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xl/drawings/drawing94.xml" ContentType="application/vnd.openxmlformats-officedocument.drawing+xml"/>
  <Override PartName="/xl/drawings/drawing95.xml" ContentType="application/vnd.openxmlformats-officedocument.drawing+xml"/>
  <Override PartName="/xl/drawings/drawing96.xml" ContentType="application/vnd.openxmlformats-officedocument.drawing+xml"/>
  <Override PartName="/xl/drawings/drawing97.xml" ContentType="application/vnd.openxmlformats-officedocument.drawing+xml"/>
  <Override PartName="/xl/drawings/drawing98.xml" ContentType="application/vnd.openxmlformats-officedocument.drawing+xml"/>
  <Override PartName="/xl/drawings/drawing99.xml" ContentType="application/vnd.openxmlformats-officedocument.drawing+xml"/>
  <Override PartName="/xl/drawings/drawing100.xml" ContentType="application/vnd.openxmlformats-officedocument.drawing+xml"/>
  <Override PartName="/xl/drawings/drawing101.xml" ContentType="application/vnd.openxmlformats-officedocument.drawing+xml"/>
  <Override PartName="/xl/drawings/drawing102.xml" ContentType="application/vnd.openxmlformats-officedocument.drawing+xml"/>
  <Override PartName="/xl/drawings/drawing103.xml" ContentType="application/vnd.openxmlformats-officedocument.drawing+xml"/>
  <Override PartName="/xl/drawings/drawing104.xml" ContentType="application/vnd.openxmlformats-officedocument.drawing+xml"/>
  <Override PartName="/xl/drawings/drawing105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106.xml" ContentType="application/vnd.openxmlformats-officedocument.drawing+xml"/>
  <Override PartName="/xl/drawings/drawing107.xml" ContentType="application/vnd.openxmlformats-officedocument.drawing+xml"/>
  <Override PartName="/xl/drawings/drawing108.xml" ContentType="application/vnd.openxmlformats-officedocument.drawing+xml"/>
  <Override PartName="/xl/drawings/drawing109.xml" ContentType="application/vnd.openxmlformats-officedocument.drawing+xml"/>
  <Override PartName="/xl/drawings/drawing110.xml" ContentType="application/vnd.openxmlformats-officedocument.drawing+xml"/>
  <Override PartName="/xl/drawings/drawing111.xml" ContentType="application/vnd.openxmlformats-officedocument.drawing+xml"/>
  <Override PartName="/xl/drawings/drawing112.xml" ContentType="application/vnd.openxmlformats-officedocument.drawing+xml"/>
  <Override PartName="/xl/drawings/drawing113.xml" ContentType="application/vnd.openxmlformats-officedocument.drawing+xml"/>
  <Override PartName="/xl/drawings/drawing114.xml" ContentType="application/vnd.openxmlformats-officedocument.drawing+xml"/>
  <Override PartName="/xl/drawings/drawing115.xml" ContentType="application/vnd.openxmlformats-officedocument.drawing+xml"/>
  <Override PartName="/xl/drawings/drawing116.xml" ContentType="application/vnd.openxmlformats-officedocument.drawing+xml"/>
  <Override PartName="/xl/drawings/drawing117.xml" ContentType="application/vnd.openxmlformats-officedocument.drawing+xml"/>
  <Override PartName="/xl/drawings/drawing118.xml" ContentType="application/vnd.openxmlformats-officedocument.drawing+xml"/>
  <Override PartName="/xl/drawings/drawing119.xml" ContentType="application/vnd.openxmlformats-officedocument.drawing+xml"/>
  <Override PartName="/xl/drawings/drawing120.xml" ContentType="application/vnd.openxmlformats-officedocument.drawing+xml"/>
  <Override PartName="/xl/drawings/drawing121.xml" ContentType="application/vnd.openxmlformats-officedocument.drawing+xml"/>
  <Override PartName="/xl/drawings/drawing122.xml" ContentType="application/vnd.openxmlformats-officedocument.drawing+xml"/>
  <Override PartName="/xl/drawings/drawing123.xml" ContentType="application/vnd.openxmlformats-officedocument.drawing+xml"/>
  <Override PartName="/xl/drawings/drawing124.xml" ContentType="application/vnd.openxmlformats-officedocument.drawing+xml"/>
  <Override PartName="/xl/drawings/drawing125.xml" ContentType="application/vnd.openxmlformats-officedocument.drawing+xml"/>
  <Override PartName="/xl/drawings/drawing126.xml" ContentType="application/vnd.openxmlformats-officedocument.drawing+xml"/>
  <Override PartName="/xl/drawings/drawing127.xml" ContentType="application/vnd.openxmlformats-officedocument.drawing+xml"/>
  <Override PartName="/xl/drawings/drawing128.xml" ContentType="application/vnd.openxmlformats-officedocument.drawing+xml"/>
  <Override PartName="/xl/drawings/drawing129.xml" ContentType="application/vnd.openxmlformats-officedocument.drawing+xml"/>
  <Override PartName="/xl/drawings/drawing130.xml" ContentType="application/vnd.openxmlformats-officedocument.drawing+xml"/>
  <Override PartName="/xl/drawings/drawing131.xml" ContentType="application/vnd.openxmlformats-officedocument.drawing+xml"/>
  <Override PartName="/xl/drawings/drawing132.xml" ContentType="application/vnd.openxmlformats-officedocument.drawing+xml"/>
  <Override PartName="/xl/drawings/drawing133.xml" ContentType="application/vnd.openxmlformats-officedocument.drawing+xml"/>
  <Override PartName="/xl/drawings/drawing134.xml" ContentType="application/vnd.openxmlformats-officedocument.drawing+xml"/>
  <Override PartName="/xl/calcChain.xml" ContentType="application/vnd.openxmlformats-officedocument.spreadsheetml.calcChain+xml"/>
  <Override PartName="/xl/charts/chartEx1.xml" ContentType="application/vnd.ms-office.chartex+xml"/>
  <Override PartName="/xl/charts/colors10.xml" ContentType="application/vnd.ms-office.chartcolorstyle+xml"/>
  <Override PartName="/xl/charts/style10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1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uarios\brenda.figueroa\Escritorio\IGECTI_2021\IGECTI 2021 FINAL\Sustitución 05_01_2024\Anexo estadístico\"/>
    </mc:Choice>
  </mc:AlternateContent>
  <xr:revisionPtr revIDLastSave="0" documentId="8_{F3E7C9C1-2C2B-4DA4-92D1-CE7811B8113E}" xr6:coauthVersionLast="47" xr6:coauthVersionMax="47" xr10:uidLastSave="{00000000-0000-0000-0000-000000000000}"/>
  <bookViews>
    <workbookView xWindow="0" yWindow="0" windowWidth="16530" windowHeight="9450" tabRatio="749" firstSheet="17" activeTab="17" xr2:uid="{00000000-000D-0000-FFFF-FFFF00000000}"/>
  </bookViews>
  <sheets>
    <sheet name="CONTENIDO_CAP_1" sheetId="6" r:id="rId1"/>
    <sheet name="A.1.1.1" sheetId="7" r:id="rId2"/>
    <sheet name="A.1.1.2" sheetId="8" r:id="rId3"/>
    <sheet name="A.1.1.3" sheetId="9" r:id="rId4"/>
    <sheet name="A.1.1.4 " sheetId="10" r:id="rId5"/>
    <sheet name="A.1.1.5 " sheetId="11" r:id="rId6"/>
    <sheet name="A.1.1.6" sheetId="12" r:id="rId7"/>
    <sheet name="A.1.1.7 " sheetId="45" r:id="rId8"/>
    <sheet name="A.1.1.8" sheetId="13" r:id="rId9"/>
    <sheet name="A.1.1.9" sheetId="14" r:id="rId10"/>
    <sheet name="A.1.1.10" sheetId="46" r:id="rId11"/>
    <sheet name="A.1.1.11 " sheetId="15" r:id="rId12"/>
    <sheet name="A.1.1.12 " sheetId="47" r:id="rId13"/>
    <sheet name="A.1.1.13" sheetId="16" r:id="rId14"/>
    <sheet name="A.1.1.14" sheetId="17" r:id="rId15"/>
    <sheet name="A.1.1.15" sheetId="48" r:id="rId16"/>
    <sheet name="A.1.1.16" sheetId="49" r:id="rId17"/>
    <sheet name="A.1.1.17" sheetId="50" r:id="rId18"/>
    <sheet name="A.1.1.18" sheetId="25" r:id="rId19"/>
    <sheet name="A.1.1.19" sheetId="22" r:id="rId20"/>
    <sheet name="A.1.1.20" sheetId="51" r:id="rId21"/>
    <sheet name="A.1.1.21" sheetId="52" r:id="rId22"/>
    <sheet name="A.1.1.22" sheetId="53" r:id="rId23"/>
    <sheet name="A.1.1.23" sheetId="44" r:id="rId24"/>
    <sheet name="A.1.1.24" sheetId="27" r:id="rId25"/>
    <sheet name="A.1.1.25" sheetId="29" r:id="rId26"/>
    <sheet name="A.1.1.26" sheetId="55" r:id="rId27"/>
    <sheet name="A.1.1.27" sheetId="56" r:id="rId28"/>
    <sheet name="A.1.1.28" sheetId="57" r:id="rId29"/>
    <sheet name="A.1.1.29" sheetId="58" r:id="rId30"/>
    <sheet name="A.1.1.30 " sheetId="59" r:id="rId31"/>
    <sheet name="A.1.1.31" sheetId="60" r:id="rId32"/>
    <sheet name="A.1.1.32" sheetId="61" r:id="rId33"/>
    <sheet name="A.1.2.1" sheetId="62" r:id="rId34"/>
    <sheet name="A.1.2.2 " sheetId="63" r:id="rId35"/>
    <sheet name="A.1.2.3" sheetId="64" r:id="rId36"/>
    <sheet name="A.1.2.4" sheetId="65" r:id="rId37"/>
    <sheet name="A.1.2.5" sheetId="66" r:id="rId38"/>
    <sheet name="A.1.2.6" sheetId="67" r:id="rId39"/>
    <sheet name="A.1.2.7" sheetId="68" r:id="rId40"/>
    <sheet name="A.1.2.8" sheetId="69" r:id="rId41"/>
    <sheet name="A.1.2.9" sheetId="70" r:id="rId42"/>
    <sheet name="A.1.2.10" sheetId="71" r:id="rId43"/>
    <sheet name="A.1.2.11 " sheetId="72" r:id="rId44"/>
    <sheet name="A.1.2.12" sheetId="73" r:id="rId45"/>
    <sheet name="A.1.2.13 " sheetId="74" r:id="rId46"/>
    <sheet name="A.1.2.14 " sheetId="75" r:id="rId47"/>
    <sheet name="A.1.2.15" sheetId="76" r:id="rId48"/>
    <sheet name="A.1.2.16" sheetId="77" r:id="rId49"/>
    <sheet name="A.1.2.17" sheetId="78" r:id="rId50"/>
    <sheet name="A.1.2.18" sheetId="79" r:id="rId51"/>
    <sheet name="A.1.2.19 " sheetId="80" r:id="rId52"/>
    <sheet name="A.1.2.20" sheetId="81" r:id="rId53"/>
    <sheet name="A.1.2.21 " sheetId="82" r:id="rId54"/>
    <sheet name="A.1.2.22 " sheetId="83" r:id="rId55"/>
    <sheet name="A.1.2.23" sheetId="84" r:id="rId56"/>
    <sheet name="A.1.2.24" sheetId="85" r:id="rId57"/>
    <sheet name="A.1.2.25" sheetId="86" r:id="rId58"/>
    <sheet name="A.1.2.26" sheetId="87" r:id="rId59"/>
    <sheet name="A.1.2.27" sheetId="88" r:id="rId60"/>
    <sheet name="A.1.2.28 " sheetId="89" r:id="rId61"/>
    <sheet name="A.1.2.29" sheetId="90" r:id="rId62"/>
    <sheet name="A.1.2.30" sheetId="91" r:id="rId63"/>
    <sheet name="A.1.2.31" sheetId="92" r:id="rId64"/>
    <sheet name="A.1.2.32" sheetId="93" r:id="rId65"/>
    <sheet name="A.1.2.33 " sheetId="94" r:id="rId66"/>
    <sheet name="A.1.2.34" sheetId="95" r:id="rId67"/>
    <sheet name="A.1.2.35" sheetId="96" r:id="rId68"/>
    <sheet name="A.1.2.36 " sheetId="97" r:id="rId69"/>
    <sheet name="A.1.2.37" sheetId="98" r:id="rId70"/>
    <sheet name="A.1.2.38" sheetId="99" r:id="rId71"/>
    <sheet name="A.1.2.39" sheetId="100" r:id="rId72"/>
    <sheet name="A.1.2.40 " sheetId="101" r:id="rId73"/>
    <sheet name="A.1.2.41" sheetId="102" r:id="rId74"/>
    <sheet name="A.1.2.42" sheetId="103" r:id="rId75"/>
    <sheet name="A.1.2.43" sheetId="104" r:id="rId76"/>
    <sheet name="A.1.3.1 " sheetId="105" r:id="rId77"/>
    <sheet name="A.1.3.2 " sheetId="107" r:id="rId78"/>
    <sheet name="A.1.3.3 " sheetId="108" r:id="rId79"/>
    <sheet name="A.1.3.4 " sheetId="109" r:id="rId80"/>
    <sheet name="A.1.3.5" sheetId="110" r:id="rId81"/>
    <sheet name="A.1.3.6" sheetId="111" r:id="rId82"/>
    <sheet name="A.1.3.7" sheetId="112" r:id="rId83"/>
    <sheet name="A.1.3.8" sheetId="113" r:id="rId84"/>
    <sheet name="A.1.3.9" sheetId="114" r:id="rId85"/>
    <sheet name="A.1.4.1" sheetId="115" r:id="rId86"/>
    <sheet name="A.1.4.2 " sheetId="116" r:id="rId87"/>
    <sheet name="A.1.4.3" sheetId="117" r:id="rId88"/>
    <sheet name="A.1.4.4" sheetId="118" r:id="rId89"/>
    <sheet name="A.1.4.5" sheetId="119" r:id="rId90"/>
    <sheet name="A.1.4.6" sheetId="120" r:id="rId91"/>
    <sheet name="A.1.4.7" sheetId="121" r:id="rId92"/>
    <sheet name="A.1.4.8" sheetId="122" r:id="rId93"/>
    <sheet name="A.1.4.9" sheetId="123" r:id="rId94"/>
    <sheet name="A.1.4.10" sheetId="124" r:id="rId95"/>
    <sheet name="A.1.4.11" sheetId="125" r:id="rId96"/>
    <sheet name="A.1.4.12" sheetId="126" r:id="rId97"/>
    <sheet name="A.1.4.13" sheetId="127" r:id="rId98"/>
    <sheet name="A.1.4.14" sheetId="128" r:id="rId99"/>
    <sheet name="A.1.4.15" sheetId="130" r:id="rId100"/>
    <sheet name="A.1.4.16 " sheetId="131" r:id="rId101"/>
    <sheet name="A.1.4.17" sheetId="132" r:id="rId102"/>
    <sheet name="A.1.4.18" sheetId="133" r:id="rId103"/>
    <sheet name="A.1.4.19" sheetId="134" r:id="rId104"/>
    <sheet name="A.1.4.20" sheetId="135" r:id="rId105"/>
    <sheet name="A.1.4.21" sheetId="136" r:id="rId106"/>
    <sheet name="A.1.4.22" sheetId="137" r:id="rId107"/>
    <sheet name="A.1.4.23" sheetId="138" r:id="rId108"/>
    <sheet name="A.1.5.1" sheetId="139" r:id="rId109"/>
    <sheet name="A.1.5.2 " sheetId="140" r:id="rId110"/>
    <sheet name="A.1.5.3 " sheetId="141" r:id="rId111"/>
    <sheet name="A.1.5.4" sheetId="142" r:id="rId112"/>
    <sheet name="A.1.5.5 " sheetId="143" r:id="rId113"/>
    <sheet name="A.1.5.6" sheetId="144" r:id="rId114"/>
    <sheet name="A.1.5.7" sheetId="145" r:id="rId115"/>
    <sheet name="A.1.5.8" sheetId="146" r:id="rId116"/>
    <sheet name="A.1.6.1" sheetId="147" r:id="rId117"/>
    <sheet name="A.1.6.2 " sheetId="148" r:id="rId118"/>
    <sheet name="A.1.6.3" sheetId="149" r:id="rId119"/>
    <sheet name="A.1.6.4" sheetId="150" r:id="rId120"/>
    <sheet name="A.1.6.5 " sheetId="151" r:id="rId121"/>
    <sheet name="A.1.6.6" sheetId="152" r:id="rId122"/>
    <sheet name="A.1.6.7" sheetId="153" r:id="rId123"/>
    <sheet name="A.1.6.8" sheetId="154" r:id="rId124"/>
    <sheet name="A.1.6.9" sheetId="155" r:id="rId125"/>
    <sheet name="A.1.6.10" sheetId="156" r:id="rId126"/>
    <sheet name="A.1.6.11" sheetId="157" r:id="rId127"/>
    <sheet name="A.1.6.12" sheetId="158" r:id="rId128"/>
    <sheet name="A.1.6.13" sheetId="159" r:id="rId129"/>
    <sheet name="A.1.6.14" sheetId="160" r:id="rId130"/>
    <sheet name="A.1.6.15" sheetId="161" r:id="rId131"/>
    <sheet name="A.1.7.1" sheetId="162" r:id="rId132"/>
    <sheet name="A.1.7.2" sheetId="163" r:id="rId133"/>
    <sheet name="A.1.7.3" sheetId="164" r:id="rId134"/>
    <sheet name="A.1.7.4 " sheetId="165" r:id="rId135"/>
  </sheets>
  <externalReferences>
    <externalReference r:id="rId136"/>
    <externalReference r:id="rId137"/>
  </externalReferences>
  <definedNames>
    <definedName name="_xlnm._FilterDatabase" localSheetId="10" hidden="1">'A.1.1.10'!$B$5:$E$64</definedName>
    <definedName name="_xlnm._FilterDatabase" localSheetId="13" hidden="1">'A.1.1.13'!$B$5:$F$39</definedName>
    <definedName name="_xlnm._FilterDatabase" localSheetId="14" hidden="1">'A.1.1.14'!$B$4:$E$52</definedName>
    <definedName name="_xlnm._FilterDatabase" localSheetId="18" hidden="1">'A.1.1.18'!#REF!</definedName>
    <definedName name="_xlnm._FilterDatabase" localSheetId="8" hidden="1">'A.1.1.8'!$B$4:$F$38</definedName>
    <definedName name="_xlnm._FilterDatabase" localSheetId="9" hidden="1">'A.1.1.9'!$B$5:$E$64</definedName>
    <definedName name="_Hlk109922321" localSheetId="128">'A.1.6.13'!$B$18</definedName>
    <definedName name="_Hlk109922997" localSheetId="130">'A.1.6.15'!$B$4</definedName>
    <definedName name="_Hlk139380759" localSheetId="46">'A.1.2.14 '!$B$4</definedName>
    <definedName name="_Toc126667004" localSheetId="15">'A.1.1.15'!$B$3</definedName>
    <definedName name="_Toc126667005" localSheetId="16">'A.1.1.16'!$B$3</definedName>
    <definedName name="_Toc126667006" localSheetId="17">'A.1.1.17'!$B$3</definedName>
    <definedName name="_Toc126667009" localSheetId="20">'A.1.1.20'!$B$3</definedName>
    <definedName name="_Toc126667010" localSheetId="21">'A.1.1.21'!$B$4</definedName>
    <definedName name="_Toc126667011" localSheetId="22">'A.1.1.22'!$B$4</definedName>
    <definedName name="_Toc126667014" localSheetId="23">'A.1.1.23'!$B$2</definedName>
    <definedName name="_Toc126667017" localSheetId="24">'A.1.1.24'!$B$2</definedName>
    <definedName name="_Toc126667018" localSheetId="25">'A.1.1.25'!$B$2</definedName>
    <definedName name="_Toc126667020" localSheetId="27">'A.1.1.27'!$B$4</definedName>
    <definedName name="_Toc126667023" localSheetId="28">'A.1.1.28'!$B$4</definedName>
    <definedName name="_Toc126667026" localSheetId="29">'A.1.1.29'!$B$4</definedName>
    <definedName name="_Toc126667027" localSheetId="30">'A.1.1.30 '!$B$4</definedName>
    <definedName name="_Toc126667028" localSheetId="31">'A.1.1.31'!$B$4</definedName>
    <definedName name="_Toc126667029" localSheetId="32">'A.1.1.32'!$B$4</definedName>
    <definedName name="_Toc126667035" localSheetId="40">'A.1.2.8'!$B$4</definedName>
    <definedName name="_Toc126667037" localSheetId="41">'A.1.2.9'!$B$4</definedName>
    <definedName name="_Toc126667040" localSheetId="42">'A.1.2.10'!$B$4</definedName>
    <definedName name="_Toc126667042" localSheetId="43">'A.1.2.11 '!$B$4</definedName>
    <definedName name="_Toc126667043" localSheetId="44">'A.1.2.12'!$B$4</definedName>
    <definedName name="_Toc126667044" localSheetId="45">'A.1.2.13 '!$B$4</definedName>
    <definedName name="_Toc126667046" localSheetId="34">'A.1.2.2 '!$B$3</definedName>
    <definedName name="_Toc126667047" localSheetId="0">CONTENIDO_CAP_1!$C$42</definedName>
    <definedName name="_Toc126667048" localSheetId="0">CONTENIDO_CAP_1!$C$43</definedName>
    <definedName name="_Toc126667050" localSheetId="38">'A.1.2.6'!$B$5</definedName>
    <definedName name="_Toc126667051" localSheetId="0">CONTENIDO_CAP_1!$C$46</definedName>
    <definedName name="_Toc126667053" localSheetId="47">'A.1.2.15'!$B$4</definedName>
    <definedName name="_Toc126667054" localSheetId="48">'A.1.2.16'!$B$4</definedName>
    <definedName name="_Toc126667055" localSheetId="49">'A.1.2.17'!$B$4</definedName>
    <definedName name="_Toc126667056" localSheetId="50">'A.1.2.18'!$B$4</definedName>
    <definedName name="_Toc126667057" localSheetId="51">'A.1.2.19 '!$B$4</definedName>
    <definedName name="_Toc126667058" localSheetId="52">'A.1.2.20'!$B$4</definedName>
    <definedName name="_Toc126667059" localSheetId="53">'A.1.2.21 '!$B$4</definedName>
    <definedName name="_Toc126667060" localSheetId="54">'A.1.2.22 '!$B$4</definedName>
    <definedName name="_Toc126667061" localSheetId="55">'A.1.2.23'!$B$4</definedName>
    <definedName name="_Toc126667062" localSheetId="56">'A.1.2.24'!$B$4</definedName>
    <definedName name="_Toc126667063" localSheetId="57">'A.1.2.25'!$B$4</definedName>
    <definedName name="_Toc126667064" localSheetId="58">'A.1.2.26'!$B$4</definedName>
    <definedName name="_Toc126667065" localSheetId="59">'A.1.2.27'!$B$4</definedName>
    <definedName name="_Toc126667066" localSheetId="60">'A.1.2.28 '!$B$4</definedName>
    <definedName name="_Toc126667067" localSheetId="61">'A.1.2.29'!$B$4</definedName>
    <definedName name="_Toc126667068" localSheetId="62">'A.1.2.30'!$B$4</definedName>
    <definedName name="_Toc126667069" localSheetId="63">'A.1.2.31'!$B$4</definedName>
    <definedName name="_Toc126667070" localSheetId="64">'A.1.2.32'!$B$4</definedName>
    <definedName name="_Toc126667071" localSheetId="65">'A.1.2.33 '!$B$4</definedName>
    <definedName name="_Toc126667072" localSheetId="66">'A.1.2.34'!$B$4</definedName>
    <definedName name="_Toc126667073" localSheetId="67">'A.1.2.35'!$B$4</definedName>
    <definedName name="_Toc126667074" localSheetId="68">'A.1.2.36 '!$B$4</definedName>
    <definedName name="_Toc126667075" localSheetId="69">'A.1.2.37'!$B$4</definedName>
    <definedName name="_Toc126667076" localSheetId="70">'A.1.2.38'!$B$4</definedName>
    <definedName name="_Toc126667077" localSheetId="71">'A.1.2.39'!$B$4</definedName>
    <definedName name="_Toc126667078" localSheetId="72">'A.1.2.40 '!$B$4</definedName>
    <definedName name="_Toc126667079" localSheetId="73">'A.1.2.41'!$B$4</definedName>
    <definedName name="_Toc126667080" localSheetId="74">'A.1.2.42'!$B$4</definedName>
    <definedName name="_Toc126667081" localSheetId="75">'A.1.2.43'!$B$4</definedName>
    <definedName name="_Toc126667084" localSheetId="0">CONTENIDO_CAP_1!$C$87</definedName>
    <definedName name="_Toc126667085" localSheetId="0">CONTENIDO_CAP_1!$C$88</definedName>
    <definedName name="_Toc126667086" localSheetId="0">CONTENIDO_CAP_1!$C$89</definedName>
    <definedName name="_Toc126667091" localSheetId="80">'A.1.3.5'!$B$4</definedName>
    <definedName name="_Toc126667093" localSheetId="82">'A.1.3.7'!$B$4</definedName>
    <definedName name="_Toc126667094" localSheetId="83">'A.1.3.8'!$B$4</definedName>
    <definedName name="_Toc126667100" localSheetId="84">'A.1.3.9'!$B$4</definedName>
    <definedName name="_Toc126667102" localSheetId="85">'A.1.4.1'!$B$4</definedName>
    <definedName name="_Toc126667103" localSheetId="86">'A.1.4.2 '!$B$4</definedName>
    <definedName name="_Toc126667104" localSheetId="87">'A.1.4.3'!$B$4</definedName>
    <definedName name="_Toc126667105" localSheetId="88">'A.1.4.4'!$B$4</definedName>
    <definedName name="_Toc126667106" localSheetId="89">'A.1.4.5'!$B$4</definedName>
    <definedName name="_Toc126667107" localSheetId="90">'A.1.4.6'!$B$3</definedName>
    <definedName name="_Toc126667108" localSheetId="91">'A.1.4.7'!$B$3</definedName>
    <definedName name="_Toc126667109" localSheetId="92">'A.1.4.8'!$B$4</definedName>
    <definedName name="_Toc126667110" localSheetId="93">'A.1.4.9'!$B$4</definedName>
    <definedName name="_Toc126667111" localSheetId="94">'A.1.4.10'!$B$4</definedName>
    <definedName name="_Toc126667112" localSheetId="95">'A.1.4.11'!$B$4</definedName>
    <definedName name="_Toc126667113" localSheetId="96">'A.1.4.12'!$B$4</definedName>
    <definedName name="_Toc126667114" localSheetId="97">'A.1.4.13'!$B$4</definedName>
    <definedName name="_Toc126667115" localSheetId="98">'A.1.4.14'!$B$4</definedName>
    <definedName name="_Toc126667116" localSheetId="99">'A.1.4.15'!$B$4</definedName>
    <definedName name="_Toc126667117" localSheetId="100">'A.1.4.16 '!$B$4</definedName>
    <definedName name="_Toc126667118" localSheetId="101">'A.1.4.17'!$B$4</definedName>
    <definedName name="_Toc126667119" localSheetId="102">'A.1.4.18'!$B$4</definedName>
    <definedName name="_Toc126667120" localSheetId="103">'A.1.4.19'!$B$4</definedName>
    <definedName name="_Toc126667121" localSheetId="104">'A.1.4.20'!$B$4</definedName>
    <definedName name="_Toc126667122" localSheetId="105">'A.1.4.21'!$B$4</definedName>
    <definedName name="_Toc126667123" localSheetId="106">'A.1.4.22'!$B$4</definedName>
    <definedName name="_Toc126667124" localSheetId="107">'A.1.4.23'!$B$4</definedName>
    <definedName name="_Toc126667126" localSheetId="108">'A.1.5.1'!$B$4</definedName>
    <definedName name="_Toc126667127" localSheetId="109">'A.1.5.2 '!$B$4</definedName>
    <definedName name="_Toc126667128" localSheetId="110">'A.1.5.3 '!$B$4</definedName>
    <definedName name="_Toc126667129" localSheetId="111">'A.1.5.4'!$B$4</definedName>
    <definedName name="_Toc126667130" localSheetId="112">'A.1.5.5 '!$B$4</definedName>
    <definedName name="_Toc126667131" localSheetId="113">'A.1.5.6'!$B$4</definedName>
    <definedName name="_Toc126667132" localSheetId="114">'A.1.5.7'!$B$4</definedName>
    <definedName name="_Toc126667133" localSheetId="115">'A.1.5.8'!$B$4</definedName>
    <definedName name="_Toc126667136" localSheetId="116">'A.1.6.1'!$B$4</definedName>
    <definedName name="_Toc126667137" localSheetId="117">'A.1.6.2 '!$B$4</definedName>
    <definedName name="_Toc126667139" localSheetId="118">'A.1.6.3'!$B$4</definedName>
    <definedName name="_Toc126667141" localSheetId="120">'A.1.6.5 '!$B$4</definedName>
    <definedName name="_Toc126667143" localSheetId="121">'A.1.6.6'!$B$4</definedName>
    <definedName name="_Toc126667144" localSheetId="122">'A.1.6.7'!$B$4</definedName>
    <definedName name="_Toc126667148" localSheetId="124">'A.1.6.9'!$B$4</definedName>
    <definedName name="_Toc126667150" localSheetId="123">'A.1.6.8'!$B$4</definedName>
    <definedName name="_Toc126667152" localSheetId="126">'A.1.6.11'!$B$4</definedName>
    <definedName name="_Toc126667154" localSheetId="127">'A.1.6.12'!$B$4</definedName>
    <definedName name="_Toc126667156" localSheetId="119">'A.1.6.4'!$B$4</definedName>
    <definedName name="_Toc126667157" localSheetId="128">'A.1.6.13'!$B$4</definedName>
    <definedName name="_Toc126667162" localSheetId="131">'A.1.7.1'!$B$4</definedName>
    <definedName name="_Toc126667164" localSheetId="132">'A.1.7.2'!$B$4</definedName>
    <definedName name="_Toc126667167" localSheetId="134">'A.1.7.4 '!$B$4</definedName>
    <definedName name="_Toc136364613" localSheetId="0">CONTENIDO_CAP_1!$C$40</definedName>
    <definedName name="_xlchart.v5.0" hidden="1">'A.1.1.9'!$B$5</definedName>
    <definedName name="_xlchart.v5.1" hidden="1">'A.1.1.9'!$B$6:$B$64</definedName>
    <definedName name="_xlchart.v5.2" hidden="1">'A.1.1.9'!$E$5</definedName>
    <definedName name="_xlchart.v5.3" hidden="1">'A.1.1.9'!$E$6:$E$64</definedName>
    <definedName name="_xlnm.Print_Area" localSheetId="10">'A.1.1.10'!$B$5:$E$5</definedName>
    <definedName name="_xlnm.Print_Area" localSheetId="9">'A.1.1.9'!$B$5:$E$5</definedName>
    <definedName name="_xlnm.Print_Area" localSheetId="0">CONTENIDO_CAP_1!$A$3:$C$154</definedName>
    <definedName name="_xlnm.Print_Titles" localSheetId="10">'A.1.1.10'!$5:$5</definedName>
    <definedName name="_xlnm.Print_Titles" localSheetId="9">'A.1.1.9'!$5:$5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47" l="1"/>
  <c r="E7" i="47"/>
  <c r="E6" i="47"/>
  <c r="L40" i="128" l="1"/>
  <c r="K40" i="128"/>
  <c r="F14" i="73" l="1"/>
  <c r="F13" i="73"/>
  <c r="F12" i="73"/>
  <c r="F11" i="73"/>
  <c r="F10" i="73"/>
  <c r="E10" i="73"/>
  <c r="E15" i="73" s="1"/>
  <c r="D10" i="73"/>
  <c r="D15" i="73" s="1"/>
  <c r="C10" i="73"/>
  <c r="C15" i="73" s="1"/>
  <c r="G16" i="74"/>
  <c r="G15" i="74"/>
  <c r="G14" i="74"/>
  <c r="G13" i="74"/>
  <c r="G12" i="74"/>
  <c r="G11" i="74"/>
  <c r="G10" i="74"/>
  <c r="G17" i="74" s="1"/>
  <c r="F17" i="74"/>
  <c r="E17" i="74"/>
  <c r="D17" i="74"/>
  <c r="C17" i="74"/>
  <c r="F15" i="73" l="1"/>
  <c r="AI42" i="161"/>
  <c r="AH42" i="161"/>
  <c r="AG42" i="161"/>
  <c r="AF42" i="161"/>
  <c r="AE42" i="161"/>
  <c r="AD42" i="161"/>
  <c r="AC42" i="161"/>
  <c r="AB42" i="161"/>
  <c r="AA42" i="161"/>
  <c r="Z42" i="161"/>
  <c r="Y42" i="161"/>
  <c r="X42" i="161"/>
  <c r="W42" i="161"/>
  <c r="V42" i="161"/>
  <c r="U42" i="161"/>
  <c r="T42" i="161"/>
  <c r="S42" i="161"/>
  <c r="R42" i="161"/>
  <c r="Q42" i="161"/>
  <c r="P42" i="161"/>
  <c r="O42" i="161"/>
  <c r="N42" i="161"/>
  <c r="M42" i="161"/>
  <c r="L42" i="161"/>
  <c r="K42" i="161"/>
  <c r="J42" i="161"/>
  <c r="I42" i="161"/>
  <c r="H42" i="161"/>
  <c r="G42" i="161"/>
  <c r="F42" i="161"/>
  <c r="E42" i="161"/>
  <c r="D42" i="161"/>
  <c r="C42" i="161"/>
  <c r="AJ41" i="161"/>
  <c r="AJ40" i="161"/>
  <c r="AJ39" i="161"/>
  <c r="AJ38" i="161"/>
  <c r="AJ37" i="161"/>
  <c r="AJ36" i="161"/>
  <c r="AJ35" i="161"/>
  <c r="AJ34" i="161"/>
  <c r="AJ33" i="161"/>
  <c r="AJ32" i="161"/>
  <c r="AJ31" i="161"/>
  <c r="AJ30" i="161"/>
  <c r="AJ29" i="161"/>
  <c r="AJ28" i="161"/>
  <c r="AJ27" i="161"/>
  <c r="AJ26" i="161"/>
  <c r="AJ25" i="161"/>
  <c r="AJ24" i="161"/>
  <c r="AJ23" i="161"/>
  <c r="AJ22" i="161"/>
  <c r="AJ21" i="161"/>
  <c r="AJ20" i="161"/>
  <c r="AJ19" i="161"/>
  <c r="AJ18" i="161"/>
  <c r="AJ17" i="161"/>
  <c r="AJ16" i="161"/>
  <c r="AJ15" i="161"/>
  <c r="AJ14" i="161"/>
  <c r="AJ13" i="161"/>
  <c r="AJ12" i="161"/>
  <c r="AJ11" i="161"/>
  <c r="AJ10" i="161"/>
  <c r="AJ9" i="161"/>
  <c r="AJ8" i="161"/>
  <c r="AJ7" i="161"/>
  <c r="C17" i="158"/>
  <c r="C10" i="157"/>
  <c r="J14" i="156"/>
  <c r="J10" i="156"/>
  <c r="C14" i="155"/>
  <c r="D13" i="154"/>
  <c r="D12" i="154"/>
  <c r="D11" i="154"/>
  <c r="D10" i="154"/>
  <c r="D9" i="154"/>
  <c r="D8" i="154"/>
  <c r="D7" i="154"/>
  <c r="D14" i="154" s="1"/>
  <c r="G15" i="153"/>
  <c r="G14" i="153"/>
  <c r="G13" i="153"/>
  <c r="G12" i="153"/>
  <c r="J40" i="151"/>
  <c r="I40" i="151"/>
  <c r="H40" i="151"/>
  <c r="G40" i="151"/>
  <c r="F40" i="151"/>
  <c r="E40" i="151"/>
  <c r="C9" i="150"/>
  <c r="AJ42" i="161" l="1"/>
  <c r="E9" i="142"/>
  <c r="D9" i="142"/>
  <c r="C9" i="142"/>
  <c r="E18" i="140"/>
  <c r="D18" i="140"/>
  <c r="C18" i="140"/>
  <c r="E24" i="133" l="1"/>
  <c r="F22" i="133" s="1"/>
  <c r="D24" i="133"/>
  <c r="C24" i="133"/>
  <c r="F23" i="133"/>
  <c r="E17" i="133"/>
  <c r="D17" i="133"/>
  <c r="D25" i="133" s="1"/>
  <c r="C17" i="133"/>
  <c r="C25" i="133" s="1"/>
  <c r="F16" i="133"/>
  <c r="F15" i="133"/>
  <c r="F14" i="133"/>
  <c r="F13" i="133"/>
  <c r="E25" i="124"/>
  <c r="D25" i="124"/>
  <c r="C25" i="124"/>
  <c r="E17" i="124"/>
  <c r="D17" i="124"/>
  <c r="C17" i="124"/>
  <c r="D22" i="119"/>
  <c r="C22" i="119"/>
  <c r="E21" i="119"/>
  <c r="E20" i="119"/>
  <c r="E19" i="119"/>
  <c r="E18" i="119"/>
  <c r="D16" i="119"/>
  <c r="D23" i="119" s="1"/>
  <c r="C16" i="119"/>
  <c r="C23" i="119" s="1"/>
  <c r="E14" i="119"/>
  <c r="E13" i="119"/>
  <c r="E12" i="119"/>
  <c r="E11" i="119"/>
  <c r="E10" i="119"/>
  <c r="E16" i="119" s="1"/>
  <c r="E8" i="119"/>
  <c r="E7" i="119"/>
  <c r="F11" i="117"/>
  <c r="F10" i="117"/>
  <c r="F9" i="117"/>
  <c r="F8" i="117"/>
  <c r="E22" i="119" l="1"/>
  <c r="C26" i="124"/>
  <c r="D26" i="124"/>
  <c r="E26" i="124"/>
  <c r="F12" i="133"/>
  <c r="E25" i="133"/>
  <c r="G8" i="133" s="1"/>
  <c r="F19" i="133"/>
  <c r="G24" i="133"/>
  <c r="G7" i="133"/>
  <c r="G17" i="133"/>
  <c r="F20" i="133"/>
  <c r="F21" i="133"/>
  <c r="F10" i="133"/>
  <c r="F11" i="133"/>
  <c r="E23" i="119" l="1"/>
  <c r="I9" i="72"/>
  <c r="I10" i="72" s="1"/>
  <c r="J9" i="71"/>
  <c r="J10" i="70"/>
  <c r="J10" i="72" l="1"/>
  <c r="E54" i="48" l="1"/>
  <c r="D54" i="48"/>
  <c r="C54" i="48"/>
  <c r="E24" i="61" l="1"/>
  <c r="D24" i="61"/>
  <c r="C24" i="61"/>
  <c r="E13" i="60"/>
  <c r="D13" i="60"/>
  <c r="C13" i="60"/>
  <c r="E14" i="59"/>
  <c r="D14" i="59"/>
  <c r="C14" i="59"/>
  <c r="C39" i="53"/>
  <c r="C15" i="52"/>
  <c r="C9" i="51"/>
  <c r="E12" i="50" l="1"/>
  <c r="D12" i="50"/>
  <c r="C12" i="50"/>
  <c r="M38" i="49"/>
  <c r="L38" i="49"/>
  <c r="K38" i="49"/>
  <c r="J38" i="49"/>
  <c r="I38" i="49"/>
  <c r="H38" i="49"/>
  <c r="G38" i="49"/>
  <c r="F38" i="49"/>
  <c r="E38" i="49"/>
  <c r="D38" i="49"/>
  <c r="C38" i="49"/>
  <c r="E66" i="46" l="1"/>
  <c r="D66" i="46"/>
  <c r="C66" i="46"/>
  <c r="E38" i="27" l="1"/>
  <c r="D38" i="27"/>
  <c r="C38" i="27"/>
  <c r="E39" i="16" l="1"/>
  <c r="D39" i="16"/>
  <c r="C39" i="16"/>
  <c r="E9" i="9" l="1"/>
  <c r="D54" i="17" l="1"/>
  <c r="E54" i="17"/>
  <c r="C54" i="17"/>
  <c r="D66" i="14"/>
  <c r="E66" i="14"/>
  <c r="C66" i="14"/>
  <c r="C9" i="10"/>
  <c r="D9" i="25" l="1"/>
  <c r="C9" i="25"/>
  <c r="C38" i="13" l="1"/>
  <c r="E38" i="13"/>
  <c r="D38" i="13"/>
  <c r="E6" i="11" l="1"/>
</calcChain>
</file>

<file path=xl/sharedStrings.xml><?xml version="1.0" encoding="utf-8"?>
<sst xmlns="http://schemas.openxmlformats.org/spreadsheetml/2006/main" count="3936" uniqueCount="1471">
  <si>
    <t>INFORME GENERAL DEL ESTADO DE LA CIENCIA, LA TECNOLOGÍA Y LA INNOVACIÓN, 2021</t>
  </si>
  <si>
    <t xml:space="preserve">A.1 Comunidades de Humanidades, Ciencias, Tecnologías e Innovación </t>
  </si>
  <si>
    <t>A.1.1 Población con posgrado en México</t>
  </si>
  <si>
    <t>A.1.1.1</t>
  </si>
  <si>
    <t>Número de programas de posgrado por tipo de sostenimiento público-particular, 2010-2021</t>
  </si>
  <si>
    <t>A.1.1.2</t>
  </si>
  <si>
    <t>Número de alumnos de posgrado por áreas del conocimiento, 2020-2021</t>
  </si>
  <si>
    <t>A.1.1.3</t>
  </si>
  <si>
    <t>Número de alumnos de posgrado en Modalidad Escolarizada/No escolarizada, 2020-2021</t>
  </si>
  <si>
    <t xml:space="preserve">A.1.1.4 </t>
  </si>
  <si>
    <t>Número de alumnos cursando un programa de posgrado en Modalidad Escolarizada/no escolarizada, 2020-2021</t>
  </si>
  <si>
    <t xml:space="preserve">A.1.1.5 </t>
  </si>
  <si>
    <t>Número de alumnos de posgrado becados, 2020-2021</t>
  </si>
  <si>
    <t>A.1.1.6</t>
  </si>
  <si>
    <t>Número de alumnos que realizaron intercambio o estancias académicas, por tipo de institución y sexo, 2021</t>
  </si>
  <si>
    <t xml:space="preserve">A.1.1.7 </t>
  </si>
  <si>
    <t>Número de alumnos que realizaron intercambio o estancias, por tipo de institución y destino, 2021</t>
  </si>
  <si>
    <t>A.1.1.8</t>
  </si>
  <si>
    <t xml:space="preserve">Entidades federativas destino donde se realizaron las estancias y cursos académicos, 2020-2021. </t>
  </si>
  <si>
    <t>A.1.1.9</t>
  </si>
  <si>
    <t xml:space="preserve">Países destino donde se realizaron los intercambios o estancias académicas, 2020-2021). </t>
  </si>
  <si>
    <t>A.1.1.10</t>
  </si>
  <si>
    <t>Países destino donde se realizaron los intercambios o estancias académicas, 2020-2021  (tabla)</t>
  </si>
  <si>
    <t xml:space="preserve">A.1.1.11 </t>
  </si>
  <si>
    <t>Número de alumnos nacionales e internacionales que recibieron las instituciones por intercambios y estancias, por tipo de institución y sexo, 2020-2021</t>
  </si>
  <si>
    <t xml:space="preserve">A.1.1.12 </t>
  </si>
  <si>
    <t>Número de alumnos nacionales e internacionales que recibieron las instituciones por intercambios y estancias, por tipo de institución y destino, 2020-2021</t>
  </si>
  <si>
    <t>A.1.1.13</t>
  </si>
  <si>
    <t>Entidades de donde provienen los estudiantes de intercambio y estancias 2020-2021</t>
  </si>
  <si>
    <t>A.1.1.14</t>
  </si>
  <si>
    <t xml:space="preserve">Países de donde provienen los estudiantes de intercambio y estancias 2020-2021. </t>
  </si>
  <si>
    <t>A.1.1.15</t>
  </si>
  <si>
    <t xml:space="preserve">Países de donde provienen los estudiantes de intercambio y estancias, ciclo escolar 2020-2021 </t>
  </si>
  <si>
    <t xml:space="preserve">A.1.1.16 </t>
  </si>
  <si>
    <t>Número de egresados de posgrado por entidad y sexo, 2010-2021</t>
  </si>
  <si>
    <t>A.1.1.17</t>
  </si>
  <si>
    <t>Número de egresados por área del conocimiento, 2020-2021</t>
  </si>
  <si>
    <t>A.1.1.18</t>
  </si>
  <si>
    <t>Número de egresados de posgrado con discapacidad por nivel educativo, 2020-2021</t>
  </si>
  <si>
    <t xml:space="preserve">A.1.1.19 </t>
  </si>
  <si>
    <t>Instituciones de Educación Superior con mayor número de egresados de programas de posgrado, ciclo escolar 2020-2021</t>
  </si>
  <si>
    <t>A.1.1.20</t>
  </si>
  <si>
    <t>Número de graduados de posgrado por sexo, 2020-2021</t>
  </si>
  <si>
    <t xml:space="preserve">A.1.1.21 </t>
  </si>
  <si>
    <t>Número de graduados de posgrado por campo de la ciencia, 2020-2021</t>
  </si>
  <si>
    <t>A.1.1.22</t>
  </si>
  <si>
    <t>Número de graduados de posgrado por entidad federativa, 2020-2021</t>
  </si>
  <si>
    <t xml:space="preserve">A.1.1.23 </t>
  </si>
  <si>
    <t xml:space="preserve">Población con posgrado en México, 2012-2021 </t>
  </si>
  <si>
    <t xml:space="preserve">A.1.1.24 </t>
  </si>
  <si>
    <t xml:space="preserve">Población con posgrado en México por nivel de estudios y entidad federativa, 2020-2021 </t>
  </si>
  <si>
    <t xml:space="preserve">A.1.1.25 </t>
  </si>
  <si>
    <t>Población con posgrado en México, por sexo, 2020-2021</t>
  </si>
  <si>
    <t xml:space="preserve">A.1.1.26 </t>
  </si>
  <si>
    <t>Condición de ocupación de la población con posgrado en México por sexo y grado, 2020-2021</t>
  </si>
  <si>
    <t xml:space="preserve">A.1.1.27 </t>
  </si>
  <si>
    <t>Población económicamente activa con posgrado en México, por nivel, sexo y entidad federativa, 2021</t>
  </si>
  <si>
    <t xml:space="preserve">A.1.1.28 </t>
  </si>
  <si>
    <t>Población no económicamente activa con posgrado en México, por nivel, sexo y entidad federativa, 2021</t>
  </si>
  <si>
    <t xml:space="preserve">A.1.1.29 </t>
  </si>
  <si>
    <t>Población con posgrado ocupada por tipo de cargo y nivel, 2021</t>
  </si>
  <si>
    <t xml:space="preserve">A.1.1.30 </t>
  </si>
  <si>
    <t>Población con posgrado ocupada por sector de actividad económica y nivel, 2021</t>
  </si>
  <si>
    <t>A.1.1.31</t>
  </si>
  <si>
    <t>Población con posgrado ocupados por disponibilidad de contrato nivel, 2021</t>
  </si>
  <si>
    <t>A.1.1.32</t>
  </si>
  <si>
    <t>Población con posgrado ocupada por zona salarial y nivel, 2021</t>
  </si>
  <si>
    <t>.</t>
  </si>
  <si>
    <t xml:space="preserve">A.1.2 Acervo de Recursos Humanos en Ciencia y Tecnología </t>
  </si>
  <si>
    <t>A.1.2.1</t>
  </si>
  <si>
    <t>Categorías de nivel educativo según la ISCED</t>
  </si>
  <si>
    <t xml:space="preserve">A.1.2.2   </t>
  </si>
  <si>
    <t>Principales grupos de ocupación según la ISCO-88</t>
  </si>
  <si>
    <t xml:space="preserve">A.1.2.3 </t>
  </si>
  <si>
    <t xml:space="preserve">Campos de la ciencia, según el Manual de Canberra </t>
  </si>
  <si>
    <t xml:space="preserve">A.1.2.4 </t>
  </si>
  <si>
    <t>Ocupaciones que se incluyeron para calcular el acervo de recursos humanos en ciencia y tecnología según el Sistema Nacional de Clasificación Ocupaciones (SINCO)</t>
  </si>
  <si>
    <t xml:space="preserve">A.1.2.5 </t>
  </si>
  <si>
    <t>Criterios de codificación de acuerdo al dígito definido por la Secretaría de Educación Pública</t>
  </si>
  <si>
    <t xml:space="preserve">A.1.2.6 </t>
  </si>
  <si>
    <t>Campo de conocimiento y nivel considerados en el Manual de Canberra</t>
  </si>
  <si>
    <t xml:space="preserve">A.1.2.7 </t>
  </si>
  <si>
    <t>Subgrupo de ocupación (isco-88) considerados en el Manual de Canberra</t>
  </si>
  <si>
    <t xml:space="preserve">A.1.2.8 </t>
  </si>
  <si>
    <t>Acervo de Recursos Humanos en Ciencia y Tecnología (ARHCYT), 2012-2021.</t>
  </si>
  <si>
    <t>A.1.2.9</t>
  </si>
  <si>
    <t>Distribución de la población que completó el nivel de educación ISCED 5 o superior (RHCYTE), 2012-2021
Número de personas /Porcentaje</t>
  </si>
  <si>
    <t>A.1.2.10</t>
  </si>
  <si>
    <t xml:space="preserve"> Distribución de la población que está ocupada en actividades de ciencia y tecnología (RHCYTO), 2012- 2021
Número de personas/Porcentaje</t>
  </si>
  <si>
    <t xml:space="preserve">A.1.2.11 </t>
  </si>
  <si>
    <t>Distribución de la población que completó el nivel de educación ISCED 5 o superior y está ocupada en activi-dades de ciencia y tecnología (RHCYTC), 2012-2021. Número de personas/Porcentaje</t>
  </si>
  <si>
    <t xml:space="preserve">A.1.2.12 </t>
  </si>
  <si>
    <t xml:space="preserve">Composición del RHCYTC por puesto de ocupación y nivel educativo, 2021
Número de personas </t>
  </si>
  <si>
    <t xml:space="preserve">A.1.2.13 </t>
  </si>
  <si>
    <t xml:space="preserve">Composición del RHCYTC por nivel educativo y área de la ciencia, 2021
Número de personas </t>
  </si>
  <si>
    <t xml:space="preserve">A.1.2.14 </t>
  </si>
  <si>
    <t>Distribución de la población que completó el nivel de educación ISCED 5 o superior y está ocupada en actividades de ciencia y tecnología según nivel de educación, campo de la ciencia y ocupación, 2012</t>
  </si>
  <si>
    <t xml:space="preserve">A.1.2.15 </t>
  </si>
  <si>
    <t>Distribución de la población que completó el nivel de educación ISCED 5 o superior y está ocupada en actividades de ciencia y tecnología según nivel de educación, campo de la ciencia y ocupación, 2013</t>
  </si>
  <si>
    <t xml:space="preserve">A.1.2.16 </t>
  </si>
  <si>
    <t xml:space="preserve">Distribución de la población que completó el nivel de educación ISCED 5 o superior y está ocupada en actividades de ciencia y tecnología según nivel de educación, campo de la ciencia y ocupación, 2014e/  </t>
  </si>
  <si>
    <t xml:space="preserve">A.1.2.17 </t>
  </si>
  <si>
    <t>Distribución de la población que completó el nivel de educación ISCED 5 o superior y está ocupada en actividades de ciencia y tecnología según nivel de educación, campo de la ciencia y ocupación, 2015e/</t>
  </si>
  <si>
    <t xml:space="preserve">A.1.2.18 </t>
  </si>
  <si>
    <t>Distribución de la población que completó el nivel de educación ISCED 5 o superior y está ocupada en actividades de ciencia y tecnología según nivel de educación, campo de la ciencia y ocupación, 2016</t>
  </si>
  <si>
    <t xml:space="preserve">A.1.2.19 </t>
  </si>
  <si>
    <t>Distribución de la población que completó el nivel de educación ISCED 5 o superior y está ocupada en actividades de ciencia y tecnología según nivel de educación, campo de la ciencia y ocupación, 2017</t>
  </si>
  <si>
    <t xml:space="preserve">A.1.2.20 </t>
  </si>
  <si>
    <t>Distribución de la población que completó el nivel de educación IS-CED 5 o superior y está ocupada en actividades de ciencia y tecnología según nivel de educación, campo de la ciencia y ocupación, 2018</t>
  </si>
  <si>
    <t>A.1.2.21</t>
  </si>
  <si>
    <t xml:space="preserve"> Distribución de la población que completó el nivel de educación ISCED 5 o superior y está ocupada en actividades de ciencia y tecnología según nivel de educación, campo de la ciencia y ocupación, 2019</t>
  </si>
  <si>
    <t xml:space="preserve">A.1.2.22 </t>
  </si>
  <si>
    <t>Distribución de la población que completó el nivel de educación IS-CED 5 o superior y está ocupada en actividades de ciencia y tecnología según nivel de educación, campo de la ciencia y ocupación, 2020</t>
  </si>
  <si>
    <t xml:space="preserve">A.1.2.23 </t>
  </si>
  <si>
    <t>Distribución de la población que completó el nivel de educación IS-CED 5 o superior y está ocupada en actividades de ciencia y tecnología según nivel de educación, campo de la ciencia y ocupación, 2021</t>
  </si>
  <si>
    <t xml:space="preserve">A.1.2.24 </t>
  </si>
  <si>
    <t>Distribución de la población que completó el nivel de educación IS-CED 5 o superior y que está desocupada, 2012</t>
  </si>
  <si>
    <t>A.1.2.25</t>
  </si>
  <si>
    <t>Distribución de la población que completó el nivel de educación IS-CED 5 o superior y que está desocupada, 2013</t>
  </si>
  <si>
    <t xml:space="preserve">A.1.2.26 </t>
  </si>
  <si>
    <t>Distribución de la población que completó el nivel de educación IS-CED 5 o superior y que está desocupada, 2014e/</t>
  </si>
  <si>
    <t xml:space="preserve">A.1.2.27 </t>
  </si>
  <si>
    <t>Distribución de la población que completó el nivel de educación IS-CED 5 o superior y que está desocupada, 2015e/</t>
  </si>
  <si>
    <t xml:space="preserve">A.1.2.28 </t>
  </si>
  <si>
    <t>Distribución de la población que completó el nivel de educación IS-CED 5 o superior y que está desocupada, 2016</t>
  </si>
  <si>
    <t xml:space="preserve">A.1.2.29 </t>
  </si>
  <si>
    <t>Distribución de la población que completó el nivel de educación IS-CED 5 o superior y que está desocupada, 2017</t>
  </si>
  <si>
    <t xml:space="preserve">A.1.2.30 </t>
  </si>
  <si>
    <t>Distribución de la población que completó el nivel de educación IS-CED 5 o superior y que está desocupada, 2018</t>
  </si>
  <si>
    <t xml:space="preserve">A.1.2.31 </t>
  </si>
  <si>
    <t>Distribución de la población que completó el nivel de educación ISCED 5 o superior y que está desocupada, 2019</t>
  </si>
  <si>
    <t xml:space="preserve">A.1.2.32 </t>
  </si>
  <si>
    <t>Distribución de la población que completó el nivel de educación IS-CED 5 o superior y que está desocupada, 2020</t>
  </si>
  <si>
    <t xml:space="preserve">A.1.2.33 </t>
  </si>
  <si>
    <t>Distribución de la población que completó el nivel de educación IS-CED 5 o superior y que está desocupada, 2021</t>
  </si>
  <si>
    <t xml:space="preserve">A.1.2.34 </t>
  </si>
  <si>
    <t>Distribución de la población que completó el nivel de educación IS-CED 5 o superior y está inactiva, 2012</t>
  </si>
  <si>
    <t xml:space="preserve">A.1.2.35 </t>
  </si>
  <si>
    <t>Distribución de la población que completó el nivel de educación IS-CED 5 o superior y está inactiva, 2013</t>
  </si>
  <si>
    <t xml:space="preserve">A.1.2.36 </t>
  </si>
  <si>
    <t>Distribución de la población que completó el nivel de educación IS-CED 5 o superior y está inactiva, 2014e/</t>
  </si>
  <si>
    <t xml:space="preserve">A.1.2.37 </t>
  </si>
  <si>
    <t>Distribución de la población que completó el nivel de educación IS-CED 5 o superior y está inactiva, 2015e/</t>
  </si>
  <si>
    <t xml:space="preserve">A.1.2.38 </t>
  </si>
  <si>
    <t>Distribución de la población que completó el nivel de educación IS-CED 5 o superior y está inactiva, 2016</t>
  </si>
  <si>
    <t>A.1.2.39</t>
  </si>
  <si>
    <t>Distribución de la población que completó el nivel de educación IS-CED 5 o superior y está inactiva, 2017</t>
  </si>
  <si>
    <t xml:space="preserve">A.1.2.40 </t>
  </si>
  <si>
    <t>Distribución de la población que completó el nivel de educación IS-CED 5 o superior y está inactiva, 2018</t>
  </si>
  <si>
    <t xml:space="preserve">A.1.2.41 </t>
  </si>
  <si>
    <t>Distribución de la población que completó el nivel de educación ISCED 5 o superior y está inactiva, 2019</t>
  </si>
  <si>
    <t xml:space="preserve">A.1.2.42 </t>
  </si>
  <si>
    <t>Distribución de la población que completó el nivel de educación IS-CED 5 o superior y está inactiva, 2020</t>
  </si>
  <si>
    <t xml:space="preserve">A.1.2.43 </t>
  </si>
  <si>
    <t>Distribución de la población que completó el nivel de educación IS-CED 5 o superior y está inactiva, 2021</t>
  </si>
  <si>
    <t>A.1.3 Flujo de Recursos Humanos en Ciencia y Tecnología</t>
  </si>
  <si>
    <t xml:space="preserve">A.1.3.1 </t>
  </si>
  <si>
    <t>Personas que ingresan y egresan de licenciatura por ciclo escolar, 2006-2021</t>
  </si>
  <si>
    <t xml:space="preserve">A.1.3.2 </t>
  </si>
  <si>
    <t>Personas que ingresan y egresan de especialidad por ciclo escolar, 2006-2021</t>
  </si>
  <si>
    <t xml:space="preserve">A.1.3.3 </t>
  </si>
  <si>
    <t>Personas que ingresan y egresan de maestría por ciclo escolar, 2009-2021</t>
  </si>
  <si>
    <t xml:space="preserve">A.1.3.4 </t>
  </si>
  <si>
    <t>Personas que ingresan y egresan de doctorado por ciclo, 2007-2021</t>
  </si>
  <si>
    <t>A.1.3.5</t>
  </si>
  <si>
    <t>Primeros egresos de licenciatura por área de estudio, 2010-2020</t>
  </si>
  <si>
    <t>A.1.3.6</t>
  </si>
  <si>
    <t>Primeros egresos de especialidad por área de estudio, 2010-2020</t>
  </si>
  <si>
    <t>A.1.3.7</t>
  </si>
  <si>
    <t>Primeros egresos de maestría por área de estudio, 2010-2020</t>
  </si>
  <si>
    <t>A.1.3.8</t>
  </si>
  <si>
    <t>Primeros egresos de doctorado por área de estudio, 2010-2020</t>
  </si>
  <si>
    <t>A.1.3.9</t>
  </si>
  <si>
    <t>Promedio de tasa de abandono por nivel y sexo, 2012-2021 (tabla)</t>
  </si>
  <si>
    <t>A.1.4 Becas CONACYT y Posgrado</t>
  </si>
  <si>
    <t xml:space="preserve">A.1.4.1 </t>
  </si>
  <si>
    <t>Gasto en becarios del Conacyt, 2012-20211/ Miles de pesos/Miles de pesos de 2021</t>
  </si>
  <si>
    <t>A.1.4.2</t>
  </si>
  <si>
    <t>Gasto en becarios del Conacyt, 2012-20211/ Miles de pesos/Miles de pesos de 2013</t>
  </si>
  <si>
    <t>A.1.4.3</t>
  </si>
  <si>
    <t>Becas nuevas, vigentes y administradas, 2021</t>
  </si>
  <si>
    <t>A.1.4.4</t>
  </si>
  <si>
    <t>Becas nuevas, vigentes, administradas y presupuesto ejercido, 2013 - 2021. Millones de pesos de 2021</t>
  </si>
  <si>
    <t>A.1.4.5</t>
  </si>
  <si>
    <t>Becas nuevas apoyadas por modalidad y sexo, 2021</t>
  </si>
  <si>
    <t>A.1.4.6</t>
  </si>
  <si>
    <t>Distribución regional de las becas nuevas nacionales, 2021</t>
  </si>
  <si>
    <t>A.1.4.7</t>
  </si>
  <si>
    <t>Becas nuevas nacionales del Conacyt por entidad federativa, 2012-2021</t>
  </si>
  <si>
    <t>A.1.4.8</t>
  </si>
  <si>
    <t>Becas específicas nuevas del Conacyt, 2012-2021</t>
  </si>
  <si>
    <t>A.1.4.9</t>
  </si>
  <si>
    <t>Becas nuevas del Conacyt al extranjero por país, 2012-2021</t>
  </si>
  <si>
    <t>A.1.4.10</t>
  </si>
  <si>
    <t>Becas vigentes por modalidad y sexo, 2021</t>
  </si>
  <si>
    <t>A.1.4.11</t>
  </si>
  <si>
    <t>Distribución regional de las becas vigentes nacionales, 2021</t>
  </si>
  <si>
    <t>A.1.4.12</t>
  </si>
  <si>
    <t>Becas vigentes del Conacyt, 2012-2021</t>
  </si>
  <si>
    <t>A.1.4.13</t>
  </si>
  <si>
    <t>Becas nacionales y al extranjero vigentes del Conacyt por nivel de estudio, 2012-2021</t>
  </si>
  <si>
    <t>A.1.4.14</t>
  </si>
  <si>
    <t>Becas vigentes nacionales del Conacyt por entidad federativa, 2012-2021</t>
  </si>
  <si>
    <t>A.1.4.15</t>
  </si>
  <si>
    <t>Becas vigentes del Conacyt al extranjero por país, 2012-2021</t>
  </si>
  <si>
    <t>A.1.4.16</t>
  </si>
  <si>
    <t>Becas vigentes nacionales del Conacyt por institución, 2012-2021</t>
  </si>
  <si>
    <t>A.1.4.17</t>
  </si>
  <si>
    <t>Becas específicas vigentes del Conacyt, 2012-2021</t>
  </si>
  <si>
    <t>A.1.4.18</t>
  </si>
  <si>
    <t>Becas administradas por modalidad y sexo, 2021</t>
  </si>
  <si>
    <t>A.1.4.19</t>
  </si>
  <si>
    <t>Distribución regional de becas administradas nacionales, 2021</t>
  </si>
  <si>
    <t>A.1.4.20</t>
  </si>
  <si>
    <t>Sistema Nacional de Posgrado (snp) 2012-20211/</t>
  </si>
  <si>
    <t>A.1.4.21</t>
  </si>
  <si>
    <t>Programas de posgrados registrados en el snp 2013-2021 1/</t>
  </si>
  <si>
    <t>A.1.4.22</t>
  </si>
  <si>
    <t>snp por nivel de consolidación, 2020 y 20211/</t>
  </si>
  <si>
    <t>A.1.4.23</t>
  </si>
  <si>
    <t>Distribución regional de los programas registrados en el Sistema Nacional de Posgrados, 2021</t>
  </si>
  <si>
    <t>A.1.5 Investigadores en México en humanidades, ciencias, tecnologías e innovación</t>
  </si>
  <si>
    <t>A.1.5.1</t>
  </si>
  <si>
    <t>Número de investigadoras e investigadores nacionales por tipo de ins-titución, ciclo escolar 2020-2021</t>
  </si>
  <si>
    <t>A.1.5.2</t>
  </si>
  <si>
    <t>Número de investigadoras e investigadores por sexo y rango de edad, ciclo escolar 2020-2021</t>
  </si>
  <si>
    <t>A.1.5.3</t>
  </si>
  <si>
    <t>Número de docentes o investigadoras/es extranjeras/ros que realizaron algún tipo de estancias en alguna institución nacional, ciclo escolar 2019-2020</t>
  </si>
  <si>
    <t>A.1.5.4</t>
  </si>
  <si>
    <t>Número de investigadoras/es por nivel de estudios, ciclo escolar 2020-2021</t>
  </si>
  <si>
    <t>A.1.5.5</t>
  </si>
  <si>
    <t>Número de investigadoras/es por tipo de contrato y sexo, ciclo escolar 2020-2021</t>
  </si>
  <si>
    <t>A.1.5.6</t>
  </si>
  <si>
    <t>Número de investigadoras/es adscritos a los distintos sistemas de investigación (sni nivel 1, 2, 3, Emérito y candidato; investigadores por institución), ciclo escolar 2020-2021</t>
  </si>
  <si>
    <t>A.1.5.7</t>
  </si>
  <si>
    <t>Número de escuelas, centros o dependencias que realizan investigación, ciclo escolar 2020-2021</t>
  </si>
  <si>
    <t>A.1.5.8</t>
  </si>
  <si>
    <t>Número de proyectos de investigación realizados por campo de la ciencia, ciclo escolar 2020-2021</t>
  </si>
  <si>
    <t>PROGRAMA NACIONAL DE POSGRADOS DE CALIDAD (PNPC), 2010-2020.</t>
  </si>
  <si>
    <t xml:space="preserve">A.1.6 Sistema Nacional de Investigadores </t>
  </si>
  <si>
    <t xml:space="preserve">A.1.6.1 </t>
  </si>
  <si>
    <t xml:space="preserve">Presupuesto ejercido por el SNI, 2014-2021. Millones de pesos </t>
  </si>
  <si>
    <t>A.1.6.2</t>
  </si>
  <si>
    <t xml:space="preserve">Miembros del SNI por sexo, 2014-2021 </t>
  </si>
  <si>
    <t>A.1.6.3</t>
  </si>
  <si>
    <t>Miembros del SNI por sexo, 2021</t>
  </si>
  <si>
    <t>A.1.6.4</t>
  </si>
  <si>
    <t>SNI por lugar de procedencia, 2021</t>
  </si>
  <si>
    <t>A.1.6.5</t>
  </si>
  <si>
    <t>Miembros del SNI por entidad federativa, 2014-2021</t>
  </si>
  <si>
    <t>A.1.6.6</t>
  </si>
  <si>
    <t xml:space="preserve">Investigadores del SNI por cada mil habitantes, 2021 </t>
  </si>
  <si>
    <t>A.1.6.7</t>
  </si>
  <si>
    <t>Miembros del SNI por categoría y nivel, 2014-2021</t>
  </si>
  <si>
    <t>A.1.6.8</t>
  </si>
  <si>
    <t>Eméritos del SNI por área del conocimiento, 2021</t>
  </si>
  <si>
    <t>A.1.6.9</t>
  </si>
  <si>
    <t xml:space="preserve">Miembros del SNI por área del conocimiento, 2021 </t>
  </si>
  <si>
    <t>A.1.6.10</t>
  </si>
  <si>
    <t>Miembros del SNI por área de la ciencia, 2014-2021</t>
  </si>
  <si>
    <t>A.1.6.11</t>
  </si>
  <si>
    <t>Miembros del SNI por nivel de estudio, 2021</t>
  </si>
  <si>
    <t>A.1.6.12</t>
  </si>
  <si>
    <t>Instituciones con más SNI, 2021</t>
  </si>
  <si>
    <t>A.1.6.13</t>
  </si>
  <si>
    <t>Principales países de procedencia de investigadores del SNI, 2021</t>
  </si>
  <si>
    <t>A.1.6.14</t>
  </si>
  <si>
    <t xml:space="preserve">Principales países de residencia de investigadores SNI, 2021 </t>
  </si>
  <si>
    <t>A.1.6.15</t>
  </si>
  <si>
    <t>Miembros del SNI por entidad federativa, área de la ciencia y nivel, 2021</t>
  </si>
  <si>
    <t xml:space="preserve">A.1.7  Investigadoras e Investigadores  por México </t>
  </si>
  <si>
    <t xml:space="preserve">A.1.7.1 </t>
  </si>
  <si>
    <t>Programa de Investigadoras e Investigadores por México, 2014-2021</t>
  </si>
  <si>
    <t>A.1.7.2</t>
  </si>
  <si>
    <t>Proyectos activos e IxM actuales por área del conocimiento, 2021</t>
  </si>
  <si>
    <t>A.1.7.3</t>
  </si>
  <si>
    <t>IxM y proyectos por tipo de institución, 2021</t>
  </si>
  <si>
    <t>A.1.7.4</t>
  </si>
  <si>
    <t>Distribución de IxM y proyectos activos, por región, 2021</t>
  </si>
  <si>
    <t xml:space="preserve"> </t>
  </si>
  <si>
    <t xml:space="preserve">1.1.1  Número de programas por tipo de régimen público -privado de donde se tenga hasta 2021 </t>
  </si>
  <si>
    <t>Tipo de sostenimiento</t>
  </si>
  <si>
    <t>2010-2011</t>
  </si>
  <si>
    <t>2011-2012</t>
  </si>
  <si>
    <t>2012-2013</t>
  </si>
  <si>
    <t>2013-2014</t>
  </si>
  <si>
    <t>2014-2015</t>
  </si>
  <si>
    <t>2015-2016</t>
  </si>
  <si>
    <t>2016-2017</t>
  </si>
  <si>
    <t>2017-2018</t>
  </si>
  <si>
    <t>2018-2019</t>
  </si>
  <si>
    <t>2019-2020</t>
  </si>
  <si>
    <t>2020-2021</t>
  </si>
  <si>
    <t>Público</t>
  </si>
  <si>
    <t>Particular</t>
  </si>
  <si>
    <t>Total</t>
  </si>
  <si>
    <t>Fuente: Anuies, Anuario Estadístico de Educación Superior. Ciclo escolar 2010-2021. México: Anuies.</t>
  </si>
  <si>
    <t>A.1.1.2 Número de alumnos de posgrado por áreas del conocimiento, 2020-2021</t>
  </si>
  <si>
    <t>Campo de la ciencia</t>
  </si>
  <si>
    <t>Doctorado</t>
  </si>
  <si>
    <t>Especialidad</t>
  </si>
  <si>
    <t>Maestría</t>
  </si>
  <si>
    <t>Ciencias naturales y exactas</t>
  </si>
  <si>
    <t>Ingeniería y tecnología</t>
  </si>
  <si>
    <t>Ciencias de la salud</t>
  </si>
  <si>
    <t>Ciencias agropecuarias</t>
  </si>
  <si>
    <t>Ciencias sociales</t>
  </si>
  <si>
    <t>Humanidades y otros</t>
  </si>
  <si>
    <t>No especificado</t>
  </si>
  <si>
    <t>Fuente: Anuies, Anuario Estadístico de Educación Superior. Ciclo escolar 2020-2021. México: Anuies.</t>
  </si>
  <si>
    <t>A.1.1.3 Número de alumnos de posgrado en Modalidad Escolarizada/No escolarizada, 2020-2021</t>
  </si>
  <si>
    <t>Nivel Educativo</t>
  </si>
  <si>
    <t>N° de Posgrados/Carreras
Modalidad Escolarizada</t>
  </si>
  <si>
    <t>N° de Alumnos Matriculados
Modalidad Escolarizada</t>
  </si>
  <si>
    <t>N° de Alumnos Matriculados
Escolarizada/No escolarizada</t>
  </si>
  <si>
    <t>Fuente: Fuente: Anuies, Anuario Estadístico de Educación Superior. Ciclo escolar 2020-2021. México: Anuies.</t>
  </si>
  <si>
    <t>A.1.1.4 Número de alumnos cursando un programa de posgrado en Modalidad Escolarizada/no escolarizada, 2020-2021</t>
  </si>
  <si>
    <t>A.1.1.5 Número de alumnos de posgrado becados, 2020-2021</t>
  </si>
  <si>
    <t>Control</t>
  </si>
  <si>
    <t>Alumnos Nacionales</t>
  </si>
  <si>
    <t>Alumnos Extranjeros</t>
  </si>
  <si>
    <t>Nota: No se puede hacer distinción por sexo ya que la pregunta no lo permite.</t>
  </si>
  <si>
    <t>Fuente: Formato 911 de Educación Superior, ciclo escolar 2020-2021.</t>
  </si>
  <si>
    <t>A.1.1.6 Número de alumnos que realizaron intercambio o estancias académicas, por tipo de institución y sexo, 2021</t>
  </si>
  <si>
    <t>Tipo de institución</t>
  </si>
  <si>
    <t>Hombres</t>
  </si>
  <si>
    <t>Mujeres</t>
  </si>
  <si>
    <t>Privado</t>
  </si>
  <si>
    <t>Nota: Bajo cualquier modalidad de intercambio o estancia</t>
  </si>
  <si>
    <t>A.1.1.7 Número de alumnos que realizaron intercambio o estancias, por tipo institución y destino, 2021</t>
  </si>
  <si>
    <t>Intercambio o estancia a una entidad Federativa</t>
  </si>
  <si>
    <t>Intercambio o estancia  a otro país</t>
  </si>
  <si>
    <t xml:space="preserve">A.1.1.8 Entidades federativas destino donde se realizaron las estancias y cursos académicos, 2020-2021. </t>
  </si>
  <si>
    <t>Rango</t>
  </si>
  <si>
    <t>Entidad Federativa</t>
  </si>
  <si>
    <t>Aguascalientes</t>
  </si>
  <si>
    <t>Baja California</t>
  </si>
  <si>
    <t>Baja California Sur</t>
  </si>
  <si>
    <t>Campeche</t>
  </si>
  <si>
    <t>Chiapas</t>
  </si>
  <si>
    <t>Chihuahua</t>
  </si>
  <si>
    <t>Ciudad de Mexico</t>
  </si>
  <si>
    <t>Coahuila</t>
  </si>
  <si>
    <t>Colima</t>
  </si>
  <si>
    <t>Durango</t>
  </si>
  <si>
    <t>Guanajuato</t>
  </si>
  <si>
    <t>Guerrero</t>
  </si>
  <si>
    <t>Hidalgo</t>
  </si>
  <si>
    <t>Jalisco</t>
  </si>
  <si>
    <t>Mexico</t>
  </si>
  <si>
    <t>Michoacan</t>
  </si>
  <si>
    <t>Morelos</t>
  </si>
  <si>
    <t>Nayarit</t>
  </si>
  <si>
    <t>Nuevo Leon</t>
  </si>
  <si>
    <t>Oaxaca</t>
  </si>
  <si>
    <t>Puebla</t>
  </si>
  <si>
    <t>Queretaro</t>
  </si>
  <si>
    <t>Quintana Roo</t>
  </si>
  <si>
    <t>San Luis Potosi</t>
  </si>
  <si>
    <t>Sinaloa</t>
  </si>
  <si>
    <t>Sonora</t>
  </si>
  <si>
    <t>Tabasco</t>
  </si>
  <si>
    <t>Tamaulipas</t>
  </si>
  <si>
    <t>Tlaxcala</t>
  </si>
  <si>
    <t>Veracruz</t>
  </si>
  <si>
    <t>Yucatan</t>
  </si>
  <si>
    <t>Zacatecas</t>
  </si>
  <si>
    <t xml:space="preserve">Total </t>
  </si>
  <si>
    <t xml:space="preserve">A.1.1.9 Número de alumnos por países destino donde se realizaron los intercambios o estancias académicas, 2020-2021. </t>
  </si>
  <si>
    <t>País</t>
  </si>
  <si>
    <t>Alemania</t>
  </si>
  <si>
    <t>Argelia</t>
  </si>
  <si>
    <t>Argentina</t>
  </si>
  <si>
    <t>Australia</t>
  </si>
  <si>
    <t>Austria</t>
  </si>
  <si>
    <t>Barein</t>
  </si>
  <si>
    <t>Belgica</t>
  </si>
  <si>
    <t>Bolivia</t>
  </si>
  <si>
    <t>Brasil</t>
  </si>
  <si>
    <t>Canada</t>
  </si>
  <si>
    <t>Chile</t>
  </si>
  <si>
    <t>China</t>
  </si>
  <si>
    <t>Colombia</t>
  </si>
  <si>
    <t>Corea Del Norte</t>
  </si>
  <si>
    <t>Corea Del Sur</t>
  </si>
  <si>
    <t>Costa Rica</t>
  </si>
  <si>
    <t>Croacia</t>
  </si>
  <si>
    <t>Cuba</t>
  </si>
  <si>
    <t>Dinamarca</t>
  </si>
  <si>
    <t>Ecuador</t>
  </si>
  <si>
    <t>Egipto</t>
  </si>
  <si>
    <t>El Salvador</t>
  </si>
  <si>
    <t>Eslovaquia</t>
  </si>
  <si>
    <t>Eslovenia</t>
  </si>
  <si>
    <t>Espana</t>
  </si>
  <si>
    <t>Estados Unidos</t>
  </si>
  <si>
    <t>Estonia</t>
  </si>
  <si>
    <t>Finlandia</t>
  </si>
  <si>
    <t>Francia</t>
  </si>
  <si>
    <t>Guatemala</t>
  </si>
  <si>
    <t>India</t>
  </si>
  <si>
    <t>Inglaterra</t>
  </si>
  <si>
    <t>Iran</t>
  </si>
  <si>
    <t>Irlanda</t>
  </si>
  <si>
    <t>Islandia</t>
  </si>
  <si>
    <t>Israel</t>
  </si>
  <si>
    <t>Italia</t>
  </si>
  <si>
    <t>Japon</t>
  </si>
  <si>
    <t>Letonia</t>
  </si>
  <si>
    <t>Libano</t>
  </si>
  <si>
    <t>Luxemburgo</t>
  </si>
  <si>
    <t>Malasia</t>
  </si>
  <si>
    <t>Noruega</t>
  </si>
  <si>
    <t>Nueva Zelanda</t>
  </si>
  <si>
    <t>Países Bajos</t>
  </si>
  <si>
    <t>Paraguay</t>
  </si>
  <si>
    <t>Peru</t>
  </si>
  <si>
    <t>Polonia</t>
  </si>
  <si>
    <t>Portugal</t>
  </si>
  <si>
    <t>Puerto Rico</t>
  </si>
  <si>
    <t>Reino Unido</t>
  </si>
  <si>
    <t>Republica Checa</t>
  </si>
  <si>
    <t>Rumania</t>
  </si>
  <si>
    <t>Rusia</t>
  </si>
  <si>
    <t>Suecia</t>
  </si>
  <si>
    <t>Suiza</t>
  </si>
  <si>
    <t>Tailandia</t>
  </si>
  <si>
    <t>Turquia</t>
  </si>
  <si>
    <t>Uruguay</t>
  </si>
  <si>
    <t>Otro*</t>
  </si>
  <si>
    <t>Total general</t>
  </si>
  <si>
    <t>*No reportan país.</t>
  </si>
  <si>
    <t>A.1.1.10 Países destino donde se realizaron los intercambios o estancias académicas, 2020-2021</t>
  </si>
  <si>
    <t>A.1.1.11 Número de alumnos nacionales e internacionales que recibieron las instituciones por intercambios y estancias, por tipo de institución y sexo, 2020-2021</t>
  </si>
  <si>
    <t xml:space="preserve">Tipo de institución </t>
  </si>
  <si>
    <t>A.1.1.12 Número de alumnos nacionales e internacionales que recibieron las ins-tituciones por intercambios y estancias, por tipo de institución y destino, 2020-2021</t>
  </si>
  <si>
    <t>Recibidos de otra entidad federativa</t>
  </si>
  <si>
    <t>Recibidos de otro país</t>
  </si>
  <si>
    <t>Subtotal</t>
  </si>
  <si>
    <t>Sin clasificar</t>
  </si>
  <si>
    <t>A.1.1.13 Entidades de donde provienen los estudiantes de intercambio y estancias 2020-2021</t>
  </si>
  <si>
    <t>CDMX</t>
  </si>
  <si>
    <t>Entre 60 y 150</t>
  </si>
  <si>
    <t>Entre 41 y 59</t>
  </si>
  <si>
    <t>Entre 21 y 40</t>
  </si>
  <si>
    <t>Ciudad De Mexico</t>
  </si>
  <si>
    <t>Hasta 20</t>
  </si>
  <si>
    <t>México</t>
  </si>
  <si>
    <t>Querétaro</t>
  </si>
  <si>
    <t>*No reportan entidad de procedencia</t>
  </si>
  <si>
    <t xml:space="preserve">A.1.1.14 Países de donde provienen los estudiantes de intercambio y estancias 2020-2021. </t>
  </si>
  <si>
    <t xml:space="preserve">Número de alumnos </t>
  </si>
  <si>
    <t>Barbados</t>
  </si>
  <si>
    <t>Belice</t>
  </si>
  <si>
    <t>Congo</t>
  </si>
  <si>
    <t>Costa De Marfil</t>
  </si>
  <si>
    <t>Haití</t>
  </si>
  <si>
    <t>Honduras</t>
  </si>
  <si>
    <t>Japón</t>
  </si>
  <si>
    <t>Nicaragua</t>
  </si>
  <si>
    <t>Paises Bajos</t>
  </si>
  <si>
    <t>Pakistán</t>
  </si>
  <si>
    <t>Panamá</t>
  </si>
  <si>
    <t>República Dominicana</t>
  </si>
  <si>
    <t>Siria</t>
  </si>
  <si>
    <t>Ucrania</t>
  </si>
  <si>
    <t>Venezuela</t>
  </si>
  <si>
    <t xml:space="preserve">A.1.1.15 Países de donde provienen los estudiantes de intercambio y estancias, ciclo escolar 2020-2021 </t>
  </si>
  <si>
    <t>A.1.1.16 Número de egresados de posgrado por entidad y sexo, 2010-2021</t>
  </si>
  <si>
    <t>Ciudad de México</t>
  </si>
  <si>
    <t>Michoacán</t>
  </si>
  <si>
    <t>Nuevo León</t>
  </si>
  <si>
    <t>San Luis Potosí</t>
  </si>
  <si>
    <t>Yucatán</t>
  </si>
  <si>
    <t>Sexo</t>
  </si>
  <si>
    <t>El total incluye el nivel de estudios de especialidad, maestría y doctorado.</t>
  </si>
  <si>
    <t>Fuente: ANUIES,  Anuario Estadístico de Educación Superior, ciclo escolar 2010-2011 a 2020-2021.</t>
  </si>
  <si>
    <t>A.1.1.17 Número de egresados de posgrado por área del conocimiento, 2020-2021</t>
  </si>
  <si>
    <t>Comparativo del total de egresados con el total de egresados discapacitados por nivel de estudios.</t>
  </si>
  <si>
    <t>Fuente: ANUIES, Anuario Estadístico de Educación Superior, ciclo escolar 2020-2021.</t>
  </si>
  <si>
    <t>A.1.1.18 Número de egresados de posgrado con discapacidad por nivel educativo, 2020-2021</t>
  </si>
  <si>
    <t>Nivel educativo</t>
  </si>
  <si>
    <t>Egresados Total</t>
  </si>
  <si>
    <t>Egresados Total Discapacitados</t>
  </si>
  <si>
    <t>A.1.1.19 Instituciones de Educación Superior con mayor número de egresados de programas de posgrado, ciclo escolar 2020-2021</t>
  </si>
  <si>
    <t>Institucion</t>
  </si>
  <si>
    <t>Total de Egresados
2020-2021</t>
  </si>
  <si>
    <t>Universidad Nacional Autónoma de México</t>
  </si>
  <si>
    <t>Universidad Tecnológica de México</t>
  </si>
  <si>
    <t>Enseñanza e Investigación Superior, A.C.</t>
  </si>
  <si>
    <t>Instituto de Estudios Universitarios, A.C.</t>
  </si>
  <si>
    <t>Universidad Interamericana para el Desarrollo</t>
  </si>
  <si>
    <t>Universidad Pedagógica Nacional</t>
  </si>
  <si>
    <t>Universidad de Guadalajara</t>
  </si>
  <si>
    <t>Universidad del Valle de México</t>
  </si>
  <si>
    <t>Universidad La Salle, A.C.</t>
  </si>
  <si>
    <t>Instituto Politécnico Nacional</t>
  </si>
  <si>
    <t>Universidad Autónoma de Nuevo León</t>
  </si>
  <si>
    <t>Universidad Regiomontana, A.C.</t>
  </si>
  <si>
    <t>Benemérita Universidad Autónoma De Puebla</t>
  </si>
  <si>
    <t>Universidad Panamericana</t>
  </si>
  <si>
    <t>Centro Universitario Etac</t>
  </si>
  <si>
    <t>Universidad Popular Autónoma del Estado de Puebla</t>
  </si>
  <si>
    <t>Universidad Anáhuac</t>
  </si>
  <si>
    <t>Instituto de Estudios para la Excelencia Profesional</t>
  </si>
  <si>
    <t>Universidad Latinoamericana, S.C.</t>
  </si>
  <si>
    <t>Universidad Autónoma del Estado de México</t>
  </si>
  <si>
    <t>Universidad de Monterrey</t>
  </si>
  <si>
    <t>Centro de Postgrados del Estado de México</t>
  </si>
  <si>
    <t>Universidad Santander</t>
  </si>
  <si>
    <t>Universidad de Guanajuato</t>
  </si>
  <si>
    <t>Universidad Autónoma de Querétaro</t>
  </si>
  <si>
    <t>Universidad Autónoma del Noreste</t>
  </si>
  <si>
    <t>Universidad Autónoma Metropolitana</t>
  </si>
  <si>
    <t>Universidad Mexicana</t>
  </si>
  <si>
    <t>Universidad Autónoma de Sinaloa</t>
  </si>
  <si>
    <t>Instituto de Estudios Superiores de Chiapas</t>
  </si>
  <si>
    <t>El número de egresados de programas de posgrado reportado considera la matrícula por nivel de estudio: especialidad, maestría y doctorado en modalidad escolarizada y no escolarizada. Sólo se consideraron las instituciones de educación superior con más de 700 egresados.</t>
  </si>
  <si>
    <t>Fuente: Formato 911 de Educación Superior aplicado por la Secretaría de Educación Pública en coordinación con la ANUIES, base de datos del Anuario Estadístico de Educación Supeior, ciclo escolar 2020-2021.</t>
  </si>
  <si>
    <t>A.1.1.20 Número de graduados de posgrado por sexo, 2020-2021</t>
  </si>
  <si>
    <t>A.1.1.21 Número de graduados de posgrado por campo de la ciencia, 2020-2021</t>
  </si>
  <si>
    <t>Fuente: ANUIES, Anuario Estadístico de Educación Superior, ciclo escolar 2020-2021</t>
  </si>
  <si>
    <t>A.1.1.22 Número de graduados de posgrado por entidad federativa, 2020-2021</t>
  </si>
  <si>
    <t>Ciudad De México</t>
  </si>
  <si>
    <t>Fuente: ANUIES, Anuario Estadístico de Educación Superior, ciclo escolar, 2020-2021</t>
  </si>
  <si>
    <t xml:space="preserve">A.1.1.23 Población con posgrado en México, 2012-2021 </t>
  </si>
  <si>
    <t>Población con posgrado</t>
  </si>
  <si>
    <t>Fuente: INEGI. Encuesta Nacional de Ocupación y Empleo 2012-2021. Cuarto trimestre.</t>
  </si>
  <si>
    <t xml:space="preserve">A.1.1.24 Población con posgrado en México por nivel de estudios y entidad federativa, 2020-2021 </t>
  </si>
  <si>
    <t>Coahuila de Zaragoza</t>
  </si>
  <si>
    <t>Michoacán de Ocampo</t>
  </si>
  <si>
    <t>Veracruz de Ignacio de la Llave</t>
  </si>
  <si>
    <t>A.1.1.25 Población con posgrado en México, por sexo, 2020-2021</t>
  </si>
  <si>
    <t>A.1.1.26 Condición de ocupación de la población con posgrado en México por sexo y grado, 2020-2021</t>
  </si>
  <si>
    <t>Condición de ocupación</t>
  </si>
  <si>
    <t>Población ocupada</t>
  </si>
  <si>
    <t>Población desocupada</t>
  </si>
  <si>
    <t>Disponibles</t>
  </si>
  <si>
    <t>No disponibles</t>
  </si>
  <si>
    <t xml:space="preserve">Población </t>
  </si>
  <si>
    <t>A.1.1.27 Población económicamente activa con posgrado en México, por nivel, sexo y entidad federativa, 2021</t>
  </si>
  <si>
    <t xml:space="preserve">Entidad Federativa </t>
  </si>
  <si>
    <t>Población</t>
  </si>
  <si>
    <t>Fuente: INEGI. Encuesta Nacional de Ocupación y Empleo 2021. Cuarto trimestre.</t>
  </si>
  <si>
    <t>A.1.1.28 Población no económicamente activa con posgrado en México, por nivel, sexo y entidad federativa, 2021</t>
  </si>
  <si>
    <t>A.1.1.29 Población con posgrado ocupada por tipo de cargo y nivel, 2021</t>
  </si>
  <si>
    <t xml:space="preserve">Tipo de cargo </t>
  </si>
  <si>
    <t>Profesionales, técnicos y trabajadores del arte</t>
  </si>
  <si>
    <t>Trabajadores de la educación</t>
  </si>
  <si>
    <t>Funcionarios y directivos</t>
  </si>
  <si>
    <t>Oficinistas</t>
  </si>
  <si>
    <t>Comerciantes</t>
  </si>
  <si>
    <t>Trabajadores industriales artesanos y ayudantes</t>
  </si>
  <si>
    <t>Trabajadores en servicios personales</t>
  </si>
  <si>
    <t>Trabajadores en protección y vigilancia</t>
  </si>
  <si>
    <t>Operadores de transporte</t>
  </si>
  <si>
    <t>Trabajadores agropecuarios</t>
  </si>
  <si>
    <t>A.1.1.30 Población con posgrado ocupada por sector de actividad económica y nivel, 2021</t>
  </si>
  <si>
    <t>Por sector de actividad económica</t>
  </si>
  <si>
    <t>Servicios</t>
  </si>
  <si>
    <t>Industria manufacturera</t>
  </si>
  <si>
    <t>Comercio</t>
  </si>
  <si>
    <t>Construcción</t>
  </si>
  <si>
    <t>Otros</t>
  </si>
  <si>
    <t>Agropecuario</t>
  </si>
  <si>
    <t>A.1.1.31 Población con posgrado ocupados por disponibilidad de contrato nivel, 2021</t>
  </si>
  <si>
    <t>Disponibilidad de contrato</t>
  </si>
  <si>
    <t>De base, planta o por tiempo indefinido</t>
  </si>
  <si>
    <t>Temporal</t>
  </si>
  <si>
    <t>Sin contrato escrito</t>
  </si>
  <si>
    <t>Contrato de tipo no especificado</t>
  </si>
  <si>
    <t>No aplica</t>
  </si>
  <si>
    <t>A.1.1.32 Población con posgrado ocupada por zona salarial y nivel, 2021</t>
  </si>
  <si>
    <t>Salario mínimo mensual correspondiente a su zona salarial</t>
  </si>
  <si>
    <t>Hasta un salario mínimo</t>
  </si>
  <si>
    <t>Zona B (Hasta $4,251.00)</t>
  </si>
  <si>
    <t>Zona A (Hasta $6,402.00)</t>
  </si>
  <si>
    <t>Más de 1 hasta 2 salarios mínimos</t>
  </si>
  <si>
    <t>Zona B (Hasta $8,502.00)</t>
  </si>
  <si>
    <t>Zona A (Hasta $12,502.00)</t>
  </si>
  <si>
    <t>Más de 2 hasta 3 salarios mínimos</t>
  </si>
  <si>
    <t>Zona B (Hasta $12,753.00)</t>
  </si>
  <si>
    <t>Zona A (Hasta $19,206.00)</t>
  </si>
  <si>
    <t>Más de 3 hasta 5 salarios mínimos</t>
  </si>
  <si>
    <t>Zona B (Hasta $21,255.00)</t>
  </si>
  <si>
    <t>Zona A (Hasta $32,010.00)</t>
  </si>
  <si>
    <t>Más de 5 salarios mínimos</t>
  </si>
  <si>
    <t>Zona B (Más de $21,255.00)</t>
  </si>
  <si>
    <t>Zona A (Más de $32,010.00)</t>
  </si>
  <si>
    <t>No recibe ingresos</t>
  </si>
  <si>
    <t>A.1.2.1 Categorías de nivel educativo según la ISCED</t>
  </si>
  <si>
    <t>Categorías de nivel educativo</t>
  </si>
  <si>
    <t>Educación preescolar (Anterior al educación de primer nivel)</t>
  </si>
  <si>
    <t>Educación primaria (Primer nivel de la educación básica)</t>
  </si>
  <si>
    <t>Educación secundaria inferior (Segundo nivel de educación básica en primera etapa)</t>
  </si>
  <si>
    <t xml:space="preserve">Educación secundaria superior (Segundo nivel de educación básica en segunda etapa) </t>
  </si>
  <si>
    <t>Educación post-secundaria no terciaria</t>
  </si>
  <si>
    <t>Educación terciaria (Primera etapa no conducente a un título universitario)</t>
  </si>
  <si>
    <t>Educación terciaria (Primera etapa conducente a un título universitario o equivalente)</t>
  </si>
  <si>
    <t>Educación terciaria (Segunda etapa conducente a un posgrado universitario o equivalente)</t>
  </si>
  <si>
    <t>Fuente: UNESCO, International Standard Classification of Education ISCED, 1997.</t>
  </si>
  <si>
    <t>A.1.2.2   Principales grupos de ocupación según la ISCO-88</t>
  </si>
  <si>
    <t>Grupos de ocupación</t>
  </si>
  <si>
    <t>Fuerzas armadas</t>
  </si>
  <si>
    <t>Legisladores, oficiales mayores, directivos y gerentes.</t>
  </si>
  <si>
    <t>Profesionistas</t>
  </si>
  <si>
    <t>Técnicos y profesionales asociados</t>
  </si>
  <si>
    <t>Empleados</t>
  </si>
  <si>
    <t>Trabajadores en servicios, comerciantes y dependientes de comercios o mercados</t>
  </si>
  <si>
    <t>Artesanos y actividades relacionadas</t>
  </si>
  <si>
    <t>Operadores de maquinaria y obreros</t>
  </si>
  <si>
    <t>Ocupaciones elementales</t>
  </si>
  <si>
    <t>Fuente: OCDE, Manual de Canberra, p. 47.</t>
  </si>
  <si>
    <t xml:space="preserve">A.1.2.3 Campos de la ciencia, según el Manual de Canberra </t>
  </si>
  <si>
    <t>Ciencias naturales</t>
  </si>
  <si>
    <t>Matemáticas e informática</t>
  </si>
  <si>
    <t>Ciencias físicas, químicas y biológicas</t>
  </si>
  <si>
    <t>Ciencias de la tierra y del medio ambiente</t>
  </si>
  <si>
    <t>Ingeniería civil</t>
  </si>
  <si>
    <t>Ingeniería eléctrica y electrónica</t>
  </si>
  <si>
    <t>Otras ciencias de la ingeniería</t>
  </si>
  <si>
    <t>Ciencias médicas</t>
  </si>
  <si>
    <t>Medicina fundamental</t>
  </si>
  <si>
    <t>Medicina clínica</t>
  </si>
  <si>
    <t>Ciencias agrícolas</t>
  </si>
  <si>
    <t>Agricultura, silvicultura, pesca y ciencias afines</t>
  </si>
  <si>
    <t>Medicina veterinaria</t>
  </si>
  <si>
    <t>Psicología</t>
  </si>
  <si>
    <t>Economía</t>
  </si>
  <si>
    <t>Ciencias de la comunicación</t>
  </si>
  <si>
    <t>Otras ciencias políticas</t>
  </si>
  <si>
    <t>Historia</t>
  </si>
  <si>
    <t>Lengua y literatura</t>
  </si>
  <si>
    <t>Otras humanidades</t>
  </si>
  <si>
    <t>Fuente: OCDE, Manual de Canberra, p. 89.</t>
  </si>
  <si>
    <t>A.1.2.4 Ocupaciones que se incluyeron para calcular el acervo de recursos humanos en ciencia y tecnología según el Sistema Nacional de Clasificación Ocupaciones (sinco)</t>
  </si>
  <si>
    <t>OCUPACIONES (SINCO)</t>
  </si>
  <si>
    <t>División 1</t>
  </si>
  <si>
    <t xml:space="preserve"> Funcionarios, directores y jefes</t>
  </si>
  <si>
    <t>Grupo Principal 12</t>
  </si>
  <si>
    <t xml:space="preserve"> Directores y gerentes en servicios financieros, legales, administrativos y sociales</t>
  </si>
  <si>
    <t>Subgrupo 122</t>
  </si>
  <si>
    <t xml:space="preserve"> Directores y gerentes en servicios de salud, enseñanza y sociales</t>
  </si>
  <si>
    <t>Grupo Principal 13</t>
  </si>
  <si>
    <t xml:space="preserve"> Directores y gerentes en producción, tecnología y transporte</t>
  </si>
  <si>
    <t>Subgrupo 131</t>
  </si>
  <si>
    <t xml:space="preserve"> Directores y gerentes en producción agropecuaria, industrial, construcción y mantenimiento</t>
  </si>
  <si>
    <t>Subgrupo 132</t>
  </si>
  <si>
    <t xml:space="preserve"> Directores y gerentes en informática, telecomunicaciones, transporte y en investigación y desarrollo tecnológico</t>
  </si>
  <si>
    <t>Grupo Principal 14</t>
  </si>
  <si>
    <t xml:space="preserve"> Directores y gerentes de ventas, restaurantes, hoteles y otros establecimientos</t>
  </si>
  <si>
    <t>Subgrupo 141</t>
  </si>
  <si>
    <t xml:space="preserve"> Directores y gerentes de ventas, restaurantes y hoteles</t>
  </si>
  <si>
    <t>Subgrupo 142</t>
  </si>
  <si>
    <t xml:space="preserve"> Directores y gerentes de museos, cines y otros establecimientos</t>
  </si>
  <si>
    <t>Grupo Principal 15</t>
  </si>
  <si>
    <t xml:space="preserve"> Coordinadores y jefes de área en servicios financieros, administrativos y sociales</t>
  </si>
  <si>
    <t>Subgrupo 151</t>
  </si>
  <si>
    <t xml:space="preserve"> Coordinadores y jefes de área en servicios financieros y administrativos</t>
  </si>
  <si>
    <t>Subgrupo 152</t>
  </si>
  <si>
    <t xml:space="preserve"> Coordinadores y jefes de área en servicios de salud, enseñanza, sociales y jueces calificadores</t>
  </si>
  <si>
    <t>Grupo Principal 16</t>
  </si>
  <si>
    <t xml:space="preserve"> Coordinadores y jefes de área en producción y tecnología</t>
  </si>
  <si>
    <t>Subgrupo 161</t>
  </si>
  <si>
    <t xml:space="preserve"> Coordinadores y jefes de área en producción agropecuaria, industrial, construcción y mantenimiento</t>
  </si>
  <si>
    <t>Subgrupo 162</t>
  </si>
  <si>
    <t xml:space="preserve"> Coordinadores y jefes de área en informática, telecomunicaciones, transporte y en investigación y desarrollo tecnológico</t>
  </si>
  <si>
    <t>Grupo Principal 17</t>
  </si>
  <si>
    <t xml:space="preserve"> Coordinadores y jefes de área de ventas, restaurantes, hoteles y otros establecimientos</t>
  </si>
  <si>
    <t>Subgrupo 171</t>
  </si>
  <si>
    <t xml:space="preserve"> Coordinadores y jefes de área de ventas, restaurantes y hoteles</t>
  </si>
  <si>
    <t>Subgrupo 172</t>
  </si>
  <si>
    <t xml:space="preserve"> Coordinadores y jefes de área en museos, cines y otros establecimientos</t>
  </si>
  <si>
    <t>Subgrupo 199</t>
  </si>
  <si>
    <t xml:space="preserve"> Otros directores, funcionarios, gerentes, coordinadores y jefes de área, no clasificados anteriormente</t>
  </si>
  <si>
    <t>División 2</t>
  </si>
  <si>
    <t xml:space="preserve"> Profesionistas y técnicos</t>
  </si>
  <si>
    <t>Grupo Principal 21</t>
  </si>
  <si>
    <t xml:space="preserve"> Profesionistas en ciencias económico-administrativas, ciencias sociales, humanistas y en artes</t>
  </si>
  <si>
    <t>Subgrupo 211</t>
  </si>
  <si>
    <t xml:space="preserve"> Administradores y mercadólogos</t>
  </si>
  <si>
    <t>Subgrupo 212</t>
  </si>
  <si>
    <t xml:space="preserve"> Contadores, auditores y profesionistas en finanzas</t>
  </si>
  <si>
    <t>Subgrupo 213</t>
  </si>
  <si>
    <t xml:space="preserve"> Investigadores y profesionistas en ciencias sociales</t>
  </si>
  <si>
    <t>Subgrupo 214</t>
  </si>
  <si>
    <t xml:space="preserve"> Investigadores y profesionistas en ciencias humanistas</t>
  </si>
  <si>
    <t>Subgrupo 215</t>
  </si>
  <si>
    <t xml:space="preserve"> Escritores, periodistas y traductores</t>
  </si>
  <si>
    <t>Subgrupo 216</t>
  </si>
  <si>
    <t xml:space="preserve"> Pintores, diseñadores y dibujantes artísticos, escultores y escenógrafos</t>
  </si>
  <si>
    <t>Subgrupo 217</t>
  </si>
  <si>
    <t xml:space="preserve"> Artistas interpretativos</t>
  </si>
  <si>
    <t>Grupo Principal 22</t>
  </si>
  <si>
    <t xml:space="preserve"> Investigadores y profesionistas en ciencias exactas, biológicas, ingeniería, informática y en telecomunicaciones</t>
  </si>
  <si>
    <t>Subgrupo 221</t>
  </si>
  <si>
    <t xml:space="preserve"> Investigadores y profesionistas en física, matemáticas, estadística y actuaría</t>
  </si>
  <si>
    <t>Subgrupo 222</t>
  </si>
  <si>
    <t xml:space="preserve"> Investigadores y profesionistas en ciencias biológicas, químicas y del medio ambiente</t>
  </si>
  <si>
    <t>Subgrupo 223</t>
  </si>
  <si>
    <t xml:space="preserve"> Profesionistas en ciencias agronómicas</t>
  </si>
  <si>
    <t>Subgrupo 224</t>
  </si>
  <si>
    <t xml:space="preserve"> Ingenieros eléctricos y en electrónica</t>
  </si>
  <si>
    <t>Subgrupo 225</t>
  </si>
  <si>
    <t xml:space="preserve"> Ingenieros químicos, mecánicos, industriales, mineros y metalúrgicos</t>
  </si>
  <si>
    <t>Subgrupo 226</t>
  </si>
  <si>
    <t xml:space="preserve"> Ingenieros civiles, topógrafos y arquitectos</t>
  </si>
  <si>
    <t>Subgrupo 227</t>
  </si>
  <si>
    <t xml:space="preserve"> Investigadores y profesionistas en sistemas computacionales</t>
  </si>
  <si>
    <t>Subgrupo 228</t>
  </si>
  <si>
    <t xml:space="preserve"> Ingenieros en comunicaciones y telecomunicaciones</t>
  </si>
  <si>
    <t>Grupo Principal 23</t>
  </si>
  <si>
    <t xml:space="preserve"> Profesores y especialistas en docencia</t>
  </si>
  <si>
    <t>Subgrupo 231</t>
  </si>
  <si>
    <t xml:space="preserve"> Supervisores educativos y especialistas en ciencias de la educación</t>
  </si>
  <si>
    <t>Subgrupo 232</t>
  </si>
  <si>
    <t xml:space="preserve"> Profesores de nivel medio y superior</t>
  </si>
  <si>
    <t>Subgrupo 233</t>
  </si>
  <si>
    <t xml:space="preserve"> Profesores de nivel básico</t>
  </si>
  <si>
    <t>Subgrupo 234</t>
  </si>
  <si>
    <t xml:space="preserve"> Profesores de enseñanza especial</t>
  </si>
  <si>
    <t>Subgrupo 239</t>
  </si>
  <si>
    <t xml:space="preserve"> Otros profesores y especialistas en docencia, no clasificados anteriormente</t>
  </si>
  <si>
    <t>Grupo Principal 24</t>
  </si>
  <si>
    <t xml:space="preserve"> Médicos, enfermeras y otros especialistas en salud</t>
  </si>
  <si>
    <t>Subgrupo 241</t>
  </si>
  <si>
    <t xml:space="preserve"> Médicos generales y dentistas</t>
  </si>
  <si>
    <t>Subgrupo 242</t>
  </si>
  <si>
    <t xml:space="preserve"> Médicos especialistas</t>
  </si>
  <si>
    <t>Subgrupo 243</t>
  </si>
  <si>
    <t xml:space="preserve"> Otros especialistas en salud</t>
  </si>
  <si>
    <t>Grupo Principal 25</t>
  </si>
  <si>
    <t xml:space="preserve"> Auxiliares y técnicos en ciencias económico-administrativas, ciencias sociales, humanistas y en artes</t>
  </si>
  <si>
    <t>Subgrupo 251</t>
  </si>
  <si>
    <t xml:space="preserve"> Auxiliares en administración, contabilidad y finanzas</t>
  </si>
  <si>
    <t>Subgrupo 252</t>
  </si>
  <si>
    <t xml:space="preserve"> Inspectores públicos</t>
  </si>
  <si>
    <t>Subgrupo 253</t>
  </si>
  <si>
    <t xml:space="preserve"> Auxiliares en ciencias sociales y humanistas</t>
  </si>
  <si>
    <t>Subgrupo 254</t>
  </si>
  <si>
    <t xml:space="preserve"> Diseñadores de modas, industriales, gráficos y decoradores de interiores</t>
  </si>
  <si>
    <t>Subgrupo 255</t>
  </si>
  <si>
    <t xml:space="preserve"> Locutores, animadores y payasos</t>
  </si>
  <si>
    <t>Subgrupo 256</t>
  </si>
  <si>
    <t xml:space="preserve"> Deportistas, entrenadores y árbitros</t>
  </si>
  <si>
    <t>Grupo Principal 26</t>
  </si>
  <si>
    <t xml:space="preserve"> Auxiliares y técnicos en ciencias exactas, biológicas, ingeniería, informática y en telecomunicaciones</t>
  </si>
  <si>
    <t>Subgrupo 261</t>
  </si>
  <si>
    <t xml:space="preserve"> Auxiliares y técnicos en ciencias físicas, matemáticas, biológicas, químicas, del medio ambiente y agronómicas</t>
  </si>
  <si>
    <t>Subgrupo 262</t>
  </si>
  <si>
    <t xml:space="preserve"> Auxiliares y técnicos industriales, topógrafos, mineros y dibujantes técnicos</t>
  </si>
  <si>
    <t>Subgrupo 263</t>
  </si>
  <si>
    <t xml:space="preserve"> Mecánicos y técnicos en mantenimiento y reparación de equipos mecánicos, vehículos de motor, instrumentos industriales y equipo de refrigeración</t>
  </si>
  <si>
    <t>Subgrupo 264</t>
  </si>
  <si>
    <t xml:space="preserve"> Técnicos eléctricos, en electrónica y de equipos en telecomunicaciones y electromecánicos</t>
  </si>
  <si>
    <t>Subgrupo 265</t>
  </si>
  <si>
    <t xml:space="preserve"> Auxiliares y técnicos en informática y en equipos de comunicaciones y grabación</t>
  </si>
  <si>
    <t>Subgrupo 266</t>
  </si>
  <si>
    <t xml:space="preserve"> Controladores de tráfico aéreo y de otros transportes</t>
  </si>
  <si>
    <t>Grupo Principal 27</t>
  </si>
  <si>
    <t xml:space="preserve"> Auxiliares y técnicos en educación, instructores y capacitadores</t>
  </si>
  <si>
    <t>Subgrupo 271</t>
  </si>
  <si>
    <t>Grupo Principal 28</t>
  </si>
  <si>
    <t xml:space="preserve"> Enfermeras, técnicos en medicina y trabajadores de apoyo en salud</t>
  </si>
  <si>
    <t>Subgrupo 281</t>
  </si>
  <si>
    <t xml:space="preserve"> Enfermeras y técnicos en medicina</t>
  </si>
  <si>
    <t>Subgrupo 282</t>
  </si>
  <si>
    <t xml:space="preserve"> Trabajadores de apoyo en salud</t>
  </si>
  <si>
    <t>Grupo Principal 29</t>
  </si>
  <si>
    <t xml:space="preserve"> Otros profesionistas y técnicos no clasificados anteriormente</t>
  </si>
  <si>
    <t>Subgrupo 299</t>
  </si>
  <si>
    <t>División 3</t>
  </si>
  <si>
    <t xml:space="preserve"> Trabajadores auxiliares en actividades administrativas</t>
  </si>
  <si>
    <t>Grupo Principal 31</t>
  </si>
  <si>
    <t xml:space="preserve"> Supervisores de personal de apoyo administrativo, secretarias, capturistas, cajeros y trabajadores de control de archivo y transporte</t>
  </si>
  <si>
    <t>Subgrupo 310</t>
  </si>
  <si>
    <t xml:space="preserve"> Supervisores de secretarias, capturistas, cajeros y trabajadores de control de archivo y transporte</t>
  </si>
  <si>
    <t>Subgrupo 311</t>
  </si>
  <si>
    <t xml:space="preserve"> Secretarias, taquígrafos, mecanógrafos, capturistas de datos y operadores de máquinas de oficina</t>
  </si>
  <si>
    <t>Grupo Principal 32</t>
  </si>
  <si>
    <t xml:space="preserve"> Supervisores y trabajadores que brindan y manejan información</t>
  </si>
  <si>
    <t>Subgrupo 320</t>
  </si>
  <si>
    <t xml:space="preserve"> Supervisores de trabajadores que brindan y manejan información</t>
  </si>
  <si>
    <t>División 4</t>
  </si>
  <si>
    <t xml:space="preserve"> Comerciantes, empleados en ventas y agentes de ventas</t>
  </si>
  <si>
    <t>Grupo Principal 42</t>
  </si>
  <si>
    <t xml:space="preserve"> Empleados de ventas en establecimientos</t>
  </si>
  <si>
    <t>Subgrupo 422</t>
  </si>
  <si>
    <t xml:space="preserve"> Agentes, representantes de ventas y vendedores por catálogo</t>
  </si>
  <si>
    <t>Grupo Principal 43</t>
  </si>
  <si>
    <t xml:space="preserve"> Trabajadores en servicios de alquiler</t>
  </si>
  <si>
    <t>Subgrupo 431</t>
  </si>
  <si>
    <t>División 5</t>
  </si>
  <si>
    <t xml:space="preserve"> Trabajadores en servicios personales y de vigilancia</t>
  </si>
  <si>
    <t>División 6</t>
  </si>
  <si>
    <t xml:space="preserve"> Trabajadores en actividades agrícolas, ganaderas, forestales, caza y pesca</t>
  </si>
  <si>
    <t>División 7</t>
  </si>
  <si>
    <t xml:space="preserve"> Trabajadores artesanales, en la construcción y otros oficios</t>
  </si>
  <si>
    <t>Grupo Principal 71</t>
  </si>
  <si>
    <t xml:space="preserve"> Trabajadores en la extracción y la edificación de construcciones</t>
  </si>
  <si>
    <t>Subgrupo 710</t>
  </si>
  <si>
    <t xml:space="preserve"> Supervisores de trabajadores en la extracción, albañiles y en acabados de la construcción</t>
  </si>
  <si>
    <t>División 8</t>
  </si>
  <si>
    <t xml:space="preserve"> Operadores de maquinaria industrial, ensambladores, choferes y conductores de transporte</t>
  </si>
  <si>
    <t>Grupo Principal 81</t>
  </si>
  <si>
    <t xml:space="preserve"> Operadores de instalaciones y maquinaria industrial</t>
  </si>
  <si>
    <t>Subgrupo 810</t>
  </si>
  <si>
    <t xml:space="preserve"> Supervisores de operadores de maquinaria industrial</t>
  </si>
  <si>
    <t>Subgrupo 812</t>
  </si>
  <si>
    <t xml:space="preserve"> Operadores de máquinas y equipos en la fabricación metalúrgica, fabricación de maquinaria y productos metálicos</t>
  </si>
  <si>
    <t>Subgrupo 813</t>
  </si>
  <si>
    <t xml:space="preserve"> Operadores de máquinas y equipos en la elaboración de productos químicos, plástico, tratamiento de agua y petroquímica</t>
  </si>
  <si>
    <t>Subgrupo 818</t>
  </si>
  <si>
    <t xml:space="preserve"> Operadores de máquinas para la generación de energía</t>
  </si>
  <si>
    <t>Subgrupo 819</t>
  </si>
  <si>
    <t xml:space="preserve"> Otros operadores de instalaciones y maquinaria fija industrial, no clasificados anteriormente</t>
  </si>
  <si>
    <t>Grupo Principal 82</t>
  </si>
  <si>
    <t xml:space="preserve"> Ensambladores y montadores de herramientas, maquinaria, productos metálicos y electrónicos</t>
  </si>
  <si>
    <t>Subgrupo 820</t>
  </si>
  <si>
    <t xml:space="preserve"> Supervisores en procesos de ensamblado y montaje de maquinaria, herramientas y productos metálicos, eléctricos y electrónicos</t>
  </si>
  <si>
    <t>Grupo Principal 83</t>
  </si>
  <si>
    <t xml:space="preserve"> Conductores de transporte y de maquinaria móvil</t>
  </si>
  <si>
    <t>Subgrupo 831</t>
  </si>
  <si>
    <t xml:space="preserve"> Conductores de transporte aéreo</t>
  </si>
  <si>
    <t>Subgrupo 832</t>
  </si>
  <si>
    <t xml:space="preserve"> Conductores de transporte marítimo</t>
  </si>
  <si>
    <t>Fuente: INEGI, Sistema Nacional de Clasificación de Ocupaciones (SINCO), 2019.</t>
  </si>
  <si>
    <t>A.1.2.5 Criterios de codificación de acuerdo al dígito definido por la Secretaría de Educación Pública</t>
  </si>
  <si>
    <t>Nivel de Instrucción</t>
  </si>
  <si>
    <t>Antecedente escolar</t>
  </si>
  <si>
    <t>Primer dígito de la clave</t>
  </si>
  <si>
    <t>05 Normal</t>
  </si>
  <si>
    <t>1 Primaria</t>
  </si>
  <si>
    <t>Normal básica</t>
  </si>
  <si>
    <t>N + campo de formación académica</t>
  </si>
  <si>
    <t>2 Secundaria</t>
  </si>
  <si>
    <t>3 Preparatoria</t>
  </si>
  <si>
    <t>Normal superior</t>
  </si>
  <si>
    <t>5 + campo de formación académica</t>
  </si>
  <si>
    <t>06 Carrera técnica o comercial</t>
  </si>
  <si>
    <t>Capacitación para el trabajo</t>
  </si>
  <si>
    <t>1800 clave para estudios de capacitación para el trabajo</t>
  </si>
  <si>
    <t>Profesional técnico terminal</t>
  </si>
  <si>
    <t>2 + campo de formación académica</t>
  </si>
  <si>
    <t>Técnico superior universitario o profesional asociado</t>
  </si>
  <si>
    <t>4 + campo de formación académica</t>
  </si>
  <si>
    <t>07 Profesional</t>
  </si>
  <si>
    <t>Licenciatura</t>
  </si>
  <si>
    <t>08 Maestría</t>
  </si>
  <si>
    <t>------</t>
  </si>
  <si>
    <t>7 + campo de formación académica</t>
  </si>
  <si>
    <t>09 Doctorado</t>
  </si>
  <si>
    <t>8 + campo de formación académica</t>
  </si>
  <si>
    <t>Fuente: INEGI, Clasificación mexicana de programas de estudio por campos de formación académica 2011 (CMPE).</t>
  </si>
  <si>
    <t>A.1.2.6 Campo de conocimiento y nivel considerados en el Manual de Canberra</t>
  </si>
  <si>
    <t>Campo de conocimiento</t>
  </si>
  <si>
    <t>Licenciatura y posgrado</t>
  </si>
  <si>
    <t>Técnico profesional</t>
  </si>
  <si>
    <t>(ISCED 6/7)</t>
  </si>
  <si>
    <t>(ISCED 5)</t>
  </si>
  <si>
    <t>Núcleo</t>
  </si>
  <si>
    <t>Extendida</t>
  </si>
  <si>
    <t>Humanidades</t>
  </si>
  <si>
    <t>Completa</t>
  </si>
  <si>
    <t>Fuente: OCDE, Manual de Canberra, 1995.</t>
  </si>
  <si>
    <t>A.1.2.7 Subgrupo de ocupación (ISCO-88) considerados en el Manual de Canberra</t>
  </si>
  <si>
    <t>ISCO</t>
  </si>
  <si>
    <t>Grupo de ocupación</t>
  </si>
  <si>
    <t>Administradores de los departamentos de producción y operación</t>
  </si>
  <si>
    <t>Administradores de otros departamentos</t>
  </si>
  <si>
    <t>Administradores generales</t>
  </si>
  <si>
    <t>Profesionales de las ciencias físico-matemáticas e ingenierías</t>
  </si>
  <si>
    <t>Profesionales de las ciencias de la salud y de la vida</t>
  </si>
  <si>
    <t>Profesionales de la educación</t>
  </si>
  <si>
    <t>Otros profesionales</t>
  </si>
  <si>
    <t>Técnicos de las ciencias físico-matemáticas e ingenierías</t>
  </si>
  <si>
    <t>Técnicos de la ciencias de la salud y de la vida</t>
  </si>
  <si>
    <t>Técnicos de la educación</t>
  </si>
  <si>
    <t>Otros técnicos</t>
  </si>
  <si>
    <t>A.1.2.8 Acervo de Recursos Humanos en Ciencia y Tecnología (ARHCYT), 2012-2021.</t>
  </si>
  <si>
    <r>
      <t>2014</t>
    </r>
    <r>
      <rPr>
        <b/>
        <vertAlign val="superscript"/>
        <sz val="10"/>
        <color theme="0"/>
        <rFont val="Montserrat"/>
      </rPr>
      <t>e/</t>
    </r>
  </si>
  <si>
    <r>
      <t>2015</t>
    </r>
    <r>
      <rPr>
        <b/>
        <vertAlign val="superscript"/>
        <sz val="10"/>
        <color theme="0"/>
        <rFont val="Montserrat"/>
      </rPr>
      <t>e/</t>
    </r>
  </si>
  <si>
    <t>Género</t>
  </si>
  <si>
    <t>Ocupación</t>
  </si>
  <si>
    <t>Directivos</t>
  </si>
  <si>
    <t>Profesionales</t>
  </si>
  <si>
    <t>Técnicos</t>
  </si>
  <si>
    <t>Otras ocupaciones</t>
  </si>
  <si>
    <t>Desocupados</t>
  </si>
  <si>
    <t>Inactivos</t>
  </si>
  <si>
    <t>e/ Cifras estimadas.</t>
  </si>
  <si>
    <t>Fuentes: INEGI-STPS, Bases de datos de la Encuesta Nacional de Ocupación y Empleo, varios años.</t>
  </si>
  <si>
    <t xml:space="preserve">                INEGI, Base de datos de la muestra censal, varios años.</t>
  </si>
  <si>
    <r>
      <t xml:space="preserve">A.1.2.9 Distribución de la población que completó el nivel de educación isced 5 o superior (RHCYTE), </t>
    </r>
    <r>
      <rPr>
        <sz val="10"/>
        <color theme="1"/>
        <rFont val="Montserrat SemiBold"/>
      </rPr>
      <t>2012-2021</t>
    </r>
  </si>
  <si>
    <t>Número de personas /Porcentaje</t>
  </si>
  <si>
    <t>Miles de personas</t>
  </si>
  <si>
    <t>Participación con respecto al total de la PEA 18 años o más</t>
  </si>
  <si>
    <t>Educación</t>
  </si>
  <si>
    <t>Posgrado</t>
  </si>
  <si>
    <t>Técnica</t>
  </si>
  <si>
    <t>A.1.2.10 Distribución de la población que está ocupada en actividades de ciencia y tecnología (RHCYTO), 2012- 2021</t>
  </si>
  <si>
    <t>Número de personas/Porcentaje</t>
  </si>
  <si>
    <t>Número de personas</t>
  </si>
  <si>
    <t>Porcentaje de la PEA ocupada</t>
  </si>
  <si>
    <t>A.1.2.11 Distribución de la población que completó el nivel de educación isced 5 o superior y está ocupada en actividades de ciencia y tecnología (RHCYTC), 2012-2021</t>
  </si>
  <si>
    <t xml:space="preserve">         Número de personas/Porcentaje</t>
  </si>
  <si>
    <t>Tecnica</t>
  </si>
  <si>
    <t>A.1.2.12 Composición del RHCYTC por puesto de ocupación y nivel educativo, 2021</t>
  </si>
  <si>
    <t xml:space="preserve">Número de personas </t>
  </si>
  <si>
    <t>Directivo</t>
  </si>
  <si>
    <t>Profesional</t>
  </si>
  <si>
    <t>Técnico</t>
  </si>
  <si>
    <t>Fuente: Cálculos propios con información de INEGI. Encuesta Nacional de Ocupación y Empleo, 2021.</t>
  </si>
  <si>
    <t>A.1.2.13 Composición del RHCYTC por nivel educativo y área de la ciencia, 2021</t>
  </si>
  <si>
    <t>Área</t>
  </si>
  <si>
    <t>Ciencias Naturales y Exactas</t>
  </si>
  <si>
    <t>Ingeniería y Tecnologías</t>
  </si>
  <si>
    <t>Ciencias de la Salud</t>
  </si>
  <si>
    <t>Ciencias Agropecuarias</t>
  </si>
  <si>
    <t>Ciencias Sociales</t>
  </si>
  <si>
    <t>A.1.2.14 Distribución de la población que completó el nivel de educación isced 5 o superior y está ocupada en actividades de ciencia y tecnología según nivel de educación, campo de la ciencia y ocupación, 2012</t>
  </si>
  <si>
    <t>Nivel de educación y  campo de la ciencia</t>
  </si>
  <si>
    <t>Participación en el Acervo RHCyTC</t>
  </si>
  <si>
    <t>Los totales pueden no coincidir con la suma debido al rendodeo de las cifras.</t>
  </si>
  <si>
    <t>Fuente: Cálculos propios con información de INEGI, base de datos de la Encuesta Nacional de Ocupacion y Empleo, 2012-2.</t>
  </si>
  <si>
    <t>A.1.2.15 Distribución de la población que completó el nivel de educación isced 5 o superior y está ocupada en actividades de ciencia y tecnología según nivel de educación, campo de la ciencia y ocupación, 2013</t>
  </si>
  <si>
    <t>Fuente: Cálculos propios con información de INEGI, base de datos de la Encuesta Nacional de Ocupacion y Empleo, 2013-2.</t>
  </si>
  <si>
    <r>
      <t>A.1.2.16 Distribución de la población que completó el nivel de educación isced 5 o superior y está ocupada en actividades de ciencia y tecnología según nivel de educación, campo de la ciencia y ocupación, 2014</t>
    </r>
    <r>
      <rPr>
        <vertAlign val="superscript"/>
        <sz val="11"/>
        <color theme="1"/>
        <rFont val="Montserrat SemiBold"/>
      </rPr>
      <t xml:space="preserve">e/  </t>
    </r>
  </si>
  <si>
    <t>Fuente: Cálculos propios con información de INEGI, base de datos de la Encuesta Nacional de Ocupacion y Empleo, varios años</t>
  </si>
  <si>
    <r>
      <t>A.1.2.17 Distribución de la población que completó el nivel de educación isced 5 o superior y está ocupada en actividades de ciencia y tecnología según nivel de educación, campo de la ciencia y ocupación, 2015</t>
    </r>
    <r>
      <rPr>
        <vertAlign val="superscript"/>
        <sz val="11"/>
        <color theme="1"/>
        <rFont val="Montserrat SemiBold"/>
      </rPr>
      <t>e/</t>
    </r>
  </si>
  <si>
    <t>A.1.2.18 Distribución de la población que completó el nivel de educación isced 5 o superior y está ocupada en actividades de ciencia y tecnología según nivel de educación, campo de la ciencia y ocupación, 2016</t>
  </si>
  <si>
    <t>Fuente: Cálculos propios con información de INEGI, base de datos de la Encuesta Nacional de Ocupacion y Empleo, 2016-2.</t>
  </si>
  <si>
    <t>A.1.2.19 Distribución de la población que completó el nivel de educación isced 5 o superior y está ocupada en actividades de ciencia y tecnología según nivel de educación, campo de la ciencia y ocupación, 2017</t>
  </si>
  <si>
    <t>Fuente: Cálculos propios con información de INEGI, base de datos de la Encuesta Nacional de Ocupacion y Empleo, 2017-2.</t>
  </si>
  <si>
    <t>A.1.2.20 Distribución de la población que completó el nivel de educación isced 5 o superior y está ocupada en actividades de ciencia y tecnología según nivel de educación, campo de la ciencia y ocupación, 2018</t>
  </si>
  <si>
    <t>Fuente: Cálculos propios con información de INEGI, base de datos de la Encuesta Nacional de Ocupacion y Empleo, 2018-2.</t>
  </si>
  <si>
    <t>A.1.2.21 Distribución de la población que completó el nivel de educación isced 5 o superior y está ocupada en actividades de ciencia y tecnología según nivel de educación, campo de la ciencia y ocupación, 2019</t>
  </si>
  <si>
    <t>A.1.2.22 Distribución de la población que completó el nivel de educación isced 5 o superior y está ocupada en actividades de ciencia y tecnología según nivel de educación, campo de la ciencia y ocupación, 2020</t>
  </si>
  <si>
    <t>Fuente: Cálculos propios con información de INEGI, base de datos de la Encuesta Nacional de Ocupacion y Empleo, 2020.</t>
  </si>
  <si>
    <t>A.1.2.23 Distribución de la población que completó el nivel de educación isced 5 o superior y está ocupada en actividades de ciencia y tecnología según nivel de educación, campo de la ciencia y ocupación, 2021</t>
  </si>
  <si>
    <t>Fuente: Cálculos propios con información de INEGI, base de datos de la Encuesta Nacional de Ocupacion y Empleo, 2021.</t>
  </si>
  <si>
    <t>A.1.2.24 Distribución de la población que completó el nivel de educación isced 5 o superior y que está desocupada, 2012</t>
  </si>
  <si>
    <t>Participación al interior del  acervo de recursos humanos en ciencia y tecnología desocupados</t>
  </si>
  <si>
    <r>
      <t>Participación al interior del acervo de recursos humanos en ciencia y tecnología potenciales</t>
    </r>
    <r>
      <rPr>
        <b/>
        <vertAlign val="superscript"/>
        <sz val="10"/>
        <color theme="0"/>
        <rFont val="Montserrat"/>
      </rPr>
      <t>1/</t>
    </r>
  </si>
  <si>
    <t>Participación al interior del acervo de recursos humanos en ciencia y tecnología</t>
  </si>
  <si>
    <t>1/ Comprenden a los Recursos Humanos en Ciencia y Tecnología que están desempleados o inactivos.</t>
  </si>
  <si>
    <t>Fuente: Estimaciones propias con base en INEGI-STPS, Encuesta Nacional de Empleo, 2012-2.</t>
  </si>
  <si>
    <t>A.1.2.25 Distribución de la población que completó el nivel de educación isced 5 o superior y que está desocupada, 2013</t>
  </si>
  <si>
    <t>Fuente: Estimaciones propias con base en INEGI-STPS, Encuesta Nacional de Empleo, 2013-2.</t>
  </si>
  <si>
    <r>
      <t>A.1.2.26 Distribución de la población que completó el nivel de educación isced 5 o superior y que está desocupada, 2014</t>
    </r>
    <r>
      <rPr>
        <vertAlign val="superscript"/>
        <sz val="11"/>
        <color theme="1"/>
        <rFont val="Montserrat SemiBold"/>
      </rPr>
      <t>e/</t>
    </r>
  </si>
  <si>
    <r>
      <t>A.1.2.27 Distribución de la población que completó el nivel de educación isced 5 o superior y que está desocupada, 2015</t>
    </r>
    <r>
      <rPr>
        <vertAlign val="superscript"/>
        <sz val="11"/>
        <color theme="1"/>
        <rFont val="Montserrat SemiBold"/>
      </rPr>
      <t>e/</t>
    </r>
  </si>
  <si>
    <t>A.1.2.28 Distribución de la población que completó el nivel de educación isced 5 o superior y que está desocupada, 2016</t>
  </si>
  <si>
    <t>Fuente: Estimaciones propias con base en INEGI-STPS, Encuesta Nacional de Empleo, 2016-2.</t>
  </si>
  <si>
    <t>A.1.2.29 Distribución de la población que completó el nivel de educación isced 5 o superior y que está desocupada, 2017</t>
  </si>
  <si>
    <t>Fuente: Estimaciones propias con base en INEGI-STPS, Encuesta Nacional de Empleo, 2017-2.</t>
  </si>
  <si>
    <t>A.1.2.30 Distribución de la población que completó el nivel de educación isced 5 o superior y que está desocupada, 2018</t>
  </si>
  <si>
    <t>Fuente: Estimaciones propias con base en INEGI-STPS, Encuesta Nacional de Empleo, 2018-2.</t>
  </si>
  <si>
    <t>A.1.2.31 Distribución de la población que completó el nivel de educación isced 5 o superior y que está desocupada, 2019</t>
  </si>
  <si>
    <t>A.1.2.32 Distribución de la población que completó el nivel de educación isced 5 o superior y que está desocupada, 2020</t>
  </si>
  <si>
    <t>Fuente: Estimaciones propias con base en INEGI-STPS, Encuesta Nacional de Empleo, 2020.</t>
  </si>
  <si>
    <t>A.1.2.33 Distribución de la población que completó el nivel de educación isced 5 o superior y que está desocupada, 2021</t>
  </si>
  <si>
    <t>Fuente: Estimaciones propias con base en INEGI-STPS, Encuesta Nacional de Empleo, 2021.</t>
  </si>
  <si>
    <t>A.1.2.34 Distribución de la población que completó el nivel de educación isced 5 o superior y está inactiva, 2012</t>
  </si>
  <si>
    <t>Participación al interior del  acervo de recursos humanos en ciencia y tecnología inactivos</t>
  </si>
  <si>
    <t>A.1.2.35 Distribución de la población que completó el nivel de educación isced 5 o superior y está inactiva, 2013</t>
  </si>
  <si>
    <r>
      <t>A.1.2.36 Distribución de la población que completó el nivel de educación isced 5 o superior y está inactiva, 2014</t>
    </r>
    <r>
      <rPr>
        <vertAlign val="superscript"/>
        <sz val="11"/>
        <color theme="1"/>
        <rFont val="Montserrat SemiBold"/>
      </rPr>
      <t>e/</t>
    </r>
  </si>
  <si>
    <r>
      <t>A.1.2.37 Distribución de la población que completó el nivel de educación isced 5 o superior y está inactiva, 2015</t>
    </r>
    <r>
      <rPr>
        <vertAlign val="superscript"/>
        <sz val="11"/>
        <color theme="1"/>
        <rFont val="Montserrat SemiBold"/>
      </rPr>
      <t>e/</t>
    </r>
  </si>
  <si>
    <t>A.1.2.38 Distribución de la población que completó el nivel de educación isced 5 o superior y está inactiva, 2016</t>
  </si>
  <si>
    <t>A.1.2.39 Distribución de la población que completó el nivel de educación isced 5 o superior y está inactiva, 2017</t>
  </si>
  <si>
    <t>A.1.2.40 Distribución de la población que completó el nivel de educación isced 5 o superior y está inactiva, 2018</t>
  </si>
  <si>
    <t>A.1.2.41 Distribución de la población que completó el nivel de educación isced 5 o superior y está inactiva, 2019</t>
  </si>
  <si>
    <t>A.1.2.42 Distribución de la población que completó el nivel de educación isced 5 o superior y está inactiva, 2020</t>
  </si>
  <si>
    <t>A.1.2.43 Distribución de la población que completó el nivel de educación isced 5 o superior y está inactiva, 2021</t>
  </si>
  <si>
    <t>A.1.3.1 Personas que ingresan y egresan de licenciatura por ciclo escolar, 2006-2021</t>
  </si>
  <si>
    <t>Ciclo</t>
  </si>
  <si>
    <t>Ingresos</t>
  </si>
  <si>
    <t>Tasa de crecimiento</t>
  </si>
  <si>
    <t>Egresos</t>
  </si>
  <si>
    <t>Egresos/Ingresos</t>
  </si>
  <si>
    <t>Ingresos (%)</t>
  </si>
  <si>
    <t xml:space="preserve"> Egresos (%)</t>
  </si>
  <si>
    <t>2006-2011</t>
  </si>
  <si>
    <t>2007-2012</t>
  </si>
  <si>
    <t>2008-2013</t>
  </si>
  <si>
    <t>2009-2014</t>
  </si>
  <si>
    <t>2010-2015</t>
  </si>
  <si>
    <t>2011-2016</t>
  </si>
  <si>
    <t>2012-2017</t>
  </si>
  <si>
    <t>2013-2018</t>
  </si>
  <si>
    <t>2014-2019</t>
  </si>
  <si>
    <t>2015-2020</t>
  </si>
  <si>
    <t>2016-2021</t>
  </si>
  <si>
    <t>Fuente: Elaboración propia con datos de ANUIES, Anuarios Estadísticos de Licenciatura 2006-2021.</t>
  </si>
  <si>
    <t>A.1.3.2 Personas que ingresan y egresan de especialidad por ciclo escolar, 2006-2021</t>
  </si>
  <si>
    <t>Tasa de crecimiento Ingresos (%)</t>
  </si>
  <si>
    <t>Tasa de crecimiento Egresos (%)</t>
  </si>
  <si>
    <t>2009-2010</t>
  </si>
  <si>
    <t>-</t>
  </si>
  <si>
    <t>Fuente: Elaboración propia con datos de ANUIES, Anuarios Estadísticos de Posgrado 2010-2021.</t>
  </si>
  <si>
    <t>A.1.3.3 Personas que ingresan y egresan de maestría por ciclo escolar, 2009-2021</t>
  </si>
  <si>
    <t>2008-2010</t>
  </si>
  <si>
    <t>2009-2011</t>
  </si>
  <si>
    <t>2010-2012</t>
  </si>
  <si>
    <t>2011-2013</t>
  </si>
  <si>
    <t>2012-2014</t>
  </si>
  <si>
    <t>2013-2015</t>
  </si>
  <si>
    <t>2014-2016</t>
  </si>
  <si>
    <t>2015-2017</t>
  </si>
  <si>
    <t>2016-2018</t>
  </si>
  <si>
    <t>2017-2019</t>
  </si>
  <si>
    <t>2018-2020</t>
  </si>
  <si>
    <t>2019-2021</t>
  </si>
  <si>
    <t>Fuente: Elaboración propia con datos de ANUIES, Anuarios Estadísticos de Posgrado 2009-2021.</t>
  </si>
  <si>
    <t>A.1.3.4 Personas que ingresan y egresan de doctorado por ciclo, 2007-2021</t>
  </si>
  <si>
    <t>2006-2010</t>
  </si>
  <si>
    <t>2007-2011</t>
  </si>
  <si>
    <t>2008-2012</t>
  </si>
  <si>
    <t>2009-2013</t>
  </si>
  <si>
    <t>2010-2014</t>
  </si>
  <si>
    <t>2011-2015</t>
  </si>
  <si>
    <t>2012-2016</t>
  </si>
  <si>
    <t>2013-2017</t>
  </si>
  <si>
    <t>2014-2018</t>
  </si>
  <si>
    <t>2015-2019</t>
  </si>
  <si>
    <t>2016-2020</t>
  </si>
  <si>
    <t>2017-2021</t>
  </si>
  <si>
    <t>Fuente: Elaboración propia con datos de ANUIES, Anuarios Estadísticos de Posgrado 2007-2021.</t>
  </si>
  <si>
    <t>A.1.3.5 Primeros egresos de licenciatura por área de estudio, 2010-2020</t>
  </si>
  <si>
    <t>Año</t>
  </si>
  <si>
    <t>E / Educación</t>
  </si>
  <si>
    <t>Artes y humanidades</t>
  </si>
  <si>
    <t>D /
Ciencias sociales y derecho</t>
  </si>
  <si>
    <t>Administración y negocios</t>
  </si>
  <si>
    <t xml:space="preserve"> C /
Ciencias naturales, matemáticas y estadística</t>
  </si>
  <si>
    <t>Tecnologías de la información y la comunicación</t>
  </si>
  <si>
    <t xml:space="preserve">F /
Ingeniería, manufacturas y construcción </t>
  </si>
  <si>
    <t xml:space="preserve">A /
Agronomía y veterinaria </t>
  </si>
  <si>
    <t>B /
Ciencias de la
 Salud</t>
  </si>
  <si>
    <t>N/A</t>
  </si>
  <si>
    <t>*Clasificación de las Áreas de Estudios de SEP-ANUIES 1983 que contempla seis categorías: A) Ciencias Agropecuarias, B) Ciencias de la Salud, C) Ciencias naturales y exactas, D) Ciencias sociales y administrativas, E) Educación y humanidades, y F) Ingeniería y tecnología.</t>
  </si>
  <si>
    <t>A.1.3.6 Primeros egresos de especialidad por área de estudio, 2010-2020</t>
  </si>
  <si>
    <t>N/A No aplica.</t>
  </si>
  <si>
    <t>Fuente: ANUIES, Anuario estadístico 2010-2021, Licenciatura y Posgrado V.1.1.</t>
  </si>
  <si>
    <t>A.1.3.7 Primeros egresos de maestría por área de estudio, 2010-2020</t>
  </si>
  <si>
    <t>A.1.3.8 Primeros egresos de doctorado por área de estudio, 2010-2020</t>
  </si>
  <si>
    <r>
      <t xml:space="preserve">Fuente: </t>
    </r>
    <r>
      <rPr>
        <sz val="7"/>
        <color theme="1"/>
        <rFont val="Montserrat"/>
      </rPr>
      <t>ANUIES</t>
    </r>
    <r>
      <rPr>
        <sz val="8.5"/>
        <color theme="1"/>
        <rFont val="Montserrat"/>
      </rPr>
      <t>, Anuario estadístico 2010-2021, Licenciatura y Posgrado V.1.1.</t>
    </r>
  </si>
  <si>
    <r>
      <t xml:space="preserve">A.1.3.9 Promedio de tasa de abandono por nivel y sexo, 2012-2021 </t>
    </r>
    <r>
      <rPr>
        <i/>
        <sz val="10"/>
        <color theme="1"/>
        <rFont val="Montserrat"/>
      </rPr>
      <t>(tabla)</t>
    </r>
  </si>
  <si>
    <t>Nivel</t>
  </si>
  <si>
    <t>General</t>
  </si>
  <si>
    <t>Brecha hombres y mujeres</t>
  </si>
  <si>
    <t>Fuente: ANUIES, Anuarios Estadísticos de Educación Superior, 2011-2021</t>
  </si>
  <si>
    <r>
      <t>A.1.4.1 Gasto en becarios del Conacyt, 2012-2021</t>
    </r>
    <r>
      <rPr>
        <vertAlign val="superscript"/>
        <sz val="11"/>
        <color theme="1"/>
        <rFont val="Montserrat SemiBold"/>
      </rPr>
      <t>1/</t>
    </r>
    <r>
      <rPr>
        <sz val="11"/>
        <color theme="1"/>
        <rFont val="Montserrat SemiBold"/>
      </rPr>
      <t xml:space="preserve"> </t>
    </r>
  </si>
  <si>
    <t>Miles de pesos/Miles de pesos de 2021</t>
  </si>
  <si>
    <t xml:space="preserve">Año               </t>
  </si>
  <si>
    <t xml:space="preserve">Becarios nacionales                                                 </t>
  </si>
  <si>
    <t xml:space="preserve">Becarios al extranjero                                  </t>
  </si>
  <si>
    <t xml:space="preserve">Total                                                                                                                                                  </t>
  </si>
  <si>
    <t>A precios corrientes</t>
  </si>
  <si>
    <t>A precios de 2021</t>
  </si>
  <si>
    <t xml:space="preserve">A precios corrientes </t>
  </si>
  <si>
    <t>1/Cifras revisadas por Conacyt.</t>
  </si>
  <si>
    <t>Los totales pueden no coincidir con la suma de las columnas debido al redondeo de las cifras.</t>
  </si>
  <si>
    <t>Fuentes:  SHCP, Cuenta de la Hacienda Pública Federal, 2012-2021.</t>
  </si>
  <si>
    <t>INEGI, Sistema de Cuentas Nacionales de México.</t>
  </si>
  <si>
    <r>
      <t>A.1.4.2 Gasto en becarios del Conacyt, 2012-2021</t>
    </r>
    <r>
      <rPr>
        <vertAlign val="superscript"/>
        <sz val="11"/>
        <color theme="1"/>
        <rFont val="Montserrat SemiBold"/>
      </rPr>
      <t xml:space="preserve">1/ </t>
    </r>
  </si>
  <si>
    <t>Miles de pesos/Miles de pesos de 2013</t>
  </si>
  <si>
    <t>A precios de 2013</t>
  </si>
  <si>
    <t>A.1.4.3 Becas nuevas, vigentes y administradas, 2021</t>
  </si>
  <si>
    <t>Categoría</t>
  </si>
  <si>
    <t>Nuevas</t>
  </si>
  <si>
    <t>Vigentes</t>
  </si>
  <si>
    <t>Administradas</t>
  </si>
  <si>
    <t>Número</t>
  </si>
  <si>
    <t>Estructura (%)</t>
  </si>
  <si>
    <t>Nacionales</t>
  </si>
  <si>
    <t>Al Extranjero</t>
  </si>
  <si>
    <t>Consolidación</t>
  </si>
  <si>
    <t>Específicas</t>
  </si>
  <si>
    <t>Fuente: Conacyt, Dirección Adjunta de Desarrollo Científico, Coordinación de Apoyos a Becarios e Investigadores, 2021</t>
  </si>
  <si>
    <t>A.1.4.4 Becas nuevas, vigentes, administradas y presupuesto ejercido, 2013 - 2021</t>
  </si>
  <si>
    <r>
      <t xml:space="preserve">          </t>
    </r>
    <r>
      <rPr>
        <i/>
        <sz val="11"/>
        <color theme="1"/>
        <rFont val="Montserrat SemiBold"/>
      </rPr>
      <t>Millones de pesos de 2021</t>
    </r>
  </si>
  <si>
    <t>Becas nuevas</t>
  </si>
  <si>
    <t>Becas administradas</t>
  </si>
  <si>
    <t>Becas vigentes</t>
  </si>
  <si>
    <t>Presupuesto ejercido</t>
  </si>
  <si>
    <t>Fuente: Conacyt, Dirección Adjunta de Desarrollo Científico, Coordinación de Apoyos a Becarios e Investigadores, 2021.</t>
  </si>
  <si>
    <t>A.1.4.5 Becas nuevas apoyadas por modalidad y sexo, 2021</t>
  </si>
  <si>
    <t>Categoría / Modalidad de Beca</t>
  </si>
  <si>
    <t>Participación por Modalidad %</t>
  </si>
  <si>
    <t>Participación por Categoría %</t>
  </si>
  <si>
    <t>Becas Nacionales</t>
  </si>
  <si>
    <t>Becas al Extranjero</t>
  </si>
  <si>
    <t>Becas de Consolidación</t>
  </si>
  <si>
    <t>Becas para Estancias Posdoctorales Nacionales</t>
  </si>
  <si>
    <r>
      <t>Becas para Estancias Posdoctorales-</t>
    </r>
    <r>
      <rPr>
        <sz val="8"/>
        <rFont val="Montserrat"/>
      </rPr>
      <t xml:space="preserve"> </t>
    </r>
    <r>
      <rPr>
        <sz val="9"/>
        <rFont val="Montserrat"/>
      </rPr>
      <t>covid</t>
    </r>
    <r>
      <rPr>
        <sz val="9"/>
        <color rgb="FF000000"/>
        <rFont val="Montserrat"/>
      </rPr>
      <t xml:space="preserve"> 19</t>
    </r>
  </si>
  <si>
    <t>Becas para Estancias Posdoctorales al Extranjero</t>
  </si>
  <si>
    <t>Becas para Estancias Sabáticas Nacionales</t>
  </si>
  <si>
    <t>Becas para Estancias Sabáticas al Extranjero</t>
  </si>
  <si>
    <t>Repatriaciones en Áreas de Especialidades Médicas</t>
  </si>
  <si>
    <t>Subtotal Becas de Consolidación</t>
  </si>
  <si>
    <t>Becas Específicas</t>
  </si>
  <si>
    <t>Madres Mexicanas Jefas de Familia para Fortalecer su Desarrollo Profesional</t>
  </si>
  <si>
    <t>Becas para Indígenas</t>
  </si>
  <si>
    <t>Apoyos complementarios a Madres Mexicanas Jefas de Familia</t>
  </si>
  <si>
    <t>Programa para la Incorporación de Estudiantes con Discapacidad a Posgrados Nacionales</t>
  </si>
  <si>
    <t>Subtotal Becas Específicas</t>
  </si>
  <si>
    <t>Total de Becas Nuevas</t>
  </si>
  <si>
    <t>Nota: Tanto las Becas Nacionales como al Extranjero incluyen las Becas de Movilidad para Especialidades Médicas.</t>
  </si>
  <si>
    <t>Fuente: Conacyt, Coordinación de Apoyo a Becarios e Investigadores, Registro de Becas Nuevas al 31 de diciembre de 2021.</t>
  </si>
  <si>
    <t>A.1.4.6 Distribución regional de las becas nuevas nacionales, 2021</t>
  </si>
  <si>
    <t>Fuente: Listado de Becas Nuevas con fecha de corte al 31 de diciembre de 2021. Elaborado por CABI-Conacyt</t>
  </si>
  <si>
    <t>A.1.4.7 Becas nuevas nacionales del Conacyt por entidad federativa, 2012-2021</t>
  </si>
  <si>
    <t>Entidad</t>
  </si>
  <si>
    <t>Distrito Federal</t>
  </si>
  <si>
    <t>Sin definir</t>
  </si>
  <si>
    <t>Fuente:  Conacyt, Dirección Adjunta de Desarrollo Científico, Coordinación de Apoyos a Becarios e Investigadores.</t>
  </si>
  <si>
    <t>A.1.4.8 Becas específicas nuevas del Conacyt, 2012-2021</t>
  </si>
  <si>
    <t xml:space="preserve">Becas especificas </t>
  </si>
  <si>
    <t>CONACYT-SENER Hidrocarburos y Sustentabilidad Energética Nacionales</t>
  </si>
  <si>
    <t>CONACYT-SENER Hidrocarburos y Sustentabilidad Energética al Extranjero</t>
  </si>
  <si>
    <t>CONACYT-SENER Hidrocarburos y Sustentabilidad Energética Estancias Posdoctorales Nacionales</t>
  </si>
  <si>
    <t xml:space="preserve">Programa para la Incorporación de Estudiantes con Discapacidad a Posgrados Nacionales </t>
  </si>
  <si>
    <t>Estancias de Maestros y Doctores en la Industria</t>
  </si>
  <si>
    <t>Becas IMSS</t>
  </si>
  <si>
    <t>Fuente:  Conacyt, Dirección Adjunta de Desarrollo Científico, Coordinación de Apoyos a Becarios e Investigadores, 2021.</t>
  </si>
  <si>
    <t>A.1.4.9 Becas nuevas del Conacyt al extranjero por país, 2012-2021</t>
  </si>
  <si>
    <t>Arabia Saudita</t>
  </si>
  <si>
    <t xml:space="preserve">Barbados </t>
  </si>
  <si>
    <t>Bélgica</t>
  </si>
  <si>
    <t>Bahamas</t>
  </si>
  <si>
    <t>Bosnia-Herzegovina</t>
  </si>
  <si>
    <t>Bulgaria</t>
  </si>
  <si>
    <t>Canadá</t>
  </si>
  <si>
    <t>Corea</t>
  </si>
  <si>
    <t xml:space="preserve">Croacia </t>
  </si>
  <si>
    <t>E.U.A.</t>
  </si>
  <si>
    <t xml:space="preserve">Emiratos Arabes Unidos </t>
  </si>
  <si>
    <t>Escocia</t>
  </si>
  <si>
    <t>Etiopia</t>
  </si>
  <si>
    <t xml:space="preserve">Ecuador </t>
  </si>
  <si>
    <t xml:space="preserve">El Salvador </t>
  </si>
  <si>
    <t xml:space="preserve">Eslovenia </t>
  </si>
  <si>
    <t>España</t>
  </si>
  <si>
    <t>Filipinas</t>
  </si>
  <si>
    <t>Ghana</t>
  </si>
  <si>
    <t>Gran Bretaña</t>
  </si>
  <si>
    <t>Grecia</t>
  </si>
  <si>
    <t>Haiti</t>
  </si>
  <si>
    <t>Guayana</t>
  </si>
  <si>
    <t>Holanda</t>
  </si>
  <si>
    <t>Hong Kong</t>
  </si>
  <si>
    <t>Hungría</t>
  </si>
  <si>
    <t>Indonesia</t>
  </si>
  <si>
    <t>Jamaica</t>
  </si>
  <si>
    <t>Kenia</t>
  </si>
  <si>
    <t>Líbano</t>
  </si>
  <si>
    <t>Lituania</t>
  </si>
  <si>
    <t>Lexemburgo</t>
  </si>
  <si>
    <t>Marruecos</t>
  </si>
  <si>
    <t>Namibia</t>
  </si>
  <si>
    <t>Nigeria</t>
  </si>
  <si>
    <t>Palestina</t>
  </si>
  <si>
    <t>Perú</t>
  </si>
  <si>
    <t>República Checa</t>
  </si>
  <si>
    <t>República Demócratica de Congo</t>
  </si>
  <si>
    <t>República Popular de China</t>
  </si>
  <si>
    <t>Senegal</t>
  </si>
  <si>
    <t>Singapur</t>
  </si>
  <si>
    <t>Sri Lanka</t>
  </si>
  <si>
    <t>Sudáfrica</t>
  </si>
  <si>
    <t>Tunez</t>
  </si>
  <si>
    <t>Turquía</t>
  </si>
  <si>
    <t>Uganda</t>
  </si>
  <si>
    <t xml:space="preserve">Venezuela </t>
  </si>
  <si>
    <t xml:space="preserve">Otros </t>
  </si>
  <si>
    <t>Nota: El número de becas al extranjero no contempla becas específicas.</t>
  </si>
  <si>
    <t>A.1.4.10 Becas vigentes por modalidad y sexo, 2021</t>
  </si>
  <si>
    <r>
      <t>Becas para Estancias Posdoctorales-</t>
    </r>
    <r>
      <rPr>
        <sz val="10"/>
        <rFont val="Montserrat"/>
      </rPr>
      <t xml:space="preserve"> covid</t>
    </r>
    <r>
      <rPr>
        <sz val="10"/>
        <color rgb="FF000000"/>
        <rFont val="Montserrat"/>
      </rPr>
      <t xml:space="preserve"> 19</t>
    </r>
  </si>
  <si>
    <t>Estancias Posdoctorales Nacionales Mujeres Indígenas</t>
  </si>
  <si>
    <t>Conacyt-SENER Hidrocarburos y Sustentabilidad Energética Nacionales</t>
  </si>
  <si>
    <t>Conacyt-SENER Hidrocarburos y Sustentabilidad Energética al Extranjero</t>
  </si>
  <si>
    <t>Apoyos Complementarios para Madres Mexicanas Jefas de Familia</t>
  </si>
  <si>
    <t>Total de Becas Vigentes</t>
  </si>
  <si>
    <t>A.1.4.11 Distribución regional de las becas vigentes nacionales, 2021</t>
  </si>
  <si>
    <t>A.1.4.12 Becas vigentes del Conacyt, 2012-2021</t>
  </si>
  <si>
    <t xml:space="preserve">Año                      </t>
  </si>
  <si>
    <t>Costo (Miles de pesos)</t>
  </si>
  <si>
    <t>Al extranjero</t>
  </si>
  <si>
    <t>Nota: El número de becas tanto nacionales como al extranjero no contempla becas específicas.</t>
  </si>
  <si>
    <t>Fuente: SHCP, Cuenta de la Hacienda Pública Federal, 2009-2021.</t>
  </si>
  <si>
    <t>Conacyt, Dirección Adjunta de Desarrollo Científico, Coordinación de Apoyos a Becarios e Investigadores, 2021.</t>
  </si>
  <si>
    <t>A.1.4.13 Becas nacionales y al extranjero vigentes del Conacyt por nivel de estudio, 2012-2021</t>
  </si>
  <si>
    <t xml:space="preserve">Año      </t>
  </si>
  <si>
    <t xml:space="preserve">Maestría  </t>
  </si>
  <si>
    <t xml:space="preserve">Doctorado </t>
  </si>
  <si>
    <r>
      <t>Otros 1</t>
    </r>
    <r>
      <rPr>
        <b/>
        <vertAlign val="superscript"/>
        <sz val="10"/>
        <color theme="0"/>
        <rFont val="Montserrat"/>
      </rPr>
      <t>/</t>
    </r>
    <r>
      <rPr>
        <b/>
        <sz val="10"/>
        <color theme="0"/>
        <rFont val="Montserrat"/>
      </rPr>
      <t xml:space="preserve">               </t>
    </r>
  </si>
  <si>
    <t>1/ Incluye becas de posdoctorado, especialización, intercambio y estancias sabáticas.</t>
  </si>
  <si>
    <t>Fuente:  Conacyt, Dirección Adjunta de Desarrollo Científico, Coordinación de Apoyos a Becarios e Investigadores, 2021</t>
  </si>
  <si>
    <t>A.1.4.14 Becas vigentes nacionales del Conacyt por entidad federativa, 2012-2021</t>
  </si>
  <si>
    <t>A.1.4.15 Becas vigentes del Conacyt al extranjero por país, 2012-2021</t>
  </si>
  <si>
    <t xml:space="preserve">Bulgaria </t>
  </si>
  <si>
    <t>Checoslovaquia</t>
  </si>
  <si>
    <t xml:space="preserve">Haiti </t>
  </si>
  <si>
    <t xml:space="preserve">Libano </t>
  </si>
  <si>
    <t>Panama</t>
  </si>
  <si>
    <t xml:space="preserve">República Dominicana </t>
  </si>
  <si>
    <t>Taiwán</t>
  </si>
  <si>
    <t>A.1.4.16 Becas vigentes nacionales del Conacyt por institución, 2012-2021</t>
  </si>
  <si>
    <t>Institución</t>
  </si>
  <si>
    <t>Universidad  Nacional Autónoma de México</t>
  </si>
  <si>
    <t>Centros Públicos de Investigación Conacyt</t>
  </si>
  <si>
    <t>Universidades privadas</t>
  </si>
  <si>
    <t>Universidades públicas de los estados</t>
  </si>
  <si>
    <t>Institutos tecnológicos</t>
  </si>
  <si>
    <t>Centro de Investigación y Estudios Avanzados</t>
  </si>
  <si>
    <t>Otras</t>
  </si>
  <si>
    <t>A.1.4.17 Becas específicas vigentes del Conacyt, 2012-2021</t>
  </si>
  <si>
    <t>A.1.4.18 Becas administradas por modalidad y sexo, 2021</t>
  </si>
  <si>
    <r>
      <t>Becas para Estancias Posdoctorales Nacionales-</t>
    </r>
    <r>
      <rPr>
        <sz val="10"/>
        <rFont val="Montserrat"/>
      </rPr>
      <t xml:space="preserve"> covid</t>
    </r>
    <r>
      <rPr>
        <sz val="10"/>
        <color rgb="FF000000"/>
        <rFont val="Montserrat"/>
      </rPr>
      <t xml:space="preserve"> 19</t>
    </r>
  </si>
  <si>
    <t>Conacyt -SENER Hidrocarburos y Sustentabilidad Energética al Extranjero</t>
  </si>
  <si>
    <t>Total de Becas Administradas</t>
  </si>
  <si>
    <t>A.1.4.19 Distribución regional de becas administradas nacionales, 2021</t>
  </si>
  <si>
    <r>
      <t>A.1.4.20 Sistema Nacional de Posgrado (snp) 2012-2021</t>
    </r>
    <r>
      <rPr>
        <vertAlign val="superscript"/>
        <sz val="11"/>
        <color theme="1"/>
        <rFont val="Montserrat SemiBold"/>
      </rPr>
      <t>1/</t>
    </r>
  </si>
  <si>
    <t xml:space="preserve">Baja California Sur  </t>
  </si>
  <si>
    <t xml:space="preserve">Campeche  </t>
  </si>
  <si>
    <t>Estado de México</t>
  </si>
  <si>
    <t xml:space="preserve">Tabasco </t>
  </si>
  <si>
    <t xml:space="preserve">Tlaxcala </t>
  </si>
  <si>
    <t>1/ Antes Programa Nacional de Posgrado de Calidad.</t>
  </si>
  <si>
    <t>Fuente:  Conacyt, Dirección Adjunta de Desarrollo Científico, 2021.</t>
  </si>
  <si>
    <r>
      <t xml:space="preserve">A.1.4.21 Programas de posgrados registrados en el snp 2013-2021 </t>
    </r>
    <r>
      <rPr>
        <vertAlign val="superscript"/>
        <sz val="11"/>
        <color theme="1"/>
        <rFont val="Montserrat SemiBold"/>
      </rPr>
      <t>1/</t>
    </r>
  </si>
  <si>
    <t>Número de Programas</t>
  </si>
  <si>
    <t>1/ A partir de 2021 se nombra Sistema Nacional de Posgrados.</t>
  </si>
  <si>
    <r>
      <t>A.1.4.22 SNP por nivel de consolidación, 2020 y 2021</t>
    </r>
    <r>
      <rPr>
        <vertAlign val="superscript"/>
        <sz val="11"/>
        <color theme="1"/>
        <rFont val="Montserrat SemiBold"/>
      </rPr>
      <t>1/</t>
    </r>
  </si>
  <si>
    <t>Nivel de Consolidación</t>
  </si>
  <si>
    <t>Variación</t>
  </si>
  <si>
    <t>Programa</t>
  </si>
  <si>
    <t>Estructura %</t>
  </si>
  <si>
    <t>%</t>
  </si>
  <si>
    <t>Competencia Internacional</t>
  </si>
  <si>
    <t>Consolidado</t>
  </si>
  <si>
    <t>En desarrollo</t>
  </si>
  <si>
    <t>Reciente creación</t>
  </si>
  <si>
    <t>A.1.4.23 Distribución regional de los programas registrados en el Sistema Nacional de Posgrados, 2021</t>
  </si>
  <si>
    <t xml:space="preserve">Programas del PNPC por región </t>
  </si>
  <si>
    <t>Región</t>
  </si>
  <si>
    <t>Número de programas</t>
  </si>
  <si>
    <t xml:space="preserve">Estructura (%) </t>
  </si>
  <si>
    <t>Centro</t>
  </si>
  <si>
    <t>Noreste</t>
  </si>
  <si>
    <t>Occidente</t>
  </si>
  <si>
    <t>Sur oriente</t>
  </si>
  <si>
    <t>Noroeste</t>
  </si>
  <si>
    <t>Sureste</t>
  </si>
  <si>
    <t>A.1.5.1 Número de investigadoras e investigadores nacionales por tipo de institución, ciclo escolar 2020-2021</t>
  </si>
  <si>
    <t>Nota: Incluye investigadores Nacionales Eméritos, SNI nivel 3 nacional, SNI nivel 2 Nacional, SNI nivel 1 Nacional, Candidatos SNI investigador nacional, Investigadores institucionales, investigadores por el sis-tema de investigación estatal, visitantes asociados o temporales.
Fuente: Formato 911 de Educación Superior ciclo escolar 2020-2021.</t>
  </si>
  <si>
    <t>A.1.5.2 Número de investigadoras e investigadores por sexo y rango de edad, ciclo escolar 2020-2021</t>
  </si>
  <si>
    <t>Rango de edad</t>
  </si>
  <si>
    <t>Menos de 20 años</t>
  </si>
  <si>
    <t>De 20 a 24 años</t>
  </si>
  <si>
    <t>De 25 a 29 años</t>
  </si>
  <si>
    <t>De 30 a 34 años</t>
  </si>
  <si>
    <t>De 35 a 39 años</t>
  </si>
  <si>
    <t>De 40 a 44 años</t>
  </si>
  <si>
    <t>De 45 a 49 años</t>
  </si>
  <si>
    <t>De 50 a 54 años</t>
  </si>
  <si>
    <t>De 55 a 59 años</t>
  </si>
  <si>
    <t>De 60 a 64 años</t>
  </si>
  <si>
    <t>De 65 años o más</t>
  </si>
  <si>
    <t>Fuente: Formato 911 de Educación Superior ciclo escolar 2020-2021</t>
  </si>
  <si>
    <t>A.1.5.3 Número de docentes o investigadoras/es extranjeras/ros que realizaron algún tipo de estancias en alguna institución nacional, ciclo escolar 2019-2021</t>
  </si>
  <si>
    <t>Tipo de intercambio</t>
  </si>
  <si>
    <t>Docente o investigador</t>
  </si>
  <si>
    <t>Docencia</t>
  </si>
  <si>
    <t>Estancia sabática</t>
  </si>
  <si>
    <t>Estancia de investigación</t>
  </si>
  <si>
    <t>Fuente: Formato 911 de Educación Superior Cliclo escolar 2020-2021.</t>
  </si>
  <si>
    <t>A.1.5.4 Número de investigadoras/es por nivel de estudios, ciclo escolar 2020-2021</t>
  </si>
  <si>
    <t>Nivel de estudios</t>
  </si>
  <si>
    <t>Especialidad médica</t>
  </si>
  <si>
    <t>Subespecialidad médica</t>
  </si>
  <si>
    <t>Licenciatura profesional</t>
  </si>
  <si>
    <t>Técnico Superior*</t>
  </si>
  <si>
    <t>*Incluye técnico superior universitario y profesional asociado.</t>
  </si>
  <si>
    <t>Fuente: Formato 911 de Educación Superior ciclo escolar 2020-2021.</t>
  </si>
  <si>
    <t>A.1.5.5 Número de investigadoras/es por tipo de contrato y sexo, ciclo escolar 2020-2021</t>
  </si>
  <si>
    <t>Tipo de contrato</t>
  </si>
  <si>
    <t>Tiempo completo</t>
  </si>
  <si>
    <t>Tres cuartos</t>
  </si>
  <si>
    <t>Medio tiempo</t>
  </si>
  <si>
    <t>Por hora o asignatura</t>
  </si>
  <si>
    <t>A.1.5.6 Número de investigadoras/es adscritos a los distintos sistemas de investigación (SNI nivel 1, 2, 3, Emérito y candidato; investigadores por institución), ciclo escolar 2020-2021</t>
  </si>
  <si>
    <t>Adscripción</t>
  </si>
  <si>
    <t>Investigadores nacionales eméritos</t>
  </si>
  <si>
    <t>SNI nivel 3 Nacional</t>
  </si>
  <si>
    <t>SNI nivel 2 Nacional</t>
  </si>
  <si>
    <t>SNI nivel 1 Nacional</t>
  </si>
  <si>
    <t>Candidato SNI investigador Nacional</t>
  </si>
  <si>
    <t>Investigador por institución</t>
  </si>
  <si>
    <t>Otros*</t>
  </si>
  <si>
    <t xml:space="preserve">Otros* </t>
  </si>
  <si>
    <t>A.1.5.7 Número de escuelas, centros o dependencias que realizan investigación, ciclo escolar 2020-2021</t>
  </si>
  <si>
    <t>Escuelas, centros o dependencias</t>
  </si>
  <si>
    <t>Total General</t>
  </si>
  <si>
    <t>A.1.5.8   Número de proyectos de investigación realizados por campo de la ciencia, ciclo escolar 2020-2021</t>
  </si>
  <si>
    <t>Proyectos</t>
  </si>
  <si>
    <t xml:space="preserve">A.1.6.1 Presupuesto ejercido por el SNI, 2014-2021.  </t>
  </si>
  <si>
    <t>Millones de pesos</t>
  </si>
  <si>
    <t>Monto</t>
  </si>
  <si>
    <t>Fuente: Conacyt, registros administrativos de la Coordinación de Apoyo a Becarios e Investigadores, 2021.</t>
  </si>
  <si>
    <t xml:space="preserve">A.1.6.2 Miembros del SNI por sexo, 2014-2021 </t>
  </si>
  <si>
    <t>Número de                                     Miembros</t>
  </si>
  <si>
    <t>Variación                                    Anual %</t>
  </si>
  <si>
    <t>Fuente: CONACYT, registros administrativos de la Coordinación de Apoyo a Becarios e Investigadores, 2021.</t>
  </si>
  <si>
    <t>A.1.6.3 Miembros del SNI por sexo, 2021</t>
  </si>
  <si>
    <t>Número de miembros</t>
  </si>
  <si>
    <t>Porcentaje</t>
  </si>
  <si>
    <t>Femenino</t>
  </si>
  <si>
    <t>Masculino</t>
  </si>
  <si>
    <t>A.1.6.4 SNI por lugar de procedencia, 2021</t>
  </si>
  <si>
    <t xml:space="preserve">Procedencia </t>
  </si>
  <si>
    <t>Número de SIN</t>
  </si>
  <si>
    <t xml:space="preserve">Porcentaje de SNI </t>
  </si>
  <si>
    <t>Mexicano</t>
  </si>
  <si>
    <t xml:space="preserve">Extranjero </t>
  </si>
  <si>
    <t xml:space="preserve">Fuente: Base de datos SNI </t>
  </si>
  <si>
    <t>A.1.6.5 Miembros del SNI por entidad federativa, 2014-2021</t>
  </si>
  <si>
    <t xml:space="preserve">Baja California </t>
  </si>
  <si>
    <t xml:space="preserve">Coahuila </t>
  </si>
  <si>
    <t xml:space="preserve">Sinaloa </t>
  </si>
  <si>
    <t xml:space="preserve">No especificado </t>
  </si>
  <si>
    <t>A.1.6.6 Investigadores del SNI por cada mil habitantes, 2021</t>
  </si>
  <si>
    <t>Entidad federativa</t>
  </si>
  <si>
    <t>Número de  SNI por cada mil habitantes</t>
  </si>
  <si>
    <t xml:space="preserve">TOTAL </t>
  </si>
  <si>
    <t xml:space="preserve">               Consejo Nacional de Población, 2021. </t>
  </si>
  <si>
    <t>A.1.6.7 Miembros del SNI por categoría y nivel, 2014-2021</t>
  </si>
  <si>
    <t xml:space="preserve">Candidato </t>
  </si>
  <si>
    <t>Investigador Nacional</t>
  </si>
  <si>
    <t>Nivel I</t>
  </si>
  <si>
    <t>Nivel II</t>
  </si>
  <si>
    <t>Nivel III</t>
  </si>
  <si>
    <t>A.1.6.8 Eméritos del SNI por área del conocimiento, 2021</t>
  </si>
  <si>
    <t>Área del conocimiento</t>
  </si>
  <si>
    <t>Número de Eméritos</t>
  </si>
  <si>
    <t>CIENCIAS FÍSICO MATEMÁTICAS Y DE LA TIERRA</t>
  </si>
  <si>
    <t>BIOLOGÍA Y QUÍMICA</t>
  </si>
  <si>
    <t>MEDICINA Y CIENCIAS DE LA SALUD</t>
  </si>
  <si>
    <t>HUMANIDADES Y CIENCIAS DE LA CONDUCTA</t>
  </si>
  <si>
    <t>CIENCIAS SOCIALES</t>
  </si>
  <si>
    <t>BIOTECNOLOGÍA Y CIENCIAS AGROPECUARIAS</t>
  </si>
  <si>
    <t>INGENIERÍAS</t>
  </si>
  <si>
    <t xml:space="preserve">A.1.6.9 Miembros del SNI por área del conocimiento, 2021 </t>
  </si>
  <si>
    <t xml:space="preserve">Número de miembros </t>
  </si>
  <si>
    <t>Ciencias Físico Matemáticas y de la Tierra</t>
  </si>
  <si>
    <t>Biología y Química</t>
  </si>
  <si>
    <t>Medicina y Ciencias de la Salud</t>
  </si>
  <si>
    <t>Humanidades y Ciencias de la Conducta</t>
  </si>
  <si>
    <t>Biotecnología y Ciencias Agropecuarias</t>
  </si>
  <si>
    <t xml:space="preserve">Ingeniería   </t>
  </si>
  <si>
    <t>A.1.6.10 Miembros del SNI por área de la ciencia, 2014-2021</t>
  </si>
  <si>
    <t>A.1.6.11 Miembros del SNI por nivel de estudio, 2021</t>
  </si>
  <si>
    <t>Grado de Estudio</t>
  </si>
  <si>
    <t>Número de Miembros</t>
  </si>
  <si>
    <t>A.1.6.12 Instituciones con más SNI, 2021</t>
  </si>
  <si>
    <t>UNIVERSIDAD NACIONAL AUTONOMA DE MEXICO</t>
  </si>
  <si>
    <t>INSTITUTO POLITECNICO NACIONAL</t>
  </si>
  <si>
    <t>UNIVERSIDAD AUTONOMA METROPOLITANA</t>
  </si>
  <si>
    <t>UNIVERSIDAD DE GUADALAJARA</t>
  </si>
  <si>
    <t>CENTRO DE INVESTIGACION Y DE ESTUDIOS AVANZADOS DEL IPN</t>
  </si>
  <si>
    <t>UNIVERSIDAD AUTONOMA DE NUEVO LEON</t>
  </si>
  <si>
    <t>BENEMERITA UNIVERSIDAD AUTONOMA DE PUEBLA</t>
  </si>
  <si>
    <t>UNIVERSIDAD AUTONOMA DEL ESTADO DE MEXICO</t>
  </si>
  <si>
    <t>UNIVERSIDAD DE GUANAJUATO</t>
  </si>
  <si>
    <t>UNIVERSIDAD AUTONOMA DE SAN LUIS POTOSI</t>
  </si>
  <si>
    <t>A.1.6.13 Principales países de procedencia de investigadores del SNI, 2021</t>
  </si>
  <si>
    <t>Estados Unidos de América</t>
  </si>
  <si>
    <t>A.1.6.14 Principales países de residencia de investigadores SNI, 2021</t>
  </si>
  <si>
    <t>Número de investigadores</t>
  </si>
  <si>
    <t>ESTADOS UNIDOS</t>
  </si>
  <si>
    <t>ESPAÑA</t>
  </si>
  <si>
    <t>INGLATERRA</t>
  </si>
  <si>
    <t>ALEMANIA</t>
  </si>
  <si>
    <t>AUSTRALIA</t>
  </si>
  <si>
    <t>FRANCIA</t>
  </si>
  <si>
    <t>CANADÁ</t>
  </si>
  <si>
    <t>PAÍSES BAJOS</t>
  </si>
  <si>
    <t>BRASIL</t>
  </si>
  <si>
    <t>CHILE</t>
  </si>
  <si>
    <t>A.1.6.15 Miembros del SNI por entidad federativa, área de la ciencia y nivel, 2021</t>
  </si>
  <si>
    <t>Entidad Federativa  / Área, categoría y nivel</t>
  </si>
  <si>
    <t>AGUASCALIENTES</t>
  </si>
  <si>
    <t>BAJA CALIFORNIA</t>
  </si>
  <si>
    <t>BAJA CALIFORNIA SUR</t>
  </si>
  <si>
    <t>CAMPECHE</t>
  </si>
  <si>
    <t>CHIAPAS</t>
  </si>
  <si>
    <t>CHIHUAHUA</t>
  </si>
  <si>
    <t>COAHUILA</t>
  </si>
  <si>
    <t>COLIMA</t>
  </si>
  <si>
    <t>DISTRITO FEDERAL</t>
  </si>
  <si>
    <t>DURANGO</t>
  </si>
  <si>
    <t>ESTADO DE MEXICO</t>
  </si>
  <si>
    <t>GUANAJUATO</t>
  </si>
  <si>
    <t>GUERRERO</t>
  </si>
  <si>
    <t>HIDALGO</t>
  </si>
  <si>
    <t>JALISCO</t>
  </si>
  <si>
    <t>MICHOACAN</t>
  </si>
  <si>
    <t>MORELOS</t>
  </si>
  <si>
    <t>NAYARIT</t>
  </si>
  <si>
    <t>NUEVO LEON</t>
  </si>
  <si>
    <t>OAXACA</t>
  </si>
  <si>
    <t>PUEBLA</t>
  </si>
  <si>
    <t>QUERETARO</t>
  </si>
  <si>
    <t>QUINTANA ROO</t>
  </si>
  <si>
    <t>SAN LUIS POTOSI</t>
  </si>
  <si>
    <t>SINALOA</t>
  </si>
  <si>
    <t>SONORA</t>
  </si>
  <si>
    <t>TABASCO</t>
  </si>
  <si>
    <t>TAMAULIPAS</t>
  </si>
  <si>
    <t>TLAXCALA</t>
  </si>
  <si>
    <t>VERACRUZ</t>
  </si>
  <si>
    <t>YUCATAN</t>
  </si>
  <si>
    <t>ZACATECAS</t>
  </si>
  <si>
    <t>NO DISPONIBLE</t>
  </si>
  <si>
    <t>Area 1, Ciencias Físico Matemáticas y de la Tierra</t>
  </si>
  <si>
    <t>Nivel 1</t>
  </si>
  <si>
    <t>Nivel 2</t>
  </si>
  <si>
    <t>Nivel 3</t>
  </si>
  <si>
    <t>Candidato</t>
  </si>
  <si>
    <t>Área 2, Biología y Química</t>
  </si>
  <si>
    <t>Área 3, Medicina y ciencias de la salud</t>
  </si>
  <si>
    <t xml:space="preserve">Área 4, Humanidades y Ciencias de la Conducta </t>
  </si>
  <si>
    <t>Área 5, Ciencias sociales</t>
  </si>
  <si>
    <t xml:space="preserve">Área 6, Biotecnología y ciencias agropecuarias </t>
  </si>
  <si>
    <t xml:space="preserve">Área 7, Ingeniería </t>
  </si>
  <si>
    <r>
      <t>A.1.7.1 Programa de Investigadoras e Investigadores por México</t>
    </r>
    <r>
      <rPr>
        <b/>
        <vertAlign val="superscript"/>
        <sz val="10"/>
        <color theme="1"/>
        <rFont val="Montserrat"/>
      </rPr>
      <t>1/</t>
    </r>
    <r>
      <rPr>
        <b/>
        <sz val="10"/>
        <color theme="1"/>
        <rFont val="Montserrat"/>
      </rPr>
      <t>, 2014-2021</t>
    </r>
  </si>
  <si>
    <t>Plazas autorizadas</t>
  </si>
  <si>
    <t>Plazas activas</t>
  </si>
  <si>
    <t>Proyectos apoyados</t>
  </si>
  <si>
    <t>Presupuesto aprobado
(Millones de pesos)</t>
  </si>
  <si>
    <t xml:space="preserve">1/ A partir de 2021 el Programa de Cátedras CONACYT para Jóvenes Investigadores fue nombrado Investigadoras e Investigadores por México (IxM).
Fuente: CONACYT, Dirección Adjunta de Desarrollo Científico, 2021 </t>
  </si>
  <si>
    <t>A.1.7.2 Proyectos activos e IxM actuales por área del conocimiento, 2021</t>
  </si>
  <si>
    <t xml:space="preserve">Área de conocimiento </t>
  </si>
  <si>
    <t>Proyectos Activos</t>
  </si>
  <si>
    <t xml:space="preserve">IxM </t>
  </si>
  <si>
    <t>Ambiente</t>
  </si>
  <si>
    <t>Conocimiento del Universo</t>
  </si>
  <si>
    <t>Desarrollo Sustentable</t>
  </si>
  <si>
    <t>Desarrollo Tecnológico</t>
  </si>
  <si>
    <t>Energía</t>
  </si>
  <si>
    <t>Salud</t>
  </si>
  <si>
    <t>Sociedad</t>
  </si>
  <si>
    <r>
      <t>Fuente: Conacyt, Dirección Adjunta de Desarrollo Científico, 2021.</t>
    </r>
    <r>
      <rPr>
        <sz val="11"/>
        <color theme="1"/>
        <rFont val="Montserrat SemiBold"/>
      </rPr>
      <t xml:space="preserve"> </t>
    </r>
  </si>
  <si>
    <t>A.1.7.3  IxM y proyectos por tipo de institución, 2021</t>
  </si>
  <si>
    <t>IxM</t>
  </si>
  <si>
    <t>Centro Público de Investigación-Conacyt</t>
  </si>
  <si>
    <t>Centros Públicos de Investigación Conacyt-Consorcios</t>
  </si>
  <si>
    <t>Instituciones de Educación Superior Federal</t>
  </si>
  <si>
    <t>Universidad Pública Estatal</t>
  </si>
  <si>
    <t>Centro Público de Investigación</t>
  </si>
  <si>
    <t>Tecnológico Nacional de México</t>
  </si>
  <si>
    <t>Instituto Nacional de Salud</t>
  </si>
  <si>
    <t>Dependencia Federal</t>
  </si>
  <si>
    <t>Fuente: Conacyt, Dirección Adjunta de Desarrollo Científico, 2021.</t>
  </si>
  <si>
    <t>A.1.7.4 Distribución de IxM y proyectos activos, por región, 2021</t>
  </si>
  <si>
    <t xml:space="preserve">Regiones / entidades </t>
  </si>
  <si>
    <t xml:space="preserve">Proyectos </t>
  </si>
  <si>
    <t>REGIÓN 1</t>
  </si>
  <si>
    <t>REGIÓN 2</t>
  </si>
  <si>
    <t>REGIÓN 3</t>
  </si>
  <si>
    <t xml:space="preserve">Fuente: CONACYT, Dirección Adjunta de Desarrollo Científico, 2021.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</si>
</sst>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(* #,##0.00_);_(* \(#,##0.00\);_(* &quot;-&quot;??_);_(@_)"/>
    <numFmt numFmtId="164" formatCode="_-* #,##0.00_-;\-* #,##0.00_-;_-* &quot;-&quot;??_-;_-@_-"/>
    <numFmt numFmtId="165" formatCode=";;;"/>
    <numFmt numFmtId="166" formatCode="0.0%"/>
    <numFmt numFmtId="167" formatCode="#,##0.0"/>
    <numFmt numFmtId="168" formatCode="0.0"/>
    <numFmt numFmtId="169" formatCode="#,##0.000000"/>
    <numFmt numFmtId="170" formatCode="0.000"/>
    <numFmt numFmtId="171" formatCode="#,##0.00000000"/>
    <numFmt numFmtId="172" formatCode="#,##0.0000000"/>
    <numFmt numFmtId="173" formatCode="#,##0.000"/>
    <numFmt numFmtId="174" formatCode="_-* #,##0_-;\-* #,##0_-;_-* &quot;-&quot;??_-;_-@_-"/>
    <numFmt numFmtId="175" formatCode="#,##0_ ;[Red]\-#,##0\ "/>
  </numFmts>
  <fonts count="75">
    <font>
      <sz val="11"/>
      <color theme="1"/>
      <name val="Calibri"/>
      <family val="2"/>
      <scheme val="minor"/>
    </font>
    <font>
      <sz val="10"/>
      <color theme="1"/>
      <name val="Montserrat"/>
    </font>
    <font>
      <b/>
      <sz val="10"/>
      <color theme="1"/>
      <name val="Montserrat"/>
    </font>
    <font>
      <sz val="9"/>
      <name val="Montserrat"/>
    </font>
    <font>
      <b/>
      <sz val="10"/>
      <color theme="0"/>
      <name val="Montserrat"/>
    </font>
    <font>
      <sz val="11"/>
      <color theme="0"/>
      <name val="Calibri"/>
      <family val="2"/>
      <scheme val="minor"/>
    </font>
    <font>
      <b/>
      <sz val="11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sz val="11"/>
      <name val="Montserrat"/>
    </font>
    <font>
      <sz val="11"/>
      <name val="Montserrat"/>
    </font>
    <font>
      <sz val="8"/>
      <color theme="1"/>
      <name val="Montserrat"/>
      <family val="2"/>
    </font>
    <font>
      <b/>
      <sz val="9"/>
      <color theme="0"/>
      <name val="Montserrat"/>
    </font>
    <font>
      <sz val="9"/>
      <color theme="1"/>
      <name val="Montserrat"/>
    </font>
    <font>
      <b/>
      <sz val="9"/>
      <color theme="1"/>
      <name val="Montserrat"/>
    </font>
    <font>
      <sz val="9"/>
      <color theme="0"/>
      <name val="Montserrat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8"/>
      <color theme="1"/>
      <name val="Montserrat"/>
    </font>
    <font>
      <b/>
      <sz val="11"/>
      <color theme="0"/>
      <name val="Montserrat"/>
    </font>
    <font>
      <b/>
      <sz val="10"/>
      <name val="Montserrat"/>
    </font>
    <font>
      <sz val="10"/>
      <name val="Montserrat"/>
    </font>
    <font>
      <sz val="10"/>
      <color theme="1"/>
      <name val="Calibri"/>
      <family val="2"/>
      <scheme val="minor"/>
    </font>
    <font>
      <sz val="8"/>
      <name val="Montserrat"/>
    </font>
    <font>
      <sz val="11"/>
      <color theme="0"/>
      <name val="Montserrat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Montserrat"/>
    </font>
    <font>
      <sz val="11"/>
      <color theme="1" tint="0.34998626667073579"/>
      <name val="Calibri"/>
      <family val="2"/>
      <scheme val="minor"/>
    </font>
    <font>
      <b/>
      <sz val="11"/>
      <color theme="1" tint="0.34998626667073579"/>
      <name val="Montserrat"/>
    </font>
    <font>
      <sz val="11"/>
      <color theme="1" tint="0.34998626667073579"/>
      <name val="Montserrat"/>
    </font>
    <font>
      <sz val="11"/>
      <color theme="1"/>
      <name val="Montserrat SemiBold"/>
    </font>
    <font>
      <b/>
      <sz val="11"/>
      <color theme="0"/>
      <name val="Calibri"/>
      <family val="2"/>
      <scheme val="minor"/>
    </font>
    <font>
      <sz val="10"/>
      <color theme="0"/>
      <name val="Montserrat"/>
    </font>
    <font>
      <sz val="8"/>
      <color theme="0"/>
      <name val="Montserrat"/>
    </font>
    <font>
      <b/>
      <sz val="16"/>
      <color theme="0"/>
      <name val="Calibri"/>
      <family val="2"/>
      <scheme val="minor"/>
    </font>
    <font>
      <sz val="12"/>
      <name val="Times New Roman"/>
      <family val="1"/>
    </font>
    <font>
      <sz val="12"/>
      <name val="Montserrat"/>
    </font>
    <font>
      <sz val="11"/>
      <color theme="1"/>
      <name val="Times New Roman"/>
      <family val="1"/>
    </font>
    <font>
      <b/>
      <vertAlign val="superscript"/>
      <sz val="10"/>
      <color theme="0"/>
      <name val="Montserrat"/>
    </font>
    <font>
      <sz val="10"/>
      <color theme="1"/>
      <name val="Montserrat SemiBold"/>
    </font>
    <font>
      <i/>
      <sz val="11"/>
      <color theme="1"/>
      <name val="Montserrat SemiBold"/>
    </font>
    <font>
      <b/>
      <sz val="10"/>
      <name val="Times New Roman"/>
      <family val="1"/>
    </font>
    <font>
      <vertAlign val="superscript"/>
      <sz val="11"/>
      <color theme="1"/>
      <name val="Montserrat SemiBold"/>
    </font>
    <font>
      <b/>
      <sz val="9"/>
      <name val="Montserrat"/>
    </font>
    <font>
      <sz val="10"/>
      <name val="Times New Roman"/>
      <family val="1"/>
    </font>
    <font>
      <sz val="10"/>
      <color rgb="FF000000"/>
      <name val="Montserrat"/>
    </font>
    <font>
      <sz val="10"/>
      <name val="Arial"/>
      <family val="2"/>
    </font>
    <font>
      <sz val="9"/>
      <color indexed="8"/>
      <name val="Times New Roman"/>
      <family val="1"/>
    </font>
    <font>
      <b/>
      <sz val="9"/>
      <name val="Times New Roman"/>
      <family val="1"/>
    </font>
    <font>
      <sz val="9"/>
      <color indexed="8"/>
      <name val="Montserrat"/>
    </font>
    <font>
      <sz val="8"/>
      <color indexed="8"/>
      <name val="Montserrat"/>
    </font>
    <font>
      <b/>
      <sz val="12"/>
      <name val="Montserrat"/>
    </font>
    <font>
      <sz val="11"/>
      <color indexed="8"/>
      <name val="Montserrat"/>
    </font>
    <font>
      <sz val="9"/>
      <color theme="1"/>
      <name val="Calibri"/>
      <family val="2"/>
    </font>
    <font>
      <b/>
      <sz val="12"/>
      <color theme="0"/>
      <name val="Montserrat"/>
    </font>
    <font>
      <b/>
      <sz val="9"/>
      <color rgb="FF000000"/>
      <name val="Montserrat"/>
    </font>
    <font>
      <sz val="8"/>
      <color rgb="FF000000"/>
      <name val="Montserrat"/>
    </font>
    <font>
      <b/>
      <sz val="12"/>
      <color indexed="8"/>
      <name val="Montserrat"/>
    </font>
    <font>
      <sz val="12"/>
      <color indexed="8"/>
      <name val="Montserrat"/>
    </font>
    <font>
      <b/>
      <sz val="10"/>
      <color rgb="FF000000"/>
      <name val="Montserrat"/>
    </font>
    <font>
      <sz val="8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Arial"/>
      <family val="2"/>
    </font>
    <font>
      <b/>
      <sz val="10"/>
      <color theme="0"/>
      <name val="Arial"/>
      <family val="2"/>
    </font>
    <font>
      <sz val="8.5"/>
      <color theme="1"/>
      <name val="Montserrat"/>
    </font>
    <font>
      <sz val="7"/>
      <color theme="1"/>
      <name val="Montserrat"/>
    </font>
    <font>
      <i/>
      <sz val="10"/>
      <color theme="1"/>
      <name val="Montserrat"/>
    </font>
    <font>
      <u/>
      <sz val="10"/>
      <color theme="10"/>
      <name val="Montserrat"/>
    </font>
    <font>
      <sz val="10"/>
      <color indexed="8"/>
      <name val="Montserrat"/>
    </font>
    <font>
      <b/>
      <sz val="10"/>
      <color indexed="8"/>
      <name val="Montserrat"/>
    </font>
    <font>
      <b/>
      <sz val="11"/>
      <color indexed="8"/>
      <name val="Montserrat"/>
    </font>
    <font>
      <b/>
      <vertAlign val="superscript"/>
      <sz val="10"/>
      <color theme="1"/>
      <name val="Montserrat"/>
    </font>
    <font>
      <b/>
      <sz val="14"/>
      <color theme="0"/>
      <name val="Montserrat"/>
    </font>
    <font>
      <sz val="8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DFEFC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7AF7F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7A8A9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22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75C4F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A5A5A5"/>
      </left>
      <right/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 style="medium">
        <color rgb="FFA5A5A5"/>
      </left>
      <right style="medium">
        <color rgb="FFA5A5A5"/>
      </right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  <border>
      <left/>
      <right/>
      <top style="medium">
        <color rgb="FFA5A5A5"/>
      </top>
      <bottom style="medium">
        <color rgb="FFA5A5A5"/>
      </bottom>
      <diagonal/>
    </border>
    <border>
      <left style="medium">
        <color rgb="FFA5A5A5"/>
      </left>
      <right style="medium">
        <color rgb="FFA5A5A5"/>
      </right>
      <top/>
      <bottom/>
      <diagonal/>
    </border>
    <border>
      <left/>
      <right style="medium">
        <color rgb="FFA5A5A5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D9D9D9"/>
      </left>
      <right/>
      <top style="medium">
        <color rgb="FFD9D9D9"/>
      </top>
      <bottom style="medium">
        <color rgb="FFD9D9D9"/>
      </bottom>
      <diagonal/>
    </border>
    <border>
      <left/>
      <right/>
      <top style="medium">
        <color rgb="FFD9D9D9"/>
      </top>
      <bottom style="medium">
        <color rgb="FFD9D9D9"/>
      </bottom>
      <diagonal/>
    </border>
    <border>
      <left/>
      <right style="medium">
        <color rgb="FFD9D9D9"/>
      </right>
      <top style="medium">
        <color rgb="FFD9D9D9"/>
      </top>
      <bottom style="medium">
        <color rgb="FFD9D9D9"/>
      </bottom>
      <diagonal/>
    </border>
    <border>
      <left style="medium">
        <color rgb="FFD9D9D9"/>
      </left>
      <right/>
      <top/>
      <bottom style="medium">
        <color rgb="FFD9D9D9"/>
      </bottom>
      <diagonal/>
    </border>
    <border>
      <left style="medium">
        <color rgb="FFD9D9D9"/>
      </left>
      <right/>
      <top/>
      <bottom/>
      <diagonal/>
    </border>
    <border>
      <left/>
      <right style="medium">
        <color rgb="FFD9D9D9"/>
      </right>
      <top/>
      <bottom/>
      <diagonal/>
    </border>
    <border>
      <left/>
      <right/>
      <top/>
      <bottom style="medium">
        <color rgb="FFD9D9D9"/>
      </bottom>
      <diagonal/>
    </border>
    <border>
      <left/>
      <right style="medium">
        <color rgb="FFD9D9D9"/>
      </right>
      <top/>
      <bottom style="medium">
        <color rgb="FFD9D9D9"/>
      </bottom>
      <diagonal/>
    </border>
    <border>
      <left style="medium">
        <color rgb="FFD9D9D9"/>
      </left>
      <right/>
      <top style="medium">
        <color rgb="FFD9D9D9"/>
      </top>
      <bottom/>
      <diagonal/>
    </border>
    <border>
      <left style="thin">
        <color indexed="64"/>
      </left>
      <right style="medium">
        <color rgb="FFA5A5A5"/>
      </right>
      <top style="thin">
        <color indexed="64"/>
      </top>
      <bottom/>
      <diagonal/>
    </border>
    <border>
      <left style="medium">
        <color rgb="FFA5A5A5"/>
      </left>
      <right/>
      <top style="thin">
        <color indexed="64"/>
      </top>
      <bottom style="medium">
        <color rgb="FFA5A5A5"/>
      </bottom>
      <diagonal/>
    </border>
    <border>
      <left/>
      <right style="medium">
        <color rgb="FFA5A5A5"/>
      </right>
      <top style="thin">
        <color indexed="64"/>
      </top>
      <bottom style="medium">
        <color rgb="FFA5A5A5"/>
      </bottom>
      <diagonal/>
    </border>
    <border>
      <left style="thin">
        <color indexed="64"/>
      </left>
      <right style="medium">
        <color rgb="FFA5A5A5"/>
      </right>
      <top/>
      <bottom/>
      <diagonal/>
    </border>
  </borders>
  <cellStyleXfs count="8">
    <xf numFmtId="0" fontId="0" fillId="0" borderId="0"/>
    <xf numFmtId="0" fontId="11" fillId="0" borderId="0"/>
    <xf numFmtId="0" fontId="16" fillId="0" borderId="0" applyNumberFormat="0" applyFill="0" applyBorder="0" applyAlignment="0" applyProtection="0"/>
    <xf numFmtId="0" fontId="17" fillId="0" borderId="0"/>
    <xf numFmtId="9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47" fillId="0" borderId="0">
      <alignment horizontal="left" wrapText="1"/>
    </xf>
    <xf numFmtId="43" fontId="47" fillId="0" borderId="0" applyFont="0" applyFill="0" applyBorder="0" applyAlignment="0" applyProtection="0"/>
  </cellStyleXfs>
  <cellXfs count="108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indent="5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3" fontId="8" fillId="0" borderId="0" xfId="0" applyNumberFormat="1" applyFont="1"/>
    <xf numFmtId="165" fontId="9" fillId="0" borderId="0" xfId="0" applyNumberFormat="1" applyFont="1"/>
    <xf numFmtId="165" fontId="10" fillId="0" borderId="0" xfId="0" applyNumberFormat="1" applyFont="1"/>
    <xf numFmtId="0" fontId="0" fillId="3" borderId="0" xfId="0" applyFill="1"/>
    <xf numFmtId="0" fontId="0" fillId="4" borderId="0" xfId="0" applyFill="1"/>
    <xf numFmtId="0" fontId="0" fillId="5" borderId="0" xfId="0" applyFill="1"/>
    <xf numFmtId="0" fontId="5" fillId="2" borderId="0" xfId="0" applyFont="1" applyFill="1"/>
    <xf numFmtId="0" fontId="0" fillId="6" borderId="0" xfId="0" applyFill="1"/>
    <xf numFmtId="0" fontId="13" fillId="0" borderId="0" xfId="1" applyFont="1"/>
    <xf numFmtId="3" fontId="13" fillId="0" borderId="0" xfId="1" applyNumberFormat="1" applyFont="1"/>
    <xf numFmtId="0" fontId="13" fillId="0" borderId="0" xfId="0" applyFont="1"/>
    <xf numFmtId="0" fontId="10" fillId="0" borderId="0" xfId="3" applyFont="1"/>
    <xf numFmtId="0" fontId="18" fillId="0" borderId="0" xfId="0" applyFont="1"/>
    <xf numFmtId="3" fontId="1" fillId="0" borderId="0" xfId="0" applyNumberFormat="1" applyFont="1"/>
    <xf numFmtId="3" fontId="2" fillId="0" borderId="2" xfId="0" applyNumberFormat="1" applyFont="1" applyBorder="1"/>
    <xf numFmtId="3" fontId="1" fillId="0" borderId="7" xfId="0" applyNumberFormat="1" applyFont="1" applyBorder="1"/>
    <xf numFmtId="3" fontId="2" fillId="0" borderId="8" xfId="0" applyNumberFormat="1" applyFont="1" applyBorder="1"/>
    <xf numFmtId="3" fontId="1" fillId="0" borderId="3" xfId="0" applyNumberFormat="1" applyFont="1" applyBorder="1" applyAlignment="1">
      <alignment horizontal="right" vertical="center"/>
    </xf>
    <xf numFmtId="3" fontId="1" fillId="0" borderId="2" xfId="0" applyNumberFormat="1" applyFont="1" applyBorder="1" applyAlignment="1">
      <alignment horizontal="right" vertical="center"/>
    </xf>
    <xf numFmtId="3" fontId="1" fillId="0" borderId="8" xfId="0" applyNumberFormat="1" applyFont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22" fillId="0" borderId="0" xfId="0" applyFont="1"/>
    <xf numFmtId="3" fontId="1" fillId="0" borderId="6" xfId="0" applyNumberFormat="1" applyFont="1" applyBorder="1" applyAlignment="1">
      <alignment horizontal="right" vertical="center"/>
    </xf>
    <xf numFmtId="3" fontId="2" fillId="0" borderId="1" xfId="0" applyNumberFormat="1" applyFont="1" applyBorder="1"/>
    <xf numFmtId="0" fontId="14" fillId="0" borderId="0" xfId="0" applyFont="1"/>
    <xf numFmtId="0" fontId="1" fillId="0" borderId="0" xfId="0" applyFont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3" fontId="2" fillId="0" borderId="2" xfId="0" applyNumberFormat="1" applyFont="1" applyBorder="1" applyAlignment="1">
      <alignment vertical="center"/>
    </xf>
    <xf numFmtId="3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3" fontId="2" fillId="0" borderId="1" xfId="0" applyNumberFormat="1" applyFont="1" applyBorder="1" applyAlignment="1">
      <alignment horizontal="right" vertical="center"/>
    </xf>
    <xf numFmtId="0" fontId="23" fillId="9" borderId="0" xfId="1" applyFont="1" applyFill="1"/>
    <xf numFmtId="0" fontId="18" fillId="9" borderId="0" xfId="1" applyFont="1" applyFill="1"/>
    <xf numFmtId="3" fontId="1" fillId="0" borderId="0" xfId="1" applyNumberFormat="1" applyFont="1"/>
    <xf numFmtId="3" fontId="1" fillId="0" borderId="2" xfId="1" applyNumberFormat="1" applyFont="1" applyBorder="1"/>
    <xf numFmtId="0" fontId="20" fillId="8" borderId="1" xfId="1" applyFont="1" applyFill="1" applyBorder="1" applyAlignment="1">
      <alignment horizontal="center" vertical="center"/>
    </xf>
    <xf numFmtId="3" fontId="2" fillId="0" borderId="10" xfId="1" applyNumberFormat="1" applyFont="1" applyBorder="1" applyAlignment="1">
      <alignment horizontal="right" vertical="center"/>
    </xf>
    <xf numFmtId="0" fontId="20" fillId="0" borderId="0" xfId="1" applyFont="1" applyAlignment="1">
      <alignment horizontal="center" vertical="center"/>
    </xf>
    <xf numFmtId="3" fontId="2" fillId="0" borderId="0" xfId="1" applyNumberFormat="1" applyFont="1" applyAlignment="1">
      <alignment horizontal="right" vertical="center"/>
    </xf>
    <xf numFmtId="0" fontId="1" fillId="0" borderId="0" xfId="1" applyFont="1"/>
    <xf numFmtId="3" fontId="1" fillId="0" borderId="9" xfId="1" applyNumberFormat="1" applyFont="1" applyBorder="1" applyAlignment="1">
      <alignment horizontal="right" vertical="center"/>
    </xf>
    <xf numFmtId="3" fontId="1" fillId="0" borderId="12" xfId="1" applyNumberFormat="1" applyFont="1" applyBorder="1" applyAlignment="1">
      <alignment horizontal="right" vertical="center"/>
    </xf>
    <xf numFmtId="3" fontId="1" fillId="0" borderId="7" xfId="1" applyNumberFormat="1" applyFont="1" applyBorder="1" applyAlignment="1">
      <alignment horizontal="right" vertical="center"/>
    </xf>
    <xf numFmtId="3" fontId="1" fillId="0" borderId="8" xfId="1" applyNumberFormat="1" applyFont="1" applyBorder="1" applyAlignment="1">
      <alignment horizontal="right" vertical="center"/>
    </xf>
    <xf numFmtId="3" fontId="1" fillId="0" borderId="4" xfId="0" applyNumberFormat="1" applyFont="1" applyBorder="1"/>
    <xf numFmtId="3" fontId="1" fillId="0" borderId="5" xfId="0" applyNumberFormat="1" applyFont="1" applyBorder="1"/>
    <xf numFmtId="3" fontId="1" fillId="0" borderId="6" xfId="0" applyNumberFormat="1" applyFont="1" applyBorder="1"/>
    <xf numFmtId="0" fontId="4" fillId="7" borderId="0" xfId="0" applyFont="1" applyFill="1" applyAlignment="1">
      <alignment horizontal="left" vertical="center"/>
    </xf>
    <xf numFmtId="0" fontId="20" fillId="8" borderId="4" xfId="1" applyFont="1" applyFill="1" applyBorder="1" applyAlignment="1">
      <alignment horizontal="center" vertical="center"/>
    </xf>
    <xf numFmtId="0" fontId="2" fillId="8" borderId="14" xfId="0" applyFont="1" applyFill="1" applyBorder="1" applyAlignment="1">
      <alignment horizontal="left" vertical="center"/>
    </xf>
    <xf numFmtId="0" fontId="1" fillId="0" borderId="5" xfId="0" applyFont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1" applyFont="1"/>
    <xf numFmtId="0" fontId="21" fillId="0" borderId="3" xfId="0" applyFont="1" applyBorder="1" applyAlignment="1">
      <alignment vertical="center"/>
    </xf>
    <xf numFmtId="0" fontId="21" fillId="0" borderId="13" xfId="0" applyFont="1" applyBorder="1" applyAlignment="1">
      <alignment vertical="center"/>
    </xf>
    <xf numFmtId="3" fontId="1" fillId="0" borderId="4" xfId="0" applyNumberFormat="1" applyFont="1" applyBorder="1" applyAlignment="1">
      <alignment horizontal="right" vertical="center"/>
    </xf>
    <xf numFmtId="3" fontId="21" fillId="0" borderId="12" xfId="3" applyNumberFormat="1" applyFont="1" applyBorder="1"/>
    <xf numFmtId="3" fontId="21" fillId="0" borderId="4" xfId="3" applyNumberFormat="1" applyFont="1" applyBorder="1"/>
    <xf numFmtId="3" fontId="21" fillId="0" borderId="2" xfId="3" applyNumberFormat="1" applyFont="1" applyBorder="1"/>
    <xf numFmtId="3" fontId="21" fillId="0" borderId="5" xfId="3" applyNumberFormat="1" applyFont="1" applyBorder="1"/>
    <xf numFmtId="3" fontId="20" fillId="0" borderId="1" xfId="3" applyNumberFormat="1" applyFont="1" applyBorder="1"/>
    <xf numFmtId="3" fontId="1" fillId="0" borderId="2" xfId="0" applyNumberFormat="1" applyFont="1" applyBorder="1"/>
    <xf numFmtId="3" fontId="1" fillId="0" borderId="8" xfId="0" applyNumberFormat="1" applyFont="1" applyBorder="1"/>
    <xf numFmtId="3" fontId="2" fillId="0" borderId="10" xfId="0" applyNumberFormat="1" applyFont="1" applyBorder="1"/>
    <xf numFmtId="3" fontId="1" fillId="0" borderId="3" xfId="0" applyNumberFormat="1" applyFont="1" applyBorder="1"/>
    <xf numFmtId="3" fontId="1" fillId="0" borderId="13" xfId="0" applyNumberFormat="1" applyFont="1" applyBorder="1"/>
    <xf numFmtId="3" fontId="1" fillId="0" borderId="11" xfId="0" applyNumberFormat="1" applyFont="1" applyBorder="1"/>
    <xf numFmtId="0" fontId="1" fillId="0" borderId="11" xfId="0" applyFont="1" applyBorder="1"/>
    <xf numFmtId="0" fontId="18" fillId="0" borderId="0" xfId="0" applyFont="1" applyAlignment="1">
      <alignment vertical="center"/>
    </xf>
    <xf numFmtId="3" fontId="1" fillId="0" borderId="12" xfId="0" applyNumberFormat="1" applyFont="1" applyBorder="1"/>
    <xf numFmtId="3" fontId="2" fillId="0" borderId="15" xfId="0" applyNumberFormat="1" applyFont="1" applyBorder="1" applyAlignment="1">
      <alignment horizontal="right" vertical="center"/>
    </xf>
    <xf numFmtId="3" fontId="2" fillId="0" borderId="10" xfId="0" applyNumberFormat="1" applyFont="1" applyBorder="1" applyAlignment="1">
      <alignment horizontal="right" vertical="center"/>
    </xf>
    <xf numFmtId="3" fontId="1" fillId="0" borderId="0" xfId="0" applyNumberFormat="1" applyFont="1" applyAlignment="1">
      <alignment horizontal="right" vertical="center" indent="3"/>
    </xf>
    <xf numFmtId="3" fontId="1" fillId="0" borderId="2" xfId="0" applyNumberFormat="1" applyFont="1" applyBorder="1" applyAlignment="1">
      <alignment horizontal="right" vertical="center" indent="3"/>
    </xf>
    <xf numFmtId="0" fontId="21" fillId="0" borderId="11" xfId="0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right" vertical="center" indent="3"/>
    </xf>
    <xf numFmtId="3" fontId="1" fillId="0" borderId="12" xfId="0" applyNumberFormat="1" applyFont="1" applyBorder="1" applyAlignment="1">
      <alignment horizontal="right" vertical="center" indent="3"/>
    </xf>
    <xf numFmtId="0" fontId="21" fillId="0" borderId="3" xfId="0" applyFont="1" applyBorder="1" applyAlignment="1">
      <alignment horizontal="center" vertical="center"/>
    </xf>
    <xf numFmtId="3" fontId="2" fillId="0" borderId="15" xfId="0" applyNumberFormat="1" applyFont="1" applyBorder="1"/>
    <xf numFmtId="0" fontId="21" fillId="0" borderId="5" xfId="0" applyFont="1" applyBorder="1" applyAlignment="1">
      <alignment horizontal="left" vertical="center"/>
    </xf>
    <xf numFmtId="0" fontId="20" fillId="0" borderId="1" xfId="0" applyFont="1" applyBorder="1" applyAlignment="1">
      <alignment horizontal="center" vertical="center"/>
    </xf>
    <xf numFmtId="3" fontId="2" fillId="0" borderId="15" xfId="0" applyNumberFormat="1" applyFont="1" applyBorder="1" applyAlignment="1">
      <alignment horizontal="right" indent="3"/>
    </xf>
    <xf numFmtId="3" fontId="2" fillId="0" borderId="10" xfId="0" applyNumberFormat="1" applyFont="1" applyBorder="1" applyAlignment="1">
      <alignment horizontal="right" indent="3"/>
    </xf>
    <xf numFmtId="0" fontId="21" fillId="0" borderId="11" xfId="0" applyFont="1" applyBorder="1" applyAlignment="1">
      <alignment horizontal="left" vertical="center"/>
    </xf>
    <xf numFmtId="0" fontId="21" fillId="0" borderId="3" xfId="0" applyFont="1" applyBorder="1" applyAlignment="1">
      <alignment horizontal="left" vertical="center"/>
    </xf>
    <xf numFmtId="0" fontId="20" fillId="0" borderId="14" xfId="0" applyFont="1" applyBorder="1" applyAlignment="1">
      <alignment horizontal="center" vertical="center"/>
    </xf>
    <xf numFmtId="3" fontId="2" fillId="0" borderId="0" xfId="0" applyNumberFormat="1" applyFont="1" applyAlignment="1">
      <alignment horizontal="right" vertical="center"/>
    </xf>
    <xf numFmtId="3" fontId="1" fillId="0" borderId="9" xfId="0" applyNumberFormat="1" applyFont="1" applyBorder="1" applyAlignment="1">
      <alignment horizontal="right" vertical="center"/>
    </xf>
    <xf numFmtId="3" fontId="2" fillId="0" borderId="7" xfId="0" applyNumberFormat="1" applyFont="1" applyBorder="1" applyAlignment="1">
      <alignment horizontal="right" vertical="center"/>
    </xf>
    <xf numFmtId="3" fontId="2" fillId="0" borderId="8" xfId="0" applyNumberFormat="1" applyFont="1" applyBorder="1" applyAlignment="1">
      <alignment horizontal="right" vertical="center"/>
    </xf>
    <xf numFmtId="3" fontId="2" fillId="0" borderId="15" xfId="0" applyNumberFormat="1" applyFont="1" applyBorder="1" applyAlignment="1">
      <alignment horizontal="right" vertical="center" indent="3"/>
    </xf>
    <xf numFmtId="3" fontId="2" fillId="0" borderId="10" xfId="0" applyNumberFormat="1" applyFont="1" applyBorder="1" applyAlignment="1">
      <alignment horizontal="right" vertical="center" indent="3"/>
    </xf>
    <xf numFmtId="3" fontId="1" fillId="0" borderId="9" xfId="0" applyNumberFormat="1" applyFont="1" applyBorder="1"/>
    <xf numFmtId="0" fontId="1" fillId="0" borderId="3" xfId="0" applyFont="1" applyBorder="1"/>
    <xf numFmtId="0" fontId="1" fillId="0" borderId="13" xfId="0" applyFont="1" applyBorder="1"/>
    <xf numFmtId="3" fontId="20" fillId="0" borderId="15" xfId="0" applyNumberFormat="1" applyFont="1" applyBorder="1"/>
    <xf numFmtId="3" fontId="20" fillId="0" borderId="10" xfId="0" applyNumberFormat="1" applyFont="1" applyBorder="1"/>
    <xf numFmtId="0" fontId="1" fillId="0" borderId="3" xfId="0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3" fontId="2" fillId="0" borderId="15" xfId="0" applyNumberFormat="1" applyFont="1" applyBorder="1" applyAlignment="1">
      <alignment vertical="center"/>
    </xf>
    <xf numFmtId="3" fontId="2" fillId="0" borderId="10" xfId="0" applyNumberFormat="1" applyFont="1" applyBorder="1" applyAlignment="1">
      <alignment vertical="center"/>
    </xf>
    <xf numFmtId="0" fontId="1" fillId="0" borderId="3" xfId="0" applyFont="1" applyBorder="1" applyAlignment="1">
      <alignment horizontal="left"/>
    </xf>
    <xf numFmtId="3" fontId="2" fillId="0" borderId="2" xfId="0" applyNumberFormat="1" applyFont="1" applyBorder="1" applyAlignment="1">
      <alignment horizontal="right"/>
    </xf>
    <xf numFmtId="0" fontId="2" fillId="0" borderId="14" xfId="0" applyFont="1" applyBorder="1" applyAlignment="1">
      <alignment horizontal="center"/>
    </xf>
    <xf numFmtId="0" fontId="21" fillId="0" borderId="5" xfId="0" applyFont="1" applyBorder="1" applyAlignment="1">
      <alignment horizontal="left" wrapText="1"/>
    </xf>
    <xf numFmtId="0" fontId="2" fillId="0" borderId="15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0" fillId="0" borderId="1" xfId="0" applyFont="1" applyBorder="1" applyAlignment="1">
      <alignment horizontal="center" wrapText="1"/>
    </xf>
    <xf numFmtId="0" fontId="21" fillId="0" borderId="5" xfId="0" applyFont="1" applyBorder="1" applyAlignment="1">
      <alignment horizontal="left" vertical="center" wrapText="1"/>
    </xf>
    <xf numFmtId="3" fontId="2" fillId="0" borderId="2" xfId="0" applyNumberFormat="1" applyFont="1" applyBorder="1" applyAlignment="1">
      <alignment horizontal="right" vertical="center"/>
    </xf>
    <xf numFmtId="0" fontId="1" fillId="0" borderId="11" xfId="0" applyFont="1" applyBorder="1" applyAlignment="1">
      <alignment horizontal="right" vertical="center"/>
    </xf>
    <xf numFmtId="3" fontId="2" fillId="0" borderId="12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right" vertical="center"/>
    </xf>
    <xf numFmtId="0" fontId="1" fillId="0" borderId="4" xfId="1" applyFont="1" applyBorder="1"/>
    <xf numFmtId="0" fontId="1" fillId="0" borderId="5" xfId="1" applyFont="1" applyBorder="1"/>
    <xf numFmtId="0" fontId="20" fillId="0" borderId="14" xfId="1" applyFont="1" applyBorder="1" applyAlignment="1">
      <alignment horizontal="center" vertical="center"/>
    </xf>
    <xf numFmtId="3" fontId="2" fillId="0" borderId="15" xfId="1" applyNumberFormat="1" applyFont="1" applyBorder="1" applyAlignment="1">
      <alignment horizontal="right" vertical="center"/>
    </xf>
    <xf numFmtId="0" fontId="21" fillId="0" borderId="4" xfId="1" applyFont="1" applyBorder="1" applyAlignment="1">
      <alignment horizontal="left" vertical="center"/>
    </xf>
    <xf numFmtId="0" fontId="21" fillId="0" borderId="6" xfId="1" applyFont="1" applyBorder="1" applyAlignment="1">
      <alignment horizontal="left" vertical="center"/>
    </xf>
    <xf numFmtId="0" fontId="1" fillId="0" borderId="3" xfId="1" applyFont="1" applyBorder="1" applyAlignment="1">
      <alignment horizontal="left" vertical="center"/>
    </xf>
    <xf numFmtId="3" fontId="2" fillId="0" borderId="7" xfId="1" applyNumberFormat="1" applyFont="1" applyBorder="1" applyAlignment="1">
      <alignment horizontal="right" vertical="center"/>
    </xf>
    <xf numFmtId="3" fontId="2" fillId="0" borderId="8" xfId="1" applyNumberFormat="1" applyFont="1" applyBorder="1" applyAlignment="1">
      <alignment horizontal="right" vertical="center"/>
    </xf>
    <xf numFmtId="0" fontId="2" fillId="0" borderId="6" xfId="1" applyFont="1" applyBorder="1"/>
    <xf numFmtId="0" fontId="1" fillId="0" borderId="11" xfId="1" applyFont="1" applyBorder="1" applyAlignment="1">
      <alignment horizontal="left" vertical="center"/>
    </xf>
    <xf numFmtId="3" fontId="1" fillId="0" borderId="2" xfId="1" applyNumberFormat="1" applyFont="1" applyBorder="1" applyAlignment="1">
      <alignment horizontal="right" vertical="center"/>
    </xf>
    <xf numFmtId="0" fontId="1" fillId="0" borderId="13" xfId="1" applyFont="1" applyBorder="1" applyAlignment="1">
      <alignment horizontal="left" vertical="center"/>
    </xf>
    <xf numFmtId="3" fontId="1" fillId="0" borderId="11" xfId="1" applyNumberFormat="1" applyFont="1" applyBorder="1" applyAlignment="1">
      <alignment horizontal="right" vertical="center"/>
    </xf>
    <xf numFmtId="3" fontId="1" fillId="0" borderId="3" xfId="1" applyNumberFormat="1" applyFont="1" applyBorder="1" applyAlignment="1">
      <alignment horizontal="right" vertical="center"/>
    </xf>
    <xf numFmtId="3" fontId="1" fillId="0" borderId="13" xfId="1" applyNumberFormat="1" applyFont="1" applyBorder="1" applyAlignment="1">
      <alignment horizontal="right" vertical="center"/>
    </xf>
    <xf numFmtId="0" fontId="21" fillId="0" borderId="5" xfId="0" applyFont="1" applyBorder="1" applyAlignment="1">
      <alignment vertical="center"/>
    </xf>
    <xf numFmtId="0" fontId="21" fillId="0" borderId="4" xfId="0" applyFont="1" applyBorder="1"/>
    <xf numFmtId="0" fontId="21" fillId="0" borderId="5" xfId="0" applyFont="1" applyBorder="1"/>
    <xf numFmtId="0" fontId="21" fillId="0" borderId="6" xfId="0" applyFont="1" applyBorder="1"/>
    <xf numFmtId="0" fontId="20" fillId="0" borderId="14" xfId="0" applyFon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3" fontId="20" fillId="0" borderId="15" xfId="3" applyNumberFormat="1" applyFont="1" applyBorder="1" applyAlignment="1">
      <alignment horizontal="right" vertical="center"/>
    </xf>
    <xf numFmtId="3" fontId="20" fillId="0" borderId="10" xfId="3" applyNumberFormat="1" applyFont="1" applyBorder="1" applyAlignment="1">
      <alignment horizontal="right" vertical="center"/>
    </xf>
    <xf numFmtId="0" fontId="21" fillId="9" borderId="5" xfId="0" applyFont="1" applyFill="1" applyBorder="1" applyAlignment="1">
      <alignment horizontal="left" vertical="center" wrapText="1"/>
    </xf>
    <xf numFmtId="0" fontId="21" fillId="9" borderId="5" xfId="0" applyFont="1" applyFill="1" applyBorder="1" applyAlignment="1">
      <alignment horizontal="left" vertical="center"/>
    </xf>
    <xf numFmtId="0" fontId="21" fillId="9" borderId="6" xfId="0" applyFont="1" applyFill="1" applyBorder="1" applyAlignment="1">
      <alignment horizontal="left" vertical="center"/>
    </xf>
    <xf numFmtId="0" fontId="20" fillId="9" borderId="1" xfId="0" applyFont="1" applyFill="1" applyBorder="1" applyAlignment="1">
      <alignment horizontal="center" vertical="center" wrapText="1"/>
    </xf>
    <xf numFmtId="3" fontId="2" fillId="0" borderId="14" xfId="0" applyNumberFormat="1" applyFont="1" applyBorder="1"/>
    <xf numFmtId="0" fontId="20" fillId="9" borderId="14" xfId="0" applyFont="1" applyFill="1" applyBorder="1" applyAlignment="1">
      <alignment horizontal="center" vertical="center" wrapText="1"/>
    </xf>
    <xf numFmtId="3" fontId="2" fillId="0" borderId="0" xfId="0" applyNumberFormat="1" applyFont="1"/>
    <xf numFmtId="166" fontId="2" fillId="0" borderId="0" xfId="4" applyNumberFormat="1" applyFont="1" applyFill="1" applyBorder="1"/>
    <xf numFmtId="0" fontId="21" fillId="9" borderId="6" xfId="0" applyFont="1" applyFill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/>
    </xf>
    <xf numFmtId="3" fontId="2" fillId="0" borderId="14" xfId="0" applyNumberFormat="1" applyFont="1" applyBorder="1" applyAlignment="1">
      <alignment horizontal="right" vertical="center"/>
    </xf>
    <xf numFmtId="0" fontId="21" fillId="9" borderId="5" xfId="0" applyFont="1" applyFill="1" applyBorder="1" applyAlignment="1">
      <alignment horizontal="center" vertical="center" wrapText="1"/>
    </xf>
    <xf numFmtId="0" fontId="21" fillId="9" borderId="5" xfId="0" applyFont="1" applyFill="1" applyBorder="1" applyAlignment="1">
      <alignment horizontal="center" vertical="center"/>
    </xf>
    <xf numFmtId="3" fontId="18" fillId="0" borderId="3" xfId="0" applyNumberFormat="1" applyFont="1" applyBorder="1"/>
    <xf numFmtId="3" fontId="18" fillId="0" borderId="0" xfId="0" applyNumberFormat="1" applyFont="1"/>
    <xf numFmtId="3" fontId="18" fillId="0" borderId="2" xfId="0" applyNumberFormat="1" applyFont="1" applyBorder="1"/>
    <xf numFmtId="0" fontId="20" fillId="9" borderId="14" xfId="0" applyFont="1" applyFill="1" applyBorder="1" applyAlignment="1">
      <alignment horizontal="left" vertical="center"/>
    </xf>
    <xf numFmtId="0" fontId="20" fillId="0" borderId="0" xfId="0" applyFont="1" applyAlignment="1">
      <alignment horizontal="center" vertical="center" wrapText="1"/>
    </xf>
    <xf numFmtId="0" fontId="28" fillId="0" borderId="0" xfId="0" applyFont="1"/>
    <xf numFmtId="165" fontId="29" fillId="0" borderId="0" xfId="0" applyNumberFormat="1" applyFont="1"/>
    <xf numFmtId="165" fontId="30" fillId="0" borderId="0" xfId="0" applyNumberFormat="1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3" fontId="21" fillId="0" borderId="5" xfId="0" applyNumberFormat="1" applyFont="1" applyBorder="1" applyAlignment="1">
      <alignment horizontal="center" vertical="center"/>
    </xf>
    <xf numFmtId="3" fontId="21" fillId="0" borderId="6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7" borderId="0" xfId="0" applyFont="1" applyFill="1"/>
    <xf numFmtId="0" fontId="1" fillId="8" borderId="10" xfId="0" applyFont="1" applyFill="1" applyBorder="1"/>
    <xf numFmtId="0" fontId="1" fillId="0" borderId="5" xfId="0" applyFont="1" applyBorder="1"/>
    <xf numFmtId="0" fontId="1" fillId="0" borderId="6" xfId="0" applyFont="1" applyBorder="1"/>
    <xf numFmtId="0" fontId="1" fillId="0" borderId="4" xfId="0" applyFont="1" applyBorder="1"/>
    <xf numFmtId="0" fontId="19" fillId="0" borderId="0" xfId="0" applyFont="1" applyAlignment="1">
      <alignment horizontal="left"/>
    </xf>
    <xf numFmtId="3" fontId="33" fillId="0" borderId="0" xfId="0" applyNumberFormat="1" applyFont="1"/>
    <xf numFmtId="3" fontId="19" fillId="0" borderId="0" xfId="0" applyNumberFormat="1" applyFont="1"/>
    <xf numFmtId="0" fontId="4" fillId="0" borderId="0" xfId="0" applyFont="1" applyAlignment="1">
      <alignment horizontal="center" vertical="center" wrapText="1"/>
    </xf>
    <xf numFmtId="3" fontId="4" fillId="0" borderId="0" xfId="0" applyNumberFormat="1" applyFont="1"/>
    <xf numFmtId="0" fontId="24" fillId="0" borderId="0" xfId="0" applyFont="1" applyAlignment="1">
      <alignment horizontal="left"/>
    </xf>
    <xf numFmtId="0" fontId="4" fillId="0" borderId="0" xfId="0" applyFont="1" applyAlignment="1">
      <alignment horizontal="right" vertical="center" wrapText="1"/>
    </xf>
    <xf numFmtId="0" fontId="5" fillId="0" borderId="0" xfId="0" applyFont="1"/>
    <xf numFmtId="0" fontId="33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/>
    </xf>
    <xf numFmtId="3" fontId="4" fillId="0" borderId="0" xfId="0" applyNumberFormat="1" applyFont="1" applyAlignment="1">
      <alignment vertical="center"/>
    </xf>
    <xf numFmtId="0" fontId="34" fillId="0" borderId="0" xfId="0" applyFont="1"/>
    <xf numFmtId="0" fontId="35" fillId="0" borderId="0" xfId="0" applyFont="1"/>
    <xf numFmtId="0" fontId="32" fillId="0" borderId="0" xfId="0" applyFont="1"/>
    <xf numFmtId="3" fontId="2" fillId="0" borderId="1" xfId="0" applyNumberFormat="1" applyFont="1" applyBorder="1" applyAlignment="1">
      <alignment horizontal="center"/>
    </xf>
    <xf numFmtId="0" fontId="26" fillId="0" borderId="0" xfId="0" applyFont="1"/>
    <xf numFmtId="3" fontId="2" fillId="0" borderId="12" xfId="0" applyNumberFormat="1" applyFont="1" applyBorder="1" applyAlignment="1">
      <alignment horizontal="right"/>
    </xf>
    <xf numFmtId="0" fontId="1" fillId="0" borderId="2" xfId="0" applyFont="1" applyBorder="1"/>
    <xf numFmtId="0" fontId="1" fillId="0" borderId="8" xfId="0" applyFont="1" applyBorder="1"/>
    <xf numFmtId="0" fontId="1" fillId="0" borderId="12" xfId="0" applyFont="1" applyBorder="1"/>
    <xf numFmtId="0" fontId="1" fillId="0" borderId="2" xfId="0" applyFont="1" applyBorder="1" applyAlignment="1">
      <alignment wrapText="1"/>
    </xf>
    <xf numFmtId="0" fontId="10" fillId="9" borderId="0" xfId="0" applyFont="1" applyFill="1"/>
    <xf numFmtId="0" fontId="23" fillId="9" borderId="0" xfId="0" applyFont="1" applyFill="1"/>
    <xf numFmtId="0" fontId="10" fillId="0" borderId="12" xfId="0" applyFont="1" applyBorder="1"/>
    <xf numFmtId="0" fontId="10" fillId="0" borderId="2" xfId="0" applyFont="1" applyBorder="1"/>
    <xf numFmtId="0" fontId="10" fillId="0" borderId="8" xfId="0" applyFont="1" applyBorder="1"/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36" fillId="9" borderId="0" xfId="0" applyFont="1" applyFill="1"/>
    <xf numFmtId="0" fontId="10" fillId="0" borderId="7" xfId="0" applyFont="1" applyBorder="1"/>
    <xf numFmtId="0" fontId="37" fillId="9" borderId="0" xfId="0" applyFont="1" applyFill="1"/>
    <xf numFmtId="0" fontId="9" fillId="0" borderId="7" xfId="0" applyFont="1" applyBorder="1"/>
    <xf numFmtId="0" fontId="10" fillId="9" borderId="3" xfId="0" applyFont="1" applyFill="1" applyBorder="1" applyAlignment="1">
      <alignment horizontal="left"/>
    </xf>
    <xf numFmtId="0" fontId="10" fillId="9" borderId="2" xfId="0" applyFont="1" applyFill="1" applyBorder="1"/>
    <xf numFmtId="0" fontId="10" fillId="9" borderId="3" xfId="0" applyFont="1" applyFill="1" applyBorder="1"/>
    <xf numFmtId="0" fontId="10" fillId="9" borderId="13" xfId="0" applyFont="1" applyFill="1" applyBorder="1"/>
    <xf numFmtId="0" fontId="10" fillId="9" borderId="8" xfId="0" applyFont="1" applyFill="1" applyBorder="1"/>
    <xf numFmtId="0" fontId="9" fillId="0" borderId="0" xfId="0" applyFont="1"/>
    <xf numFmtId="0" fontId="18" fillId="9" borderId="0" xfId="0" applyFont="1" applyFill="1" applyAlignment="1">
      <alignment horizontal="left"/>
    </xf>
    <xf numFmtId="0" fontId="38" fillId="9" borderId="0" xfId="0" applyFont="1" applyFill="1" applyAlignment="1">
      <alignment horizontal="left"/>
    </xf>
    <xf numFmtId="0" fontId="8" fillId="9" borderId="0" xfId="0" applyFont="1" applyFill="1"/>
    <xf numFmtId="0" fontId="18" fillId="9" borderId="0" xfId="0" applyFont="1" applyFill="1"/>
    <xf numFmtId="3" fontId="21" fillId="9" borderId="7" xfId="0" applyNumberFormat="1" applyFont="1" applyFill="1" applyBorder="1" applyAlignment="1">
      <alignment vertical="center"/>
    </xf>
    <xf numFmtId="167" fontId="23" fillId="9" borderId="0" xfId="0" applyNumberFormat="1" applyFont="1" applyFill="1"/>
    <xf numFmtId="167" fontId="36" fillId="9" borderId="0" xfId="0" applyNumberFormat="1" applyFont="1" applyFill="1"/>
    <xf numFmtId="3" fontId="36" fillId="9" borderId="0" xfId="0" applyNumberFormat="1" applyFont="1" applyFill="1"/>
    <xf numFmtId="0" fontId="0" fillId="9" borderId="0" xfId="0" applyFill="1"/>
    <xf numFmtId="3" fontId="20" fillId="9" borderId="9" xfId="0" applyNumberFormat="1" applyFont="1" applyFill="1" applyBorder="1" applyAlignment="1">
      <alignment vertical="center"/>
    </xf>
    <xf numFmtId="3" fontId="20" fillId="9" borderId="12" xfId="0" applyNumberFormat="1" applyFont="1" applyFill="1" applyBorder="1" applyAlignment="1">
      <alignment vertical="center"/>
    </xf>
    <xf numFmtId="3" fontId="21" fillId="9" borderId="0" xfId="0" applyNumberFormat="1" applyFont="1" applyFill="1" applyAlignment="1">
      <alignment vertical="center"/>
    </xf>
    <xf numFmtId="167" fontId="21" fillId="9" borderId="0" xfId="0" applyNumberFormat="1" applyFont="1" applyFill="1" applyAlignment="1">
      <alignment vertical="center"/>
    </xf>
    <xf numFmtId="0" fontId="1" fillId="9" borderId="0" xfId="0" applyFont="1" applyFill="1" applyAlignment="1">
      <alignment vertical="center"/>
    </xf>
    <xf numFmtId="0" fontId="1" fillId="9" borderId="2" xfId="0" applyFont="1" applyFill="1" applyBorder="1" applyAlignment="1">
      <alignment vertical="center"/>
    </xf>
    <xf numFmtId="3" fontId="21" fillId="9" borderId="2" xfId="0" applyNumberFormat="1" applyFont="1" applyFill="1" applyBorder="1" applyAlignment="1">
      <alignment vertical="center"/>
    </xf>
    <xf numFmtId="3" fontId="20" fillId="9" borderId="0" xfId="0" applyNumberFormat="1" applyFont="1" applyFill="1" applyAlignment="1">
      <alignment vertical="center"/>
    </xf>
    <xf numFmtId="3" fontId="21" fillId="9" borderId="8" xfId="0" applyNumberFormat="1" applyFont="1" applyFill="1" applyBorder="1" applyAlignment="1">
      <alignment vertical="center"/>
    </xf>
    <xf numFmtId="3" fontId="20" fillId="9" borderId="0" xfId="0" applyNumberFormat="1" applyFont="1" applyFill="1"/>
    <xf numFmtId="0" fontId="1" fillId="9" borderId="0" xfId="0" applyFont="1" applyFill="1"/>
    <xf numFmtId="3" fontId="21" fillId="9" borderId="7" xfId="0" applyNumberFormat="1" applyFont="1" applyFill="1" applyBorder="1"/>
    <xf numFmtId="168" fontId="21" fillId="9" borderId="7" xfId="0" applyNumberFormat="1" applyFont="1" applyFill="1" applyBorder="1"/>
    <xf numFmtId="168" fontId="21" fillId="9" borderId="7" xfId="4" applyNumberFormat="1" applyFont="1" applyFill="1" applyBorder="1"/>
    <xf numFmtId="168" fontId="21" fillId="9" borderId="7" xfId="0" applyNumberFormat="1" applyFont="1" applyFill="1" applyBorder="1" applyAlignment="1">
      <alignment horizontal="right"/>
    </xf>
    <xf numFmtId="167" fontId="10" fillId="9" borderId="0" xfId="0" applyNumberFormat="1" applyFont="1" applyFill="1"/>
    <xf numFmtId="3" fontId="10" fillId="9" borderId="0" xfId="0" applyNumberFormat="1" applyFont="1" applyFill="1"/>
    <xf numFmtId="168" fontId="10" fillId="9" borderId="0" xfId="0" applyNumberFormat="1" applyFont="1" applyFill="1"/>
    <xf numFmtId="10" fontId="10" fillId="9" borderId="0" xfId="4" applyNumberFormat="1" applyFont="1" applyFill="1" applyBorder="1"/>
    <xf numFmtId="2" fontId="10" fillId="9" borderId="0" xfId="0" applyNumberFormat="1" applyFont="1" applyFill="1"/>
    <xf numFmtId="0" fontId="9" fillId="9" borderId="0" xfId="0" applyFont="1" applyFill="1"/>
    <xf numFmtId="0" fontId="42" fillId="10" borderId="15" xfId="0" applyFont="1" applyFill="1" applyBorder="1" applyAlignment="1">
      <alignment horizontal="center" vertical="center" wrapText="1"/>
    </xf>
    <xf numFmtId="10" fontId="21" fillId="9" borderId="7" xfId="4" applyNumberFormat="1" applyFont="1" applyFill="1" applyBorder="1"/>
    <xf numFmtId="3" fontId="1" fillId="9" borderId="7" xfId="0" applyNumberFormat="1" applyFont="1" applyFill="1" applyBorder="1"/>
    <xf numFmtId="168" fontId="1" fillId="9" borderId="7" xfId="4" applyNumberFormat="1" applyFont="1" applyFill="1" applyBorder="1" applyAlignment="1">
      <alignment horizontal="center"/>
    </xf>
    <xf numFmtId="3" fontId="2" fillId="9" borderId="0" xfId="0" applyNumberFormat="1" applyFont="1" applyFill="1"/>
    <xf numFmtId="168" fontId="20" fillId="9" borderId="0" xfId="4" applyNumberFormat="1" applyFont="1" applyFill="1" applyBorder="1" applyAlignment="1">
      <alignment horizontal="center"/>
    </xf>
    <xf numFmtId="168" fontId="20" fillId="9" borderId="2" xfId="4" applyNumberFormat="1" applyFont="1" applyFill="1" applyBorder="1" applyAlignment="1">
      <alignment horizontal="center"/>
    </xf>
    <xf numFmtId="3" fontId="1" fillId="9" borderId="0" xfId="0" applyNumberFormat="1" applyFont="1" applyFill="1"/>
    <xf numFmtId="168" fontId="1" fillId="9" borderId="0" xfId="4" applyNumberFormat="1" applyFont="1" applyFill="1" applyBorder="1" applyAlignment="1">
      <alignment horizontal="center"/>
    </xf>
    <xf numFmtId="168" fontId="1" fillId="9" borderId="2" xfId="4" applyNumberFormat="1" applyFont="1" applyFill="1" applyBorder="1" applyAlignment="1">
      <alignment horizontal="center"/>
    </xf>
    <xf numFmtId="168" fontId="1" fillId="9" borderId="8" xfId="4" applyNumberFormat="1" applyFont="1" applyFill="1" applyBorder="1" applyAlignment="1">
      <alignment horizontal="center"/>
    </xf>
    <xf numFmtId="168" fontId="20" fillId="9" borderId="9" xfId="4" applyNumberFormat="1" applyFont="1" applyFill="1" applyBorder="1" applyAlignment="1">
      <alignment horizontal="center"/>
    </xf>
    <xf numFmtId="3" fontId="20" fillId="9" borderId="9" xfId="0" applyNumberFormat="1" applyFont="1" applyFill="1" applyBorder="1"/>
    <xf numFmtId="168" fontId="20" fillId="9" borderId="12" xfId="4" applyNumberFormat="1" applyFont="1" applyFill="1" applyBorder="1" applyAlignment="1">
      <alignment horizontal="center"/>
    </xf>
    <xf numFmtId="0" fontId="21" fillId="9" borderId="0" xfId="0" applyFont="1" applyFill="1"/>
    <xf numFmtId="3" fontId="13" fillId="9" borderId="7" xfId="0" applyNumberFormat="1" applyFont="1" applyFill="1" applyBorder="1"/>
    <xf numFmtId="168" fontId="13" fillId="9" borderId="7" xfId="4" applyNumberFormat="1" applyFont="1" applyFill="1" applyBorder="1" applyAlignment="1">
      <alignment horizontal="center"/>
    </xf>
    <xf numFmtId="3" fontId="13" fillId="9" borderId="0" xfId="0" applyNumberFormat="1" applyFont="1" applyFill="1"/>
    <xf numFmtId="168" fontId="13" fillId="9" borderId="0" xfId="4" applyNumberFormat="1" applyFont="1" applyFill="1" applyBorder="1" applyAlignment="1">
      <alignment horizontal="center"/>
    </xf>
    <xf numFmtId="168" fontId="13" fillId="9" borderId="2" xfId="4" applyNumberFormat="1" applyFont="1" applyFill="1" applyBorder="1" applyAlignment="1">
      <alignment horizontal="center"/>
    </xf>
    <xf numFmtId="168" fontId="44" fillId="9" borderId="0" xfId="4" applyNumberFormat="1" applyFont="1" applyFill="1" applyBorder="1" applyAlignment="1">
      <alignment horizontal="center"/>
    </xf>
    <xf numFmtId="168" fontId="44" fillId="9" borderId="2" xfId="4" applyNumberFormat="1" applyFont="1" applyFill="1" applyBorder="1" applyAlignment="1">
      <alignment horizontal="center"/>
    </xf>
    <xf numFmtId="3" fontId="14" fillId="9" borderId="0" xfId="0" applyNumberFormat="1" applyFont="1" applyFill="1"/>
    <xf numFmtId="3" fontId="44" fillId="9" borderId="0" xfId="0" applyNumberFormat="1" applyFont="1" applyFill="1"/>
    <xf numFmtId="168" fontId="13" fillId="9" borderId="8" xfId="4" applyNumberFormat="1" applyFont="1" applyFill="1" applyBorder="1" applyAlignment="1">
      <alignment horizontal="center"/>
    </xf>
    <xf numFmtId="168" fontId="21" fillId="9" borderId="0" xfId="4" applyNumberFormat="1" applyFont="1" applyFill="1" applyAlignment="1">
      <alignment horizontal="center"/>
    </xf>
    <xf numFmtId="168" fontId="21" fillId="9" borderId="7" xfId="4" applyNumberFormat="1" applyFont="1" applyFill="1" applyBorder="1" applyAlignment="1">
      <alignment horizontal="right"/>
    </xf>
    <xf numFmtId="168" fontId="21" fillId="9" borderId="7" xfId="4" applyNumberFormat="1" applyFont="1" applyFill="1" applyBorder="1" applyAlignment="1">
      <alignment horizontal="center"/>
    </xf>
    <xf numFmtId="168" fontId="21" fillId="9" borderId="0" xfId="4" applyNumberFormat="1" applyFont="1" applyFill="1" applyBorder="1" applyAlignment="1">
      <alignment horizontal="center"/>
    </xf>
    <xf numFmtId="168" fontId="21" fillId="9" borderId="2" xfId="4" applyNumberFormat="1" applyFont="1" applyFill="1" applyBorder="1" applyAlignment="1">
      <alignment horizontal="center"/>
    </xf>
    <xf numFmtId="168" fontId="21" fillId="9" borderId="8" xfId="4" applyNumberFormat="1" applyFont="1" applyFill="1" applyBorder="1" applyAlignment="1">
      <alignment horizontal="center"/>
    </xf>
    <xf numFmtId="3" fontId="0" fillId="9" borderId="0" xfId="0" applyNumberFormat="1" applyFill="1"/>
    <xf numFmtId="3" fontId="0" fillId="0" borderId="0" xfId="0" applyNumberFormat="1"/>
    <xf numFmtId="3" fontId="0" fillId="9" borderId="7" xfId="0" applyNumberFormat="1" applyFill="1" applyBorder="1"/>
    <xf numFmtId="3" fontId="21" fillId="9" borderId="0" xfId="0" applyNumberFormat="1" applyFont="1" applyFill="1"/>
    <xf numFmtId="168" fontId="1" fillId="9" borderId="0" xfId="0" applyNumberFormat="1" applyFont="1" applyFill="1" applyAlignment="1">
      <alignment horizontal="center"/>
    </xf>
    <xf numFmtId="168" fontId="1" fillId="9" borderId="2" xfId="0" applyNumberFormat="1" applyFont="1" applyFill="1" applyBorder="1" applyAlignment="1">
      <alignment horizontal="center"/>
    </xf>
    <xf numFmtId="0" fontId="23" fillId="9" borderId="3" xfId="0" applyFont="1" applyFill="1" applyBorder="1"/>
    <xf numFmtId="0" fontId="8" fillId="9" borderId="2" xfId="0" applyFont="1" applyFill="1" applyBorder="1"/>
    <xf numFmtId="0" fontId="23" fillId="9" borderId="13" xfId="0" applyFont="1" applyFill="1" applyBorder="1"/>
    <xf numFmtId="0" fontId="8" fillId="9" borderId="7" xfId="0" applyFont="1" applyFill="1" applyBorder="1"/>
    <xf numFmtId="0" fontId="8" fillId="9" borderId="8" xfId="0" applyFont="1" applyFill="1" applyBorder="1"/>
    <xf numFmtId="3" fontId="21" fillId="9" borderId="7" xfId="0" applyNumberFormat="1" applyFont="1" applyFill="1" applyBorder="1" applyAlignment="1">
      <alignment horizontal="center"/>
    </xf>
    <xf numFmtId="0" fontId="45" fillId="9" borderId="0" xfId="0" applyFont="1" applyFill="1"/>
    <xf numFmtId="0" fontId="1" fillId="8" borderId="12" xfId="0" applyFont="1" applyFill="1" applyBorder="1"/>
    <xf numFmtId="0" fontId="1" fillId="0" borderId="12" xfId="0" applyFont="1" applyBorder="1" applyAlignment="1">
      <alignment wrapText="1"/>
    </xf>
    <xf numFmtId="0" fontId="4" fillId="11" borderId="16" xfId="0" applyFont="1" applyFill="1" applyBorder="1" applyAlignment="1">
      <alignment horizontal="center" vertical="center" wrapText="1"/>
    </xf>
    <xf numFmtId="0" fontId="4" fillId="11" borderId="0" xfId="0" applyFont="1" applyFill="1" applyAlignment="1">
      <alignment horizontal="center" vertical="center" wrapText="1"/>
    </xf>
    <xf numFmtId="0" fontId="4" fillId="11" borderId="16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 wrapText="1"/>
    </xf>
    <xf numFmtId="0" fontId="48" fillId="9" borderId="0" xfId="0" applyFont="1" applyFill="1"/>
    <xf numFmtId="3" fontId="48" fillId="9" borderId="0" xfId="0" applyNumberFormat="1" applyFont="1" applyFill="1" applyAlignment="1">
      <alignment horizontal="center"/>
    </xf>
    <xf numFmtId="3" fontId="49" fillId="0" borderId="0" xfId="0" applyNumberFormat="1" applyFont="1" applyAlignment="1">
      <alignment horizontal="center"/>
    </xf>
    <xf numFmtId="0" fontId="38" fillId="0" borderId="0" xfId="0" applyFont="1"/>
    <xf numFmtId="0" fontId="3" fillId="12" borderId="0" xfId="0" applyFont="1" applyFill="1"/>
    <xf numFmtId="0" fontId="3" fillId="12" borderId="0" xfId="0" applyFont="1" applyFill="1" applyAlignment="1">
      <alignment horizontal="left"/>
    </xf>
    <xf numFmtId="0" fontId="37" fillId="12" borderId="0" xfId="0" applyFont="1" applyFill="1"/>
    <xf numFmtId="0" fontId="50" fillId="12" borderId="0" xfId="0" applyFont="1" applyFill="1"/>
    <xf numFmtId="0" fontId="51" fillId="12" borderId="0" xfId="0" applyFont="1" applyFill="1" applyAlignment="1">
      <alignment horizontal="left"/>
    </xf>
    <xf numFmtId="0" fontId="50" fillId="12" borderId="0" xfId="0" applyFont="1" applyFill="1" applyAlignment="1">
      <alignment horizontal="left"/>
    </xf>
    <xf numFmtId="3" fontId="37" fillId="0" borderId="0" xfId="0" applyNumberFormat="1" applyFont="1" applyAlignment="1">
      <alignment horizontal="right" indent="2"/>
    </xf>
    <xf numFmtId="3" fontId="37" fillId="0" borderId="0" xfId="0" applyNumberFormat="1" applyFont="1" applyAlignment="1">
      <alignment horizontal="right" indent="1"/>
    </xf>
    <xf numFmtId="3" fontId="37" fillId="0" borderId="0" xfId="0" applyNumberFormat="1" applyFont="1" applyAlignment="1">
      <alignment horizontal="right"/>
    </xf>
    <xf numFmtId="3" fontId="37" fillId="0" borderId="0" xfId="0" applyNumberFormat="1" applyFont="1" applyAlignment="1">
      <alignment horizontal="right" vertical="center" indent="2"/>
    </xf>
    <xf numFmtId="0" fontId="53" fillId="12" borderId="0" xfId="0" applyFont="1" applyFill="1" applyAlignment="1">
      <alignment horizontal="left"/>
    </xf>
    <xf numFmtId="0" fontId="50" fillId="12" borderId="0" xfId="0" applyFont="1" applyFill="1" applyAlignment="1">
      <alignment horizontal="right"/>
    </xf>
    <xf numFmtId="3" fontId="50" fillId="12" borderId="0" xfId="0" applyNumberFormat="1" applyFont="1" applyFill="1" applyAlignment="1">
      <alignment horizontal="right"/>
    </xf>
    <xf numFmtId="0" fontId="13" fillId="0" borderId="0" xfId="0" applyFont="1" applyAlignment="1">
      <alignment vertical="center"/>
    </xf>
    <xf numFmtId="0" fontId="54" fillId="0" borderId="0" xfId="0" applyFont="1" applyAlignment="1">
      <alignment vertical="center"/>
    </xf>
    <xf numFmtId="0" fontId="27" fillId="0" borderId="3" xfId="0" applyFont="1" applyBorder="1" applyAlignment="1">
      <alignment vertical="center"/>
    </xf>
    <xf numFmtId="3" fontId="27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56" fillId="13" borderId="15" xfId="0" applyFont="1" applyFill="1" applyBorder="1" applyAlignment="1">
      <alignment horizontal="center" vertical="center"/>
    </xf>
    <xf numFmtId="0" fontId="56" fillId="13" borderId="15" xfId="0" applyFont="1" applyFill="1" applyBorder="1" applyAlignment="1">
      <alignment horizontal="center" vertical="center" wrapText="1"/>
    </xf>
    <xf numFmtId="168" fontId="27" fillId="0" borderId="0" xfId="0" applyNumberFormat="1" applyFont="1" applyAlignment="1">
      <alignment horizontal="center" vertical="center"/>
    </xf>
    <xf numFmtId="3" fontId="44" fillId="13" borderId="7" xfId="0" applyNumberFormat="1" applyFont="1" applyFill="1" applyBorder="1" applyAlignment="1">
      <alignment horizontal="center" vertical="center" wrapText="1"/>
    </xf>
    <xf numFmtId="0" fontId="44" fillId="13" borderId="7" xfId="0" applyFont="1" applyFill="1" applyBorder="1" applyAlignment="1">
      <alignment horizontal="center" vertical="center"/>
    </xf>
    <xf numFmtId="0" fontId="57" fillId="0" borderId="0" xfId="0" applyFont="1" applyAlignment="1">
      <alignment horizontal="justify" vertical="center"/>
    </xf>
    <xf numFmtId="0" fontId="21" fillId="0" borderId="0" xfId="0" applyFont="1"/>
    <xf numFmtId="0" fontId="12" fillId="11" borderId="9" xfId="0" applyFont="1" applyFill="1" applyBorder="1" applyAlignment="1">
      <alignment vertical="center" wrapText="1"/>
    </xf>
    <xf numFmtId="0" fontId="12" fillId="11" borderId="9" xfId="0" applyFont="1" applyFill="1" applyBorder="1" applyAlignment="1">
      <alignment horizontal="center" vertical="center"/>
    </xf>
    <xf numFmtId="0" fontId="12" fillId="11" borderId="9" xfId="0" applyFont="1" applyFill="1" applyBorder="1" applyAlignment="1">
      <alignment horizontal="center" vertical="center" wrapText="1"/>
    </xf>
    <xf numFmtId="0" fontId="56" fillId="13" borderId="14" xfId="0" applyFont="1" applyFill="1" applyBorder="1" applyAlignment="1">
      <alignment vertical="center"/>
    </xf>
    <xf numFmtId="3" fontId="56" fillId="13" borderId="15" xfId="0" applyNumberFormat="1" applyFont="1" applyFill="1" applyBorder="1" applyAlignment="1">
      <alignment horizontal="center" vertical="center" wrapText="1"/>
    </xf>
    <xf numFmtId="168" fontId="56" fillId="13" borderId="10" xfId="0" applyNumberFormat="1" applyFont="1" applyFill="1" applyBorder="1" applyAlignment="1">
      <alignment horizontal="center" vertical="center"/>
    </xf>
    <xf numFmtId="0" fontId="27" fillId="0" borderId="3" xfId="0" applyFont="1" applyBorder="1" applyAlignment="1">
      <alignment horizontal="justify" vertical="center"/>
    </xf>
    <xf numFmtId="0" fontId="44" fillId="13" borderId="13" xfId="0" applyFont="1" applyFill="1" applyBorder="1" applyAlignment="1">
      <alignment vertical="center"/>
    </xf>
    <xf numFmtId="168" fontId="44" fillId="13" borderId="8" xfId="0" applyNumberFormat="1" applyFont="1" applyFill="1" applyBorder="1" applyAlignment="1">
      <alignment horizontal="center" vertical="center"/>
    </xf>
    <xf numFmtId="0" fontId="27" fillId="0" borderId="3" xfId="0" applyFont="1" applyBorder="1" applyAlignment="1">
      <alignment vertical="center" wrapText="1"/>
    </xf>
    <xf numFmtId="0" fontId="10" fillId="0" borderId="2" xfId="0" applyFont="1" applyBorder="1" applyAlignment="1">
      <alignment vertical="center"/>
    </xf>
    <xf numFmtId="0" fontId="56" fillId="14" borderId="14" xfId="0" applyFont="1" applyFill="1" applyBorder="1" applyAlignment="1">
      <alignment vertical="center"/>
    </xf>
    <xf numFmtId="3" fontId="56" fillId="14" borderId="15" xfId="0" applyNumberFormat="1" applyFont="1" applyFill="1" applyBorder="1" applyAlignment="1">
      <alignment horizontal="center" vertical="center" wrapText="1"/>
    </xf>
    <xf numFmtId="0" fontId="10" fillId="14" borderId="15" xfId="0" applyFont="1" applyFill="1" applyBorder="1" applyAlignment="1">
      <alignment vertical="center"/>
    </xf>
    <xf numFmtId="0" fontId="56" fillId="14" borderId="10" xfId="0" applyFont="1" applyFill="1" applyBorder="1" applyAlignment="1">
      <alignment horizontal="center" vertical="center"/>
    </xf>
    <xf numFmtId="3" fontId="58" fillId="12" borderId="0" xfId="0" applyNumberFormat="1" applyFont="1" applyFill="1" applyAlignment="1">
      <alignment horizontal="centerContinuous"/>
    </xf>
    <xf numFmtId="3" fontId="58" fillId="12" borderId="0" xfId="0" applyNumberFormat="1" applyFont="1" applyFill="1" applyAlignment="1">
      <alignment horizontal="right" vertical="center"/>
    </xf>
    <xf numFmtId="0" fontId="59" fillId="12" borderId="0" xfId="0" applyFont="1" applyFill="1"/>
    <xf numFmtId="0" fontId="58" fillId="12" borderId="0" xfId="0" applyFont="1" applyFill="1" applyAlignment="1">
      <alignment horizontal="right"/>
    </xf>
    <xf numFmtId="3" fontId="58" fillId="12" borderId="0" xfId="0" applyNumberFormat="1" applyFont="1" applyFill="1" applyAlignment="1">
      <alignment horizontal="center" vertical="center" wrapText="1"/>
    </xf>
    <xf numFmtId="0" fontId="37" fillId="0" borderId="0" xfId="0" applyFont="1"/>
    <xf numFmtId="0" fontId="52" fillId="12" borderId="0" xfId="0" applyFont="1" applyFill="1"/>
    <xf numFmtId="3" fontId="37" fillId="0" borderId="0" xfId="6" applyNumberFormat="1" applyFont="1" applyAlignment="1">
      <alignment horizontal="center"/>
    </xf>
    <xf numFmtId="3" fontId="37" fillId="0" borderId="0" xfId="0" applyNumberFormat="1" applyFont="1" applyAlignment="1">
      <alignment horizontal="center"/>
    </xf>
    <xf numFmtId="0" fontId="21" fillId="0" borderId="0" xfId="6" applyFont="1">
      <alignment horizontal="left" wrapText="1"/>
    </xf>
    <xf numFmtId="3" fontId="21" fillId="0" borderId="0" xfId="6" applyNumberFormat="1" applyFont="1">
      <alignment horizontal="left" wrapText="1"/>
    </xf>
    <xf numFmtId="3" fontId="50" fillId="12" borderId="0" xfId="0" applyNumberFormat="1" applyFont="1" applyFill="1"/>
    <xf numFmtId="3" fontId="58" fillId="12" borderId="0" xfId="0" applyNumberFormat="1" applyFont="1" applyFill="1" applyAlignment="1">
      <alignment horizontal="center"/>
    </xf>
    <xf numFmtId="3" fontId="50" fillId="12" borderId="0" xfId="0" applyNumberFormat="1" applyFont="1" applyFill="1" applyAlignment="1">
      <alignment horizontal="center" vertical="center"/>
    </xf>
    <xf numFmtId="3" fontId="60" fillId="15" borderId="7" xfId="0" applyNumberFormat="1" applyFont="1" applyFill="1" applyBorder="1" applyAlignment="1">
      <alignment horizontal="center" vertical="center"/>
    </xf>
    <xf numFmtId="3" fontId="60" fillId="15" borderId="7" xfId="0" applyNumberFormat="1" applyFont="1" applyFill="1" applyBorder="1" applyAlignment="1">
      <alignment horizontal="center" vertical="center" wrapText="1"/>
    </xf>
    <xf numFmtId="1" fontId="10" fillId="0" borderId="5" xfId="0" applyNumberFormat="1" applyFont="1" applyBorder="1" applyAlignment="1">
      <alignment horizontal="left" vertical="top"/>
    </xf>
    <xf numFmtId="0" fontId="21" fillId="0" borderId="0" xfId="0" applyFont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4" fillId="11" borderId="1" xfId="0" applyFont="1" applyFill="1" applyBorder="1" applyAlignment="1">
      <alignment vertical="center"/>
    </xf>
    <xf numFmtId="0" fontId="4" fillId="11" borderId="15" xfId="0" applyFont="1" applyFill="1" applyBorder="1" applyAlignment="1">
      <alignment horizontal="center" vertical="center"/>
    </xf>
    <xf numFmtId="0" fontId="4" fillId="11" borderId="10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left"/>
    </xf>
    <xf numFmtId="3" fontId="20" fillId="0" borderId="15" xfId="0" applyNumberFormat="1" applyFont="1" applyBorder="1" applyAlignment="1">
      <alignment horizontal="center" vertical="center"/>
    </xf>
    <xf numFmtId="3" fontId="20" fillId="0" borderId="10" xfId="0" applyNumberFormat="1" applyFont="1" applyBorder="1" applyAlignment="1">
      <alignment horizontal="center" vertical="center"/>
    </xf>
    <xf numFmtId="0" fontId="1" fillId="9" borderId="4" xfId="0" applyFont="1" applyFill="1" applyBorder="1" applyAlignment="1">
      <alignment horizontal="left"/>
    </xf>
    <xf numFmtId="3" fontId="1" fillId="0" borderId="11" xfId="0" applyNumberFormat="1" applyFont="1" applyBorder="1" applyAlignment="1">
      <alignment vertical="center"/>
    </xf>
    <xf numFmtId="3" fontId="1" fillId="0" borderId="9" xfId="0" applyNumberFormat="1" applyFont="1" applyBorder="1" applyAlignment="1">
      <alignment vertical="center"/>
    </xf>
    <xf numFmtId="3" fontId="2" fillId="0" borderId="12" xfId="0" applyNumberFormat="1" applyFont="1" applyBorder="1" applyAlignment="1">
      <alignment vertical="center"/>
    </xf>
    <xf numFmtId="0" fontId="1" fillId="9" borderId="5" xfId="0" applyFont="1" applyFill="1" applyBorder="1" applyAlignment="1">
      <alignment horizontal="left"/>
    </xf>
    <xf numFmtId="3" fontId="1" fillId="0" borderId="3" xfId="0" applyNumberFormat="1" applyFont="1" applyBorder="1" applyAlignment="1">
      <alignment vertical="center"/>
    </xf>
    <xf numFmtId="0" fontId="2" fillId="9" borderId="14" xfId="0" applyFont="1" applyFill="1" applyBorder="1" applyAlignment="1">
      <alignment horizontal="center" vertical="center"/>
    </xf>
    <xf numFmtId="3" fontId="2" fillId="0" borderId="14" xfId="0" applyNumberFormat="1" applyFont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21" fillId="9" borderId="4" xfId="0" applyFont="1" applyFill="1" applyBorder="1" applyAlignment="1">
      <alignment horizontal="left" vertical="center"/>
    </xf>
    <xf numFmtId="0" fontId="20" fillId="9" borderId="1" xfId="0" applyFont="1" applyFill="1" applyBorder="1" applyAlignment="1">
      <alignment horizontal="center" vertical="center"/>
    </xf>
    <xf numFmtId="0" fontId="20" fillId="9" borderId="14" xfId="0" applyFont="1" applyFill="1" applyBorder="1" applyAlignment="1">
      <alignment horizontal="center" vertical="center"/>
    </xf>
    <xf numFmtId="0" fontId="1" fillId="9" borderId="4" xfId="0" applyFont="1" applyFill="1" applyBorder="1"/>
    <xf numFmtId="3" fontId="1" fillId="0" borderId="12" xfId="0" applyNumberFormat="1" applyFont="1" applyBorder="1" applyAlignment="1">
      <alignment vertical="center"/>
    </xf>
    <xf numFmtId="0" fontId="1" fillId="9" borderId="5" xfId="0" applyFont="1" applyFill="1" applyBorder="1"/>
    <xf numFmtId="3" fontId="1" fillId="0" borderId="2" xfId="0" applyNumberFormat="1" applyFont="1" applyBorder="1" applyAlignment="1">
      <alignment vertical="center"/>
    </xf>
    <xf numFmtId="0" fontId="1" fillId="9" borderId="6" xfId="0" applyFont="1" applyFill="1" applyBorder="1"/>
    <xf numFmtId="0" fontId="2" fillId="9" borderId="1" xfId="0" applyFont="1" applyFill="1" applyBorder="1" applyAlignment="1">
      <alignment horizontal="center" vertical="center"/>
    </xf>
    <xf numFmtId="0" fontId="1" fillId="9" borderId="4" xfId="0" applyFont="1" applyFill="1" applyBorder="1" applyAlignment="1">
      <alignment vertical="center"/>
    </xf>
    <xf numFmtId="0" fontId="1" fillId="9" borderId="5" xfId="0" applyFont="1" applyFill="1" applyBorder="1" applyAlignment="1">
      <alignment vertical="center"/>
    </xf>
    <xf numFmtId="0" fontId="1" fillId="9" borderId="14" xfId="0" applyFont="1" applyFill="1" applyBorder="1" applyAlignment="1">
      <alignment vertical="center"/>
    </xf>
    <xf numFmtId="0" fontId="1" fillId="9" borderId="6" xfId="0" applyFont="1" applyFill="1" applyBorder="1" applyAlignment="1">
      <alignment vertical="center"/>
    </xf>
    <xf numFmtId="0" fontId="2" fillId="9" borderId="6" xfId="0" applyFont="1" applyFill="1" applyBorder="1" applyAlignment="1">
      <alignment horizontal="center" vertical="center"/>
    </xf>
    <xf numFmtId="0" fontId="4" fillId="11" borderId="4" xfId="0" applyFont="1" applyFill="1" applyBorder="1" applyAlignment="1">
      <alignment horizontal="center" vertical="center"/>
    </xf>
    <xf numFmtId="0" fontId="57" fillId="0" borderId="0" xfId="0" applyFont="1" applyAlignment="1">
      <alignment vertical="center"/>
    </xf>
    <xf numFmtId="0" fontId="1" fillId="0" borderId="4" xfId="0" applyFont="1" applyBorder="1" applyAlignment="1">
      <alignment vertical="center"/>
    </xf>
    <xf numFmtId="3" fontId="1" fillId="0" borderId="6" xfId="0" applyNumberFormat="1" applyFont="1" applyBorder="1" applyAlignment="1">
      <alignment vertical="center"/>
    </xf>
    <xf numFmtId="0" fontId="2" fillId="0" borderId="6" xfId="0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0" fontId="4" fillId="11" borderId="4" xfId="0" applyFont="1" applyFill="1" applyBorder="1" applyAlignment="1">
      <alignment horizontal="center" wrapText="1"/>
    </xf>
    <xf numFmtId="0" fontId="57" fillId="0" borderId="0" xfId="0" applyFont="1"/>
    <xf numFmtId="0" fontId="2" fillId="0" borderId="6" xfId="0" applyFont="1" applyBorder="1" applyAlignment="1">
      <alignment horizontal="center" vertical="center"/>
    </xf>
    <xf numFmtId="3" fontId="1" fillId="0" borderId="4" xfId="0" applyNumberFormat="1" applyFont="1" applyBorder="1" applyAlignment="1">
      <alignment horizontal="center" vertical="center"/>
    </xf>
    <xf numFmtId="3" fontId="1" fillId="0" borderId="5" xfId="0" applyNumberFormat="1" applyFont="1" applyBorder="1" applyAlignment="1">
      <alignment horizontal="center" vertical="center"/>
    </xf>
    <xf numFmtId="3" fontId="1" fillId="0" borderId="6" xfId="0" applyNumberFormat="1" applyFont="1" applyBorder="1" applyAlignment="1">
      <alignment horizontal="center" vertical="center"/>
    </xf>
    <xf numFmtId="3" fontId="2" fillId="0" borderId="6" xfId="0" applyNumberFormat="1" applyFont="1" applyBorder="1" applyAlignment="1">
      <alignment horizontal="center" vertical="center"/>
    </xf>
    <xf numFmtId="0" fontId="61" fillId="0" borderId="0" xfId="0" applyFont="1"/>
    <xf numFmtId="0" fontId="61" fillId="9" borderId="0" xfId="0" applyFont="1" applyFill="1"/>
    <xf numFmtId="0" fontId="63" fillId="0" borderId="0" xfId="0" applyFont="1"/>
    <xf numFmtId="3" fontId="62" fillId="9" borderId="0" xfId="0" applyNumberFormat="1" applyFont="1" applyFill="1"/>
    <xf numFmtId="0" fontId="36" fillId="0" borderId="0" xfId="1" applyFont="1"/>
    <xf numFmtId="3" fontId="36" fillId="12" borderId="0" xfId="1" applyNumberFormat="1" applyFont="1" applyFill="1"/>
    <xf numFmtId="0" fontId="26" fillId="0" borderId="3" xfId="0" applyFont="1" applyBorder="1" applyAlignment="1">
      <alignment horizontal="left" indent="1"/>
    </xf>
    <xf numFmtId="0" fontId="47" fillId="0" borderId="0" xfId="0" applyFont="1"/>
    <xf numFmtId="0" fontId="1" fillId="0" borderId="37" xfId="0" applyFont="1" applyBorder="1" applyAlignment="1">
      <alignment vertical="center" wrapText="1"/>
    </xf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3" fontId="2" fillId="0" borderId="40" xfId="0" applyNumberFormat="1" applyFont="1" applyBorder="1" applyAlignment="1">
      <alignment horizontal="center" vertical="center"/>
    </xf>
    <xf numFmtId="0" fontId="4" fillId="11" borderId="34" xfId="0" applyFont="1" applyFill="1" applyBorder="1" applyAlignment="1">
      <alignment horizontal="center" vertical="center"/>
    </xf>
    <xf numFmtId="0" fontId="4" fillId="11" borderId="35" xfId="0" applyFont="1" applyFill="1" applyBorder="1" applyAlignment="1">
      <alignment horizontal="center" vertical="center" wrapText="1"/>
    </xf>
    <xf numFmtId="0" fontId="4" fillId="11" borderId="36" xfId="0" applyFont="1" applyFill="1" applyBorder="1" applyAlignment="1">
      <alignment horizontal="center" vertical="center" wrapText="1"/>
    </xf>
    <xf numFmtId="0" fontId="46" fillId="0" borderId="37" xfId="0" applyFont="1" applyBorder="1" applyAlignment="1">
      <alignment vertical="center"/>
    </xf>
    <xf numFmtId="0" fontId="46" fillId="0" borderId="0" xfId="0" applyFont="1" applyAlignment="1">
      <alignment horizontal="center" vertical="center"/>
    </xf>
    <xf numFmtId="0" fontId="46" fillId="0" borderId="38" xfId="0" applyFont="1" applyBorder="1" applyAlignment="1">
      <alignment horizontal="center" vertical="center"/>
    </xf>
    <xf numFmtId="0" fontId="46" fillId="0" borderId="39" xfId="0" applyFont="1" applyBorder="1" applyAlignment="1">
      <alignment vertical="center"/>
    </xf>
    <xf numFmtId="0" fontId="46" fillId="0" borderId="20" xfId="0" applyFont="1" applyBorder="1" applyAlignment="1">
      <alignment horizontal="center" vertical="center"/>
    </xf>
    <xf numFmtId="0" fontId="46" fillId="0" borderId="4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47" xfId="0" applyFont="1" applyBorder="1" applyAlignment="1">
      <alignment horizontal="right" vertical="center"/>
    </xf>
    <xf numFmtId="0" fontId="1" fillId="0" borderId="48" xfId="0" applyFont="1" applyBorder="1" applyAlignment="1">
      <alignment vertical="center"/>
    </xf>
    <xf numFmtId="0" fontId="1" fillId="0" borderId="48" xfId="0" applyFont="1" applyBorder="1" applyAlignment="1">
      <alignment horizontal="right" vertical="center"/>
    </xf>
    <xf numFmtId="0" fontId="1" fillId="0" borderId="49" xfId="0" applyFont="1" applyBorder="1" applyAlignment="1">
      <alignment horizontal="right" vertical="center"/>
    </xf>
    <xf numFmtId="0" fontId="1" fillId="0" borderId="45" xfId="0" applyFont="1" applyBorder="1" applyAlignment="1">
      <alignment horizontal="right" vertical="center"/>
    </xf>
    <xf numFmtId="0" fontId="1" fillId="0" borderId="49" xfId="0" applyFont="1" applyBorder="1" applyAlignment="1">
      <alignment vertical="center"/>
    </xf>
    <xf numFmtId="0" fontId="1" fillId="0" borderId="46" xfId="0" applyFont="1" applyBorder="1" applyAlignment="1">
      <alignment horizontal="right" vertical="center"/>
    </xf>
    <xf numFmtId="0" fontId="1" fillId="0" borderId="47" xfId="0" applyFont="1" applyBorder="1" applyAlignment="1">
      <alignment vertical="center"/>
    </xf>
    <xf numFmtId="0" fontId="4" fillId="11" borderId="43" xfId="0" applyFont="1" applyFill="1" applyBorder="1" applyAlignment="1">
      <alignment horizontal="center" vertical="center"/>
    </xf>
    <xf numFmtId="0" fontId="4" fillId="11" borderId="44" xfId="0" applyFont="1" applyFill="1" applyBorder="1" applyAlignment="1">
      <alignment horizontal="center" vertical="center"/>
    </xf>
    <xf numFmtId="0" fontId="4" fillId="11" borderId="0" xfId="0" applyFont="1" applyFill="1" applyAlignment="1">
      <alignment horizontal="center" vertical="center"/>
    </xf>
    <xf numFmtId="0" fontId="4" fillId="11" borderId="14" xfId="0" applyFont="1" applyFill="1" applyBorder="1" applyAlignment="1">
      <alignment horizontal="center" vertical="center" wrapText="1"/>
    </xf>
    <xf numFmtId="0" fontId="4" fillId="11" borderId="15" xfId="0" applyFont="1" applyFill="1" applyBorder="1" applyAlignment="1">
      <alignment horizontal="center" vertical="center" wrapText="1"/>
    </xf>
    <xf numFmtId="0" fontId="4" fillId="11" borderId="10" xfId="0" applyFont="1" applyFill="1" applyBorder="1" applyAlignment="1">
      <alignment horizontal="center" vertical="center" wrapText="1"/>
    </xf>
    <xf numFmtId="0" fontId="4" fillId="11" borderId="11" xfId="0" applyFont="1" applyFill="1" applyBorder="1" applyAlignment="1">
      <alignment horizontal="center" vertical="center"/>
    </xf>
    <xf numFmtId="0" fontId="4" fillId="11" borderId="9" xfId="0" applyFont="1" applyFill="1" applyBorder="1" applyAlignment="1">
      <alignment vertical="center" wrapText="1"/>
    </xf>
    <xf numFmtId="0" fontId="4" fillId="11" borderId="12" xfId="0" applyFont="1" applyFill="1" applyBorder="1" applyAlignment="1">
      <alignment vertical="center" wrapText="1"/>
    </xf>
    <xf numFmtId="0" fontId="4" fillId="11" borderId="14" xfId="0" applyFont="1" applyFill="1" applyBorder="1" applyAlignment="1">
      <alignment horizontal="center" vertical="center"/>
    </xf>
    <xf numFmtId="0" fontId="4" fillId="11" borderId="14" xfId="0" applyFont="1" applyFill="1" applyBorder="1" applyAlignment="1">
      <alignment horizontal="left" vertical="center"/>
    </xf>
    <xf numFmtId="0" fontId="4" fillId="11" borderId="11" xfId="0" applyFont="1" applyFill="1" applyBorder="1" applyAlignment="1">
      <alignment horizontal="center" vertical="center" wrapText="1"/>
    </xf>
    <xf numFmtId="0" fontId="4" fillId="11" borderId="9" xfId="0" applyFont="1" applyFill="1" applyBorder="1" applyAlignment="1">
      <alignment horizontal="center" vertical="center" wrapText="1"/>
    </xf>
    <xf numFmtId="0" fontId="4" fillId="11" borderId="12" xfId="0" applyFont="1" applyFill="1" applyBorder="1" applyAlignment="1">
      <alignment horizontal="center" vertical="center" wrapText="1"/>
    </xf>
    <xf numFmtId="0" fontId="4" fillId="11" borderId="4" xfId="1" applyFont="1" applyFill="1" applyBorder="1" applyAlignment="1">
      <alignment vertical="center"/>
    </xf>
    <xf numFmtId="0" fontId="4" fillId="11" borderId="1" xfId="1" applyFont="1" applyFill="1" applyBorder="1" applyAlignment="1">
      <alignment horizontal="center" vertical="center"/>
    </xf>
    <xf numFmtId="0" fontId="4" fillId="11" borderId="4" xfId="1" applyFont="1" applyFill="1" applyBorder="1" applyAlignment="1">
      <alignment horizontal="center" vertical="center"/>
    </xf>
    <xf numFmtId="0" fontId="4" fillId="11" borderId="9" xfId="1" applyFont="1" applyFill="1" applyBorder="1" applyAlignment="1">
      <alignment horizontal="center" vertical="center"/>
    </xf>
    <xf numFmtId="0" fontId="4" fillId="11" borderId="12" xfId="1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/>
    </xf>
    <xf numFmtId="0" fontId="4" fillId="11" borderId="4" xfId="0" applyFont="1" applyFill="1" applyBorder="1" applyAlignment="1">
      <alignment horizontal="center" vertical="center" wrapText="1"/>
    </xf>
    <xf numFmtId="0" fontId="4" fillId="11" borderId="4" xfId="0" applyFont="1" applyFill="1" applyBorder="1" applyAlignment="1">
      <alignment horizontal="left" vertical="center"/>
    </xf>
    <xf numFmtId="0" fontId="19" fillId="11" borderId="11" xfId="0" applyFont="1" applyFill="1" applyBorder="1" applyAlignment="1">
      <alignment horizontal="left"/>
    </xf>
    <xf numFmtId="0" fontId="24" fillId="11" borderId="12" xfId="0" applyFont="1" applyFill="1" applyBorder="1"/>
    <xf numFmtId="0" fontId="19" fillId="11" borderId="3" xfId="0" applyFont="1" applyFill="1" applyBorder="1" applyAlignment="1">
      <alignment horizontal="left"/>
    </xf>
    <xf numFmtId="0" fontId="24" fillId="11" borderId="2" xfId="0" applyFont="1" applyFill="1" applyBorder="1"/>
    <xf numFmtId="0" fontId="24" fillId="11" borderId="7" xfId="0" applyFont="1" applyFill="1" applyBorder="1"/>
    <xf numFmtId="0" fontId="2" fillId="0" borderId="11" xfId="0" applyFont="1" applyBorder="1" applyAlignment="1">
      <alignment horizontal="left" vertical="center"/>
    </xf>
    <xf numFmtId="0" fontId="1" fillId="0" borderId="9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4" fillId="11" borderId="9" xfId="0" applyFont="1" applyFill="1" applyBorder="1" applyAlignment="1">
      <alignment horizontal="center" vertical="center"/>
    </xf>
    <xf numFmtId="0" fontId="4" fillId="11" borderId="7" xfId="0" applyFont="1" applyFill="1" applyBorder="1"/>
    <xf numFmtId="0" fontId="4" fillId="11" borderId="15" xfId="0" applyFont="1" applyFill="1" applyBorder="1" applyAlignment="1">
      <alignment horizontal="right"/>
    </xf>
    <xf numFmtId="10" fontId="4" fillId="11" borderId="7" xfId="4" applyNumberFormat="1" applyFont="1" applyFill="1" applyBorder="1"/>
    <xf numFmtId="0" fontId="4" fillId="0" borderId="0" xfId="0" applyFont="1" applyAlignment="1">
      <alignment horizontal="center" vertical="top" wrapText="1"/>
    </xf>
    <xf numFmtId="168" fontId="21" fillId="9" borderId="0" xfId="0" applyNumberFormat="1" applyFont="1" applyFill="1"/>
    <xf numFmtId="168" fontId="21" fillId="9" borderId="0" xfId="4" applyNumberFormat="1" applyFont="1" applyFill="1" applyBorder="1"/>
    <xf numFmtId="168" fontId="20" fillId="9" borderId="0" xfId="0" applyNumberFormat="1" applyFont="1" applyFill="1" applyAlignment="1">
      <alignment horizontal="right"/>
    </xf>
    <xf numFmtId="168" fontId="20" fillId="9" borderId="0" xfId="4" applyNumberFormat="1" applyFont="1" applyFill="1" applyBorder="1" applyAlignment="1">
      <alignment horizontal="right"/>
    </xf>
    <xf numFmtId="167" fontId="21" fillId="9" borderId="0" xfId="0" applyNumberFormat="1" applyFont="1" applyFill="1"/>
    <xf numFmtId="169" fontId="21" fillId="9" borderId="0" xfId="0" applyNumberFormat="1" applyFont="1" applyFill="1"/>
    <xf numFmtId="168" fontId="21" fillId="9" borderId="0" xfId="0" applyNumberFormat="1" applyFont="1" applyFill="1" applyAlignment="1">
      <alignment horizontal="right"/>
    </xf>
    <xf numFmtId="168" fontId="21" fillId="9" borderId="0" xfId="4" applyNumberFormat="1" applyFont="1" applyFill="1" applyBorder="1" applyAlignment="1">
      <alignment horizontal="right"/>
    </xf>
    <xf numFmtId="0" fontId="0" fillId="9" borderId="2" xfId="0" applyFill="1" applyBorder="1"/>
    <xf numFmtId="0" fontId="0" fillId="9" borderId="8" xfId="0" applyFill="1" applyBorder="1"/>
    <xf numFmtId="0" fontId="2" fillId="0" borderId="3" xfId="0" applyFont="1" applyBorder="1" applyAlignment="1">
      <alignment horizontal="left"/>
    </xf>
    <xf numFmtId="0" fontId="2" fillId="0" borderId="3" xfId="0" applyFont="1" applyBorder="1"/>
    <xf numFmtId="0" fontId="1" fillId="0" borderId="7" xfId="0" applyFont="1" applyBorder="1"/>
    <xf numFmtId="0" fontId="4" fillId="11" borderId="7" xfId="0" applyFont="1" applyFill="1" applyBorder="1" applyAlignment="1">
      <alignment horizontal="right"/>
    </xf>
    <xf numFmtId="0" fontId="4" fillId="11" borderId="13" xfId="0" applyFont="1" applyFill="1" applyBorder="1"/>
    <xf numFmtId="0" fontId="19" fillId="11" borderId="2" xfId="0" applyFont="1" applyFill="1" applyBorder="1" applyAlignment="1">
      <alignment horizontal="right"/>
    </xf>
    <xf numFmtId="168" fontId="20" fillId="9" borderId="0" xfId="0" applyNumberFormat="1" applyFont="1" applyFill="1"/>
    <xf numFmtId="168" fontId="9" fillId="9" borderId="2" xfId="0" applyNumberFormat="1" applyFont="1" applyFill="1" applyBorder="1"/>
    <xf numFmtId="10" fontId="21" fillId="9" borderId="0" xfId="4" applyNumberFormat="1" applyFont="1" applyFill="1" applyBorder="1"/>
    <xf numFmtId="170" fontId="20" fillId="9" borderId="0" xfId="0" applyNumberFormat="1" applyFont="1" applyFill="1"/>
    <xf numFmtId="168" fontId="20" fillId="9" borderId="2" xfId="0" applyNumberFormat="1" applyFont="1" applyFill="1" applyBorder="1"/>
    <xf numFmtId="168" fontId="10" fillId="9" borderId="2" xfId="0" applyNumberFormat="1" applyFont="1" applyFill="1" applyBorder="1"/>
    <xf numFmtId="10" fontId="21" fillId="9" borderId="0" xfId="0" applyNumberFormat="1" applyFont="1" applyFill="1"/>
    <xf numFmtId="168" fontId="21" fillId="9" borderId="2" xfId="0" applyNumberFormat="1" applyFont="1" applyFill="1" applyBorder="1"/>
    <xf numFmtId="0" fontId="2" fillId="0" borderId="13" xfId="0" applyFont="1" applyBorder="1"/>
    <xf numFmtId="168" fontId="10" fillId="9" borderId="8" xfId="0" applyNumberFormat="1" applyFont="1" applyFill="1" applyBorder="1"/>
    <xf numFmtId="0" fontId="4" fillId="11" borderId="11" xfId="0" applyFont="1" applyFill="1" applyBorder="1" applyAlignment="1">
      <alignment vertical="center"/>
    </xf>
    <xf numFmtId="0" fontId="4" fillId="11" borderId="9" xfId="0" applyFont="1" applyFill="1" applyBorder="1" applyAlignment="1">
      <alignment vertical="center"/>
    </xf>
    <xf numFmtId="0" fontId="5" fillId="11" borderId="2" xfId="0" applyFont="1" applyFill="1" applyBorder="1"/>
    <xf numFmtId="168" fontId="42" fillId="9" borderId="0" xfId="0" applyNumberFormat="1" applyFont="1" applyFill="1" applyAlignment="1">
      <alignment horizontal="right"/>
    </xf>
    <xf numFmtId="0" fontId="0" fillId="0" borderId="2" xfId="0" applyBorder="1"/>
    <xf numFmtId="171" fontId="21" fillId="9" borderId="0" xfId="0" applyNumberFormat="1" applyFont="1" applyFill="1"/>
    <xf numFmtId="172" fontId="21" fillId="9" borderId="0" xfId="0" applyNumberFormat="1" applyFont="1" applyFill="1"/>
    <xf numFmtId="173" fontId="21" fillId="9" borderId="0" xfId="0" applyNumberFormat="1" applyFont="1" applyFill="1"/>
    <xf numFmtId="0" fontId="0" fillId="0" borderId="8" xfId="0" applyBorder="1"/>
    <xf numFmtId="0" fontId="4" fillId="11" borderId="11" xfId="0" applyFont="1" applyFill="1" applyBorder="1"/>
    <xf numFmtId="0" fontId="4" fillId="11" borderId="3" xfId="0" applyFont="1" applyFill="1" applyBorder="1"/>
    <xf numFmtId="0" fontId="2" fillId="0" borderId="11" xfId="0" applyFont="1" applyBorder="1"/>
    <xf numFmtId="0" fontId="14" fillId="0" borderId="3" xfId="0" applyFont="1" applyBorder="1"/>
    <xf numFmtId="0" fontId="13" fillId="0" borderId="3" xfId="0" applyFont="1" applyBorder="1"/>
    <xf numFmtId="0" fontId="13" fillId="0" borderId="13" xfId="0" applyFont="1" applyBorder="1"/>
    <xf numFmtId="0" fontId="13" fillId="0" borderId="7" xfId="0" applyFont="1" applyBorder="1"/>
    <xf numFmtId="168" fontId="20" fillId="9" borderId="0" xfId="4" applyNumberFormat="1" applyFont="1" applyFill="1" applyBorder="1" applyAlignment="1">
      <alignment horizontal="center" vertical="center"/>
    </xf>
    <xf numFmtId="0" fontId="1" fillId="0" borderId="9" xfId="0" applyFont="1" applyBorder="1"/>
    <xf numFmtId="0" fontId="20" fillId="0" borderId="3" xfId="0" applyFont="1" applyBorder="1"/>
    <xf numFmtId="0" fontId="20" fillId="0" borderId="13" xfId="0" applyFont="1" applyBorder="1"/>
    <xf numFmtId="0" fontId="21" fillId="0" borderId="7" xfId="0" applyFont="1" applyBorder="1"/>
    <xf numFmtId="3" fontId="46" fillId="0" borderId="0" xfId="0" applyNumberFormat="1" applyFont="1" applyAlignment="1">
      <alignment horizontal="center" vertical="center"/>
    </xf>
    <xf numFmtId="9" fontId="46" fillId="0" borderId="0" xfId="0" applyNumberFormat="1" applyFont="1" applyAlignment="1">
      <alignment horizontal="center" vertical="center" wrapText="1"/>
    </xf>
    <xf numFmtId="9" fontId="46" fillId="0" borderId="0" xfId="0" applyNumberFormat="1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9" fontId="1" fillId="0" borderId="0" xfId="0" applyNumberFormat="1" applyFont="1" applyAlignment="1">
      <alignment horizontal="center" vertical="center" wrapText="1"/>
    </xf>
    <xf numFmtId="9" fontId="1" fillId="0" borderId="0" xfId="0" applyNumberFormat="1" applyFont="1" applyAlignment="1">
      <alignment horizontal="center" vertical="center"/>
    </xf>
    <xf numFmtId="0" fontId="46" fillId="0" borderId="11" xfId="0" applyFont="1" applyBorder="1" applyAlignment="1">
      <alignment horizontal="justify" vertical="center"/>
    </xf>
    <xf numFmtId="3" fontId="46" fillId="0" borderId="9" xfId="0" applyNumberFormat="1" applyFont="1" applyBorder="1" applyAlignment="1">
      <alignment horizontal="center" vertical="center"/>
    </xf>
    <xf numFmtId="9" fontId="46" fillId="0" borderId="9" xfId="0" applyNumberFormat="1" applyFont="1" applyBorder="1" applyAlignment="1">
      <alignment horizontal="center" vertical="center" wrapText="1"/>
    </xf>
    <xf numFmtId="9" fontId="46" fillId="0" borderId="9" xfId="0" applyNumberFormat="1" applyFont="1" applyBorder="1" applyAlignment="1">
      <alignment horizontal="center" vertical="center"/>
    </xf>
    <xf numFmtId="0" fontId="46" fillId="0" borderId="12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justify" vertical="center"/>
    </xf>
    <xf numFmtId="0" fontId="46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justify" vertical="center"/>
    </xf>
    <xf numFmtId="3" fontId="1" fillId="0" borderId="7" xfId="0" applyNumberFormat="1" applyFont="1" applyBorder="1" applyAlignment="1">
      <alignment horizontal="center" vertical="center"/>
    </xf>
    <xf numFmtId="9" fontId="1" fillId="0" borderId="7" xfId="0" applyNumberFormat="1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/>
    </xf>
    <xf numFmtId="0" fontId="46" fillId="0" borderId="9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/>
    </xf>
    <xf numFmtId="2" fontId="46" fillId="0" borderId="2" xfId="0" applyNumberFormat="1" applyFont="1" applyBorder="1" applyAlignment="1">
      <alignment horizontal="center" vertical="center" wrapText="1"/>
    </xf>
    <xf numFmtId="0" fontId="46" fillId="0" borderId="13" xfId="0" applyFont="1" applyBorder="1" applyAlignment="1">
      <alignment horizontal="center" vertical="center"/>
    </xf>
    <xf numFmtId="3" fontId="46" fillId="0" borderId="7" xfId="0" applyNumberFormat="1" applyFont="1" applyBorder="1" applyAlignment="1">
      <alignment horizontal="center" vertical="center"/>
    </xf>
    <xf numFmtId="9" fontId="46" fillId="0" borderId="7" xfId="0" applyNumberFormat="1" applyFont="1" applyBorder="1" applyAlignment="1">
      <alignment horizontal="center" vertical="center" wrapText="1"/>
    </xf>
    <xf numFmtId="2" fontId="46" fillId="0" borderId="8" xfId="0" applyNumberFormat="1" applyFont="1" applyBorder="1" applyAlignment="1">
      <alignment horizontal="center" vertical="center" wrapText="1"/>
    </xf>
    <xf numFmtId="0" fontId="46" fillId="0" borderId="8" xfId="0" applyFont="1" applyBorder="1" applyAlignment="1">
      <alignment horizontal="center" vertical="center" wrapText="1"/>
    </xf>
    <xf numFmtId="166" fontId="46" fillId="0" borderId="0" xfId="0" applyNumberFormat="1" applyFont="1" applyAlignment="1">
      <alignment horizontal="center" vertical="center" wrapText="1"/>
    </xf>
    <xf numFmtId="0" fontId="46" fillId="0" borderId="2" xfId="0" applyFont="1" applyBorder="1" applyAlignment="1">
      <alignment horizontal="center" vertical="center"/>
    </xf>
    <xf numFmtId="9" fontId="46" fillId="0" borderId="7" xfId="0" applyNumberFormat="1" applyFont="1" applyBorder="1" applyAlignment="1">
      <alignment horizontal="center" vertical="center"/>
    </xf>
    <xf numFmtId="0" fontId="46" fillId="0" borderId="8" xfId="0" applyFont="1" applyBorder="1" applyAlignment="1">
      <alignment horizontal="center" vertical="center"/>
    </xf>
    <xf numFmtId="0" fontId="46" fillId="0" borderId="12" xfId="0" applyFont="1" applyBorder="1" applyAlignment="1">
      <alignment horizontal="center" vertical="center"/>
    </xf>
    <xf numFmtId="0" fontId="5" fillId="11" borderId="11" xfId="0" applyFont="1" applyFill="1" applyBorder="1"/>
    <xf numFmtId="0" fontId="5" fillId="11" borderId="9" xfId="0" applyFont="1" applyFill="1" applyBorder="1"/>
    <xf numFmtId="0" fontId="4" fillId="11" borderId="9" xfId="0" applyFont="1" applyFill="1" applyBorder="1"/>
    <xf numFmtId="0" fontId="4" fillId="11" borderId="0" xfId="0" applyFont="1" applyFill="1"/>
    <xf numFmtId="0" fontId="4" fillId="11" borderId="0" xfId="0" applyFont="1" applyFill="1" applyAlignment="1">
      <alignment horizontal="right"/>
    </xf>
    <xf numFmtId="10" fontId="4" fillId="11" borderId="0" xfId="4" applyNumberFormat="1" applyFont="1" applyFill="1" applyBorder="1"/>
    <xf numFmtId="0" fontId="64" fillId="11" borderId="2" xfId="0" applyFont="1" applyFill="1" applyBorder="1"/>
    <xf numFmtId="0" fontId="20" fillId="0" borderId="0" xfId="0" applyFont="1"/>
    <xf numFmtId="0" fontId="21" fillId="0" borderId="3" xfId="0" applyFont="1" applyBorder="1"/>
    <xf numFmtId="0" fontId="21" fillId="0" borderId="13" xfId="0" applyFont="1" applyBorder="1"/>
    <xf numFmtId="0" fontId="65" fillId="0" borderId="0" xfId="0" applyFont="1" applyAlignment="1">
      <alignment vertical="center"/>
    </xf>
    <xf numFmtId="0" fontId="4" fillId="11" borderId="8" xfId="0" applyFont="1" applyFill="1" applyBorder="1" applyAlignment="1">
      <alignment horizontal="center" vertical="center" wrapText="1"/>
    </xf>
    <xf numFmtId="0" fontId="4" fillId="11" borderId="7" xfId="0" applyFont="1" applyFill="1" applyBorder="1" applyAlignment="1">
      <alignment horizontal="center" vertical="center" wrapText="1"/>
    </xf>
    <xf numFmtId="0" fontId="4" fillId="11" borderId="9" xfId="1" applyFont="1" applyFill="1" applyBorder="1" applyAlignment="1">
      <alignment horizontal="center" vertical="center" wrapText="1"/>
    </xf>
    <xf numFmtId="0" fontId="68" fillId="8" borderId="5" xfId="2" applyFont="1" applyFill="1" applyBorder="1" applyAlignment="1">
      <alignment horizontal="left"/>
    </xf>
    <xf numFmtId="0" fontId="68" fillId="8" borderId="6" xfId="2" applyFont="1" applyFill="1" applyBorder="1" applyAlignment="1">
      <alignment horizontal="left"/>
    </xf>
    <xf numFmtId="0" fontId="68" fillId="8" borderId="4" xfId="2" applyFont="1" applyFill="1" applyBorder="1" applyAlignment="1">
      <alignment horizontal="left"/>
    </xf>
    <xf numFmtId="0" fontId="68" fillId="8" borderId="11" xfId="2" applyFont="1" applyFill="1" applyBorder="1" applyAlignment="1">
      <alignment horizontal="left"/>
    </xf>
    <xf numFmtId="0" fontId="68" fillId="8" borderId="3" xfId="2" applyFont="1" applyFill="1" applyBorder="1" applyAlignment="1">
      <alignment horizontal="left"/>
    </xf>
    <xf numFmtId="0" fontId="68" fillId="8" borderId="13" xfId="2" applyFont="1" applyFill="1" applyBorder="1" applyAlignment="1">
      <alignment horizontal="left"/>
    </xf>
    <xf numFmtId="3" fontId="1" fillId="0" borderId="0" xfId="0" applyNumberFormat="1" applyFont="1" applyAlignment="1">
      <alignment horizontal="right"/>
    </xf>
    <xf numFmtId="0" fontId="21" fillId="0" borderId="11" xfId="0" applyFont="1" applyBorder="1"/>
    <xf numFmtId="3" fontId="1" fillId="0" borderId="9" xfId="0" applyNumberFormat="1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3" fontId="2" fillId="0" borderId="7" xfId="0" applyNumberFormat="1" applyFont="1" applyBorder="1"/>
    <xf numFmtId="0" fontId="21" fillId="9" borderId="12" xfId="0" applyFont="1" applyFill="1" applyBorder="1"/>
    <xf numFmtId="0" fontId="21" fillId="9" borderId="2" xfId="0" applyFont="1" applyFill="1" applyBorder="1"/>
    <xf numFmtId="0" fontId="21" fillId="9" borderId="8" xfId="0" applyFont="1" applyFill="1" applyBorder="1"/>
    <xf numFmtId="0" fontId="4" fillId="11" borderId="9" xfId="0" applyFont="1" applyFill="1" applyBorder="1" applyAlignment="1">
      <alignment horizontal="left" vertical="center"/>
    </xf>
    <xf numFmtId="0" fontId="4" fillId="11" borderId="15" xfId="0" applyFont="1" applyFill="1" applyBorder="1" applyAlignment="1">
      <alignment horizontal="left" vertical="center"/>
    </xf>
    <xf numFmtId="0" fontId="1" fillId="9" borderId="9" xfId="0" applyFont="1" applyFill="1" applyBorder="1" applyAlignment="1">
      <alignment horizontal="left"/>
    </xf>
    <xf numFmtId="0" fontId="1" fillId="9" borderId="7" xfId="0" applyFont="1" applyFill="1" applyBorder="1" applyAlignment="1">
      <alignment horizontal="left"/>
    </xf>
    <xf numFmtId="0" fontId="1" fillId="9" borderId="15" xfId="0" applyFont="1" applyFill="1" applyBorder="1" applyAlignment="1">
      <alignment horizontal="left"/>
    </xf>
    <xf numFmtId="0" fontId="1" fillId="9" borderId="15" xfId="0" applyFont="1" applyFill="1" applyBorder="1" applyAlignment="1">
      <alignment horizontal="left" vertical="center"/>
    </xf>
    <xf numFmtId="0" fontId="1" fillId="9" borderId="10" xfId="0" applyFont="1" applyFill="1" applyBorder="1" applyAlignment="1">
      <alignment horizontal="left" vertical="center"/>
    </xf>
    <xf numFmtId="0" fontId="1" fillId="9" borderId="15" xfId="0" applyFont="1" applyFill="1" applyBorder="1" applyAlignment="1">
      <alignment horizontal="left" wrapText="1"/>
    </xf>
    <xf numFmtId="0" fontId="1" fillId="9" borderId="14" xfId="0" applyFont="1" applyFill="1" applyBorder="1" applyAlignment="1">
      <alignment horizontal="left"/>
    </xf>
    <xf numFmtId="0" fontId="1" fillId="9" borderId="10" xfId="0" applyFont="1" applyFill="1" applyBorder="1" applyAlignment="1">
      <alignment horizontal="left"/>
    </xf>
    <xf numFmtId="0" fontId="1" fillId="9" borderId="15" xfId="0" quotePrefix="1" applyFont="1" applyFill="1" applyBorder="1" applyAlignment="1">
      <alignment horizontal="left"/>
    </xf>
    <xf numFmtId="0" fontId="4" fillId="11" borderId="9" xfId="0" applyFont="1" applyFill="1" applyBorder="1" applyAlignment="1">
      <alignment horizontal="center"/>
    </xf>
    <xf numFmtId="0" fontId="4" fillId="11" borderId="12" xfId="0" applyFont="1" applyFill="1" applyBorder="1" applyAlignment="1">
      <alignment horizontal="center"/>
    </xf>
    <xf numFmtId="0" fontId="4" fillId="11" borderId="7" xfId="0" applyFont="1" applyFill="1" applyBorder="1" applyAlignment="1">
      <alignment horizontal="center"/>
    </xf>
    <xf numFmtId="0" fontId="4" fillId="11" borderId="8" xfId="0" applyFont="1" applyFill="1" applyBorder="1" applyAlignment="1">
      <alignment horizontal="center"/>
    </xf>
    <xf numFmtId="0" fontId="1" fillId="9" borderId="3" xfId="0" applyFont="1" applyFill="1" applyBorder="1"/>
    <xf numFmtId="0" fontId="1" fillId="9" borderId="0" xfId="0" applyFont="1" applyFill="1" applyAlignment="1">
      <alignment horizontal="center"/>
    </xf>
    <xf numFmtId="0" fontId="1" fillId="9" borderId="2" xfId="0" applyFont="1" applyFill="1" applyBorder="1" applyAlignment="1">
      <alignment horizontal="center"/>
    </xf>
    <xf numFmtId="0" fontId="1" fillId="9" borderId="13" xfId="0" applyFont="1" applyFill="1" applyBorder="1"/>
    <xf numFmtId="0" fontId="1" fillId="9" borderId="7" xfId="0" applyFont="1" applyFill="1" applyBorder="1" applyAlignment="1">
      <alignment horizontal="center"/>
    </xf>
    <xf numFmtId="0" fontId="1" fillId="9" borderId="8" xfId="0" applyFont="1" applyFill="1" applyBorder="1" applyAlignment="1">
      <alignment horizontal="center"/>
    </xf>
    <xf numFmtId="0" fontId="4" fillId="11" borderId="15" xfId="0" applyFont="1" applyFill="1" applyBorder="1" applyAlignment="1">
      <alignment horizontal="center"/>
    </xf>
    <xf numFmtId="0" fontId="4" fillId="11" borderId="15" xfId="0" applyFont="1" applyFill="1" applyBorder="1"/>
    <xf numFmtId="0" fontId="1" fillId="9" borderId="11" xfId="0" applyFont="1" applyFill="1" applyBorder="1" applyAlignment="1">
      <alignment horizontal="center" vertical="top"/>
    </xf>
    <xf numFmtId="0" fontId="1" fillId="9" borderId="9" xfId="0" applyFont="1" applyFill="1" applyBorder="1" applyAlignment="1">
      <alignment vertical="center" wrapText="1"/>
    </xf>
    <xf numFmtId="0" fontId="1" fillId="9" borderId="12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1" fillId="9" borderId="2" xfId="0" applyFont="1" applyFill="1" applyBorder="1" applyAlignment="1">
      <alignment horizontal="center" vertical="top"/>
    </xf>
    <xf numFmtId="0" fontId="1" fillId="9" borderId="3" xfId="0" applyFont="1" applyFill="1" applyBorder="1" applyAlignment="1">
      <alignment horizontal="center" vertical="top"/>
    </xf>
    <xf numFmtId="0" fontId="1" fillId="9" borderId="0" xfId="0" applyFont="1" applyFill="1" applyAlignment="1">
      <alignment horizontal="left" vertical="center" wrapText="1"/>
    </xf>
    <xf numFmtId="0" fontId="1" fillId="9" borderId="0" xfId="0" applyFont="1" applyFill="1" applyAlignment="1">
      <alignment horizontal="left" wrapText="1"/>
    </xf>
    <xf numFmtId="0" fontId="1" fillId="9" borderId="2" xfId="0" applyFont="1" applyFill="1" applyBorder="1" applyAlignment="1">
      <alignment horizontal="center" wrapText="1"/>
    </xf>
    <xf numFmtId="0" fontId="1" fillId="9" borderId="3" xfId="0" applyFont="1" applyFill="1" applyBorder="1" applyAlignment="1">
      <alignment horizontal="center" vertical="center"/>
    </xf>
    <xf numFmtId="0" fontId="1" fillId="9" borderId="0" xfId="0" applyFont="1" applyFill="1" applyAlignment="1">
      <alignment wrapText="1"/>
    </xf>
    <xf numFmtId="0" fontId="1" fillId="9" borderId="0" xfId="0" applyFont="1" applyFill="1" applyAlignment="1">
      <alignment vertical="top" wrapText="1"/>
    </xf>
    <xf numFmtId="0" fontId="1" fillId="9" borderId="13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wrapText="1"/>
    </xf>
    <xf numFmtId="0" fontId="4" fillId="11" borderId="12" xfId="0" applyFont="1" applyFill="1" applyBorder="1"/>
    <xf numFmtId="174" fontId="1" fillId="0" borderId="0" xfId="5" applyNumberFormat="1" applyFont="1" applyBorder="1"/>
    <xf numFmtId="174" fontId="1" fillId="0" borderId="2" xfId="5" applyNumberFormat="1" applyFont="1" applyBorder="1"/>
    <xf numFmtId="174" fontId="46" fillId="0" borderId="0" xfId="0" applyNumberFormat="1" applyFont="1"/>
    <xf numFmtId="174" fontId="46" fillId="0" borderId="2" xfId="0" applyNumberFormat="1" applyFont="1" applyBorder="1"/>
    <xf numFmtId="174" fontId="1" fillId="0" borderId="7" xfId="5" applyNumberFormat="1" applyFont="1" applyBorder="1"/>
    <xf numFmtId="174" fontId="1" fillId="0" borderId="8" xfId="5" applyNumberFormat="1" applyFont="1" applyBorder="1"/>
    <xf numFmtId="0" fontId="4" fillId="11" borderId="20" xfId="0" applyFont="1" applyFill="1" applyBorder="1" applyAlignment="1">
      <alignment horizontal="center" vertical="center"/>
    </xf>
    <xf numFmtId="0" fontId="4" fillId="11" borderId="20" xfId="0" applyFont="1" applyFill="1" applyBorder="1" applyAlignment="1">
      <alignment horizontal="center" vertical="center" wrapText="1"/>
    </xf>
    <xf numFmtId="0" fontId="4" fillId="11" borderId="21" xfId="0" applyFont="1" applyFill="1" applyBorder="1" applyAlignment="1">
      <alignment horizontal="center" vertical="center" wrapText="1"/>
    </xf>
    <xf numFmtId="0" fontId="4" fillId="11" borderId="22" xfId="0" applyFont="1" applyFill="1" applyBorder="1" applyAlignment="1">
      <alignment horizontal="center" vertical="center" wrapText="1"/>
    </xf>
    <xf numFmtId="0" fontId="46" fillId="0" borderId="3" xfId="0" applyFont="1" applyBorder="1" applyAlignment="1">
      <alignment vertical="center"/>
    </xf>
    <xf numFmtId="0" fontId="46" fillId="0" borderId="0" xfId="0" applyFont="1" applyAlignment="1">
      <alignment horizontal="center" vertical="center" wrapText="1"/>
    </xf>
    <xf numFmtId="3" fontId="46" fillId="0" borderId="16" xfId="0" applyNumberFormat="1" applyFont="1" applyBorder="1" applyAlignment="1">
      <alignment horizontal="center" vertical="center"/>
    </xf>
    <xf numFmtId="168" fontId="46" fillId="0" borderId="0" xfId="4" applyNumberFormat="1" applyFont="1" applyBorder="1" applyAlignment="1">
      <alignment horizontal="center" vertical="center" wrapText="1"/>
    </xf>
    <xf numFmtId="0" fontId="60" fillId="0" borderId="14" xfId="0" applyFont="1" applyBorder="1" applyAlignment="1">
      <alignment vertical="center"/>
    </xf>
    <xf numFmtId="3" fontId="60" fillId="0" borderId="15" xfId="0" applyNumberFormat="1" applyFont="1" applyBorder="1" applyAlignment="1">
      <alignment horizontal="center" vertical="center"/>
    </xf>
    <xf numFmtId="0" fontId="60" fillId="0" borderId="15" xfId="0" applyFont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" fillId="11" borderId="9" xfId="0" applyFont="1" applyFill="1" applyBorder="1" applyAlignment="1">
      <alignment horizontal="centerContinuous" vertical="center" wrapText="1"/>
    </xf>
    <xf numFmtId="1" fontId="21" fillId="0" borderId="5" xfId="0" applyNumberFormat="1" applyFont="1" applyBorder="1" applyAlignment="1">
      <alignment horizontal="center"/>
    </xf>
    <xf numFmtId="3" fontId="21" fillId="0" borderId="0" xfId="0" applyNumberFormat="1" applyFont="1" applyAlignment="1">
      <alignment horizontal="right" indent="2"/>
    </xf>
    <xf numFmtId="3" fontId="21" fillId="0" borderId="0" xfId="0" applyNumberFormat="1" applyFont="1" applyAlignment="1">
      <alignment horizontal="right" indent="1"/>
    </xf>
    <xf numFmtId="3" fontId="21" fillId="0" borderId="0" xfId="0" applyNumberFormat="1" applyFont="1" applyAlignment="1">
      <alignment horizontal="right"/>
    </xf>
    <xf numFmtId="3" fontId="21" fillId="0" borderId="2" xfId="0" applyNumberFormat="1" applyFont="1" applyBorder="1" applyAlignment="1">
      <alignment horizontal="right" indent="1"/>
    </xf>
    <xf numFmtId="3" fontId="21" fillId="0" borderId="0" xfId="0" applyNumberFormat="1" applyFont="1" applyAlignment="1">
      <alignment horizontal="right" vertical="center" indent="2"/>
    </xf>
    <xf numFmtId="1" fontId="21" fillId="0" borderId="6" xfId="0" applyNumberFormat="1" applyFont="1" applyBorder="1" applyAlignment="1">
      <alignment horizontal="center"/>
    </xf>
    <xf numFmtId="3" fontId="21" fillId="0" borderId="7" xfId="0" applyNumberFormat="1" applyFont="1" applyBorder="1" applyAlignment="1">
      <alignment horizontal="right" vertical="center" indent="2"/>
    </xf>
    <xf numFmtId="3" fontId="21" fillId="0" borderId="7" xfId="0" applyNumberFormat="1" applyFont="1" applyBorder="1" applyAlignment="1">
      <alignment horizontal="right" indent="1"/>
    </xf>
    <xf numFmtId="3" fontId="21" fillId="0" borderId="7" xfId="0" applyNumberFormat="1" applyFont="1" applyBorder="1" applyAlignment="1">
      <alignment horizontal="right"/>
    </xf>
    <xf numFmtId="3" fontId="21" fillId="0" borderId="7" xfId="0" applyNumberFormat="1" applyFont="1" applyBorder="1" applyAlignment="1">
      <alignment horizontal="right" indent="2"/>
    </xf>
    <xf numFmtId="3" fontId="21" fillId="0" borderId="8" xfId="0" applyNumberFormat="1" applyFont="1" applyBorder="1" applyAlignment="1">
      <alignment horizontal="right" indent="1"/>
    </xf>
    <xf numFmtId="0" fontId="4" fillId="11" borderId="13" xfId="0" applyFont="1" applyFill="1" applyBorder="1" applyAlignment="1">
      <alignment horizontal="center" vertical="center" wrapText="1"/>
    </xf>
    <xf numFmtId="1" fontId="21" fillId="0" borderId="4" xfId="0" applyNumberFormat="1" applyFont="1" applyBorder="1" applyAlignment="1">
      <alignment horizontal="center"/>
    </xf>
    <xf numFmtId="3" fontId="21" fillId="0" borderId="9" xfId="0" applyNumberFormat="1" applyFont="1" applyBorder="1" applyAlignment="1">
      <alignment horizontal="right" indent="2"/>
    </xf>
    <xf numFmtId="3" fontId="21" fillId="0" borderId="12" xfId="0" applyNumberFormat="1" applyFont="1" applyBorder="1" applyAlignment="1">
      <alignment horizontal="right" indent="2"/>
    </xf>
    <xf numFmtId="3" fontId="21" fillId="0" borderId="2" xfId="0" applyNumberFormat="1" applyFont="1" applyBorder="1" applyAlignment="1">
      <alignment horizontal="right" indent="2"/>
    </xf>
    <xf numFmtId="3" fontId="21" fillId="0" borderId="8" xfId="0" applyNumberFormat="1" applyFont="1" applyBorder="1" applyAlignment="1">
      <alignment horizontal="right" indent="2"/>
    </xf>
    <xf numFmtId="0" fontId="21" fillId="9" borderId="3" xfId="1" applyFont="1" applyFill="1" applyBorder="1" applyAlignment="1">
      <alignment horizontal="right" wrapText="1"/>
    </xf>
    <xf numFmtId="3" fontId="21" fillId="9" borderId="0" xfId="1" applyNumberFormat="1" applyFont="1" applyFill="1" applyAlignment="1">
      <alignment horizontal="right" wrapText="1"/>
    </xf>
    <xf numFmtId="0" fontId="21" fillId="9" borderId="0" xfId="1" applyFont="1" applyFill="1" applyAlignment="1">
      <alignment horizontal="right" wrapText="1"/>
    </xf>
    <xf numFmtId="0" fontId="21" fillId="9" borderId="2" xfId="1" applyFont="1" applyFill="1" applyBorder="1" applyAlignment="1">
      <alignment horizontal="right" wrapText="1"/>
    </xf>
    <xf numFmtId="3" fontId="1" fillId="9" borderId="2" xfId="0" applyNumberFormat="1" applyFont="1" applyFill="1" applyBorder="1"/>
    <xf numFmtId="3" fontId="1" fillId="9" borderId="0" xfId="0" applyNumberFormat="1" applyFont="1" applyFill="1" applyAlignment="1">
      <alignment horizontal="right"/>
    </xf>
    <xf numFmtId="3" fontId="1" fillId="9" borderId="7" xfId="0" applyNumberFormat="1" applyFont="1" applyFill="1" applyBorder="1" applyAlignment="1">
      <alignment horizontal="right"/>
    </xf>
    <xf numFmtId="3" fontId="1" fillId="0" borderId="7" xfId="0" applyNumberFormat="1" applyFont="1" applyBorder="1" applyAlignment="1">
      <alignment horizontal="right"/>
    </xf>
    <xf numFmtId="3" fontId="1" fillId="0" borderId="8" xfId="0" applyNumberFormat="1" applyFont="1" applyBorder="1" applyAlignment="1">
      <alignment horizontal="right"/>
    </xf>
    <xf numFmtId="1" fontId="4" fillId="11" borderId="9" xfId="0" applyNumberFormat="1" applyFont="1" applyFill="1" applyBorder="1" applyAlignment="1">
      <alignment horizontal="center" vertical="center"/>
    </xf>
    <xf numFmtId="1" fontId="4" fillId="11" borderId="12" xfId="0" applyNumberFormat="1" applyFont="1" applyFill="1" applyBorder="1" applyAlignment="1">
      <alignment horizontal="center" vertical="center"/>
    </xf>
    <xf numFmtId="0" fontId="69" fillId="0" borderId="3" xfId="0" applyFont="1" applyBorder="1" applyAlignment="1">
      <alignment horizontal="left"/>
    </xf>
    <xf numFmtId="3" fontId="69" fillId="0" borderId="0" xfId="0" applyNumberFormat="1" applyFont="1" applyAlignment="1">
      <alignment horizontal="right" indent="3"/>
    </xf>
    <xf numFmtId="3" fontId="69" fillId="0" borderId="0" xfId="0" applyNumberFormat="1" applyFont="1" applyAlignment="1">
      <alignment horizontal="right" vertical="center" indent="3"/>
    </xf>
    <xf numFmtId="3" fontId="69" fillId="0" borderId="2" xfId="0" applyNumberFormat="1" applyFont="1" applyBorder="1" applyAlignment="1">
      <alignment horizontal="right" indent="3"/>
    </xf>
    <xf numFmtId="0" fontId="69" fillId="0" borderId="3" xfId="0" applyFont="1" applyBorder="1"/>
    <xf numFmtId="0" fontId="70" fillId="0" borderId="13" xfId="0" applyFont="1" applyBorder="1" applyAlignment="1">
      <alignment horizontal="left"/>
    </xf>
    <xf numFmtId="3" fontId="70" fillId="0" borderId="7" xfId="0" applyNumberFormat="1" applyFont="1" applyBorder="1" applyAlignment="1">
      <alignment horizontal="right" vertical="center" indent="3"/>
    </xf>
    <xf numFmtId="3" fontId="70" fillId="0" borderId="7" xfId="0" applyNumberFormat="1" applyFont="1" applyBorder="1" applyAlignment="1">
      <alignment horizontal="right" indent="3"/>
    </xf>
    <xf numFmtId="0" fontId="4" fillId="11" borderId="12" xfId="0" applyFont="1" applyFill="1" applyBorder="1" applyAlignment="1">
      <alignment horizontal="center" vertical="center"/>
    </xf>
    <xf numFmtId="0" fontId="21" fillId="0" borderId="4" xfId="0" applyFont="1" applyBorder="1" applyAlignment="1">
      <alignment horizontal="left" wrapText="1"/>
    </xf>
    <xf numFmtId="0" fontId="21" fillId="0" borderId="1" xfId="0" applyFont="1" applyBorder="1" applyAlignment="1">
      <alignment horizontal="left"/>
    </xf>
    <xf numFmtId="3" fontId="20" fillId="0" borderId="15" xfId="0" applyNumberFormat="1" applyFont="1" applyBorder="1" applyAlignment="1">
      <alignment horizontal="right" vertical="center" indent="2"/>
    </xf>
    <xf numFmtId="3" fontId="20" fillId="0" borderId="10" xfId="0" applyNumberFormat="1" applyFont="1" applyBorder="1" applyAlignment="1">
      <alignment horizontal="right" vertical="center" indent="2"/>
    </xf>
    <xf numFmtId="3" fontId="21" fillId="0" borderId="11" xfId="0" applyNumberFormat="1" applyFont="1" applyBorder="1" applyAlignment="1">
      <alignment horizontal="right" indent="3"/>
    </xf>
    <xf numFmtId="3" fontId="21" fillId="0" borderId="9" xfId="0" applyNumberFormat="1" applyFont="1" applyBorder="1" applyAlignment="1">
      <alignment horizontal="right" indent="3"/>
    </xf>
    <xf numFmtId="0" fontId="21" fillId="0" borderId="9" xfId="0" applyFont="1" applyBorder="1" applyAlignment="1">
      <alignment horizontal="right" vertical="center" indent="3"/>
    </xf>
    <xf numFmtId="0" fontId="21" fillId="0" borderId="12" xfId="0" applyFont="1" applyBorder="1" applyAlignment="1">
      <alignment horizontal="right" vertical="center" indent="3"/>
    </xf>
    <xf numFmtId="3" fontId="21" fillId="0" borderId="3" xfId="0" applyNumberFormat="1" applyFont="1" applyBorder="1" applyAlignment="1">
      <alignment horizontal="right" indent="3"/>
    </xf>
    <xf numFmtId="3" fontId="21" fillId="0" borderId="0" xfId="0" applyNumberFormat="1" applyFont="1" applyAlignment="1">
      <alignment horizontal="right" indent="3"/>
    </xf>
    <xf numFmtId="0" fontId="21" fillId="0" borderId="0" xfId="0" applyFont="1" applyAlignment="1">
      <alignment horizontal="right" vertical="center" indent="3"/>
    </xf>
    <xf numFmtId="0" fontId="21" fillId="0" borderId="2" xfId="0" applyFont="1" applyBorder="1" applyAlignment="1">
      <alignment horizontal="right" vertical="center" indent="3"/>
    </xf>
    <xf numFmtId="3" fontId="21" fillId="0" borderId="0" xfId="0" applyNumberFormat="1" applyFont="1" applyAlignment="1">
      <alignment horizontal="right" vertical="center" indent="3"/>
    </xf>
    <xf numFmtId="0" fontId="21" fillId="0" borderId="3" xfId="0" applyFont="1" applyBorder="1" applyAlignment="1">
      <alignment horizontal="left"/>
    </xf>
    <xf numFmtId="0" fontId="20" fillId="0" borderId="1" xfId="0" applyFont="1" applyBorder="1"/>
    <xf numFmtId="0" fontId="4" fillId="11" borderId="24" xfId="0" applyFont="1" applyFill="1" applyBorder="1" applyAlignment="1">
      <alignment vertical="center" wrapText="1"/>
    </xf>
    <xf numFmtId="0" fontId="4" fillId="11" borderId="17" xfId="0" applyFont="1" applyFill="1" applyBorder="1" applyAlignment="1">
      <alignment vertical="center"/>
    </xf>
    <xf numFmtId="0" fontId="4" fillId="11" borderId="17" xfId="0" applyFont="1" applyFill="1" applyBorder="1" applyAlignment="1">
      <alignment horizontal="center" vertical="center"/>
    </xf>
    <xf numFmtId="0" fontId="4" fillId="11" borderId="17" xfId="0" applyFont="1" applyFill="1" applyBorder="1" applyAlignment="1">
      <alignment horizontal="center" vertical="center" wrapText="1"/>
    </xf>
    <xf numFmtId="0" fontId="4" fillId="11" borderId="18" xfId="0" applyFont="1" applyFill="1" applyBorder="1" applyAlignment="1">
      <alignment horizontal="center" vertical="center" wrapText="1"/>
    </xf>
    <xf numFmtId="0" fontId="60" fillId="13" borderId="25" xfId="0" applyFont="1" applyFill="1" applyBorder="1" applyAlignment="1">
      <alignment vertical="center"/>
    </xf>
    <xf numFmtId="3" fontId="60" fillId="13" borderId="23" xfId="0" applyNumberFormat="1" applyFont="1" applyFill="1" applyBorder="1" applyAlignment="1">
      <alignment horizontal="center" vertical="center" wrapText="1"/>
    </xf>
    <xf numFmtId="0" fontId="60" fillId="13" borderId="23" xfId="0" applyFont="1" applyFill="1" applyBorder="1" applyAlignment="1">
      <alignment horizontal="center" vertical="center" wrapText="1"/>
    </xf>
    <xf numFmtId="168" fontId="60" fillId="13" borderId="26" xfId="0" applyNumberFormat="1" applyFont="1" applyFill="1" applyBorder="1" applyAlignment="1">
      <alignment horizontal="center" vertical="center"/>
    </xf>
    <xf numFmtId="0" fontId="60" fillId="15" borderId="3" xfId="0" applyFont="1" applyFill="1" applyBorder="1" applyAlignment="1">
      <alignment vertical="center"/>
    </xf>
    <xf numFmtId="0" fontId="60" fillId="15" borderId="0" xfId="0" applyFont="1" applyFill="1" applyAlignment="1">
      <alignment horizontal="center" vertical="center"/>
    </xf>
    <xf numFmtId="3" fontId="60" fillId="15" borderId="0" xfId="0" applyNumberFormat="1" applyFont="1" applyFill="1" applyAlignment="1">
      <alignment horizontal="center" vertical="center"/>
    </xf>
    <xf numFmtId="168" fontId="60" fillId="15" borderId="2" xfId="0" applyNumberFormat="1" applyFont="1" applyFill="1" applyBorder="1" applyAlignment="1">
      <alignment horizontal="center" vertical="center" wrapText="1"/>
    </xf>
    <xf numFmtId="0" fontId="60" fillId="0" borderId="3" xfId="0" applyFont="1" applyBorder="1" applyAlignment="1">
      <alignment vertical="center"/>
    </xf>
    <xf numFmtId="0" fontId="21" fillId="0" borderId="0" xfId="0" applyFont="1" applyAlignment="1">
      <alignment vertical="center"/>
    </xf>
    <xf numFmtId="168" fontId="21" fillId="0" borderId="2" xfId="0" applyNumberFormat="1" applyFont="1" applyBorder="1"/>
    <xf numFmtId="0" fontId="46" fillId="0" borderId="3" xfId="0" applyFont="1" applyBorder="1" applyAlignment="1">
      <alignment vertical="center" wrapText="1"/>
    </xf>
    <xf numFmtId="2" fontId="46" fillId="0" borderId="0" xfId="0" applyNumberFormat="1" applyFont="1" applyAlignment="1">
      <alignment horizontal="center" vertical="center"/>
    </xf>
    <xf numFmtId="168" fontId="21" fillId="0" borderId="2" xfId="0" applyNumberFormat="1" applyFont="1" applyBorder="1" applyAlignment="1">
      <alignment vertical="center"/>
    </xf>
    <xf numFmtId="0" fontId="60" fillId="15" borderId="13" xfId="0" applyFont="1" applyFill="1" applyBorder="1" applyAlignment="1">
      <alignment vertical="center"/>
    </xf>
    <xf numFmtId="0" fontId="60" fillId="15" borderId="7" xfId="0" applyFont="1" applyFill="1" applyBorder="1" applyAlignment="1">
      <alignment horizontal="center" vertical="center" wrapText="1"/>
    </xf>
    <xf numFmtId="0" fontId="60" fillId="15" borderId="7" xfId="0" applyFont="1" applyFill="1" applyBorder="1" applyAlignment="1">
      <alignment horizontal="center" vertical="center"/>
    </xf>
    <xf numFmtId="168" fontId="60" fillId="15" borderId="8" xfId="0" applyNumberFormat="1" applyFont="1" applyFill="1" applyBorder="1" applyAlignment="1">
      <alignment horizontal="center" vertical="center" wrapText="1"/>
    </xf>
    <xf numFmtId="168" fontId="46" fillId="0" borderId="0" xfId="0" applyNumberFormat="1" applyFont="1" applyAlignment="1">
      <alignment horizontal="center" vertical="center"/>
    </xf>
    <xf numFmtId="0" fontId="20" fillId="14" borderId="14" xfId="0" applyFont="1" applyFill="1" applyBorder="1" applyAlignment="1">
      <alignment vertical="center"/>
    </xf>
    <xf numFmtId="3" fontId="20" fillId="14" borderId="15" xfId="0" applyNumberFormat="1" applyFont="1" applyFill="1" applyBorder="1" applyAlignment="1">
      <alignment horizontal="center" vertical="center" wrapText="1"/>
    </xf>
    <xf numFmtId="0" fontId="21" fillId="14" borderId="15" xfId="0" applyFont="1" applyFill="1" applyBorder="1"/>
    <xf numFmtId="0" fontId="20" fillId="14" borderId="10" xfId="0" applyFont="1" applyFill="1" applyBorder="1" applyAlignment="1">
      <alignment horizontal="center" vertical="center"/>
    </xf>
    <xf numFmtId="0" fontId="4" fillId="11" borderId="7" xfId="6" applyFont="1" applyFill="1" applyBorder="1" applyAlignment="1">
      <alignment horizontal="center" vertical="center" wrapText="1"/>
    </xf>
    <xf numFmtId="0" fontId="21" fillId="0" borderId="5" xfId="0" applyFont="1" applyBorder="1" applyAlignment="1">
      <alignment horizontal="center"/>
    </xf>
    <xf numFmtId="3" fontId="21" fillId="0" borderId="3" xfId="6" applyNumberFormat="1" applyFont="1" applyBorder="1" applyAlignment="1">
      <alignment horizontal="center"/>
    </xf>
    <xf numFmtId="3" fontId="21" fillId="0" borderId="0" xfId="6" applyNumberFormat="1" applyFont="1" applyAlignment="1">
      <alignment horizontal="center"/>
    </xf>
    <xf numFmtId="3" fontId="21" fillId="0" borderId="0" xfId="0" applyNumberFormat="1" applyFont="1" applyAlignment="1">
      <alignment horizontal="center"/>
    </xf>
    <xf numFmtId="3" fontId="21" fillId="0" borderId="2" xfId="0" applyNumberFormat="1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3" fontId="21" fillId="0" borderId="13" xfId="6" applyNumberFormat="1" applyFont="1" applyBorder="1" applyAlignment="1">
      <alignment horizontal="center"/>
    </xf>
    <xf numFmtId="3" fontId="21" fillId="0" borderId="7" xfId="6" applyNumberFormat="1" applyFont="1" applyBorder="1" applyAlignment="1">
      <alignment horizontal="center"/>
    </xf>
    <xf numFmtId="3" fontId="21" fillId="0" borderId="7" xfId="0" applyNumberFormat="1" applyFont="1" applyBorder="1" applyAlignment="1">
      <alignment horizontal="center"/>
    </xf>
    <xf numFmtId="3" fontId="21" fillId="0" borderId="8" xfId="0" applyNumberFormat="1" applyFont="1" applyBorder="1" applyAlignment="1">
      <alignment horizontal="center"/>
    </xf>
    <xf numFmtId="0" fontId="4" fillId="11" borderId="11" xfId="6" applyFont="1" applyFill="1" applyBorder="1" applyAlignment="1">
      <alignment horizontal="center" vertical="center" wrapText="1"/>
    </xf>
    <xf numFmtId="0" fontId="4" fillId="11" borderId="9" xfId="6" applyFont="1" applyFill="1" applyBorder="1" applyAlignment="1">
      <alignment horizontal="center" vertical="center" wrapText="1"/>
    </xf>
    <xf numFmtId="0" fontId="4" fillId="11" borderId="12" xfId="6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/>
    </xf>
    <xf numFmtId="3" fontId="21" fillId="0" borderId="0" xfId="0" applyNumberFormat="1" applyFont="1" applyAlignment="1">
      <alignment horizontal="center" wrapText="1"/>
    </xf>
    <xf numFmtId="3" fontId="21" fillId="0" borderId="2" xfId="0" applyNumberFormat="1" applyFont="1" applyBorder="1" applyAlignment="1">
      <alignment horizontal="center" wrapText="1"/>
    </xf>
    <xf numFmtId="3" fontId="21" fillId="0" borderId="7" xfId="0" applyNumberFormat="1" applyFont="1" applyBorder="1" applyAlignment="1">
      <alignment horizontal="center" wrapText="1"/>
    </xf>
    <xf numFmtId="3" fontId="21" fillId="0" borderId="8" xfId="0" applyNumberFormat="1" applyFont="1" applyBorder="1" applyAlignment="1">
      <alignment horizontal="center" wrapText="1"/>
    </xf>
    <xf numFmtId="1" fontId="4" fillId="11" borderId="15" xfId="0" applyNumberFormat="1" applyFont="1" applyFill="1" applyBorder="1" applyAlignment="1">
      <alignment horizontal="center" vertical="center"/>
    </xf>
    <xf numFmtId="0" fontId="69" fillId="0" borderId="4" xfId="0" applyFont="1" applyBorder="1" applyAlignment="1">
      <alignment horizontal="left"/>
    </xf>
    <xf numFmtId="3" fontId="69" fillId="0" borderId="9" xfId="7" applyNumberFormat="1" applyFont="1" applyFill="1" applyBorder="1" applyAlignment="1">
      <alignment horizontal="right" vertical="center" indent="3"/>
    </xf>
    <xf numFmtId="3" fontId="69" fillId="0" borderId="9" xfId="0" applyNumberFormat="1" applyFont="1" applyBorder="1" applyAlignment="1">
      <alignment horizontal="right" vertical="center" indent="3"/>
    </xf>
    <xf numFmtId="3" fontId="69" fillId="0" borderId="9" xfId="0" applyNumberFormat="1" applyFont="1" applyBorder="1" applyAlignment="1">
      <alignment horizontal="right" indent="3"/>
    </xf>
    <xf numFmtId="0" fontId="69" fillId="0" borderId="5" xfId="0" applyFont="1" applyBorder="1" applyAlignment="1">
      <alignment horizontal="left"/>
    </xf>
    <xf numFmtId="3" fontId="69" fillId="0" borderId="0" xfId="7" applyNumberFormat="1" applyFont="1" applyFill="1" applyBorder="1" applyAlignment="1">
      <alignment horizontal="right" vertical="center" indent="3"/>
    </xf>
    <xf numFmtId="0" fontId="69" fillId="0" borderId="5" xfId="0" applyFont="1" applyBorder="1"/>
    <xf numFmtId="0" fontId="70" fillId="0" borderId="1" xfId="0" applyFont="1" applyBorder="1" applyAlignment="1">
      <alignment horizontal="left"/>
    </xf>
    <xf numFmtId="3" fontId="70" fillId="0" borderId="15" xfId="7" applyNumberFormat="1" applyFont="1" applyFill="1" applyBorder="1" applyAlignment="1">
      <alignment horizontal="right" vertical="center" indent="2"/>
    </xf>
    <xf numFmtId="3" fontId="70" fillId="0" borderId="15" xfId="0" applyNumberFormat="1" applyFont="1" applyBorder="1" applyAlignment="1">
      <alignment horizontal="right" indent="2"/>
    </xf>
    <xf numFmtId="3" fontId="70" fillId="0" borderId="10" xfId="0" applyNumberFormat="1" applyFont="1" applyBorder="1" applyAlignment="1">
      <alignment horizontal="right" indent="2"/>
    </xf>
    <xf numFmtId="0" fontId="21" fillId="0" borderId="0" xfId="0" applyFont="1" applyAlignment="1">
      <alignment horizontal="right" vertical="center" indent="2"/>
    </xf>
    <xf numFmtId="0" fontId="21" fillId="0" borderId="0" xfId="0" applyFont="1" applyAlignment="1">
      <alignment horizontal="right" indent="2"/>
    </xf>
    <xf numFmtId="0" fontId="21" fillId="0" borderId="2" xfId="0" applyFont="1" applyBorder="1" applyAlignment="1">
      <alignment horizontal="right" indent="2"/>
    </xf>
    <xf numFmtId="3" fontId="20" fillId="0" borderId="15" xfId="0" applyNumberFormat="1" applyFont="1" applyBorder="1" applyAlignment="1">
      <alignment horizontal="right" indent="2"/>
    </xf>
    <xf numFmtId="3" fontId="20" fillId="0" borderId="10" xfId="0" applyNumberFormat="1" applyFont="1" applyBorder="1" applyAlignment="1">
      <alignment horizontal="right" indent="2"/>
    </xf>
    <xf numFmtId="3" fontId="20" fillId="0" borderId="15" xfId="0" applyNumberFormat="1" applyFont="1" applyBorder="1" applyAlignment="1">
      <alignment horizontal="right" indent="1"/>
    </xf>
    <xf numFmtId="3" fontId="20" fillId="0" borderId="10" xfId="0" applyNumberFormat="1" applyFont="1" applyBorder="1" applyAlignment="1">
      <alignment horizontal="right" indent="1"/>
    </xf>
    <xf numFmtId="0" fontId="21" fillId="0" borderId="4" xfId="0" applyFont="1" applyBorder="1" applyAlignment="1">
      <alignment horizontal="left"/>
    </xf>
    <xf numFmtId="0" fontId="21" fillId="0" borderId="5" xfId="0" applyFont="1" applyBorder="1" applyAlignment="1">
      <alignment horizontal="left"/>
    </xf>
    <xf numFmtId="3" fontId="20" fillId="0" borderId="15" xfId="0" applyNumberFormat="1" applyFont="1" applyBorder="1" applyAlignment="1">
      <alignment horizontal="right" vertical="center" indent="1"/>
    </xf>
    <xf numFmtId="3" fontId="20" fillId="0" borderId="10" xfId="0" applyNumberFormat="1" applyFont="1" applyBorder="1" applyAlignment="1">
      <alignment horizontal="right" vertical="center" indent="1"/>
    </xf>
    <xf numFmtId="2" fontId="60" fillId="15" borderId="8" xfId="0" applyNumberFormat="1" applyFont="1" applyFill="1" applyBorder="1" applyAlignment="1">
      <alignment horizontal="center" vertical="center"/>
    </xf>
    <xf numFmtId="0" fontId="60" fillId="15" borderId="14" xfId="0" applyFont="1" applyFill="1" applyBorder="1" applyAlignment="1">
      <alignment vertical="center"/>
    </xf>
    <xf numFmtId="3" fontId="60" fillId="15" borderId="15" xfId="0" applyNumberFormat="1" applyFont="1" applyFill="1" applyBorder="1" applyAlignment="1">
      <alignment horizontal="center" vertical="center" wrapText="1"/>
    </xf>
    <xf numFmtId="0" fontId="60" fillId="15" borderId="15" xfId="0" applyFont="1" applyFill="1" applyBorder="1" applyAlignment="1">
      <alignment horizontal="center" vertical="center"/>
    </xf>
    <xf numFmtId="2" fontId="60" fillId="15" borderId="10" xfId="0" applyNumberFormat="1" applyFont="1" applyFill="1" applyBorder="1" applyAlignment="1">
      <alignment horizontal="center" vertical="center"/>
    </xf>
    <xf numFmtId="0" fontId="20" fillId="0" borderId="3" xfId="0" applyFont="1" applyBorder="1" applyAlignment="1">
      <alignment vertical="center"/>
    </xf>
    <xf numFmtId="2" fontId="21" fillId="0" borderId="2" xfId="0" applyNumberFormat="1" applyFont="1" applyBorder="1"/>
    <xf numFmtId="2" fontId="21" fillId="0" borderId="2" xfId="0" applyNumberFormat="1" applyFont="1" applyBorder="1" applyAlignment="1">
      <alignment vertical="center"/>
    </xf>
    <xf numFmtId="0" fontId="60" fillId="15" borderId="13" xfId="0" applyFont="1" applyFill="1" applyBorder="1" applyAlignment="1">
      <alignment horizontal="left" vertical="center" wrapText="1"/>
    </xf>
    <xf numFmtId="0" fontId="21" fillId="14" borderId="15" xfId="0" applyFont="1" applyFill="1" applyBorder="1" applyAlignment="1">
      <alignment vertical="center"/>
    </xf>
    <xf numFmtId="0" fontId="1" fillId="0" borderId="3" xfId="0" applyFont="1" applyBorder="1" applyAlignment="1">
      <alignment horizontal="center"/>
    </xf>
    <xf numFmtId="174" fontId="1" fillId="0" borderId="2" xfId="5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174" fontId="1" fillId="0" borderId="8" xfId="5" applyNumberFormat="1" applyFont="1" applyBorder="1" applyAlignment="1">
      <alignment horizontal="center"/>
    </xf>
    <xf numFmtId="0" fontId="4" fillId="11" borderId="33" xfId="0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justify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justify" vertical="center" wrapText="1"/>
    </xf>
    <xf numFmtId="0" fontId="21" fillId="0" borderId="13" xfId="0" applyFont="1" applyBorder="1" applyAlignment="1">
      <alignment horizontal="justify" vertical="center" wrapText="1"/>
    </xf>
    <xf numFmtId="0" fontId="46" fillId="0" borderId="7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60" fillId="0" borderId="32" xfId="0" applyFont="1" applyBorder="1" applyAlignment="1">
      <alignment vertical="center" wrapText="1"/>
    </xf>
    <xf numFmtId="0" fontId="60" fillId="0" borderId="33" xfId="0" applyFont="1" applyBorder="1" applyAlignment="1">
      <alignment horizontal="center" vertical="center" wrapText="1"/>
    </xf>
    <xf numFmtId="0" fontId="46" fillId="0" borderId="11" xfId="0" applyFont="1" applyBorder="1" applyAlignment="1">
      <alignment vertical="center" wrapText="1"/>
    </xf>
    <xf numFmtId="3" fontId="46" fillId="0" borderId="9" xfId="0" applyNumberFormat="1" applyFont="1" applyBorder="1" applyAlignment="1">
      <alignment horizontal="center" vertical="center" wrapText="1"/>
    </xf>
    <xf numFmtId="0" fontId="46" fillId="0" borderId="13" xfId="0" applyFont="1" applyBorder="1" applyAlignment="1">
      <alignment vertical="center" wrapText="1"/>
    </xf>
    <xf numFmtId="0" fontId="60" fillId="0" borderId="29" xfId="0" applyFont="1" applyBorder="1" applyAlignment="1">
      <alignment horizontal="center" vertical="center" wrapText="1"/>
    </xf>
    <xf numFmtId="3" fontId="60" fillId="0" borderId="30" xfId="0" applyNumberFormat="1" applyFont="1" applyBorder="1" applyAlignment="1">
      <alignment horizontal="center" vertical="center" wrapText="1"/>
    </xf>
    <xf numFmtId="0" fontId="60" fillId="0" borderId="30" xfId="0" applyFont="1" applyBorder="1" applyAlignment="1">
      <alignment horizontal="center" vertical="center" wrapText="1"/>
    </xf>
    <xf numFmtId="0" fontId="69" fillId="0" borderId="11" xfId="1" applyFont="1" applyBorder="1" applyAlignment="1">
      <alignment horizontal="center"/>
    </xf>
    <xf numFmtId="175" fontId="1" fillId="0" borderId="12" xfId="0" applyNumberFormat="1" applyFont="1" applyBorder="1" applyAlignment="1">
      <alignment horizontal="center"/>
    </xf>
    <xf numFmtId="0" fontId="69" fillId="0" borderId="3" xfId="1" applyFont="1" applyBorder="1" applyAlignment="1">
      <alignment horizontal="center"/>
    </xf>
    <xf numFmtId="175" fontId="1" fillId="0" borderId="2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/>
    </xf>
    <xf numFmtId="175" fontId="46" fillId="0" borderId="2" xfId="0" applyNumberFormat="1" applyFont="1" applyBorder="1" applyAlignment="1">
      <alignment horizontal="center" vertical="center" wrapText="1" readingOrder="1"/>
    </xf>
    <xf numFmtId="0" fontId="69" fillId="0" borderId="13" xfId="1" applyFont="1" applyBorder="1" applyAlignment="1">
      <alignment horizontal="center"/>
    </xf>
    <xf numFmtId="175" fontId="46" fillId="0" borderId="8" xfId="0" applyNumberFormat="1" applyFont="1" applyBorder="1" applyAlignment="1">
      <alignment horizontal="center" vertical="center" wrapText="1" readingOrder="1"/>
    </xf>
    <xf numFmtId="0" fontId="4" fillId="11" borderId="7" xfId="1" applyFont="1" applyFill="1" applyBorder="1" applyAlignment="1">
      <alignment horizontal="center" vertical="center" wrapText="1"/>
    </xf>
    <xf numFmtId="0" fontId="21" fillId="0" borderId="3" xfId="1" applyFont="1" applyBorder="1" applyAlignment="1">
      <alignment horizontal="center"/>
    </xf>
    <xf numFmtId="3" fontId="21" fillId="12" borderId="0" xfId="1" applyNumberFormat="1" applyFont="1" applyFill="1" applyAlignment="1">
      <alignment horizontal="center"/>
    </xf>
    <xf numFmtId="4" fontId="21" fillId="16" borderId="2" xfId="1" applyNumberFormat="1" applyFont="1" applyFill="1" applyBorder="1" applyAlignment="1">
      <alignment horizontal="center"/>
    </xf>
    <xf numFmtId="3" fontId="21" fillId="9" borderId="0" xfId="1" applyNumberFormat="1" applyFont="1" applyFill="1" applyAlignment="1">
      <alignment horizontal="center"/>
    </xf>
    <xf numFmtId="4" fontId="21" fillId="17" borderId="2" xfId="1" applyNumberFormat="1" applyFont="1" applyFill="1" applyBorder="1" applyAlignment="1">
      <alignment horizontal="center"/>
    </xf>
    <xf numFmtId="0" fontId="21" fillId="0" borderId="13" xfId="1" applyFont="1" applyBorder="1" applyAlignment="1">
      <alignment horizontal="center"/>
    </xf>
    <xf numFmtId="3" fontId="21" fillId="0" borderId="7" xfId="1" applyNumberFormat="1" applyFont="1" applyBorder="1" applyAlignment="1">
      <alignment horizontal="center"/>
    </xf>
    <xf numFmtId="4" fontId="21" fillId="0" borderId="8" xfId="1" applyNumberFormat="1" applyFont="1" applyBorder="1" applyAlignment="1">
      <alignment horizontal="center"/>
    </xf>
    <xf numFmtId="0" fontId="19" fillId="11" borderId="15" xfId="1" applyFont="1" applyFill="1" applyBorder="1" applyAlignment="1">
      <alignment horizontal="center" vertical="center" wrapText="1"/>
    </xf>
    <xf numFmtId="0" fontId="53" fillId="9" borderId="11" xfId="1" applyFont="1" applyFill="1" applyBorder="1" applyAlignment="1">
      <alignment horizontal="left"/>
    </xf>
    <xf numFmtId="3" fontId="53" fillId="9" borderId="9" xfId="1" applyNumberFormat="1" applyFont="1" applyFill="1" applyBorder="1" applyAlignment="1">
      <alignment horizontal="center"/>
    </xf>
    <xf numFmtId="9" fontId="8" fillId="9" borderId="12" xfId="0" applyNumberFormat="1" applyFont="1" applyFill="1" applyBorder="1" applyAlignment="1">
      <alignment horizontal="center"/>
    </xf>
    <xf numFmtId="0" fontId="53" fillId="9" borderId="3" xfId="1" applyFont="1" applyFill="1" applyBorder="1" applyAlignment="1">
      <alignment horizontal="left"/>
    </xf>
    <xf numFmtId="3" fontId="53" fillId="9" borderId="0" xfId="1" applyNumberFormat="1" applyFont="1" applyFill="1" applyAlignment="1">
      <alignment horizontal="center"/>
    </xf>
    <xf numFmtId="9" fontId="8" fillId="9" borderId="2" xfId="0" applyNumberFormat="1" applyFont="1" applyFill="1" applyBorder="1" applyAlignment="1">
      <alignment horizontal="center"/>
    </xf>
    <xf numFmtId="0" fontId="71" fillId="9" borderId="14" xfId="1" applyFont="1" applyFill="1" applyBorder="1" applyAlignment="1">
      <alignment horizontal="left"/>
    </xf>
    <xf numFmtId="3" fontId="71" fillId="9" borderId="15" xfId="1" applyNumberFormat="1" applyFont="1" applyFill="1" applyBorder="1" applyAlignment="1">
      <alignment horizontal="center"/>
    </xf>
    <xf numFmtId="9" fontId="8" fillId="9" borderId="10" xfId="0" applyNumberFormat="1" applyFont="1" applyFill="1" applyBorder="1" applyAlignment="1">
      <alignment horizontal="center"/>
    </xf>
    <xf numFmtId="3" fontId="1" fillId="9" borderId="9" xfId="0" applyNumberFormat="1" applyFont="1" applyFill="1" applyBorder="1" applyAlignment="1">
      <alignment horizontal="right" vertical="top"/>
    </xf>
    <xf numFmtId="3" fontId="1" fillId="9" borderId="0" xfId="0" applyNumberFormat="1" applyFont="1" applyFill="1" applyAlignment="1">
      <alignment horizontal="right" vertical="top"/>
    </xf>
    <xf numFmtId="0" fontId="1" fillId="0" borderId="6" xfId="0" applyFont="1" applyBorder="1" applyAlignment="1">
      <alignment horizontal="left"/>
    </xf>
    <xf numFmtId="3" fontId="1" fillId="9" borderId="7" xfId="0" applyNumberFormat="1" applyFont="1" applyFill="1" applyBorder="1" applyAlignment="1">
      <alignment horizontal="right" vertical="top"/>
    </xf>
    <xf numFmtId="0" fontId="2" fillId="0" borderId="1" xfId="0" applyFont="1" applyBorder="1" applyAlignment="1">
      <alignment horizontal="left"/>
    </xf>
    <xf numFmtId="3" fontId="2" fillId="9" borderId="15" xfId="0" applyNumberFormat="1" applyFont="1" applyFill="1" applyBorder="1" applyAlignment="1">
      <alignment horizontal="right" vertical="top"/>
    </xf>
    <xf numFmtId="3" fontId="2" fillId="9" borderId="15" xfId="0" applyNumberFormat="1" applyFont="1" applyFill="1" applyBorder="1"/>
    <xf numFmtId="0" fontId="4" fillId="11" borderId="15" xfId="1" applyFont="1" applyFill="1" applyBorder="1" applyAlignment="1">
      <alignment horizontal="centerContinuous" vertical="center"/>
    </xf>
    <xf numFmtId="0" fontId="4" fillId="11" borderId="15" xfId="1" applyFont="1" applyFill="1" applyBorder="1" applyAlignment="1">
      <alignment horizontal="centerContinuous"/>
    </xf>
    <xf numFmtId="0" fontId="4" fillId="11" borderId="7" xfId="1" applyFont="1" applyFill="1" applyBorder="1" applyAlignment="1">
      <alignment horizontal="center" vertical="center"/>
    </xf>
    <xf numFmtId="3" fontId="21" fillId="12" borderId="2" xfId="1" applyNumberFormat="1" applyFont="1" applyFill="1" applyBorder="1" applyAlignment="1">
      <alignment horizontal="center"/>
    </xf>
    <xf numFmtId="3" fontId="21" fillId="0" borderId="8" xfId="1" applyNumberFormat="1" applyFont="1" applyBorder="1" applyAlignment="1">
      <alignment horizontal="center"/>
    </xf>
    <xf numFmtId="0" fontId="4" fillId="11" borderId="14" xfId="1" applyFont="1" applyFill="1" applyBorder="1" applyAlignment="1">
      <alignment horizontal="center" vertical="center" wrapText="1"/>
    </xf>
    <xf numFmtId="0" fontId="4" fillId="11" borderId="15" xfId="1" applyFont="1" applyFill="1" applyBorder="1" applyAlignment="1">
      <alignment horizontal="center" vertical="center" wrapText="1"/>
    </xf>
    <xf numFmtId="0" fontId="4" fillId="11" borderId="10" xfId="1" applyFont="1" applyFill="1" applyBorder="1" applyAlignment="1">
      <alignment horizontal="center" vertical="center" wrapText="1"/>
    </xf>
    <xf numFmtId="0" fontId="69" fillId="0" borderId="3" xfId="1" applyFont="1" applyBorder="1" applyAlignment="1">
      <alignment horizontal="left"/>
    </xf>
    <xf numFmtId="0" fontId="1" fillId="0" borderId="0" xfId="0" applyFont="1" applyAlignment="1">
      <alignment horizontal="center"/>
    </xf>
    <xf numFmtId="9" fontId="1" fillId="0" borderId="2" xfId="0" applyNumberFormat="1" applyFont="1" applyBorder="1" applyAlignment="1">
      <alignment horizontal="center"/>
    </xf>
    <xf numFmtId="0" fontId="70" fillId="0" borderId="14" xfId="1" applyFont="1" applyBorder="1" applyAlignment="1">
      <alignment horizontal="left"/>
    </xf>
    <xf numFmtId="0" fontId="1" fillId="0" borderId="15" xfId="0" applyFont="1" applyBorder="1" applyAlignment="1">
      <alignment horizontal="center"/>
    </xf>
    <xf numFmtId="9" fontId="1" fillId="0" borderId="10" xfId="0" applyNumberFormat="1" applyFont="1" applyBorder="1" applyAlignment="1">
      <alignment horizontal="center"/>
    </xf>
    <xf numFmtId="0" fontId="4" fillId="11" borderId="14" xfId="0" applyFont="1" applyFill="1" applyBorder="1" applyAlignment="1">
      <alignment horizontal="center"/>
    </xf>
    <xf numFmtId="0" fontId="4" fillId="11" borderId="10" xfId="0" applyFont="1" applyFill="1" applyBorder="1" applyAlignment="1">
      <alignment horizontal="center"/>
    </xf>
    <xf numFmtId="0" fontId="69" fillId="0" borderId="11" xfId="1" applyFont="1" applyBorder="1" applyAlignment="1">
      <alignment horizontal="left"/>
    </xf>
    <xf numFmtId="3" fontId="21" fillId="0" borderId="9" xfId="4" applyNumberFormat="1" applyFont="1" applyFill="1" applyBorder="1" applyAlignment="1">
      <alignment horizontal="center"/>
    </xf>
    <xf numFmtId="9" fontId="21" fillId="0" borderId="12" xfId="4" applyFont="1" applyFill="1" applyBorder="1" applyAlignment="1">
      <alignment horizontal="center"/>
    </xf>
    <xf numFmtId="3" fontId="21" fillId="0" borderId="0" xfId="4" applyNumberFormat="1" applyFont="1" applyFill="1" applyBorder="1" applyAlignment="1">
      <alignment horizontal="center"/>
    </xf>
    <xf numFmtId="9" fontId="21" fillId="0" borderId="2" xfId="4" applyFont="1" applyFill="1" applyBorder="1" applyAlignment="1">
      <alignment horizontal="center"/>
    </xf>
    <xf numFmtId="3" fontId="21" fillId="0" borderId="15" xfId="1" applyNumberFormat="1" applyFont="1" applyBorder="1" applyAlignment="1">
      <alignment horizontal="center" vertical="center"/>
    </xf>
    <xf numFmtId="0" fontId="4" fillId="11" borderId="14" xfId="1" applyFont="1" applyFill="1" applyBorder="1" applyAlignment="1">
      <alignment horizontal="center" vertical="center"/>
    </xf>
    <xf numFmtId="0" fontId="4" fillId="11" borderId="10" xfId="1" applyFont="1" applyFill="1" applyBorder="1" applyAlignment="1">
      <alignment horizontal="center" vertical="center"/>
    </xf>
    <xf numFmtId="0" fontId="21" fillId="0" borderId="3" xfId="1" applyFont="1" applyBorder="1" applyAlignment="1">
      <alignment horizontal="center" vertical="center"/>
    </xf>
    <xf numFmtId="3" fontId="21" fillId="0" borderId="2" xfId="1" applyNumberFormat="1" applyFont="1" applyBorder="1" applyAlignment="1">
      <alignment horizontal="center" vertical="center"/>
    </xf>
    <xf numFmtId="0" fontId="21" fillId="0" borderId="13" xfId="1" applyFont="1" applyBorder="1" applyAlignment="1">
      <alignment horizontal="center" vertical="center"/>
    </xf>
    <xf numFmtId="3" fontId="21" fillId="0" borderId="7" xfId="1" applyNumberFormat="1" applyFont="1" applyBorder="1" applyAlignment="1">
      <alignment horizontal="center" vertical="center"/>
    </xf>
    <xf numFmtId="3" fontId="21" fillId="0" borderId="8" xfId="1" applyNumberFormat="1" applyFont="1" applyBorder="1" applyAlignment="1">
      <alignment horizontal="center" vertical="center"/>
    </xf>
    <xf numFmtId="3" fontId="21" fillId="0" borderId="0" xfId="1" applyNumberFormat="1" applyFont="1" applyAlignment="1">
      <alignment horizontal="center" vertical="center"/>
    </xf>
    <xf numFmtId="0" fontId="45" fillId="0" borderId="0" xfId="1" applyFont="1"/>
    <xf numFmtId="3" fontId="36" fillId="0" borderId="0" xfId="1" applyNumberFormat="1" applyFont="1" applyAlignment="1">
      <alignment horizontal="center" vertical="center"/>
    </xf>
    <xf numFmtId="0" fontId="36" fillId="0" borderId="0" xfId="1" applyFont="1" applyAlignment="1">
      <alignment horizontal="center" vertical="center"/>
    </xf>
    <xf numFmtId="0" fontId="55" fillId="11" borderId="14" xfId="1" applyFont="1" applyFill="1" applyBorder="1" applyAlignment="1">
      <alignment horizontal="center" vertical="center"/>
    </xf>
    <xf numFmtId="0" fontId="55" fillId="11" borderId="15" xfId="1" applyFont="1" applyFill="1" applyBorder="1" applyAlignment="1">
      <alignment horizontal="center" vertical="center"/>
    </xf>
    <xf numFmtId="0" fontId="55" fillId="11" borderId="10" xfId="1" applyFont="1" applyFill="1" applyBorder="1" applyAlignment="1">
      <alignment horizontal="center" vertical="center"/>
    </xf>
    <xf numFmtId="0" fontId="37" fillId="0" borderId="3" xfId="1" applyFont="1" applyBorder="1" applyAlignment="1">
      <alignment horizontal="left" vertical="center"/>
    </xf>
    <xf numFmtId="0" fontId="8" fillId="9" borderId="0" xfId="0" applyFont="1" applyFill="1" applyAlignment="1">
      <alignment horizontal="center" vertical="center"/>
    </xf>
    <xf numFmtId="9" fontId="10" fillId="12" borderId="2" xfId="1" applyNumberFormat="1" applyFont="1" applyFill="1" applyBorder="1" applyAlignment="1">
      <alignment horizontal="center" vertical="center"/>
    </xf>
    <xf numFmtId="0" fontId="52" fillId="0" borderId="14" xfId="1" applyFont="1" applyBorder="1" applyAlignment="1">
      <alignment horizontal="left" vertical="center"/>
    </xf>
    <xf numFmtId="3" fontId="9" fillId="9" borderId="15" xfId="1" applyNumberFormat="1" applyFont="1" applyFill="1" applyBorder="1" applyAlignment="1">
      <alignment horizontal="center" vertical="center"/>
    </xf>
    <xf numFmtId="9" fontId="10" fillId="12" borderId="10" xfId="1" applyNumberFormat="1" applyFont="1" applyFill="1" applyBorder="1" applyAlignment="1">
      <alignment horizontal="center"/>
    </xf>
    <xf numFmtId="3" fontId="1" fillId="9" borderId="12" xfId="0" applyNumberFormat="1" applyFont="1" applyFill="1" applyBorder="1" applyAlignment="1">
      <alignment horizontal="center"/>
    </xf>
    <xf numFmtId="3" fontId="1" fillId="9" borderId="2" xfId="0" applyNumberFormat="1" applyFont="1" applyFill="1" applyBorder="1" applyAlignment="1">
      <alignment horizontal="center"/>
    </xf>
    <xf numFmtId="3" fontId="2" fillId="9" borderId="10" xfId="0" applyNumberFormat="1" applyFont="1" applyFill="1" applyBorder="1" applyAlignment="1">
      <alignment horizontal="center"/>
    </xf>
    <xf numFmtId="0" fontId="4" fillId="11" borderId="34" xfId="0" applyFont="1" applyFill="1" applyBorder="1" applyAlignment="1">
      <alignment vertical="center" wrapText="1"/>
    </xf>
    <xf numFmtId="0" fontId="46" fillId="18" borderId="0" xfId="0" applyFont="1" applyFill="1" applyAlignment="1">
      <alignment horizontal="center" vertical="center"/>
    </xf>
    <xf numFmtId="9" fontId="46" fillId="0" borderId="38" xfId="0" applyNumberFormat="1" applyFont="1" applyBorder="1" applyAlignment="1">
      <alignment horizontal="center" vertical="center"/>
    </xf>
    <xf numFmtId="0" fontId="46" fillId="18" borderId="20" xfId="0" applyFont="1" applyFill="1" applyBorder="1" applyAlignment="1">
      <alignment horizontal="center" vertical="center"/>
    </xf>
    <xf numFmtId="9" fontId="46" fillId="0" borderId="40" xfId="0" applyNumberFormat="1" applyFont="1" applyBorder="1" applyAlignment="1">
      <alignment horizontal="center" vertical="center"/>
    </xf>
    <xf numFmtId="0" fontId="60" fillId="0" borderId="39" xfId="0" applyFont="1" applyBorder="1" applyAlignment="1">
      <alignment vertical="center"/>
    </xf>
    <xf numFmtId="3" fontId="60" fillId="0" borderId="20" xfId="0" applyNumberFormat="1" applyFont="1" applyBorder="1" applyAlignment="1">
      <alignment horizontal="center" vertical="center"/>
    </xf>
    <xf numFmtId="9" fontId="60" fillId="0" borderId="40" xfId="0" applyNumberFormat="1" applyFont="1" applyBorder="1" applyAlignment="1">
      <alignment horizontal="center" vertical="center"/>
    </xf>
    <xf numFmtId="0" fontId="4" fillId="11" borderId="0" xfId="0" applyFont="1" applyFill="1" applyAlignment="1">
      <alignment vertical="center"/>
    </xf>
    <xf numFmtId="0" fontId="4" fillId="11" borderId="1" xfId="0" applyFont="1" applyFill="1" applyBorder="1" applyAlignment="1">
      <alignment textRotation="90"/>
    </xf>
    <xf numFmtId="0" fontId="4" fillId="11" borderId="10" xfId="0" applyFont="1" applyFill="1" applyBorder="1" applyAlignment="1">
      <alignment textRotation="90"/>
    </xf>
    <xf numFmtId="0" fontId="4" fillId="11" borderId="41" xfId="0" applyFont="1" applyFill="1" applyBorder="1" applyAlignment="1">
      <alignment textRotation="90"/>
    </xf>
    <xf numFmtId="3" fontId="2" fillId="19" borderId="5" xfId="0" applyNumberFormat="1" applyFont="1" applyFill="1" applyBorder="1"/>
    <xf numFmtId="3" fontId="2" fillId="19" borderId="4" xfId="0" applyNumberFormat="1" applyFont="1" applyFill="1" applyBorder="1"/>
    <xf numFmtId="0" fontId="1" fillId="0" borderId="3" xfId="0" applyFont="1" applyBorder="1" applyAlignment="1">
      <alignment horizontal="left" indent="1"/>
    </xf>
    <xf numFmtId="3" fontId="1" fillId="9" borderId="5" xfId="0" applyNumberFormat="1" applyFont="1" applyFill="1" applyBorder="1"/>
    <xf numFmtId="0" fontId="1" fillId="0" borderId="13" xfId="0" applyFont="1" applyBorder="1" applyAlignment="1">
      <alignment horizontal="left" indent="1"/>
    </xf>
    <xf numFmtId="3" fontId="1" fillId="9" borderId="6" xfId="0" applyNumberFormat="1" applyFont="1" applyFill="1" applyBorder="1"/>
    <xf numFmtId="3" fontId="1" fillId="9" borderId="13" xfId="0" applyNumberFormat="1" applyFont="1" applyFill="1" applyBorder="1"/>
    <xf numFmtId="0" fontId="2" fillId="0" borderId="11" xfId="0" applyFont="1" applyBorder="1" applyAlignment="1">
      <alignment horizontal="left"/>
    </xf>
    <xf numFmtId="3" fontId="2" fillId="19" borderId="2" xfId="0" applyNumberFormat="1" applyFont="1" applyFill="1" applyBorder="1"/>
    <xf numFmtId="3" fontId="21" fillId="9" borderId="5" xfId="0" applyNumberFormat="1" applyFont="1" applyFill="1" applyBorder="1"/>
    <xf numFmtId="0" fontId="2" fillId="0" borderId="14" xfId="0" applyFont="1" applyBorder="1" applyAlignment="1">
      <alignment horizontal="left"/>
    </xf>
    <xf numFmtId="3" fontId="21" fillId="0" borderId="11" xfId="5" applyNumberFormat="1" applyFont="1" applyBorder="1" applyAlignment="1">
      <alignment horizontal="right" indent="4"/>
    </xf>
    <xf numFmtId="3" fontId="21" fillId="0" borderId="9" xfId="5" applyNumberFormat="1" applyFont="1" applyBorder="1" applyAlignment="1">
      <alignment horizontal="right" indent="4"/>
    </xf>
    <xf numFmtId="3" fontId="21" fillId="0" borderId="12" xfId="5" applyNumberFormat="1" applyFont="1" applyBorder="1" applyAlignment="1">
      <alignment horizontal="right" indent="4"/>
    </xf>
    <xf numFmtId="3" fontId="21" fillId="0" borderId="3" xfId="5" applyNumberFormat="1" applyFont="1" applyBorder="1" applyAlignment="1">
      <alignment horizontal="right" indent="4"/>
    </xf>
    <xf numFmtId="3" fontId="21" fillId="0" borderId="0" xfId="5" applyNumberFormat="1" applyFont="1" applyBorder="1" applyAlignment="1">
      <alignment horizontal="right" indent="4"/>
    </xf>
    <xf numFmtId="3" fontId="21" fillId="0" borderId="2" xfId="5" applyNumberFormat="1" applyFont="1" applyBorder="1" applyAlignment="1">
      <alignment horizontal="center"/>
    </xf>
    <xf numFmtId="3" fontId="21" fillId="0" borderId="13" xfId="5" applyNumberFormat="1" applyFont="1" applyBorder="1" applyAlignment="1">
      <alignment horizontal="right" indent="4"/>
    </xf>
    <xf numFmtId="3" fontId="21" fillId="0" borderId="7" xfId="5" applyNumberFormat="1" applyFont="1" applyBorder="1" applyAlignment="1">
      <alignment horizontal="right" indent="4"/>
    </xf>
    <xf numFmtId="3" fontId="21" fillId="0" borderId="8" xfId="5" applyNumberFormat="1" applyFont="1" applyBorder="1" applyAlignment="1">
      <alignment horizontal="center"/>
    </xf>
    <xf numFmtId="3" fontId="1" fillId="9" borderId="3" xfId="0" applyNumberFormat="1" applyFont="1" applyFill="1" applyBorder="1"/>
    <xf numFmtId="0" fontId="21" fillId="9" borderId="3" xfId="0" applyFont="1" applyFill="1" applyBorder="1"/>
    <xf numFmtId="0" fontId="21" fillId="9" borderId="13" xfId="0" applyFont="1" applyFill="1" applyBorder="1"/>
    <xf numFmtId="3" fontId="1" fillId="9" borderId="8" xfId="0" applyNumberFormat="1" applyFont="1" applyFill="1" applyBorder="1"/>
    <xf numFmtId="2" fontId="21" fillId="0" borderId="2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20" fillId="0" borderId="14" xfId="0" applyFont="1" applyBorder="1" applyAlignment="1">
      <alignment horizontal="left"/>
    </xf>
    <xf numFmtId="2" fontId="20" fillId="0" borderId="10" xfId="0" applyNumberFormat="1" applyFont="1" applyBorder="1" applyAlignment="1">
      <alignment horizontal="center"/>
    </xf>
    <xf numFmtId="0" fontId="5" fillId="9" borderId="0" xfId="0" applyFont="1" applyFill="1"/>
    <xf numFmtId="165" fontId="0" fillId="9" borderId="0" xfId="0" applyNumberFormat="1" applyFill="1"/>
    <xf numFmtId="0" fontId="4" fillId="11" borderId="2" xfId="0" applyFont="1" applyFill="1" applyBorder="1" applyAlignment="1">
      <alignment horizontal="center" vertical="center" wrapText="1"/>
    </xf>
    <xf numFmtId="0" fontId="68" fillId="8" borderId="4" xfId="2" applyFont="1" applyFill="1" applyBorder="1" applyAlignment="1">
      <alignment horizontal="left" vertical="center"/>
    </xf>
    <xf numFmtId="0" fontId="68" fillId="8" borderId="5" xfId="2" applyFont="1" applyFill="1" applyBorder="1" applyAlignment="1">
      <alignment horizontal="left" vertical="center"/>
    </xf>
    <xf numFmtId="0" fontId="68" fillId="8" borderId="6" xfId="2" applyFont="1" applyFill="1" applyBorder="1" applyAlignment="1">
      <alignment horizontal="left" vertical="center"/>
    </xf>
    <xf numFmtId="0" fontId="2" fillId="0" borderId="14" xfId="0" applyFont="1" applyBorder="1"/>
    <xf numFmtId="0" fontId="20" fillId="9" borderId="14" xfId="0" applyFont="1" applyFill="1" applyBorder="1"/>
    <xf numFmtId="3" fontId="20" fillId="9" borderId="15" xfId="0" applyNumberFormat="1" applyFont="1" applyFill="1" applyBorder="1"/>
    <xf numFmtId="3" fontId="20" fillId="9" borderId="10" xfId="0" applyNumberFormat="1" applyFont="1" applyFill="1" applyBorder="1"/>
    <xf numFmtId="3" fontId="46" fillId="0" borderId="12" xfId="0" applyNumberFormat="1" applyFont="1" applyBorder="1" applyAlignment="1">
      <alignment horizontal="center" vertical="center"/>
    </xf>
    <xf numFmtId="3" fontId="46" fillId="0" borderId="2" xfId="0" applyNumberFormat="1" applyFont="1" applyBorder="1" applyAlignment="1">
      <alignment horizontal="center" vertical="center"/>
    </xf>
    <xf numFmtId="3" fontId="46" fillId="0" borderId="8" xfId="0" applyNumberFormat="1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 wrapText="1"/>
    </xf>
    <xf numFmtId="0" fontId="46" fillId="0" borderId="5" xfId="0" applyFont="1" applyBorder="1" applyAlignment="1">
      <alignment horizontal="center" vertical="center" wrapText="1"/>
    </xf>
    <xf numFmtId="3" fontId="46" fillId="0" borderId="5" xfId="0" applyNumberFormat="1" applyFont="1" applyBorder="1" applyAlignment="1">
      <alignment horizontal="center" vertical="center" wrapText="1"/>
    </xf>
    <xf numFmtId="0" fontId="46" fillId="0" borderId="6" xfId="0" applyFont="1" applyBorder="1" applyAlignment="1">
      <alignment horizontal="center" vertical="center" wrapText="1"/>
    </xf>
    <xf numFmtId="3" fontId="20" fillId="0" borderId="6" xfId="0" applyNumberFormat="1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3" fontId="1" fillId="9" borderId="9" xfId="0" applyNumberFormat="1" applyFont="1" applyFill="1" applyBorder="1"/>
    <xf numFmtId="3" fontId="2" fillId="9" borderId="10" xfId="0" applyNumberFormat="1" applyFont="1" applyFill="1" applyBorder="1"/>
    <xf numFmtId="0" fontId="33" fillId="11" borderId="4" xfId="0" applyFont="1" applyFill="1" applyBorder="1" applyAlignment="1">
      <alignment horizontal="center"/>
    </xf>
    <xf numFmtId="10" fontId="1" fillId="0" borderId="9" xfId="4" applyNumberFormat="1" applyFont="1" applyBorder="1" applyAlignment="1">
      <alignment horizontal="center"/>
    </xf>
    <xf numFmtId="10" fontId="1" fillId="0" borderId="12" xfId="4" applyNumberFormat="1" applyFont="1" applyBorder="1" applyAlignment="1">
      <alignment horizontal="center"/>
    </xf>
    <xf numFmtId="10" fontId="1" fillId="0" borderId="0" xfId="4" applyNumberFormat="1" applyFont="1" applyBorder="1" applyAlignment="1">
      <alignment horizontal="center"/>
    </xf>
    <xf numFmtId="10" fontId="1" fillId="0" borderId="2" xfId="4" applyNumberFormat="1" applyFont="1" applyBorder="1" applyAlignment="1">
      <alignment horizontal="center"/>
    </xf>
    <xf numFmtId="10" fontId="1" fillId="0" borderId="7" xfId="4" applyNumberFormat="1" applyFont="1" applyBorder="1" applyAlignment="1">
      <alignment horizontal="center"/>
    </xf>
    <xf numFmtId="10" fontId="1" fillId="0" borderId="8" xfId="4" applyNumberFormat="1" applyFont="1" applyBorder="1" applyAlignment="1">
      <alignment horizontal="center"/>
    </xf>
    <xf numFmtId="0" fontId="33" fillId="11" borderId="4" xfId="0" applyFont="1" applyFill="1" applyBorder="1" applyAlignment="1">
      <alignment horizontal="center" wrapText="1"/>
    </xf>
    <xf numFmtId="3" fontId="70" fillId="0" borderId="8" xfId="0" applyNumberFormat="1" applyFont="1" applyBorder="1" applyAlignment="1">
      <alignment horizontal="right" indent="3"/>
    </xf>
    <xf numFmtId="3" fontId="21" fillId="0" borderId="13" xfId="0" applyNumberFormat="1" applyFont="1" applyBorder="1" applyAlignment="1">
      <alignment horizontal="right" indent="3"/>
    </xf>
    <xf numFmtId="3" fontId="21" fillId="0" borderId="7" xfId="0" applyNumberFormat="1" applyFont="1" applyBorder="1" applyAlignment="1">
      <alignment horizontal="right" indent="3"/>
    </xf>
    <xf numFmtId="0" fontId="21" fillId="0" borderId="7" xfId="0" applyFont="1" applyBorder="1" applyAlignment="1">
      <alignment horizontal="right" indent="3"/>
    </xf>
    <xf numFmtId="0" fontId="21" fillId="0" borderId="7" xfId="0" applyFont="1" applyBorder="1" applyAlignment="1">
      <alignment horizontal="right" vertical="center" indent="3"/>
    </xf>
    <xf numFmtId="0" fontId="21" fillId="0" borderId="8" xfId="0" applyFont="1" applyBorder="1" applyAlignment="1">
      <alignment horizontal="right" vertical="center" indent="3"/>
    </xf>
    <xf numFmtId="3" fontId="20" fillId="0" borderId="7" xfId="0" applyNumberFormat="1" applyFont="1" applyBorder="1" applyAlignment="1">
      <alignment horizontal="right" indent="2"/>
    </xf>
    <xf numFmtId="3" fontId="20" fillId="0" borderId="8" xfId="0" applyNumberFormat="1" applyFont="1" applyBorder="1" applyAlignment="1">
      <alignment horizontal="right" indent="2"/>
    </xf>
    <xf numFmtId="0" fontId="23" fillId="0" borderId="0" xfId="0" applyFont="1"/>
    <xf numFmtId="0" fontId="69" fillId="9" borderId="11" xfId="1" applyFont="1" applyFill="1" applyBorder="1" applyAlignment="1">
      <alignment horizontal="left"/>
    </xf>
    <xf numFmtId="3" fontId="1" fillId="9" borderId="9" xfId="0" applyNumberFormat="1" applyFont="1" applyFill="1" applyBorder="1" applyAlignment="1">
      <alignment horizontal="center"/>
    </xf>
    <xf numFmtId="0" fontId="1" fillId="9" borderId="9" xfId="0" applyFont="1" applyFill="1" applyBorder="1" applyAlignment="1">
      <alignment horizontal="center"/>
    </xf>
    <xf numFmtId="9" fontId="1" fillId="9" borderId="9" xfId="0" applyNumberFormat="1" applyFont="1" applyFill="1" applyBorder="1"/>
    <xf numFmtId="9" fontId="1" fillId="9" borderId="12" xfId="0" applyNumberFormat="1" applyFont="1" applyFill="1" applyBorder="1" applyAlignment="1">
      <alignment horizontal="center"/>
    </xf>
    <xf numFmtId="0" fontId="69" fillId="9" borderId="3" xfId="1" applyFont="1" applyFill="1" applyBorder="1" applyAlignment="1">
      <alignment horizontal="left"/>
    </xf>
    <xf numFmtId="3" fontId="1" fillId="9" borderId="0" xfId="0" applyNumberFormat="1" applyFont="1" applyFill="1" applyAlignment="1">
      <alignment horizontal="center"/>
    </xf>
    <xf numFmtId="0" fontId="1" fillId="9" borderId="0" xfId="0" applyFont="1" applyFill="1" applyAlignment="1">
      <alignment horizontal="left"/>
    </xf>
    <xf numFmtId="9" fontId="1" fillId="9" borderId="0" xfId="0" applyNumberFormat="1" applyFont="1" applyFill="1"/>
    <xf numFmtId="9" fontId="1" fillId="9" borderId="2" xfId="0" applyNumberFormat="1" applyFont="1" applyFill="1" applyBorder="1" applyAlignment="1">
      <alignment horizontal="center"/>
    </xf>
    <xf numFmtId="0" fontId="70" fillId="9" borderId="14" xfId="1" applyFont="1" applyFill="1" applyBorder="1" applyAlignment="1">
      <alignment horizontal="left"/>
    </xf>
    <xf numFmtId="3" fontId="2" fillId="9" borderId="15" xfId="0" applyNumberFormat="1" applyFont="1" applyFill="1" applyBorder="1" applyAlignment="1">
      <alignment horizontal="center"/>
    </xf>
    <xf numFmtId="0" fontId="2" fillId="9" borderId="15" xfId="0" applyFont="1" applyFill="1" applyBorder="1" applyAlignment="1">
      <alignment horizontal="left"/>
    </xf>
    <xf numFmtId="9" fontId="2" fillId="9" borderId="15" xfId="0" applyNumberFormat="1" applyFont="1" applyFill="1" applyBorder="1"/>
    <xf numFmtId="9" fontId="2" fillId="9" borderId="10" xfId="0" applyNumberFormat="1" applyFont="1" applyFill="1" applyBorder="1" applyAlignment="1">
      <alignment horizontal="center"/>
    </xf>
    <xf numFmtId="0" fontId="23" fillId="9" borderId="0" xfId="0" applyFont="1" applyFill="1" applyAlignment="1">
      <alignment horizontal="left" vertical="center"/>
    </xf>
    <xf numFmtId="0" fontId="73" fillId="20" borderId="0" xfId="0" applyFont="1" applyFill="1" applyAlignment="1">
      <alignment horizontal="center"/>
    </xf>
    <xf numFmtId="0" fontId="18" fillId="0" borderId="0" xfId="0" applyFont="1" applyAlignment="1">
      <alignment horizontal="left" wrapText="1"/>
    </xf>
    <xf numFmtId="0" fontId="18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18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/>
    </xf>
    <xf numFmtId="0" fontId="4" fillId="11" borderId="1" xfId="0" applyFont="1" applyFill="1" applyBorder="1" applyAlignment="1">
      <alignment horizontal="center" vertical="center" wrapText="1"/>
    </xf>
    <xf numFmtId="0" fontId="4" fillId="11" borderId="14" xfId="0" applyFont="1" applyFill="1" applyBorder="1" applyAlignment="1">
      <alignment horizontal="center" vertical="center" wrapText="1"/>
    </xf>
    <xf numFmtId="0" fontId="4" fillId="11" borderId="10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/>
    </xf>
    <xf numFmtId="0" fontId="1" fillId="9" borderId="11" xfId="0" applyFont="1" applyFill="1" applyBorder="1" applyAlignment="1">
      <alignment horizontal="left" vertical="center"/>
    </xf>
    <xf numFmtId="0" fontId="1" fillId="9" borderId="3" xfId="0" applyFont="1" applyFill="1" applyBorder="1" applyAlignment="1">
      <alignment horizontal="left" vertical="center"/>
    </xf>
    <xf numFmtId="0" fontId="1" fillId="9" borderId="13" xfId="0" applyFont="1" applyFill="1" applyBorder="1" applyAlignment="1">
      <alignment horizontal="left" vertical="center"/>
    </xf>
    <xf numFmtId="0" fontId="1" fillId="9" borderId="9" xfId="0" applyFont="1" applyFill="1" applyBorder="1" applyAlignment="1">
      <alignment horizontal="left" vertical="center"/>
    </xf>
    <xf numFmtId="0" fontId="1" fillId="9" borderId="7" xfId="0" applyFont="1" applyFill="1" applyBorder="1" applyAlignment="1">
      <alignment horizontal="left" vertical="center"/>
    </xf>
    <xf numFmtId="0" fontId="1" fillId="9" borderId="12" xfId="0" applyFont="1" applyFill="1" applyBorder="1" applyAlignment="1">
      <alignment horizontal="left" vertical="center"/>
    </xf>
    <xf numFmtId="0" fontId="1" fillId="9" borderId="8" xfId="0" applyFont="1" applyFill="1" applyBorder="1" applyAlignment="1">
      <alignment horizontal="left" vertical="center"/>
    </xf>
    <xf numFmtId="0" fontId="1" fillId="9" borderId="11" xfId="0" applyFont="1" applyFill="1" applyBorder="1" applyAlignment="1">
      <alignment horizontal="left" vertical="center" wrapText="1"/>
    </xf>
    <xf numFmtId="0" fontId="1" fillId="9" borderId="3" xfId="0" applyFont="1" applyFill="1" applyBorder="1" applyAlignment="1">
      <alignment horizontal="left" vertical="center" wrapText="1"/>
    </xf>
    <xf numFmtId="0" fontId="1" fillId="9" borderId="13" xfId="0" applyFont="1" applyFill="1" applyBorder="1" applyAlignment="1">
      <alignment horizontal="left" vertical="center" wrapText="1"/>
    </xf>
    <xf numFmtId="0" fontId="4" fillId="11" borderId="11" xfId="0" applyFont="1" applyFill="1" applyBorder="1" applyAlignment="1">
      <alignment horizontal="center" vertical="center"/>
    </xf>
    <xf numFmtId="0" fontId="4" fillId="11" borderId="13" xfId="0" applyFont="1" applyFill="1" applyBorder="1" applyAlignment="1">
      <alignment horizontal="center" vertical="center"/>
    </xf>
    <xf numFmtId="0" fontId="4" fillId="11" borderId="7" xfId="0" applyFont="1" applyFill="1" applyBorder="1" applyAlignment="1">
      <alignment horizontal="center" vertical="center"/>
    </xf>
    <xf numFmtId="0" fontId="4" fillId="11" borderId="9" xfId="0" applyFont="1" applyFill="1" applyBorder="1" applyAlignment="1">
      <alignment horizontal="center" vertical="center"/>
    </xf>
    <xf numFmtId="0" fontId="4" fillId="11" borderId="0" xfId="0" applyFont="1" applyFill="1" applyAlignment="1">
      <alignment horizontal="center" vertical="center"/>
    </xf>
    <xf numFmtId="0" fontId="4" fillId="11" borderId="9" xfId="0" applyFont="1" applyFill="1" applyBorder="1" applyAlignment="1">
      <alignment horizontal="center" vertical="top" wrapText="1"/>
    </xf>
    <xf numFmtId="0" fontId="4" fillId="11" borderId="12" xfId="0" applyFont="1" applyFill="1" applyBorder="1" applyAlignment="1">
      <alignment horizontal="center" vertical="top" wrapText="1"/>
    </xf>
    <xf numFmtId="0" fontId="4" fillId="11" borderId="0" xfId="0" applyFont="1" applyFill="1" applyAlignment="1">
      <alignment horizontal="center" vertical="top" wrapText="1"/>
    </xf>
    <xf numFmtId="0" fontId="4" fillId="11" borderId="2" xfId="0" applyFont="1" applyFill="1" applyBorder="1" applyAlignment="1">
      <alignment horizontal="center" vertical="top" wrapText="1"/>
    </xf>
    <xf numFmtId="0" fontId="4" fillId="11" borderId="3" xfId="0" applyFont="1" applyFill="1" applyBorder="1" applyAlignment="1">
      <alignment horizontal="center"/>
    </xf>
    <xf numFmtId="0" fontId="4" fillId="11" borderId="0" xfId="0" applyFont="1" applyFill="1" applyAlignment="1">
      <alignment horizontal="center"/>
    </xf>
    <xf numFmtId="0" fontId="4" fillId="11" borderId="14" xfId="0" applyFont="1" applyFill="1" applyBorder="1" applyAlignment="1">
      <alignment horizontal="center" vertical="center"/>
    </xf>
    <xf numFmtId="0" fontId="4" fillId="11" borderId="15" xfId="0" applyFont="1" applyFill="1" applyBorder="1" applyAlignment="1">
      <alignment horizontal="center" vertical="center"/>
    </xf>
    <xf numFmtId="0" fontId="4" fillId="11" borderId="10" xfId="0" applyFont="1" applyFill="1" applyBorder="1" applyAlignment="1">
      <alignment horizontal="center" vertical="center"/>
    </xf>
    <xf numFmtId="0" fontId="4" fillId="11" borderId="15" xfId="0" applyFont="1" applyFill="1" applyBorder="1" applyAlignment="1">
      <alignment horizontal="center" vertical="center" wrapText="1"/>
    </xf>
    <xf numFmtId="0" fontId="4" fillId="11" borderId="9" xfId="0" applyFont="1" applyFill="1" applyBorder="1" applyAlignment="1">
      <alignment horizontal="center" vertical="center" wrapText="1"/>
    </xf>
    <xf numFmtId="0" fontId="33" fillId="11" borderId="0" xfId="0" applyFont="1" applyFill="1" applyAlignment="1">
      <alignment horizontal="center" vertical="center" wrapText="1"/>
    </xf>
    <xf numFmtId="0" fontId="4" fillId="11" borderId="0" xfId="0" applyFont="1" applyFill="1" applyAlignment="1">
      <alignment horizontal="center" vertical="center" wrapText="1"/>
    </xf>
    <xf numFmtId="0" fontId="4" fillId="11" borderId="11" xfId="0" applyFont="1" applyFill="1" applyBorder="1" applyAlignment="1">
      <alignment horizontal="center" vertical="center" wrapText="1"/>
    </xf>
    <xf numFmtId="0" fontId="33" fillId="11" borderId="3" xfId="0" applyFont="1" applyFill="1" applyBorder="1" applyAlignment="1">
      <alignment horizontal="center" vertical="center" wrapText="1"/>
    </xf>
    <xf numFmtId="0" fontId="33" fillId="11" borderId="13" xfId="0" applyFont="1" applyFill="1" applyBorder="1" applyAlignment="1">
      <alignment horizontal="center" vertical="center" wrapText="1"/>
    </xf>
    <xf numFmtId="0" fontId="33" fillId="11" borderId="7" xfId="0" applyFont="1" applyFill="1" applyBorder="1" applyAlignment="1">
      <alignment horizontal="center" vertical="center" wrapText="1"/>
    </xf>
    <xf numFmtId="0" fontId="4" fillId="11" borderId="7" xfId="0" applyFont="1" applyFill="1" applyBorder="1" applyAlignment="1">
      <alignment horizontal="center" vertical="center" wrapText="1"/>
    </xf>
    <xf numFmtId="0" fontId="4" fillId="11" borderId="12" xfId="0" applyFont="1" applyFill="1" applyBorder="1" applyAlignment="1">
      <alignment horizontal="center" vertical="center" wrapText="1"/>
    </xf>
    <xf numFmtId="0" fontId="4" fillId="11" borderId="2" xfId="0" applyFont="1" applyFill="1" applyBorder="1" applyAlignment="1">
      <alignment horizontal="center" vertical="center" wrapText="1"/>
    </xf>
    <xf numFmtId="0" fontId="4" fillId="11" borderId="8" xfId="0" applyFont="1" applyFill="1" applyBorder="1" applyAlignment="1">
      <alignment horizontal="center" vertical="center" wrapText="1"/>
    </xf>
    <xf numFmtId="0" fontId="4" fillId="11" borderId="3" xfId="0" applyFont="1" applyFill="1" applyBorder="1" applyAlignment="1">
      <alignment horizontal="center" vertical="center" wrapText="1"/>
    </xf>
    <xf numFmtId="0" fontId="4" fillId="11" borderId="13" xfId="0" applyFont="1" applyFill="1" applyBorder="1" applyAlignment="1">
      <alignment horizontal="center" vertical="center" wrapText="1"/>
    </xf>
    <xf numFmtId="0" fontId="12" fillId="11" borderId="12" xfId="0" applyFont="1" applyFill="1" applyBorder="1" applyAlignment="1">
      <alignment horizontal="center" vertical="center" wrapText="1"/>
    </xf>
    <xf numFmtId="0" fontId="12" fillId="11" borderId="2" xfId="0" applyFont="1" applyFill="1" applyBorder="1" applyAlignment="1">
      <alignment horizontal="center" vertical="center" wrapText="1"/>
    </xf>
    <xf numFmtId="0" fontId="12" fillId="11" borderId="8" xfId="0" applyFont="1" applyFill="1" applyBorder="1" applyAlignment="1">
      <alignment horizontal="center" vertical="center" wrapText="1"/>
    </xf>
    <xf numFmtId="0" fontId="12" fillId="11" borderId="9" xfId="0" applyFont="1" applyFill="1" applyBorder="1" applyAlignment="1">
      <alignment horizontal="center" vertical="center" wrapText="1"/>
    </xf>
    <xf numFmtId="0" fontId="15" fillId="11" borderId="0" xfId="0" applyFont="1" applyFill="1" applyAlignment="1">
      <alignment horizontal="center" vertical="center" wrapText="1"/>
    </xf>
    <xf numFmtId="0" fontId="15" fillId="11" borderId="7" xfId="0" applyFont="1" applyFill="1" applyBorder="1" applyAlignment="1">
      <alignment horizontal="center" vertical="center" wrapText="1"/>
    </xf>
    <xf numFmtId="0" fontId="12" fillId="11" borderId="0" xfId="0" applyFont="1" applyFill="1" applyAlignment="1">
      <alignment horizontal="center" vertical="center" wrapText="1"/>
    </xf>
    <xf numFmtId="0" fontId="12" fillId="11" borderId="7" xfId="0" applyFont="1" applyFill="1" applyBorder="1" applyAlignment="1">
      <alignment horizontal="center" vertical="center" wrapText="1"/>
    </xf>
    <xf numFmtId="0" fontId="4" fillId="11" borderId="16" xfId="0" applyFont="1" applyFill="1" applyBorder="1" applyAlignment="1">
      <alignment horizontal="center" vertical="center"/>
    </xf>
    <xf numFmtId="0" fontId="4" fillId="11" borderId="16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11" borderId="11" xfId="1" applyFont="1" applyFill="1" applyBorder="1" applyAlignment="1">
      <alignment horizontal="center" vertical="center" wrapText="1"/>
    </xf>
    <xf numFmtId="0" fontId="4" fillId="11" borderId="3" xfId="1" applyFont="1" applyFill="1" applyBorder="1" applyAlignment="1">
      <alignment horizontal="center" vertical="center" wrapText="1"/>
    </xf>
    <xf numFmtId="0" fontId="4" fillId="11" borderId="13" xfId="1" applyFont="1" applyFill="1" applyBorder="1" applyAlignment="1">
      <alignment horizontal="center" vertical="center" wrapText="1"/>
    </xf>
    <xf numFmtId="0" fontId="4" fillId="11" borderId="9" xfId="1" applyFont="1" applyFill="1" applyBorder="1" applyAlignment="1">
      <alignment horizontal="center" vertical="center" wrapText="1"/>
    </xf>
    <xf numFmtId="0" fontId="4" fillId="11" borderId="0" xfId="1" applyFont="1" applyFill="1" applyAlignment="1">
      <alignment horizontal="center" vertical="center" wrapText="1"/>
    </xf>
    <xf numFmtId="0" fontId="4" fillId="11" borderId="12" xfId="1" applyFont="1" applyFill="1" applyBorder="1" applyAlignment="1">
      <alignment horizontal="center" vertical="center" wrapText="1"/>
    </xf>
    <xf numFmtId="0" fontId="4" fillId="11" borderId="2" xfId="1" applyFont="1" applyFill="1" applyBorder="1" applyAlignment="1">
      <alignment horizontal="center" vertical="center" wrapText="1"/>
    </xf>
    <xf numFmtId="0" fontId="4" fillId="11" borderId="7" xfId="1" applyFont="1" applyFill="1" applyBorder="1" applyAlignment="1">
      <alignment horizontal="center" vertical="center" wrapText="1"/>
    </xf>
    <xf numFmtId="0" fontId="4" fillId="11" borderId="8" xfId="1" applyFont="1" applyFill="1" applyBorder="1" applyAlignment="1">
      <alignment horizontal="center" vertical="center" wrapText="1"/>
    </xf>
    <xf numFmtId="0" fontId="4" fillId="11" borderId="4" xfId="0" applyFont="1" applyFill="1" applyBorder="1" applyAlignment="1">
      <alignment horizontal="center" vertical="center" wrapText="1"/>
    </xf>
    <xf numFmtId="0" fontId="4" fillId="11" borderId="6" xfId="0" applyFont="1" applyFill="1" applyBorder="1" applyAlignment="1">
      <alignment horizontal="center" vertical="center" wrapText="1"/>
    </xf>
    <xf numFmtId="0" fontId="4" fillId="11" borderId="11" xfId="0" applyFont="1" applyFill="1" applyBorder="1" applyAlignment="1">
      <alignment vertical="center"/>
    </xf>
    <xf numFmtId="0" fontId="4" fillId="11" borderId="19" xfId="0" applyFont="1" applyFill="1" applyBorder="1" applyAlignment="1">
      <alignment vertical="center"/>
    </xf>
    <xf numFmtId="0" fontId="4" fillId="11" borderId="17" xfId="0" applyFont="1" applyFill="1" applyBorder="1" applyAlignment="1">
      <alignment horizontal="center" vertical="center"/>
    </xf>
    <xf numFmtId="0" fontId="4" fillId="11" borderId="17" xfId="0" applyFont="1" applyFill="1" applyBorder="1" applyAlignment="1">
      <alignment horizontal="center" vertical="center" wrapText="1"/>
    </xf>
    <xf numFmtId="0" fontId="4" fillId="11" borderId="18" xfId="0" applyFont="1" applyFill="1" applyBorder="1" applyAlignment="1">
      <alignment horizontal="center" vertical="center" wrapText="1"/>
    </xf>
    <xf numFmtId="0" fontId="44" fillId="0" borderId="3" xfId="0" applyFont="1" applyBorder="1" applyAlignment="1">
      <alignment horizontal="left" vertical="center"/>
    </xf>
    <xf numFmtId="0" fontId="44" fillId="0" borderId="0" xfId="0" applyFont="1" applyAlignment="1">
      <alignment horizontal="left" vertical="center"/>
    </xf>
    <xf numFmtId="0" fontId="44" fillId="0" borderId="2" xfId="0" applyFont="1" applyBorder="1" applyAlignment="1">
      <alignment horizontal="left" vertical="center"/>
    </xf>
    <xf numFmtId="0" fontId="20" fillId="0" borderId="3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4" fillId="11" borderId="4" xfId="6" applyFont="1" applyFill="1" applyBorder="1" applyAlignment="1">
      <alignment horizontal="center" vertical="center" wrapText="1"/>
    </xf>
    <xf numFmtId="0" fontId="4" fillId="11" borderId="6" xfId="6" applyFont="1" applyFill="1" applyBorder="1" applyAlignment="1">
      <alignment horizontal="center" vertical="center" wrapText="1"/>
    </xf>
    <xf numFmtId="0" fontId="4" fillId="11" borderId="9" xfId="6" applyFont="1" applyFill="1" applyBorder="1" applyAlignment="1">
      <alignment horizontal="center" vertical="center" wrapText="1"/>
    </xf>
    <xf numFmtId="0" fontId="4" fillId="11" borderId="7" xfId="6" applyFont="1" applyFill="1" applyBorder="1" applyAlignment="1">
      <alignment horizontal="center" vertical="center" wrapText="1"/>
    </xf>
    <xf numFmtId="0" fontId="4" fillId="11" borderId="15" xfId="6" applyFont="1" applyFill="1" applyBorder="1" applyAlignment="1">
      <alignment horizontal="center" vertical="center" wrapText="1"/>
    </xf>
    <xf numFmtId="0" fontId="4" fillId="11" borderId="12" xfId="6" applyFont="1" applyFill="1" applyBorder="1" applyAlignment="1">
      <alignment horizontal="center" vertical="center" wrapText="1"/>
    </xf>
    <xf numFmtId="0" fontId="4" fillId="11" borderId="8" xfId="6" applyFont="1" applyFill="1" applyBorder="1" applyAlignment="1">
      <alignment horizontal="center" vertical="center" wrapText="1"/>
    </xf>
    <xf numFmtId="0" fontId="4" fillId="11" borderId="51" xfId="0" applyFont="1" applyFill="1" applyBorder="1" applyAlignment="1">
      <alignment horizontal="center" vertical="center" wrapText="1"/>
    </xf>
    <xf numFmtId="0" fontId="4" fillId="11" borderId="54" xfId="0" applyFont="1" applyFill="1" applyBorder="1" applyAlignment="1">
      <alignment horizontal="center" vertical="center" wrapText="1"/>
    </xf>
    <xf numFmtId="0" fontId="4" fillId="11" borderId="52" xfId="0" applyFont="1" applyFill="1" applyBorder="1" applyAlignment="1">
      <alignment horizontal="center" vertical="center" wrapText="1"/>
    </xf>
    <xf numFmtId="0" fontId="4" fillId="11" borderId="53" xfId="0" applyFont="1" applyFill="1" applyBorder="1" applyAlignment="1">
      <alignment horizontal="center" vertical="center" wrapText="1"/>
    </xf>
    <xf numFmtId="0" fontId="4" fillId="11" borderId="27" xfId="0" applyFont="1" applyFill="1" applyBorder="1" applyAlignment="1">
      <alignment horizontal="center" vertical="center" wrapText="1"/>
    </xf>
    <xf numFmtId="0" fontId="4" fillId="11" borderId="31" xfId="0" applyFont="1" applyFill="1" applyBorder="1" applyAlignment="1">
      <alignment horizontal="center" vertical="center" wrapText="1"/>
    </xf>
    <xf numFmtId="0" fontId="4" fillId="11" borderId="28" xfId="0" applyFont="1" applyFill="1" applyBorder="1" applyAlignment="1">
      <alignment horizontal="center" vertical="center" wrapText="1"/>
    </xf>
    <xf numFmtId="0" fontId="4" fillId="11" borderId="15" xfId="1" applyFont="1" applyFill="1" applyBorder="1" applyAlignment="1">
      <alignment horizontal="center" vertical="center" wrapText="1"/>
    </xf>
    <xf numFmtId="0" fontId="4" fillId="11" borderId="42" xfId="0" applyFont="1" applyFill="1" applyBorder="1" applyAlignment="1">
      <alignment horizontal="center" vertical="center"/>
    </xf>
    <xf numFmtId="0" fontId="4" fillId="11" borderId="43" xfId="0" applyFont="1" applyFill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</cellXfs>
  <cellStyles count="8">
    <cellStyle name="Hipervínculo" xfId="2" builtinId="8"/>
    <cellStyle name="Millares" xfId="5" builtinId="3"/>
    <cellStyle name="Millares_IV_Conacyt Cuadros 2003" xfId="7" xr:uid="{65E3BB33-0D04-49B1-A6FB-C393FB5CE9A0}"/>
    <cellStyle name="Normal" xfId="0" builtinId="0"/>
    <cellStyle name="Normal 2" xfId="1" xr:uid="{00000000-0005-0000-0000-000002000000}"/>
    <cellStyle name="Normal 3" xfId="3" xr:uid="{00000000-0005-0000-0000-000003000000}"/>
    <cellStyle name="Normal_Anexo_2006" xfId="6" xr:uid="{D0E4EA49-E373-4C81-BFC5-402832ABE73B}"/>
    <cellStyle name="Porcentaje" xfId="4" builtinId="5"/>
  </cellStyles>
  <dxfs count="0"/>
  <tableStyles count="0" defaultTableStyle="TableStyleMedium2" defaultPivotStyle="PivotStyleLight16"/>
  <colors>
    <mruColors>
      <color rgb="FF275C4F"/>
      <color rgb="FF9D2449"/>
      <color rgb="FF621132"/>
      <color rgb="FFA7A8A9"/>
      <color rgb="FFD4C19C"/>
      <color rgb="FF51B77F"/>
      <color rgb="FF245C4F"/>
      <color rgb="FFFFCC00"/>
      <color rgb="FF0060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63" Type="http://schemas.openxmlformats.org/officeDocument/2006/relationships/worksheet" Target="worksheets/sheet63.xml"/><Relationship Id="rId84" Type="http://schemas.openxmlformats.org/officeDocument/2006/relationships/worksheet" Target="worksheets/sheet84.xml"/><Relationship Id="rId138" Type="http://schemas.openxmlformats.org/officeDocument/2006/relationships/theme" Target="theme/theme1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styles" Target="styles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4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externalLink" Target="externalLinks/externalLink1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externalLink" Target="externalLinks/externalLink2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worksheet" Target="worksheets/sheet26.xml"/><Relationship Id="rId47" Type="http://schemas.openxmlformats.org/officeDocument/2006/relationships/worksheet" Target="worksheets/sheet47.xml"/><Relationship Id="rId68" Type="http://schemas.openxmlformats.org/officeDocument/2006/relationships/worksheet" Target="worksheets/sheet68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6" Type="http://schemas.openxmlformats.org/officeDocument/2006/relationships/worksheet" Target="worksheets/sheet16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ontserrat" panose="00000500000000000000" pitchFamily="2" charset="0"/>
                <a:ea typeface="+mn-ea"/>
                <a:cs typeface="+mn-cs"/>
              </a:defRPr>
            </a:pPr>
            <a:r>
              <a:rPr lang="es-MX" sz="1600" b="1"/>
              <a:t>Población con posgrado</a:t>
            </a:r>
            <a:r>
              <a:rPr lang="es-MX" sz="1600" b="1" baseline="0"/>
              <a:t> en México</a:t>
            </a:r>
            <a:endParaRPr lang="es-MX" sz="1600" b="1"/>
          </a:p>
        </c:rich>
      </c:tx>
      <c:layout>
        <c:manualLayout>
          <c:xMode val="edge"/>
          <c:yMode val="edge"/>
          <c:x val="0.36805289149282883"/>
          <c:y val="8.54092845795516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ontserrat" panose="00000500000000000000" pitchFamily="2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3"/>
          <c:order val="3"/>
          <c:tx>
            <c:strRef>
              <c:f>'A.1.1.23'!$A$4</c:f>
              <c:strCache>
                <c:ptCount val="1"/>
                <c:pt idx="0">
                  <c:v>Población con posgrado</c:v>
                </c:pt>
              </c:strCache>
            </c:strRef>
          </c:tx>
          <c:spPr>
            <a:solidFill>
              <a:srgbClr val="245C4F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ontserrat" panose="00000500000000000000" pitchFamily="2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'A.1.1.23'!$B$4:$K$4</c:f>
              <c:numCache>
                <c:formatCode>General</c:formatCode>
                <c:ptCount val="10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numCache>
            </c:numRef>
          </c:cat>
          <c:val>
            <c:numRef>
              <c:f>'A.1.1.23'!$B$7:$K$7</c:f>
              <c:numCache>
                <c:formatCode>#,##0</c:formatCode>
                <c:ptCount val="10"/>
                <c:pt idx="0">
                  <c:v>891755</c:v>
                </c:pt>
                <c:pt idx="1">
                  <c:v>955879</c:v>
                </c:pt>
                <c:pt idx="2">
                  <c:v>921262</c:v>
                </c:pt>
                <c:pt idx="3">
                  <c:v>1040335</c:v>
                </c:pt>
                <c:pt idx="4">
                  <c:v>1064709</c:v>
                </c:pt>
                <c:pt idx="5">
                  <c:v>1114478</c:v>
                </c:pt>
                <c:pt idx="6">
                  <c:v>1202069</c:v>
                </c:pt>
                <c:pt idx="7">
                  <c:v>1262825</c:v>
                </c:pt>
                <c:pt idx="8">
                  <c:v>1440911</c:v>
                </c:pt>
                <c:pt idx="9">
                  <c:v>1474449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D4-41D7-9CE3-DE032D9773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7"/>
        <c:axId val="47413888"/>
        <c:axId val="47423872"/>
      </c:barChart>
      <c:lineChart>
        <c:grouping val="standard"/>
        <c:varyColors val="0"/>
        <c:ser>
          <c:idx val="1"/>
          <c:order val="1"/>
          <c:tx>
            <c:strRef>
              <c:f>'A.1.1.23'!$A$6</c:f>
              <c:strCache>
                <c:ptCount val="1"/>
                <c:pt idx="0">
                  <c:v>Maestría</c:v>
                </c:pt>
              </c:strCache>
            </c:strRef>
          </c:tx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bg1"/>
                    </a:solidFill>
                    <a:latin typeface="Montserrat" panose="00000500000000000000" pitchFamily="2" charset="0"/>
                    <a:ea typeface="+mn-ea"/>
                    <a:cs typeface="+mn-cs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'A.1.1.23'!$B$4:$K$4</c:f>
              <c:numCache>
                <c:formatCode>General</c:formatCode>
                <c:ptCount val="10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numCache>
            </c:numRef>
          </c:cat>
          <c:val>
            <c:numRef>
              <c:f>'A.1.1.23'!$B$6:$K$6</c:f>
              <c:numCache>
                <c:formatCode>#,##0</c:formatCode>
                <c:ptCount val="10"/>
                <c:pt idx="0">
                  <c:v>788093</c:v>
                </c:pt>
                <c:pt idx="1">
                  <c:v>826143</c:v>
                </c:pt>
                <c:pt idx="2">
                  <c:v>797374</c:v>
                </c:pt>
                <c:pt idx="3">
                  <c:v>910102</c:v>
                </c:pt>
                <c:pt idx="4">
                  <c:v>922375</c:v>
                </c:pt>
                <c:pt idx="5">
                  <c:v>962752</c:v>
                </c:pt>
                <c:pt idx="6">
                  <c:v>1057787</c:v>
                </c:pt>
                <c:pt idx="7">
                  <c:v>1092073</c:v>
                </c:pt>
                <c:pt idx="8">
                  <c:v>1250763</c:v>
                </c:pt>
                <c:pt idx="9">
                  <c:v>1271648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2D4-41D7-9CE3-DE032D9773A2}"/>
            </c:ext>
          </c:extLst>
        </c:ser>
        <c:ser>
          <c:idx val="0"/>
          <c:order val="0"/>
          <c:tx>
            <c:strRef>
              <c:f>'A.1.1.23'!$A$5</c:f>
              <c:strCache>
                <c:ptCount val="1"/>
                <c:pt idx="0">
                  <c:v>Doctorado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  <a:lumOff val="40000"/>
                </a:schemeClr>
              </a:solidFill>
              <a:ln w="9525"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bg1"/>
                    </a:solidFill>
                    <a:latin typeface="Montserrat" panose="00000500000000000000" pitchFamily="2" charset="0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'A.1.1.23'!$B$4:$K$4</c:f>
              <c:numCache>
                <c:formatCode>General</c:formatCode>
                <c:ptCount val="10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numCache>
            </c:numRef>
          </c:cat>
          <c:val>
            <c:numRef>
              <c:f>'A.1.1.23'!$B$5:$K$5</c:f>
              <c:numCache>
                <c:formatCode>#,##0</c:formatCode>
                <c:ptCount val="10"/>
                <c:pt idx="0">
                  <c:v>103662</c:v>
                </c:pt>
                <c:pt idx="1">
                  <c:v>129736</c:v>
                </c:pt>
                <c:pt idx="2">
                  <c:v>123888</c:v>
                </c:pt>
                <c:pt idx="3">
                  <c:v>130233</c:v>
                </c:pt>
                <c:pt idx="4">
                  <c:v>142334</c:v>
                </c:pt>
                <c:pt idx="5">
                  <c:v>151726</c:v>
                </c:pt>
                <c:pt idx="6">
                  <c:v>144282</c:v>
                </c:pt>
                <c:pt idx="7">
                  <c:v>170752</c:v>
                </c:pt>
                <c:pt idx="8">
                  <c:v>190148</c:v>
                </c:pt>
                <c:pt idx="9">
                  <c:v>202801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2D4-41D7-9CE3-DE032D9773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413888"/>
        <c:axId val="47423872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[1]Tablas!$A$4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[1]Tablas!$B$1:$K$1</c15:sqref>
                        </c15:formulaRef>
                      </c:ext>
                    </c:extLst>
                    <c:strCache>
                      <c:ptCount val="10"/>
                      <c:pt idx="0">
                        <c:v>2012</c:v>
                      </c:pt>
                      <c:pt idx="1">
                        <c:v>2013</c:v>
                      </c:pt>
                      <c:pt idx="2">
                        <c:v>2014</c:v>
                      </c:pt>
                      <c:pt idx="3">
                        <c:v>2015</c:v>
                      </c:pt>
                      <c:pt idx="4">
                        <c:v>2016</c:v>
                      </c:pt>
                      <c:pt idx="5">
                        <c:v>2017</c:v>
                      </c:pt>
                      <c:pt idx="6">
                        <c:v>2018</c:v>
                      </c:pt>
                      <c:pt idx="7">
                        <c:v>2019</c:v>
                      </c:pt>
                      <c:pt idx="8">
                        <c:v>2020</c:v>
                      </c:pt>
                      <c:pt idx="9">
                        <c:v>2021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[1]Tablas!$B$4:$K$4</c15:sqref>
                        </c15:formulaRef>
                      </c:ext>
                    </c:extLst>
                    <c:numCache>
                      <c:formatCode>General</c:formatCode>
                      <c:ptCount val="10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32D4-41D7-9CE3-DE032D9773A2}"/>
                  </c:ext>
                </c:extLst>
              </c15:ser>
            </c15:filteredLineSeries>
          </c:ext>
        </c:extLst>
      </c:lineChart>
      <c:catAx>
        <c:axId val="47413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ontserrat" panose="00000500000000000000" pitchFamily="2" charset="0"/>
                <a:ea typeface="+mn-ea"/>
                <a:cs typeface="+mn-cs"/>
              </a:defRPr>
            </a:pPr>
            <a:endParaRPr lang="en-US"/>
          </a:p>
        </c:txPr>
        <c:crossAx val="47423872"/>
        <c:crosses val="autoZero"/>
        <c:auto val="1"/>
        <c:lblAlgn val="ctr"/>
        <c:lblOffset val="100"/>
        <c:noMultiLvlLbl val="0"/>
      </c:catAx>
      <c:valAx>
        <c:axId val="4742387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one"/>
        <c:crossAx val="47413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Montserrat" panose="00000500000000000000" pitchFamily="2" charset="0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Montserrat" panose="00000500000000000000" pitchFamily="2" charset="0"/>
        </a:defRPr>
      </a:pPr>
      <a:endParaRPr lang="en-U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ontserrat" panose="00000500000000000000" pitchFamily="2" charset="0"/>
                <a:ea typeface="+mn-ea"/>
                <a:cs typeface="+mn-cs"/>
              </a:defRPr>
            </a:pPr>
            <a:r>
              <a:rPr lang="es-MX"/>
              <a:t>SNP 2013-2021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ontserrat" panose="00000500000000000000" pitchFamily="2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[2]Hoja9!$B$4</c:f>
              <c:strCache>
                <c:ptCount val="1"/>
                <c:pt idx="0">
                  <c:v>Número de Programas</c:v>
                </c:pt>
              </c:strCache>
            </c:strRef>
          </c:tx>
          <c:spPr>
            <a:solidFill>
              <a:srgbClr val="A3214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ontserrat" panose="00000500000000000000" pitchFamily="2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[2]Hoja9!$A$5:$A$13</c:f>
              <c:strCache>
                <c:ptCount val="9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</c:strCache>
            </c:strRef>
          </c:cat>
          <c:val>
            <c:numRef>
              <c:f>[2]Hoja9!$B$5:$B$13</c:f>
              <c:numCache>
                <c:formatCode>General</c:formatCode>
                <c:ptCount val="9"/>
                <c:pt idx="0">
                  <c:v>1713</c:v>
                </c:pt>
                <c:pt idx="1">
                  <c:v>1854</c:v>
                </c:pt>
                <c:pt idx="2">
                  <c:v>1931</c:v>
                </c:pt>
                <c:pt idx="3">
                  <c:v>2069</c:v>
                </c:pt>
                <c:pt idx="4">
                  <c:v>2207</c:v>
                </c:pt>
                <c:pt idx="5">
                  <c:v>2346</c:v>
                </c:pt>
                <c:pt idx="6">
                  <c:v>2394</c:v>
                </c:pt>
                <c:pt idx="7">
                  <c:v>2435</c:v>
                </c:pt>
                <c:pt idx="8">
                  <c:v>2422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29-4B90-814F-4CB24F104BB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21391008"/>
        <c:axId val="421392648"/>
      </c:barChart>
      <c:catAx>
        <c:axId val="421391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ontserrat" panose="00000500000000000000" pitchFamily="2" charset="0"/>
                <a:ea typeface="+mn-ea"/>
                <a:cs typeface="+mn-cs"/>
              </a:defRPr>
            </a:pPr>
            <a:endParaRPr lang="en-US"/>
          </a:p>
        </c:txPr>
        <c:crossAx val="421392648"/>
        <c:crosses val="autoZero"/>
        <c:auto val="1"/>
        <c:lblAlgn val="ctr"/>
        <c:lblOffset val="100"/>
        <c:noMultiLvlLbl val="0"/>
      </c:catAx>
      <c:valAx>
        <c:axId val="42139264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21391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Montserrat" panose="00000500000000000000" pitchFamily="2" charset="0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Montserrat" panose="00000500000000000000" pitchFamily="2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_xlchart.v5.1</cx:f>
        <cx:nf>_xlchart.v5.0</cx:nf>
      </cx:strDim>
      <cx:numDim type="colorVal">
        <cx:f>_xlchart.v5.3</cx:f>
        <cx:nf>_xlchart.v5.2</cx:nf>
      </cx:numDim>
    </cx:data>
  </cx:chartData>
  <cx:chart>
    <cx:plotArea>
      <cx:plotAreaRegion>
        <cx:series layoutId="regionMap" uniqueId="{2B38A2B7-0845-4549-A067-4A63070CE16D}">
          <cx:dataLabels>
            <cx:visibility seriesName="0" categoryName="0" value="1"/>
          </cx:dataLabels>
          <cx:dataId val="0"/>
          <cx:layoutPr>
            <cx:geography cultureLanguage="es-ES" cultureRegion="MX" attribution="Con tecnología de Bing">
              <cx:geoCache provider="{E9337A44-BEBE-4D9F-B70C-5C5E7DAFC167}">
                <cx:binary>7H1Jc+O4tuZfych100UQIIYb996I4qDJ8mzntGHItpIzwXn6N2/5Fm/xone9rT/WR7aklJjKtOuV
OtIRXVxkhgFBOvwOcGYA/3xo//EQLRf5uzaOkuIfD+2/3ntlmf7jt9+KB28ZL4qT2H/IZSG/licP
Mv5Nfv3qPyx/e8wXjZ+4v2kqIr89eIu8XLbv//1P+DZ3KefyYVH6Mrmqlnl3vSyqqCx+0new692D
rJJyNdyFb/rX+8tl/sf/ef9umZR+2d126fJf7/c+8f7db8Pv+e4330VAVlk9wliFnnAqBBWcqM8P
ef8ukom76Wf6iUp0rmtUF08P9D//+Pkihi94kZ4nahaPj/myKN6t/98O2yN92+oX0nx+a1OuiLy0
n97qt31U//3PQQO856BlB/ghKC91DXG3i3LxKIt3d4kP/20w+OsMwOJEV7FOKcPP+LJ9/IU4URHH
qibQcz/d/PYz/q+n6zAjhuMHHBl2D1lzd/MWWBPJepn4iw0yf50rhJ4gJAijeI36PlcQOeGapqoY
f8eNV5DyI0Zsh37Hg23PEP6b6a+H//cIxONR0dfRiSow0ggWe4sBqSeYq5rKBbBjVwi9hoTDqH8b
OQD9W8cQc+sNSKObavlwzPlOtROOV4oAr6UQ3weenjCCVaRr/FkIAV928X+ZnMPob8YNsN80D5G/
eQPIG4t86Seb1//rkkYDSaPrMNc3+nUfeV090TEhFAn+rJ7x5qefxT+Q88d//pyew9BvBw6w37YP
wTcmv17UXC/T6j7yHxbvTG/5cEx5L05A/2qYb7TwPheQfoIxYoINxD1QkVU/X4eH0d8OHKC/bR+i
b3759ej/nrvL6Odv++eMT42frCa1RkHwPD97Ukc7WTWC7bPTvSt1XkHPYfS3Awfob9uH6FtvAP1p
ES2Sx2PCT8kJoCsY19YAD0x/xE90BgJf2/gG2r7seQ1FhxnwbeSAA986hiyYvgVD0/XTUm5AOIrs
11VNI0Toz8Id7c9/ccIZQYivRb86wN9+kZzD6G/GDbDfNA+Rt8dvQ/SAx5scUeQrGKa/oERwpD4L
n30bX1ktD8o0riN6UPWupMWLNB3mwM7QARN2eoZ8+P361/PhduEfWwqBbkWgW7nQ0KFFgFRwBsAB
Zpt+WCO7SuBVFB3mws7QARd2eoZcuH0DZpAp8+XinbWM3t1U+QaOvy6OMD0hGPxaTtecAFtzJxSE
NAZOgsaZSsA62uXBMz2PL9NzmA+D4QNeDHqH/Dh9A6vCyBeFH20w+euMUFaO7tOzEvk7LFB0fAJh
B3jYWiZB/y4nXqbkMAs24wbYb5qHoBtvAPTfq6LMF0e1RxVNPwGBj1RM900hBLqCCBBDfA37QAi9
ipbDyO8MHYC/0zPE//e7X68KDBn59THNUQWxE1WnEIXQ1wp5P/rzpJAF0jQ6nPQvU3IY++0rDJDf
tg9xNy5+Pe43ld8f0QyCSCdXkYZhdj+r332hz080rAqqb1TC0AZ9kZrDyK+HDXBftw5RN9+Ayn1a
jMec7YSd6KBKQZnum50QWkZEFZzjbz7BroR/BSGHId8OHIC+bR/C/vvtr5/sxjJyIdyzUXJ/XbVC
PI0CvCBm2CGjn5xQisDk37pcw3DbH//5IkGH4Te2Iwf4f+sYMsB4A+FOc5EsHo+IPwSadUY0lYFU
eXr2A22KoCdUZULVdPwsjgbpxid6/viPn02Iw/hvBw7g37YP0Td///XT/xISx6V8d+0/HDHqAGEd
DTGI9mvfJMyujUnpCaaaBk7ZmgVog/Y64/s6og6zYe+NBqzY6xuy4/INmJymd9QIBPhbui4wg0Tj
81rYt3fADD1hOsZEDITQi2Qchn49bAD6unUIt3n+62c/kBYtN3Pvr4t+BaMTRhHGTFvL/n28FYZO
MOKMoWFW90VCfgj4iv7vAV+1fgf4/A0ALiMZ3x/VyoFErhCIrqbwroxhENtXOQe/ah3bHCZWXkHJ
D0Dfjhzivu34Dvo3YNVfLv74r2JZvDMWwTGrS3TtRCM6JaByD6lb/YRC7J+unVpQuANt+2qqDvNi
MHzAkEHvkCvnb2JBbAJt5xIqu44ni4gKVj7SdA6O1/Oztz5WoTYEnjCkZtaiavPTzyr4W0zsRboO
c+a7Lxjw5rv+IXdOL9+CuIKarJVxdET7VJwIsD5VyjY5x4F9ysE9EzoUQmhrwTWIRZjyNTT9iCnf
xn7Hj29dQ1aYb8AyugThetwSIO1kVRNBOXqOd6r7CgSJE6hXJBqskf2V8QpCDoO/HThAfts+hP3y
DcgnKL6sNu9/BAPp71rQ8mlyDEt3hybcNHGhgnaZ5y8Knv939ahmLhdHLQEjkIcjkI0GlfPseYPb
t2OyIUgOQWgcvJH1ghwKvpfpObzwti8yWHjb9uHCm7wBeWdW9y/yfr9a+WdF2BqGFCe425sSbHUf
eoWrz4m3baZ6IPReouYHwD+9wxD1p8Yh5Obdr9f2UIl8ZBXDTyjHlGoQD3x69gOxkAuCrDPUfG3S
/8CU3UDsK+g5jPt24AD6bfsQfdv+9ehbEPmIF/kxTS2dnqgr/09s6i/2TS0BzrhQqYrXnosYCJxX
UXSYAztDBzzY6RlywTr99VywHyrYhJBvJuIRVD6EPKACDArwNjVGA9HDgA10VZ+3KndfPcNV8DJF
h3mwfZUBB7btQ/xt8w3gDxUXi6g+Lg8QhPkw1EDSVVX7jsZVOIe9OUyD3Nt66w3070mg11HzA/x3
Bw95sNs35MPNhzfAhwJ2RCxeKr39c8WohJ9AOo4wpq/tH5A3O9xYeRwcpBVVB8rXfhUtP2DCztgh
D3a6vmPBWxBFRQqpoc2E/OuSCCIiTzloqHR/fva1gYIhVk7wqhx185vPoRAb6Pjjv39KyI+wXw/8
Dvh1+xB1++bXT/xvycJnQfDXcf87Ibrdm/k0T17y/UZ+cuwKSCg01ZEAwQML4OnZ1wOwQ2TllFFC
IAayK/9fRcrhyb8zdDD9d3qGC2A0/fUL4Lo68l4zcHtXNfCUkW9Kdkfsa6saeYig62wA/isIOQz9
duAA+G37EPbrN5CemPv3i+SIOWiMT8CihIpfup+Dw8ANoWNd1zZqYH/Kz5crOn66/eow6tuBA9S3
7UPU58avn+zTfPHTV/1zBg7WoPSF6ZpYT/SVJt2Z6TpIIUqg6ugHaf9p/sd//JSaw8Cvhw1gX7cO
QZ9e/3rQRwD6cQNrUNKiEQidqWsfCyTJDu7aCWyvx2JTDwPGz/6UfwU9h5HfDhxgv20foj96A+iP
Kwisxovopwbdn5v3sMEASkohlDAo6lUEmJxg7DOIQGxNzl39+ipaDmO/M3SA/k7PEP/xGyi4my3S
n4vXP4c9lLhQncAGV7aJ4uzNfYQZ5NugulTT9yc9kPHH//4fSJvNuAHom+Yh4rM3kMV8hQPz5zB/
pSclxCDZ/wpCDk/27cAB6tv2IexvwZOa5isz/ohiBrZmIMY4hrM8nq34fTGvcEivcA76dxPlH8QR
XkHQYfi3Awfwb9uH8E/fQDx5WuSL5RG3zGBIkUDCGIJlB+tKYf8G1+E8j02Uc5VO3hX1L5PzA+zX
rzGEft38HfJvIGe83WJ+rAgC+Xvv/PenPX2fMj7q1m1NA9NFg2Mj8MaY39OrT1F7TPl228ZAvU5f
2kj+g9n+PGw42Z9bv5vr57/elp+Wx90gRiAKqUEcksFxTE/PfpASQdHKEz/4EO8X6fgB4OtxQ8TX
zd9B/gYMyPNqWS/efVkeWbsqAL2AfRnbswiGBUFMhfi8KpimPQfR0L6AfzVZhxkxGD7gx6B3yJbz
N3B6xHx57Ow5FAvpREUI/nl69tMlq7gZFJLAsWbPC2Xo1b6CnsOc2A4c8GDbPkR//gbyVWfg0BbH
rKvGsEsGCnu34A5iOQh2kcHOMtiySgdW5isoOYz7duAA9237EPezz79e/s+rdhnfV7l7xNDlytxh
lGtks2tjXwdAUQOcIwQ1DevtlMOE+etIOsyD3bEDNux2DTkxv/v1nLiGQ7Pk8+GJG8F8hNwV6AQM
ARyIzh+SQQrsNUOwuXW7d3XIi1cSdZgZe4MH3NjrG7Jj/AYiy1A2Xi3dI3q/sK8PCtqxjjdg73u/
AuQVoprQNubqwP96BT2HubAdOODAtn2I/vkbyKZcLvKFWy26460EBUoIMYIj5OAkleelAPbPTpBZ
0SH8ALtwINQ8UAivoeUw9N9GDrD/1jEE//IN6IRL2MlRuYtjxh5gdnNIWEHlyD7oENyEDtjo9ANd
8BpSfoD99iWG2G87vsP+DTgH19VRrSCKYLs2+GJU3zc+V2fmgrNAIfC8XQy70Z4XyTgM+nrYAPF1
6xDu6zegdO/y6shiBnKIEMLUdShW3p/qq2JOOAMbdm2v97KCVbQL+StIOQz6duAA9m37EPi7NyBj
bqv8uMVpmIP3K+BQXChIfnr2JQ2kzQnGEP7cxDdhPeyi/0TPH//1U31/GP5vIwf4f+sYMuD2+teb
m9tTTI8V5Pz7mNbn8+ufZslLNVLbMxWOhf7fp0asrw94HfxPx8OtjmMDK/jvXavV6vqE54sE3sau
1dWe4lcclvfnsr5/H973/WUbr1ot3xTZsaTV38r6z5XUvlhZ9idXwt91bofunxlmJDc1MUeb9X+X
+rxkF22LTY+G+f8nZbQ/3ka93VZrLcqF/XQp0s7NPj/v3aiHwdC153QwPP3MuOnjv96vrgLY3rS0
+oY9hwuq/DrYHvPuqdZyWWwdr83I5aIo4fIluOiEIsgmM0EoYwwuenj/rlk+d8FRdLAbW4d2SONo
T10JmHPev97DIaVQrw6hDTirCO5DgQOk3r8rZLXqgigs7KaEM0WYACcdKqzZ9jIqOMigc2WyhWT9
97ukii+ln5TFv95TFbz29PlzK0phdyyBszgZnIgHhyIBLWLV/7C4hhuv4OPof/nUY6Joat1wWg0v
Q5kmVi6lnAVQaXPWdnW2jDqnVgzKOhIYhZZ5pzRS85HnIO20KXxnJpEnTa8qaysjiTpqRS/HSimq
r0nl82mZtfoY54Vr4aJNz2qseA8l9bKpF1fNmSvqxm67jjVGU4bSaovaW9R9F1+6PVFPSyglH7XI
EZeEu6lNkjI6jRyiGWWfSdX0IxlOGaH41NXUfF7oPTeUKopO8zinD5lSFSOh93jk4RKNwzZC48pF
wTj1GnkKh0iFo5i6jRV5QrnMXBVPk7YNbzGWycwXCrsnTog/i1LB8wIn/XmT5N6ZDEvdrD1+n1Q9
sYsiVKeKnnYmfJt31TdI+YK545pJ3HaTuA/IpPCFOPXrqpyWVRTP2hLpo94vNGq7aalUJpSTRedJ
rdOzxPW6c56IeFwoPJu6MiBmHmLVTAXpTVVn/SSjDRplbuKe9npAPkqp67eZ8ONo5PuszY3QC5Wr
2sv5mLlKSU2OqnLO1dYnBldCNNOFzx+VGjcjkgfdB6EU2ZQ7OLJb0bCZRws5VWRaz0pVIZOyJKrl
uVlVGElQ6Q8VU0PNrlpEZ01RF60ZxWF2wRtglOmXijr1mN5acaG1syzIs1Edu8m8qns6r2O1TEzp
ub3lxl58U4ommGteWtlukvGbkuTp1NVSdEWzshw7dSVvtapzzx1d9LbHk8wzAq1t00mc1r5myEx3
T+tA94uplvXdOYvidqTRvvykxSyyVD9SR1REdFzHVTjiMVaI2aG0HjUFi0ZOTR3PlnXD70Oct5dB
2oqZJz1pVb3bm34e1zDPK4I/hFVN50TNtK8kVAJuVLQIbd46/QjDwcW20ukeHzUOSSZK6TFlFmgF
JbVRx8y/xRVCvdlWZRYZiXSZavRNLD4knoLuOIv1c9Fo8Z0T5uGskb1z1jmNMtMK77ptXDLJKzhO
/QozxQvMLsYVMTqvbrHBg0rJzsLCi2OjzMM+H/sRiS54j7qrstaiGcSPssdY9QQ1Opr09SQIE9ID
/7ykNZ0iSS6dPEk++GHbLkscdHdcyiIxnFCX51ruyLs+RzEzOy2VodH0eWY6DqepGbUZeGBdWYR3
utrLxgirxtHHjtDDC4ozVI4SWILCwCrmoZUXxJ9GWBSmIFpjAfdV0wmY21lVpGmmRlLZGl3mfOh1
h52Vre4ZTlCMWezDJ5qk+MLqFn3yCiUyQtqEQL6kszzxv8Iu2ytB3fxB4cK3ckBmFhaNbteNrEy/
SKktw1yEhuSZOq2ctreQiPEF3H1HjMJP6RS+2E7jprRQGpJxRWppUZilVHTquVKVwuRJ315g1VWN
Nk8ue5ycKRG+ACaPI5akcHlNjS0vkL3h9244TYQMDO5S3U5igNlrsgu9cCujDPLYcLxMN/SKVWZQ
a+klCp3aUtxGA3LEdShJBpKN6Wc86KvM0PJU0ay41BNqhHFa2JCB5qafyTvSehdqJpd9p+umpodX
uR/eZD7/6AjPnxVV4RlR6YoZi3vXKEBU2IpSpqYWCTsWbbNUfCwNqSeznoeT3kULrOr6GUTXc9uX
Tj3Ko8gfkbKP51nEmS0iTzPclElDSbxipDhRaJTCD0ytz8pJ6KgXZcrccVH76BRWAdWNllZ+NkKe
75/B7CuNwmPksnSbj8h3qilBijrLidpdKGkXRrbvtNSkQTHvlGDhwxw1JSnKT15SMSPnsjrPihZW
oZezM5WGUxU354nXttOIlYoZdGVlttTB48Zlqdl0+gfWObqR5n5sojQKrTjKdCuiKLT0pArtpipV
m2SZNoZCF8egbbGU0mNfoMKovCROnY5bEsYmqfR+2vvSClkajigpYzuqNfdrTQNga9xKet77/XVU
odsolQ+up14lUmFwxlbo2pj2F0FexCNRwaLJuuZBDZW7Wob6TdrXDQht6k8QCVsybtpO/xwXNUst
gevuNPe5esWU2p+QLLkCudTPXL/KT1PfFTavgnbccBadw9SBSUSIbpEidx8dIui4L0IlNiIRurDe
AuG0hpel6XUk1bIxkiyv/HGSEi81297HlzHwPBxnAjTPmKKaUbOucWQVVVtfx33tGj4IvHoEEq8p
R7qvYFgJIeuncdIlX72iB4ZmvHbNOuniq7qgjc28sk8NN3fbe0kqR7HdjCYwARkccxXL3LsO4Rc+
5zHlV9LzpTLSM40310lLui9Z1jT9rFEj6s7UXuRynGud79qZoPi25l3+AeI9JTeQpzj1xM+dPrdU
BurXzAj3plWUhbrBQSp8LDtRMTurYp6Yqq/UmamGTq5aLRheldHWhHh2GLhuMPZUxT1PdeaNnUDg
eanU1DWpbBTd0KiqS0OUEYnNVsniicp6+bnOMm/koFpPLDCcmFWFvYgNJnMhraaI3E85TrvWyCpc
BeMC5uMZLEr1UdXr+BIC/eiLUgvyFQpX/HElQueudJG4abCrGY7vJ7mRtiQ79eIoSGwUedUXrrXd
B5JxfdSlPESGrkYIKEnSeUV9Ng66JJnlDY+4qTiqL0ZOIkD/NVF0nTUkfcROQT72XdKdptItA8Mr
qrwwHMbcMyVzolmvlAkD66jyT6lo0osO0XxeNp2wi1pRZr4eRamRJay2wDCjlmQo/NSJoJzWmRQm
fGW11PKW2kkSqWPNbYiV1a0D2IGNBzZRYXksKWxKPGyFOO1NzPv2selSOudV4s8JyrrLvhJKYoVO
TAyFxmiitLW8DXnZzKtM8FFSqv6MKH1tpFXsWaHK00lQcGEn3A2mwBl0X8OFjpERRIp2pSYsmCK/
7E9jzxUW6lpHmgrLHQNzkpsJ6FcTLj8qrmhT+pdBnLmu0dWhb3Klb8ym17WzNuwLsyVqcIXirL9y
lbabdUHhTEqvxbdcQfEXN8IgOR2nO83KsLJY2wlTS1Ri0z4srVUh6Xmc8MZsEXLsVMdKZ7Syb05T
pY1Bg+oJl2AMNlQaJGnUa4QzcYZrUZlxk7nI6EM9mmBXpbdx6/lnqUr7exrU4VnbaEgaTpyms7jO
aWL4ia9cuQg3Vkhzd975UTkpi669kHqQ2xoi0aJGQfk5cToMpltbGgR1qDLBUiYjBwyUcxRX7rUo
SHte9o2coSDup11XIM2MugTPQ+kh1ZCa7L+iSCqXOa8kaJBcNUXWJhe9F2CTq3k/9nLZnQdKQ292
s0R7zsmDTLvcd731ZbnbP/99trmB9+me12/tq3DHt78u0mVyU+bLZXm2SIefXHmS24+CL7T2LFcO
3N4f37mSP3AW97Mi/yNPUgen78ee5PcHCq48s9WYtQ/JocoJRBA4g5D90/Z8SA4XKgjIjsOBtgwO
toWi5LUHiRAcAQ1n68HeKzjxFmrI4evWHiRkEuFSMLhhEwwyBLui+Z9xIDVwinf8Rx28VzjIGzxR
2FbKVDg2EdKWu/6jEveVGnUiHCmFFHMFtGcdo1OV0Dk4fRbVcGenEW9g/nJv7mMdbOuc3npK4c7r
rjlzWpdMNZZdaorSTbBffeyyXjUpT7kVxletzjsr6bJx0jXqaaLyC7enyif2uAP4ATcYwZFPw/eA
e+h0Cq8BKK9upBP770FlFhVeVmp22qi27rihqRaos7IqciawGC8TzScz10Vjr3T4WZnGxM5QG9ig
Cj4Faq2Pyzo3wDhwZ3osZrArUTNRi4RVtDQ0NS36GmpKBs4rNWgegsPkFboFcYFTIfxPSuAjC+SZ
3XdufRZ7/RyOkA0nmOqnqnuD/JgbQiquEdA4uQD7QDezWjU5y0MjqEAhVFTRTFlW4ZjXiZGI+t4P
86+ZXj54GLmmHrmPpNA/VbRSbK9xA0O2YXrded0Fj9AVw65ykeg1Njou7wmYY58UXt/pnwRV6ELp
lYmPiG+AFiWGqymeoZEGVC7P5pykZk7vcUjBx/YjZJ1lBKkj3e2oUaLenTc0vPMz/EGCX2p7gToK
qj4YuZScdo7I7biSyPC4YoqQgKpSxm0hOjskTWN6DRsL3x/LRA8nWdbftmBdWCSRnsnrehL2sU0L
0ZqVm4HqLsDygzIS23Xi3uCy80d1EIcmrryPJe99K4290kAtXeSqb2CpeVbahg9EqdmET6uSGC2Q
c8YajuysKT96RWhy0YXXeK6V8bhyUpC/mn5aKbI3meJeYOFcOq3uGCjtMrMVXW65gRtZTS+mMk0R
eNs+2PSVyIzUSy/0vioN1jXluPJyS+TVvHDCu4LF87C3HabVc9ooqoWbj32jVICvlIYaE2LEHQ6s
tJIMnMrUhxAJOPIRl74Bll1gC9CpIwd7yCgQvAIpXVOJagEuG4rMusRXDpgxYen0hp7y6Axs2YkS
JpceqoSJlQI8l7QsTSIyC1RDNfVjR7PcBpwxr1bjGRiMmSESaoYOuBlgB8+RyJAB/mF94Xc5NfQ4
M5Io9S+LNh4VSgj+hJeWY1nj7DMt1RHTaABWuMMs7IHXpMUQNArjZET6PoCpLJcrDzhUZPah/Kp7
3i2ckn6JJTI7R4uMKnaDkV9KmG2dKm2WRDw0uO/EM4Ri0MheVve2KutkVlWxOpFaZHWN6CwpwSjR
SwhCmXnUFDbO9a8+crzTTEVjnaE5By5bHZp1cCjEWZHi4jzPXTYF24XH2YXT+OG46/Bc9v5nRMRZ
hugHv0B3Di6/UO1cicEJqWMrTPAtzaOzjpoMd9OmPs17zzcrnVaGF5CzFLwlAxxb3wCDYcSq/IOT
kEVK1LsiTR6hpMk1qvSqCMC6LdEnDdxDcOTu3DJSjTSCWEnkTKMkQWagFnSCI/hhBmjnXnPXZM2k
qXpYBhA6M8HwtTvK5o1j1VEOc0Bcgdlo5D4FyaUjg4TlWRjTq9YPwTQWaMw0f1rKbl4ixTF9Ik9V
EUcgqbSPcKqAbii4uC76qjNRkjyAw26U0qyz5EMeK1dN+yXLtQR8STwSYTEDE9GKE8escIyNCGuq
2aoBMxGS19KLxqxHE+LCKmwTB02ll4/VrtJN1euZ6cSfXAwL19P4gxt/8dJmnDupZwbaZ99JDNXt
GhuOjQ2Ak8mkF+ySxjQxIUBhO1U2gUDeaZwFkyIkX2owZSHYZ3lFWtpOHoyVEBu904AnEgblhNHi
tlVYbYDb2LKxrFRpUpA/Bu2aeVK1oxQkxkhG6X1Ovbmn5RIYxu6b1gkNUE9mkya5CTtW7tW8+QIx
2wcZB6csB5+4kBoyQwr+X6Lnigl3oJ5RT79UnOoc+0k6khlLDR8XnzOVxeAlxI7ter1jByCFZKdA
yDKss0lelNyiwbgnqXurFcm1EoO920slMp80IxxTjKcRaQsIadBwFKR+OW57YvakbGeRL2OrVrTc
qGnZTjzMSvhYxk03VNyRTKNTKcsefrGpb5gEJcK6QsxDkRSG23qgU13PTLveRhCxMnwJjlSapvEU
wpCqofiR90VryKdSQfmNDKvWoBD1gFftH0Nwww2Uh96N3zp0rCaNMukZkVda2CgQnXPwiBauOyUV
msVBFF6FWjR1i7SdcjWKRwzeJopT7yLpIW7dtbAcwd+dIIHvgGW3KUeXsJjAIHXAJ9c7cF5dbxJn
EB5MeZVbFUh2iE3UeObmumIrDsYfGXXnWd77M4yLbMxKMvfA5F1EDleNlXVy64mEWbpfh1adQ+So
CNPmgqRlZYRchl/cPIhMpY+7s6pOseWTRJi169cQnky7Cz3FeARzuD6LojqasNLvT1HFmRmEIjAQ
d8JrF7xwkKbIuy8JBCuJVOvrNFL7WawWpe0yGlt9KMHLcrTzisf5dYLyBFaqctuDE9c3Tv+hc/rI
7COVn7dE4VbhZum4iC4VPS8v/QYTI4czbCaIBtkZjf2LspbuZeBzkzkxumYIpGzb9IrtBI89l+qV
32fatUrAGMgDu1U8xyJRWlzEWdebWeX1dpN53izn/rXm+p6NVb+xWI7yK7ayvNIEQqQsviJRT06T
PkxhXnF5EfdxbsIt4uM6J/kHNXUtpWNTkmbEagkvp3nj5SC+A2oELNaMsLiKGt/yeH6aZ3dJ2vjT
OIPlXSQYFIBfcLtsm5EMuQPaNXSMPg5tjdW3SlPCREvPYaJyW4niee9w1+glxKTUOuzNoCyiUckb
zUzreekpGFoqWIIktZOKexZHzk3eJROvF5MgDnIjjhTQv+c0K+bUVW2FhhOvwvBlLDY74scW52eI
+6Ud9GB2dPIz3Jc1aii3ReahkV51EDMAwZ5iMdW91gCeMaN09Uu9DaYZKwwICVRmotUQ1GyiHPQv
uy+0ah6k/ZmroXuegjUp0scEAtkmq53ICjPwv1qcG4EOkVM1AuuqVjsj0aLC8KrHkjS9UXupZ0Hw
NTI8xa+NMPQyk2Y+hCBUW+V6YNJSOytJ9KGqa5B4wQ0Kk9LMNTBFqrIxw4C4pnB6YlQFg4thXbtC
+TlKyTzP2syoa/U+zTBEtiFAnTIGsTESTWGO3mZeDaYjb6y8rW9LP5gQiPO0eWtAUMczsO+NeVCY
iaKHRqd4sREKVTdUhU/cUlyXxL+J00AzgtZ3zVSJTbfBM83jU4UksQnX0Tw6dfEYYi0x+yBcecXB
WYfYIqWpYigaBC55GKLTrPjS48jog4s2WcZOdZVXKTVzxu5iLOc8CCfSzbnlut2o0lPQMTR4YFnh
GjVit70Gtq7skNlClL5K5YeIOLERq8HHVtGvUNFM8i772BVpbHiOPkOdu2DXGZKJ0flUjP3SWSR1
e9Oq5TTLP2hp8OBHQEwo2ltwdy4K2V3Aqi19dxyE5EwvqsugARUYukFp+j2L/i9zX7YcKc6t+0RE
AGK8BXJyZtqk7bJddaPomhgkgSRmnn5/uP6z25W/0xnbVyeiozvsrmLQsLTWNyxir0CAyLYhM4CA
jyyPxrG3o14+m01RrPKaZJFJy5Ms73pTPc1+uOk4HrcCjh4VhW1FpJy3ltHiJy3KePamPqozxBXe
blAlIvViSJZZaZ5kkw1xlYsnWXrID/rJRpI43YP0O5UTHrIP10q7a9fQesnIb4jT3CDDKxLbChys
GjyJ5XnkRobhyvXZbwoUKbYpOzj4mmssdv6gSWTP4p/aKMwFVkQdN8kdAqBle8CvsZycAL8o/PzH
pLi/k5mdIyY+kmmc04Lh1BcGihPdl6CwFDsic8TR1lnGemwOpq/4aegzc23pwEsaSsm+7XFEU6GD
55b02aqhZZE4NdmCPllZvqzjsArVgZlmd7JqfsxNzBqVzgvPam83EXdOuqYjL8yYN0JUzwWf5XGo
+jYFOPNcH3xW02fOrOzomh6JXn+kA7VWNgoTX+S7vM+ruK3aXsZi7JLJB14iwirWrqInWtHuJhRt
EXnMCE/hTJu4Y9W0MaVTrdFZUiUaNcApA413QlyVqP0LdzPY0y/Po/3GnbJD5tvd0Ric2wkxO5gG
9aD7X7wLml1oDQJEajr4WfNg0rl6DO9HzX6als9uJxYaX/xAPdp+3W4kC54BuNY32h7xL1H+qnhF
t8NQlPeZjeR8prWzdUVX3r/+rgcsF/A5GjnposJxyjUpWjMJqbMNSyJv0TUKAaWeD4TP234Kn73a
bbcZncUxqIM7f25OvRP+aIS2IyWGr7IycUTO3iabqUZJNJtfPRZY0ZiV3a2NlFdPQ50EeUhX7mSj
QC2qg/SaPvZHi+8UYHHQwWth6Jd6UN5x0LmI7cF4VqzrVmUvUWyQcNuBhPDMg67acQ3QWibSKK34
NTuyPBuBWDBnz+wSp7M73k4Oj6d8wb1pc29gGUVGiS3OWp88IOP1vKHYOJZPsEYByTn9rsktZ1VW
+WMpV7VgxbrNBMjEdkzBeLOIdzVN1FQOyetfrSpQ42X3Gwx4hnPsvm5EsTF9g+xMuzrKPOzWr9la
4XT9DpPuU/sH9l0RzZJ766bL+3XGKtA9ZjQxEHGTbcS9xcYTYmcVq5k164njiyKRP4sxKZkvHknx
xLJx01elONIKAGMpNI1pHTQ/lVzQXOB/sXbyZs96K6qweioBZoK6QWI0gDJIPrI186Yy7npbbHrD
Izvwnm5EACTegpS5w3cj78IFgmnHGhXUpO8EVt/RAlVNI0WYvWkcw4tkIattR+sJhS3xVx4fsqQv
rZcA3xreNJWt474Mwk2gchINk/heSf0TLO0+N7AVl3pVAIiNmz6cb1uM4igLemiK7A4fSbQeLQHG
GyuyI858M3VZv6ZTyrMw7e2+31OHjutZYWZbvXmd+mGqRNSDdE8CpX9WcyHXImfhZmSWSIo2RypJ
dbEpEAFmZ/LWXWuziEm8+595JEgGxOizfekOedJyMId2g5wHmXDWGUOcBX2xzrSfvv468JwmZrNx
ssLRiUOC9RWErE+snomopHJMCu4OGzlRlFE6Auxrx27pl2uPVL+nfuRxNXtNnI3GCDh3vLVnHh5E
pX40hTMkpvGo3UcXGXicqRBlCTe9FclU/mfNNU7g7lpk5y5xaAxqZ06QHPKV7IJx5cm53Q58LJdU
AdiTGvOHQRc4WCfgUiLvnwwikSIo/uIIG9kgd5OidGhSsaLdl5PTxcRS/rFX001uzGrTkbbduXNP
U38pDUZR/QAcaR1MJqsNQeps0uYu9JAwQHwwL/MFPhUE6MxRUquQPElQazeDxbc9kvQ4o/ZNxbLg
ZeJ627Su9TiF9RBbvo7qwTU2VLh9ZHUmufVft6YP9kzkJo2ELp3da0gQuV3uNVVx1rb8wRO/FQ2D
w+smR0eqgyaCHUoAY66um1Q54bPUgM0M2T3kEvtfuzmL9ShAqQx5fxzn0URJ5udR6LQS0cHydoZR
/Xp9fpdazcko3JUQL/WImqfwiy6ynO7Bhz7k0C17R8yIZWAqwaeOoROPNMdzujo2agulszEae0ll
A4AT9E0Rzo9GD1Jf1+6qxidYjyUx14XRlofRe8hUEvSE7HQXgDbWMwEMhEEUZvidN+MNG0s3sV0d
3iGEC6QDnbOvjQeWudnKN5v+RtFu1ftOswUhhGpbngjNu71Jp5+LauMgsxUKjyAGIxrcmk4tN601
+bHdZPetMouNO3sPnumI7bgE3mBOhMGtXUPlj9exxzp7biabnPisluqMRnT2itRWA4rPMAnoFCR8
HAsILKbbLLR+505Qr81lGTidIFvTqEw8XuPvVCC2QajqIzf4xkQSfSLzDA7JXgc4aEFbzNXG5XN7
S6G8sWtLRHUxdUkjZbkqlNhYXVPFRtZmm9kaR8yzPcc9Z4e8bMMUBTQqkXrrdwXghiVuO3m9D4Ic
5ZrbZslIMycuwk7HZkndeM58em83ZsTpTPfEbtqkFHTHAuSi7aDED+nsAnJLcloeQlNb0STLBnAM
IjxRrsKuBkim+PdAjPKunvhm4tkIGm8ANyRbsPCS9HFVu0D4liiBBEt+Zb2zdye32uEEDA98/s01
MQ/MzV4Ub4ctaq9yL/s+SPyprmOzbos4530F9mqoYyiiKKpl8g+hvLnLRqAx2s4OZDK3LfDKk52h
5jTG9DWu89ZfaZPPGxwyMqmCot8UZGjj1wl93TEQAO3Lgd2bmoabqS/5hpjlF2ICn8x0tc/MvEot
nEOJXDaZ24WHLHTYKhRISIG7OiDIxzuXNVgHfXeqGvDmqrS3bljhHKSem4CurQCBMX8zULONSG+U
IJCzAWAC0Ukg8m7lck9HXl40h6FzV3lr5hLgJUHlW5jBSgVllrzuRtH1OMe9cUqMEvKaWvUxKStQ
Apb4HkwjA2XaqVXBBvls+zfUnHTktE35MHwnDslXXeXnj5T8Y7VuEI2l1ewGz/nqD7K5aXGQRmM+
baFdcRHYscCLkSB+db7e9Jn8zubeOgZLetxzQLEh8JclHtmz70Ytav8/I2pA/7Id26FbvaYURtkN
m2wKwmgM8gCLwm1uXl8k4DzfYHPeWV7ffM1biB9YaOsVTqYsGXht3ZS6APAC0mAPwdoETM7MH8Dk
l1h+tbyBHKjaGRjJyPR1fdsaXK1LipPCIMZuLOdgD8mT5Udce15cDigPqWv/dqE/Oyrwksc6HPh6
Fn0X957TbVnWkRgQ2YZrn90ZiBX3htRHBqix12Q46Gyp8FHex6U27S2WEeanaJ4pa8bHcEeXmJU5
VqrqBCI4epv7CCYAZO4K2/dvpmy+Jwww1ZK8jI73FYV6twfmTxJT5v2qHiZ9QkjY0czu0nx4zCQx
nwCZedjo2EEuH2jEm3L6wYZfs67tpFDSTCvPiowsNJ6YLOconjKzvs8nAvTd7eiWm/JbNrAE7P+Y
2qVC5ewBYG7EPN+8HvhWrTalVeTH4jsJu+p2bgKkOj7ERYajxE1lAp0JO1nG1DGqNQcUfxMSZAbw
/cYUse6bHCFfcqXe5BT4v2dNfG0VIU9mNVS3Qq+YpayD61Y/OYSWa+ozQEg5DaK2wbMs5wbxZbHx
c76GUA0z1RBMuoYKpp/rxNH5k9Z2woxjXVjy1BryUfhlFmk2mDtzkn4kmYWbDK4QsWxJDawd4HJR
5/vKKTRI4O7uNfGcyrDZg0BBJjAjz/OMb01b3dbAlJPXZV6BJj+ES/JoOKXeGRnw1cCQT2Uwg3TJ
aLsrWAlOflI/So5jHY14DsD46ZdailsEOHFv1CjeiOEnE2H0BeA7EH1uJwQE9a3RDNDEZCl0UPN+
nscf+RAau8IMUQ5bdXiHqIp8I7MB1SrL3ePc1ZGaRb5tXAcAZuDNu8Jp/VMpoVLyIbjpyXMf6vZE
a/YzG0DPNFYJSGFJMawwI19chZsBAEhfMdTWqHZhEfYbY6hC1MeWv+mETHw2Azc2Sb/yaXUvwuFg
uK5Yi268s3rU0VRlz6+huVUSmAnJxCED8BdJyLgwkytl+83RsKULDImjvh6LO0c5YzqOYtgoo5pW
ovQjm3DnCD6hBy5emkk5WXWsZHnz+mTSzZyncGgesiFLM4Ca+6KEnCRgK6cboKhZUiUWBhvuhNmx
XTvLWnG+gXs7jM0c7rmUYJnyac9CkCGzL2UqenbDPSLSgYH3avMChbnDN7UzjWlbSCTaLpgXoZS7
EbZZ4CCVG8DKRzG3P5k3+9FrvjXU3so3VHFbCTLEdYHStan2qPTImhtYl31DNxDYQcRA9x3TYu06
QPfdwZzBAk4G5AXQ9808l9tgePJM6eWRH9qrumvq9cBDd9v4NUATd5VNG64sfXhN3n0Q3esxWJX+
kG1cd5oTm4q9bnKCqrD5TerZ3naOf184Wu1UBUGgU7j9ZiyKuKKa7n3bXA1FF6wtgIJxS5ovjQE4
A+EDNOiy1wyrzhOwlBRwg5dtXnN4kHgmEBTZzYfJa7udLvM+dg2+8nrLfSKol5NRtHrbud+A5rhf
6oWb0BAwRXbvq12PYmjDrYzvAiR7XZCNu1Cw7ghpqBO7yyZoWP+Aap/sLDWcnHo6GTyUXwcXZXyf
82hQvr0tyqJe4azPt12pZYTq6TXFhYwKbO50SyTES7XtYrss2XA9lHRfxVg2BKLYP/1G/nyO6h26
2zbPyG7fcq2lHToazuOrLygi/ia75yz0HNZD7WfN7nYcrTHVoA1crzjl3uQmr7loRsI7Zvp+IgYH
CcByIPdLEvP6jOZSptmGzjYQNL8AjSQ33ryfZCvuB9BS/3dhyGMt8M+51uOt1OOyduT/Q0UIvgX2
RqHwX+aC//o457+uhNe/+UcYgn7T6HsM1gkyDtfEpwWgafjjLUCfTLQqtQOIPEz0xMSnZ/5XGIIu
ayZ+h+526CbimK99ef8jDEGrXnwV0wrwfyF5wwdl7f+LMgQCkzfCEMOG68HBEUnQRuCtIGToi0IO
2ZjdG4BOtu0YQPYIzPdPL8GLS/hvuca/V4cN/u3VfY+aZkOVcaqlXpckOARjvxEtRLATn9dvxvyd
bbLsgn+tEf/eA1P19h4NyB3YNUR2z0z5xfeWwskcRexXxfePb3BpiJbt+cZzQVrZKmH39NTUfR15
tLC2VVb3q09d3T5TspC+4S6I8uw+sHGSBcF0hA7X+7MnL47/hbGxz+wisFOANjN4du8YwKO6waj/
gXagWvXBSLYfP/+iHHpn+GFw+Wt04CeQxjzjFn2TdxvmDiIabWc7FW4IoKc/uWV95WUu3WlZZG/m
IZAhA2AZ0BOz6k1uyy2zOOgq63toj2lmsO5K3L2waJdW2G/v01Cg31NRhCfAJSD4PQisS0gUOzHx
OMjNzy1be1ltb96mrcdxrjwnOEEaPR/xZu4DBAjtnec29tPHU3PpRc72Nkdv5LHlIjihFL41pRlz
zlFa5Q8w5UxXBuvC5kAQ+us10ACpqirIzk5m5n2DnoUjWLrPHz//0svk3bV1trVZoGXnN11/ahQg
f1WshrmOArqz26dg/sIdJ2aqXLHeWPlNEXv+vcOnK4vtdbbfW9dnu17VVuMACuxPHVVwg7Q7A4dl
efQg4HbJ9xH6ltFAwWDv+uDFX1wP4Ce4UqhuDyJkyX/+o2DVwp8RVhnRegTpi5S9/k1oeGX4rQvj
b52FDzPQgCnzvj/BqbUj5LsqvjljH1Ey7nW1toYpEgsBD/atyMiNz8fYAZY+kCL5eI7OkpT/Db/W
WYjhoSgN6MHFyRRAPIYQCaiKAtFuANf1AfAfezcEL1SeaLa2YCQRWq5QT6F8o5G/YFWVA1Jrhzo0
H5ork+cvq++dybPOgpKYfFZ0hkSC1A8/c7c6DqP5EiD/Y6SUEWqseEC9GuWgPoasTST8P1E/jH1K
3fIJEkpI5Z0OoFxw15XzD+l5d8ihjx3Ef2OTffGZ8c3qvPVkjfBWgS5Dvh9YxhHCoQxgRbMzafcw
huUvJsxkDvMmKlzUy0GA2NgZAA0o3eqgvMnn+RZSkAckBjemSTdd5++NPIvzCYYhYsy3Td9tMm/Y
t11+gwC+LyrICbr6Ocy6DbHVNuxR5Rb8BB60i5QRrF1eJBWAv4gDdNFumS9Q2drm443bI7TAKRNZ
Ld0Sq7qHgHw9dmUYVW39NCnvSliz/k5a/10PSzB6E9dAimWQMjKVljOETDMg3UZNLOpycK5tVruL
qUgcEV6reJp6sCw99a9shkt74Txwj7Pru1NJ00nLte5EUgGT/HiZXzhIX7ffm7cqB7twAK3J1BkE
lJnus9GKnS3ln95HF8/pC5H6NQC+ubwDPgu+LaJSeF9kxF25m3y5sWuoUdr8z8fnLt7j0iucRere
aEQpfVellhk0TaTAhZ10w527UnmwSnxunM4iNqkIKNhsatKp5bfakPvJNO6Ul39yGs6Csq8blLEK
+mMD6BuYjPqeWpDMZpO9+9Tzn+uKDXcMjJJkTdqHsAlANWFEFlyjG9aa9upztzgLmNBIh1J5lk5b
Ax4L8BAR0e1Bmag8P77BhW1gngW/LvTcqs9mnVZ87KKpMsv1APnXlSm4dPWz/T0GY9kEDm9SZy7A
8UBo5mW/Pn7w5QHfidrmsnLf7AIR5lNh5p1Ow5L+pjYU2nSaU5rTtM/dn0NgXqlKLr3C8vs39/ED
g7f9gBDFqeXE2Hc0qsP++eOXuHTxs6SrJEZVO2GrUjaGP1rYwqOpnq+ECWvZRu+N0Nke5raeSqcu
2hSC3bZvE+Gvy7YH0Hus8jYxbPo9gy1bzR6LaMu+f+6N/mtPT41i0FuldkjXsgGnM9BmSj538bMd
nZHCmpkOcFxAn7/rytyPh97xrmyFJQv67/F6/Vbl25kWvUBBUjRtGnZOF7lzvQYd9aBYCXOC92wa
cCeLYIInqHH/tCm9GGXfn/7g3KDfeN40m2BsQXcZt7PVPAyOo668zfunBNCCv9dtWPsZG5xWp/CN
/uyqLna0/xPm41XtOFequQvpXBCebe/WLoKskIZEJqTLFxYY6kdlTmILoJCuGNZfzCtl3wZ+COuW
mmDiYq51b1KDH9p+qhGKM7oyB0s9w/0w76RdWqu+BBfPhowABuT2CTCed2X1XBqRs4jRMuGPo2G2
6VAPawnHBiXzHdQPUIa2V26xhOX3ltAy0W+CBYUUWIetwOpH2rfNgNRFfmVsO+I/mU6/aqka//GK
or35zH4IwrPwMbfwnVeGatMR4nJLmwwJG4R8n7u4/fe7+LZDK90ZTcr9UkBW26iogeHiytWXQX9v
pM7ihEUMNfNualM3AMZbu3WJMfPLBGV7sf7cC5xFi650obHwmE4zu+yjkELQD1ELvzLVF14gWKLI
26lWRLbFGDSp30KZZ5HqRVASRNy3/3xG5mJwuLBcg7OjPxiNSRSFxsHT6/4m0E74HY5YcwsSnB0b
p5H3Hw/TpRc5CxS1zztGPK1TUEuPfNSbFrLk2a9On7v8WYyoDcAhWrRtShjwHSPfVBAlRWbT/7xy
/UvjdLatBzqSjgaFTst67IDSw6BUEqi8C2mRreNU5GufadBF8PxGrZ9VK2iGJNB/HcYWgfDWaOcu
hhlOo4wLOUSKltgDSAXN03v8IIqArodQ1KiQJgP+XApLOWlwFhhq2gyNa68qaYYbnqNdR09FYs2D
SiD1t1dlp/3byqRoacKbJoFhn6yZ7+p1JoR5KCTFeZyDIGPSdA+yGYdI9qAeoQxgRwJNx0rnNF+j
DUF4SxQ7oStKubFJDfKKDdNN37bdF03Aw5dOUCU9azNQEBYIEulbEVDINvvcVg3Oglqvc6eBjRXk
VBA2mxaVaYToCYq7a9xP3uIskNlo7MK8wJRpYTW3UJwgmgX8cQzcLx8vkktrxP57s7at1QQNrNRp
gEMlzkM9xJAUQ3Vc0HzjjWi/8vF9Lu2ls6g2zujvYPpWkzZS3UGBeduM0EB79FMFRxCcRTQ4fZCA
qEGlrnbpt3w0WFr6hVplvKiuhLULI+WfhbVmMPg0jbVKu5ocIDnUcGaJ7wN0DEsR+/EovZ+6B/5Z
ZPNyCT6V9TLVflOCbwtgRHDJ9EuibI5kphkEcw755AudhbfQ4Vmr+YSpd8jtLMcXYG+3eqr3EHF+
bvUuzaXeHgWFnKHI5EiDHMhrbtpO2lGYZf5et0joPx6yS9NyFuQ6YjPfnFovtUG7H2xC/vHnHnHG
D0RizM7wuTPHP9vqndH5k55sL0Xatpuq4r6mzQptHb6UoNc/9yZnW332YXToJW4hFlPorO9BmaIR
Cz3CZBF/fIsLu/AV6HtzNLNp6DJ4m70U1h8brosyzvWVeVgG4p20ZWne9XaqfeS4k+swLy3mfl+2
5S9Qqennnvpsc6MJkqd0Y3op9csgHoxqM3USxuChYVce/sK+8872tg6NGfK+EE42rjvovox0sMxH
0dZrI2TbycqvpKUXsmDvbH8TYKPK5cJL0alqVWfBigbzL5pbNyEcv1Fl2ckU0s9tb+9se+sRvu6u
kZhrJtsj/IRTnIW62Na8CGAXIOXn1tTCur6dePQ+QrDqiYsstXOjuRq/U+gID8Nk682n5t872+JG
GDJ7+RprOsgCCobmWFXB2rDDXx9f/sLKXT6n+/YFsgKPKvXkps0EIXrGcrEaXUtdmYYLW84739Vl
6QwZPKDoAxIc0KfnUKv2AWa1K2NzASgOPPvvp2d5aCpSeICpShiLlLvOHGjfhjW6ucSwkm1Ui1Yo
yEvgpPl4uOxlR7+z072znY6v1gR5iQ9ypGN5qLwvWS0TM2DolrW2q0fATBCyHiu4Q6GUG8Uvm3zn
5Nl05j1BJyr4r5ef1E0xs/VMr0TOS+W2dxYhnHysJ1YKPw3ogH5HYxwOv+fw0YF5v4VW1qQHcCNO
d+ercsf62wr+1pp20fCqcgcFBXmhWrgTdPO5MkpnLRb+H4CP7lZ/z8tQol+W5/E6DUZgMfmjAYM8
hFtRLnaVBz/unKGvz9fFXKToV6AP0KWasdJtLMUN1P9XNudyt3fmyj0LOJUDaRSq1Tr1+tPc9cjr
4eWvQa951TqH7tTuXlwp1h+vDLKsuffudhZycorGZWYRiLTtS7pC+0Ny446Vt3S/cF7kTMbIVu60
Gwv5Paf94xAGKlI53KatznQCvSt4Fbf+DUPgvciMGjJkPUQNeljFnumhU5JARwThMDj7qxJeP5Tc
I+th+u7zn9ALwQpm2OhggdZKES8ciM0pxZ9w4UaR+SyvjOiFaOGehbsROgYIMNEmzTDz37ado11A
0M9XVs2FZMY9i3SzqD1Y9i2R2lOOxj0ubMABVKcjCWHIzoYrWealu5wFvNGWuYkKnafEVbdh1/3y
1NaDnG0OriyES2N0HvP8BmIyAy2hMjHuBsc4wDJyDZZ/pcTfW2TL4nuTw8DrMqt8xtN3ttPu8nG2
Hjw1652PZgzQ/hcZ8mZI6eMenpGETzPGUHJyKF2hb5zRKDZowQglGk760wywYD81GsL8IkelWogZ
LRZbFfdohYhMox4g3BzIuP14f1walrPAmfGZtl3V85Ra6KIWthFKu+Rzlz4LgMU8V4TrjKXZgAYE
Vfvotvzl40svoeKd8XbOApkfQIsy8JalXAYRgXjTCuCIddt7XzmHvjyKkX393J3OgpU5oDWg2QHv
mjv9M6+rMqqmCbpJ71g0IqZcvqCDzpVz88JcOGehinBe5Q4ZirRuuJ9YmbIgu4bp6+M3IRdOfecs
ShA4hSXMGwVy+XXvqsQeDfTFOlXdzmvXwkWrAX9E17tf0E5v6Ch3zJqTHFalNh8i4j0FTr52QQpl
IZpEDnlcWw+GWcRz/og+YvA/PPst3D0w8hP7gfZqVdJyM+DnxVj9egsr8z8X75yzkDQA3S/RZ4un
42x+ZzWJGxMi8o+H6dIkLL9/s5VhFbdsWtQMnS7s/dCM8H20V0LQpbzIOYtBBXoEemj8whBB0Qjw
zrGa2KSpKgsIsNPS8zbUu5PdlYh66UXOYhLJhjJHdx6OvN6poHMqNmh0d4UKubSUzqIGFzAUT64n
UtfbZcDEoBC+JtG69NhnUaMWvLIGbwRWEjJ4XjD6Wwlo7soUXLg6OQscAOsqgbqZob+NOlZWkWZm
9uNTC4ecRYqqVoIJ7YiU5VwmxO7DlTdVavXx1S9EPHIWG3IXbUfgXUfEC8QXAGQwODrZU0fGo1+i
Q4fHfsAjdeVelwbpLFDI2ka/KdWVqZ/Xj0UfGlGRA4T9+EUuXfxs79J5CMgwj1U66mFaocl0QPz6
k7O73PPN3mWOCXWfpVhqwYGxgsE2j0RI7e3HT35h0Z/raWeAhZmHHmApjAfPoqy+Oy5f5XZVXxkZ
HCDvH2uvOeyb56eZZKzzqiI1bWOj/OGAYOB6T4O9c1WwM9FXqBC7ZkSriyEZ5xa2rWcPg2jDDAnH
TzKhTXSI/kDTrGMLbd86stGQGw3NT8IecRGYCCPC3YONC3ltj6DebVu003DEBDfy84QmCYzAimXI
mPmJh1SWMBNWKx3pOUWcRwfgNXF3dbfrzfUS2hsfRRxwbvxmhj/BgE8GZ4siOcqJbz2aplHfOSjh
3Oj2iD9jo7mYj7YYvYSFw6JoiuTcoUg/4OAIaPe9QPsUL09wXhiYuKD24GrL0UgEN1ToQOps8AjK
bx/cTEGHutNi2rv6n1LsoA70Yc2lk0Qv43qtbbQTaNfWyBIDLWmRDuDPBOgUiUdwrREKNjTZETtT
odtJ+GxqspElHO1NE6tq7dHbkv7yXLXyrSecer0pbyh3kq4wQcnTqNLqBgx9SLOFoV/OwgkAvuj5
XW11ewAcSzdgtCI4Muve4lMCkzqceCSyRLHKbO8ZzwADFcSm6Fegg8i2XjToCa9yv9bWsK2dYSNU
hdIiX6FDcNS0R9s7wAkRVagEu4bHmWmtxtmG7K+Du9pCLzUzRp3YmWu4wqMZXf0wNwX5trykCUNk
ZTbw6t2jf3ysRL3UVgHzjoAvInM2E7zwx3vj0q4+OxDQy44N+GhjmTZlVmBu3W8ZAPuPr72EnXeS
PXJ2IrClq+hYoQBB44MnsBoThp2TpJ4qvFrlmVducyHCnqu1g1p7GuLpEqyGtyHoxS2RDc8mTCEN
+ux0cm1S60okuTBa59ptxZRkVdcgx+jg5gxqyOSc0f+PW+MiFXkhTp3LtmU3ojP3Ul9DJPiAtvGJ
gVZdrBXHj6fjgnQ3eG1E+SZKKdDyrguZaVphP+RjDrf9cIMNl8NIij2x5EwNOw0m2guSdU3M1Gqf
Pr71cti9sxLO5dt8bKF7Ql6Zqg6eRho28lE6YkB4ogo9GtzwNuima3q3i+95dprokKPj1gi7deAW
5n6AS/Vkoj3Kapq7egNjHLDLUkGpQbtwRi9JK9zNupxXgqPnuz9ZEl29w+DKirn05meZo++hONBc
VKlZ1vIIwwi/NbLZfJiY4ycOLKyrruTXNLYXNty58DtghuPNU1mlaCH/UzT6qQnURptoGYemj5+b
ybN4wVuCDlYQ66RW9j+cnVlznMi6aH8REQnJ+EpBTZKqrFnyCyHLNvOYQAK//q7aTyc6Tp8dcV92
x3a7bVGVZH75DWtBkO7YnkJR2M5OaSV+WJo7rmVa7X9Jxd2Cu/9t2fxjA4F0sib+UnI7FyOMbHXR
wRLf6IlDwNRHCUTGAXpVJ/r/bzP8Z+O2j0midqq1+lHq9hNayVctrJ//9+f2L+/2P1uyZTagpLCn
6kdnjnfBxMXXnX/67vhfltm/7IH/bK5eJ6McC9sqfoym/ZDW9u0APY1VenV6koGb9TNoIM7934/y
b7eh/2Qp/8c+0hZqGEVrVlRnju12rjGR0ODLP7r1wYLdDq616v/r3etf3iDzH3GnmYC0rwIbALWR
ec/Optxvt2jEX6MBIxA3BYx2AhiZM9li2btMAZLIU7YzOgq6Az+Lde/rgXTp3G57LAdzlGgoHTsF
aOu/XNj+E8v/L+v0n53Ig1pnbXZB9mNaGuY1OfDT9NiUDM43j8Q+a7fFtyhs+LJtJC6EZo5zSr3m
UNwS+WW4MXvF4a+2Hx03yoLbfVWUB36Fm/ro1jGz4HHavmcDzGziizbNiaHAcZVPk5rJSnWkSH+L
6WOe/stJ8W+L9R+bllt7onMKnofKHpiPotiZ6r8sHtw9//JWmxZv+/9YPqDeBp26qviRwQt9sMa+
jCAkrbthso4us9GPtqv9o+WWn6VU054OwtuAeC1iU1fpwWucp0F4wg0zIMQwIoTe+SNAxCU3aMgQ
bXAqeInbsF9E/VZaWRBDqk9f2oKBbKOZiAQVlBtg3HCCinXZZ2L1z7Y5t5e1Vws8ubI/jK1fh4Fp
frerU95JEy5T34FzClr1K9PEbKDmm3OhXeswDINkbLNswKAb2xlEmLzMDmvN2tSHKpp5n9Gfeabd
zni11VIdt5K57crJYCFsTC95FeSZfssGYop2OhgiKCKdAzEhNxz7jiEB2w0CxF2R7oXVzeD2mBMu
ZWbcuR6gj3IuS2wjTclnVAy/1lmAMwFM8sAocQFcOJtTMIlW8eSK5D1NQbo3tSvfCnglcWaOCo67
u+0XgzK9yiqDmGBRsZ2MLNJNP+oGjuZGQTNMbAlHp83jVspHJ4PWaEyJ3DmZPUVCae+oghTrT2d4
/a5MZyaqW3lmpCA9lH3/RX77N8TI/GQBOY7bwjJf+naprkKP8j6g2+Jc1lV6EjXkqrCRer7C9BsP
elymI/Wz58X14eOvCbwEY1j3NoPKZwbBm7vC6IqIunb/xh3Ma8ifd+5XkWEr2jpv3ud1wCz4ONnx
6qcNNep2i8t1Mq/FSIFfAwMuaMqiujSOUZOmW9zp4h130C8M8jlsM2azVN6CQqh2Vdo8CG/CoGAM
QJLWU+bPR6abnxlsOUx58VMvXR2vJZtSmi7jbqn6Z08W5wnO6paBnFMWaOlS5u/pPMcBgBksDHci
k2TegjYG6xi51fxbeWXcecMOPM5hy5MjMpkYam/I3lo0zj4YkydwQ4d0Di7JOt6ZC1KPMtt+0/1l
H1aCti3Zp/JLUKjAjbKEttxLWe1XNsgUOwORXcJfPWgmTZo1KvpL47VHpdxwYAABSdMub+Dp8Du7
sj3AHgjF9A6jdNcsn+NETlGw0c5DfCNnd/PntHkHg6t0GIg2qi37YdPUxloVEUc9aau/gAmK3d49
9lLTn1lDjanmJ4ssuBs0c5TP+XpK566s4D7aKuRuep9krrHLnW1nL9aRp/ZNRslrmZ3t1NlN7Zdd
VJ8Wr3qPq2bjc97o6HKaF1jjUWYAY06MnesEX/Ocwy/Ow2BtgZHbt89vNvkm8/V4+60syEOFrGiA
UMdnoghh0vLKzoQQpI84reFR1eFauDT0LqFplqe++KzN7lQPVEQd9UDqTM/DjxV6g6qsWEl57Piv
tx4cxrYDmQNwA5xwZkSj9zyafBtyDvMbLhd8p553rtoe+TdO9jyqX8Fg7RaGMnmOsX4f/OxO1H/g
XY0MtGU7aMGd9Qc44haRtmtUwBi5um987zSPzJrz4zsDPdobdIcwK698+5YFeGF9MDMa7/ivrckL
FfqVOK2T42QEoceCQgJzHfPeAq3IQ/cnwfxh69IpevvGXOvBN2ZS87YRs675EspzlpehvYGUhKIh
tjEkhGNyzPs5TwOAOZA6pMGjzrTvkqLcFd3M0GnuP2SwUGIqW9RzUVpUwz5vnJ12q6vny2mfsdja
RB5XaJn5lD8sIAnMwUS6REfUxCaa2vsiH6Kqrf6OJdAGggyzfAB1HGMXuiuWmzXplLlVckhuy5CH
btVdgDJJ9uMj3xGwwjO3WmvHC7tYwe2XPENd+EdSOEcxd91TkkM9bYd7U3S39VaRuM/tirk5Behv
2fs2hjOv0L/HNPlLRjbSJrOh8ne/jMxAeHdBOtzpnG2BxZZOvD+5gZkNlcX8tlVzEvpLF1Vjd+Sr
u0UpKeYKW6yfI0YdELY708p3eXnN8tNtzehFK5IBXhkCef7j2upgbSUnPuDPdN0tlnFbAXqwH7vx
UW9Qxjo2cX3uFnbv9YRKZC/5xFKveIWlFYqqjNfkOZclvC4OTGeObm82a0ttUJcZAZubb/RkJ51X
YUoWiYoXvGoTHHwWNQsQ9hqW+u1YXT5hgN0tQr82HCWjpEk5E1+3Bd9vr7OzPCcBaSl22Ap/S/3H
3t5L65WRr6itmS+cxYWPv2e93F63249y+0vKnuDIiJoKiGhgIEbywsVz6BgEfFG/S9/7GHlP+IrH
zf1le0k01fOpYCrQLX+D3go37gDF9vP2uTczA4td8TRVL5m7PdIifKwa69T63uvtK/JH79OQ25dl
5vepAwZVryDtVRY8SraCIhBx7sOadkorD7NqOU5u8WwApiwpSuVyXGM7az5gNEdaFFfPaq6DWUCi
cd8o9ZD69xew2yXFyVUCgrfHs73Op7GxffoSlfHULyzRpmyOXqnZWeBrzokrHsx53hlrgiaLYePY
NwcItRDnmm0LdjSc2yGKnimcajZa0+yrFyclI5Sx/iygvEadulGeT9Y+zcyDNue7rXIBovl3Fry1
QSzvc6ueNghHZj/su01wzeT1LdPsh9YL73rOHcd+JSH1WQXrq8rSc8WvT+D2qFcOE6hJ/3uFTTak
yb5uzE/mJF9yjjJaHerdbHcroVYVO4vMdnRpeJe+YZd2XSNnQrN7cjr1xrnZvJBxPU75uF90cF9U
Ekq85vRZgc3uSyk0NodgOxA3pd+2NO3DwlS/BDNi9rteVzU6I1iwljtZtEfi4pn61dpjHSp2uSR8
oY7ohr7TcUjJAfiMpZI2GgJgJ7Sij7E5btZODRpYOo2c507D5AsBlS97ZoHss/baEy3fLFtIt6EE
zD9aH04vd4GVnQZAzFG9uLincm97Nsm7Pa5V1pybYJOfSuTywaQHpw7NNcjPtGc4dGFos3lOhzo9
CO0r6mijV7+ZM2IYx7CHQ5vPNj0h1eqFPJWkU8vO3r0qyz80ExNnBz7soazHJdl1sFNpNanqS5bh
PTrOZuPePu+lvBuZ7OW99pbtJGTtXKsEnlFs2MZ300wBiFsTUmPN4OrrSJObtR9V6z6zrpdjYNZg
dNs+NxHptQwmbxnstLAf6u15DTZ3t/R6+40AEkicX3WrG43OItY9cTNjfb5fI0hwfYOrCnIF9Sjd
Lp1AzS3jd2F4tEYAyZ3e0DTVP0Q56L/dYOAt4W1dAPRYcnr0ubjFdpoGGpqOXcWT3YM652q2HH2n
Ia9caFHzAufDCZDbStdFObT73mct2p6i4bttxofE8Rpav/1b88+a0WFcGoegg4A3r+VYgdgWEKiL
nCvTCM8qaPT0KChCRXKpJ5rUt/aVjpLmNR3oVCy99o+/NKRoa80WLL/g/mWhgS7je8ma8qQqVX2l
mRzvCzVZEdIKHa0uDet269tRknRmFWJCtBoO+Hr67fSGs1dWaj0lY1t6odwc+FTido+YGAeqLcON
127FUGf7S1RNWhxTxKG7fK6MaHFFHQFSCHgk4UZdxsP4eYDqwi7U6F5M1d6YmGr8OepxesdeoO9r
2v/2huzlNcdnV+wZ2DKegdXYvy17SB/AUuN1GixVhfDQ0hm6ol53DZkhFBccF0ZQgaDPXfOLe5P1
c6qcBOrRYt7XqZiiZPD9eHIs8+J6g0ObuE0DbCfE/bJItm9ci/rX7DbJXsjCPWXD3BymsrXO6yD9
O6A2C/uOXJ8B1vVPjOcwW22ROoV6qSQiSU7EFSnoBSnUChXXD3aV0nkeTvkkPkzPGGOljPnkV6N6
c5dE7EXW5te0ED/NvPgWtXdtTC6FPKy6r1r8cmy4BDrmpPmdTOZscix3tV3B7lAN223goNG4tdG7
iiNEoocIUxVcGSV9Kvw5solOHA20wN9ehKWJmHB2+AA9o7o2f6SDG0AR56TjLULT8xDY7X7aiK8r
t3ksnIAY0jokPVcpZQ3PgCYfMjeJZSBfgsCCyKaIijaXEV/CjiUA6gRNUZZx0QdPabU8DDcaZpfq
RwKYn43dwunjt4WZ8A6Qhw6ZNzz69gqRaybeM02atrcLZMhDYYhDkaEvWXs/1EF2S/tQ5vHHYicF
lLHWFH/Szv7pCVhUndLrD8tISZ3MwJvhd5biafbRFnq33qA6YJJ+TsbbInqqKwh9DKtEVef4ezH6
PDW+Cj94C3osBLOKdZ07jEJ48dywr4+jy0do0jFlFw9q667Glj34XnM3duWL0u2+tAKO9rnF0CP8
5uDbo3fBlwX8Gz7htU2Ff2Ljp3ZlJ1KEUgDXs5yJaGFMDPPcNKJ7kZRLgI5t07XyuDKsQae/Z1/a
l0l23A6s7NKVycVtsydGkcod0NN9mek70GDIQx3jwV22NVzH/I4O009f5t8Nnt7Yyc2BJtP6N6aP
67rkeEGdvZuT3rcSaO3WWIagPx913THY7E3H7taFiBQ26Mt44Swc1+lt5Q8c5ulbB7MXO60Hkb4m
tZC2dRNuU/0XxGYaVg2M2S4h9G8K+XeG1xzYGn72Cr9Sn6a5ie06/2MJ/pt8GO5yAe5SZqzS3jvc
vncfX18IYp5QqRP+iwr6ZFdsXtQWKAeNwAOExfNhPwS5GHgH2/UPwBb2ZL2fiqrx9qCsx5hA6a+i
FwQ/WRPeRvED1/sKSn9/e2phdY+oCj83iNhjzfrNGjE8MdhVnOGpuX89YRVHkdXFS8d2HqL8PN1Q
vyd39W8dm+NL2gsIfsHZgAJmlPprrGZcStPZBXSwZtsc9xO3PGJ6INEJoqPJzlG+pb8rfHq7tpHH
pDXYEJAj8e5/+RZ9CSNSoJZ+BVAIc/lzGir/zmWyJ0qCTobK9cNBo27iYrNrulsAuxR3Bt8XZVHw
/LbdpoCgzftBgH5Mx/pzrkdQpf2dn22XwsuO+ez8WmompWzYvIMDdTatLjwTFsqiiE2uxY67xfOY
foM5AWRrJUZI683PCkSqoPsSgV1m77euyULY42ym8pbOQUPCfd6x47EEE224y0tHrQEWPD+Md9ga
dR5BkfRzBY5u+0rJj6hsoDmpTa/+yK3K6do59FLv0e+ney9o7qsBtJmZXP0W8Opt9dnWcq0t85ya
zW3o5WsJckTJC7WLOfgsmGPn/KZaOjlcPevprqR3IuRtelxJ7CyuGc2Dfz8rG/ipcxZMYIWj4Z8q
I/jwtu3aaXFvp8tfyL4v2rNIBZTT2b4xKZjfua87/dqm/b2cnQd6xNCzOKSGKq865dbyaI/BQZT9
X4QgPgaaEQh48pPeQ0YbvCscy08nIBbnk8jxidSec3Ra51QSZWKMMWe+tvRlScU1netjXpbHOQfy
tgCcOdB/6bBsZeyBViSFMjy7g3cdCeLDvAA1Oqtfji4XQKponpsRqG9NqupIvVns6OYlUOh7yCDZ
GavfO87FAysaojZDF42yGxhMhCquARbDXZxfkve4di2DtUSyVfHtoLRN0nvkbBieJqe5tzDP7uqx
H56MYHFio10VjVPrUoWBC1zQmormOfedLMb3/Xst57dpyasHp2lKDgDLumtuHWg8JWvdWKR1Lyao
fw26Y96RtblUcpGfxtiuH9rM6acM1upMoi5467VpYXlesY663fTTq+1iRW2A+S5cJzf7pQeNsatm
/XR2pRFsCKRyS504pMFsiMeK49LtFyDRqTlPP/hW+6+GLgFKKcJbqdwXZr8f16a8OgNxTKmIPQv4
hxTOUqApZrOBjVDjbqIROO5H9zZY56PMnSwfKjmwm8fEtTsd1pOdfhA2zM/+qhoymdMaWmxXO5n7
X4QX3tNkpcOHmDb4PBjDqj7Ug5UUp65wesA+jkS4xRxUdeaewu238nRcwWbi2BwmvbPdtjjkZkMr
W4+79052rjj3w9qdu7HwT/9ptNROlV1WaZkxFkssF2ouL319A8zPHfX13BuiutjEZZs6bydMXHAc
XtVTsNX+d67FjyzZ1nXX+sWyW408yOPSGWdJdGYNe4SO9kjEYuLx4MYWkPjtYsul39gyxHqf+aI8
4rKkytgEbLQLNjzD9Pp9m7r0ijoFyrS0nPLXgaGWA92Qa9ir3DgOW7HEflnQ38f/RR+6UuvqmUrh
0mPel+ZiRDaykpPMqwpyEZNPWNZS89PtHeyfurbeCqkBHRrFUj4aXgvtHGXnZR2WX7JfSGLxBN39
JmQaKWYfPoEtqAi+9nSou0Tdj84IyBAm3c3mVV9ounbORVkNyFGk/Tq0YwdNMw/CIa3Qg9mYLVMG
Z0M/42QRENIjG6MXyWG6sDcf6LEJV/uFxCUbNPLUXeUxruVYk/Xm625DwYaVoNGqiX1oy9Ga05Di
ruhpU9VWd4Jpk6seGnroMRvHNq9w1EDpD+u+xVznINUuVk+QpvS4mrizPGVBj6OZOG/4Q4sS6Kd1
TEbwsci/Yp/ZmDejglaJN2fNaYpJ9Ha160TQBANp3AqtbGgWlF9mkMOnb7vvIgUebcrB39E2PURr
W/cHVabqXFSkhSthL7HXgkRVYrX63aDn8ktOTDuKxqAsMNDVFcp62JYoWZ36uYH68yHQT+45iszr
0BnUo7z+Vvulrzng5d3mQ78Fv3WS5XFtQnSGkBBErilbjFzzyrpL20cS71u4jc5KPqDrIrfkE20K
dM6kO26xEaDhefK4XXcLjg8Up7Sy1MMnlgSQ2EW28LfhElr5HPcq73zabTZrPyRAmYc0VQ/ejLk2
oMH9ElQkMwzhw9E38uHcew5i6bbwSeFJ96ejF0qLhShj2RMpSoo4PzrVZjG8gXVfK43oSq5rSt1I
JUOUqJxPCP3hzmcgYj+apr2fk3VgT26a0DM67320jHmHZYbs7JzyxFk2/axXtA2mvW5ccZ0JgNIN
0j+4C56cdAsFia5sbQawvIwx1pX7x6gLdZarQSiaJA9adX9RKEZ5Uz80yKK8wHxQvfWSUw6M6618
7IrlzBXuYcrrv5DvgXz35qcsiaSrUjdR36eEEZ1dhBq7cGQ4VheVurfDVjFaxcfFoWeLFy5Sz6th
3KkMcx14p1+V3zPvk6mXLcHowAi5GSZL+10SP7fBwCQNMg/XOopiQvFSOQfWz7eROjFA60Np5tc6
WK9N75A5TYJYcwTXOjsunU1NhL4je97efdqYhqI7Uhk/JWgzwuEWl3v5y1AxGhGU+RtTK7d4p3ru
iHHAmbtcMU1+6DG7T7Zx3d0K+FzgFHeo6q3u0ldjsi9p1b1Vjv9X9/Lk+OV7paEclIkhdqlL4XjY
+p4TankvGgLqfm5ITLnlw3Tbg0kgdGFgwQ8Hs5JzafSe56kfIyFJurrd22aaFzh9v9ZS/2zT5WNa
t9OgMexupCX71XtCznFhluwvgocna3bIjOf7bmjdV+92cBA5r7vCz//0ZgMRHVXFRlRLNpKKiU+q
YiMsUL71ahU1/WjGB8joH5QCj3WCUb1I3gKZvxSS8ksSWEdWFQVW2fV4r8im08ufPojC+kBw9y5V
8W57yIAwZOPr4Jwnr3+Wg7xPZjIv6MDSe9r86shrMbA13q+1GSFFE5pEyzAwSg3NM157msga48ZQ
KwgxVoUmYuZGWtfObnbcT5UZFyFEsQtwSEIfn8c955wFgsx50gzYUwWgxuMrvu/xgT/nJd0y7Hyo
ZRaFYBEtxkF69t8mID/fWdHSisvSkSwIOvdaIhgjbey/jl3+2vuriPsymCKY8z9vHYhZrq/zLA/c
Oug+QYMQ8CvhrQw9pARM1vRspAk329V/zP2iCV1Nh+HYio6trHmwSWqEyF9FxPt0Hps51iXFFsO4
VAVfEKXIg29Ykds2PzeLNKqrB/LunYhIQHUkuCkg2zpju++DswPpMg7W9Cl3x4+tFxUJ0eSWcM/1
IcAzR+5r8qK5FbcTOHtRTXcKvAk5OOFlV995rPYUkULdeH/dLjun1vZKte4iaPQP6AELSzOpAJwE
j3ZlPilmJHdWNf1MctvDDpI/8m+HXVEV5870vzJm2QC7U8FphvppmO0rQkKuaZa4oAntiMTH32TK
GDXe3M9N4LmUI36mZK2wvGdJvuu8Dh48Cby6JIrIW4sTG/1Pdwc0P2AVpG/GsL3VNkKRZIGOmLU9
RqdbxavyaUJ0y7G82Agm94tnZPu640Mn8+7FWULxovf8GJ/mX1FbH8RNascEaRVv/Zp/6xasf5tl
4wXUqhvJcVb7TqiSnv3JCFMn+E6lHo5WLl/ZkHBXrRoDgklvRlsYFLuW25CAmyN7Qqr4OjrcFrJS
YrWze/VimdNvJoiDe+znFtDuXMU00cnz5GEfr1yHxmK6HS++0VxbvrWMu610UNmTu3LJihwymc4x
kSgWI2uwzlT3y505YqYLy9Zp9lvZoxunksYyMesX4WCBz4b+T5GlnMtzskN5NpyJ3JcrR7j3e1yV
8+zVBg0/A6YCfAdcoYbc7+7cvufXSqM6KoaqY7/iM0qtm8Se8uCJW1ayQ1fc/ZC18dlrCkmYEMuX
nDH4uBUeGa8O4ylJD33nJ1UbEZ6ne7UM3kOrK3uXWP3veWH2u1ZpzX0ka6hcFGxDlq4+DdEtF3My
/2INaqnNtlS6debvkFZ09Gb0c2zNUpDMKe/WmWTl7LC+qGiwutm65eiEmcSpOzpcyYrZHo40uZDN
CeiZ1YXGEAPqcDeNprNjQ28wtVI4J8WVxVmGFhYsvspDUdfGfnSTJe5bb8a7A9zQJGZ6EuM6RgNl
PErbtghRYCzRsPmCk5EVUM4jjlogpxp0ucm0h0MvFz7Mj1bRwNKZafDYBwZXeIvc8kCtkX6N7SRZ
gUd/mN3d7FHiJI4zKQJmwY/ELp+XqrJRJ06IKTvZnqzUxMop7P6a8z+0CjhnWm8W9taGqGeFD2cV
2Wd/G7HLzV6cqeC53FImhJGg9UN4R3DBUxp9E4mqaOoq/dSX6e1KQ3bHdp0ibqC0RZ2t0fb65t9+
MGpaa62byJD2GPD3MweMoN4diEueo/XjMHtKnRlnocSmJOj8QHlnXAo5rCGpOBqVa0eHQd6Jfc0z
copPb9wyvwpNZ4Q95cGebu0ffrrmh1XlZ5m3b32mv1A6b+Rk8JTVecdNOVC417KMROSstp3iKozO
1VsO6aJ/mxbBQ9CQbx9hNvkIOOPML2aqoSDt5o5y61CL5eot3LbHme/YlBqHiuQDWQ1sOUWTLNyX
p5uTFw0QgtCar85Jo95bvmQunBiTrgrB+yWHURlLbFfiFTC+c6bFo4nSetqiXvEASWk8ur1F2gGe
Sbt3Cj/braL/xjA+H4AraKLtldMryGnlJrSLSJd8Eil/kCEibloq8uWp9W0aZLez9EaTEiXFezKS
oSXZE5EsN8dx8N7ndcx2lpru6ZIpEMCV3U61PA63HlLoiHCwbvHHqLvGWotw9PMHo1XPhnM7pTt9
tNuMtNVGKaYjyc/dYJ6AcIi3smrXuPFFEwV9eucVljiL1ahO3Fnax6GWLo1X7lPgGEUsx6KKmZG6
dq37PY6SgKlYxW60yHtkLg0ZiQ02dmuXGvHxzEOYqSQdUVANWoNqbzkkcZK6Mq9oAGgtL24pRKuQ
cQ63P1zqPv3MAwMTUoDdqe/WPwWuS2qI63sWYE6jD4mKFG3CEemJNmqk093ZSUW6bTYtTg3Djlp7
4TgxaI0nv7C8oXL4adTCfGyTJI3tMakf69nmtE+s6cH0MnVwaSmNPNcdD73O6ITU+I9KOkj2etnm
ZxLVwzUH2ncwsIq9eqRuKXwMa+TasCZwgAQfusDLmY60zk/kOh8GEC3xaNZY3aqyjnXbbXfMOt86
962aLFaxRmkreGE1MWDaTs8aheZ51A2+sVIkOwsVDJueoWIybSXFuzQI03obIq/jLFZK2ffcD5er
yKySMLSfh93Ip/WydG7/2Ggxno1gNnZ2aaU0b3j9CY9G8GGNcEhR5dhRlWbNod3m8nVDQrBHh1Xu
5zbDzS1MNx4YKbwGHY7fwCC3ZiRrEGWAwS/1zM9RjGP5NxtQxlvr1P+cKSPss1R1zwM5VxhE3VSE
sIRp41grCtRywpvt1HrY9325UAua1UHUt0SiYfi/RJC5dIc05kurYBQlerQj3S/rPXWI4stLCprW
esToS9PMP8pS3NETcUkydCKLtzz2ksjQMWY+Eowo99xe1u90dILrWlPAbpNVnQYyqoRCU/WLmrif
nl1laf99HcySbc0jn9rRZDidmrZwPgcEBHfkRhEmlaShh1AMLo6Y1pWP6QjazSz6IXID+uDypU1P
Lpeo2Gxzbkuz3/eYQBI4TUTTVOgTRLydp4OLu1i/t5R3zDHBFQfU+qJylFASWgyS7VCSfzNzgMKC
E1oONJtUBlKJdtHmaYbaiD7cn8MFmfEukQO6IotOGs+E+6o6OjO1sejYK21/vw7UKJYsSdjhysa5
3+ZmO7ijy6YejD4usm1YHpRFR14hMueHWjaFabkc34ohuKWpEjkdm1ZvL25WIEXkkvfb3ET7EnBj
+mDc039EMpTFRJFvleYbLq0SBX0zmAercrZ7FlXwvhYDKYvV7g+LNywR27Z78peePhl7zeNVlO0+
Uf30OOdwNAijycw32dQ9F1Tcnuo+8CORGvRFTrakGcYxD6Zry6/VxstFa2EWp+aCDtIwuPvipI0U
hacvR7CTzVDYoyKts19+36gjtzYnqmTWvbZBMcSaFBys6mJ+Rv+qY40f9lN4s7ymU+1+rLmaLi0K
ONpYhpartWSR1KYRL3Xl/PCm2XuUTSteOpV5v+xaDl/J5nn3kuaDR91J+3MNzPK65i6tZjXaz61O
g5ekHdWn7aTbgabG9hj4FsGGk417usfmFyyJOnZqqobQtJCWLdaW34tKYc1BtRgNU6s+WmZ89gPa
qshJCnUwHad600Kok0zItTLSa11qaroxrLvpj91U6hS45F4St68/6o3iq5j6JRKzlk9DOZIoyxw0
NVLb9Oi0OkrtjG2y7LI7uiVKxpsmkh+DTD8Kz0nYr7Q0QyqFzsVRJVUJpgnQuBnj2cdpvcurQL9o
4bWH1XeRjRnaEG+U37d7xu2b663ZDBKMxWmX4j0BwesrBrgT+p8K23P2DXwTyry43+Ky88qjqxgR
1GM1UK9vjYd5dtBMSZ7z08L0JKKkIZ+DQmn+bgp/2mV6mE8AvynlSJBCp6SX/YVaBGNgxM/yHeJZ
di+cVnN9lMAjKeIb3m5lH4pktuofq5bbKbHN1Q/nVus9hBf1MOO2/X+Mncdy5EqWpl+l7a4b1dDC
rG4tQguqCGpuYGQmCYeGA3AIf/r+cLt6ZqpWs0pjBoMEEQ73c/7zi3uio+kR8sq41XP8xuM9gARo
cs2tJlYHPaTQAxt0Fusq9Rs8Hpvhp9MooNfFLNXz1JO77Hh19B06s7NJMiHOygf+Arlhwo+R73A7
e0Ls+5SBQw7ffwv4wiMujKhkk+2tB9G70bMXU+usvbnmJpk6RN6UZUn3STYoHC+qnFuXAJob0VTN
OY7rgOKrU+r3KKjzpZ03pLAzqqlXtl9DDBTO8JoZufmgIrbXWlvhCRFH8+WGo/OV0CFuGyfxHsnQ
CX9rZ+y3Xp9Zp4BY3w1O4OLdSrBpBCArq7UgCuYuwDcT6MaK912YFteCTemjmodwX3qh8zqpsbsV
wm0Oc6fss9mkPgbJOEmXoR4+ksEmtKJrvGbXOP68i9xOP2M0WW1CM9GXIGILDpkpnol/Mft1VFpT
uMoim4BRKC0Vg7m82PgY5W+0Ak9qUiIJDTP3cOAUya5wU2bW9tzfgzGaG4+w9qOudbTLwX7uZWWU
5AuSi4nbFUGJviv2s82BWk8OBNMm/O59CD01VfGt7JvoSxSk0bFprorZtO9TpyYvzsm9ta1Ufccg
1SSXnAK3KA0Fp4VxZMMIi+7EhLYzkW+axIzmO7vJ9yG+7DA0WQd5133FReB8dJJhOP5UkOwHP8AO
oYRn4eV6l1UWgDGNzjbJqJlqo5y30TBIpt+jf0nrdLz4naMU7SPKRzCJXh8rPQSPWQ6dlJwIZ42J
x7RJtLaf+2h6lRlsTjoYqCAVvwRmK4VZOdR7l08ICKqGgVoEV6Hrl7RM7athOv3ZcEJnPyVCbNJ6
LDdqao8ZgDlhU6Bg9C6/HWJxBBxnLBwyzyD7GJwaUA4nm5ro1Q/fBz/BT1qNv4yQBj6IY2szD1ax
N9PIPwxGMB7pLJH1q0orCGswJ6NUU8hboTN84awKd2AWxf00l/bJqlV/qmL2pFXodP6p0NWB6JZ6
3SZeQUS7E6ysCIMPWm5qTRl11koVDpmr4YRSEZfiSxb76puboz+y0IMwY/jDesm/WkVFZRLXCv8E
0Hg45q78wnyQcdjkDZ8kJnuIIeNXNXu/40r/ivjQ6EzCauX5uX9VQ3RC5/c010j8CQGNKHTWgmzE
Wdu32LhkKzEwe7THUlLBky0PS8m4Kxs3vOal1UGPz4uvRNXMhk3P3UcE7PZ0MjEYtUmyrIG9/XqU
rbmG6m6CYWG3yDN3m/R4gXjLmKH+Kuxq38BSt2TqrJSpinUTkcIY2EdONoMKGPI2ReU+JmvXlmz9
wnnphOaItaZvNnEip+BUhZX+PWm5wcNkn1fRjSUVIqBFzgtV0Anibcq/QdaeKvgOeFaeBjN+rG11
b3R+S2yrJzathISZMH1A43AKsslZtz2mw6FTBjgQCXiAncluGsH5O0Y9ImGvCG5Rwi1bGS8RCJkN
3bh1NW/yFT16RNM/Mjof3Fhso8zkIqrwVJbi3umDezwWyHZ0n4kgvw0swQKPTm5nHVLRbVST3uUV
/6edVWJDP6hlvQaxLdYT8Zc2VzwV9n2O9XxVp4emao+0AdA4DdjscldmDqh5srWXYaZGRqxrG12p
au/gQOxGHjcdj/fWFG/ID/3EeWFetVCKeHpHBYweJXfhTFdWO+5ZMIcELhifoVuh7BpvAx+Nw8BN
N7oVjr7mKpkXklxtz/tgzt6lab+0bEcQ7zTmCCtk27vRWSKfg2HOCGBwqXEAPlexZEYbzPKdgNd4
H03i7DuCjxxT9+cmJudRxfGNiJN77bX2yhHhxSklA47Sf+168uxd1UzXPvM9VmRy6gIPiq/UO47Z
K0ngQHkNOX5hYBzMHBFv2m9bsgVXiZZHZ04pFYW+VEm61Yb/nHkd4z75kTnzZ2GLezvt6q0pRyQb
UHBtyuRVa/bnhghv5RTJlvhuIs0HsumoFK3O3DjK3QR0b+DwyaOfiZei4kpanyY+eC6XlNl2qtU6
M4azMQGg9qU9rUPCNbGRf03qyqCClCbs9NzsxYZyz3ypWjIV4WojUG+5TUqToTPfWCFka9+219o2
TjPWU16Yfs2ZfQ2H4YP5xweH6K6x2ucJa3aa/IrAYocZTWmwwQ0t2aqOQ0ytbnaDTN9z48vFEpb7
WOklpHPeNpTkUF1vLfBzbRkbOxGvHX1nq20AHfle6fnBiQwmvjkP2o903zVR0WPWQuqd9yQhrohS
BHbzvM/RzX+R8vMV5xqOoPveSmeXZjjeiWY/8dH2mb7Ouv4o+Zy8GKijm3+kg60r1v15TSAx7wEP
v6qEXVgz906VuBnyjB7A24a9R09hXj0c2hYrya6PGSq11k53w52XCKD1YVwFFtGmzM0/a+ANKF07
GpUbOzAxcfDXjQ5WGHR9eGVxXUZ1gfLWDSQq0Y4bt1YPtQPhx/G2vqe/gy5JER3QPtOiTrPzYVRv
oa3WNppyasdrH2SPiPrTKdsHJqwdw1qjat2V6XByq3mXweKB+HbVOn40oOvlmbgQ+XaWoM2lPyHm
te+ryUbB8TQhSlIB8y5JOl8ckJjUF8d+0huKuo1nodpwiAQFOhxY4RNZ188JzKepTF8KRt1ZHh1s
gVA9ay9ZEOyWjyqd5z1zvnNI5k5LSizMjY0pQZVaZyXd4dzn3rEs4mMJhJp66jh7CccapatRfzA6
PWtU7styKLJh64W4DOAXk5ooFuaJvOQ6pJUp16WjYaQ+tjhJLlp5uA+bhuVUc9HLx2M73UVUycYT
1iu+AQmK/IhvS7z6LvSA6RrGTHxe2pm/hi5gaKa3y31LOrknwfAOi+1kJX258SsOTZZANxrfyzXm
hb9PjGQ/J9nWrILngC0ld9MM8xiwWzE+ED96csruNwKgsz30+ygsDssbu2IArJpflu0WnHjHfrOO
kmaDGfwNY6rVbNNSt/U+x/Am8rND1c1wbdVamQ301OIEgP9Lx+5hGksSglxvVdfmA4b164LdOJ+m
vZdRomQ29DusBGYO6dkUGznJM6FEJStrudu1omZTw7FJmepBlO+G+JaTs+Xq243FjKxIWmJZvUsz
xfcaVzXHdRjkNqCpzQUBeA88+CQC9zp7/TMqGpNdIdsNvf0yZvIwpeS5dt1yl2rzZkgVKQSuiflU
QD4x/0tN7EHmK35BdEpWcYpKZzbkxtNGxKSzg8hu2sSyORuwsn0l0LBU0WGMZpe9vu7WftZudCAu
ThIesjR+oSa7jxOm1/wBX5AI7pKMSFaZprRMoj14fWStR3hS+yanKvAhWKtsoVZmKxyH021Xp+HW
KL1r1Q7n0uxvpee8NEQHp+PYbNvZ/p4L9Vzpijsmb4ohfXbK4jzI+ZPx7kvb1M9ESDpEaasXsg8O
bOA3dY9swMAFXrvxib7kR1jxD7k8T6YxXiZ6P+n2d4bu90Xm74qCMHcMJqGbDPKM/uzWtkKbeZ3e
m8R24o6E3nCEd7FcNiA1LNDBvfMNCe1OUGjEy6JKWyQrU0JHNo/Ii5TVwpSunyDWPDaefpBRAoN7
QqOXTmqfpcYdUzPjQGV1R3o6EE1HEHaT6/48TPVxKsBXIhI1Ily8JM+baNurHCNOORw1OJXXcNrh
wEqeRMNn6mwn+7YUu2lmdhQWiDlim8hveDJrpoa7cCxOuYrvgZaf4H0eNMebCbSFWIaZXCKtGXIG
U1xTkWjH4gxVBFk0H06+OV2lpZgkA73SWXB6Q5eVVe7wFzpn1zDvBg1QmbXGS4QetFDFKcrbZwY7
+I7UEOksNnAwoUdptnuvsz8lGiO2JGdcpYWwkXeln51hMHrhjLI74EWaxpu44DlXiXlrtvbVcSvO
4dHdpV3xHVMSOew5IvTUWs/BvKliba5UPu4M/DpUMmrAY9/hDW0Fjavl+NDde1z2h7K0P5jBWFth
orVZnsOaxK8mLg+kH0vY2s4CbSfPKdoLjFofHFf+lMyS4i6hKqOyl9Z4SxGGWsUaTqOSWD4Rolvm
L4ZRoL5QvzLe6Xn1GVuDDbZut0MjsGkZZ/qs1tga6fDTWgzB/Cw6Wln3sgzdpGf0cMiLxQfuuxYh
fMLWOJejPtmztZClvyEN73PRLOThvd27h8qrLkBdB9Smy7qzqm4dcCCqdDwxHH/02PVdTtTlfpfk
4pghvCa4+43x6Odv0cBxl+zqLlpHrAPuPsUm1CmSRQvSpzAguVnMSJZykhzLnTPHl6h0yU8eTnat
nqxJbL0g2nhwyWDFIB4JNkbbrI1q3Izoraal4j05RvwWwzOFSeeWh2DoH03vzhwrTE/KdxgB27ld
Mgf825reFJT1jbcORrU42iza/a7E1hcdYjWeBBSV2E9PCxEGLlLcA0sX8WNDa43+cRPFRxxdcvxV
irp9mXPr6KjsA0eFQwyvqYJZUfXlTQVeI4NLbHnIM7/67FZ4hHtVKGg7xoCTZDrdJed8jtY4y/jI
kiYd3o+UUpSsO8xrotTZB0F/y6vLMquXxc/NZ8s9DCCZpeTAh6OFk/JN4nRfLTU52rjqaeCIFEN9
y/cmpo1+buGE3gCSLzqPjW0BBhrHeqiXBW0GK3id5SZJw7UxtT1T0B5rSdZy08HoSfZR1QyrIq7g
8FXNyuUJ8DjK+dFZUL4nNmo/zh9XqINQ822Chwfk6tdImA+JO/IaAM4YnCH2bYJePi3/uma5L9nY
4YdsJgYRbZb/YKd/zjsI9PxpUGiN8wQ22gfFfgjNs3Tdgz+7my6ApF4bj4XN58kDNPivauGEor9a
2gv/afltHjVWNdQnZvNwQMaN3Tp36RCe4gZVvheb701V7hwVbZrKO4TxtNdTiYewcRA8QgElsw/V
1oyzx4KNZQrpsrHoYS7QJf0ipLtrg0vtvpfDHaQQeFb2StuvdhLfGnm8H31oKsM6rl79HtCMLtuI
j9K5DfofZifrCjCXy9eo+sDB1zDBN5X4wQR0gwD92Wd6vNJZBw4dbdueBjKu1g6dV+TIo077v/xR
/P6nb+6XQ31s4g2VsbCgjgCpkh7HkzrPbzZOcJaujl3Yn+PcwluAXUM0PbStPNo2Sc6+tUBxzszQ
m8GXn4cEnecauDh452+d/KclGgUxOeFiUOAks4blifL5hCce2p5tLG4pbHvP2cewzzZor2oCpGDu
Mn+CDtqRuk76YlHs+coOHLktzPFnWPjM3I7MdB9dlpUbISqjbkh4csHxoEhcPSx0Yf/R+TOQoVhb
z0bgbOMhgWFibgvo1THE6YKHDqXRGqfBdIa1DZ0/gn26b3M5Mj+qzVU7s5kFGLWuUEphXRDBPEih
plFl7dOsxoMWuzlaw5eu9GELoRNYtrIIG2EiJfaB7aPY8fZekr1MtnNfVvY9f8hEIeSL5mFxqRFF
vkuVcVo2IB4ujyl2p9KdyeyC1BqU1Ahm6GiUTfvvK3VJTO8Jh9qCRJvQ/l0AAsPmPyWM/HO21mWV
WskE0GKy+OjzsUKcF9nLOF4TfwCMAyeoa1DH9rt0F2Y25bZkBrpsePEd99RqAjLs275cHK8Cp602
ce7AJoN0Hpn9Z1GU+mCPGZtCGaB2kajXzDj5aNo+ZuYePkQlTFjztS5wgMKa7HZOJD9iSt9Mdmyy
RybIi3DcssFx0DhWZy/xrqWJOtsPrrkD+yAy1E+Ql1d7YXmn5uus3WNRPbfhm2f/zoeSxZJvB2fT
OUN2dCnTwKHN4WkA+t0azB+eUo2xYJDY6lc4g0SWhoblNzfMj2eYt4Xvd0+xrLJ9O6LRtkX/Ys3w
5SaXfFeSAn8x0nIhRvbDnuDd4lPLRj/XMEKR3Dcz9UYC7utP7oevA7QlVt5/WjKRH4bbQayycxMq
WaJMgJVokA++OwIjNK1i6tJTqcACk1tzntWZaI1xNS+VCQtQMWojrCCbi+SgufL9lDcpjFsZZvcJ
I+5DX04x3bilGHbXdGEeVrcxs9VtGGkbgwbtvifAo9m+S2rnl3YGXWzaagLfzQJSG5Xd37iZ8p4W
lgdn0AzHxUqoQnXQibVbtKgenfBzSNk6W/IUSbaARQcFNakyok7UB5m6v8I4wWehpS5dKZVgCe03
449pE7i4ajLf2QuDJEHXS6tVGUSIQVixzr6svexYhAmDZkfhkrWyk8SR6yrKg0cZuNa5KGpOcC/J
DxD/YFAKCU1Vz6HJvpbWRKfM1h59HvJfmAZ4/Q/eXRqq6Z5zEuAxSNtL12jvUU5DyiSromDHhfUY
Rq13cHISLZd3dBuCcJIzr4gNBIpi544jYMAU1+J2Nrx6r9ilkql4o28qV109PeACc5oAKyow87WX
t2g+bR6NBoBPn822fnFdUu9Rvk1xc66ogDUIjd1SCQfwTyPrvgotQUIr0pohaC5AHMAKYfgSTEhU
h+K4PJ9W5b05EpWuMeyQ/u1Jbtt4ZrhfXLBbRHpYdHRn+vHDOHg3sZ+cDT98C1tzGyXZ3sMG1MiT
B7/2VxZKFSHtx9YPXlDfHBzXunP64uD4xtGnZNOD8bmsuwUiiCAzr2wbMB7iWlv194UgpVckH4hx
UAtFHGxRRg6oFFSntI2rbgoUh1ILXG96t/ag+nt7tO9IpDkhjyj2fSJ3XdGeWeIoND35PqTGzoLK
qlUCqieiI8INiEVBUm864T4WocA9zwYc9bAaINXEL4z73sroSa370sUCXcJ1SHnv4BX9ySTQ4MhZ
SS/iqt/ZjB3KUD0Ra3TFthcXGveSZ2D54XSehv65LCaczClnYEbfDREaKMxN1q7Z7UXRXeCrQExF
nFt22V6Hww6XnGgtZ69dISTc/lWBOc5tYnFWobM4Ysr98BekwMle9ugqipapTHqOqvI5Mpv3oS74
wHje05K0kWy+D5dzYpJqV6XhNc7V3VIItcqd197Ub7LRqrdTYH4uf3UurWdnxkqv8N6NqdiZbvUS
dMv2J/qbMkZZ3wcG7k+WeYpk/Tv25MMok9OYBQ+AwhBTigAKGetjdu9lA7HMAlag66cywcDc+565
Q0XQvgqm2bSbD+DUt0M/wMO3D90s4XS4BuqK9I27VWELY6Pg7ffxaG96nT1nnOg4ERxKFsdiJOjg
7FPCKqC/GhB2Oh9hPj9mYXFUffocp9UPrLya7b44FhgCznSDsNmOeUC3HRQPVg/3Hz0KwtAI2Qid
kR01v6ScrI3Xcf0i02A6WbVmIHrEzXG9eLsHIodIS4iFb8G5wZTjNJoFsAydZJR2NwF0DRVyInMi
fDWhYgI/LUooNOAra2TX7Oa3YQ5u4B8fBoUZYTJundC4N/v+1eJZTegwqccZBxm/FgjGz/GuMeCq
9dWxncl36uMQYpd6G/vkWsbYE0C/uTQGPjrOHNLwKOcANATpXtafFfQDnGnycwaJ+VTZ9UPfoEyd
cosBbk5CbykeHGZkVtC/wbqjbJb1hZu/g+gitm0e5g+LfXPHuIZP3GhWjRbIrBtYtciBkE+m0A0F
jbkW370XPvQC8Fnj7NZW1akbrVcY4/u6LR+k/0mJsSzSfD1BKJvmlDlKcBot4zcquefl80QlejXY
26C4qUPrwewp8+DituVdyK1Xi7Pg8kmTpOJdu6C+TdvpNWhpww1f2BfPUM+lgw1o5W+WfShJyXwG
57EQ5Zdt+C6ERl0fZQfLhAAv2/Zij8l73+Z3EGmeClm/hexcy9cNtwkO242DFeVi6N+omrlDNd3E
U7RBXHKOtYsC2H2rnRSPkgUBZxy/DhvjO6mjfZD7NMa4GJTN2ZA9C6Gy7nF3eUd+UG6jGl1UK9pT
Sj53rAWPU9m7q6Qy8EAyuhA5hrqD78rsr90a0XwRzrxvmu6mSaZ1pLsl7j1u1vFk/TJdP1poQFh2
xHDLfcR8S+Myh+EnPjkfJSK9PlXHvg9PheVda4uHGrb1ysvY/N0OGpwR6QdQ/l1kVTnXLw59xA12
tbtv+xQ+tIsQmoqYqTbEVW+XmwJLO/PQICdZfqrfVFcA252RALuUJozeAOeGGrECtrJMpi0bAamL
oerYXbGQg8zrqXspxLc3tg8BfqVBk28ma1xXIr5ZcqR6Oo2q9ffmnB2HXP9OXP89Wlp75ZxkPXLw
TNmXRQVeVjx+tqBk48jS0XCE9ccsFHKw7VTrLE4PYR4AIRdMPEV0Dub+mADX88FdKpEBVQQhhUQd
/jhhpT7ythqedBfDF/EUSsr0GNhq2PkyAUirT9Ysi3Vnwyusrek+1eNqgq2yD2edf4dWd2PLZMcu
9+2U9DpK2vcNfPUVBH4Jg0HtR6wW2tq56iGEf45Y71Rh5vBYdXVwga7JCDiYL72FcKislmCFKv7U
fZasyyChzhlj+ktlISyhMvKC+uqmw9dyDdjS7FMjuBEWLBsm1r8ESjgq75F11M7JJiXxWnf2nR12
FtpvRPKdmDZzIo6+r5869gvG6hItD1wyiCuIhKKP1DOuRTkecTxalXXAtNO5S/g/05iurWCA2HqU
3aJ6DrIUOR79zlxi4tIvQSFMY3DySATs99TdwlkNQFPt38hStkma3g6tOnXpVwOfsqsRzTbY4Dqu
cbfsqJrtyIFmkbNvB6Pa9VZ08EeYzUFlXAo73uMgABplZ8+uUbwjrn6uhpJtFeGv1R7oiO5RRpzM
EpDJb99wA7kd0/7dLxk0LZb6+7BgXY3uhHl19SFjaI+ZD61dvZtF3G9TIR+UxORQAXD0SXYKE8eh
Cy6Cfdbl5s7uAMgz3yU1MD/LAHL6OHCaxoqKJJ6XczSNHmMneVYwjZkoo2So9G3bOGRyhQ0ZAS1W
ZNrYGdX8JmbxYogQ/41hM43RGZL+U67082iHADOaY9hxG3mIq1gxBLPXPs51q5p4Xh6xhUB+E1a4
3Zmgd20LpxYqXvVoDK3cDQzeN4OHnY/yjGk/1Bhm6X4gL71tsPaKo9rfJYYk2ydu9ClGYbtoR3DW
gnaKXtf04l1gllgWGQPw1EwQvR9wbxiDFyiEOd40PfUaLSJCt0F/BS2wxwDP4IoRhn5P+gj6kOth
MjyNAQd27J1aaG/fteeMn5Gq0o3rt+NLS6dywaZgPvh13p2GdgRBC7JAL8DgSRHFeRCd9g7o+cAD
Y6agO98r440lZH6yPaACL1dQXod4bA6piRMZcSz9sEGVgy/YzLCiUhnqODo1+Z73VIF0yC71ZIej
1KlBA0TPOKDWt9J0G42JuQ+VMM8RxAPqgXKAsNMmxwYc7I0x8+/BH7pzoJt+XadGfM5yjGRqC9BD
W0n62FdqvJkUOuym7OHelQzjQYzhdYyQqahDxpuUzeZkVuDwjPPfiRaP7mif+q0OAuOeqaRzSsKk
wI/aso6+bJ9abyI4Jsr7d0gFzVrXkAVN6o17BIgEKLTmZXYahs4KPqFkNLKqR8y5uHKa3tivtywz
iPemH65jC9RMJJjeyLHJ7sbCwQq5dopX0wgzKune+aqtwOSjDzuBo0Obbqcu+zF5bldMxKYnOiPs
kQVIXhhh6G96cAhq5AZrUIgOwowASS3DDKFuiHvbMt6xxzpZq1AxnDaZw00NRuICShZccJDfuHGw
o7FC/xNKHo++zMZDgo/HetJxevIw99jLdMyP1YKnpzqafuxGg1aabJMUGyLczIuKqolIBUETh9Ku
blFIGd0AgaHL8FVKhe4OEJaHU+0l8ys1dbA2vPjNstx2O8jcOcZh2KPHnDDtsjI32rq+/PAA7DaQ
8rItDkalWLmRD7d9LoMAMTNuh1lrCtjJ+HDYAhphNqYo1z286mHUqpXM7PJQ5PbVHDz3EllYehma
biBI71w3IhzESj6xwnqiyUAenngv3QwQA6EPjkoTZjuXLx8LI3vK8+J9sEz3kLVLenUvr/nofnpD
qdgZkZshH8RTLmlenMnO8LUwq2tuV6Rr6NR8mwkpXoVNULHcJ9hitecS/ujKcP2fLR2p0bmNerAb
6yK0tQk957hgOKCCh6RsbosU3YkWDxqJhBuj3GZqRt8sZIKpeb7+z8bpGpHkCJcty7ldgCE5ed8K
8LWNyo8QqFX3ObNzqtJ5wV9ZAejhxu1Uon5TRivv+wxyHtrUl3xxHnOCFwdJ86p3226DJqPYJDb4
udc0z6LBP2HBiqLubi5LHAirfZU2T15UY98JSako1hi+b+H9Pue9WtzB0IBBLUmyTQ75GnuE/iMQ
DAexZLj85br6X//iDt394+98/atuQMgT0f/bl/94grNUl39f3vN/vudf3/GP/Xd994mP179/07+8
h5/7z9+7+ew//+ULDktqs4v6bufrd6eK/q+fn3zXy3f+/774H99//RQMTr///ONXrTiA+WkJxk9/
/POl4+8///DwEP6v//fH//O15fr//GNdF3X5lX7++zu+P7v+zz8M3/9b6FmWF1qujVlB6GL2PH7/
9VJo/S1wbNc3TduKwBE9bJLxcevFn39Yzt8cUrTCiIRZdHnRkkPTwc3iJcP9m+1YPq6idhT5Nj/Z
/uN/L+7hf8xe/+fj4F788+v/qFT5UCMi6f78g4tY/Ez/ryus5wXYDljLb4M5ZVtm9G8JEEQ6p1kZ
p/nGBMC+T0sQpuCUCXTc5UVA6omNmRLVmBDHmbILHrtmGN0DU9TWu7PyxQQwSIZ7kOcfrXGvCYaf
rJ8S4zJ5EYQFxNvDuOkHP/1hPm+xqyhj3s1sqvPVjZYZphPH+ImgaqvwhqpSLKiRUEJ+Ys/iLN1W
Tt8PTxwQMIhAMOT0wjgJgi+9pjXZn0NY18UaJWGPPWFm+iPDzcJjQOkRBnDGzmNJmaispKUwG5Lu
yFiJPsyuhtj5QsKnmp+hq9Jh7zlp7q5GkQcYuoFCghlH5AlsYxiv1XVoMrir7CP91QQg7NYFJzke
NqIcEUs4Boh7WQRlhwDBJNFi1NmAfV6kIAsK7ft0KVJxDKGDsMxN1kpC0dwcJ91TPCYChx6BxO+I
eRrglRga3APjIqHQVZMUuB8kgWqXDhrLEzpCI8dACsAQzW/XF32C6JsJ9l3WM6d9qUVupskvsyuj
j6Bq2fiywW+jVSVL4+LJRblST3VoMJOuus8m9gr+R9UVzbQjTJrS1iiC8CMRGbu7tIcx/mgb8AGs
PTp3mneqq+Lsje0YxwjZ4rN67F03RzqCfXGzdjsnZZ93RWdvRORiRAquU+tXuP+ocGZfsUH5VW9g
TRUZcvF5icxOQ32tLUZLdm/qJ4yn5Htq9gNWO8Fc41JRuUOJEsktW+wurBoITIre6Q813g7Wocxw
sWCWAAo23BVdWDK5t8y4OGMyI2GFz1qZe+VoI9+GRiKGU+4mnUsIAlEzR3fSmXsafCHHi+vKCXu6
2bGWnTpwxK1yF5MFL6vgm5qh4R/drrTkIQGjdDdO4ymcysxq/hn7MJ82ZT/E+CZ3sSvFiYWSeQRk
pH9RtvWor5XXQbIpc7Ntt13hR9ZDUyqqV2XgNXCTY787Hx1o6Ba9VQ55m0n7POJenoJ9BDfI5QIE
Vo07MWaCLJ2fIryYsS4K/VlsR6by82cQmHHzZTUtyLKFvag8a0ty2wEPFXSWDn+fT4LmovrJiHWW
7foobSHPdLX1qox4VG+is2xcIijoQwhZ2gyzX3PsRCG1y4hcfB4jgN2KoAhMLDo9emdmzAhh0X7V
KQXzLCe4HqYH8xkJkC4ueSgKEjv6KvYeDE0a2Q1ie75H+nGU7U1fIhMmI9vEGKBRZYbNclgFiBN7
20IbbzNXggCnp8jEVVGVNQP8ToV+d0jx5Rpvegyh8iumBxDEC5BN/6S6WI47lzLB3dg1BkiviZjn
cwcz3sVuayjw4MWrAsS3ysa1UwUqPXYgOnTgYdjOZ98fpuETiw2Ii1oVROyA3xqMd+1w+glDHuAb
kZUVxGkkY6in+pnrPYdqjnmGbKzlgr2wWI5biElM9Qe8JZt3O8dmEvHdwg80gyk0CVmBTvU+TVmD
100py/QMcTsuTszBWC111TRymwauKb+U6UwJyawt7dEwuZj2bfRYVszwigke5RVle9P9CvBCe0Il
XlAIV4DMSDssjI+zxnuNi4GWmEawTI5d5Xcz6suCUIGRMeOwVb5pBJBe3MUIqGmM91y4MNTNFk49
6DoWU1iZZfsh9+Q1YqupWHpx1q89N6kp2f6buTNZbiPJsugPdZR5uHtMy8YMAuBMiqlNGClRMc9z
fH2fUJZZSVS2ZL3rTVpmZSkBxOD+/L17z20FSEhGUvKUhUY6bFm3mKebSZOcujwIGzqZ8B4xH+UM
zEdqM4s5yRYYj/k11Hp6s8YaWEVvl/1Zt+FYb2jrDA+1DuR26v3xtvEUJVI4lEVAdvoQ+w1+St9G
9wf8y79Uadgw9dcl/EsTCw3DtSRom9e0Jwh9bUmBXq3WuiGMRRZNcnDETLzt3OvGASYsxTTs48CO
A0RmHU5CnLtMQVkjnBK5CcDR/OBz/PsMuEQG58wKPSY7PHd19a2tIgMmZZlmbbZuLdoGxDOE26xt
n1yJOVh6HKBDZKHmicQMvL4oCJhcMS0r5ONYufeMTTjO9Sx/jskUg9DUaDdaOCsSZpBA4EpxENqI
DkFhk16Z9RBMugDKaWG9tDmGI8q/vGnvYtbCVYQOamWIud8M/mxzP5hWYQG+GNo8JxlDC2dSTFOC
/MYpzOc6CR+sxa6BDPV9iLB9oVXczJYMuBHNO8Ot18C2b2LFzpTRqsfA1V6ZDVqbVkv3LIZaf1Jg
NpZeXX9Vp8khBx9wctUs9lal2FaIkdoFlQEqlgnEWhnJw1B6J85S/cpsYZnUPOBwOdvgRVjBAp5K
DmWQt3uSEhxq/czbk88Q3LW8osEGeH5irXAoZDd4p0KBMKTVe9ysXwNrsVEYSH5S3o5tn9hwApPg
TEcdIw8vP/9lTNhhl7GPiVm71P3tzbTQ9wgCu55GLN11EhBtHUX2zk2t65QexyvlzIsxmfY6jtXV
kCWPRhSmW3AdjK/HGL2wFb56RWXehNlIs72AhutFdO5qBy+5QCP8Tqc8uZmj4Rt8nHDn0aFbc16/
MrLwXs6Zd7HH/q6XnJUSoGL7pBsnml6lD8e+fE2LBB0dx6dnA7nuVRta2N/GxHqBRpic8rmw9gZj
jQMmKhDUZv421VBHnbI7z0blbBozyzczLK5109KKyWuRvDW9uKRpenZNmDkzyyYcVOR56JLXBtIX
MAcwBhLcnXbexytcHB72HhgGwRxv2c03xO0W+CHT4jDi/pZddMulG86kCR6LAb5EV5XvTA3oXZrl
oc5dbLUp7Qv5VoTVIa70sAxmLsyZrhzNdMxLmjOJlgSayjo+tnjt4b8RbCaOXeB80W1zbAREekWv
xfNHLKPw72W4l2GYveK9qQ9DGHxNHOyvOYiN/TA22T6evJfeAydsMmh0FitFoIr9yOHZdYJ12KEg
TOifbFgG7qm/HxJTnayyPjeBP2FshF87uQ04hGBRjZUYv4mrbm1LrWnSJzsfx8/BQCd25fQl3SAg
5fbezEW14zBP6u4cFQ9FGDefhJb9Q6Ba8e7Rpn2IJlos61HVNrbfAnEjxKWWXTs3k6eubKmSHNvb
ZRzR4QUoMzx5atRnf6JEpQXYvXZ9OT4hW0ju+b+kt27rQoAvrfAStmhmoQCXO8pu9710RHRQFFmH
HKoDJJM5eOlbf7pOJk6Cvpnb32wsxLd0YdoNrdaquKYWTTQ/1jT91Vz37bqdO1xyQI5DArOla13G
vsTvDElpAgQmZ5r2Q0z41y6t8f8fc+rot8ygKl0vPRiyZ22D7oyup/4Br0nEyt+3znTkNezbTd+l
zDasPsrjK2V3o/WZUG4HamnLII9VQhd/RWgHu3cXdpGzh8KcczSHPpQH5dK8MOw1PAX0jI5rBndR
2nCni4ryjVF9giQ4AozYbASpB3fYNupL7tTiGYwSSgdUqoz7q3xa4UfE7jbEoJo3ndMgK5tLM6K6
SjkRbWZqy2bvNF3br+u64zLoIK1SKiTZeoeRuoZeX+ebb4Vhf4pdExyiHLHK2JD4OKV0N4Mx0QJs
F7Jn1657ThULQHR8ysY6OaVDXh5gozasi+htzKE0dlmQ2WvLZisuEuUdB79AsRdjF2NBeEwdHd6P
Y13d5sGkTlEwWSzEIj7WvSCzTLzkpi02CMawucdMqQqtntva+qxTKCvSKR6ywjU/h+R8XxUkxJwo
IIqNZVXDwTSMd68a7ZvZ7F+L2Xkb8D5tsyGZruIoQspii/zGYtByyuCj7zGiWpeQxjjbKQQhb0iH
p3LCZdnOGJWpMDKCp4EqsYjPa/qJ4Y7nEt+5CjvzrpxjVA8aIAR2G9gGYSy2g9enm4jzE6Vj5m60
VyYZGxRFHcceYVw1ASUlBASM3dbYMPselbhQyOGvrXJnje37klZxuaocp0dDj0qZiRXtE02A0KOX
i+JkdSihsjZJ9zLHf+baPnqedvhatYB9J1K49tFCKWAA7OIsaZ9ZGRhJDu4OXVCCyqW7xhv41am8
tVbewfIZ4E0pMH8zuqfb/W5O+i+6Wg8dE8qVjAoGFQQqwNn1/mp9RCvRAnqkCe9t0wpNeZ7Jv6TC
FOIYHql0dXFlO6wzA26mdW5zrp59+2BENpAcdV0b7TO137TKMDbXY/AUl83Bb2gyda19MezktZPN
i0Z+vIqFeeNrefb4H1uzP+bC3TObRrJkTgWyiyC9sgBzVCXCwlZqgyE13B43Ga7HKXnM++7rJPB2
zUN5ofK61BNaZyeiCFBIhRCB6W8euGfoxzYZWIm4SGkvs2AFN2RWSHfqChgCq2hAxF3YAASJrCPk
k0ekGXtEVwjFNLRn3NLtvjZ8oJ+6+BKac7Vj2ozshW1k7eAeR2bIGhjbDEyiBAOaGfClmWwqFEbj
ZzXam3rh/iVDhMirrJ+iwH5qGyZzBWOzdYsQ1G9xTicL21205T4fHcDmoYcbjyX2WA7pXQvkDNMu
/TB2h61Z++hpJIuGAdOpxzwFH3tc18B4tg36fvLIp+c47iAC1HILY4RHCWjEjDRtFdXpY91Wd8Im
tq2ACotmeJnUwqXwFPgg4ifvZmaPkGAfdezd9hB8ZNjcaAi8YR6PCLSi4K6sVbmLh7w9yIT1J5ZM
3a0Grpcw0+QW/AhjH0gWKNtlR+xB1jnnNG5s/ktY2QNhT+cisjPyWegMCnryJAVH5z5jzsIBeMZ7
BzPQcm6wJB7VmPNt3BpSycRpZRDuySusnRaT3qcTQYW1wWMuOaLBbZ02s+k8W4t/DzHMQq3z7guC
IvsgvUw05VecKQ6xCgBATFticpHGzMln2gaXxpo+pX3zNDFf2oYzMN9YgCngBTuw5pUQWSKxdTr6
l5RGUEHymRCXRVM1sbysRq4FDhCfUTevaX4pJ5oGSeo/9sjftyXWEqbpMJ8VtCRGf0foIuWhSiXg
b0RPwIG84iyEUR6p46o9ymjNhuN0z1SrCrtGjU2Frlx9rJu+RApZaeBlnhiJpIDYUNLGyWBdxl6J
IHMeav8NmVl/DJPWDHZWOfXEDcjSf227ZOxAAZbMXISy2BVp8/foeEIMqkBKTIbAkd/fG7EvT3pu
TEoYg+4l3arHyOUl8qPpG4i/fD+Jnjmf0tNNZmt/1xl9Q9yFN2UJa4fuyEBJ2wN0mOZg2W32LTUN
66qlk3FsBezE1DY75tod75+M5gkPV4BQlD/EQW3VcTiFG8ZtNkCS7D2BOQD75gIkmoWfWVfe7MXq
lGRJQ9Cb0b1kpo27JMbNCTTdobdx9EzP3Ede5J1o3gzeJTUJvcnTIeGNgvReH/PMb9f2rJobgZPy
Zpa+dxuG9hTdQ6zDRptCTTvPkQ5TLnBeX40QvvdVMIrr2KSi2UP4C/Ca55CvNrApSfJQSGhsDnQn
Sohxi0Vu/AavP99yrDIPyUx45aZVs6Qd3xosBw5kcCNGxDBP5wg2U6XkfCqlFTwzj7VR1MXRTVCL
5sGsgzuoHCcGj0+ybuojuOQJuV6t0fb4jyhWdtxvTtI2WIR4kDsCsaOVHgMQEa6JXy6+84PqulsA
E6proJGaMQYZUNCxvNZjtiMeels4otrbjfU1jcsrk7NBXxufs9EKmA3VV3OYim1sF5/qLL4pzbzY
um40AZrSGr5Bk+MjJb/CbsaEp8xm37OZPapwm3IS3UgH+S3FKQhAlxrfjv8Cc3VOKCLX9BmLFffk
YE/FxU68K8OB8lrj8O7dftrVKR3FjEnmnQaTQHOvTzZmIAS7pBdAm/SHreFybog103HsJuoqIXji
xuNkcGMRn8GspETDC2gVLxbjFLZX2wRpkBftpvK69DyEdOXALYhrcMa4YZP+0nuc0wy6xVyWzCIo
wtjbaXHudHhwob4oDPpBUN5BUc2ZdYBhGXV6oOuWoLwwTtJvnlTZAgeYiWb2ieoCdwsinaludCxt
RYwBGuLBZpA8wkPw2vlTM1TeClQu7Dz2Xy3bF6M2buKkxSFIl2XNKIckLSFxuOSLxaO97nLwarhd
l0PFDa3Zt6LneXb8ayfM7uJRbk1p7YMJ0dWAlSpbdO6Zw7reJYRUdPLNMOSJVnGwmm3j1fRcWO9y
PsZIiDe1wVmYZG8fudKEj7YNBPEF7qeRDN0uSJ8A9R1omG5q2Rx1OO/zeUAaKvJt7NYHpCrxEVc3
PidnuEw6/CYBeQJMvqRxdddY1h3Lzh14/6fAqb7hJb4iAuAWZ8IyLJ0WTgFBbQCUyIutv/WJi9tf
9c/c241Xu2zt7lb6iFXoHn+a3PiumjAp6tw46rTDqRTe9m3xFabzFjMPr1+zs4bq0BQFrVnuraXQ
tBbZph9luG6sgIqjvpcGc3SG3tiFAGkBfI6L20EiDIysGvkoqOk5sW+H3LimU3dhXIxJWmdfEkO8
pHZ4k0zVoWs8NmrriTW/AcHXoFofCb0r4cmUHaAAt0UVnfVkEHiOfWNyvOM0QugCAG7sEn4i960v
YL0bGt0KG2xpOuVz09JuB5KB3qqmWKzKJ67gDQQrfBvdunXHQ1wwxO6pqCoU17Gd7lxdnmBub8le
sNFjudFmrpIQd6WgvaeiT5nw4MblZbDzAk2eRB0e6S6uBqt4baABUlQ+BRj85xgD+VRf0xI7B2n3
JZrAp2mZPuKB3Naz3taYXuNa3cA4D9n4xg0Nwk1ixGfq08+xHd+lsY+zmu5L1r46AxIWYeFb1jJc
CrhmT7I1QGjOUWnPnDAkmKOMHosEyP+YV8EhLOr3og9ocXMQpJwxGbVHRxdMzzoavbex8d9wWO6q
IHxUjffKD41P0Eauo4YHc6mUxOJy7s50ztdjRkyzSrXaytDAZiPLx1x6+37MybbKIKh3WYR9fqlZ
JHQ8vNX53Zg0/mZhk62xEIbbfu5uHZ/2h0QhFg3TDhiatxbIdpFkPSZ286yLwdrKAqu049hfndI2
9l2T6XVZW8VOG8E93Z8vueFeBsM0OLc5S8E5nyLfvEDDY9DcI8mlW7TI1w+tCeFvsrq7Lhx5Oorg
EYzdC68qDPXS27uVBPSL0nGGNlSPANRDB40R+WLNcGWRZ/cWtHK6yLkNGeLj/JGbSroJtyRTl85n
is9lkVdMU2gJMDKiHhKL/jlKvui+N9dA/KYXNzCs41SaFP3QofXZpr38wLxmvtfFNF9U2hGOg8ef
e+q7oCyjzjzSx8I8a4v6S0Q3CyNltZBUPeGjJu7EQpPIgkPFwf/kzaP5V13r+pW2yltfTbRVnKXp
0oeQ8DX65ziMBP+Y+WukNrd1ip0ubIxHt1eMhtmNCwfMJM6ybYCj6OIOlXPgIHpjlYKefUfO9yxM
pC4ZXmLkBRvTcOgMM57H989b6guWAVwqK4EQGH5Q06NAtu90oq8ghDww9+MxddxpZ2NKuo2UWriB
4ODzCqkklwt8W4UyMqGnDiOZ9Cg6svdGUbpI0aqNN0ORymzkeUny2Y6dNxRsULxDrHsKUAqjRpIB
GV8DvGwyzj7jmx05L1PoGi9WU+wZJNVboedFh3Dvm+ZbXamvoYMK0J6NjXLoFOg++TSNIxJFxiWE
ykkSLXxKbZMpx9FaDqGjwfm8jhYfMLjmtJsfndCw6RW2L21inDEj3DS9ed1WEtxY1tiHoEm9dR6Y
2KLY1DHVgAQxIpiHNictE6CMA/a+MKBQyWp+oXdxkzn1ayrEQ2RV88rsirfZnsQ1uUoHU+sHf4RU
bjR07sEWHEPML4qHDp68xupDDQMOGgMrjQpk1q3cRFaJWr7v4R1A51zRK7nVU1FhFYHv7zFB+izq
pcWQO4T6kBr7TrJOfibSDKLHOFTHNJDhgyqH6GEEenJlSV566Q4jkH/4b6u21PLd5kHeMAxCi0uv
0F81tV1YTDK9nOZwGD/0lQwgTBo4372G814jsHjTTKnSd2Z18JsGwxdvRApgDp3KpavPakZUxHBr
p6FFC7uTW5VlwXNgROrcIis/kk7JM4+7uzR3bL72tUVX9ggtHFVZa+vNMGBWMNDlLkkUGFR4nWBR
0mHn60k1V5smQo+bhu64pZFFdwZNdHcnx26kST9Do2GNUCA0oPZGCygbb+MY1bQ5K05Q2ejF32ov
YhNXpCJVZHXfp9DSiBMonCtVTPLgeUb2TQ4qOPWoHfHyITdchVGCNig1c43nqncNblPoPiYuKTPJ
nFdHT4UDsNkKjnLriScaZ6rF3T+YLypB2JyWKDlpPuXXrSyMvW/2w8FXBaAqTdZGYTIra4LcadF+
ZWqDc83eZUAubo2pZCGOrVZCe0dAiaq3UM/2cuZq3JIL2isOCzmqE0ouK7ruh1Ifddd228G1oxPN
K7EbTKZRq0z15c6dKXsT0cRHazBb0tgqBDR94bKnR06C17r00yMgQAOcipth6AwGfaqmUH3LrKDA
QZu2+LCQbcJQwRljM1VIvYKs+gYbSsALRBQbpRjdnifiCqW77oMh+mz2InwGZZFsMwYP5YbhKR2h
hKingIkrKtFU3eVLYzczg2DjJir+FKJBphCNxSXOxoZa1nWpUbR1I2NnuK3tGXJyWhaxvRV0vnbT
IsFJGqtm6XOt+6m+MbCOmSi6ZEOAw0C6J1mhiTNcyRaHLRbyQ+6nM7K6nH7dCuVCvAmZRab3VgX+
aIfoDX6aEfT5u+kr86vfeMPVFDjJu1b4jTZ97jeffToRz71K8Ha0RQWCs5/JGiwBqcECq+b4M0Li
8XMeisLaUs601smeANrtdObVIwaWmHeZL8ChYdUPdtPTLYJThnCIaFrqu9pkn3B65W/NivYmTUii
Wu3bAAkclkUc8MNhLkIKvQosrnOc5HCwoqVdWOqk5yqGMjpZfuE9uZzVsdzrVKGnyNlwth0sJWNv
BpNn75zu+zw4H6ikBlCFe8JQJgXmymtTnAA0AFeNletsG9U54/rEGyhD64kJ3yqbLFRuAYDg4GAR
CXEFgApmW6v79o0GbINm3WyY0nSt13r0cGX1gnKFHSayAiIl/TId610rA4UmG8H1NUk4td5ETr+n
A+yYB2cyQHcgRFmeprDENJeBn0edLWkffwVmwoQS/C8rrY3nbtwFGeghkK2aoyz/Eu2GsjG8wFOa
qShJik301tRs0Jsm7zSeP5KAslPIlusyZrIIAiZAAWRQMdIHfrWsJLUuQ9GNgAATK/+ribth5FvL
lNkI0N1pws1uYf5EqpFVY1swaPG9d5lP1jffpqbADV50zcmLxuzODXvk6A3NonVco4FYG24BQMtB
LdKtVNO6JVDsFqtb4wcJYKyBHtKx80T7rg3JiEPMYhKbFEyyDxphZbklY1SiRlgx2iT6ko26K7cl
kvVFaJcr1CCZ5033ZktBLYolg6WTyv3CkAPoLOKfbtyAvUGAI2zDFbta+MklAAtFwuXIod8WpagI
8C7Ye0VmgIAOx7QuNwaG53CFkj6CHjNk5VkPkxzP/SIZ2VN541XkaBZyGI3dRp2wAtAt4xmypt0w
6QU3Ynv+PJ610RXOg9P7DoGGY5TdlPQzgi2atRhWRACP4qaLVKC2sEMRJDgdDZ5936M6OUNK8qxT
h6Pg1hmx6K8zaZ5attmBE1Y3Jg8xNV99kV2A/TBGuopsBzpxtWbwNhiU9bmLHmkUZcXljOHGo4VC
ODJoj5XYtCkUtktgXrbrHQNzY4GqxiPiu0FUXgqhziXiHDofZk87qfCr+Os4O4tzwS7U2rVifmhV
uHe9USAgQalj90hsklCteYJpQyaRx1gpE76H0nwaxgekQU3AsWuKn9x5lO7dFAzpW2zNzXzEphZW
jxnCB3PX2mCQYtEEJQQEijYfDoscs4sZNlG76vmvjAzMwo49evRVQxnU44B3jKUE0gaEXKrwxqVB
LRt7+mTVFp5T4Q7IP4cwrrEfpGH4TK2r3FVlIHi8s3M5fx2qDmN4RjAKDCYjml+S2GZyOvm5q1dN
W3dvWO3wVUVZSM+wHRxd35RB2n9j/BkDYg35L6KInRu8IaajnmeZZZRf4F5DEEAjSEd0Wcb4Lpgi
VbsAdY2zF16Pe0KEru3wgoWo23NwD4RDQo/6BpqbqlrVqXaR4KY9CJFpJIPZEUVewxUo0VLlVqzT
Xe+1sFIjgrCeexDN077SjjVBpbH815AmL3ZJRBrNVWnEsgY/aFWL/60evHVLuUPD2MiMM8dynJI2
zwwQChLP7vO+FtcTnoVkEwVGbm2aqS464jNSdDYs5hypkaukhxEx1I7VkOQD0ffkiiUyZhI+cS6k
1gMIsaTggEeNQkCWV6kKCNvkaM3yyXCDKQWUOZNxPzP9fNPFmmm8Fc563Pl9VXWfmGG6r0RQLeYd
EzesJDztk59YJekZU6o56PNwMBHAYZBBnhhr646Oh0rWwpqS8Ijs39HneDDqG42dkyjLqEFg36Wa
DODWWMI1WGlbdYKlMsCaRGKGPDUPrIo9rpj9Db7mDseOYxDoUChfISkbreSSBvyLU4a1JwLYOOGp
yl0XfohL9NsNNd1INGyjEHpFRHrXpxZDrN6Y0K5I3ahVEp4b2iPzynft9ks2VWQc5JUfkGmXTspa
TwxSqj2OBh3hYg3IWRbEg39peX5gVUthuXsZJQimQrKvy73pJ/6bpwPAKmigMndPxkTt7exeMPad
47ACfleT03LwO5C86yHKbDqFONEveFvBDlSxRVYt1Lf5pnV6MFppgyZ/VeupRmhSIkThBF2I6KqW
WTtuUc2wcqi41Q0cxZZE7ZGPa7a23znTOuPPWltNVxCCxlBgW24qtGKcuFMGgmFBc26tZVZGKJsr
9AJPSTEtfSNjwpboFI05XaWxtEhrcnUKQhQ42TRfm46u4r32BqtblhSZscqwY9urH8Su/6AfXcSh
/xGPupQ0jidMWzmWdDnESLSy5ZfX+ygPEJua/4V0MjTyLJQcqvyat6FtTJYmVe90h9aaK5kcpmr/
+89E/PrzZ2KzcJC/mqzvDjrYRdD6w2eaSke05gkA1E4m7h2XrqOqCHKVSdHsaEv7hC7raUO6DDom
q567P/xm69fPt5W0GH4qLR2hPvxmunjhPFl8fouBZWdGYX9w4INvybEc33//U//po7TAN+w66ICd
j9pcAlmYZIWl2piyTq+l4EBuIJjbJEHi3v/+o8zla/90K1neXPTICCNt5A2W+vmyBhFvd0/LlTJj
Qmnb0VEMKgpMAu0qQ5zjDsbmkNSUQETEBiUtePAjtlj//msgev74LbD70IoWbBY0ET58C6r1rGPV
APoKn+4toTDt1yMBCquySvM7+P/EdP/+E395hB1+q+05LjAly3TsD48Th2M/4p3kZxbY84q4f0d8
IzaIgF9CnCRVgEDw95/4611VltaWcpRN/9CVyzX44QGuszHUVT9YG8YyOcFUXGqVIhISMGr+8K78
cjld7biWjXXEtrRS2v35o1SP3m3o4If4ELdfAOPEVzM+bTwWdBKKlFzr3/805Ow/3z4+TNuO1Bq1
u8IE8vPnVZCiYyvIORK4lYq3RhUhgIOl3bl/uGv/8EGOqZZH1nNZfD5eQw8CB8TVAqFALfoHNLHh
9aiJxvv9zzF//RjXpbsnLQSD2rH18vD8cKs6shTiMdCgvzOC6kGbL0FIOmFLAGxS0zpaB3CNV3yJ
5ykPwD37dM4TDTTTccPlRDAyoHb84A9P0HLbfnpXOdT++LU+3NY8Iaul74mZmICiPbcJQoS5ywJe
SyNZwyZsL0kQxLewfuUfHqhfLgjrLbeVV0aZGFm+X7AfLgiuLMlzRspLGqr8DBfeu50ismB/f90/
viHaZWF3JdYInloq5w+/T9CvSBmyAfAGxnuo3YgcVuo8IgD9cPP7j/r4g3j/CGLFw2VJm2+uPjyx
NYEQOad3PEaGyaRsthNyX8KxJNTv9x/08TfxpOKvYOdwJNIuUg9/fpRAs3p9U3XhzhwnWV9gV8X3
cEgE4h40J/3fP+v/5MO5RF9qTmHf2o8um5+MOTfle/7Q1u/v7eW1/Pj//H/ox/G4g/+7H+e/aS6+
5j/7cZY/8bcfx7T+JVCss5F6vEGeyc3+241j/cvFgCOJlOVx06Yl+CP/NuNY/BnbNpc3blkHXOs/
Zhzt/Es6luMuOwiCGlta/ycvzs+LtSN4o22MQthebIfPUXyHHxeb2fEz3H/kxdLi3Xk+FFjS5B3I
1mXH4X9mJVwrqu20m8rL7EFjjVOOWnOS57eBKbAPqB1GO+LJPFyQqsLdrc04PJvG4qXz6MB+/0fO
h8m+q4evyRw0N3Oly0072HhYZ3X84crf/r0e/WguUsvW+Z9l6vsPcgTyeGFZ7EFUSz//IGdokhjT
xRKA67waIBCZZPAXq/Rg/nbQS+G3Ac8jgUgazcZr/f7sB8VAEFwiwK4A+3TT6BC1HhnnQf8oCF6/
8avm3IZY+KbU10ROWFCowOCuJdS6s2I1PtvsTefqS4ZQJLQLUCbBcMkimuNUwfuQMIfb3/9M59ef
iYpd0Y+XmhgF1/nwZhc4t3RfF3gtS1wRVYn8ecvW9BXRCXqzCFVhypZBjJlxijKlUUpPJdV4oJ46
36lv2j4lAyEbL+0YMo7zpuuIUvIh6LIzZ/0bt5TmocuM8TZ2MkIzSpuEy3DMs2Pqz1xM3weBUtXH
zvWNjQC5+1bSXNdHQqKDmz6zjAPOSgvzbg0xsRDvZR+Yf0Ez6PCw9DBHRpCoME2vG1KHARb2Ax7o
FSaKQ+coUJOy7U9Nmp/KgbONCDnWahpkJxIAwaulQfDS9OgW0oYz7fd/HPOJYo0hwnUIZ/rkDhzq
U+avUpXGMVH2J5BQ4LfwF5CJYjvXBointdGmJJZMOgE+1v/7LyA5/7CryJ+3zeV5VCzybF3esgQL
9eFGcf4qm9KOC2YsbbarQUue05KQSJCI6YHGPdhvkFC0BS6QeNKtGcewggzdrpIoVgfAAa/ZtCDy
ZFFcV1MX7NBbiHtBbMKlb9Do4WBAZ84zEC0DzwAO6zFH7IbwkBQBN2rMk0OG2c5J3XTz+2fw+0Hr
51dN8Vxr6eml0KNy/vlVK4dywOhDUZIKVR+0CiAaj3Z2PUSOvw8r0zo55IbtR85MPhwMRJxBhnLC
ZNJ0ZTRtuS5Lf14juKi8LR4hgjR4WWxXvmRT6ENNtNR5RMp99ozp/Puv/uHg8f2uONTeNhUWhbj7
cbPvBUPAin4upuVsYyBPPfaE3T4PBUjCfHBPODyg91kmgsSpDE7WuOj0SEP+/ddgrf64WFFOLsc6
qYUJj/rD6tuMw9h2dKbWeDy8Pfng7koz1DihKXsitQsXiyezc7j83SRyAlfz8lMYlVj/XOfBs+5C
A4p94WoPXCR/NxK/9/ffBbbTbczeRp9jdPXZrKNq09vcn64ZZmIC2/pPP+Xno9zfV1TbNs87GmJP
qeWn/lCkYfVxJnzMwGCMktbbmEBYVvdNGplX3/+hW17q7383F0V9oIiYDtHyjPznL2CirdMUe3RC
IiRm3/eKpY9lDPWJQZe7ypvkD+voPz0IvPHsezQn+N7Wh6qvRGzFMIYpEqONDXJMurMWjO8eS8U2
wPVN1lL8lRaSd8x8Q+9t/Y1Epz/sWeayBnx4kagOKNSwPTlaf1zMx1l0dqqqbDHmWztSNb8QOGpu
ZM6kj3VenL0A200TLSmLVXTrhDj3f/8kmr8uU1rQaZLUKKxS+pcXAnEmzeoa0WqaWqfQbNXGaFJA
PoSbmqnwTwzC3+xYJXuGRsEpQoHbKxyMRLasxqhkpIuo17bIvqqC/iQgGCEq9rrk8ofv+eulojcB
bdFySOqzbOdDIyRXjXQldlsmJB1PuKGcS21KkLHN8owAp6uc3tvotsM4lz3U5PBc/f4bfL8SP98s
nhM+2rI0/QL344JOFz7JK1Qm67lmig5sYiTpDlQLEWxJ9Zcd55J456FaMWt5mqAfbe3JkEfL6laG
m5lnh0QePJT0GP3cE4yg4QppJUOQnyMjG1ZZ0r4hVcatfS+a2tkuXu2jROK0swCzl17x4vQ2Oioy
jbffN/QMZNXGSIpPMmHqJ+xZX8vawYI8Nsn2+zI80iM7/f4yyF9vhEPxQZCmyQ5HH+PD0pUQ+gJo
eirWHO/DysGuILxBXGOQE9fKaS/EUvVHCyZy1zcNPlzxaDKxY3I2nea0TrG2mKTcZEG/YxMILqJF
ExiNDkiklMzQKPT+sBH/3MFb1qelbcYuLCh2YQR++L7zJHQ4sj3+XTC1lYj29oDNrlYVjfDYg9ll
rz0u43Va999+f7GcX95vPpuPZJzIfqmWav7HtdEGBhzH0CA5wnfeXtHpBhSi0H434A0f+cq8TCIZ
/vRO/8NPNik8MPaaPKikkPz8sa1vjlj0g+VjDeAgr7iDEO6WkbMZvQhlmV2Lc52D5tET5oFOITPR
dnyKUrFy67BaA5DPrhKLQNSxUYflPPLQnPq0rv+wG/9DIeEsh2HNaYLdWFsf9o42h207gvJah44U
QNTxAUHOqmRHRIUKGRlY4X0yZs1dbJDtPSjRMA7p911f/Q9h57EjObI22Sci4NTkliJ0pIjUuSFS
FbVyaj79HN5ZzZ3B/JtCd6O7KjuCdGGf2TEKPITEIYKi1u+KdP1urDa/zoMs74HRMHKIov6JQO/q
zUnxP3y+/49vdROdNJsNBAnqv5eiVnViq6I6hs9JFLs4JcxmEVHveuRLRPjksBaTE/z/n6T/+8Rg
iU2o4MzFcq3xl//ndzrYGV4DPkLiReqWMPgYWvp1cm1+dBPAUo5tA6eq8TfTMu8UcR4YNBNGzlZZ
7NhUR5Pr6kX2tHTxN8E4rLr0bqxlhC0kxkDV4okDnAcQWVJ1nQhPMc3/4T20eOj/+3WAISH+ow6a
BquH/V+vQ8bX07uSppPM4Ny4OMajBF26d2BADiuQWMXBtBNRtQUJXruOSo5bQMlu4w6rdEc5Etjq
fks8l4Si4AgFjCKpRQKWFEIdp89jwVmYmJafqOW6S6vioel1fKVY2plgjaDnYvm4rlxjzdHd6bhd
rpyrj6MKB7QzlD8SkGOlpqSrsHqudX4G9HCrUAVvHZlO1kKHXjHEk+oI9emEEX9L4MPc6ReNehRs
Mf46vjKuC5Hq+/NgkkywRJfs2Tg8nRAI4IvurA7vI66JcKwNLUxH14GnzPAYAdObjB7iLI33uDxe
KmlQAtMkf11DYTrYPkIQI3cujLlhD/TWmjiVgEG8x5pndC59U65yJu5F6PLFibru6ZGrXBPWU1OF
vPU4/iABBE6sBoSVyyPB2oWcGQTowv2KxUz4gF0vGIVlnpjBHxJQtAHWBkhok/WupYUSdj1PX2aH
tORWR8i+W6Z1JoGgPswko58Akl8n+pIeaX+0iUXqVB1p3ZsuRghEi9WFuVR2jBx3Q51CTLU1UqXM
4TevkgdeMt13anMixz772fDYWdOA0RaLIjHAYR9VKrAwTQwMwEcanZuGBke35NbYM2OkLysrl+85
mUdvAnQQKAR6+WpZZe0viYlEUh0Ukm2taLNaT06C2byYkVi7EzHt9qxpyt0MMMiPx9mzdCeCKV1j
IauUn3yCMNjTvRyrxXJ1apxd7fLdVVoaKDDyEpR0z8b6NYBzJpoKQafMwctnONz66quPOLgtCoNK
+AvhrEXJsZvT+8GBYeTknMw5EyK2cKxh7tg5p2Y4rlIYkJwqnmuyzmmaZ74t35nbz7tOcX8HegLv
ZyKdnk5vNr2m+RBkTtX4g3aSsXoaotzxElf/cwvnVtLaSrNFdR7ODrItA5XlsZajisGC36Cv5ket
JwIXj+13ggPDnKPptIo/y1wqAqx54Rd5AjmL9l+8icZbG0Ogk0MEArgiy8Ozd5xMGg/KYJ4LOu6h
ThDEKCUWL/Jf40KsZMsRGdR8It+aATb3nzjjs3d5kz0o3TiNmA5hJnDzncqnfaKLmqF3LENj4LdJ
i4GAMB5aOIfVNoc9gJDEcq+W2t4chlOj8ZZr7P87ZaVyRynGdR/1oFPaCkB6K3HZ9H05HdLhcZIp
UArWE3cB90ipZ5doh7ajNnZV131j509kWQVt0pjeimOpIVMpeWPtGRAdZT73waI54yGdrToQzVRj
2PiPuxWAwTjAWidXiqF7+oVggOURCiCVciqXf29ZbeLiPGlY2l+LISJYatXUiJBIpJKRum0sFTMa
AGGDbOoGX45KSLcgpGhXPOkVcq2TbaR9FeNUmRTqXimn58T4oRW29Sh0QyuEQuiIZ4LWil+YUBiJ
3FgHJ48wiBLOHgu+mWgLIrPAEL+xxdFZP4Q6Wzs9q74t/te0xohDsD0bVUTDFBRtDbZdFHLYfE6q
JTnnGWHeVBU8oyqJieWoY/e6ZBjzXaQcb9bBv06io1meIX6YGi2+W4F0Hqn9r4sC0WC7xOlE/5pV
PRDtOQ1p8azVxzSJP0o9gp472jWPmeI5lRCBVCj6c5sgSY0iyLjyhpk7tUEql84HufaKg41Zb6O/
S5y/vGjkJ9zxIlwHC2zd//TbSlHzeq5xf8xnXOt0reYBpxAzTJfma2kAnafNNACCsD7Nbih3VOJ9
Jsm/JKOoJc9JzTASL/kgRwLonfJQygkvigD+jhFQ8exZ+aBE7ODUjfEAsrn1iZXjNid+f5GJdmy0
NTtxuZ+xJWdwsYr01qniglOFpIk03/tsse/5flkHyQvOCbKkbebvdEWohPU+aO+0HpuiLmi9pGh7
A8rJmdDiQJ4nmEbxttLG6Glqwe2BZGdkKnQkFDdwqxifEvQW6DNPRApH3xHFZ5nSKuQgZ7bJffLM
afQPymb3OHfmpY/koTNTvK9jq4XaQMdHLVcep4JscVzWpY+TRXoqGhA3CkLyRW1TGwFw3Itnylac
njKGzijeRvNRd2Eem6IMjMI44uXpjhIzyjjgPTNcCJdpTq6XyuunuYb+abdbGpFgRVgO8U+iSwBt
Yznsa/vTVCqolWAiTOtCRbfiJZomTx2OYJoV7wHe3RtWrqEKFr8EevVH9D1ERcyby5JCGOLRaAfN
Y0eHqD4I8yOJ6XyibpS02XAZskzudDOmikkhQmp4TW/EvjnF74kqs6Co9QkAUHJvGtW1tCbzwhz3
i+sKRSNDLoN2nk6F7KxLZ4o7lqny1k0Rh1V+LtlUPlPzS1Mqb4kTPXPZPjZo4vxrWycV0/vcNQ75
TMqMyhwwcJPf5xOGcXKnXpNy5q1HWk6aJj2iGF7VAu+nZWO5yRV4PUNU71WJhrrW9p7m+Z9KEsFz
Oa/NOqGrMrUJ6dfZGw2Iii+dDYCcFF9qLe6Bgc30cQC0Jia2yuqrMhZSq7Uy+DhDK0/1JtnAmgaT
QcnlxOB2kLuyVB0q/dIswAOwU+25u48TALlZsWh7o1XG0LC0H3qWYbvMrgb2CC6fhlTMi6y9mOU4
HgxepUta1MQNt2dU4Gauh/pLU/4V/ejgQiFJXizAbicYHuDiig7t17lxQL2uasS+Sj4HXlLiudtP
WQxmSf0TSERcb6mmf7DjFSEMCY4RLeYkO+NdsLjEcBQM+rpUPPopma4XLfbR6RQXCr0bjFvPzxNI
nW851k8VtxlIPIPDgMNGZW7bOIxPGLneK119orB6ouBqH8c7jiPxSmPIaB1NLftLDe1gFkRnuheG
aTHRy8PSAHbtFkcNStcIyyJ2fJNV29PMhzSNgj6RJntAaQYtMnGYxCzzIj9bgnJIYA0sdxgTYzu6
qYLw5FZvv1j9oSUBwynETR60lhB1xvPfqtUYViZBoA4w/sCZxE1yGjBVbTloeEc59cY/vW6pgZ6V
hzhu76tCwOV3ogvntM9swu8E7uWqx9MH1AcVbak4xrIdMF5zNpX0DM8j32nXTzuRWpw7e3pe1rfB
WA5TY0Ggn/t/YKq+3SyhGprTpjlhuJq+8KDlVBBMeTgbfcg2ZoWDPj2QwzEuSpOEjDfv3VaQY50o
TBvEwWkKMseC7LxJraHSuvobt8Rnims9kAT6mZbZOFiEtZ/WMLOLj9JNOF1V9NUrU3YFtrgvhT1c
QSt80EBm7+Eq3LGYVvs8xSfSmLHGvah/GBlSh+QIbhVEh1vu1C9GqrVETEdf08TDlFEBOJhOIKVT
0XmLeQ92pOSgPTXpgUVWCeElYF3VkCoYO0/BUj+UDmGyTNO5OxlmBGeE02ed7DNVD0rwNU+Q6/wu
VbpDXJgY2chmY8UCdpTP4r5WDxZmD06Za3GxJA1WOYtJiQrpZ6L8N3Bfn+k65+U91O0dsIUxSMxx
gdsDZkHtKH7vm518QPQFUZQqcbioPaZ6CJ5CloGtrM+TYVA+pdzrmKUtVdIaMRwjHeRkNxGUNFnm
1a7/F7e+JbK/jtVadHf0gHKt4TyoDUS1ZenVmrjk6nTgVvIAKxcvzLOZwUm34KsUXbqvRETuZDlP
pfqJJrad0L4ACw5e/qpTur3gGsa3egStJ3Bcg9gqdOVGAeUVe5fnCAokF6vZsM3rXQPfeO9WI5DL
PD9GlfXISSd9JPSB26dST13Uv3Epycc63ylcpbwiHjhwTNFp1N31PJbqCUsm9zXiaxzo6/2UdJ8y
a0EGDYu9y/XaRwp/nsxTYRZ6qBdWGehdpjx31UTFlclTFTmkCbaCre0nres1Prq80yPV9aCHBUZa
suRLVL+lpPmtRbslmnqhDURU6UNhaHCSmK7VvfhNav0Re1wc0NuQ+4a6xodKpSMGxY49mi6uhvQg
fndvNJOXiSYR2pw3dmhE7MCmrcf4oxH5W4hZeokA36Rm+uzXCrgHt7py86noSnLbDUb5WJrpJRPp
GEIa6ryueivy6IU3gxy8JT5S2/k2MBjlmvaObYM+qiRISgX0eZS9WHF0N8HSDkX60HH0R/+uD0ll
THtr8eP4jbvlItvPYV0+0qZ57HusiMNWX98b7YmQCViYms00L0sYp+tr4RpvZa5d28aGEQ6vloXU
jENDP9myVa9LRJRuNaj0IjujNwOEPLGl9WE8sVvepylwrKZQEsTNVO4JQ6qeBKThlRqmxboQJ0UD
nqKoKmqF8oo7uTGh0AIDHkbxjJ/4RGDb9S364z2hJf+IWi+0666viwakwSlh8mjurdHLPfV1pO0S
sv3c7k7suTvcx1C4q5wbOhRneokW3yLNKEa6gdym+Go75UPFSgloy/jLFD0sdZ4d1jm4+G+5m/xg
aE4C9uu7xW45+ALYRWTk6hFxFVBy1y9mmNSkj1FA3XRf6k84NboDV/Atn0zNb1nT6QPqd9D5aiia
m31RQNGtVg46ZSeOIBhuS9d/peOVrdsaJyCONDkdm3r+1DIVGSjLWj+pAZdL5QIsPViV5FNRyvaQ
aBYV5XqExxwgK4Mf8uiGdWvLrQmao35zcPFxUZU78+Hl08GOz1FCO3oTJ7sa9h+lTrSCFlV6c3IE
pVizn/Dy0veeMn0gcMEq2dEYsCUyyiWHIpzPyZthyGRftkW826QY3KaVZGK7XulaaHwsuErAqim4
KZkrvz8YtNTZL1lZBrg2efGi8TG3SI6A2cEIXuF1TrSVvcghG4P90SFLQMKkiTbNXBkfjPFALhwu
TZmu5+gIwa476SP4lW4MbZ3tMcHwQ3ZoPHajcVKQl5kXp5+t1v9FhNDJRYr7YTJ4TJM3OUtOcRCU
KW3lF9eIqsAs7D8I36FyW1F191CTM7DCtj84pvAgJwMdcUavd8EEOpNde3MxPOb1iIHWGvZtXx+n
ZQhyc6k5KqnFWbSl9POGx0ipYA4rmR4dhrWGuCBn2m2tIHa4LtA2b4e49T6MjCnwqvI5F9FriwRP
7oCdZsJ5BYzpaqg8KFZsVAFnuEMvLMgLYzHsnKq3T9HS7exycmmFm6750P3Mkw7LES+uBOrP565Z
MJ27BwPiXqzY6i7iywFRor2l+ST2SpPpwbAhhqxfR1L+0k4GFTU5tDVjzPqjLJUd3VjJhZHiO6Vt
bkDdItxiM745reE8tw31TSZDtVJ+L7ihYKxiF4syoildVwVY19ncZpKzw1bCSNq93TQkenOuSVmi
ZzhD7pmoLJN0uKCOlyIFIGYot47CbwAb7Qn7OLrEdu105a8bI/bhePvU9WQ/FlrHfdf6rai48yih
JoqWxY9tBq5hdggZGNtiRj6FqH0uwm4ePpVoYCFSj+To9zAjWQai12Ttr0MNn360z8yyvjnTxGSZ
8temas99WfDtDHyFevLmqEwmE7O9TJ8MlLn+mhVFEArEb8h3XmJRh1a0DdBtFinbraugs51j5jTf
aAbHuMe2x3x8DvCZsIluzJ5Wkv+QrRP5uskHAiZzR37T47ulG7pmUVw2YEJUI5PjeeCi1wwgs1bs
NEX+0q24vqHTXMymOsKh4u4gkUi1tNmpBGf8lHrF2TI70CMqGi8tBLuWO4eLnQ5MGNiYuVGI91Jm
U0crzD5JyAn1rzCV8iAWnZw7J9IxgqK4xjz7uSkBRNLPBZA2tCv1qYCve0o1q2J6OkhfCA5887i+
kh3511vGG/rIvje1T1ejZw3TX+8RBCQwQuSa4ajLflL+FvG4dyyEO3uCBzi1tBp1E3KolvzUg/HH
mkqIa+FLw62j3QturMUiXE83iZuV7SuFbI9VxbyWx8N1ReaV2E+3AocbfnyE1a47VtG4bxMDT3n0
pywTGe0CVANIwp1UsI0mGpX1i8NBJ+aUI9AtClpXPUy0+EqkDdGdpjNedvQAY2BOalvhPA83ko0w
UNT2WVfS6sRVj8jmUoSyMTc1vadTxxjOG5SMxL+W+2pBuWmaKvfWvDVeIyIVZRlSkBFOA0WHWa+s
oblwgJkW2+VR48EEXXCsFeTJqSvpFkXmUdwbadqgXeqb4tgN0dIPWSXJJa7w+vfUCM8w+sm/btUv
y6nMlTc3f7Pa54GE5FjQuWFvkQqUfkh/9bGc5jcMPrRx0F58rFvwJwAXUh0OJwm/d+6UmW+NZFr6
Vr60EobSlHBaT/rrGinfOplRj/qdcO0FYc0pIypKV6uXxjZ1lHMNf04nWpEc0MRb7uP9CxmYc2NO
3Qn8TMmyMO7sirRcqwn0k1bz3fHNNVxxIsflxnRBNTbKXzYISpvdjWET7QtBhYBm4GdwouzKOCaH
kMw7VdjaXd/0b7pMfjVTg3SvK0S5WkLOaUFl1jylF30Z+FSSO6XsnurI8hUXf1O2vuhmfXWJ1VE6
Sb0zKLoWPj9ogWkiQ9MZd4QBZ1LENBxkk+XS/IFjgbaIH+p4YI94+c6OTJwlFqFmetvB2wcQm8jB
gVq6DHTPc6iFOq3CqChMhgXVmO4KsRK+HYeLpX3MxkZ6V9feq/iCdlSq3/fVpki6yk/PWaEtMeSt
ANc8WoxhT8MC8iRgW3oGC/bidnwX16iI2Hip3eVWhiogYC3nzUxRR5SdFUlpwVrAKZxYiLiUM+B3
hadnBqHZbrgpOVKP2YJCiqD0uGVFq2rKbDQnKyQ4KXgJyDWPWM8LWhacIWkueyFUOkXW8kdJ+KPa
qn+k2g5ongYFqi4LivpyQ/jKPa8i5yRo8DrPrzP1zt6ysjI0OtX10++lXH9rvgG/3dKMrYNSmxo0
hBnmfNTWaV9PZORrBTlo7I9GpJleMfJU0H4ZB1SQcIXjXkAJU7avxRfcF3r8XBWD9JCdkTE5I1Vs
wI2aBQrGaX/QN7hLM95A9O4ELLPDmM9OuNQuJWejSjo1mXhlu2KfF6iJRIGKfQZxz1eYuGPA6a7I
FvXeFtO3QmhuT8nBSdd4phZyMP5cG0oIVP2XixWrtaFT35op+8ydfxlTl09LbAZxwl7VNbTBYILK
GaSY2quF6jtq/gRm24/xXIeouc5xUZvb0BKrlkVxkq71ZPb2D5sISsKYLGdbi3/dSb6MjmMeU00B
DcMqTaaAqdKf5djIkvWb4XAuTqLXTma/naJ86svU0Q8a1TurOy80tu1j/jf4IHE9GRR07BIHOwz7
XMvSzNW7qRD+aA2JiTIjdMULRzjAYjBAYGJV+a4GhWKORnlWV3Am2myFGEC+yCtyqYyvs8UTNxF/
jdLaeKZdl/d3Ke/IrR7oHSUqZ9ygGtU+ecJ87J+hme+SZAMNOfZeSZN/8ZTcinaboVdcA2nppXbL
6f6kol7JqLa7SdFf0rY/tau4NBVfUKFR+uFgg4qS9bdY7mxZwuUDiuGvpQpFWJRhbDVvvEicB4q/
eLuwzVrLuSBm40uwHQaqs3lydoVJzchoM7KQLpRoVRov/TxwyqxYkdiqoXBfK7f6WztIxdFg/S6o
EVGTbWKofgUd/NDotHHqEIqq1cFPkyE6Sh25r69NApzzTsjYvRhj5QZqy49ezW9j3zJA7BOYNAP+
sJJXxYcJtRPkDSjX+C2U5rWMmkPuZvGzNccn/V7QEerCESQgAKQIaeeJgX+9iyb1Fg3G+xCxMjd8
BqiNp4Xn1uT7yhZC1BnQIlDb+p2YP22b3KilKuRu3CggLekWJj/5/FUxKFal8HVXEair/T5Vlx9j
6bkPo903jvHaa+adBhD4xCDjGPE2+FmN0THPDjMEwksqy85btqPqFo8qrZ4Fo+zu82T65+gsUrUC
2CKa+puph4VSUWOXjW+95P22MMZMSfJMRTQvB7/6ldo7wUo1izc5XJlsSmtTmmsDAut5wNriBoxK
pV+XMg7cToSzhdTpJPegkU2fbzVjKjHtVKPYoDcd6M/MeWoIYicmyMbEloOfqQXYyGgjPiW2CKZY
v4ml1y6ELSjgYL9sp0qEZtm9UU3dJZ+dqkx7I4X6B5tq2mVUXtBTXlIxqa+BgdzlT9z11DmPfMuk
KiS3S2AhJVtATWitVezJy781SfraaFhslAX/RTHMe66Ki5e2ZXtsoZUbOJ94Pq1hZ7ozNbhoVxxo
5EOldbTP6dRFSat8Q3E19qS0EUdNGzQCF3A/qn9JdYpDh2jsTVzQPK1pdmvPkAX0npYiiWc1jx4R
pHvbgkC+2IiXJaZnrg10To+V9gX8dQjAgbDhuhxXWNxaxJDx3ZxY84knEy5Ssl9rZXpgNtPkdU15
RgviqEiivbC5HEPPp1GsQ97utXNTMqcq+pQfhc7iMR7as4GNhnFjHjOrdhKCYGL0dcc48aX/LB11
YgYff5VxFRogJMSkM0y9DwF2QN1YEYt7Ak4c5R6YRkNjhqAdRJ3xbzI0LSyKlv/KOmi1ewRHAiMp
QbXKgqXjOjtwp/W0UzlNFa3JdMlQWswQI/JMQ6Eese4Y4HTLrs2VUxyR1WAeFizAFh0VMYtS6HuW
A4pETZsOtrXks+Op7LAG2LDWkAIO8Jvgxbl7aSpvRtf/mKjNiATuyohTeSfk75f0fILEv3eol8ID
JcD0QpXGBsmJilhi2M5Qr4oGfsbg4nao7f6SsN2mSlMfuFee08q4Q0xcYENPq89nulpNFqTL8DMz
Ta7QsKblV+1ZRaTGxWGeTQZuXG0lfVrMsq9aEU8eZYml367te70OrxHgPkCK/zJXe7OXBS1Oq18t
SoqPbZ2rvkJD7zSrZdCu5hOZwdonds6tLbV9qoGPYlRo9tweocE+Yty+zoYJfc4SJ166FKhRxutS
FwBq4RgjQT/qkpZjtHFPTK+REc+AUaldEBIfITADZw9dLkQGha3UTUwJ6x/LzE4YAnjVbfuS4e5B
eFr2g9M/jRw8q4JdHN6iGyJ8fHzRpeCT8zP2Tl5CIGhGvPwie07r6HGx2i9gEpwrt4pxsqckDcmt
Y0bQHhndWaTGHe5N1Uz4PsmNgLLCd3CMXJVq5weeJ6V98XicR/e3HfvAVLs32UVqWKTGe8MqEmo9
a1LURvdtRGSVa3SsPhYQxIORi3gGO8wvxgPn4jgt3qKubE5O/U9y9/fX9lmUK9bBrHoRY4uhzzEv
BGOfVVd5xyZ3akbNpfaNhbmiBygcZ4vjZzk/LnV31aSwDvmAVDcW87XkkRnb57HgdMKMF+98TliB
j9OvkdPpQ0Xksk7RRjiGBk3maaRGQ1voE1pWL3eGv36ZsDJk7k2jktDQi/IIWzHHZtHv15g3fFLK
J3Lrf04ci4AJQShtAxAMokPXbYCBnMetRu7F73ZwO0vu49m0ECQpRXA0IFAruLmFIgieVAvaxJeZ
w+MVYH7UAh6em3M+rZfso877xzGqKYXlu9qBeT1MtUMB4PKfq00c6ITDWHYMsFMwSBnFYRpY5JMq
bm1efJqVPPRd9dKVecCtg3TyHJ0XnNO+K/n8nJSzh6xRdbaZlDeotntsyvHVZiaAVFRS3kcPgp9x
HQD0QO+cMx7JwQBFEwIqxYINsnqMOkZOqtp+WeTIGZ1iUDNN6ZupLsOqVhdv0tYfLfkdGXUccsac
MQiyZGieMgsyQYbNo+QisHU9KepNRvYBsD71c5XFsQ+Uae+Iy8g1z1zYNQYl/c0rjcLummwKjhPE
waV4WLvHhiqowrKvZlU+4IPbkKJcVSXVfjN8nsHeuwkVtDB+D6tgVrJw4Kqi9B36LzdGdCvXKNDf
bJiYhX6kNf5zULmfSXX9Mu1dGckfB6Cp19DRGnT5csEeMwfcOmO6u9CzC2V5iQH8Ukppoy64lyHq
od5snldKMO/y2T7rcf2UdczzXUQHr4f2YSKXHAwrPZVGynWh0QGIMbXN9AYzlNxnOj9aPUIO73Kc
Pfx5TRWfDarZcyBUODna1zG1ZJgobGfCz1c2CJN8/BiP9qlrflPS2TUnLGYX5iunQjpebLHAuDYp
Vi8QGBrhYKfjZ87pYKbODsocK02QjiNOjk7uc2z8O9Dtj5YxCw9Feqdgw+dDvu9qiTQ7oNp19ddC
BQNTH9axIkteBmtUTuzBObUQR4siDG9E+ZYdlLeFqiGOy+trUzj4+p1nLf3pcvWmTnXP0tLzyNFf
kdSzvmd6/JckUeYr1kQbA981iNyw4z65s6rs61aWDkc1W79BsvWtCK5OUXXvIMFf1inDBvGKv7Qu
XS4RI3kbZSfWIg3rrqrCoeE6PEQXaJj+qDM9ko5xKFwgLY0O7p/qJS9xFitMXYjl5fBZ6hAlFqYz
Xtv33/GEHQlbGI/rrz0iCcneNu5WrjskVS8WBCoO4oL9qzfDpEhf80x8xS64IFNR/6Z8qzufABms
TvyvV5qV7AuGOOpAWMTYTrNlofhwrt8XNfsTA64YeytjbSs8ioX8h9ZjjcWtFdkpnzn/GQ77OAnv
Xe1gUlhduDzgm1pPDNXHYFegfGkNHbM0HFrGBzmtzJVpROGovqzAnKxWH84WlQvmiKNCjV3GNRoW
vIGbulZOBQkK7U9AQn0HO24tAJSMDuHUgLnP+pPWcTCaw+uQFe9tzvGBucFzk0MdhpTEOI8YHHoM
ii3Hi8Sy472Zfej2AgvSyj/tGUtJiqKHxvAqnIahD4s3MFaWzZL2zi6rACTTpsnvgaxQM4nnsFXk
fqMVB6mnP2b18Ffj3hyylpZNEyvcALJq1IvlYQgxM8/nqFdnOqJt4Fpu+yahZLGeUSqjWFCWK4wE
WglnOyPz33CN2l6Rf03avKs5oak1Gx6A/u+JzK37vB2f5nZSg5mUd4CPqINsBBnW7B4F7QBLuS1g
8GgCpx7+IhfqmYWh59g5+l6kHSskVrJAW5YPdxVnUdgXhx/mOqclXO7M/hh0raFWfTkJx9yr868D
YuuMy+i7XY1hX7k1Hd0rtael7oTTaNO13HGuH2V50xa6SvvlxyXug6bOFzciSs6Oztl67Hc2Z3gi
4S2FzzTGBLXl9v5MDRKDyPlbTaJt4rF8TcKy/BV7pY+stmPfXPxM43xF3CVUABA+LOMjTKE+1CM7
8khh/Kh9+yqK79SaO1+3xoEVb8HCMPXoN8ylyhqPXYZlgIolKyVyn24TPIS49KzaUbEnkYMNu9X3
i8mXmpl1tQ3QacgAthS78F+pLzl1wlkfKqsSD6OePNIU/OoIJ7ksMP6fZnN9HsqNz6oKKNRiOpWd
VI6qSzYhodAa/EaHEoxDJ84Y85Rld2olii1InvshmZ7yrekVOvaHSPpHqkT3q7k2gb7mTLpIO1E9
0t6tubykGvv3aLofTmQlBP4abHlcanZS5aQnKV1JcaeW9FsfNfQndF2cxaaNRuqYA5Opsd1T71oh
gZfW/Wzotpeqj6qCNmrES8ygve1ea75YYod0dWTLHX7l/BGq5o6B9VkwVj4DFJKwa6j2luub0iKZ
iWSJ+cqxaEUWuiwwwz/I7cGcKU9JnV/GPuG8vhXfOql+EmaGqce2r3BwFSpDsWDkpnkr5swFxIQ9
YkDNH5dYHle7o+c8XUsf4cZi8x4Rqoz5fraXT/orrrNGYHHI1rductuLwyjfn2J6RVLtW9pr0Eiq
NS1HOdctCqueFbpPhOnLBHJHPL8SfjvFtwFRWCr0MKYldsDq0tJt4LOAJmcj/xlHFvjWLu6hoBis
wZnwOIr1gUTw1R5wfkYhAuFxBVDjy/uZI/EJiGx/Mptx9Bk73xM12DTXFNyUicYJqrbOWEmn6F5V
MnzgrdOjgwDMWovhWs3k9qMEv4sB0tF293Wy1BjuoWbOxqGDswyVLL8f1vZgTvZjPzSc+nI9Pwkp
d2q/3ktFinO6QJW2UeQ5V0anspntIEqZq1MrBRsJzViFNY3b0X3Kos+ZlpBTeSilPNIb99z27k1n
S/Jq8D47h7GHHNZDu8a4BRbzAfQVsO3+SOFhsGTLvWOAKo26ZU8mD86hgm4GZ/atRPz3cqvGc6dQ
EdS629iBva90hhCOjf6iahvD1a6Sf3mzM6zhHdkSgj2RhPO0EWzHqfw3uWkciIzgpIbvxDNKADdV
3z7IudUoskh3lY2bNJ1afCkcrQIy9LYPB2nXKGbMvAxjsmtGP/O6noaF+vY6mXNei8Q6DEAz+WT/
HKnewON7abR2N5Wh723Q+4wHTNNP//lbnT0eHi5WcWB5ylmLBWbvGgCVzEmHNiA5Hwzb6q6NSPZ0
BKkPwOnVh//9z3X7obGH5Sx1Olj5nEyGzhT1ZHV2iFcYEVDhqGJq3eTJ3cp6SktL99RamAdOUIkK
nLCs75qaq4+aLO7O3P7WnkW8U+hb8lmAFI1XbWFVdfMr6zb1EdsvvY1Y5BgxsjeDoEszvFRTxLE3
Trr7OU1nvIJ687+4Oq/ltoFt235RVyGHV5JgTsrhBSVZNnIGugF8/RnQvrf2qfNglijJtkQC3avX
mnPMRzTotaXwSoxedBKhN79iRfuqjDK8/j7LEe/JsIgeVK+tQaMUz1mobmzg1jWhV/LsKfLIGas6
u98vJlZUHlL7YpSWT1Hb2k+9M1dPg8XAgidRzdZcNNk1S5NNia/00TRD/VGryeiL7Oqq6TFgyQ6s
Vlx0FsnEiJMLzR7v7VPRMg1VybSKe5fKeorLD9rgz1KRdrSwsLYD1Gr64Fa8Nlj+D+z7tLd/Xe7I
1dLtbE8JENp6JASOmebvQ6YmpptNbR/Szlj/OjI1ZbXnaXn4ffr7UAzWRXNnRl7aQG8wLdfOAj+G
fEjD7Nc81jSCMbQb/qnV1D4YH0B1soch9NsHSBD+LlXYvoyPacHkk01Zo+d/H2tLsF41w5GgyeQ9
0agcvV6i0+ji+0TlGPB7L1nOKj/ZJvNCcCrfqrSya4Oz46XT2+9heeZOs78ZHV+u4Xxzanbj14K5
wklWXoic3HMe0GsvX/l9aLrOOuX58IY690dDxfY8DTRpdM8xXwFSl5ue0d89r1W3czrtJYzmfC09
5Ha4i6Ax0xRYmhavlRehMcNEtx5HEMSrNlDz7N9KGgo3ugfWzbq5euXfMMv1AYcg4uIaDU7Y8uDE
rXkaneHHA7+6E2TREB3fPCdTXEGqaqtrR1hSCaEQQtgBDCfqTLK6ti7D0cffhy6rjuVY06PW8v4R
oDWuHi8JiCOw8XAJ6yOHc9wY0ycmQQEaTP9/n86o71wUY7bQHlpwaPdkWqLBwMKtJYrozexzT6HP
6teww7hgMGKsBU3HF1KRy7XI7P61zmLECyTVsxUDGnOjc1MW2bsfHj2cZAcNmOQrpLT2IDHOPIo5
Af2LmHQuBAMVd6wPuaO2DeytR+GG7jYezJERYU31yJCUPQEpDZpQBci8e9Pt0v9Hn7ZVGJiURhoa
JaY8LWXBCvPQTJvIUbescf7SrLA2vtURPKKXAiUBdxr1lv1E8yQHQfnkpkV9q2rQl/6gnwRyoGb1
++HvA7xLzOhTjukhzfzdGL4Rt248ccqPX4zRw+athbeq0sstmd0yIKPSWynVmgervMWx+rFg/548
SSqG2/XFsa76P5rGrCfrqA7BDJjGeRqeC98ZFo8KpbwLw89oq+loKTs9G6SnFa5179hR79nomDv+
vW5vDWp4WrKeRGxsc8uPLr8PGZSb/3xUVuqnItJp73TEMbhZk3zjzUJXytr6WMDVO8oeJmxUmtGd
QAjqpPBLoZ/50fySpZS2zpODLHHn6Jrc4YhN97/rsOF6xTHCNbZqtZyACMzfgUiia9RK+xG3Z3RH
wf93RLxyVXHvB5EfbwUCvpPbsUIDJXQ4T7g7KtViJybOb8koUbxWWrj7XRzUsiqQAor8x423hGps
bY0GO+6M9sG1iXuRow/pr6LjU6btq1GC6518CvqKWJP3UIuTbRM3akfMfPJOKNiHTSjx1u4Mjm/1
1J2iou5O5vJR3CSkRugZCYS/s+r6w4VkuENub219F+1hN0ERyTzmiEOvNPSKZvH4+2C61ptAHXv6
fYaPiNs5ApbN0vefb8DFMO888acLTSap7NpXUe9U7xJxE+bdzUmEtw8z62/dlMTdVX+KOh4YWyfJ
CxlDCwNBPrYiGlcGf+UksOBvvDYdqQ5oDKlaM781i4kC8NgfELCsiUQCPXBTjncrq+ernJjMaH71
acdTu/HzUULhs/7lMGM3sWSguLZH1B0hDNvN6AKtxAsWX9o6pMPO0G7bsb/TyzWvtSa1S7k8GBm9
qtXvc0uVMSmA9Dh+n/rFUG6ZazqIMmCkyLmOGWmX+VHai+nKrR8xpaVocJpwJ0xOt2XrodhZqB0j
TownYwnT80yf8dtiSpYTvN3fbyGbJj8nxGl4XA6V80bv9K3yjO678qrnSj+lDAEujjnA5rYafW+6
Il/7buisQAkzyidvd/27yqGZQE/Rbv0l+rCOH42+zPcmcpp90voLrsHMVm53V3E+nWiUq562ierO
//lQjXKb6aOJJzJGfzZk+itAaX0/xwQTkCJFPk+oiwCsH+323NZfc+Gx0rJuZiYlVqllO79zHxlM
pLjAmB2WxJu+db7LrAgoepLApaLec54m2jRX1H8XP2zrHeu1RZpcNtztMT0qjR1B9mqfS7sKsoqo
AVP70NJ2uJJVZ3dXhz1n49Xtd9obYifAhK4bQljPscIzZ9vazIBoOLj++Gr6TbnPcgzWupG/IAgR
StxT8IirspxmWrEDaj8OnIFZYtP2uf3uw6C/is6mv9szwZ7cAYlMFzfHgpG+0imJK2X8tTAvk3Zv
aifU8NqJlOJVp1vFFagkGPqZyoR4h4MxordzhKPvqmhIzr8PhihPMk7GXcoSw3An7LaTTN/1vGWX
QwtH95a+P/WjfiprGusas0oRW0GO9WnN0vSXPN9uN6vkltoZG4ht32azYfpsiFMtNW/VkVYZtBrq
dAMiyQNBtDtTU4SEqXFnOipI0SZfMtfirWOdM1HnKvJrXtqs3ytk8R95ZKu10MilTBjzuiNaRJX0
IRBuSdJ9ReRuNdY22S11d4VUR2JnTnBYrJZWWq7b13JAZyvE+FbSGvkuLeM/HyyfERVN0CTCqoGx
T9/OaAD3qLv85zweHwfsZ4jV0Ur2s8qBo+DMc6UXrTpiVl98h9+hycInRPLb6R28Wv1eE9596jhN
AyCvp/fR0g4Su2iMCmnG1OmpS5u6b0NEa4BTwHihvh13c9IOq5RQ8EOxoMyzPrefRn1kh9SPlt2J
x6xzXy1sY5wg3SfTSQoaNswiCr2p79j04DnT+0xk9Nw7Rn+re3xwXIVPvw+4VR5UJqwTvCYPfWGE
IPv/FI+/FeTv55BMuggO/jZSrx9wc+JGTDKyUKS3d7Ik2/at6rfmyLnVsZPXeFEW+zqvMptIeE56
3TW3sQF0wlkOAJLl4ppp/behV7ytC7Lg9yGcmLMvQWamNNVtnFpnm1ocgvypse8CAk/gV8YJyG58
aidX7om9bdclfT3mS0W/n5YlSxflcGH9szEwHGOtP6tBcg5hjnaNo1i/+Gh0Qrgxn+nc7eOWtyVg
5tLt866cNgkC9M9G1w9OnvkvRZfOh3JIvku7uhgpu7AmpX4zPMHwOqaBkfbTFQ+svwPPy/irNLQg
/4XGekD5Ee9Gh9/KshbxeEuBHnCzKf7jgR6ggz7+DuShv3qKaN9IpxIskB2Rj0Wr1RimnoMQJp+p
rSnBFhhSxvUn9djaFwLlbFdp1aUnIvsCzX2rWc10/H2mZ8PR1/LsMjVPtGjcezoY4YNwxdOIeNtI
fJcZwMwg0U71e1vEUeBng7Nplqe/n/MlW4aSiyl5Wnhbed3op4GQS8SCqvmqjancAU5EWbA8VI5T
HRU/QRx7zbnrb2CVKe5QY5ymoddRPdk6WlZvPBGRGAUN7KyNFw7mAc0Q134djoRsDlP5xsvDPLya
PpM0trlL8/IQSsUw1GGYrAA1bvifbESwvfucOupc0dH75OBjoKeQ9FZypEKAv6JLomWpWnlky1xc
CGRFp5KPssVdoeklYk2t2PW68vat4XRPtUZUIDZXY2PXCIRE5RXnpLaOI547ZpLeuYei5xK7a8bb
pBsx05SquM3dKcQ5+WqSrImRYvrsTMxdUe1Mh9gerQen9l8SbKuQB2YfM/PgXN8AlSOa0G0Gj7Pt
qAs94+vUJ9jVB0flezKD/6JILLeDGRkE+XTvCJGQbOQyBW1ccFyVALDtbiaszwqbQzdgFW+9HCer
bhrkKNhXf4jmv1ZuM/0eo+TKq0Kagttoeyyw99K1oovehOV2Jkk1qNBlbGMnd0/k5MW0asjvRPM0
fZo903p/ModbxkTq5i5kP0WIa1WHV33K6k9bl2zknmc9EnwFciSfpnMZ0poIPdsgdQoBS9zX2i6C
W7KtlD/cfj+CziNvsT8/Y0NTx6qh3UkSGEyAZd0Dy6zORfseJpl1bWgB7m1H/otSnv32An4/L5Vm
70how/M8lQ0zOeRMWsVcmmsI0gcqn7LDqPf/vwQB1g80kCk4213jSNw2sQAsM2JZYX4/MhNT7iAx
vHZ1NJ3++zATGfu/nkLF5xA5QO/5z7cQxBPUftOt/vuj/f6kzjImiWPENr9fGBKKQV2f0pNqwlND
gNunbrJOZRisGPZkyS5y5vgUtv10HhxSnjTcPCigpoc5D8eHggQQ0m3jW9jLOlnPX1VDYmNk8PXR
tHkp4ez/fqMdK5sr2IDj4hrZ0QNCtzbje8Og/lwtD0npIor77/MCBaDv5DeBGf5L91y8C03bPfQ+
3c1RdjXKXBRYczwH4Ph+NN16jhPst6QY1tvEIIDbsj7QyWDWt9CmeJrmrpdIbGWmWy5nVmkyW1Yk
uhKr6vkH4ZhP6fhgR9HDYMTyuRPjZ8KIom9DVILA0NnQLq7tvzNuF7t4DPratS4+aeY7oEbe2jI2
A+PqNXEPYl8QFv88GRLfGwPkprBQxo25syVY/cz5ZinFUo5lWTkfdMUr71nVpypHuFGcO/ZR3yMo
d1oSIKP+uwpz9Vimg00mU37QjNwL1uRFcU3ZXYKPRwwnraJa9D3E0Foyh2cTrtjZH1uO20UG+Y9n
CKn2GG5fQxepCfwQe6MSClel6mPWRve6wype67HYGPT94mYg4A9jHdjjLXEg9UoboTC0btwFVu3d
GmeGdlMJ8jDmN89mHGgTq22k7ZE22z9TY6BNpOK4svvotS5ynTV/JJx3QEPp9tnGjMaGwX87cqRw
tr01+hhwXHMDQmnd049bY3w11jlanHZLdYMUPcZbLhhop/kxj5OKFhhmrris7oNOYERHl7Iwii6o
jWZfRtm3O3T3Ape0SP1bZDZvCQ7hB60rLr0vL57duGvp0LNiC8MPIapDQ/MBkABapSEkSwPHPrJ0
iWpLUy/DMkKxOmRABnXUpgNpf05n+8j0lGBqBILLYX2tEQ/1zMHxHkHWW7pndNQ19WRVzFFaPcHM
I3yt349UH9F4tlNUTFhQvVMys2OBEUe7kRPu1lrI+4bcvGTJW1sVr83s0ZeA2LpuNEJLEu1cOlH0
2DQMdkG2L+2kE33o2xDiF6h0Tx29gu0clwx0x8kKWLqXq9NchXEvN6HTF+SskKHZVPrfxt45NlKy
sevNc1WUh7kpGWnDuwpcrb53BZJoEfWXsGv/VF3yJbA3rodIlXs7tsl3p2WAYHlM1l3rfBPtg1lB
tm0gJ9XiP0uNTZZsUQA3HGyKP9Hsn4Y6QdGPLhI1ZIitIUYWUGRcjbPh7T3vnyOnv2zwtAwM+2/9
1RTe+0iXDC8Uvfd2ci65pqBwh8ioML+yG1kzZq0m5Ujs8FNqHxGZRjucAveBgQna+eIT9OeEwlMF
oz5T5EctWRsIjA4IVgLRDD/NoNUPDE/5B6fphPJjTZnkYQZomBM1c3dcrqBSpEfRtO5hyFFvltI+
tdz+qG0jG9yCmgq5qrwY7/bAuERvIGmSe4tmHFHI4lR+8ZRBWJtGDmnSfEiSY9amDnTE6sNhg0aX
bN5hWxqed4WdyOxxcPB0Gf7WqLU/PjB9FGk15yuVQ9XM5B7rfbGdiZ0bWv0a80YGxNynaw+oCG4L
eAqD3X1lDThCZOxoXua31qh2HVknqniVpZ3v0Rn6iIxqK/CH8slWdnco0uiayQaiiqzHTWcxIncz
RoH0Uzd1brEuyifdCM21UM6mCsd3qx8I9St2qq0OsivY/vtCRwMiW9JlMaaGaAhSH/WX5qkJHoEQ
D9HBIuxtlwhyKBo5zsDS4n8hdqkjkilCFToMw54qAxlr5iHTkHdwaAto0JnbSPXwJHpsvbn5HI+z
YD7qbI2qRUETG0PgjBLzq8YhP7G3teVfpCQLcyyY1PWKBJ4xvDc1weu4fmxkb0xMOK1eJ+9ZhFTF
T5A2cKz7Hc4//3VSQ0H6IF4vkpjXBDZ9+hrHs84/WY7V7yMS1vSKGTh3Npt4Inp0os66zqP5qEfx
IVdIC8haCgnVoPwY21IDGBCjUJpQeNskpXih+kI0k6HetR5qs15HKiIjxOpxIRjM7HCVhKuw9255
K5IgLzpOrtgCBuRX00iIGgtaus8NM8d5xoKIygsBIL7lFNkAyxgrBtWlk4CsLbggXM4k3CTEFflT
1J/63r5MQFwvxiC3KenMkTG8St+kH0jmu2PVYCJIqw8zMn111x63RmmU8J0SHI9LS19WzIbyzsTp
rZjkOnnPCZnB3ZrlAo8H9QTaSrxyAwolJ8qOsaybM8O7934iFrYMxVb09ZfHLKYpWeuWPRGuPj8w
blPm2G2ExE9xeP4osvQhi/GhDbMnqAm+e8thgFN71cath+9QobwupvLE1Hw3qe7J9JIjGYakZtpW
s5160tKw8GQTnWcYIf7Jb4fnrHDfq4nIBkM+110TI3WxURLlLmOivn7w5tkIZsE0Shb1vzzMgzQV
YZDp0mCh2zRiwm3YYrSgJbQvSogDDIup6aZlOMIxp0rcW69ciXuy0bZetugoUgeog6Hrdxt5LBGg
82ZOFEPTdNwCWMfFYKU7vyJZxGBZ5nAv2JVwekYRh4GyCYwmzE968jOZKHEEjg5JPuOj7pLhFmL7
ILGIZ869YOXdJEo3Tz4UYyQimPrxZW4ne0IIR8Fc+pxxWkStxPURP4OiHnl+awa1E72RYeSxkb0k
gqp0pHfGbUJaO6GrdFb7VTcyLa1i8dnmlJOpjzPYysy/iU3f6VrHY3hJT5S6DgExMeJvqLdsf49d
03KiJb4ew38APAwRGKxWjYYMgwD05pDqGwTB8RAkenPIKhVxL+o0xnMQPkK9VXbTvnVG+ZwP1lM8
CMbZEsBvKUw8o9EtLvSZnWw6DSUKZkJ+UOxN/YVYrPpCPWrjY/S7g8BOJbAtotVdhqXfxLdSckDY
AdwxhJT81TdRjPVDo2PQ61NiJf0oYQRQ0sjMwenL5Xxshj18BccLeh19vG2M336iP5J5e5U2uRuR
OX62sI4JRDf3bqx/Ok8GWDSikHxUDw4sI86k7Dz6w4zcfOM29oPIjNVYzDZjWRAVydmo5+xITOge
6UISmLTOiJazF0c99sp40O6wWfb1V+8QtstmjPvShgUQk18Q6hwL6tbZoTpH+XYH6WpskC2zUoSv
da9OU+NaRzjRzbrQuz/cSj8ye8+8vg1yAeA4UgAUYF5fc0ScWOXWaSgHboYOB7BBs7eoWqbWWTD7
br7R0TZvLG/QuAtHG9caWYPK/2eU4o1s5HjXWt20Hi3S2IaUcZAkrRvtI4eMwRiw03TdmZSqYdM6
g8QsRyIRq8EpR8tUmxKAAOGvpYrQs4sOhdVgHqve2M2l9qRsliknDL0FBuQGCaZ4/PzUa6bX4r3R
12aGrAxltrkTCPN8Z0SRDGEMRVq5rbLSOtVW+qULtk+wPfPEEcXS3ok5O1apdQvT+BVHdLq1FziP
Zi2JodmepR8hmcNQyMKsJmyMXtOWnDhwkpV3pImpYwxUa6Jf2m0ykWFNftpx8tlXe4wRaw6/f+rZ
Q3rRMmFOPOMLuaC+kuVw06bYxYAF69CBAJ6rwEuZRQoNbfAoH1XOnekUxHNTHXmwCxL/xSdpx3uu
KY4RBcZfMreRMqfyVYX5viwq8r8r+el1/bqF5hsx0llzvCK6tUdzHhbWAenPErMIHA+Z+Ec9fIC0
XIyT/M7uHNIRkcap7OATtUaNMA1xJ9i0mXW4MneFnMODTOYn9C+I7hL/PfXEv76cq22aeOBnoF6H
5K/v69T7mJyMI1fx6ITxoqJNMH9l+aE185v0u380d1+IeYKKNYfhtjm1dSXOjQN6Iq8/gGXvpT3v
fenD77AHfV3UVB7a+Cjrud92RXXMk2LC9JjsYEnrWywABfY9hCIZeiA3dr4SVIabPIxpfMiXYQZP
WkcmYfXUTVStsX2eEbFGdYsFps1hHE/VV25i4FTY/RUMlDqGoP0yI8svJ4SJkzh65UE0nr6z3MrA
J1K9Ta7+0OAZkWgrT/2cvcPeI3XPYJDpT3NL6KjNW6lXeOTwztGlnzfG5wy5j70QUTIxt2ugf5dO
ljeCz7GyOPULNcw2FD2TN9fjtuWdC8rxBXKWWnh9X+gEjEcrkd+RwMGrucgoE5MFnBXykEunBZgQ
dkSaUBMbdm0+uKX34XUFysTulhCDtG6KPtxVgsQ6KCifzvij0VdOdect1bG/mr733Vb1BuzuL9vq
WTXDopWNnj1dEVHsckUZCksYWdfcCl3QSY6oojAPnjY9AVBYAbu9h+y163RRHareXCdO9GTjIEbO
BUhQzxBRc1KpeySKU1ikG2Uqe1tRNOcu1BMrQufaynY3ELyLowW/A9JTPIUpTpIe4xLZY0i3e/ef
PntHYr2ehtrAytLZ1wF1gU5XEQt0BCYOyDfgHefsnHi9tgPTplXKJgcCg9OhsKnxfZS+RjVgna+s
rdQ5xAxZ1QSRXQd4yZ+Eh8MOexnTdxR9Lb1ZKjcNPgH5sNRbUEuqBAkWvUMnlWrjFUj+MfySHglB
O8TKqsYT1pUN7/5H4sOfGYf0SwzNLoygCy5ZewwWXhgKBm7BgU4mKKjr+ZsTbk/G9szfb/OjQ6N3
2JCXRWorOn2B+9ZOvlSP7yRLjnHXfvYN5xVXdIhS8+wPhB9vVUOcq5v46vdnbu6dO1QfxoBziynq
PfHyLz/XOSv2qGWHeTu3iNyZVXwXY3OMsuHcWUO/Gjt5gYJBjWw0T7OwAktUaMd1+RbhRllNafgv
mcd9FrM2eQYXCz5j6OIr163flG9dQsJsV7FusVCO50Fa0dZS3bI2/3HjJJD1eRZPJDM3G8MoKeoR
lY/ZY638c26GR6KMvbU9VM+d7b4WHWKfeaR0XX7qJu9fHIAIBe2k5A/tcQdpkgH1SVSv9cixprFe
xNDjOaxolxia2ukkfjDpkDvQIYyMor5CALPqR+YfnlE+xtOkNuwPR3jhQWMdfOqkiHd3oyFi2E/9
/KoXbbnV2Cfx7pnFw8S8jjs/qBtZLGGgSInJ0qNUIHW61UrYfWgYapz1MO1gsGk51rrSfhExzk9a
aCu/J/GwYcU+D2AtzRKuoatRpU0Nncli8YTlWDsvluj7FaVtu+6jmsazW99HHy0q8XJfdSze6Ao0
27AiT9kezR/HfUaxD3Bg4F3CeKEHy2pBXg6+rCRq1wPeucVGVaLSja1uTzv1hp7oZ9HbRBAltqVJ
eq8guCZ0ZRRQb5BGXWBkbEfndR6GZ/QdANPc8tnVi3Meh7eI7HHH1b7N+J8bdelmaGmex0V8zRgD
AyF5Z3qt1kV6VcZARI18MTWxmtXorA2X2wnD0dKf8f+IFhNn2uJ3a3EXw601GFB60OeYybm6w2Wv
Jw8mHiB6C2rnTdq35fTPI24H0thFSs9YWNVjHMFOyeIY1W4JYUNri29PdP5elTYxB7b+LZIl3JGJ
88ae+E19Zf3QhqlXoYmLKEzb1VBwcHSZ03Ap+bwMlWK/oQItxWNcsgmi0akCk+PAStdnUN4JZkS5
LghdRCMcvhsaDoWoxTBTEyQXIre+UTce81JeJLFooiD1IvcPnkvvvFYfRavdDGSSG+SSV3AWd3OY
NnSWni0SgddEWPOa+GVQ2xKroyOoDXU4gGT+svaBDll3DkNKp0Sq1ZvG9seAxRh4JlSYJke5TMxq
s6PMNGbkJ67eXhMHpJgbDfspp3qnhpzwMtf+Wp8+F8SM6dCbdkaUjBSPz3NU/mBUoTmaSsxnuU6B
w3y/B9BlwfpashT/Em/0pef9M4c6WAwq3cAtPYdth8FY4ORxOPzh1W0hhHDVC9q0q6LgNtPALU1d
aF+Ji5YV8wsAazXp5avBFfTM3B3uPB9vxz3XxL+5fMwgWO6UhbjYU0TCc8PUSAvThxQJweT1NAkc
4jvtiby00ry7dfmHYUG9sWX8FCFfjACTswglQT/HJHJ7kXno4KyknfvWDtlnjX5vYqC5KVzjok8M
mwdUNuqSYNlVCpAQfCU/aCvQNx4yJW1ED5xgxwYxBxFyqkMqnvi5822L8GtuxEq6VDPOo2HYcdAO
UBpiL3lNwjI79ZVdb/0EPqimXLqJzS3xQ7kyo2IKspkLMifOQ4U4OiYAJGUj/jABJYk53ovY3pdE
ZV4au+AtCdmPk1BtoOkxsZnytaXCYJy55ygYDrMfMU8SHjPDbHjTiio6o6YCYUX1AmlQX3g/9mhY
q4ZReeuKu4Py4IjMekFTdqziQ+KvTf81oSMVgDMpV8R7oRj3P+IW2S0HB1rZo/0XFf+8ctldN9zt
WxRGS/5tvRV1TUb1TLNz9jGWS6ZJACd0vrX1vywNdURS3WGvN5jFUUwDt4VoiX0vYI2Hl4PoNA+L
BA4aez0+rL2hy32DC2mdLeldoXaePeOxBJqwihx/F6Op4Md2FZoiUy5xBKsSOgMECYpmxD4sfY5n
XexOvRUmhfxQoHnHDIIpO6MXMCW0thrP/0H0BBamaU+cRstjUU3PNP5qeqLGGfTuR11OjLfbQ61P
8l614qj0S8O9k3eeve5nDbbdcrsSvj4etcEMbH1gvxni10g7hlb/okau/jZvlqv3GhvFqx2DSes7
t0WOTIygykilxuMjVzrOpIDi67XqlQaHdtrazvweWQadBSfcysF+dPUIbR/pF7IABepp8jgL7SS8
9loKaa98jflxOnHk0uhSJwpLxkSJPWFtJqAnvheO9h1KztQsV0duAbSg1nDRh+rR0IzqXMhoz9m8
WNECuOlN+mWbDZMx0S9YnAfsCWSNZrR+IvuYIVUIej/SuFhdcnSd/Ar/OMbcLL7bktrG9wLESD4b
brIaWx0wFixTe3pRrtcf8COEqNTWKTSYTWdQ5A15xELtpNbGHuyLg7sAuGZFH9l5bl9EWi5+Hm8E
Xl2cNdIY12KQXGrRGLS+zXR3BHkeuYBPiizfp3m/Xf60XXZNG8+4ZJj0N3OWoT1GpoK53XhAHOYh
dB8/iUmwmT9uQYAFZWyNlJLc24bNoHKkaUnLhPU0s/NA9S0tFwG5q+k4nITZlrPbDj3t3Z7FvzKt
gsoA6clmk+K/c5chQnwqvI++FMmh7UB+gfJZGSKCDuqisDdj/4IaPmawzDtNS3RrOPgkNKfE8llo
vHKeVj7MliRr1/NmKlj83HVMM8KNGg7dA3p2DBXmVpKvFM49qbc9Q16tBi3WvVWw5YMwWaRF4tj3
7skYxyBq+SU1DQtCqov52HQm+lJj57l99OB5HBebhBIrZa//smzzNkYDh1z5AI66PcSmdxJL1QsY
fd5KLOYr0au7PyZ5MHfWHi/ScE24tNKGzrrsIXlHWnzQLf3fNCOv0UniHoXWs6vW50jraRIRNQ8l
EG1Ov86q6MfpnBAGHsgUi/t9U/XtN3IQmnMpA6z5ZFmefRywUpO5eyeW9G0BShPwZOnsOqbljuv+
GhMxtbZ52M29vpdd9tp5kfZOBRjhwQjvrWMMV47x6lz6VOZ5m70y1NUumTd6R38BCFnqybTrr0Jh
/xzbH0g1NtKA7gZDmGmHBvYyieLobA3vRq6LsxU3F4DRzi7tYqYKdc3ibWSBlrEE+xMuDHfGMpYl
SGdSuOvTeyUZ3sQd8Uwpyt6NXjNlL83qUj5qfZ8dSqLhe2Y6nGzBDqGanXcE1VWBRlAX68o6jgje
6UagDFA8T1Xe/jVLWWIrUYQd+hWOSYh+gaf5zwmsk64p2IMs0e41D+cEqpKALFoE15b1RJTtLrFc
f9uMyc6n7VhPlX3LIXU8cW8Bju3eW4GSOadhqgcGSkm/+juy7BsarQtb15kEKs4HgxgQRpYj62vI
GLmJbCahoAZA7n5nQ/NaS/9iym+31q4dZudoaop3B3QbxzHF+dWqJHPuZv4yIzoLVrIFqTStjV6O
tEPk0YAhfMrsV4Ka06MdVc66Abuy7vGXjSkdEfCuOQ5RQB4TjKgJa0xPq8mr9SDp2mCcWEa0KXI3
ehw/2Gn6BIbc2bUOQs8RQ0Te09B0SSOGodW+OaqLN7yc1J1ZfRLNom2tT10aW08qgouwOGssLQ0I
OfsnqOUcDnWBMZ87pkO7ynBvVetfVURDWJeTeUqkNR8AmtAfBm0DdSECVda3z2NvUX/2WbpTN382
y4Osqg+Va4GuK+OKhdnYaL+oS5vaToJnwai0YbkCBYunaVd3OEuiorkTTF+9Qqn8jDa6CTiTYxAC
WJrMZGKzMwwvMZG2QcwVxTn724ngTvXL4TpmqYx10nQcIyadvGYTc9XaOJKHxeFiAhHmYOLomfGj
wktuiU3hYLc6acpJ9Tdz3E8y1e+ZXpXbiWEEHNXmWafzhsghX8M9OEQaMzZqAI49pgHexQ8EFTt9
mfHIgOR/qDuT5caRLdv+yrUcP2TBAUdXVnkH7CmSEtVHaAJTKCT0raP/tDd9P1YLzKibEZFlmVXD
l5ZGC6pjBziOn7P32nb94PgzVGDEpgABALqMQpI/rqxmJPIaQHivGclmkPWDnb67VS9v6Ku1yCyj
KeU6iADw1OvuGeHs0TKjaqPyryUBrxvVzlIalpKMMg8jH6uZVRRMU9KSPrB/jvvmZQjEY27ZtCDZ
+qaJc9TwowUATSvFvHQIaFVTD4GIZEbB2riy1AuSFRziqPFXfd99bYH5rI0sfUJoO4D94fQyuuRx
IgUKSt7ST3F5DmW6q4q+w8tKxRyM6a5p05vYdvV1Xc5SK2QlIJ7bhAXFVLxDEboVquNyo+fxvgcv
lVnKxx1jP5R9u2K+/8JG5C1oKWEnZTcb3Ri3tapA3wzwJkzmFk5jXQ8qAicxPMtZ36gq7823i3c5
iy0cCb22pgei13pHawc2BfXPRzHV992UY0ynvVKm8Kfh4UQQAj/Q6WMVbIlUFVwdHV3bFEwcSSU+
E5lW6FW0tSQlulu+ZGirlpCcSk6aMStf0cm/IVnd1CMoUp0Xq9fCXRh5j0ZScx8GKT5nnfZVVPIq
8qzm1A3bvAzuHGfY8dM3GruOVe7HMNCMaFij0z2V8N85aiwNbgSDi0BoDyBnvOWkDRu3xqTSd2S5
lfoGi84RDQpGZwZcaNwzWmEQmTuUCGaTf2T93PZpkAq45offmV87/bGGN9cx/NjYNWjvUHlylfeY
vWtNfPUSBLS6iza/MqdhlU56v48RA3jvcXaHL+ElMVNFe+dQ9Axp3XSMdxVGQbpIoMAGNgeSGm/Q
7RPg2w6xa1VPV5AsdMY85HDkySc/tWk1sWQvAOR8DBoSXjPrkyWS9gcn0j9JRi8IHuSNncZcvJmS
xyEoU2wpIfkR47AFCbMogiX6mZuQ5Piq/CicHVzsaCPq5I28RkbKVYuUYnLqtddYFQNANtguFH2a
4+FyVCZQ9IQ9cAsoRLMl+op8fNQT/dChYZ5ozG9DD0uaAZQlQN6NqC76ytDrgD0Ui7yma8tec98q
8qkAaOIzCxq+QqkJ9uVewOkoB+hDdTu3dKWzibOe+jR8rm33jniIzTS64d5oypschUnHzy0dnylp
ALDALirOwDh84bo/cBBOyEPYo0MD7FkMYsBorvcERFgd/ZAVXNTC3/iePIuKIsOou4PhEcLgRtXN
hFVkE/UI4Tys9bZWrvQuZPklkcZMnVfdukXVepU5w/MYIecrsF4sIkYrzM2rGkQ22o9t6FQrgnyB
DtpQKZBTA6NMIP3Ng7DWmb1xpCUabnzActzk8QfLacc4eG01HANx25vbUGI1zSPgWiplY2/ifm7D
aWX1kKt9NkLQ+GcdXPdFAa7NcchwGfdfkhyPhYNG2CAK6aoLVmz/vXXT8BTtDiuMb36kekAWQDU+
aS1vYoV0HMDQoycG/K1FnTMDKviD7rhr+uTspJSNHYqToR+RJAYMbVF0rwJsKcdxSHdOuyuFlzAb
MBeqTMArJa2+ZqcXIIcQn9GQYiGMmmaVpCQmhUTxHApfnm2UQlGPK6gxza9+SYcLP+/JFL626yf8
Z6ZDkLcz5v0tbaymLg4uGkI7Nr4mzHHbINjRtRkWDh3I/WhCLmS+c+UFwlqaTmixLyh4TeLej9Pr
tkQxW/LcczEiJmrNF1NWt2PbG+scT+l5IvYPZsY+zM3pKp0sfS1HqHO4rxuhP5R+0FKuh/1mHKrX
KlDZLkJeaFcc55TVX0yfnAJ91uqr/IaRbXU1RcWrB8gYd3q+dUPvHdv8pwncaRybb6NujjtnhKUk
OA76LnEZAUwrYY+3tdGBDqNFUFRWclBWtvevlZ66t0Y/HfraCk4W1q41Rtd0VZdpeyhL6w4+tLqT
M+RndGouh1NHm7y35y0z4gKKzmNhebB+hJQbV+TGWhd6fqgLstY0jIN5zkqC9yDbFpa0tgNlSplp
yylAwzKBg9uU4eyVp3jaDhWOb8/tp1WvOmtVGprHflodLCN3th0u5rXG4b4wtbliklcz0o5cB+MA
yBfYBGbHZROhyW/0cgtU31sgPM6ve4UPUF3xvnlLTTP4Pr2wJUUdEnuz22WZdc+qzwSeGYcla32f
o15euLaAngfOK/GZUxV5dFWZbMF0BF8LCQO0DY2Xmie57nSauJqIxEFo6KyMKbGuS7TMflR2q4m6
kc/kOkyUf7Cj5ClWw1WcJTScMpCwgB2I1ogeUpfB4RBnXyCZbYau2yZjdhchWXdDbeel9CJaayhu
3Aq6khcue5tTG8YUTmqvH4kdBwaKrV0scwnfxR4+VCpPcQ1nu0M2WPt5tPX99LYvQNjpnAcrEbnv
IiiPvQxNmNTp3jKL1wI8+NKlU407j+G3g/rBaMSb4xs9yKyEdkiziUTpIA3vjPXQOuAby+DDTfL7
dGJKVs9DdZNSxxq8Jy+MvvgWUTimQF3nDZwVuR6T79NGKF1Yb4hvAFgW82lCXGcmztKYaAIDJXsV
DX0NRsIdgQXAprrYYqHQT8pkaaPYBulS6zSlbUKdcGAe+2C872WESyh89QI0u1OSwdQM1yGBSVuH
Ap6UNHvlo7ptbIEYf3Ttqz7BNa7EcNKL6gApEXUO+tSWkfFfh4DJPwW7EdHoOK5tzkGEhID9lB9O
V6bTLoPynGrqweM4HqU3vY4orRfY4g8FSUfXemx7B2ZV9VpM9itlQrcbOflv2YbcN6UoPjUaSqXE
cBlKzzIrkm8OEr4MVxPMKFpD+14rdc7y6N6qNf0OLK3NmlwXJ1OXAKmIEsHsnyMjzWgbj4k85wH9
2ryAGAS95cmKzYJJDtLsEgHjIsyHG022+bLQRbVjoqVuSmf9ezZs1GCKCgzCsRdyTG57H0Vc5Y3O
yccbuf7rN8/8U2ybo1PzOiC+TUPa5s8B0SYHNmocDe2crOw5WMdZ+0XrXSmXYT2oH3D/OsScqV6N
pULyUJreJkdKS4E5XpENH6xNBnpo4YJNooXsxAj1WxpVtKvrhMCMAKKRHsl9XBLOEQ80TU2FUG3Z
FmW5qgAm3VpthWFaDFsvk/JgFikhwL3DXDULvAd31FZoet3bqh2qjQsg+2/y14T3p8hvhwaKrpuG
MQdZ2vKnowfNIogWE6kuaV44agpbnAs/PMSNFj5bjL3pFwbM9TJm8iWWmU91Gr73akAcFLFd19Oo
onWVs03SACOvUVOPrE35eJ2AbsEFFOCqai20qfQOLxHSE3wxlKpXIZEzO4zy6ja0uTEU+DdZgBhJ
SLc5Ulm8mnX+RdX9J6DMMxhQGauh7iu8u0xyWiN+7D2Bpq8hxy1r7JWnq3Y7jYV4aDRhb2Z54jpA
w76QJhdXszSK+zQO7tm1s/mjyXM0Qx2gFEvfInLK4Aq2VcoeBhi/BlHx2u4XTkVIh5h/se1hmZVx
qu8R/c8JNph4ykTBvANPkzVAjka/0W/oJ0/7obMoRoq8X1bsk+do5o7pA+TAqQ3oUZcUf5lrfIH7
691YyFw9MhFOfjheZYQ/7CpBdrNlDh5K4OClkOGH0XXuZnChZakUkV0wE95zg/zySyBrmsgE4nIH
6kXTBLY7Ia5rnVqshtAEX2X2K+0uOZOVCSB1dIgg8Ns2AvjvngcfmA/Ig+I6tBjgAHP9MhIJNm7s
mUEfwsDBbyCOl5sht8Ux8/S7MXXCzzw5EOUtq6rZP/qqtFd9CgvoErBeFZ1/KJpXInmuDRRQO0K/
oi1jHO8V2Col+YhctayRI0xqY5ScnOvAMfQvLeiSpayck0lM6zVTIPTwhrphQu6u+tC6Qk5nHUQ5
oci2VX4OOwONTyu/OEXvUNgzixnngR5t9a/mOIht0+nDqoNOdjvVbxBTjxyfGaEF+XQyjKBcexVi
AXCCoN6KKrzNOv05KqIEtgt4o3AWLdRz6cx8D7olpMyTa6N70wcGmMqsH5KpmqGTpaIPCX0cbEj1
WWcJSeLhupq90NOIFDrRCFGk5bIwQt14tBXM+RHN9WoKYS5a5qT2EM3ys+qARpc4ile1E+tscjsL
5T6GQV/2jFaCPsEPUCWby+L3b2/Dvwfvxfn3mFr1z//g/ltRjjV1UvPT3X8+FBn//8f8O//6mR9/
45+n6K0GL/jR/OVPbd+L69fsXf38Qz/8ZR7927NbvTavP9yZUyqa8bZ9r8e7d9WmzeVZ8Drmn/yf
fvMf75e/8jCW77/98la0eTP/tSAq8l++fWv/9bdfcEd8d5WY//63b84v4Ldfzu/1//u/f/r591fV
/PaLZru/2pbwXEswPrEc3SRyuH+/fMsVv5qGa+jC8MyZLCTMX/7BRaoJ+TX9V32OfPc8PKjsDVyL
9FVVtJfvCfdX09LFTDtgLZaIIX75r9f+w2f4x2f6j7zNzoS1Nuq3X0z3x+xt27Rd09Q5Y1yD5yCM
S73w9gq9PODHxf9pWivQmWN060TTfDAhutkW42nObjTuDUxFnLWGpsXZwR/yqv+qPPgib309UMws
lBQY0SV0TZr0vsVg77qVlK3BUmt4PSuM0OMEHz8UWrCvIrtjJGqNTqCt3drq7a8haokIIhUjJ3pg
+hSwnTLCsXvW/MKbltRMPVzVkb9yLRLSNLWDE2lkiy1FhI6WMRiBBIhloE8Fm9aoR47+3lap87VX
euQ+eZCMq1MmEHtw3omite76uoi9p14CFWTeFnCWvJIpGI4fmVUgmndHrvo5QSNlhktfBrZUbDRz
9Jss6GUxbwp7FVNl4NpMs/MATnwwn1wI+frs1A218lMR51r4FkYIVdjEQymg5+OgAsgeRY9n7Y6W
eAwJyC0LOrS4rWvLOU3ENrTXJF71/r1vlAlS8IJLVYK6U6OyWCjgeumw0kEDBJ9oOcnxMUh7035m
CiMARY1AWelpqK7Jz6ixxva+EQMKpg5qlffox0WvghumRtMMYEojGxk50ZDG7EC0KYVvdL3Oaxx6
NlyHoyuTqX4hrc9nsGIl3hB/Yp1nT++xDdEfLdLGrc8RoXOQEENyAZ1DXBEzR5VbSrUF8NZJXDCO
JEIAz2P7IRxCdO5kHxXWwR5Hmr9t7YbkXKLcCyq1STNwz6fYjX2/Xhj0pAqb3sAwWXdJhBNgw2Ba
R5eoaeZ7brsl2/5QC3r/OaJl7c0dmboLjo2nsGouMKoLkh2jpsR1hComSqBH+YOFb7lufO1zHoJ0
ZINRWuExTgbm5JOn3PYEngpReE4eJmowksFoLKegYm9LrRqoMZIchQ7XggjNrWkwO4LoGYRPeug7
wybBqSyRCYIxNU6TzNISi6YbjXBqtaxh9+iAD6w8j6QA3e6CEaOPmaP6RrYds043lvXAFCEUO9TX
rfeqsk5Fz65RDv1jHPRcLO1kCN1zn4AGxQBUBBP0Y5n2DUj1SfON7oi2BBmtCLA9IuQJGUxNBy8w
tWkblsyrTqkdTuPRNpsi33HwIcGukL66154Wdzl6Rr0PQUbqSSix9NjMPwE7wYgb9JwEVQPrNgRt
Nrvexk/rPr0BHIanzoxgRoIiqaS7jbsxEEcs3xLneqvHzlXTKlgDDZCG/gmwvmPDotTS+qClMh3e
YqsEWZ/7etMeXTeiftCskX0nivWCpFPe19i81QoCaGaloqxBmneklYCATOo+O7osjEhoEZEN+SmF
Qg7VyfBCY1XTbSQIgzy0+l0yj81OI764fAss2AMH303QU3i5hd2DO6DmEcehL1P6OAFOLBI2g8Gn
aG9t+63O0yqhP9ZYtzadLeKgxqTthzOIoxHRDC906F9Ls5jwdtlWU6RHixO92YWdbwHWYMxRbaYe
ysFLGFVh8YZEIrLmvHANq0TlqvasQyFv93YvywL9UGJItHqQIZ3haehF/+r0kTKw9Wd0S9bsNksk
PDQfY5q1DkF1rDZIyMrtZNgsBFhSTIQCtgxgQCfk8nqrHpxV8tlF2eV/tXs/t94xg8o4PDWGjBv/
yDw4zcOVCmm8JmdpD3WNXieaagDWK60tFONJjc11uYf2OQNhEk8xU2c7jJEra6wQccscDfBh1AnX
h4VpT50JytLuai4MBjxfe1nbASy0xdRNib6Brx4VpxIYhX4n4hYWaV1mdrK2o54FVRMOY8hFx3wd
CfoUtkLh8yfOCwGdixIITVviIFwjaVNoWj4trcp2suOUTgpVUg3bwb3Gq5eZj1Y21O6ND13Yva7x
neCDsC0T8UnW0AzvlpzSLRkwKegQ9+RKxBX3PRGASp1oMpQEx6aVh0JqV0dcGE5OlLeYiqcMaxbV
/eDCIjOaMc9efDejF+JrxNHcV65DWhE6ereQByYbDYRd4isQcw+r2vOw8W2D0hitaeXl5thUMy8H
vjSgmcTRbxMQbPO2SEqMfL1hJSmowWEKwhvWc17egrzHicDQ2CcVafDKyqPZYU3+shxkXuxGGIYZ
wSZlykgC1UlLwrmTSpMZiCK7E59VXtklb67JfhU1gZ13jK2QubEYoiRD2I8UeCBJQDHkjEH/BYo9
eWoOMclfmsd0axl3aQ+7IRwJ9cOahexo2sYtWtdHvdULNA007xJ3pZRRWQfet8B5TntSuknmI2fZ
bXkGZZC6+3kb1L5MhU0mwBLGW4fQp1T93Mksc/vOnLrB2GmOjMd9G0em+VrGGkTqqhFJfzTToe0f
6qxl35ylI8IjnyqpInLQj7vyKcK0PaK2hMwt/FUU6qBduCLT40gTAo6ou9P5zDV0wGqkQWgZE02g
YDTCtjobHdfZWkY7KjxhceFgz0ocDLszBgvRR5/4Y7oHz9oTpBIGQRq+zUcJGo+AEoN9H1MXTDYk
ceHXwbTkO3n81ZjLu6OoymkeAhNVETRr0DsT6geedy2Mv4mUFz92dmwXSpelG47Bamqjl7d/ikZv
8Ahz1ntkECfOGeLCnZkFHK3sJbaosFAaxE6EmsHbULbsXeKlSx8ltUgY+BO33cEsr1GjF9JZ9SLo
DmVCukKKlLLGi/ZdhfytCv2+6vyxi3B5pgxGbdejivW4tP70TMF31VJqlb6OAp04czcPVo7w088a
kYccX/gJbv/6AX/s2/BAUBdMBxyd0A0TYKBFqvx3RS7dgJzCMB6AqwhvL+oeNEPvkaTFvBRoVYZS
/jryCY38mxf60+N6TFMNKnSSwjDLG3xCPz7uxARRc61GW2lNaNzZI2pIJJ1cc71wTI+lasSmJE1n
99ev9qe39+dH9YwfHxXPSFe2gdIYyqZi3eZjfUaMP53ZjQ5rberSv3l3//vHsyj2PdsQxs/vblVo
dYWNqV43rmKkBhVm0wwQj/UhhLyEsvBv2nDzp/X79nTej9G/RCYoWAw5cOb3VrJz+v7TxGs9m4oD
BRSbpmkXDvHd2IrqiGHf/buO1/y3fnosPjaDR3NN3datn99L7GNwfP0aPSvhg1Gr9oKAaYYZ76M9
PJiM4iystA5AR61HPmCH3ZfCZeKEQz/9mxP854NJCMF8EJ0JL9pypZi//91BTBIOMYsWXJ2Y+I9b
zMq5i3jekzc0JLQzIWUZU7MCVOTvj/u/2vj/z3b1N+V7ft/U7+/N6bX8/2FrL/Tvzqw/be33Kn3N
v0avP+zu51/5trsX5q/ScwxUPByKrLoOJ8a33b0hf7UMuqSsbizLLD8cV99297b9qyV1vkUagGnT
A2BH/m1zb/MHAYmxqaZkl0IX9v9mb2/wzL47di3J0cIhKzypWzOY3/xp1YtlGnoRzLZ1yEX4link
yRtlMnOTr7owzuGNtndlmXxNoZ8c4FPngDgMfdO4BLiE0XTs895dNAygj5aeBYshqah0QJVB6qMd
pxPu8t27+99cFgRtjR+fsOCyxTtgeQI2lGPM3//uCPfsxLajQSbrpCF0GSitt8Qhdgil/iSqmi2Y
sUw6pruEd7VAGCx7w8lynQQwx/3YQlgHBuyvn9L8Of30lMAVcTk1PGma8+Tkx6c0TKWX9J0K11qH
MT6cwIgLd89yemNN+c2IneUzJeAez9kigkb1qNl4y8VIIIdyGS2652ncStNoP4MWPJQ0i9ddX06b
NEwPKrPlisRiRkq1yUH4bz/1eb6/whrzuvTHusVnLxyesCMNm/8I+fjpyuNlWgLKmmuAw6Bmsuv8
ph2R7kP1rD5LCEu9nT4Qg9msbYd0xUD26S2sMGamcKTtHr8X9S1u3rRFZq9nD63xAbMOxQ6lYa/N
o1n1aYz68fDXT1u6f37DDXJPOHI5O9jBcOj++IbHbeXBvTCw+HH4Iga2zOMfN0Eum/3Y2fs/vjQ6
kTzq841t+AiQLvcRovir0E5Bz/zrD2iDktiH6fsYZjUnojXDIaNCZ6QMGebyr8vXLndpIIwrLyyQ
a8w/cvlGi7BJRhMGNDM6lwXsCAHlgFi7Mznq8fnyZRPQwjroUON2+ufG16dbhbbztunJ2HFkdqsI
UFuS3ddYJKiGS7OuGSZnszCcg/3WS3K19AA6v+Rk0Hhuyyi9Ep+QFdBHMAZxDVMzusKTr7au130S
0WQcsaQa235gMJyTgkxZ/a/7uojVLdqYjwrAwM5ytPZaRZM3B8TaKxWUubUCErGw9cRBv6mVR0W4
PWyFhBa7W1THy9cCj8zcqLKvRhF2R9/Wu+PlXyx23bEY/OzKILnE0+dobew83tXQYG2i8kPe6xjq
wBC5XwVdg7rWNgjVnm+MYqhIogrIUv79q10NE0mm7nOFwW9RZnOJnF1cX8AxDvF8YxEFvq590MM0
y4yDnHmgf9x0lhYcgvFGAbm5SZq5Aallz2jesrUGo+9FNx4iNo4EIEz9DvpRsbl8WRTxqnG76hmF
AgQl8z1uEn3VTk3+NAlH3wRpp63ZIOdPGm7y9YRbejvNdz2j9pdCdfW+thiB+bV5TIMBC5DhVVsi
xNV9wPrObje+67K6ub98KcsQAvtJ1R4ud0Vfo2FzSkQ7OPricRrufCMf7vqYDRPxSJBzLl9jmHYT
wBS43AvnL8UhL6CfiCq+/EJNR4+4HNzleRI91jJtj92FOltN8pQN/e/34D80V0SnPdeuTvWLMrkA
EVgWB/qFBB/hnLMDHthq2+asE0N/QjywSiZpXftSI1G8JfbichdBMmvu/A3sd/0xBAmveVXEvilA
XzqM1QGgA1Kpyz+DXsNhPQLQSTVFLEZkTASr9wyIiyHqMHeDUXbisjt4843vA+RJ6gaBrFNz6oWh
dtXF0r+qrSrExvrSFDHUFmIwsQkg7zeocrdyRBW+YOcQLH1iJVdGUW4URnO0yMRFTGWTHCbM2rj/
5SoK6AFnlncM5ikiu7AlkRn5VYxbDG6MBprbgz1YkhSFljQnXUA8Iex0rsHP2jNdVd+7kEIbt4m3
GCCCNbak4NHKaZ8RJUyGqt2g/N7lZLQdMstqMXQSHGkzuT6MsYEk5fJPQU3JGxVmm8BVxinr0jup
4WQayuI6K0ivIGMm2VZEC8AM76YVtC3Mnr0zQuxlOmiJRyyZm7hV4+fRLRedTTheioXr6FsVPSaI
oAvd4BRITIQeNVf8ZeiZ/nWOg2LRBEiRSr+7yZBmHGMynGMh1bnJHAbJpl0sA9+z7r3SNm6q3CEU
VubXLtvyNRqJaM1Avj9hT16CkV4ZWWBiQ3TF3WCE20JpFT53M9oPMBlOYSmPtNjvcGgXT4mT5KwB
3XUAZeJMu95coTpJprMyLJ/NZriMe2JOHMZ9/uRgiQs9Y5EKG4w+tjpDqXTRlM0aMM4ujMpoNRRh
t4YQdXTpUAFvyNLlRG9mm4rszYzkO0Jn/cqMyiNZqkgDenVTOxXeExnytgF/WGSj0TK3ptPYSBMA
XRaudcspiTQvkr03DW9eVolz1ZefvQJXqaEy6CB20+3DNup3QUB3GR+F0x8sNAl5GEdM8iMDxrhm
57cO8lG6E/JBn284H5YcqiCQPBZC4bX+sx/iwYKD9FCzIlWpgooe6ljg4vFJH5Nn8txAGYy4uUf2
rScotvZV0onNoGZ0O7F3JzdRHM+xw2ZOGl+qkRFN6dbezk89LHlx9wVmF9p92zxzakQPl5s8MHZ+
Q24c0i2NkNEyOhkls2SnUempmpibkpErnysQhw8xehR3SLDnqP4+HYZTGrTxOhxGa0nJWB38Cdo5
+w96NaN2p031VkBkurUB/rr0VP2ZwCa1dhdyfQfyoTd83mEXnIoWSV/Snry4EtckcBIjIAcMPbEN
N8mjna35nbUrfKXRctFpBIVfpoBjz1dpcSpgD5E017+Rvr2sTT05itz/XCPSAJHlikOHvV1l07mY
6eadN0A66HzGzhjNSN9EyD2NOOBTfAlz8/w08ywqG/fV5FuQ8pmVpxZ+0Fbp4bWab8aSEAuzBEml
yfFmLByblXK4htFI4jSyxU08G6Vot1R0JtNxRy8F07MMw4cRixOJtxsNSdKt5030qwiL0tZ+E8Yc
sgRk1sSnzK+J/IUWv22B06Ssx2MKlTq1jM9hGqI5tXOZLhQ5vvS35U6WQEsM82ymdrwqGWDsiyTF
FFKr8M612i8DKAwqGRMU05ZuW8RmOKkPhXsPt57pinJee4Vsy4jRFhQGMer4ohUoFlSHepb2KDfb
c9M6xLUSLr9G2BGvTHNwtyJq6WFNT/7QBlzbSwfMq5+s6SGSDEkx0TbJ1wTf4KlzLQJXcQjD4Ez6
g0O+Yklb9tAKVCuiyeGZkFjFpEBCrHM/ogKrlD/zvBawLcZPoQP9ZXAhJaZxW28Yz0MFxyNtDlxe
SHQ9JD2KR7zNxSbTiazMWIInGxZUVkXTegw7AC0VBgzCct9IYqBPXD/LcLqu4t5D9G/bG7ZbRI6/
6eQVzt4QwthkExxEUR9DePansqydNdPOfK3r+U5YrEyZ2RvLhp7useGEyDOfJYjDzKvQyocyNI6N
tJ7I8NFwQOSPlcS+Alhl0SJqBtOF8EIE0CajlME8Ko/JdKLbdEQtBSZjVbhlurQb5UE8QLagh/VV
n3bBxhnSh8Qc3Sv0fAVJMIHcTq6pTt7gfwQkU2wH5bSHNhTPuR2BYBvbuwjWwKKU4prNSY70MCXp
yA38TWiRB5s6HWi7okJQ2uYadRGs4rXpGHTsPRx4lajU2q++9HMqX1e+YOezDmZcADcZJXM8LH4k
iKAHd2MMzZ6PajQcOoyiOL8MZ/oItC451JpMDmXhEDaZdBgwJs/kKu4vLdOxsXU4GMtVeVddzlnQ
1mIo2n3TYd5tSo+g1Pkk6AJkmhzelijxk5BMuFFj9WbXU86lOoJ7b69SCoZFpWvGVT4XkW13yFFc
XBEbhNaoC8kbnJBYZQj0wRcdnOIEGrO5mpCbLj0WxVWCnuoIyGcPvz3ZXcqKZq4tIkSiKWSQo19B
PRl6/O2hEd1ShbvXA9vqRVlp7k0wrRlHJK9DGH5xtxl8/JuS6ebW8Zi8lCNuSPDhIP4qpIKdbnXH
TsDCM6P2YZwlTE3mH1Ovq3eFCqqDsmcVupaRLzuvlQItDR5K1kqUpmDuXXytRU3rztXa7PTHjYgL
VItDrC2HUZ9BbPggBBycsCl7KEii3FiNbaJ45gSCqTPtgiTLlmUdAnLT+lc19vYxDK0HtAcR9G1V
7AmmOQ9art3iMPccB1biWKz0HPXXtu+BL8ZT9+AXM9s/CF/cAjTqJf1gyGYEroScMzimee4d+cI0
ZVc5pfsNIN/OoUYhcqmNl42nQE5gdOecNnZzOjCPTQTjeEkoLtdu80ajZpTIAh7qxFpVQgZP2F3f
VCGsLQa2nG6bM2LEUp/optL9GslVz+ekNlnyUtic2hlEfU3vV0z01H0R+BieBHFHsj0wR6Xqa5Ta
tlr9uaybaMuaQZJvfc20PtuTmvd8uRxlbWeehgrdXTNU5pVpWjd6HXmnvkKhTjgvVijFRSWCwgGA
6DFA4XRu5TPZK83jt3MMUi4RfhK4XW9Pm6rrousUucRaTflprCe1TvP8iuEtWaHZZ6O3gm1oSsxc
1sGL2ubqwhd1vCBm2wGA4kJyBz7yQhpMtNW9pDqEXCn46M0GhVNPiAKmuX5BpEm/sxAUYdwCHaHj
ZL6rRPlpNAL3oPt3Uwt7bIwlPtikitd+mrWY6vrixhqPTv+OwmF6sWLvKjYwQLeW/tl3oQ82KoF8
0GgEgzImWtBvCM8R8XGrqczUM9aaNyBuxZvjJgMcMQkJwweHgZ56XBkDpYuHenw2xgTFyRB4pZjp
ARXw6y7dX2oEp6mekebJrRnU7tH3w6sCEh3sOv++cojiTFyrm8kyAI086A7raN4DaoMdHghW+sCg
XV4NE67wfnIVJwwmusC0sABM+JMjw2G2PGsn7Y0dutqTFrXlcghYcCtwni5vyNnq8tkRB+sOP26w
dMcu5yMhIIapxV4WDZ4/vDtDnD5AhVxWTg0cMEwAJ7J3XxukHx0hhh4oxuBFzKbkyGkcCLeIz3K9
b0gQJtcKcYMJ8Iw1mUDDGYKLkjOuaSCNbms9aZYkZNSxz5AQ7FNgVaQ4zaaXAIMM+WE5KaCI+ZYM
VQ1yJsvXIBH5Q2DV19gaFQiyaMBN5w5MbbTtlEjzzBzbWjGAI1abaNQOws2eYIji0BrkjRbkx6/t
DE5M58AxJPKJZUncKcujpk7dTV+ZIVJxIlh6Uj/WWd4X+6KrwmNIDnik4FLqHip4NCvOWmaqWuRl
nRzNl98P/cDI7HPWmHKdmyGmMFWHN6TLCdBcwiQj0bN2InlUmcU0okg/Wlid+8u52KSMqkNpLYep
VldeHN1dVkCiOqMV+ADmycZEqrGYqg38I0K3Q/dJ+0+ezmPZbSRKol9UEfBmSwPQm2fkNgi5LgAF
74GvnwNqZhbNUEd0S08kWCZv5knJPG2hQPHcefJgChP/TBKRYFfretgY8z6bvR9Q3U/pGJkr3dK8
mjCmBsY9N5/U0gZJ/1QZfndte1pDqCyoiWLSPBk7j6GrtFNd/SmmwntGhKRHp/+vgR/+ZoCGI0YG
Zq9uZHVI1GSHpij7k0EvarPGh6EzTsfZocLEHFGBNHJn+3o9Dwra2+Y19fB6YSZpByqCFWCW+NHS
yEt3ep14QW5JK0g6mku0SXXnzHS0ICWJvXkJOQ1vbmQVJ0NlH1khFzz+DnU/WLeanYVn+6qlWX6F
HHLlsXhPGI8cHKkr6nVXJSEfm6B5WS2pToSHw/KcL+ayn8yR59FI3asa+MPlWvzgFuIqWybuOdCE
eOeImUCrvbZq13PxZSD0qo9R0K2dy9gfJB9URdjBjyJogvLdqZrsWGGbzAxwwHmri4cO7CLIa+Pn
one/DWFrv/SlCwtbFc9cmc9ycqODLkWK2Tyq3mvKdqp16uwy7j94ZhF/dBIWkbvk59eBIHKpkUip
9q1BSAFVza72+vefm7naQH+ipzfX/ZOS3f21WVnIYicc4Q9jcIzPyPwzRZnHRX+qvpt1fkpI0V40
DF5eOnTnpmMuV1bOV6yaP8cyc/m9XXsX2VDZYzpAKVCi5TsSJEuqqH8bszzfgbOd9qOnKM9a6o+m
deqjqGaiAWbHGqP13unx+rYsKSbgKJrKowaMtK2AkkMsdvdjhJn5tVRSoP63LYlrZDkXFmV9lESA
P2w8LYAYj7PgJPnvm1k151qK+hp9KN1mok+RgLKpNdeIj4aZNRnPMfZDXbASc5xOTrAfzedUUT5H
4hy3inbHwXEyJKU4UpVbNmGH31kHxiUqFhiX8wPIqmDIB2cfGR0H8bn42SN1sf9TSS3Xiixa5MdT
w1Iz2/1DSy6iNtKrI0xC6uSsQyojjaDvwGWYCgnaH0rtPH92tZaEwy4zGZqZWP3OaUIFhwW3jHV0
iPjZyMWt/n7pO8Xei1QSkxLnzfRBNENXS/Rvys530KnQpLv0NmhNBnVM9pcq0XcJ3PtrWdVhUsx4
kJYuPvtZFWR62lxxBORnAno7JItpm8rSeLjNl9fe36kWQg7xGkPDrl/7UdBk4i8HZS6SBOFHtJSl
5dgscOGAlxj5bou24ajOYckAC3njbsp9Vr2/DncAYsYtVnUdKh1rl+/uOmfqbp3bOMe8UeRc3Vac
Rz+NdyB0JqJLMA009OYV6wVCMhGR8xwhEG0LSTOAvdD1a6jfqun9hzP757Lsp6DWU7KcKd8iDRJY
uazSm2q8kBanM9r6j0i4Fe0gQIosEU3QQbTf9K9+LxO0L79puhO5rI1XVhZHwDXxNE7zh1swjrDX
0vY41cIUjq9X4S9XLWh+Z8kJiwyYIqmZuIykOD5KdrfEzqBFQPja1YXVPGNcl1clQYh5OVeAMqYv
QAxYzD247An2l2x4VWFz5z4qu7+YXY47Py4h8FTJfH+9YN6b76b/lfdLI+JTRjt7zatiWJsvr1ty
DwRvq/cekaBCDnzpBh60MVqOi0/1gJCOdjZFbhydwg7qFoRMQco5FLF6tyh/v0U1aTPMVsa2LRef
ahLTyQMApdUO+5S2zWODOMnsWaDxATwY2WKcol6Up0gjGL3u8kA0U8DKNoeUhYz9MJgQZAf9Jq1h
pJtiPFU4zI6s7d6RugeoZzAown+HO8/5dA2Tntqe9KpntPKhuW2QjA1VKCifcabXbz45CfKIyVs5
5V/aciATvK5bc0xSwliaAzwZyVPtyrMZZ1+wHiYhqpy8kPiLSWVmvr1zfCsUrYlD8v8OTdRDFqTX
7N8dxwgOsfP4FaLYuzncMsIRz95KcIVE4MOljilNmj34dNspoOBECHVkM041Npct7VivC4spx01v
ga/DFkq5QPKbitkH92rr4bp5E8TMnLZTZ/DF4Lls7FBS1v3Hy7qvooqepFco6pzrlHWaJvu+s7RL
PnJ5MVtseWKVgB13zINpBmRjGY1zoSqRXusSVo6NFaWzWu0tc5r/8BY7JwF6GxHhQIZd61OQ42pC
+ZIIpFiqHC9O3s28rUjbjwKUoG2fkFX3jBrKU6e5ETAii7wA7tpzqjU3K2ryTQs986SSIQodE75L
ZfYqlGNerxTbcTszgjnFU52FLphOdnpIlr3A91muZjwKDyLkBn30nlrXaAcqorpjwWbXa9276Vbc
PuR/RdS+CW4xAb+LDooDEhgqiR4oPHSEsVLzTA5XAxOVeu+L0xNfzBBBkqxtrm6Gs7Kqvlb02vJz
egfHaeDWeRC+PKXfEq0m2+ZY93RqtC+vCIQ9ojH6RbebRhKxlpPSgSQVLBNT/sxhl500qf0Ad+1d
a7EQB/1Y8C5e/LG/uElkXXpB57SfWt2uXaHNatIoLaAEcRE5B8spOhgurMxiAW0n9ZiHKFFRkBWP
11mjn8nVzk60PFxaOQHmT3sFFnBnaF76Ng73MbaAAQmr+PsmpZdz0xRUqfXrHKyb94mX/Jz7eAgL
R3xxF9M5VnayZxnPzhFo0g2Rsj6kPIZ2tAwUY5I/Klo2pUm/adFz7aIzEHNIqdccrh3Qx8zW0P+X
mYkPCc7RLKnW4Iq4wyjmbvWKqiFy3MRzFc29TNUxw9EaaXW9CImXNstwIt2y0yqktQz8mZmly524
u9gMwktPTkks3hsEVtIEsFvXl3dztgKpN9ZTlyMtpm26KTVz37Ye/irIujG0HUYhBP+NukhCc6zL
Q+pHNLHMNknAdNIAH+pYpGYcyEQErUPvleOGQ/nRmRt1HMbui98Py1vtTjvQCd6lnX/2Rv8xGSaM
zmbuj5DT+8DIkuYQ59h5SfpvExPkZVwl3zSfyq00cbKQaU15Jkra70eF+qWLmcBNRA1qJ7PzqOxw
ccE+xFCWidVbdvi3KSWhFpSK3cCyS+8YkuYIDAQRhyNhUjXLvsr7bisdZocjN/SztJo3C2Y/3hlD
421WPx3HI9Y5wDBDOyw3grzQ1UGG2TW5i/aZ+m/0sVYrsYs68bWeFVMl1OPMty5TN5O4WVV9x9DA
FXtgqVOBx8pbpvTuK9TwwpZZQGdiFOLl26RD6j29VD9XGvDgrvm0Fyirrh+rMF8HYIlejPvm1bIy
dO2tq5khYpOOtk46pjyxC6JbHQGwXnIjHGqNu+S8RI+p/HeipONIX1IQu5XenBs/OdI5sGxVo+vP
qm7goM47pP2MHgEcwHnfMPhNLi23XqCBRLNd19hgn6bLTmq7Sg5ZkLqop4k6kvfaZoPhH7CNf4dQ
jQW2iJ5UppbvlkmGK/G8DwMCFiixSw7yf9tOwx+DePehoZ501/t9u0MLmk5+9dkLUIUND0TgOGMS
Kvwd97S13qEC/tXMzD4tYAPjUpp806QbTBXpCkvqnHRG+jRU4QPdJlwL2pZQYcYhdEOPzXhMnFY/
6qb9p1pDRxIcLxH29JTG9V+CEX8JJT2NKqFiuvDeOi6JYSO7hc4x6nx6e7xJvzHPbdeEQzlXZx+y
PEhjC7ttqFE371fZlxoJi5tKMp4oAqUhuYY0MMFdOIqb1bV/Yq2gQnHo8KYKupELQCyA11TQOLoO
4CnpDokHHwQt96U66D0zOMsRrNL2eAZJqh0bgJjtYPmYHkBduriiQ7wcmF0Aqgf0ZhwN4eDArWs3
sBoTVJWrHQyGYDOkKVPfR3n2o5nGPjBtY9qZ5OEIe4wQ0cxZPhv8oHRYkjdGDuveaFfamGlX7hdT
ny6TNTHwgJfv2tpPOhLQTsvmSbyB7xbS/d7oMnqOmaOf9IwgxqIl6WHwcJfm0TA/BGVe+JqX4VAV
sYskHevbpoGN2uSDaQaWVf6gEDQ6y0E8I1cik89xBAhwGMlkk4tFDFFYwfm81hbGtEOMdWpjWHWq
nSmtLlyiqTkwzkS20FD4huFeMEk8iXEmisGuLixfMv0jNExFHuCzVK60eOU+E+80Wr17x0+UgX2R
1tnuWrF3bBenQQU80ar4UbOCOoc0v9YJHg0tZ7tnFboQcEnuhlHcXbMy3kbl/1fZVr+t54TZsMok
azqjNlUZK7bCJ0NRliUqSATkTrrDtXS6b1Mb01nViK/+ZNU7x2UZTHVWQBG1p4J60VvaJMQi8+hY
WeXfzkqYhefdKgG31vF1FgFEyFL+unmkExRyRkKn9FPz5zuim/7daSgcpGxr4p3xL02RjhfefXdP
5noMqRqpV+3/q01R1aFYqhL3uw0eIe+tvW03HEQaPd/rCIH5nKsLuSsthNTxzh9CKLOfBf2khnZa
GKluqMSaT22rAtPl2o/b/KxJiHyvG2AjU/gkqorDqiBQyqKpLiWVTUMtSTuo5lhqYIQtXdnbaBIk
b1O5Vq54PbYLMlUUP+qeVX2PnbIJFzStnZfCrM46uvgQ8tq3JLqydbkXkEDvSULOeWNU6ZuJF+wE
xVcclrEFC5il8VMxyrVafXkS5whed6YG4POaQmR3Bu+4GcfBviWz9gXidvG55HpgzQi2zNgHknnD
E6iOeWjsJd0qbpiP16klm+ALTYlzVpRpb31DaQAoxn7FteG0MNUV0a594qzwN6PhQgEyo3eV9+Gs
nqm0vvZNM95UR3Poq+ozhpdTdbnYG4MR3wgueezwQLnj2HeOQ+RWl2gywXBZ4s0ilg6DtzQCmVjP
rMWjjM/C3046yX+Y71Te99Lkg4gvYzn59xgCCZMdOYZMT617or4PEmI/tZC/DFgCu8Xo2lNuOOV3
EGxgkd9sbWieqjs6dkV9UJZQCykcA/tDFnFFcr/ZSHIPguONfR4kpxiXmRyjmrJ7+PW+z6sP8hvW
3Ytt89Qqnz03oqUVCam/WpaYN2PlZbjUiuxuRqC3I8BW2xk80YkYF9UXgBQjO2KZQSJv3OS9MAbE
gZVmanC+pB3MAJoMKe6eJaD+24qTET62dF+VlX1o2lq/Sw9BDhAL3kkq0RAmL6L86pgD4I5UPiw6
FA+aCiJvHo8CKs2r663t2C5M/Y9RJiIA925cddbOK6bp00Ax6KmOZ3HFjl1ji+5LFAvP/uLXdAow
NggWprRhjqz4OQgum7Xsp5A3JmXKiSWn52PaW0OhBWWnITAoUvdLhx+mc7rpnk/5nlECBeh5gW/E
Wa6TXfI8UYERsMs7G1jRMZztND0vDao5t91cU8aualbSaQXkpAaCR8B+R4OzdZ18+ky9JT2sYPI3
gdt52+DhDFSlpZe4tYtTm4z/DSBo3nrTPyQx7XaqN+gxdv3fHg6rdxkv+U5SgGXF/ZYiVv9DLIwc
pO0ucPwBa5naPP4OX4JcHclkhwRvoLlgpBJO2e8hX7eb13ip1dzhLGFfCviEx0IHQiorqumsARVH
1UIFdtPmcBLpBXAXLWIfg8xr9eDHhKzLIzPa8ZgXUGtHtyz4eVS18de5fjc8veSjmnTvpLn9nzma
9ffCh4PfquGNQZ8PiQGiuYBRwPTGEWdFJ9XFzYebM+Ed1NGiwJPOw9nLDNwpkw/jN1voBtaZUt0m
TUMPMOtnyacdNdQyuOx/nKjhfEaT03wvdJ58+BjHqp8wNZvzo6ZHcF+MBNLS9dDH4qI2Y59jTmJC
dJuzlkj2etEdn/3U+CfT6fVd7VIqog1UvMEUwFoz9EZIP8BMWJ4kX+bzgJA4KkJcuA11IwOKT58R
RG0y5/Ya6bRdIYI+YYjbWd0pjzL4SMiOuBcWc5cY3p/Yxc8CzxYgbs7GWkCT+aeFY9j7b1rF3mV9
wcioDulYXl8P1/LPuTStQw3DvFD0URKOZRRtrbtwXSbrjiWq7/WSmEdnrdA0x+FzAmYdWMvsnFp0
xGKjGBVMJkSwpORiweC8PHZNZ+xma8WUrGW8clA5TYEoFO6K7p8M2zuBkcWnnjV0xYi+ubiWlZ3L
FvHXbQeGHFRy17aNWIEri4GhuJZR7YeghCsGr+PwrtoWMwynlBeJYNaRZw3Xg9POhIcS8LvdmPkh
0+E0vuQPMa4VseSpOKlnNuXQWNycMkbRYYe8ZfZIpxmOw5qR4iWpLIQnITRYGoDbBRfZVmi0Phuw
WQzAPlduIccuTbQzgeNfZtbtKL/hphiVxTGPW1weI00/Xm+dfKHSII6W7DD53mUkbbeRVjvRAp6Y
QUXucjNpOvHHIna+Nq58X2zo2RqSSpglGmfV2Q1K3/4cKUvZEuWrA78z/lBswpxNroXcLtXvjSnJ
SylNC0YPFLNravluGc35ljsDfQkJMR+oCw+vnawjQkZ76FhMt1k/ggnJW+K16QKguPyomPxmsrbO
CDLrOD3nZtNvU6GiZ0WI9oIgfs5YTM7j4KuzB/IZVri9XFuqIUBwq2cEZrTAKxnkhHNHEpP65H0d
cW58jfVYnhzsG4z7HRYR4o+bJjWawEonasw8gnqzi+Uy74o3AyTRlo8GLkneZw9GF11IXbUFmSxi
5NgqforeOlpuy7mFSFs40mO0JxesbS2/7niv5Lfe4aIEWY8e5bwMTKcKdWuteaON0p4wlzDsL4+6
S8NxDcl0W30VU5FyJohLoLPvGkX0byNcuwWhNMCYZu0JosvAYDkKdQbqfApnKxr9Q0dQ6+DXDHjt
zhipcYWKQSt6vPHtgp1qPWA70QhbTiXGqevGcBR6/E8yZ0IG193nfdb5w4N4wnBWkFsJDYf5+2Ld
BlN/9KWjLtHC6Rs4jcKTBLTG4m8ST+wJtXN11z1DRhByJ0KNPA7Z2VpddcZKsRI0XQdzzGcoLNO/
Oar5gstb+3f9NHtIPprFF6jB+fHvR/IR+UnijszKDjz4UKvaIUyli8d6YAtjYE7ChTpEJvyIw7DT
PVmetRSHw+sIaNvoRqTh0GeWdluC8nhpsNDEIBealI1R8egcl/Vpg/B7WtLq2TXLtHe+va6ArcXf
FTjaeNEjB5gSlYKWK6uvUzQ9SjOOH3O7GsAZWHKCs987wtEfEvkTzCievBFRGUTtG/RZ85boe39V
iomXnileZmqXODo3JWqZTNHrz54rZMqEb596ikYBq5zZYQvKUlbzQ8MxYQ0TQ0Xp0HUV0LRKq/9r
eJy2ouoZnVeSio9SHXi054tlwglrUvWokLLvQ0xoteQsGET9H84U8vZ6Ya7h7W3BG7St2wjCUeGJ
K3ap+kJepyDlhfvAfufgFdj0yz/GUg8NHfKKSrERvWwSjh0l57aQ4lFKbd6Cn0tDTRS4mNeRasrz
fJYaMFTYBByw1uOAQ3kQnWID3w2yjsSmOYKo+DnBMXCilUVCjvqYsM/+QFbGxjdvc7eiXK00/tgt
Z3VgiyBhkVo3XhvVtzwdeYOs4aedDTmTcNM+YSWMzn7bqE3G7CkUyYXuzuJR2NFXEZvGlZOvu4Fz
+Rtky1rMUMa7WevRRVj+t7ZW4Veq6wFRGkDpAuvRi+knHT2uDTZv/ynLXT00odwli2zO/OdF2LrF
70Vj7jatLzV4zbYre3yWKswa0MjLqFHVpFOKwRiCRto4jQ59rE0Po8Tb7KkRUugzWqzojNA0bQth
CBgnrnVgKggqgoTz9qU5GQrVWeiFH6S1CeCx+iNRGvcelos9UWDnkk0p2aaorlbHa0frXfneGq7u
bmZz+tMXehzi20E7mzvmDjmJ+02iWeOO+4c8L+tLsnq9RF296VwxMeAvpCSNRH7N0QnIkt/w5407
rkxcMbx+Djpk16OXjcvTpcbeJ7AnLcv7OltgrEkFtMG3rHXtaxX90QvpXK2GxcFYX3rTgmHl+fFH
KunM7mSkhbVBqbqp8z1/vQjlYsTWtLus3Pgel07PiawYDy/jYoI0urGs0T/iHGkCcwBFm6/raNLQ
YqBqBinZ4OF3plA+5YDCO+hZYA8T6q9gY+MPtMqn6aGQVfF7bHM0T8Qem611s50+PnR9MewSxAaA
HNMXB/Vi63dmfLaaHmCsbvqhOTfdQSCNhGU1Yp2YLEDSbh5KjWE7oBq0Ha/8ZHo2hbNuH8yZCEmV
1caPjG6KBMjdYXKq/OAK9hg51FSdz18x2v0SdWLjyDGsJ6QFBpVN7+61eJivWYdzeZ5g0yUpl2S2
+c/WxKFRMJLZM4F24OwZoYGxC0ufbT3zEQHCKqbQzkUeDiT39vlUzKelRvvWq5zgCMjK0KxHdDVW
x4eyOXyqAtfoNBYqnNDPDwtqAwuRX1xIBCCX+OQIF9uhsFm3n73MAMhJ/diJHgA0sfWQygbqXdc4
I7x5/a6NNHNHTHMW174DwDSZUXXTUdD1uWmaBkPY4BnBYpnylPxwLLM8puh4m6z+4JSph3h5VNgn
uYlfCy9DT+j+CI1n4Tu7FgAYWnTra9ALMX2LZxobvls8np9IutTSqW6jRdoKFp3UZSErDrkZ0G4/
pePvyvbcy8DqDlaIt7dyh7/AnH6Mte3vGHNN3P3UdOUksUvTDpGjp9FxvXfXvoiu9TxPp6y1f1Zq
gPAaWc73pVgoX0xrXFZ29DD8Imzs7KdbcKTUnVIc6Zm4M+2c37LFp0SGLDpZSU4psO/eO2n/twjX
fLcwIuEksP7L1SdY2g6wEjUMpeG8d0yJ0mFVl1LPuPtXuLrxXnKFC7J1ec5iB0yB8ddrPb7N2p4H
yKdzjEvuAoIchJIz4fdxZKg1mnmc0bn3rJX01Qvnw1tETZkV/Si0t2YnkjRDgNTjBoZobKzo8y+G
BwuGCsGyMuHY0P3JOxgpFsfVm2zV2drBvjcUhY4gXMLWoT8BMl5xTD1P36oJEHgfMT1sJuYZ7OEQ
dnNTwyoYzcdWLo/JsKa7g31piyXYDbn7TLTgKP1NYGQDlz3EXDcMzLvf+3p1b/qude98qj6Tsv8w
c6BlnOupSpbw+cqMqgvYldKGOQt7a21RpIp7iSsEVrDj5Lo+1QKlGjQJvFeROW9jjsLCnelj4jRx
jg26Xto52vtxpN0cKry3LwtOho/qRpm1RY95ap+LhJPo2nXPP9x5PFhd47Sa6sRwfBnX544CgIWT
dz53CXh0nFn/LqOD044X52OwyvwSc2m/DB3DQzmly47YgH4xpwGAbzKUx9fCr7sszYyyL/R+yNsE
USzx/CU0S8+DighlLAImvPN5Dzfq9aC2C9kRprMngDzGhvKqkku5FlFlRtahZN59/nf38lgyVLLY
4LT7aJcqwWcKG/juj9gQ+DNSLrvwepNiuEcNcEFQRm0oZtjIVE6Oe0ujBJNm2vnxugknqt6gqXzy
CZXnvDMOjUULN8ZjLQAESbvMQkICtAXirOr9u0MHUj5LPBFr23mWrt1AMejrRnFX8j39+nrBsucG
TgVGwo1KfdqY3ZScMZ1hs5nGU83lCDTrYYTcc8dfEK8Ytx/QRsRboeQHgNnxJGBVHITHWjB2eNFW
Uhg+8g6UT/1TQyfZp4YnPhjHa0c/7/krUF+cZpaX7yk128+FXR4Ls/1lT7N6s9re3FJlS6J5cSHi
88ydmvWlkIDyhnipjnlFDXEt5fu/7Te/vwzIdOM01LGu9gydwZWQ/fBukJDduxlUcL3nYC3FUm7a
FkPwaMM/fk1sQDzdzEaLToVHeTNu8iOQ3IWuLrgbuJ/sU5cNNlVlqj8YFPdKP7RWT1qHQ+x1rRxL
FSYJlnRpejBp11+BcCoOxah5+74yMMpMNXpK0VdfI07z1JR2cL/Xc+0yHP3Gby6+k3yZNeGFYkJ9
xPXVbSsbLaWp++7arS8mD9l5ld0q2f2dJe4Mc+4xFfz/i3RM7awkbCI3qVY8PzpDo5aq/vfL179j
lRg3UNefs6gy2v4YGCWUKN8VYZYX8dChtJZbnH3Ix/YHXSOD0ikrcxrrbFSlBk4QXcN0am7+0fi1
kjU2ob5iks48uVzU+d+NjeLh4pxX/LWqidWU1QdbTYMr2hhc5+QUnXsaOpPZrDe0u6HpibD6NqDN
ucSkIWzu+qxa7s4dq+ngZfFwlf4C1b7uFBMSxcDPxNmS9NnnizuXpXST9Iwk/jfzwjEh+jr7H/hR
QANHB3uYw9gYzHO6vpDEWYHKo70vaNg9FKs+63M8Oc6rGTWxPDPAjPdHF4gTPmRM4DdcguP2+0ra
oniJC5ZJiEIraLdPOc+8XBWrPKY5vXkefD3w57j/5HCxyzmOfCP9tEnz5sOd0aNiwLWPOcnbu2lh
ZhspY3HVrcoj7TG2lf4YUn1nzxiYW8+AB2hN6c2UXnp7/UqoGvV9NL2j119d062fcaTmq+VEcHAl
X12UGpfPGp+soGfDdBlFeCU7LrQUbUPG8tKCVyTryYstR/aftTZSsMxUlq1Ok6vbR76kbLJ6vRFc
mG5cyQVfYBvxKfNDZtBUCJhxcy3G9lNy4ZvTiajpgAwuMIRQLa5+da68Mt0LBlm2j54E8zkx+9+9
z/cqMSqG85F+HxYXy/IA8oPnL771GUV3xuReMkDyQ0/XSoZm8T5mEvVMwKeiQiZnN8Pz3q6ZWBhA
fDk0R+7NdRU1O450DSCl3sMRCFoqvluLk59yAXsnWuRV5ei7/7xrGgzgI7BGuWWbqH65DC+8vJKH
isTcNll1PNOPfzXmvIRJjltfDcVbnmo9tvn2jdBPfNSTuN5QRoOXYApbVdrPhCnZ0UsZA1SZ8A/4
bqcDIWL/kVl0GcwYbnYzndq1HvHppXZxweYdrmb298RLnxCCvKeuiFy/NNYuSrUTDLd5kxWK64No
or0bm1QoriLo4sXjA3cxX4mNLZuGGado37oizk9jrlXwbHrIKQKU/+t6og+wqOEqUZOBMn/NKiEv
sclDwWnjSmkG+8vEEYFT1+Fl5rERTDZOncOuwU72lfnuch1z+XcmHsOV28sfzJ/F/t+mZvsMeNos
ItCHtvouq7uFD2jjG2YP+ImyEjAzu0R37QfB4P20Jr6yujffW6rCKP2MdjCZzEtn4uOlhQ+X7qci
iRLqKvculjd4xEPP5tCIMzMQ/aLVrPBkvg6uy62cPhnKvkaSmMIKBONd8ibz1fYcdVdMQw9cmH5V
mcEE3B9nouZrpCvRCWFSQENs3x4/2rRl6n/mwgBPqkJZecW7Ks87RFKwzCHY7dJoLMOJcCP/21pR
iwTMeGj11AzvxKpwUifTdWkqQpFKBilT2XOKKeE8WJVk7fchxmtN5G+VY3TnnnsfcUr9JAkjMpSv
2y+Sfsxz2+rETHASWHU3t0xRMWPgHYXRV1fdFWJqd43Wl6bC3WwrqhQQtQaPMjcb2zOQ9z39FjvL
Lt3T68VYf6X0hdAbzb0UZZXJpzs4OIt7yydPm+1mWwIEi+e/JUImDIaEqaqf8EOs7AUyjDM9EPG3
JLfdh2tlzp5Dns/dGt6xKOWH1RrliWsvVxQMb3vn9aiuWrOXZ0GxwBWNEZV2Xbwe/CQkp8yzll3U
6lqAEVpcu9SxgZYYYW0n1X7W3U8bgjChWO0dUZraBRcnD09OJGDeC08c27yZmBjmMWY8DGzgjfQn
1ZYe5TzjcugSanqsWR+2WmLuy7pqmYe3AhMnN77VN+JHxWeXqn5PA4j2RE+kLLE7vNKXZEPhOjNk
344LQxKeAP7zvhQ/Ms0gQWcsRAFY1ahsqEkRPbIyWEBDPWjhOiwtlPl4PZQCY9I4GG/z0kqppy4+
NbvtjkiT9YG0+nyeapym5Dff7Lh5EyMzvpfXFO6fc8T8ML415ngQ5gIU1gvxIYrNhEsw+LcWxb9L
y+4exBN+t0sVnxHl5FazBj+MgA1usqT9HlXiaTAf/aI09ycbj3vjxnlvMRcD2teOQ+JCu2WyCUON
xEtPdo96XMJOopuDjAPcNVnINbN/LMdcpevhBlERRf331BhBLNpjXLeCDpjI2pM8UofSit5c1jWd
uJUxNyRbJ+iT4aD1EUnojnjeaid76W4dtOzQs8uegZn9rejSHDtCz3pByH2PMELAFA8rldVw72mB
nCmgZBt+fWoK1uQOtBvliOk8v82T5PH0CXE4IkO4GD6yqSTi2asHVmSiceVEF7JRmIeIJW/Lt275
TkPRhW4y8YW3ogxez87SnbWF1j3Qj9RxMgSYmuI/PLtVABEQf2mNmLc4w2VJxMErh+WMsvc7MbPy
UFE5STFZG93mwSq2/YjdRMva5MhhMuRNdzc4ErtAtrn37PF4T5wxRyRoLts0t0xmGb/39JyCs2AK
5peMkoameaOu/E8a4fHuJqxWOY0OejF8ODPYe8UIkNSZ02Of4M5o9RSRdk3aPeZ1Bf7nCsJo/pvm
KUyapcEUXXPRuGNadfs223fmRHvfOI5BTJCXkEv1ncFCcdSjvNxbhoqDYoqLcCbwuzV7az5po/ol
RAarJ44BL9NU/uiJr3oW1yAA4MWmUxa46Yb0n1VQviNGHz5gBAuj7UtsY02u73wTb5Sj0L/yjBBq
7bG51wMFU1Dya5cvduO08OQK2mbirLu4M99sMRE4UgyyQjmM4tCufOQGvhqHiCI+aZRkb8g9ekg4
H8qWxo2pyDeFDzfD8RZyzsU8uDIXXvQFQK3TAQ/iTS56/+DuvHlt4E2pcFSKXCNIXZH/dEjFEpOg
4EL9D3lnlhw3kmbrrdQGkOYYHA68xjyRwaA4iS8wkZIwzzN2c7dxX3tj9wOUVZ2Zdbva6rGtX8IY
qZKKZAAO9/+c850BhilFvAPojI30D1VyynojeyT4LLehqoNTOa+4rdOfo9QZiIwgK9GXFt2ND45X
IUFoYXR27Sg8DGF/doqO8GxcVtsQugP1LJweE6wUa8NxWSkUdgUviKGbhhW70iZttyKiYmHR4JYX
Aw4kecx+1kd/lH1hPbqjaz5mdfxsUYpVjDZSftM9GkF/FToPBDh68eFXqEnWMfeSZj1JKSh4KJmA
rXKvGTaSUblVGdpTSoX604guPeX9rqevEOlcRTuTbdsl1rF8F2L09+EIj6ROxItwarnvVUf0jKn4
vaZcZmu59sUpwvq0TE+FoWUbzRzydaj/aGmRQxTr3zTMvhsTaGpRzZIJiwStdZpiONPQZBzr4l7M
epVesyPh5HjnYovFdtTdukQjOITjQ1DDIL5l3a0ncHTNbDu99qm0rVWHsMnjYhu1OG/btLdOsgRs
y8+JVlzEULA1RmZ3y0tuu79/pUtuViL9l6RpBPl6PkMAZLhKeKfLptsNKeabyGqbMzMpZsOR6L5o
dRzet1X+lYgIj7XvRpNhCrX4GxFbpgXqrdmjccEIvNNycgeOw7a9TSQulloRnuyd+rHQarHSq+9j
Wft3GU+nu6jAns4BZWXUXvMIdJjmNwsKCbcwGcp5gTFJM44+G5Y5ME4np3FVSHxjxZQA3G25ySkL
fE15pk456SCCiGz3bRsnboqd/7K8MAT+/SumZASJuJGsec677I1DNPS1AUaQj2Z+vBrWM4T84QRK
8Pui1Eij+Z6aqbVb9NluFmlDw8Y2FKGfMRi8BcB4jmYPGrmcjxJTUoO69OJ83861JNXIEdVRyUdh
l28xdV4na2Z3hGO81nPuwsMc378aGouCFWDG6d275edenGDLi1MpnacU3xvszXuIsS9+aqTbZB5W
yYZArqSjzxS0PIuhV69uVB08i2mxmTfWmSZyNVCYiaGcNXFQ3T3kd3OXAy5Z/1o2Fd8OyBC/vta0
mNk+sJpm5HfuNuoBpPdngECzTXSJkYh6w9wtgIYwCL5PPIPad3Ky7Ptm5TW1HhdPJn7Ev6/InTsR
vcQaLg2joBCiQIhK7UvrK3UoRPFtcpNNXQ7eTRjOxeW8vYsaER1TBfzIrcVexljCyJHxwGS84Fqk
oxBvkWza8FE5T9Og61+JuCNhwyegmq/dV5b/6VFwt7Xx/2x8SJdf4P22Wx9hF8BDhItN02o20mhR
v3782mr3mI5wVDTNZ4o0ULCTNb2p/wJVCROC7qobaf745DtFRYf9nNNexHzRHQlePS/RRcdio+I7
Y7uzm8wims7ecrTdclf4wHyzbjwWC+9gUIexdz1CpCy+9Ric7US7jbM8pIVFi8sR9y41bkwtqaei
g1DFCAQZZDAsUCwgXs5ZK4rnLXzHiTHDgGOI8yJ3LyrtrK7LmMMZzNVhfunGDd7L4hSSCsDi4t0I
W3YX003ucO6RxcK/CSS3j3dTQVzV7OnjNSk/dPSE0uQ8yfZcNuRW5jA0wSX9kOIRm4/MAxusKpod
1H1wV5Qfy//CmaEy+EpXQjBCrKphnQwOyznf0tFEWDp1bo4zqO6YhVvqOjra/XJT59Ca4PZK8xBN
OvLykEz7rHmXmhmfYuil+7IbLEAqnQYiwumvnjn8/sLFktFASDusD/xBiRKsSTK3hLE9oboydy9L
mjwG39phIuI9D0CqhyzOjEXhvRLs+9qlZfkiDMxlTCT2EmclSSjLvm9noEw/v7QOtO8Kdvv8ETZY
FOazZoD3X211MlDnxRViiheAYWuqJhTCav+sFfKFb8g5sPYwjuUfOC9fKYXvxaCgZOXOsuryopZ0
eYJbXTjZyWmS2bs1Izp61q0yCum7T1r7tLyIwMRgYo6PgOsYeM9ZcTh13/qWgj3Q8CZyt271uywi
QDdHJvU6WacjJaUVpjqsCyjg3eg9NfgaL6NbRidFKP3XO6aau6iwGGOA9HiWXUvoP8fdCgnT2GUE
3tZeLcw70Ut1tGz9ZGiMC3rb/W67E8mGuM0OkWW+Iyibr55mlGuQpc0Gc+OPRRIts+YepPJ4bPTU
36osyTBoI5XG9o0QGwEmRkB2iyoAKpq2KNO5Srdxt/Y0YvvprWaHpTvZgFCjuC+LvgYFsDwSacjP
nu/udCu5H/j0Lq13tCriaSGUyY0G8HIrWTP2IZ77NfNwYuqRpyMwJAyVQpvCsDT7ErXYS40g+VCz
69oTOXorK1xtebuYa3WFFvMUCgSbZTXIy4bLWzQtLbrazDmzynkQ0z8uf8q/p98vcmlLYdCRLTwt
KjCticph3mVJ2Sj0vG1XOMz3EH/v+kBPd1InmOLLqb91Zv4kMfwUkVXcxXQhbqF1YkqolXHN40vv
fJDtJuKp5Bs5tKsYcEjGnTu+twfuSOIeJs4GwxyOXcwN4wRmuRHDNcEHfGfHgMMKIRKoO5V9WhxU
GD/Yb8+jeiASigkO2wc7CUhoSduguZhHlUP9nSRyMqiWPy+OfuiORORG71DZE/MBa0BvE52Ak5KI
O0dH2ayJFGTxyABe+Vvfs98SBjOr2iFVTXxxtrjbEQwHPblK3CEnv3YeG5uRhufa1GSZoj0sFtV6
GN9VW7snpx/qXRObxkGr9b1Vp+MxpnaKfFcld5FkONxK571EDe4bWb+MKYcHDw36QFs7DvApWDMm
9Y/KKDD4z9ElLGjhjkY4uuF6j5CqStM56tlSLs6l0DhDsGmHuIM7gmybdHgGXD/vuX+wT6G5wV8z
9U8hrerMUKndJRoCqJYXP5jJuhsluOmi0Iv3QJ/emR+ZK1Xz1MRw0m8nfJXAIdZ9NHK8zglE1ROb
exDqbknJ3aCsl9p9ZWLXYGaGb93nCkvkoM6ATNV5eWvG7PsG2KtrhxzX0YWgAWco0m9gEvRbVVnt
VmGnizQY8V7tu19cRizs4uSl7eVV0QJwi43GvVEmunM9jkmum3g0ZGvmLXUK/MgmlgsahCj1yzlg
1zMAmvN/BTeHq4h2H6DiY6z2CdZ/gkBpchAjw0uwuQakjcxM9nTXVFsxmfAg5tDbmPEJZemUHSiC
GLmnMrqw59Q3zrzXYUTQKvEcrMQ4nFXrdmtZtTto7t65SieHrAneS4PT70pQ97itCy25eJcoGwcs
har0d3D64WvNdrlGz1cpPV6nxS9fKAsDI8af0LJDNOORX1orLot9fKCcmyQ5FZVRkOyWoySmYvrk
8pqZV2M9kthNNnEIcAtVK7qIoboQhNnYRTG+iTx6EkKaZ9I1a1FgQMbiiLUCop7nomvoQ7TL5rCh
Vo8p7Gxk79Ys9mOk9G3judXN81KWJUJ1YfOI+romZeo+QgrahiXhpeBhidcXtRh3+B+/+njwiQjw
wtR2XpTnbWPaC7muwqvfWuJRM8gZmFYFb0sIQtgYePaOh2yoM2ktcHrxDO+Nc8YAar04t32bkLAa
deP+146GWdlb0Io5FWORfIj2ja+cN4MG4iFm3Qa/c5d4P5AYUIG8idiiCJ4yQRk0bR5nAzsHYxgH
LtMAbUuVpIdYAc5tbPZXfCwxg9XcQxFSyaVzg+Gq5dGxkkiei1WU3++jPwX+voj7+0Z3jFWZkrxe
Nt8udToHlVFDxJk7uQu0cQvJm6amzlccDTPjZqGHF71Ju5vqDeR6jUQQEsqOpmnr4IWsiKxz2pby
iERGx8L3R+KSgf00xFd7ysn1GWn9LDTRHAeEUDyoU/3s4BI+SdyKK7jY1bNeZO9K8NQzKc9e7O9r
ClzAio08suM6uMS0epsY9bGB19XGdzE7WATNN4PL4FLKvtyS+tXXbVdnB3BrYFAxFzF5QS50IeP5
QlwaJ6M7l+xVOue8rEJgyYwTxQM8fHArP9gniYvcNTQSx2n0iLUa4lURmOivdrvjmIbGWKeHzi3k
OWV/hg3CsPF+BMW9UZakaJM4ehjpZq58w5w9yNqePQJTVuKfoI/WkZ6k0CYtsU5g0Jei0eAIGDkp
n6RetVwIDwM3w22grwAdxm1pSIfvSIARL6FREgfIw0NUo7fUal4PY4/2bnbKI0oEFmP7GyoTYZMU
f3N5yJV+JrKRHV09Zi7hhNbaxqG9ofPbvywvfH/+hQ0rg/ACPD2zysuIPmp6SX2loILhk7Ot51U5
daKaFJ5TMHGcei5zqqi3WasR10Os9VNiCE1hr2yCwOdAhu6pd19zhOL75SWoxVcICoREuZHPZh9S
6wQiNB6lfdfNtAUj4vxbhpxaDehmDBGYPoqUB1uS5bOtQIfZzTz+Pk+r8r6eZ79OAFjWceW8wKGu
Tj2GP4b+3b33Pkknv1lCtkce9isAMe+G5+g7x8DdYNIecok4v110NwJ/F+QAncxIv5rFbUgpkEwg
1r4wINrkSf0GGYyxOhlgSn/aDC9KOfOPvPAZc0iLNNK2tM6aP/yxoCSiTHOiL7wAQowjNlrLbm95
MTUxHKqh48CMVWnGE5SLKG5H3LFlnTK3zNLbQJnIJKv8ovPVbflPofI+DSD6ZCb8lyKLm/3i7S6B
l519ja0uRXfH/5QuuCROhYsDi1LhV1ARwOcY3VMHFu2XzbOYQRqDi4HTBNcDoX0rsRRtcD0qPnt9
eHTNdcO56KNTycELCv1rPDezNsXPLM4oUdX9u3rAiIeJdXxLwIGQLGTPovV3WP6STdIqdoEjLhl6
YpBb/DRfSzhVb2kdI8s2Yk9DDGzANI2u+iD2vlmZj4kwzUdCUHSysSFllDPXq7vMAmvmXCKzZwwR
Gk42T0plOVVHoxTxvpno+BQiaA99SISBC8T9QoS7v5mS4tZf71L3S2yRoTZTUtmimt/Spog1mLt2
+QtT5jr3/VjcLX8Y6Cg/qSi/RUnpgQTEPeumAa7xJqffPC+HmWxEf0eQJ8Z1iptvQ6F3HWYHhKPf
v/QcKGc0Qm2W/xh5Y7qnC+mrF3vOKcqJEKggc08wIZpV6cZir5Mg2pcpW8ERt1CvODY7c01jj6q2
ss0pBGAQmAdm/Vbfx/caHtX7plaVwWmT3YSmKmhDkRAMeP/+x57Q32Qb6gdrckrkhCBJ7jOKg9g5
YqBb/oXlv/mhPYpVPOPzaNRrNzzUShpOgGaQ3BpwwpY5SCl8mZfl/fISJcXVDKz2EIviY1yAdCE1
Uyti+LjTrMeW7RyjKNh+y1Xfzyfjdn6pHOcNYoWPba5JDjjr75YTiSxcjiXe9PvLr1NKoje/ONr/
FrD96X9hU5sFL/wfkOx/ork//ij+4/9+JOHnt79tfkBprf7j/zTzm+8/kr/Rl+vnf8S8z//UL8q7
SU+bkADUQZKbhgS9/3fIu278NrOq55I2e+a5z9VpvzPe5W8m50WqHwwKZiwaCpx/MN61mRovXUF3
AVYxiKhUCvwF7P2rde//X+Bm2X8hlNvUw83oef5FqBv8q38hfXdO1gHidcE3WYFW7K1YlV76EwB2
iUEwYnJ4UloXfgY4Y/JPSy9nBS5M3W/Ik1176FQvMfEMHYhI3PO2ngq2w6ovaZUOSy+0LBY/zhgX
jlhWdpXCr/lnQ8/t3ysYF9G3oQnBw+Afq7WfgabFFdugpBdgoiuqhw/1EBECRdQYiDuvGHnGablK
nTynpDjyNSUevBrjF01n2FoHwu+xgVerq3UeTbL0C5SttHdkAcjE0BsTu5dfQ6LlmNGXD4MC2fcK
KbGXGne+tJxVTwdW0f8Am9RVvLNgnvEE62oHsV3pmY3IKDBy03amSTJpdBeXvl0yXddES81jObQC
QoaeTYSJVnwXVjg3+fgNLi9qwVz/WzvItOxXDADC5USb9gZt8C5K148AScN5yPohnoyVC18Oe0cG
3NRG1FdZnaGwDEPf31MJGgzfZd6F8A6AWGX+YxAKzKg9VPHMWhuaPw67XCMJ8Z0ZgwkH0gA989mV
1PmF26ZlBX7HXd8Un4NGHq/e6mXK9qQJGpW/WPnQTNcYcw9TKtwq/WvXcxRhx2Pws32H9hyOn17o
KflZ17mH2TPEzFmfSV/ozc1DcusohKGIKSNXb+NI5TCJTforBU0T3OUxHSv1MsnArSk1tuLmLawY
1m6wSvJYp35Tf3DzXEGoA9Jn6NaF8dAIniceU8X0Ywo5BvvMufkccHCMh4lUg3m2GE1NBwn2xn3r
PY1yupVVmClWJYQfkWAD4+SRbGPl1LCkx0BwZbVRVexUr8Mrt3TbUQe9NR1tXza+iymSGUBz9vWk
MM7kO6qcTvvWJQPiUOGbPTSgG1CnsqpP9sGEFo09iiqi4DkuCHBetdAKdTJiZZnnECyBmwOwK0sz
fue0C6lsSpOy+1m5VJ29pdyV9bkw+0TH4oByAby41UFBEQkMLT5036eb6CkXliq3OtDM9gbHs41m
CbRCBkyUZ88qheA3LKxhr3Wg704q5iz+To+UM+zS0OkZaA8kF4ytadqO9krZT6IeNFcSYsqdVosz
nCh17FnrvKP0W6aDYpjFlqG0SF51nYUbSI59Is9+6n83OOfh50cOiI4D+BC5yYxQWvgF2XzjvuQa
aODTTBmJRDbsrnvVq6HJb9gnBqLQptf367yg8O5Shq1vP4Dxtn20ZRR/wlhJHw4n2/KQU8jfpo4J
KrIq3Q3XWoPxSzZU/Yajj2WE0vNaQzLsmVR/waoSA8JyjZSSylVUwsdc9+TVGJoZMO/UPuiQIpp1
ngoZXkVteD3hd9lyPoEtPqytRiXxz7aZbMEuj/QttrcOieOj7hGmDWyRmdNCqsDcAGqWFrHZ3zVF
dRNSqIxvPEaQ1bjs10VrqOIzNQoUXJXQn9mulNWxpcKIUcSPnL2oW1tbflCkT1OQNVO8rnWUJ2uj
hWJ0tlx4gb1rvHLsv0UwUGDEaDmL97TCI8GFA+VTTtU9qZ2E7nanbwoTLhi90vZHhbDT/oxpmozf
NTMjGkPyOIEMMHvCXJzxSaBCckIZ410UBAnnZmPXpBley3qymT4XTW4xqoD+x/8vk8c6yEE26SSQ
PwJTz6eOH6Xw7Xo9duDMmGkYoa2wCusVPptVP6Y6bmRvStM+3qStLejDM+elogLQFlVJR2ZnApCN
NbJII8zWBVebu9Y7T1T+xtfDcXyJ4NhE+SoMxwKGXEvTb+zsKw+DRXLQ+4md/Mr2saLOuURQVC/R
FDvd10xULgRAYHodVbqJbjn7tlJjJNa6IHql8S22ZPvXAxcE4m0ZFaN7sotRYE0ZsiZ4Zb8v5B5E
V+3+wNiSyk3tkcB80Iy6SbBM96CHQjvtGJA3PYWSX9O4ERAjC7OIb0BqYTW3TY3G0jreiPQ1eOHB
FlB+D7UxQoIZoFZEz5DffefW6B2PFICb2tTQdRkyFajDoaHw3vY6XUsQsitTY33o3eCxhiFuW7sa
k3xKVst2Pe3Q6l05zowksE+bzJkqlBhBIZZcB2WlEaIkUmRE3bohD6IUnjO3cdqjxyRgKIEoB2Qm
Tk472Hj9OEuHKWnWpgsJsNZtTwZR+Cr+CfEI+zh1gOYQf+KKDcyd0ZtRcZrx0EhgSQ1Lo3TCrCE9
Vqi+23OaLGzGHbQIQvLBPsUtROOo5R9GA8/9ddJjCvl2eh1W7jrhQdLsA6krnk/VyJx5CwkdfX/l
Yvn2iVyyoaqwdU2i+jZqTW9A8qVjklF8lvbXBsFEexA5fpeJnX+ah8z+6Nwcp/NgiLrYw2MRGNx0
n4pLAsQc/On67DjwMRkpeqf95HPTI8xCrWw+TWX4iLclVITyW1gVMxiGlhONMaziKdq+Q4bjGbmt
qfIUn6Pb9cH3BmCVgR7StEiqaykNl3euNsRminHPTHmA8bfK4K6SBtUrfHdOZBzzIeC4WYThkH6h
F1YfaKjUyqlZo5lvhq2DtP/Mvqf4XgVBVO6dkscxF3wpwNqXFoY/LZgUSBsClOna7us8xMrOWXJm
YpSzfQiJvBTvlQAQHgCp0b1bFUXwN8fOrdVBJGR7mWSLrDKfpTFpOEWZeOASs+h1IPMsAehwTE2C
OPrg6qpwRWVFO/Xv+COLXK6kWUHpowbNh/4jDXMNx11a3yaWJA9SgOmpNTNNs38bBnsC7IMSEed4
8jqQhMdyLEX1zq00BEdp2LX+mueexb5OUS/GyomNIBwfu6LuUxClvQ4wvxJF9oqATr6T3U83Etb0
8UwyjvJQTdck9BtOrArK9nHA++pg8DGiGk/goKD4YziwvO4LYSedMW7piA6cSJH58iwCclRMrQ1M
ET4EfnZpmSyDh6LomfBvoiAsXQYclczulYb+fi8rsnoPPLgrBUgIa03/gBSGytlkg1mwr+krFsIx
HcLsi+8WZrxxuSzbA2tQy/1dmkxi7mSXUl9aM1yPvixnkX/rzPY/rj7L4iz0Xx+4LuEPThU/srr5
Ef65UXv+e79OV+5vtmnQG6eksJVuOjb9Sr8qtNzfLM7YumtZhqJiyDA5kf1+urLUb4YypSVov3YM
G/zBP05X/BGHNQcHqm4IG51E/TuHK5cqrj+0KCmh0xUo5pZt2vtsy5Lz2esPhVSt6F1bkOtbFQaY
1dYmpd8q8mJGuHbz7NYR5l71rCC7kWf4lvzIJmXrsQpkNXPqymFb04axiQjpgQ8P4PCOMEmiPuEk
AEiUsS9YMvTxMOKkkOcg4SYi+XAFu7XR+B9hkh1AfG05u+BlghrlmwDTUlteacrCusaKSGHNpZuC
FeUm8oB5n2RyaJ+yNH0dpAHgq4vlitDvKS4ompkkFrYym4c+YBF9dn1JDX5Q5+zoxwboFMdBolM6
bYWWs8PO5zwy0frpeNZO14l4mV39YGVsYAZCyahLGixRz+qPCOgfZSKepGrCxxgeSxFx3LAV0PtY
ZgXe+JpIdr93nMS6slGKVgF0L+SG4YHhED2/6KAsArHewyMyo5B2TkwhLo8xtiIuwIoIvG+hHaSW
U5hMH8WYamv6dvT1v38P/m+cmxgWN9B/fR8/cvvmf3vOwu9/GpEsf+vXXaz/puYKe9c1GHXYBsz7
v9/FmsMNzqyDO0nRvPmr7e7329gWv+FqVNxlHM+ELufJRp0vLfeW+5vLUch2TV0xQ0GM+Xdu46UZ
8Y9laDy8bUtJR+d7cyzDnovy/nAbi84M4Q6AZU3a/KfE5d+shuZG08UWOLknG3UxviwJhuVlEBH6
biXT+4wpAxyIYGZ65iC7o/ADA0+7/8Nv8+HX9/Gnrjb55wJNaUnJLIiYCBWlumGa5l9KJuMY9F3m
oecHRdcc7a7L5lzOfT/D9ccCP55n4sJY3i4vjOlXSZlBduwxtYdhpT1UukN8nFA8oIIsJVqYmc8E
OQBuNEWxGYyp2EQint5TN74VidwT6qvw64j0qRq5RYPEzehkUFdfDp9+X4tjbiNVRayOxyA1e9Bm
KVYXU8MEV8p+38ow/Ki9iPQ0Bg66u6yPHLv71VFsAgzt3vA7fLwG8cHGyoKjz7h8j8ssfTFc7cGu
avp92C7be4WwsBpae6hX+PtxM6XxOZ96jfA4R1AZBPG1DPGeOJ3+Hkd2+BEVDqmiUpln1fN9u758
0S0//JI6dKroVkfSHKR4QkTqJcVAyhEIeg+TeH1nlgMIRnq1L3Xvpk/kwOVatiby0K+fraItQ8ke
9SVK2neztIYH26bkLvQx1lXjviBkc3M7fx6WuTsar7QP6ndW5DHbH7hWfgpYkc+cJL3t1DfHQBEP
KxiG+MoluhmXGQcFM31KhR8/jVu3I88RjLHFhkwLNlgNw+M8Dtj5YOzyMuv5EJgKuc140AMjgMSG
fcXpphscdxwQFApd6LnKdnmfYdZxm23nIuUt2fvFczbQRLQRZX5NTYkKDBz5ydRw3SYGuODlbcwh
7LrSGve6RFLsqPSuNjye5V0rtJEMVXrCunSKRk7C5Gs4r/tDy4AF4jWuPaKdOOUZ1x0nWBq2M03P
UU0XEGNCzJP92Y2diZ4w7H/LSzbBnuu18G6o/T5YF6wkJ06rxQGxYuBQwMR+XFSWCZQNSZGQLTmC
CyH/J2voa7Lj4wBvlvivpH0pnzDmLXCvse79FWApeaRr+gcqL2dcsPI9PGS4BLAUwu+c7o9eI5w3
npYpJXJ4A0dXfdEN60scWfEVG9toVpdRQD7l45lOWm8e6DTP0hIyFl/0meKLMKYiRXC41tuUj8yQ
2rnxzKfWiaYDbWV4mfrSvmVWNH6OfKFF/fRVG9uN1YUkoAlePFYYMekbkR1eA7b6xFryGNyjqHeL
Blp0W9uOyxuwAnWz0yi5K2R255da82BAJbmzxjygI91ONrpvPMphqs/Lp5X40Xc7fJ5wMVxEZxvP
Gf8hokzwCALy3ikKdTbpGKgbSLuLR8HN4Ja2yiMLpQOM9miVA5ldj5tc0YLVtFXyLepg1XVV+SSG
6Bw5fgmnTIjnocGT47D9/Zbn5QPBmuDjv1kM/3ktBKvCI8PUpcmxzfjLWu3FBIBHRaFDA8jkMsJO
uvhMAxfOP5nqWIXRlaSgfPbBUXHKfimd4rUIYUgDGpkm9wpDg7oWy+1XVpoZ+yiCTDFqU/I5MiuL
m1w+O4lX7i0VHz0Khyhe6QfAuunqX/8gTCT+tHmcV3XkWGXx9HN0xXT6L6v6FNpx24uR2UNFbw8T
v9NgauPBhDdarYgfkczJp0slI/3BjOgy7VVZw5MW/t1k5+49xyQePnYXPfuFQ2wpjowtsKMH2oH8
uyqlQ85rGn3LDpo9aJNExwjg3aEiEr6u4WnQj5qZj8tXQKKZQ7vwBTUXS6phPAc8kjdp7OswxCmH
YeLxjhViXRki/FK34Ic2lfOesAKrSq9uy4vQbPdslp67Cuo0vGMg5t56bfxMGYu/VaylQkRfsyDU
v+pFTflGUWhHCYzobQi/VW2oiONE/ZWUKzMQRMGXNm9JD+kYt8CkCfam5Nqp8GlxO4K0T0M4fAJz
85KGU5lIj7WFm9vSXyqFXYGs5GvS19NGOCPtG+3azoSGDMFCujZSSeLZYJbSNzlNS5SLQAFVh47U
Ao8Zp1Er0wt6ppI92eOu1eo7D6NqBLxkavBVOOi4V8eJ98wRrKMWesalSSnlcMc2vU2I+Rub2fq6
w3G8tkQ7niRCD5oJafBfFgLa6TSd8WprfIzMhtaR0qxNlkNyHnUfllkIq5iKdXOrscjzzPdpYLMo
+oPP6B/yKKqvJcLFJkAWn2ml8QMlHOqkMkftKAsp7kWt81WGNaR0D12Khs1ktL6aScFam1yhvlcv
DccLunO1R1NBeOgtkmNwv+cQn6k/RWbgANP3+0NPDvupSDwX4yIaCqmss+Yp68GRVnHos7bZgLbd
/Os7w/rzqWq+MdjpmBLHj84t7vx1O9YyzuO4RG6mKWoUcglbbtTg4Vb0abbh1K+m3qouVgEnBFoS
ziHgG5ZTdxhGcX9Ema7mhTh+C0xJ+oiJk/Cqr3YYW6+MNFYRfIBnyxvhL+B25ENb0Tp5UoYc3o0M
E53tEj/rUuuL7OJq3xdUg2l1vo5iu/1ode4eB4rMka3HDXDMxJnLyDZuZxMAs6+S1NMhA457+te/
klkP/MNBk18JG2Bz7pKWBFYdfjV/3qEOwi5pOvMLqhiaQ27Ahcj6klNlLy401Jn7sDEEjCc/vEV6
vEn6BAbl6Lgb+hzs3ahn+MjakqS7kAcFnu4IUkPHWZ2YR8Eu+0Y3OQcyKEbkmKCUBsSHeLiVlyQR
4ybKrcMwyOqOTpNu63XU5jgTmgAJT3Eh63UqZANJ1tXao/KrcJXrKGRxoZkn5tzO5V//Jtjc//Ov
wtQtVk7QWuiNzl9+FR3Zk96OMlopVr5mNuelhKpMg2LLtq/bgQCQS17EiaHTNmnNBc+Ifl+54wPZ
IH+zbH2zTrlzVMiHflSORKO1YePiGGPcnhXHosybR6pc7gzUTKawhNdsLyGNlWv53fLWKwogusaL
PUoL0meYwzgv3I3nWZwdAhpLV0NIxDC38WuXyfo/Dw++CL5RCcH1pvBUlFYbrG0CDH5MlZIpCd9a
7AQBl+44SmGU0Mcf8I2o7bXUWO4rk9HgZI9r8k/BBSukgfziWfeoWstep6m075AtxsOyIpdj6uN1
dfMNAMMfJTVl1Va3C7JytunBi+Ql04Zp17EZXKHlwCjJepAIQZ6/xg55++ALhUDWT3rZSGDU+vei
sG953W6jLEq+DtZQrvJ21C9TMBANd7KYgz7hjg6IIRMEulcy000fiTcxmOvdx0k/hcSxHsn2Gtum
x9I4zFysKGqTHSNSMQPiwzNIIOyJgj0v1GXmi6Pf+hfXgC/Zg4N/SYjEwj0fkluaBMbOShXlblOc
7EJlPqDDdk+jglfYaqiWI+l+gYSNbTQ5JLZugqATHVKDVf1CwxnA4vdodGBNZlKcjtEkLgT4nnzU
9g15It3sS4AQ4xHkhX8bmp8M9hCPjAljbYp7evXre8QLy0fsdMVD7jCnGFspvo5BACukN7DspDpE
lLz/Tk+Cf8dGw7v8Wm5t9smQm5aXqCg+Ea9APZluc3QGcJk62xy26E5zosiS6kEeig9d672Z8fgi
ZFS9AJm9pkXkf5Wxdo8oeNGa4lrhEX8KMTef+zin97OuPzWMgG+hX94Ejcpf2qx+1wOVbWWQeptm
ubiW92jgV9biBlrd/PM5ctC2+nwR6jhZMCvFmNlydVNk+xeLSvgPnwrPQkARUwX0CAvOznFUCT8U
aP7Y9lvNrvNXOVBtY1Y+2fAu93f0FXTrogrx+TYOzAL8vF81zOXgsGpqe+LqlQwgVUX+D3LcJ6P0
bu5YiKumqfhKqgYk0uCthuWZhW8fuE+MxaAjc7fOBzKXGkv9fRuEPanoeSM70sC7oc2jXuNOSFZW
08T0M+XaXuTFsZTGNY2tGKPx/6PszJYbR7Ys+0Uww+gA6pEEZ5GSqDleYIpBmAfHDHx9L0BZ3TcU
1RlWN+3SyFBkmkgC7sfP2XvtAvjD8h9NZgSWYfrJaWGmpWWl4I4IXPRATPZwGJR3oa5Aqo9ghdjy
qhScWAKaVM95LRFYcjWJI9O0/lT5OcjrhNsph5TqLS8FlK77DtcQ8nzy93RNieh1xcqxSRJSiWMD
70GuxVs1GlluZyST1jBGEMqT9uaDbHBWeS6jVfzZ3fox/Nf/Rynyx7Yr6IhqDGRMWioWY+jf95gA
5w//ByQ0dSjfwNeSDdM6l8mFAFJRasWWoR6EVkBZIjDN0znhbjSjhEHM2WWDZY4DDOOMKykZK1PP
7J8WZSeuu+xCVIk81/yXbWHVV99QAWT6wNpo+h7QOLb3SW99kg+QlOT7RoHlT2j1txTpyaFOGKCv
7LTfopAVq/Qo5pozHqK58aelG8ssiFZzR/s8+lrytw/lj+MGHwrGFSp0es+2Legy/2drqE5kg4WG
qrEuJ9ING2w3RPTVJ0IszePo3y1sv8EPZwRS0a8oBpj2uqF+0IQVos8ejjJuzIdKBfKeptG9Kbqj
BTL9afk5n+G+z5ojVZezE0kH8Zvd2Lbquz6RQN0ygrA17DWiw3tgE9yJ1k25tF7S0CStfSO8q1TV
P5dTsZGNpJ8LufxH5Is7K1azZ0NzQi82jEuTWeVJDFoGOyacdjURi4d/35aN/2FXtqlNLLrxOlXK
1xaVpsIZMubPiVgn9fsY6nj12inhFDlESBq7GoMftbs7mJds1Er2XoZ3CA4GQI3lxoVDiiImI2hi
5hVFohKrHifOQcI5rySBC10HNteJxT5lodn0McGobMTB1szL2f3bCqBc1Gatya0aOFm4L+BSEu3y
NOFbxBSFrJQU5zQroajBjnlIk8Fh++qHg8pw598/DJ3G5NdqzUYM5iDZYNDwx0XT5VacIPNjatgJ
LI/NUNwwv2cTTTW+YB4M0/KmViovnVP+VNFjn7gAxtPi4/l0BzqgBUD9WU4gYCEMxqpyfQNrqdWc
AQudQ8bVh17Ai+2UoflLAa5ZTFW+vgEXQdtsFzTos84DlP+86oGWm3wH84mvUqfNIrFdHhad7f97
uTxDjZKvu5J5zB4yAO54a/DitrUuSJWq+5qE2m3VjWAKYwQbYcRSsZCLdb5Vwtvzu0EbrAdUtULI
6rq8wNgyoQzxa1wb/EyMojoaFXBg2pkMGY2AGoDmwCmIqmGPPFq7BcVYeJVeOrcTJePNHMQ8K4Fu
soa0LFghCj4c561DXYRWnCIhDxt/p0xR6oW0167DDE48JnEP08lun1MFHMKKeWQd1nRmUgFxMLFf
WxuutaFH472hFO62b1x1U1Yy2i6AJXMgzASJ+7Ebtddp6jlPOYO+/3SHDLeyBZiTs93tFNd8Xyqf
wCdYNTosRZEB5W0NRKbdaD1+ZWbT30lAGk+i1zdMfIGJzflxy0NA7QkbWx/uJbRsopHcdluwPm9q
o80eNT249IO9U/QITlgLF4fvhlwBSy3ghqSutlpoGTGIAUiIArwZDpnPRpMTmlC4aM5hdkaLm4Vs
+flk0oKk5fZEQmB0CNTWXS8tpG6YIqwUpbteWkxCLeqdwAGp10qNqlZVQHy4I8h6Wb9KMX4z6Kzu
9TblY2H2Oh6zOXNteej7xsf5zYS2lgUh32NICARG8n6ltZTmU2r+MIp+BjDGKB7Qy7XbiB6nPaH9
8bouFFxF2YHKc4DzPwcSmnY53GQWfLLMVE/U/fY5ws5GgkRKpE/cYtRPYQYWtuEg9WUAruIRu+oZ
qR/90N5mBTyef18QDOaXX+4nMc8qLOaNjOQBhP1+P01cla2tstkvWIWy1Al5gbxqSTd8sMqUB/e+
Ghxg9HaRbDo6t6eFLUjJnhD2UIM1n1d2c15O6BEqXkWQsNcB04AA7+QXdvXT1GpPzjA5106K58WY
ByfMWYdDXdykqrormbpdC6h4OnC+T7Eyhs1VqmlQToopwlBmjad/f+P6vFD8NlkR89iWTYHpDrwD
e95e/2Oy4it5kuDuJq72E9SXg22ixZKCrA1+gd0DqFiO/W0xtSfYIYOXqz63gM/ZNBPFC7HJhKNO
xbfOiYc7JpP6tWUsqWWEjLiRXu6WvR9bGalrQv/499/d/HMRdDV+d740aET878vv3is9ellya9f9
ML2PJpqaVYKjplO3Dc2uY4ieiGlq6HhJ4vv3eU7nCtldvkcSSrMxqn2aeHa0TxBibu0mDM9jLR+X
C4BMT4uLuFePaWCpx+WZnpvQ0dx08A9L03kYu5E5bno16zG6B9r2rPRACkBCihcnyDhgV3dh7ZbP
o88ttXy6SjSu1Eky0u360dpHbvah11N2mw+vI/OtDVt3fbKNpiYCkGdobfvtv39mxvyZ/P59c3lr
BhWAplO9fa0hO7OPgDEkZDdnRPMcI1jrR8NUXxIlqPcq9g6y6zJs9/OzwDXwUGa6v9XSEaR3bz1j
gE4udmDTmO/6D6xOb3kz+Jds5hqNZaPDkaby/MR/KurWrGvxKFCseJTKzVbJADdpQOEQm8Q/ZW2R
DYU8f6uHRPSwTFZ3msiqc1nkW4ROLX5j30j+1p/4c+930SuoJoJS9N2W9vWqgdobWB2h4gVF/Kog
RzDuFLRzodTWcdE6myk3ku3QWsZZB9901vBA7lyHc4k7xO7NGMWvS6OuC23z3BQUQmGftDsQzBeS
OeKT/X8fkpl5ooz+879/h+KPXpOtqijZmYTSCXfdr9d97NDDyCDkYFXpuE+ryHkdwiG6HzTrDcX6
tzm9dt8bRn6FblRcY2Kz4FY00JHi4lqYOhiQLKr3xpwoDBb8xqlVsbNsu1v5XZRcmTUJT2BeJgpP
VfZjmKJIm0cPfQLBi1yt70sWU2s3xTE1SWiw3PiBgK13q+PYoNG0xq1T39h5uKsdqGV9X2sksov6
OrrqYw1bW0T5XkcN9SYcFHN+W1e3GdLSQ2OW10FnKYyySf4DoSAnwwsSFYA5KEOAW7L0PpcqdKI/
aHAlN8uDnboAoWry+2qURp90nCUiNhryVyVu+x2aivDEIFlbIwSjK5cMf7u5tD9qbL4Yx0DRx/EM
FSPGgN8W02gIk9CEnry2Mt/Z0IMzQbUFhwHmYVdNtDk1UWEhNH7Y/fCtJzt2m6K08+D84ouHb6MQ
ZkJQS7ACOtI9jLC091gHaiw5zV/WfeuPs6SN7RKNjXAZ1lj217vAF3JC16mlxFdw1/V8xUvbLZi0
8ri8hOSG2b1ljoNcX7sxbfcn5vNmqwLXOS0PTUiimZrbT4blcjYuI+KEE6ntOELWt5MMkKgi+FgX
2KLIn4ocGgLqegknjk3UwNOUfCyvHEVzCZAbG3ZOvb6FLehebCPV7nsQzv1UgB5NgTZB8rHi3rwV
5KeybqE/T/qqOle4hNez8mRdzR9jWdBrTknfZqLHy16YTxG927PqNM1BUfTNv9+L+h/r6fw5Ohyn
OH+qJhLD379yvaawxqaXclGZ9DjSyQzoZJQe20h4bgs9A60qSAGv/B6I11BeY9unuEA9RN5A/Vi0
vkIOldOfbVfu68xUDksXCpqvudzck5NzZrXNa9z79uGfbSSgwQ8kJ1nnxWjs//fvyNJw0mtMvfjn
6zvKlSLMeglY/LOO7xvlVOUE9Uwhk32msFAMsb2vqYMOaTIpAGJ6coQ6a51m9yFpYJvKCH3EAJNy
hHhmvVlFQfgFqQCW3QJZnMebobWdGd3/LF8cREx/eqkn8+0vb+WP4sbWVGGac2feUF2aJ79/OWE1
ueR60yHWm/jNHOhAp2iiToHwh4tqgTQhcDb4QehN1/W6JxPc+0hntZNS2oT+JHzg/XCC/Wc954FR
efZY4FQtRevpCmAdpU9vjMDNeXda/Jf7Uzfn3+23jdrWNE54hm6yT0PB+fK7M1nsA3oJ8TrIsM26
ZLfdLP0H8cyllL50Y47nV+6VBt5fNrjvShqZF3Kbhdf7iOm72UyOP++B9iwE0di5T5U0vaPdWKxc
ko5OERk6W9jozbXMzWDnp9gQ/VzL73w0sSijTbFeYstHezyWiZGfRbwnbhubgu6LHTsh6ZFIlg/0
RPDZzicbo236u8HUt3NnY6xnxoxEPzypt3olwesz0TsPehfs3azxb5R4qs+2xqG7oFi0hlGcfC1C
zdJ2nk93NTagwOYJ+dV5PE3rPg+Hcy6zmz7SyOtFxnzfBv62qxXrsZkf3ESuZBSj8am+j1pc39ci
HdfgWPC7F7RZspjfbGkGWaGJuNXRsX+OEV0JNbwaEzYSoN0jeOXTNFOtsIkgW01DAoUNmiZTT3DJ
QkBejOk5/lwvHMyzk5ErWc/9jzEzlG1OpM26N8LuFlnCrvrZBUK5IZ4pWiN4oc/YyT0ZqcmZolXf
IHQtHrOeuIEQc/p3hx5RjCtyNTXyRvE79+jP3svlAXe/gmMxu0EGUHiNNKs7dLL1zjYjwix8VfVA
LJS302iknu6X7iEkxsuUZnobxcEzfg2Ay3vD6jnf5En8OiaF7iEeZnSboNHti5hYrjB/U4cx3euM
2bcWTOk3WZnXyJluo3Qi+4ywGEIxnV/LQHfO8u0q6A+mVsn91I4cpqdtIhh9WkXsPiwcPcfXxTPu
SsCP5Vhc+u2ibGlyiBipQ2x9yMh9v/QZQ4n6ES3mfZq0IeyEwhs6mcw4626vidR6UbrmWUVjskIH
T4zaXI3Q6hq9T4K1S6DhBnqBQYZzLE4RwK0QxB4I2vyozpu9qzteLsVlOUj+c5pcQQe97QPHvFqw
RS5NaY4osYZXgkrTm6ZO21MstMeCpGFPiZ2K/n4r9/mA9QIbxfitmMc8hKkZhyCJyHMiGPMAgvJ7
0tXFbZFhmUMFlHsOA6r9coG0ee9DAYKO2ubbyFTDByWIeuy/TP/d/j5fEKWNWXwfcuzxgHziR6Wl
vdEJ5VsnDbiIRiHPQVJfLT6NTU0OrbEhYzf3lkg6NQjkkd3vY3nl2Br9fBAwzBxTjQRHRz1NLkRZ
h0DHI3W78pCGJJy57vhakDD07wuvNR+Xf1+85jYjJw2b+R8K4C/H6dyFdyc0NV2jIiNpWsmh0E8C
40vf/ArCiCF5YmEnmJ9hrio92N211wum7EozuW9NlW5pSxqwr9JqJacpI86yGr3lPNpafBSFqp3M
qD3MzfKbYOyCc0eVvoDll/O2Lh3pIUQvoQzBnsv6qVxZCjh2V5TxsTOqN6NF1KpP+OaRXYjLBBLf
Cx0lOHDwf+iCxnol1tlZAyk9wH3HlQelgYzzb2ZFeIol7j53x5JoZ1KY/jtSZnmWdvMQPgz+8qHq
f5Zs1Bezj3XelHFlfCk1mDBzKldJe9Em+qfeMvpZoiR8e+7jCvO7tFX3JpxVajkBmhjL7T32rLFY
OdVgHC2wg3McVaEKh+HOYJzNFuHFOHbF3dLYzCV8YYDo+u2/Xw7LXvX75YDJ1lkUkmxl6nIo/Y8m
QwkCk/D6MaV0wKJRtmpxIZ3bkDlToFll19blpgwxScaAFRTDPtOAIvBq6UKgTu9ghlhvvl0bBx+L
CtdBDaBTTckinCnhQ/ZX6c+fgtOlmtPQtgqy7RGq/145VI0BerWmCILsYj65+sz10TP9fnmmB8wB
s2iak4bVl8jvyZjk5UlJyvpS29CryTeKTjUaiYucH0ajQdrS2Pr6Cmune0YHkF1RZu7HKiFAi0JE
cyBRjpUkLU9NGbXpJfjjVKxnkciSqNc2aruK9SS/s4Ys3y5/NmFjoidJ6AKxjc4qCptx3TfJI79C
dVNLjlzQ3JmClWikoMj+AqR0WeBYjq+unWCYSAktj4oZNkDgsX8BrsihH5OLF0Rpd2FcwKQjY4Gb
Xy1/3tlGTExehfwvjem/agno97lJZHc980BZaYeIJhWqj0i+dFUFy8itN20pAXTPgobSMuVWiQuk
noFVrLlv3DtfL3GLLP2RKLgaDJ6JU/TjrYmkxMNx1d/Ug7gdAgaNTCFgUM0Be6mPy4wQyTsmYdZD
PTGsxkUW7ZYjn06QFhV1omjWpgvIbVkoVrLhw+6PjopO4PMOQtDM1GNO6QPRjjBPcNrZjnpN7HsX
i3U8F7bQyF5bTn28pZj6nphmdomA/AlLSC9hjH1VoyK8pvH4N0XJ19tdcFQ36E+onPJtkz3o90sQ
p3M+ZP1AZy5tb5Wul2/M/sB34N2+2PpzqQXDsdKwFKE+ZjEMrDu97MytL8S0TTkyPNmB/zzGtQMW
piMOYJ65qpUuSGI79ma9/azE04DoNl6lAJzDLi/fJknK3AzISBKYpabVVhsQJO4MtIv+MrtjTPdl
n+A9GhhDOL+g78YIP3c6/mNhQB82+tw56Rq0sPA4lHhhYLHnWU3G2+qy79ydxJgugjalheg3Zscl
M6uYVLwORQuEqtJDohstCLkxpHYYg30XonxS41XrS+OF/jEKCvVa+kDKcs2xryaDZSWPt0tzN5MD
zd06nw+ZZrUjqXb1qSkOUxntqqLzTwvBdTKtfm822osfl+m61Xr/ptJK9dElJ7Qzwf1Isqo2piRq
bdVZJ2HjuUO+9nmaGzKXw7+pNfsW29mdBlVuazDMiGC5kSIzTe05g8GIbjmRbxZ41bVTFhjcu+Id
BUSOTIG/Jo04uYjG/p4OfXRBD19drDr+2dTt7VhkPb6NqdzQz7SOQhbTLYnQuOfTe0eZHjIzTg49
gd+YmB1nl6da5E0UqANH+weLoAbPCI1mrzncyG0kb0OXWY5Si+zeN+G5w4cPDdjckyRUt4xWvrST
bRRa8Ws5BYe4qJz3VFNJ3K3zZo2JTiv8X12hMJip8m/OKJ9882lpmVFUMjMIecvzKTBq7ZDh3kwV
F4yfrPm+Ju/kWmEv7p0Unc4YDuFfDuzO1wP7fMkJlFocruz/QdQZFKPTFjaSHxzZj61VvEnfHw71
0KK/Y+BDmJgR8QkGWxd50wdmlaNqZM3JlVpBuUAcc4vf8rbogvyIHtHZ2nVSP1pZcO4N9zBpWgk7
0hVrFhvtXplnLWnoiBtJXep1tv0uhsw56bFK0Cp5RndV0mseTCn70Q8x95mVtLaS/j/0cC3bSwLp
/YG51Kcypexp9uXueGxZ6BNMwY8hPdMHLdc2A3jP50Gjsq507SMl/2OVpoXyPBGsekCa2Xj9LJIi
svw8kchJ4mDYn4DChde+wj3kpNr0jl2Ta65PnioLrODkxHOzFvvzASSscWZzsw+MMeCpzZlFS8xl
WzEsVOEYVXWUeBEGg6ci5gJxq0Gel6WYhxqy0vygFYT6Zl33mMZKeDfcqZMPwJqiHydqiWF2fhn7
5viXwfcfEw6+cI4CAnI09hHjj06XW4Fxx4pG+qxSNWepR/UuqOGqJ0Nj3rdt/bMRXbpZsnznM2Rt
Z8rBMCcu1Qlz5E6lm4oEtc0OgcFvKBL9W4aZdRfMMUmTkr+Tr2PfUQ1D7fX9/C/WEvoVX0dTmD+F
OXesXYsOk/tH2adx5FBaE4WZG3yLbD1bE7cc39fzA8a38YAZGvMkiLp7o3bj+2qMkhuUcrfL31j+
qOwGJu9oXlYpWNnVYMT5GtJgu3PmAz9nBePg9vaP5dWo+VD5MlAQrV/SpKuMizQf2ukQNKNxZ1Sv
/fz1c4+Cp3UL52iRHHtbTjnbLd3upfn9pQ1OezNaV2xzW1N1qseIAZGdV4dAV3aR0naA/UZmJ0mI
dTaioIkhjeyxPHO4axT7GWnZz7i3q4+YiMXIV1Zp7LZre7AtHNmJeI7NiLYHbXv+Tr3XRW7srMIR
oJ3uqh6ZR2lM70uwHpJf4y6rJfNaxsyHHM8vYvtGcuUxslhaJAHaXHMJEdNaqHmccLijp2lV4h/x
KEAkB5LOuY8jIoThFT/mnM1O/BD5nR/Qvm1N/1Cl0QHfjPGSJPIx1+OPqI3uAsQBP4CT3wFk2H+2
r4MxwlOQ+Ff4CMbOtdSNktbhdpFa+fCTAC+1p1CrAhSPDoryKWw2CuZz6FXgzGOXCLQybtcFrehX
Siu8gODT26QKHvWKxAOTw8qGdCLzgBY12bDMJp7Rwk1ATfpmkex414/NrdK3yaZqqhtFw+aBEyXj
UjyliSpO0zhpD6Fq/1I7856BF8QqB3OgEOkuck2s74wz9+Fol4emBOMrFQt/Exgqt43qzSQm96W3
59F+R9ug6yxEcsQa3MYhS6w6zOVvbdHbKoby2KWiOCtxbcEbsdsnvawN4lIcKN4ivGf4OBz6OmvX
Pffwk3Dj4EbPCMFu55cORa2uWQdN12IEWIPfHxuh/fMALJQU6oKKYMYok36t0hOGr7a8XNDKcKpB
GmY67GEl8XBLVLcoVrWd3aVk7SkoR7uy53wZ3asRRywXvcQlcJvq4oxR/fksV92KHjqQveWnmNWr
SyWI5m3mbVWq4gzTw3yNi27wOtVILsFoaHvFHaNT11jFtlYz8z5ShFj7epi8VBm9bo6t1vOkuXeO
wkQl50S1gwzun/3uEBVJ/WzH7Y1rtOV3YXfBWkZue9u1sbhh+pB5TTYU33GKrDSb/mWQNoXnWuF0
Qm6AkpUT7nMOSAE8309fzTatIJUsUMLkWpvsS31fnbIAFcVYutEFG9eV2n0nqtTZ+r7hrrTChvWV
FDdNV9mPwC7iR1E64VVLrOqa8lmTMImqZnnpu7QqtNg1V1Tnct+mDDqCCeRWoj0sD+AonjERlefl
FazSaaspwiLeUj60REAfSXMb1pGqyY05R4/HoUJbcH4gyaJbT6XeHt3StPdhVE87+nvysRvkMZqJ
omUW5F5vlMSLLU9h/BYnm8rS5gB0KKRyiAlfHllvntTKUg+yq3RuhJ7uSTF4iVKqJ3PumTTZpJ6I
VhiBfigWj34MYTWZbMwJk78tylq5hIyCtoWcHfNJ5JyXBxrMQywhhznpuwteTbax/GCkeafmMnjz
MwXrBKpdnwQkBR21l5W9dplQHl3aaZguYgXEM95qjd5turluM6Uobiq9DecRnV1zJqB3W44PGK+z
R9FzPCW1pjwRKBDduCH9oyplDlKZotlxoB+fDIBJLDAtQg6yWJ5g9Vib2FS7rVHaH3Ky301Zc6G0
BJ3mDWXGNAR4I7gl9ZA7NFFCAIK0PDTlTpsUjk/BATVb/GZh4COXw8v85Lbt7fY4JE66VlN3UyiT
10aAjXN9gvYGLcrTgS5wBQ3mKpB+sYIrUK1smj8GR/pVxDfnOv61Sg60zJ7ZzgjybY1jHIh+kw+W
zUpX7btUfSij9ofqxvu4ceq9a8BmMooy2oIQjggHyFpaZ+9TkGxkZU9eZoLm0Yp+406HbMzfIdT1
HEAJALcNEwXzGiX4OSdOFsTy8G6NGqA6eqwHTHcYSyff3OUWieuRPo3rovKctGWdljT/h674RaeQ
Q0sJugcXBnR9nSlJHd4CjHhXU+QysB1OsLKbVdpTk2Ht5ImCbD19MgI73QGEvQflMZyiUblDlM3l
L4ufzTCoR5VDACEHWNJnTvK2AZvlmtLFSsaU0zU4mbhnoDGp5yRGtMFTl6wKgpq9UiNawbjikWSL
rH2qbfQ2G6JxtXVZGJD5WePhXMDfg4wCRZjzr6ta07ZHY+np9SbRGE4FBX55jDTIjobTQIJxJvHj
4AZ/ESO8UEya9wBMfnEPfre6fWve9gZyWWPcIjhP5jOHuVKVimACX1+zXWCJQKLm4jv3xsCcsbE4
lkolhyrvABtqJqj/Mj4XOWbBcbSfI6CXVk5vumJD9GqrO7dZAIFjhE9PsztlYtwZFkk0OdisMD3N
SdTejP5dmVDEAP5b1tzFb4T/YIMqPnQT++P4S9TDKam6rW850a4Jqw8toB/LhOLGT2Lf822FDcR0
NqWPbnRyccKGhkGOt/HcN1ngqWZL8K1ka9OIiEto2qp+f8LaCZzZRgmlg9d0NdoQNt+oR7rSDp4M
+CQ4VdDzaQYmXfytqYONdIsJzxf0aSVEp+vHpzF/6kFsHVMxp19ZOqhhc+K9CcKVtQqANd2zdeC7
39zmw7FFti5S9Zo7oBfTWLw3rSMRSIX6muXemJubYG8E0YPMsiKMNg75lPdG8Sti4LtRJqxZMuJy
wB/C8uNo0ZqAJfStdUgFoSq/hrh8LIL8PR9I7GsTEDhgdsk+5Hyx5w7L9ym51EfUdgcUZa9G0Jlr
GGNbi8KA9QIfacFBshEG8u5rPEl3ZZYtf70hI6LrEA7QeYI/dGgtMJWTZe3AROEhaKpgGzBJ3RIf
SUJhgV+hsoEFpLXRHYr81XFGTBI2K2YOBOshGWA9Za2yD3zd4ysVnj/lOQpgmjOZszW65rbzk4/e
LXumFA3ttSE6kBYUrYkdorRqMTOM2B/hYu6pgLjK2rHf6HrOLycRd4/G2bEJADPV6dhXOY6Z2iYk
wjDuHDpc81CI/XYjhlzdNMCQQ3Qi61i3jwC9b3UOBquqLwlL6fpdxnRrm4EMWk+Egq/HRB4GzlDr
3lePpiy/wVPOM6Bgmi5Z7vWHxKWB3wKsTKfytVTnSg9BBTUvCWyI4Vk0Kw57bcyoxR02bu0/6dnk
ARdSvchAM5dCBBpTeexKWj5jEyNFL+iDZNsQuyoisB0iihWpB9TWLW0vJlu4sMOVEVDv2upHrGzR
EwLL5dMsJpJWjRZs2YDIIy3GFyc2krV0+61ZkEalS73a+MlrbSKNSSbWa5/Eg1zrd4VdWpukn8hA
dGux7wzE1lV1qUviTxTDH9cMlKpTP+pHmEkP8FwaHJaIpIYYr1eR4CuTgSRLboZw16X88G3p7kDO
uOt8dH4Osu/OmhQHGROhGmsPgQ9lDrXLRxLEN/mMkxbxGr7OcGhLx2t7fx+YzjOkHvahEA90Ekpl
409Ns24YQtv+JDwNo+MGWvE7eYV0qSOIsSZ8q/ng62U1ssAyJTuutlS5bl2KNr1+jkBFv1id4g39
SLr4mAS7dACWDqD3vpWM8XRnF2RCUodFv6YBTvVQaYKAy8Cnzu1v3bD8aIr4Nq7rngEgHrA42UJy
fs5bZ1o1fo7ls6CmUHDRELjMmpIZcjsoLd3VNplTGY/UbsMuLuCMjOkZGycpl+Nd4ph31BCPdjP7
E3vryWINbKHTr0UdHPsckXzbB8hN3HdtSgHXGq+QwTbkie87x38pa95jH9lPRNj9AHrWoddyXW5J
0jw1S/ywckfsYzv8GclmY8mkPeh4CBpZpweH+JJcWA9hgMzNGaDftoHOMssyGGVHvtKrKIwH3BTq
TejHNxH27wQjaIG1UqtMxnERQVDNPbqiXdx/1FEJg64dz6z31lU0qGMzNV/1OnZBIUElF4YF6ip6
UQ25G4MYr3S5y7owX9l1fK4i/9TjYtUaoFgEc8azKiPr1zKF6K+FiJ0z7VsIy2DlD2RQqZC6uoBU
dQPQe9aT3GpK6a4jiTlFjX5RX1obNMW3OoUwELnk1Jgftk11Sv9A3jF+0r2R9naVEVcVWON3HR9E
m7TDXpghExZFaqzHnbENOQry41GmW9ow454Fayen8EUiFVorte3i5bO2hQ/jbKLntsdmt6pzuIts
11Rc7Dw6YzGv9KTQn6s6fbMH4Pf9QPsyVmE8xPVb5lBwWC3htBqtTHJJ14HRM8vsW5aLySBIPWSj
BoZj+Ma+HNxhHcSQzCj434DkYaMhVtsmr2ZHzAiiAs1nhIlPrqyDtc+gsGwzf6OPdbeKCuy8RRF8
dE1yVeP1OOnTumNmvGGNNpg7IsxUya3aDqm4UI0aN4DIbjh6ejJn3hNFYoUBkj5cz8FDsKS1uYVT
f6a2gVyl94Xwd4h0DkAoqJfPJWxZZ4mirk8o4z9IdfrGLRtuaou4SZhhKwJAaKHFs7DbsHcIju3t
DHoXSMlAMPPOCdfNjZMW/TKsE0RyuRZOdXRbStbAn4wdrXNmFegl6AOGx96QLxayYBia/Muh3uVo
YFycgiNtFIc9Ry1+hMwPVzbHsJXdPUSMjFaoVU+62v2quhbnYuBsRgbBnR9vAinMtSmtV5cYKIIg
hpfJV4wVfP7oUCY0wapMfbAwbnfkZKwRoGZrAN2ryMhLL5REsGtFZ2ygMazNhDN60EPwzmxFI7UE
9S3/iuHSgCYorZ9WdQRC0Gy7ajtlk72NscEEdO22vV3Xc1bTIa8zi/jE4oePmS+ouUa1dBZzxeDw
RKYRbGAJTrXUPWHSfLSKxthlUnaQSciQdB4bCF63LMH2SohvM77BwJNNwAD6ApmkzUOjVioeuU6s
lpfEFzQPvmQJyw9FpIb3RJTpj4NoMH304i/DRvuPuYlrA/O1sTM4pob16cvcRKmYBPsoVLmjZ39i
VzrrxIAXjzolPy4CkLSrkmtLzgJSp01ZN/EN2SbjHtsj7w4DQxWJ6DMEXLGFp7jaBWS8uWUNLB7S
Ggh+qwAJ8QfX2JIWWx8rgzcOWtZA28dL6f/3KKJ3b/w0gfGnDI9lobiXcMLLWLhaBEh39vC1os2I
ebc17o1VUcoJmIvupYYTPMAvhIOhlskxnLUCdK3vi6nCOJ2Sg6WUjbiDv+c5bVYSKSihkA5ZfX+B
SKJuFtj5WJlv1TI4wbpY7qo2NA9DE1s7M6n0fWkpbwgRhkvblm+htCw61P2rXXbFGb/GPw92Pp6j
xhB/UZhpXzuaNoMgptMYyKF/AQj6Msgeg6aiG0FGRIlXpvQNHFhkYzRMRld9Yzk7oBkoOIHnE/2R
ej0ToVmJi85+khbeNyWlBBN7xDF/kQZrX6XB6DbRKnK/EpGEnPyrfjNBG+CmVLocvaJ23yJcy+mU
vVh2hdpFHYtjMPi4+0TWHk2GjZ/6tbj2/w9h57EctxJs2y9CBLyZtvfdZNNJE4RISvC24ApffxfQ
ek83zuQOTkeD1GHQAFWVmXuvjY1IpYYlHKr8P4b+2n8lbHxLUO0Rr1FwItn+7+icCRZ4T9x3NHjR
jjBoMi9d3tTr3MdF7oz9i9qLL1UjyTYlcIDZx9kg33U5pv3/6frX1f8Kjx0TJ5Lp4eo2Ndsx9f+M
6zrfDwEbV2wiCmNJtR4uHX+Hvi02TYMip63H7lAHwSXoVHFktm1O/F5746Wh+eSmUF9IHFul8D5W
WaT666j1BLkCiBSm6Yue2WKvm9pPq+lRMcmJzF9Y4voYzZi49hA9JHkAUzDCWwQc1Hh1Rs5K82Wq
aG+u02eTMSXYsCrgEh4n+5lfupvOsN//2jWQgFg28vU5MKLqKjw3JF3vBBL/hZsENFRdLMhqGnJr
ap2yFsQxzv+WOgIMbJi7a9F35bpWgBCYAOECplifQN5g0mBn246pl20KS8nXsdVOiuRMrsvKDFeV
pB32ABVhmnLPMmm9qzq9ZG1iIJ7EhGtVT1ZGSm2cYVdtfH6vj0F1oLt3m213YkJhH4Zi6q+hQRIj
MrthIz3BMYBF8ijJgN+pIjrPsRX0/l6s0WjQ2mnai2u3zybqlYuUhfbC0WdKrciOoEPcFTYFH0K/
q24sn7lg5jOv9HtLrkk/IZOEUoCaFHzPqMH2JinBusOc3IFlNa+ZusjboH7VCuzWFFPeKU5ijRC/
2qdiapgoWsrZFWF4renibh6L8uga4aZPFecWet7KhVd5rEPT2HacUnKn+Z3Wsbn34Q7ewJVFB3Tj
3HNstkTCSvBAoqEJRWSSOI8BtKcmyE/CLXNCV8e/78JTo4Sn0YCxtBj9DCox+qiTb5fjeSgQ+0dG
xNyitfY8PhhiAy1/3syv6HeLZy+BRtTH+EmaPO53Tjhk29JrfkqskFezk8qqDS3zAHzGOlR5WOGA
NvawQS17HM4ot6xdF1oEwTLSoaiLyBOahu+KT0wg+dju3pBk7wbCTLeK7JuFG1kBdGMX67vq6q91
MwY07Ktsi5o9mUbCfdw+AxkZn5ns1kwuwEZEaLIfD930TjHlE2jPYjd/SFMadFRO/zZ48cdYFuam
9DqQRYVanJu6IpiViE6qdZzYacQ8xKrUHGW9j1JCwfW1jMIRUyR02Nsca0IU8+EB+/L9iJ59n/Tn
wc2apzS13qLqbpGJzNGzoi9K0rmOadSQl1E6w8rOmIolpXfEMq5BxeJFKqaxKuwqAWRiqpiYeWlN
9HNZL2/zFXhIfedPOouQyI7JWMIYyCeNiHfsHPa+8NW7K2yE4L73kjBvXA1WS9K0Zf/QZ3NqfZeC
83/nZM5aVTPlpCaVcexzOz3iQffPiiFgtDuF9onvTSarTkLDLozklsFLeRZGrnBCNserK1rCvlNs
df6ZaYM44o33yABrOuhRGSl1JiCdPW37bTV52HTXBkeTSVpwBfXuypxzyuM4IAJPI+7bG63hZumd
CkiN/Q4HYnD1u59OMMpDZCGzpaHAiW++xmVFLrJsv2c3auaVqH+MxDrXhYEjzCRskf0VHgQQxa3t
1PZamOoNu6U8zBS3Ttk8RBNWBQ+2Q/LyLC3qvDp9yg3z9fE5dIs/53hvMOPjyq51uUo5atPLiqxN
D4p//v/qwSToRd7mhC+HKnMT2RYtzYmVkMgcuq6WpKs6kdo6ydTmnNL9NIWjvXS1ld6r/Le0Mham
aczRDN+1TxwltY3YtEIoX35OESw771qidr9gKK02/gDBKp6ma3U0yJNRmr81t6XlzSOv+DsEL/Rt
przFwiHcQyEcidjrfx9VXD08lyzF1SftA3Nh51AiYqHt89IDSZOIdOWbYbktcfvtjGLwCGTtf3j8
5T9wOy0cFOs/mamHoJ/uiZVFK1iCwzP5Y9E60uCE+qqM13UylmxmHU4I0RRrPc/ITCIOzk9HhBIk
D7g4z7ve39g+eUjzc+cPgFeMcqD3OD2BhCVMGWr0xx7So4aq4MBw5pRNEURV5WKbIaqXEzNCJrOX
HDFchVY5f6ozBKGh2GoWv8hBtj9zfJbL/0RGPi5Nw2SV6cC9Bbl+jlMv2DJqJc+Huh7ddVOjeB2i
RD/J8u77erAblPiW8Xyfiukl0bH06W65ieuG/vOU/Fl6CpA5JPTw+RjBAFCxY+aKzAf+4GldDp3r
3qRi//Ea0F/EB/cnBsLtGjmSupgv508Q6PviYtPZgSr1ATiFWnJy4cXUoST2HmDoMsw44lgzLY3y
MNwSkrBJJbJtst3bV0F+GZE5hrg+9j+Meeruf/9QVVKFi44ICByvrkZ0C+vjYn6rt28UVOCoY+Ok
plbwFhXet9sFxv4hHmowsS1cSA4B2UGf0xs1MdKr71sFmG9sDYHdvjZ1i77GKrctoWPGpFfsaUiQ
DkoXdKn0NiezPBghVWV4ndSy+MS8iQZTVem9xXFdXos/tfkd9ki6mqjTdnHNw9ONHvU4J/w14Idz
l3vji2OGJj2kuEw2ZpWOZ9z7+lol93Qt2gq4gVrTtpgOXmEbD6shFjTOnGQXtX76rvtMB4irco+Z
2bponuSrr1erFnzsweYpRzD67y1xn8q6Up2Ph/Fh9kAQe20dAhQNrNRCtDtrXs2E6oW0Ml1vHSgW
TGtkF4tZ0zSrwoViyKtZ/qriTHtjXjPuZcOOPhxFoIibpUFOAdkUr1PLpNDVCr1n6VZJaM4baNZq
x9w6JYX43bXDjTBpzZMC5l1n9kuCI2zTobRep7ZsGzjZA1mXIaYFpazDO6AaYpNCwyMHaDqKc5DX
jhmucntK7EHSt3DJ4TykExIl7AedNbHiNInZ9YF3+Qd6aZwfvvsuIc+jqXPpd6oTzX26TO2GTkVi
YiYYU8JvEzyBW9tnfIKgylnFKcEsAZmmswkccbJ82MEL3RmOapS+JZ2unYjkTZ5ND3zQdJgT0kie
ba6EN1ylhBzn2B2+cUFWaSkYIc2XUe0MT542drsSF5WWptlHpal/ogEHx+P2oG9FdU5yFbDglAGp
5l4gNNwZkzj+sUqKYTFyUNei2jrUJQ0xolrOfqTEyCML+bNJFTZcT+N427ubmRNClhhswSxMHpe9
2de7SCeq3hmD8i6L7tMbavddA+eVcY47zC/J9E5G3Xtbh8YZHFd883zi2UNDfgRsoNzFrb61SnIS
nUheYjXSERTwr+C3fBb6OYyL6FxpyfphE++wKvykaqDd4rNxUTYTcIEJdaOiln0NZPMKib1Z4jZC
Q2AH1TWu+n2B9Y6JU5a8IeRZmjqQuwbkxG7Uu3FbFmH04kP/YjGwTzUmyksAPBlRffhUpWm5r4lg
RyynnUu70c4pzpzzfBnn/C36tPqFmJGc9ajNoZqWnJYN2tbz5fwJRTxVM8VJuh1xzrZPPobMvsZ2
KbRM/xyH4XeN2XuG7CGRfXMpnZ7jbKguHNBIeyijGJrkJGIE8latK2Eb8BKKelfaRD000lZBfwmD
71yO6yrpDYQPsNJIS87tfMMpjrlkDQgzB4QuxkI/8KA+6idOBWKtmlJb+uDgL6jLzK3v6JzyRdHt
gx6EcxAE/bloy2ZbBGp/5lxFOoAyOJtEG75GnrIzx+JxmTR6/avwwqvGE/XaRanGREOnPQpWGkF3
/BKWSrbKQNViOJlwWZmdrdqcmIeZHDJ/1mrEuLPrTNm06LDX+Ea76WQPWtPytTclsr9zhuoXza/1
N0ZlKzOrh3tdDO2uxhC0mGgwxzkIE80deE+RHOar+ePOkBgVbCD+ifXvrYt+A5RYT5hfo/4KCGM6
2JLoMIT+cuGlTnCcX5zpXRFjL1rObyPV+u/Xn79G5YnfSt9DYpvM/bPtoEwUn4wJk+ziCXdQJeAW
4FQ+1KOS9qawXfuaOSRakHK8mQf35PHQhSP11o0coj+nF4Jf8iWl1yLLiuo5DmOa8CL89AuLxPHW
WEuwCht1AtwEWfn3Zb7k6Ngvm0IfaAv4xqXW06cmU5W9aSv1Mm5K5UheebC2tKrbsjsbr3iAAipY
IlIULzvPKeGxSZIxeKNsnY8VkO+4tdZ0vgjqNQ35M3FsUjIj+Wpl5Q5LYItXVTNo92clPiLf/nYb
hDtO07xbgIeCTFa7wXRVAlCQaFtq9pqolXekt/3EYDE8zfQRnoItUzrufU2TlzoOxgvwaXkxs4ap
ReXdpv/y1L7ZiTEcisBX3lpNvJmRp1xdoBrnOsh++YinGG/b36YZ/6mThBAgVAObpiKK2ug2nuMM
r053IwqqfM8h4F3CLnrhV7tWUbL+LgXlwsQRGV39aluJuvFLbCCOVbVLMBsCAF/vvVht2q+zNEEx
kSfei6F56U5qA/HLzkAbnYo4rEoKpoCea1JmoDCnwWavlx9Q5AlNnQxywNpBnCWhu5418yMkiqPs
GWowkMM+lw3DIsglSLiM8X00WNlX0xOyBSTotVGsrzKs38M0oSjCDUgh2RNKnmbVPYCv+MyGgJ63
6tUtPozoJyDSmTAxfxiTEnSJicPuW92rkQQf/dArV1rL5uuDLKLRZ9oz3jL3bhE958Carp5C9h3u
CmTvKy31xc1BG3ag5wj6NMCdTI/Uf7ZDr3hDjtyx1xI0pkd5+IPHwl8oo1Ownjfewi6YatT9kMC4
KInpQhX0K5T9zu0r9U1taBXoHD+WQVn+CSxFvRYtv4H5Hci9YDNibrtSbPOxUqUKTyA9QpFiZQVf
8EsopBLxpH4zmEHz5lU6Peqk2cWFctaMIrwa8YA+xukoBKRYdl7LARNr1yFp+WJg+RXmzFWwsybB
e9xAYKtZkdPACLemDg+ltbR4m9QoE6zJmtxoq7Yz41NDkuSWIegv7lUQt1rY0WpIN/HQHCYL+FuS
EWzbDGN3ZHkO33SHTndkgFqcP1s26mdfWPkpYJ7jTgnvDOPUEzh80gTI1GIppD4iDbfZJnxpugqR
tp71hop8ZsQX3SVupVVsF9ke5fuU8J1j5NiGRtlt3T7hl5w3/lqWMt5K1yIxG4LI60C3TqPk+4S8
iX0jl9lVVeV5QI65Qes37ouitw9ByaGtcEl1l8jl9dEsz6UzmOuBrfDue6G7oHP8ESdheXGn+yGd
7gdluh/wJuCajHA5w2nxXJNKcKIg64mj3BqcnDJqYmo4MUDe5v+xvWz373Q3H/FyvSS6dEIziwSB
XxUPeFr6IMqXOkFjmDj0+BiRhPWs+wqK6iJ5IX4CEk3k1VtA3qiVyV7VISJZxa4aml+18OoXz2vT
ncmatqXK34VMx66tl3Ee0vLyd8ifLG5/1wqJLHrmkwxainwzFGR52kS6fJNB5BL5E0dm9kugu1p5
npedRnBClwSc4NLykuz974atumekj8rVljnFfVVR70eJfc9HwyeORHvJ2K7PbaB056IwiV93TxBH
hneS7LKTbYNeIzlKfcOst2q09m0maQs/61d2zmzRyLS7DJvnVljuixN3pyhz0jefxHNSgLTnsGqf
rAlVk2ZDs/QNua4w9r50Trt0va44dtS3qGdrVLIF8b3HKNfTY2CiVlas2Dprdtgso0TFCjxxNVXF
2xV1v+2Z6VS0iuhzwZhtrEhixc3LzXxpzLTZrjdXn4VdDmdPJ8iGDcpGLVkUgIALl3t19NagSKrz
UDXtirWVE/Gk6+dv0m+VugUUm9MJs+DQb2Y7W5ckXw5cWCuGqBlLgycTfOsCqxf2UmbBM0QzS43v
zO06mmejeioJTtqPUf0ytJe4RGeHe+hCE1fsg0GtDlyE80fH9hIkpf1KQ4CkiilNgzTm8Awhu3wb
WX6VlHXDLluiCcuAca0U1rvmQQIxK7dbBe6AajweT1WXqatWT7RVaibeJkf1YDE9JDsoHXXjHasA
3uvcUTaxTfBr0/HTaj1y2ViPvpE/IW5MzgHa1ef5hadAxVlrFhu/ld2zd0G/5uMPsdfzltDZZf4k
ahXMvamsIpOdXA5uQnnj8NX7SnzVEtCVqO1mp2vOgAOg2wsoWr/UCCtlZ8D14GTIlI1zz/zCDDHh
INna6/kSx/VhEJCtWqPH+zwbnwc9uGWpvmnx6981668xQ6hM1WcPUaHG9YURQ5ob/XmsUVvKKvRW
s0E7sjPr0MwId6vvkjN0pGqhcELfV55FNnWfp4fHt4V+xeQRLyBEuXW0DCc1fcltuXLrElzCTHqm
YktobU5Pdiaz5CTgO6s96qwRqgRH0x7HT5ucH29NJUnOqQYxx+9ZbquI8XkQZfrDL8RS265KWbrm
/kmjrxcujbGmn6LXRL9OVnl8nu0Z8Mu+zZThNr94saasLb755b+PNSC0zmkZbmqVFirNdYYAHYjP
lRUN5konWnFjsa+uWNAbDjZxdcwGvV7RKf8sGyM8zVEHnSkI8SoSkh+m0R7BaD1m8rDaFi7Sm6la
MmIDxUQUVyvDCPNT7XmUBFOlT6Q09DQz/MMcxOdU4cPMHjX/xRSK3i4TSSbE7I8adRe9ZxgUBPsi
fm40kjyB/vsLO/TrjdH2HebqVntJ6rI+oBRhXZdd/lT2sX8oYl3CDQ+6T6rq9Zjo9gfmKbFppjFY
HlpshlNx23Mj/q8XoXe3TGPKPwr1KyVs+7caf/XR8CzYoQ5tnaxKFuVjpHGCWaR05fG8sZNjjdqQ
5Mj+PJATDlMlfBJR+yAIucjX743AATaFS0IaQNaTKCriDhv9Ds3U+QUC7pMqJqhNKl8Twbf8aG/a
iRnd5kNma31YqZPeGqturj2jYHa/gOxxzvqO3RN1N1//fVvC7E2gBp8DtziLUaqXttDaRSKFd4ha
ldEBVkwMawFQUHw4dBchJ13zSmw1WEAHIaj65hK3kio6r15JTgy77mEtPR7sE65jcQWwQRbH2Jl/
GD+gjMvb8DS0VXRKav/TzWsq0lbIde1o5iLZkX6g/6489+4o6vjamOW2UNvf859PcDx6dtFK2lPH
dbqvSeFmlQ1XxhCj6yoV++h4ovnUYGYvRBCn7zAudW4UJzn0pEKsYofRyzR1SIg1uGFxPXZCpzhA
B7fEYwANyW06NIUuDmyCX9GYFce590sSA4MYhZ82RXd/EjkTdysJwh8j5rFlVhnm0Ydpe2886ks7
EE9q6YenrAveNX6ON47rDHXxp81X6rgchiJ7S321hRoIl9NNv0LXi7/9FIS1TJT3yIjHtYloAKWr
VV1qiPG2iF5muHRfmZ+RM0jo6uickqK0jmMFR9PVGv+S+263NqXVPedpaUFNH7u3WKWj2eQ504zU
SNeo9Kqj44Aomc6B835WW69Vo/Wvmqp+KZk3nRoiitnuXLpPJHXIb2bpA0t7pd9RdNOJr/p8K8x8
WzdAosy0YQ7meFOUBdKvZTf2KIWnD86fDjTLPRW0Phbm2OB/9sfg/O+F3NYNMXnAFStLSb+RdGZK
qRx6nQ2bimJ6xQRGz2X6qN2H7mYU7Vui+9U5N1WMVwObil0LxC7T5fwJqerVsBB2VZ1FZXkHAsLX
82f//ZOkZ5hbD8prD9nxJgGi7pUckWiOCuo2f8w1hvbMn3EL6ocQGBUcQ6wG5dYpx/bUT2L7+V3W
/GD60xA64TEoKFy3PYkUeyCJ28hzEIkg3UKTGTCMf00hn+9FSBu+HJRv5iuo96LSgV2QBGg97fCo
eHp2+veCCbJG0u58zw3HgCCstWJDVK/6oywM/dg7trG0pN0m73potNeeY8OqcWF5z6uJVZB+DCX5
T6UO7b4TkSCHipuErL/v2TCXi9jYRwnccVMFSirxv27nfahtreTUpzo62/aMNSpd20Yb3umR7XPg
7Kd6goCEshlwjOk9gkhWBQ+RkHhvwsHddfqhMTN9abGo/xgU81YM+cgP8c6acggc1P+SeuUeeSzU
vaS3Pqjtr6Cwml1S+Preabt9b+nOsqZyOIgEDmXoMaJQZZMuDdHUP9wghZKh2qvRnihdylg+uS0w
mMk9gGMUX1UPZdsZ4nOvefUvtC88C5UWnGP23pul8DtPe8PfG8QBrWci0Uj1szBsJhh/e7/U8OvW
YM6HdsuhczSMqKEqcYw9bICt38OYFyBuS6O/ahLpvOdAG533zrkBrvcubhuj+FI6xTuWtntsYwZs
dFCtI9Plz1RUkokJVyWBQJhFzOqqRb/8qB5uMvG8Ja69gzq1TWvpl2tMXowNW4YCGpTBT1LIljQA
i990t/+0sDpeWRvjTWVhdKT9354Vc10RpxnpqNEfyRGjTVcXNQCnn2kflU3IPDj8KuV18Oq9M7Pf
hVoAAQTIaKT9pZ86GTPcrkeQ1RrC+RFYebvqcH+caoXiQ5NT7HURvQ5D324fw+427aJjYRzarLbf
Ggm1AiGPR8KTfgSAYe1RlDIDpzt2ZGWju54BoxZ6cZ77Jn7BBi0zGthJk1r3+WOx9cU+OcCmyMKL
QJey7GUHA5WkWJhF1brmy26C2LJepm7zHukPpJLpMpJ+crZiznyG2MgG0QMu2BLh7aRbpONpPvc6
7Jrps66TBkdDcEZh9q7dC0AsXuNFHx4Gun08oG5jBKEfIsyzKwvuXGI7yavX99nWrLJyz3DSfiLJ
Z1zkPjZ0OzB3QLK0Zdr17jqqXSVZGy74lU6x1n1rvCuj6R+96WV+17lGjOhZT04M8d6QboxPwrGT
W2UZAbZoP/ih5GG+zlPr5NM4OueaD24ZpO8P4kjxE6uKfmw68nZVkiCwZWqHWebw8Fyrjj6lVjcG
R7dY3rpQuTHtUd70Wv4YssR/rf2YcUTQLnQbl51n8/AQgvu30Is83Iz/DtRzz1HJo2GLH+ZVuHIK
+BFKv8/t4Qm8kFur0YJxbw9RMOBAMQ3/5nedXf1sXQZXc7tudLTgYqvHwVYuMxGHycoiHsNxwbHA
Inx72OPtIMFwiu0KgT2EZKE/NZqq7Ztp9kx/GLz2mL+2Nq4XZAI/+4o4rNrXxu2M1YidBsqqNkKA
yXPM/4OK89GMieAjEaKYomRuLZnXPASsl4FSFYgoAyKwI9IGXfLo/YUFtXVXxx7rclknp7zhpi4b
fWd3mX8QFOLVBOObP5chWTqVlbgQMW201EP+yIqgopBC1HJwBSEEjduG21RBycjG+eJqPgj+GQ4b
uca4dB6zMgdsRuFkwVpxu4841FgR3U9Fps94jSCdG9aeiCicpILohUwPfhtgQzbII4aFVUp5UasG
OUKclCQiD4G5NyoiwSQiv07JwoOXJweNMAq5qBVN3ydq+Lc6ddyx3z5ulUd8AMkLEb0Fyh2ZDmJj
jEawauKSoFVmQ4xJdZ7QlsE5fpXNLAMMsK8+T1cGeQq3x8/V0r94sgP1SQwkGFghHOa5TqIJP2zn
ura3A8KtdDVchTDwcKMDD/aN2lmZYJmWvs/5hEF+dML0DWxtmpv45YtSyPw98YRA5BBlbA+lsQ7H
QNn7bfyS9tzWlug3QaMZx3mo7ga0YQKYC/uyTF7ytP4pQSBdtZQwaL1Ui5vCuJDSUYgdxoTsaJc2
ovbaeFJyPfwQtkJpT7UwpgwVJx/BLMPyay9alk2D6SWsPkud9qlJJfjC/OieamGx9zhTbY3MRxVF
c3Q784rVlDi6GYLQ7MppoF+OoML4PlY479qPPuqfH58e4Y2liosNrHSUhTE6Yg887HFgahzlDbm+
vw0RPJtQYWyh298YrFDq7ImRT7eVNnGaJpsgpPOKmCIxrhWn8d76oXsBSybcRkcwr4lboZ7MScBj
FPNCCtruQYlGluA96nG7t8JtxW9iNeK0XcWJGuy0PHlLw0i50O6xyAkf/bViokfuO8ZMfTzND5Dy
dzoyLBex04U+xpuaiuxWusrNzXt5oKmDWKQvqx86iPTF/BIWrbN+ZD9gxJS0xR6iBzRZROJw9lmE
kz5UVpa2n5n9vceEyGc2SbqNT/+idgvtbCpbdoDiImx9b9EA3D/Cw5JFbQXFVvFbE6eZepinD5ba
1U+MV5MAHsA81uiybsD67MptgjBjHTVVtaoxg2D/QBFkROG6D3yiZhioP1oxFRIiAoOdS4P458N3
ZArVp1s9HiK4b3FshvgPS+M9LOjIlopLmImlyzts+q1Zj+TRpDiI5lGEiqEgKgKATT3NSyWz3nsl
i7/DFCVKRxycUzInnBn8PnLTTcM9j+q7EUdc2+IorNJaBRWnCEvYzWl+CVX1p85IhCM5Jn4W16TZ
RwbSu8hHyl1AYATcxAJIVPd6lk+qsS3Jfq1Z+jQKlGrCFlmy3DB9S3naMvPqeSr0odp+mh8tX5js
jHl/Ff7KsaDKOa0/VWbTDfnbbeP+O8hhDlua0kOCc0dsFACvHvdYoCrxIjOwCLB7Gst2akkEepbu
RIriu2K5XjQIkY+jURq7iKT1dT+MqHqpyfaW6ognJUS9Ml9qJQa6OfonDELtFDVQPCApLUTd229o
A/Y04+kCV3I1ExoEdchaYTz4RP9Kx3PN76as+ZmSrN3yqxG1d3W0jCH6rEpM7e65rTzvf13yB1Ae
4J0+K1KaRJx1+5RQs6Kz4+NYV3/mO7RAesVUo6c1lsdkWNRBTxKJC1mieKpql5l+bzT+PpbqOp20
OjNggZ5Xu8uiZzYA8vFYh5lYGzT6XByork7WhzeE3g0K9BdNmW0foGtxvNA5xmX7qds+9I3p1NQH
7F9pCp2ZtLziFHdp8MxwdaNUxndj4WGJTeP/CdeSxDy1EQPNvNYZNaeACfmu44igdgMvFUHVZHpl
GRmDxF8vui59KXMaskRiWfvBzrtN5mvtezdka0aOyUso8vQOWAH0FeqHkDbfQzoVJ21wfDwZ2aT7
bnu4C4ZLLE447dR/D6gF/YYqVYy90ZOhqSVVcak10HJBOcT06tM72cXhpxJM+u/OmExLbneIDAtj
9Ki/OTWHs9zzhtvgGAM4Vo67/15mOcN8mffmqzJF3GlBhe95QrwQoxW8tICtt1HVseObrb0JdbZZ
JwZBMPMURr1YCEHS2gxWwILmrWuXFYOoJgLW0ly/yBpTdY8GsaHDsIvbItp0OuTdaUnywsxa5lEc
rkPiuPBB1CXIeLAO6D7LakVA20hpMA2VWSuOZeIXWwEF8UdSvdR+UWyKYkgZtkR3zSmU3waIA0Gl
vdByE2EFQit6+VOTSvGNWGECGSMiMHFaKF3gYkM1eGomGUII490tNbaNEn9+AHl2F+VNvtVTU3nt
Ou8pbkwN7UReUOCHRD8XIoBy6+TmljLiSpwSWpPOhHdKlM64tsKu2Hp2aL5U/o9SdOpv+I/fA3/0
i4J0mJOrqJY54K/X+R1xtDXdDATXe0uv+ilXvbu3NmtQbcqnNLO7u9OwRFhpcuNWVRBEhpj2Bvuj
Lj19N1OtQj17QuQg9w8dWYXKgic+OALusCAQ6vLnmCAxVQeF/KSqdS6tnVt0AZc6/ED2g1DdQ9hQ
VkkR/wi7lqhT360+XKd2Tw4mp9qW+HPtEjQl55HN3HQyndHZ9Sq4bDvggTRhd24QsJc3skPQW1M3
OLjpl2GppXDKUGkF5BwFXdysZ82WApFwM78LDCfd9AxPl0E1/uzsdjhXbhpt/TCBqRCHjES7+u6X
6M2kAFlEN8Q5kA6lb2VqgN3OGVQA3NSeiizWnhIdiAiLneE3+lZgcl0Kdot95BFQOy9A0eD8amsb
kiPz/efMM8/OWHyphOpdYyKDEPwmPC45ou/EdPxd05r3ZoyVYxp2GQ5vvqCaesUH/omvwmTcTVbE
Mkyc8DnCJrVlQH/UURXuSNepqPCim55aHXGw6fdMpuxs8xdIOWs3UMYiAiSPUOFcDNMkyb6Szt3h
u0k+fL9FcjPUxaEk9nchLCtg+kNjoLHGX63qR2juAOAlwwCxuQrNhZ5g0nmgdlwCffK4vsE/Ondm
p7+mShKvhKE4e4bnGUENmbkcAE2QL9mWjMIRgKxGw7N2dlvLOx3oTZKgqtLB3px6K21uUYmxTCVC
ZY0yxXhVIrKDs/ADsw9psn15mWt7FniKqP6u5L/7SU2UadO35mT0aVuHlrKhbMEq3oNUJC9pqvJg
Thaax9Jnt/rr3BKv0pg0Ix9FxdwSJzF3iWt/q6lVu2+jxn2zE7lGIS5/2gESS8Rtyl5pjS8FhxsT
YNW82YFbr3RyB48cosIXk18EwY83NdCT9yyN3sosHn6MTR1DaYjHu+mmYt3JaON37cHpLBMoufHT
QplCE7oJL6yY4aX1tYYC1i62uVrAcMXMh4o7617CBIEDWJuPoUX0pbLZrVRvvLBPPFdDRSsBL/NT
Friogx2n27aGFd1TyAFUDmedgBJi5Im6CHLlxyyrf/QJZFmqWA47pMFtlm1cOVxoKGYbFOBk17Yu
doJYENsyDtVy8BrnZoM0XqYSek2VYbLMUP+fDaU2n9J6/J7/FsX//3jPqA5LXMQEICCAeU6rQI94
jOIeUp/Wnwzb/2U2EBlT3zUuqo6vSNXwH2cWIsbc7ujwcXesOHWiayWBo6O9i14FcLPBrDBCo/sR
E7W8jDNcUqaNQ2EAMbw2Q/1dCTVGOFFthyeIGu4gPyyivrqu6Hdd08TbUteJEEB3dmnpBMVldqmG
qFn3JhxjOW0WRkarFF02mS6Rru+HTv8VpqDF9YrHE2Xg/3B2XsuNY1uafpWOupq5wBl4M9HnRAxI
0FPepHSDSKOE9x5P3x+g6i4lT1KcqKgKBkkpAWFjY+291vpN+gU14hGZ+WdJq1UEdzE57bQ6ffKs
EQIv5SuYO2l2JwFftqNY7ndthlSZkqfVIXST29CtypuhKoqD0STVUgCIuxSK2HQiq9d2Con3og9c
VKApnq9LQzWc3KrAN+j6s1SY5YFiSXXo5Txe0Z3Ht9h6m5krykRfSRBZs5k+7h7iqgvJb43DX+xk
mjLcFKHyBAY2vxVj/Mxk2fquKdgeuh64w7kO8ldZpJWFVS4Kh1HLqU/2yjqWCol6JAUjoUWOELry
1MeIQaobXv5swWIMKXRVoqk8krWiEmiqZGvo9SySLBk3c0neCwHdhuhReqQDwbRbjLNS3Q5u3y3M
TO9X2dgSRqfKJhYNzUI2M1g7QXwj+Ib/giCR2kVY3wjVn2+i1BGlyHsKhbq59mEBwglsyP4AvWGk
bEsUkG7DoX6xzKm8ZQHZ9NzQPLzvykG7TiYdRmYHhaogGKV1K502xqr3s/i+YpdqKd5VPvm4442Q
H8pxZKc6fZTwb9qMdLeXxhaZoyJFrTXGSrV3ZQCRmAg3a9T+ywf6+DQ/EzV7U4S7gcV+8c7HeY9F
akCcCxVXPLRxkixzZKAfFDd7MCJaDUBLXg3TZ1MXUaUpCkATbZTfz0MDBM4BkLcldla3LTU53KPi
J7p3yuOoTFTttmHCCcGEo6mbNcEKzDO+JA8Vd8cxBN1cYVIAvxep+0OAAbtqgbuZKROkJO4mGqED
R0oAtjhMWwBHqXYv1No2rtr+Gr9DDJh0w6D/LAKSrhBVqSEv3GSpCsaG6rBIP387JMFww7beWNat
ZkFVqtGcYb1bG4ZJp1+Hz192zXD73jpz4eUuvazsj3VM8QvUQ7lm76Gv2HcPzkyyQC7mz49NPTaP
481s8CbFIOfCkf6DP3m+hF4aTcxyuEIJOAg4bNQ18Js/mLqaoEMZszfIPfJIfrBIZlwv0KZiYQYB
m9Gp0gvYSrEDiHb7UIEQj5v0u8h0RTnwqpvZT6Lccd0uPp6ubIDGiWmAVZ6BTr0aviqmf9TaQfnB
onvE92WpGplymLmSboEXaTmaV0oJ5zBNB0QT0NwbDJr32Oiad4JI+pZrRMfG2ybvWbUH8shUdI0T
Zju188NbEf4NAHuxddJEBfhE8+np/V0IfGkO75JcRnbuZYAn41K/i9jwv2s2z39HjM3BkhrX2Abc
u0LqtD29tXJbe8VDlolOB1YVkyt9XBLtgh/52MIyLtpuZ2CtTdHTImC02RcZ9VYnqWnszlVqdpDL
9/FpTBUTqWnlkUIP2BCrya6X3FUpFdXTCBB0a5Z9xTZckxdBhyhaKBeOrnnuW1nId7loPHj5UDyo
VvwDm6noK5SoH11fIEogdS+CnuxY3dTncMC9llYjPfneDxe+ES5RXohvW8XX7t3BgqRT9+I6zXQN
9ScM6Kwe99Soj69b0ICwbdGnkFizVniL/OwmN2TLL9WNVVlo94TJjdyPAPnJsN+rZqKXNkz2QEW1
wm2fPbJx4JF374RXs7nJFTO2fX2Mn0inGbk0La8b5BQ3cjhprCDnJrDxvi8st9x5mIvbxQThm7/z
2jcjw+Oo0ownsYjVFZ2+Jw/KGYy8Qnm2ZBzkRVkID9JsllVECTDQAO2SANjeUpuaQqiWDpv32IKt
dXicZfZN8u817P29l5m9PS3W37vuxW08NnbDiP3AggxlRPogB/uSyC2VWimS73uD6n0UdwaeghTh
AwTCUGeHYyBOIvdkNgAXp7FEauzaBKuyb/PKd8Ssk1/b0LCbJs7WZMMg7ScFfUNHP6Z3lXajzMsE
dDIl85S7IcnEheK20dYr7+HRK4+uh15RRI96CQXJWJdeSFYfDNFBNblWKTWaW7Xs6CGp+XGMU2Hp
5h3sJcmMh937W5dmsUO5DjVTxAvLoPwBGg35oiJd14itwjmnVzvFTFEeGmgjV0aTi1cFrfx1h4HH
4X0AOwNQvxECvMzACb8zg7SiOpS6ojr59DLLsXfo14jKxqISsz0B4EeymDrvOMfRH64SIQI2b6H1
/1cvqabjgTkYnZyJKpU0Pe7CbFIB+9O4a6q7RAnJnHKzsWOcgPbvfxnSr7Y7QZBmtk3lj8jl+mK7
NOfidSyi3IN/36bzY8P2kNs+qGrsbSJ6me/v5kQItkvFjjivbn3Tl/Yym0vUv5H5nWOblQLR8v1h
Klvmu9mYwBWRp/I8VLRCKQFtUbSUcnXUukbf9RCjHhObjEn75gLks1hNH9u8+4KcHvrqqWc4c5lv
jjutK1fLoje+jRpUkVZrtDsli+OFGWWsdapyFYSiuBB1OkiZAmlBAiZUwcJA4nXM75REQRhPmqQp
3EHwFqml/BDRFtslXlQvw6QK1rFSVtQPo+oQYxJMno0YaiBL7oKDC1cV1GD21mT5FBf2QqYnb9Ob
FG+KtyGq96xJ6fzNrz8SUKibf2f+ZcpftH3xPc8knQEZU/3G82MqmnTFHWCcFeEByruSCf0BbgvQ
LIpQL0wpaL+IsF1bZmhcUxPL6WkYwgvueGzG/iLAz++MiRQfGo6ZXZsCzm4hZcZrbRKrBalfHRRU
cx9BA/rYh7b+Ea6Uu6/T7NUlX97PL2EgYxkGHgj7U3Xb+jnkrcJVtzBhqEXW7NxLIAuPkYGEVK0T
6wVcxo7zRySPvrg9eppOqbN9w2Q3fVFDF3wW8MlBFNxtPMFGYGg29hAi7KZ2nXLIZcAeYal267hB
CseaEP9V0j7FTWLdlV1QLhOxMjdG2zyHY97vIskMKZeI4h1KffjNUTSXe0cvcXGlAhvvmJARmm0l
jgUa+AsKtU5T47MwV5MNI0R2As448xFRRFSxFdzAFCZwvsD0i2a83KoJ9Wj3dVBaHPTALCuLguLG
ui3znxYMuddB6KBs40z8TjNtdMmj2UtBDbSasUS8qXgBd/XTjflburi7E0s0mP0Okgc0TDTaoY8V
QfLYTx+Elq/nX/A6LXx/99evinnTXytV2i+hWxXPkImXs8y3Vcu6E5d9jGZQXFK+65aeRB0XpkCH
Ags+mXgdUAPX0f1I0pYI/W+fGzV37qtElh+b6FporGZpKLVyUxoDmgX++D0bROJFLog3RpRVOwFF
phXiTij60Rje9GIX2001WTiWDRZVEmXpJj/Goj9OfrqekzVschEjDZ/FwihsjIeGY1Ak4bMfAJhV
aAWZcl2Ajc12heVFzznmlQieISAz/5ZbpN8a10zXeYdSk2phCSpNC8j8UrveQ87M2Xu4V7x/lSv1
HWZ57j62RrJMX/VuYWJEh/n3IwPWwzs3rPaZjvgBNvd4ASNCU+M/Io+A+6PuSte1FqAOevKJSVeS
fU+0VKfv2BC+dmWMlEnZIzgItZf+OGW7iKIPLU5wh11RdotWh3WEElJ7n1VgeGSt4lHpy9UM/Zhf
6tBMbkwFxmCYRMMqbb6+dxw7v/XtIa/NHyhRqVSS34oQnBdD1T0UYHDtTpSDjdCDL7GmF6FT8HvV
PMoxMKeilC1DPkjXQaIYW5maJDaAYDm6pjVeoxHnNKRRnkq57ynotpKTwMbeiQW6/0DXJoycERrg
/nR9j7E0VaO6sxbzR6h7WHAkg4yMklWusjAe931MURD0cUYTQ69ehLwZuQ3hkj3wbWaG3Y0VpnS5
AyoxSFDhJE4kKuUUUiYOW/P2slJl3wl97HLUWu4O8zt//qizNMhtckv1XLuT8BFRvXhdW3dVISok
Mby0Sj7u9WJn0uxZFEpGbqNM7q0wpm8j+K7r0vc6oF+Z9DK0N/Kom6+hNtJ50W9rBI2OBt19CDQQ
f+yujPzV/KXgl/56EAD1RnmBCzqg86IMR1u04nQlK3Fvd3WV7RJ1gJIcW2T76jHIW2kJfp+ujqpM
wkITU6zraRVVtgwI7CUSTGOT4Xm/CHI9wq+oUUenhcpfqITMOkn0uwwz8ZVfFsquct3hqMslbMFQ
GZ9QF/sqq4LwVqncI4PCL8rp32WqoEOWQi2Gcf9sZQhOdIl13Td6D3dzamZ7FtofvbGtoeva0qRZ
3hvSsM0nKYSw1ui20kkZypxsmTb/lYBTEDVe9PllA99VpQur3WAgskmpaFjobR3vgspAWb2LnYhC
xb2iVunay5ELJ1v7JgURfISGAludDMpuzNXq5r0ylMu63Y4jUhEo6UB/w5Stnj5igGktjThT1rWH
O7sst8UedjOjh7TsBgop3g8VNoxVJvnLOKBW7epqeoMUa4DuDWpOatSWX4NU22odfL+GDtY6S/N0
PXRevwWbpd+IQxUsWkkvfoTIMpYpyDIrtg5oP6Fr2AfZFu6euRbTQdtL9d1EkP9aDqK7HMEM7HsR
MNUgj9vKAJolRrTn8IILmhyyhdHX97LnXSup0r+wSg2lCa55SpoBFpY7uIRw6U3Pui4UmQuf3tWG
+j1pka8f9cNEBHxCl37vN755i9CD9kiJystgLMEkK6nJufIi7rCyTJs2XXmSHhwjSR62Mroc6JEO
w1pq2syeW9Hgo5RDB5DmXZge06hV13vZdY9fT+DfzWbA9MnYfbvtUtCCAtJB6z3MLyKAWZiX9/MH
AyYcHB5JXXnF1F1M0I8zslZaeZE82OpMaKb0TUsBFKnzkW0rk681JNVYhygvehkoz2UuZRuBvjYr
MR8VivCLSLPEfVi4B7T+DZC1QGdZG9EGKraeMFCWUb/NizL6v+KhEIfUHoSheQcYNu1EKYSubOsT
J3amwg5D4e5TQoA4WX8g6/oUFZZ63bdjsWmNOnYEz3AXc/deiAxtb4QgUuYhk3UcTtTKX1pqj7cC
AEZY6sWhHK5nu2SYPMox64v9/InECIHWWY7pfV9rKKWKmRz/asBrHEJflK2MiQSjt4ByMe17SQT5
de5K+hN2NBYgX6DaClEyV9R1kzZUY6dVOYZWqMfJfYlyWTWK+UuADPPKTayrZlCtw9CG4WYwzWqb
SkKxLOSWVjVVpKLIvedWx0QoUJEpNFLBvMOC15kZT4HirZq2zo9VHNwIY29sQkFEqsqt6qU6yzb5
ks4ioGc/3z+i8TI13LGESDPrCqFH4K2NAizTb7T1+5Ymk9r7udCNTqK5wBSlfS90YzzMhYwBVXaq
Op1SJld0gtaImt/m8GTIi7lIyoRYyaaHEITXQUAVjPrt9Nak/ntwpxc66+Zaiaun1nLpXBghzGFL
9VBZK/KXSurIO9PoupYrco249PaU2eBjKaOwRJ1hEZvYDvZTmpHEmKRlQ6JQTaKmbaK2fF1qYbEZ
aqFZV0aGEm6U3gS1mtq5MagbiEOPujk1poXax8MAbV0JIHIJGS0NaM8OTZyrtlKjKAE6YOpQN6O7
RMkoL+l6JZX5/A4GGwI/dvyi122v87ZzD0CqQRXC3AJAJI2Z5KRCDJywU49TCiBkYv49MIU7T6/d
r5L7RCJzBNYT/tDk+iv84PAxNgJvTWMpWL4vadaIiHhbsc2qSFS/81Dd+LA0nzjurh67bNEWRvkY
Dx06DWKpv6kwJg34dCP9zWXKWgiHqx7K/fzSojb//g47x3tKjOM6I0/QjiZi1Acr0yicW8HkmjIx
QPKufWqYIJs53dWiXF1FPvKuDMtPOAfSjZo1Idwv09gPuvIcyp52UGUkB9RRLsAbdX8K7mOcgGUm
W9D3YQHlQDlfyqzr+QWgj7uGLNjZSe/++d38g8GIIc0CzFg0fvdK5AG/bhTpPkp772pOdjMDBKuk
QbLtguXcO+rlSLsNYgjHEzi8iLunypdUcNQWZUVLV/bzO7HRHgZ0WEoH9wpzH2WBsYBXKz3Lsf9W
IyH5Rva6gFGyTLWxh70INSnUQDSC3O8QdJ2ozm6gRYv5nEqDZGQVIwPE2Z2mpX2SpoEBtgDV4vfS
TjPgTOLHyWs2sWLJBaDXpJW8L5IebQs/QWhkTPbwi7AWnt8Syeh8iTv0bJVji1YMtZjqMMPDCjMd
yIvU3sGtFSFMI9KRUPSHSTPXgNxV9U5PKqOiCdeh6jy9VLK/r+Dy72kw+tgr1XW6ggZEfbBRBO5U
jGMzlMchMVYdopJXht/UO3SoqasX7dUwfeVPAuYeUXNZjwqWiyVCIkJ5KIJ2OFTTS9vE04tW2QVO
XU6vDSWrHQ2GVNW+qpKQ2ZnIausF6DeK2OXss2pk0RF4qGZP7kAE8EtadyMnarunBUevdyroBFHj
LsQSbFZEOeMezRw7mKIIhDDvAEziq4dRyWr+9Nf3gtTjeSAZNhAd2HC5OaVbg4KQbh6Z4H1pOgjU
zb/32H9HeWl8b3njh3wDo1xjKUtQOryp5SS5EwzvdgYGlW5bYSPMTgZsQoJ9SflFBHpE2fh7j1DJ
wqRKfiWmI6I2PO1Kq2ayDcQvd3rLA4Yz3bU6HCwbCxJMDbNEu0Zlmqbp1BKVQUkuqhav+1k1Twgj
jSbaAnlf3HDSjoyywEnPN5QBxIb0nIERsnM9h+QL/wud8QIBaAl4gdeQcOgj1ZiCft2+s0gDLSld
9omSHaXOrO5CicYm839L2XYSnJZo/1MffcwsYp0b5KDMGgIeii/CVWq0R9oI7lNP7os9ptsD2Q9W
M0bcHMo7L6bIMgMM9S7dpsjG51b/BQ1Gd4ky7Q/PFIpdNAnuILpOSW9IEa8y8SW0JCE56oJwyGlQ
3BeG/7WQJPP9kyQCyDChplMk44eRH/RHoF1P86f5pQUip4046s6fjERCMDhFBFsL0NWK4/4274uf
EqXrMMTggjIILmEUGkXk7NPWsI6+ACCsYMf/yn54kU/2EInQ8YKtDHAEQbILFyz6Apd2HFNT6pZq
5NL4xSBDxQB8Fxhas5JRO5PHNbuymHmtqfvCeOkUyDDLcNLNr7VOpy5Jo6AN6T8QsOjsJSmILlG7
HUdT3Kqq9Qy1NIYehwsAW8/uWJvJF3Dr5g7+VbJS6Lfafd96a33yijeLpLwZ6768aVrxktOd8W/S
hqopWwhRGKoq4n94amgV9JJMIYPJIhcD3Gk/31bolB1LcJs3sfEYTD2VkS7AXm7jRZhGXwJ0x/fm
YOrHNHEVO5GsTTcZrMxBP0fuewNZT8Gik+8aIUamvrzKXLzUPY2K6fwuU3v6K+Bg3xlZPTaR7wwt
QEQjUn3Ae5veSCBRQVBUOyFcy0ILJQx4Nsoa3TJXVRtUd/6tzRI600NPvzfNGmr4AJHC6WWYjPkM
MzJ2CGR9wBO7OlUcLcRgF0oOrSwzDFm7gT81aD5Qrs3ZIU68tNqjjUXVTblJaoSrKgNcf6jeoNkd
OSQS6rt8UdS7uo1efOrkYMAq1CNeZL3I0R52hwfQEcu6SxSn8nNxXaMUM3sU/p/v/f/13jKUvAcv
S6t//Sefv2f5UNLNrE8+/ushS/j/P6d/8z+/8+u/+Ncx+F5mVfaz/vS31m/Z1dfkrTr9pV+OzNn/
/OuWX+uvv3xwAE/Xwy3M4+HurWriev4ruI7pN/9/f/gfb/NRHob87Z9/fM8aVCE5Guzb9I8/f7T9
8c8/sJf7YOY4Hf/PH04X8M8/Nlnq/cd+evlfd//P+d//9i/fvlY1B5HUf6hUbgzTYltpyZMxevf2
/hPlH6Yq4jMuKsYkrYkaK6T42v/nH7L8D8wscTTSRV0BWqgifVllII7mH0kaCpM0FmV8BaBx//Hf
I/DLnfzrzv5H2iQ3Gdis6p9//GoyJ8jT02gqinoiBCt60Oz8shX3SWXA8tFsK3r+MBZ/nunjkX99
2v868vT9B9u6dqiStJA7cY+TG+gw4Q6uoTMgNP754U+EUv86/nRFH49vsE5GUYXm+9eGzP9H1y6b
1+ax/KYdYRPg0QH2PDYW4rN//PyM3Kf8/dGY5sJfJ5yEUT+c0BTzUIYzQ/XHQ1imHBe69UO1YHYk
t6OAORC0mfbt81Oduysn4q8pwjYyVX9xL3hXdXVjqMX7k/zLg/zxpvxq8PbXNUy6wB+ugYLRKAey
CsJk8pJFYsDSbqnO2ULSX7AUk8797See3AGUFaEDB7xPnvpDfU3ttsKm4llFnPIm3uSvFMeRMZN+
fD5SJ/ap/3NFynS3PlwR8EB3EPNc2qMSfIhGfd0G1q4zso0WtddNBMuh7xdK72248hevsrji/CCH
1R2KRGA1QCNXyX0I7hDFCRv99W99l1+YosbvJ4xyogRLxcNsjUyEsKJhJ+2CTmaiCmBUVYD+MAou
nObMgCvT6T+MgBS3MDgzBtz3X9XxWUwv3Mlzxz0JDQCvEE8Hn7mnw4Pt5c++evr8np0bl5PI4PVZ
X0OMFPdNo6xCEVXu+jkD1Btb4tq/ZBJvnJnqynRZH4bFq9EUy8B77DXlDbrMsYYnI+IJ2Efkn2Fl
NwZ6wIPgGE0Hfl4BShfv2FxRBWseE0A6sOmwrgZDPgDUkNIFNe1tg7KDYIzXBnpbAAucpmnX6KM4
gZoeQ3YJJuq4aMJOnQpr0WJ1Y4l3umIyz2K7z8NDaWq2ggquXz71w7MpBA7YkV0WPVbVa16HS631
SYDg0ZLAhLRXapeONgLUKMNMtsALBXEjwGVgkGs0csp1VmOXgYg/u2w4eItGymD371XjmtIZ4KyX
DEnBvgzWYfA9wfsLiucSLItdI7Nl0dZSkNAqbz+/qWfCvXISHVNYHL5J83UfUexI4RUeyuDCfJHP
3cqTcBiGbZk0lJ4owkd2QvPWav2fUiU7ofGmtTWsgwzPcx7tBgQdDl6N7K9yEg5PpL4YaWs5+QqS
bLI+PdRoUmpAbdJIJu0L92ai3Lm9/OpJCNg1rfP5YJxZKpSTMJsCgG7ykhneooJstTvQZLYeIgLs
0Y4ov7Ant4HPXojp6rmznURcHlNwH0It7vEKeh5CaeW7eFSGry6CwKMlbIf4TZqaLY12PZTdVYtV
R59oEM4N4Hb10vXwT68nYRLxWcjS18L60XiPoYftiaLT1kDNqRleZEtdYL+EwxSluXBHY9A21BcV
gqxeN1scrWwXIw4phk8HHE7SMVUJHrwI34okWwNMoWtrLjzxvpOeXHNchviwZNivA8a5YJh7JlzJ
JwuBK5hN1ySMudwguT/2dh2tP7+b8pm5fSrpDRZ77EnVxL0h03U0mwUmZXhN/RDCF1ipSMcvgPaq
xV09XHnhF6nadY3noAJqy82AYCfdRfP7GPnLBFoZtifbEIRfUmIeQ5Io1/6lefD75UY+WQf0LFQK
gxbwVHLbeGp9DIXvnw/AmYA9P5cfQqkVhHT/U5nnL9mZwH5S44huBKz1nYLw9OfnODfG0/cfzpF3
XhhYHatNjehW8ENFQhVX3c+PfW6vKJ+sBdDp2qgamBvlKt22W2UTXqs3yl2xHJ3QSdfBaniu9p+f
69xYncTBnNQszCVOhQgHbqqV3WrxQhd9sFIjcsZ/L9rKJxER5kjVShVnqftnVXgTmjti2ecXIJ27
gpPglemdjm3IwOZz3+3GFV3e1biPjrBcFrkDRdepF8mq25tXn59vSmV+t6+ed3Yf7nxh4UEitj3X
IsuEb1SC3drRB/SS9SepR8oXAoASvZY4afWr1guXQWwd3egpiOoJcbwIhGopqVRFW4yH3Goto9Yd
t9qeyhBVe8NBDWHlpvImGymLoPQcQDP36hszaa7V5EEM0fxAuUoskLE66CjSwgVwAp5fcaV2OrWp
4cKiIE9T4DcJxJQAfpziQmv0CF8bNKcO7tFaBbvwnpNTO63ZHgs/tcQWb9T77qBvYpyJ4ZYImyLb
ALDA5lNP7Ojb5wM+h63f/R0n+1I9H4BQBAkDvjTX8U1yh7rMNtoj9bzBy26PkqFD7XGFfveiW8kr
+dBd+9iDFXZ6CxN7Law+/zvOrOrz/Ptw33McGBMsFEZST2htXbRq23Yv5d/EWP97S4I0nfnDGQr6
v4LsRizD/tpItq13//lffuYJmcPMh+M2SRDynLMfiZCtV4Slr31RY+QZzRDV7vFC0Dqzns351YeT
oHeFmljojvvY+97SEx6TC6NyLhrODh8fjpyHNOPlhP1CvsTN8MrbAEdeCotiiSbdGq77Ilp6F+7x
maguncSprvclg+YP8IkqX9FQWyJ1t5fVx8/vg3pujE5ClaJpZaUA5+NKQK7o+cKwsWOwjZW+iPbu
rj9Iq+CrcY8BYX3IV5ET7GB/b25UO9lqO3nVOt42ftK/U7Jz8MlyMFk5WLdY1D1Q419Qe7ww4udG
4WSD5kWim4mRNZJJISldkACiiKsBTP58GM5MR/EkroCf9NRyKMl0LFqa0UMv3mhBZyvFuJC7H5+f
48xIz64nH+ZMgLoe1HDOkbdfIBnbHroinx95ngu/CUfidFkfD53FZUP9dtyXy+iq3jbHgpWm3cV3
eDHtLy3L58oS4kks8Mc2oeTNWeolSKKFZFtXd9OChkArs1046Bei/NkTTZPgw+WApxIChNxGFk/9
Nr7BsXXVb7x1wMyCanJdP4brzwfu3C2Zvv9wIuRXPGxSuSIdGdrSusHt4fMDn5muovLrgQU5z7Vm
OjDIk6TbedUxT+4+P/S5NVA8CQhxMwSwrBgdfU1Tf52t/WtaHo61gnK9l9bhFcm2Ex9Je1coe678
Y7f/23fmJFrIVhUK4TQF0JhYi8dqre3bvboE2/kgEAHSx/7l86s8OwdOH/hktLw65yrldX1oH6xV
4uAVvxBX9ZW/J1tamZcenukZ//eHh7bKr/dKtnTUUgrO1K9opx71xeC0K+xa1/DS17kTbZV1dNPe
jY/+7tI4/n7eydbJ9iHCS7srK06ZeLe98lp0b5+P2u+nHe5Sv15KHeWBq1tEyS6GNWLaYn4de8OF
GHliX/XfdULG5deji31XqDFomv2w7pzxAC3pETjOMjmoK/iXCDBe8sn6fTSWrZPnP/bwvI5bddxT
NcNjurtzn/B2eTS36ab/mV5hwZt8l47lMTzWF6bbuTlwEgj8AC0sA3OMfVaA+MV6QxyRxKnAE2vY
bbuod1VIx6XGhTl37v6fhAev9nG4yTidLl63/VPkX1rH1Onx+N1kPgkOOSDPdqxy8my7Xib2j86m
j29bdmF/k2wAvPYbdRP2Kj2vqf0MMJz/zKXOxiW3+W8Rr32n2lSbH/iT2jQE/+7kOYkciR/QGo6U
ca/cD7GN+O+O/MAxnOqL/qW9yx/lC7nQmcAhWyeBoxHysClUTtTt+tVwDO9LoOR7EMU7fZM+gr9a
JM+fP21zqvibwTZPIocySoWgRERDtLC26Y1yuC52oLhW+o12VzGixs5a4+KyDu7DW0CHj82FcvWZ
9EM+bf92dSI1KCf2+6f9sKC+unh6wpHMfoU3aMcrfwXKxMGY0AbqvXx5pI+ziPkDLgaCM5PMPAkz
pp/iWJsxxKP1FbiF3WYjiNxu0cfBsvK+CMFahZ8S1Defj/OZqGaexJ1IKiW3Bd2y17V9Mmzd/kZK
v/29Q59EmqTocqPOiTQowmPgpTjyAE5Ru7B1l6bJ/bsJchJWIgzOYKKzd8d6b/HtG13yRb8oEJ5F
9N4xlp9fw5lgYp4Ek1ARIRgb3A0M6Xp9Kavbv3fck1BSp3qRur057lUTWBSUUf/17x34JBQMiqxL
7CQ5cH6TJlu3vlB2OTdPTp58JMCS0EBlcJ/6+7jxcdxzKtQoP/+jzxzcOHnWS9WrFGuKX2ZfA6P3
qOTeZlF6YUGYCxi/mSnGyY4ArbjOQ8eSHYHb7kJNX8DNWQjJpqkbW4okx9IeLTApWoL8vMSjbAS2
J92hB9EL29iLMDsP1o20m5jxn1/vmRXROHnGQdJmAozVcd9gjpD9nLyvc1/eDB7ueymu3eJzrVxc
HM6d7OQJb7NAzZskHvb4UUg7IXhVUPQfza+wPEgzksW41pOXmN0AegZ2itvC2rQpdF14gM7d2pMg
0Lel5ucxl4p9tBt/85ovpfDj81E8d+jpmf2QYNTIBAc4opIyKVii1MkqiZHxkC/co3MLkHHy6MeG
DvcNgsheLidGEnLzre9kA95xYHMKSXMqdn/APR1FfIb8uBfLzsag0MmVANYudIbcwCEWKK4U4O0i
LGP0a0JB36q+cmFspwv93bw+CSKjLlUIZfKs+yJdo3DbA37/fGjPPjInYaQfjSIWSw6dOfmyXmZX
UDTvMfk8RuvYXvsb8SCxAsOwPwYX4vk0HX93MScBRh0zt2qi6YwD+vsPoYDCTb7RsK78/JLmPsNv
TqCfBJkCh64U9yf2Lsz1QL3VqmzZlxssGBYCrmCCX62Riv8mpChCAQRMgPUaD1K3kmjSB4kFcumr
2cL4866C6KiOiSPX9TJSEZPT620hGke//VaqF7Y/Z0ZDPwlZJSoz8LCTYT9oyImPD2nyI5HqhSop
F4bjzNzRT0IQPUuYCoo47CWxtDFaELoLMJQz9Xl5Qgt9fCxjTct98KvDHqT2SlnBaFpEjr/sF9Ki
W5bO8wFdiHXz95Yl/SS8jFIWeUNOrdhoUZxvf/j1k9v0F56vcyFAnwbvQ4QJ4hyt1pC7UGDKre7y
bbl110ASbzBoc8xlcdC/mF8QRt+Ojmt/DZaXCnLnbs5J6FEkbSxhEELpQKo4NCFoy/WF+35u26TL
v15TESempBYZt8dBp9muFvCJ1659la9N5/Mn7ewpToKHBUmk0mNtGrZ+KT7Kj7S7HXFZ3UuP1oVb
c/YcJ+FCAA4xYDcxnWNcCs/VLYHXGZ3xcbx8julh+03E0E4iBjz0uo1wAt+3LJU0bkJHEGkFJBC8
AKHK7a26VO1hmayavR5i5yxnK7m+0S5c4pnlTTsJAbmW45Rag1hoCVLCC47RkAbHzYV7dGaKaSfP
f4M1GKrKPQFm3a/6pbJ0ly53qXV2X6NlYzeXpts0ZX83hifRoB3IAbKU80zR4Br1oyX7qTV2FjZ8
z8XF00y3/XenOYkDvVt7TInpchYYbi6SNSrbnCG9OKnP3Y1pHD+Egk4UgrxUmW+pf4NX2muhfwUC
/+Xzu3EGIiFrJw88Ogh/PvBYuYGOfxGK6BDA1sU6yqu826wAZYq/UnnFCmU3Vuj45lsX4Woj9o5r
itjUoI4ggfF5CLFhK9JjID/k/e1oPRpIHdbSw4DERAn8xBCDPTh/RwB8i48OPrzjtRdsdXPTyLvY
Hza4POL44a6QUAEW4C9clQ3PuBtadSFUjwmLBRq2ELtvS/HCxUvThP7dvTuJSLVmJIgOdtMUGdbl
CoXcBcALJ1vTWVwWy2hr2jDQFyUdj8+HWzo3W04ClGEFQTF4Ir1ENdnpxr3newsfIHvcfM/cYvVf
nJ1Xb/NMsq1/EQE2m/G2m0lZlm053BCOJJs5h19/lrxxgHdzWxbwYTADjGc+MTWL1VWr1gN7Dkid
XsObDf5rL9siWEWjjAnoCrUMU3Ly3FenW8W8K2nCz3r6Z1XCNVfOVUtC4YdNnLoNp5uZhWtIyOyU
IV3YgJotre5u3LYrD0q9/P2foxnWmISBhqMVTuVMXOHYdBeecZJfAne7hZyEgc60q97/PtyVN05d
RCjMgZEJVuN44whQUyB/0eKCFLglS7r2cV9Ki2k2h7pJcTW1PTjUFna1iw7mSj1mXraTHIsbXsip
A++2HTBIX8joC//vK7tcwS8LXl0EK10tc8w1z+OGQNepwnAFzTE+1A8p+dbgevb3Qa69Vj9NyX+e
lpW2FLsWVJQvzwqGzNxyqZ34DQ+dllGvWkGr54lNyW8V+689sEUQqwy56WsVN5TMRwNCBbmCtWvf
37qea2t9ESYSCJsyPcH16HewsNuiGvheHnr/Ay72q+Y43Y+7nN/q/f+oMH97RIsIEaQl9KVtN2Fa
9i2Niy0waRSuchhiMPXHGTR2K4NTYd0xcBP41OowvQRmVtNXcQSamYa+Bpx3YZ29qTBWSmFr0I4w
VLXg8wkdeFZ/RMDRFfnXOPpavjcUh8C+BM4nmGyTudnMcHWvbgW7a9Hup5z9z0JQewJQNUV1JWtA
lggHx9Bg0FzKdp++ioDwpvrslNBTYFAOu2dXCWpM5zU8wOjtBB9TmL8VE5TY9D1R4lU0gBVdwveg
QHJH3poaRK6Oj60DL1WeGZrTCuDj9FUnhTCrEV5Uw0IHv1xhCks+WkkKEMW9rANVmn7SPmb1IJ/G
ibgkLO9CjBEnKcFwlcEwFMd0SXerQIEqv+dyXB1pUrNUVoGWexliYPk6JzYdUX8mI9w0McWmDYcy
eJLSY4+7C6g3K4Bc0lsddvkvRMJ4U7vN83WTXkyBCtj+brUYIsz2BGos6zAPFxmQP8LXnoYQS6SP
s3Y0LjgIM9wL+HWVmQVy0iGYTA5ckZPI2r4zz3G4x5pkYDM5TdM6tFvBD4DDYxAmn61vCh1unTAh
DxVeVhgPLVA9Juc+Mo+YpeBADv+3fdBSZj5HOomrSynAbLY9IAHtc6PeiFZX6kdLmTgE+ZU2ZYhW
fQJPaiJjWz64WbkrhgAD/zC6L7M1nFX/W9a7VIsHNCkwhDGNGG9+ycROy2AGPbz8HRKvRBC6yEVN
gom+vsBLHcSgdBaybRYPU11x8KNuBKlrR1hE9gbjaAmmSNFcmw9N9aonqyF+S28VBX70gL9EpaVm
XMkxwZ22CIEAD9gY8+LoC7IKHSfhgq/ANYd48LzhMroRsQ0uCDpM+c0c+9oHcymhJmmc0gQ2AZto
G60a7Igv2waJS+iHWE65gR+e9zLZlKMnctkKSzeW9tWrXgT+gSqdRnXU+RBn7MkJN9Up9iMesg+D
K6uW9ZcjBhxx19bdwlZ8+DvdCJ5XvtT/RyhdljVGW8Npg0qjPVoZqBy48XLG8/Ek4Md4Y9lcC9F0
kSDWEpCkKC5BKNQ+D+GLXB0DDLui0YP0AAP3BKNCKXzfv/9+D658qJdS5EJPOlS5UKHJcs/oZrsB
uxDKv1tp4pWbtpQjd1MFJ5SomTaWr3jEVXnq9r62z/3SD7fUU1zhBPvkiT78fTVXstKlrpgkGEiP
Lv06OS73RFX9FmBDDZq9IGn8iIZ8ktMbz+nnefzyAi6VxnoRt32qIMwadGviuwc7fz7Lx7ySuDK3
bmm9D8PWjGG2nh9kfK3wrbsYkzUCauQYbLUJIO6I5UPpyoPlaH2Gr9Cn0Qc7ULqcXG0BA6hZA+RT
ZhAnBasKmJe/79KVIQXlRzz+TxYw6mNOTWhVgcv70GCO04zw5wLMqptNnkfvZocv/mAwUUa8n+6V
7KCXn5IZ8hHeVyLDbMqcQB1XbS72kE0z2mV38UzC3Pv9mIJ64wcYKfn7VK/slpZq6HGUzBpeXmhh
QegHWMhN5fAlEf3t6V3+/s8tAJkoLJCjXfYvyjpYI4Q4MIDYdjaFZrjk6o0u+ZUP5k/8/OcwEEWa
KWBgeJnLh8LcjrJjxjye3ZH4RbIKitV/u02LFDXWQrBnNazFGWTOmrAOGc7fv3wt+11KnuEaG9eD
hCswpFe9fjNyZmEWr7Ze02JlFHdK6zYYi7eMDzM4T7B5aMPYK0S/zjFyMcbZPu+bfQSz98EAARaj
FkAmPKvSW9DA4RCW3SKAH42ZHorM1YLqQlXgwFBF4iy0iXXIrf6+jCvraKlnblVjhK2hPG8sGUWT
wEUf5u8fvjJwofxsuf55wkH6/+9PaWOO2ZaxfUzW7YbsYaOTsXnfr5EL23AvY7mn7iXIP+mhdoEM
v/HorwTwn9L7P8eHyaSQuku216XfQTPAtnMVdse/L+7aXVskSUGLWd+ouoQ48yMHSuhW8kWMy/f6
l9dvKUueWznqZgsb+pooTKkLGGqekgFe84cI/LsENiJz8Z7XbgcgT3BMy9c7DSbxa2o+Tvm6i/dp
eSbhK60mDFAJ+O8AyCO4McuegjEyU+Lh9J0OsKLM3tIBiAbQ4I3kBSxlOa9BtYTbhwcvY0atgrUW
THDMziY67wAu+AadIq4f9AsyOOgdIAPNJt2N01cgbU1rHdV3REMjxiYl8tFNme/keZfC4Xf6amsf
PjBEetGT+3g+Sg0cIerhuYLrSZgUZ4tURylMDoMaOVqWgHZpuaQFQNM3jOROQ+rSiPVUucpDrb9M
w0GIp6lzMIxliXvNfG1rOKTaYf8kPyCgYKcDIj3sPUzYaPSAPAADY0bQJuIFbU9xWODk9xqsCcRG
hex7dKPuoDd2pu8EgAEtNW0KI8GmxyQV7DVQkA/fSy1nsPiGJ87D0G5UwgbYI5ZH3MSp3FbDae6w
uQ6Pcn4/59sqgMHGPsn9MAMX7DBV93G1StOtHkn2AB7zaIILtFJQehWOgOTTGg4JCHtz/Ziom5J+
5tgZp2I75/dDD88JoJ4uE4nNJ1w+k5lT1eTaaOwNQZ4nkr9G+lOEbV8j3eH61e7z78V9RVtOrMuq
/+fNEUoq06ockKCvGwcfPy9bp4fxKeHUg77aaT3V125tBq40UQGa/t8Ha6ZRzPF8afNztI9wsPTe
eO++5ifdtnbJcfTMTbSGv/VL5DU3Nmu/517EWuTKUU8FaQlFapdgRqNC1XfCXtgAxioGV4q10Y0b
+XsEItbi4xMOdOpMAJs2EFvaMDPhavyem+f/+JQW6fDFDEcuDTyl3u1X0x42g+sR2aPlUS42pj/5
8SHy/j7WFbkXWerMpCII5wIswI3MZzvzpSc4rrowy8S/Gj4ziUMUwQh/zNzc0f3Yjt3Mzh38GxsO
yf77JK7czaXkbKQUDtJGj8pZ+VKrLZtHCjOgW/una3F3seYBWxrgQoSvebQdXTSy0IMJIEq0+Fe9
sU5IQx28flyxWwxWAOz41GU30uXLAX4L+Iv1r2YoeBUjDjwo68TazeGNRX6tlb8c26gwSAou1oj1
gRFFC2lyDAdSFRbhqKVSJKXD9DAAzVXdk5nt6LyVjBdJ+yAz1JjyKirOIaqsslzvoxyDdsZrSmCi
LlVcqk34NXkqrW8kUtduwOItCeAaWsJ4CZW3EU5KoSuHNyoZ13548YLAEI0KgbHazSRZrITtejDd
EiBecSxQluMaQGQlXQ2r9I3ka0zDLELD3i+aR8hYNzF0rTXq/MlPdeHzVuWYXJKLX1bKcnzD1PNc
NWDyjj5Ga1vPpGf/k57Dz9IF0GNtusBzr2/VmH4aFr8d7hI9//kKJKme/4/GMoQSGSvJKYbXWvNi
C88/AxA3fy/VY2yVrE4OuB8o/VV2ERwL1EwB/mBZ9B3IQDQn0IBjah3mg9EE4uwenIsMzm2GDmh3
c1+WO6nZW6DgTHMB0+zU6dPEntJ5O9fZSlYi2zD3yQhLWFnxBpg+yu9Rc5zhVQ81Q3jQ6D6KkWbc
sta4smSWAyaWLk0gwF30tNVJheWmTm685VdmJhT5EtX+uZuiH0mihljll+VyGV7J7cQRdoEKTYBu
70UpC18Jr/dKHq0DTtFcvlWfuXZRl7//c2iq6RRYQVzULH8U0VEvyI0390pRYTljAmP/UuqkYNrQ
j0l76gquAbERPpBKc42bov/fw76yHDYBkjQEO35CMmIiJ52Q/+Zwrb7ZMLl2DYvoE+URlSNNHTHq
W7EaQD11AN/dKCM7xEEqE4iEzJOKFnuuuuRaDeeqJLVh049xHak4theaXii9Am2J1xH+A39/666d
1SJ0zRg0gy8o7qwJL/rKwJzzE5mxfUHSKMpVcv/3Ua5MbZHl4Ek4BImqEXzWa4ybULc91IfYa1m1
0t3ukN2YRLoytUGWsyahqQAaUeMo+RYasPWlt4Y0G701FCJdaXUzSbncnP8bsMhy9iSWpHmCDR7i
43OzNzbEp/h3eJcesi+xz45I9P1xB6PgnbGybOnhxj38fX2S5UxKAWRTJRW4usppt4Z7mXzr/QSD
QioSIsVP11nOAufvg6mXVfnbJS6iSC+LroTXKtp79WfQl9zSH00AEkpjmxg9060XCxAigVI3am1q
dGdGuq0nX+Z40tDkmYFeCmTZhbnxNhwfFX1NQ4ybjLtCAeqgmbzUfFbb3oE3CrxXUVWKnSHft/nT
rOzn4hgZjgr3FOJNmMEG4kwMb1NxS2rze4wiS0E/LZRSl8MO/ZM220UUhn7GrRncKw9oKd7X0Fy0
YM2Pe0Zf8hlTEBjcMW81kK/EdWIungjVctVsLr9+ietwO3Qnp2GEJQ4yJQf6GoiFBhvKW+QD9U+v
AdyJG+H32j27/P2fuK4AHt9W8SXBqxK07WJew9j774V2pS9OlpL+OCi0cQBvCJGhchpHdmBu6pu2
iU5CY5tsryGxr/ktV64rGzJzsSEzZCRqBizeNy24mRwmXJjjTzi5pZy/dqMWMX60plTWO1xM1r33
5n4KbylLrp33MkxLdW1VSodNw0pzoYx1oHz10k3PUc1j32i77gIHboH2f3soywkAcwY8q5WTy+HK
rfaMyWg7R1cLg7aO4jarmvWO7KIIjX7WjSNeiTfLoQB4YU4NNcRFMdawBwA7HKS2/HG4LX27ErSN
RZYZd1otzzqOcH6V2GFk25IJ9v336f9eYyY/rlL/vCADHPxmEAsn7ForFrKvl/3jLXWUdmVN/fhj
/vPbQQMn7RLOFptBK3kogP3TiXgzCcANunVWu10T32H/BZjKwAu4F+cNtEA6WPPmsYSNIGvAWpzE
XSQeAPzmVrazotdxehsrO6umjQ4FvQaybjlZMxsMCV6tiNZqv9Yy6LGLuQW4No5gkz5gBrq4t3Td
7wri60JjUzK7dGgPferCp8IP6wnOfRNltd6t9BA10AwFvBzFq5l6UaIAOqc9qBj8gIdprvsFvXWH
yLU7dPn7P3eIdM2YiQF3//n1/SF0vp6264jdh9BN/v10r+UVy9mDAihWGlkxls7za8xOnudtH78/
//7x3xOw/ynP/nPy4BRZVddHkLbMFqijByN9rgYgfNN3Nf+cZ+/vo1yJH8YiMGltQKuhwtRJXjZe
OeduIUE4ItCV00/p9Pz3Qa7ep0WUiiEsVUeBB7FBzZQ1bMa9mhGi1jm/cbeuyNnJcmwgIcAtJBfh
Z6HJPAwyV49XPWb0U1tyiPA1vWRyDds25NgjvoWXCPXfdjfwpPrfy0yCP66uyhIaqbR1QutUCv3G
AruSOCzV/1U31KOMYfdNEtybo8lUrWEpHLVuPJbLx+2XXG45AgDhnjKSDieuEy8E32BjFIfoPn5Q
5r0+ud8Z6NP234e6diGLHEUx5ikKxxAzhsbrmKPmoyGJG4NbFayflvhvV7J407OgagYQrie0cHpX
8aIV/vNSGWQq5I8DvDxgloc9rmrDIhzT7LDHc1GjZG+JC0iBHdy4oVeivU4XC2EqxkQK0FEPzABt
DtmO6d04YloNyrEBi0/XhQvO943Fca1IvhwRCLti1vsG+gCFrpUBsHMaMUN6lCSDzxhRyzIgDtPc
gwe8LWJ4U7eyDYAfz8U5CW4812tvtr6IHwAzDEMTIwK29vP74eF0fDHZ4/2Nl5peWzaLuFGLccys
EjGwzANPC1GQIOeIij3Nn2XrayxA62tBNiIRh2G7U0I4nc4BA+hQ0hRmqus5GmyrhV8spjcpOasX
GCBZScNHLk7J2L9YoIknlr4JSP8+9G9Jcw8tgozB7HhwWlg2i868sQX9ES/93xUKkPP/XhsRhPxB
UFoD4JpngIPtCXqDwAydzPzsDQkeUX4N00cyEpZjhVgQpLXTiNkl9I+sdZnorMvehAK6Vy8a14Cf
BikVtGaEL2Af3aGjhKYR6BZ8wpB+W44eGGaspCWzgntrQlVT8lIA1fSWcBLfGlL5/RMlLzOnKoHe
DsReXBP05jEyggIfjjI/SuYM9DEmfY35hq3b5T3+7e4tup34FuaK1eFIan1OI8zwi9z5OzJdW8HL
6RGR0SmnWo09Ozlqyr2oXpSgsWt4rA6T2NXRl1Tvsobw+sKWXsXK6e/jXvnwLsdGRKTBo0Bg65RF
uw59Hw2RqbxPrc0Avtzfh7h6aYvMdtJMvcUbCts1VtvAsLGvrw9kt4/3d38f4PenQrTFU6lr0aQp
NceNsALUoE6tdKNzf60lpy2+F0U4x0Yw/Jz5Je8XNpJMZA3YaaBiqbPcSdkemz9n2vw3iynyk2X/
k24B0GUIaGjQKQO1RM7fxvGx+G+WJGQ5NmKFHeju9LJr0k6ALonxUa9u5G9XIqR2+bT/c9pAQ8ii
TWeY7JCDMoP8aJzqPLwV3a8t0kV0b7J6mDQFn22U0FEuFu7smxfdvffx8hg50io8SMdblaVrV7KM
9dlUlz3BA2j7NRUPbbqqlMe/1+m1L+Vy/qKO07qFkTN6JbHkyANlUV6BPHOuYToy5z2vu5HRGL5f
seqa5NOqVJ7lxVrpu11B5hvZwZW3ZTmWIcyQgOSIrbpsPkvFOWvu/766a7+7eMtjOQZEluDilPKc
01WU+X//rmJeEaOR5eyFOqh5lhY5pDl4/2q7y4CvZl3iSFsCq9yEjS/hqWrdSturAQcvuwSgHBvL
EdgfpvdO0biheaTCVqBjiwDY4jMo9Z2d0rei8tJt7BfDDohkHTRxzDpYXmfyQPA29JLYtWLWA2dk
YdsIzBcjH1rIg8IXwukibgDQHX3WZNMGn1HPpHdTbBpgkFWmPAqFRYprTdvMegBLtPmuNFsz4Grh
QMQUJUy5E5+1+lg49eCMh4E8l6guYdPTevp3BY0c9H9wfNRWVBxE7KpwMcxM1kgxa5uad/uh3aYm
7yVcHauQIpRMgUj9CPTpYEMjQVbhceyOecDKbo8KYl2uU93paO3NRQc2tFsJxa8eaG1bdyGVfcBp
kj0ptv15+jZo7xrfkBgqz601uNIHeqTltE31kx7meB2QU3Jtnlak/jCsntFiW8Kfrdga3z1wY8JL
xVochxA6QN6Y9rwyTnAOqqqjpn/I+Mcyxanh0wsvWYAZWQqrPulk5tTLtbfyqNx1nqjAFmKAtxc+
slZdgyCfA/w+y2C/s6B5paAMYkeFpKJyFPyyft81nyb80QMb/5yArgbiWwbpSXbCiQ17dGAi9KtT
3j/AxXTEJAJsjBtIxldgcCtgJ6VwEP4aBsu2jGdw4ViigHOLCX7NI99JuQ6hwoP/nKt9EiCjYq68
N668VRNu3AmD5761hZuklTsDfCaV3WzwsL8bqtdkgOfFdoruwL6pW1+q4dnJUlCfczuenVryh7sG
/K1T6Pbt8xw6aeTB2SF6CTEMULM5sufCHk75xnqqzIMg/HIGlZdnjvo8vgJHWkvOcNRA14AnMmYb
lApr3U8H28hXBIxA9QC1KdWcSrW1pyCC5Xe1VydnzlzDYsV7jKn22ZmwSU384WRF4ODCQwwlEqVf
maPbBmCVQOBjS/sUUmmLDylvi5U++qPlh0BoYQUl6wYXfYL+tKk/gszuEganDGvbBqwoPpNiPckM
zBeo2+0pPyfo37RIAM9BsBtHu8h3Jjg01WoOQlaJuwZ1F9MWcLHPmABKrNhGid0T1ptnFI+0J5Tt
o2cd7naVN2W2+Giw+EMuYU54dtA0BcxLyfDyMBIcwrsaKJPGLqvdVEHEYo9YOdrJMpjVehAT4b9K
4UlzoUKKMk6EVxI7vADgHP0tfU5gcmusBgOvn698F7D/OGZAi5oJ7gYLn6x39M/Dmhsax3BZYN3r
szP2eJ3wEMCoeWhSB8tVgcPTZzGsAjzrlFnPM11VFZO7XX05YY4DRM89+Swbfx694FzHrjTh9jdk
nX2lKyP2ZIOjRZR8XkY6pzs8iir4wtuitV6rgtoJg5l7SWF6Z9fkMZ7WTeIhPgW+GX3pcKYuos8R
HqsN3CY0FqOVHLtK0bES71rMB8iuQG2T92rzmkP83zm1tgsVD04GMBAyG6/KeIXxGAtdzH3VA5gJ
4CZIqIey4RIGcvD/IQzmJoELOCvE/AW0pEwBl31MVvO8anpmgIhNEt6I7ajcwbtRk1ZFdkdNeKEd
mmFTCKcXq+Qu/BAmN1EgpEwFH1jytK3RuziNsluL0Kb1SkOwT1c9Sq0bk3ITHfaKKxRyaQz2MG3y
J7FXE0/on0EJ1qKx6aEaxfwOKs0VYIqw5bbH5jmldgdQMCIQNwKoj+D4CBQ6rL9dGY5QJtPfTDQs
QiZ/6RMnG1EDtWePT/1nd84g+p1hgQ8onWsd5B0gzRVx5pbn09mgQOEx8W5sQg8l6N5tKYSIDEFP
yh9lWHZ+A98MBD3ETgDA+qrE+o/BcKKB15h3KNbJW3QosLIT34IiYORD6+TJWjW8THhTfZgFYLiv
acDanAEVP/uAW06PFYbJh3ujPmXjOpZgu/6lJ9hVtSkzp2NlPfaYBqCb5CRtASF4gHEMKLTrROfG
5SuJFHZ6zrBBU8q3Od2Ck9un27p2tJN51z9FnxOgaqNff84dx3sOCzZ7SHRbCks2TRrPW1RiS6xx
WjM1SjCCBSvIurNlg/IB7LUZ735roWdqIbzImhNfPg1NzQiF4XGYu02Kh4kTTTtEQb32Usj4uhjx
QhmBMd3UoE71yZdRxXsVbbUYqbymg/eUMbUPuA6cHbXe0tFT29huO82HjOCQTXYj2xW6DY5Q7yt9
38YfMQjRYquF90F4H7bbOLgLMq/DgJUROFO3L4rHMtkrppelm3FeF/0DPvfOXLm9bNeWwztt30u7
bOp4GOJcESIaa6vOLeDR+yqFkwu+iZitHqHkGPNvU3mZybsSvJim1wcvU/BCuu8U/5tBAAornLjo
11N6TAInM7aR8aFiqqFcFwoU0iEYX8dI7uwA56aYSPosJwsPBaaIwVhlFl4rKu8DbMbTIrOJ+YiW
hxtKlZ/gA2wEXw2UJSOMdDsINM2HOdglSrmLJpjJJZBtJflq7k4yVXGmgPmOhWfBqLH3Uvhr5F4L
lnahDgBp4TvyPhWACViVO3flfY0XI8+x0xnfB6lZoTTntLjP+OBLzZpUsi+PrQcTjVWTQzdlZXww
NW+Uaz6l+qruvgJcO6ZkmREfUmptSD+0zIAbRWoQ3nWIu6oGPobOavmBBglrgSYNJKBd46OmHgz5
mBLEG3wEDMmEpUrGo1jdlaZ0iBrJB6KPiekhQA0yFfgGtVsA7P0hJbY0rmqJ8EjgQuBJm5Wf9Zgg
DUg99Ii4OZs2UISo88ORDV/cMFDtEIl3rmE4TRqASUQHD5hi0h36AfooVC0wv+OXyUdKVK4KfQ0O
OsYeTfCO8aiCjBf0NZagDQZ/z+h6likdM0N8ZrWK03qb4Jqt7E3Nv/NisHtQjQ0TK2ammzz+KZAZ
qeI0PdJRJCZ690Cb2AcRPWoPVr4RecvUjHAx3ofCfKuyEqOPhBmlsFNTOEptumVyTpTCjrs7Wa2e
YqN/mywDy0fajWWoQEhrws8W8Q0fgKDufAH0YxySFyWn6GSH55AC+D7i8rsdxaxhFEpemQVuFOFl
A/M9TNwE5XdIY2pwNBtceVflvBqjdYF/UGlrrlaRp9cBQLFPRVZte+EkCRCoD1R6zaO7IcHLi4nM
OsvQuMF3k6wruT401mpUzANaKw5McPAczyUWcFo/KtFThGvuh0e9AfcxgFNK2Nia/hzhJVWi3LEw
F6z3Egtoac85gRo78SL8eKDigyp7MvXmZq9ImG+7/IE8Gj8lE+InpslLTF+GFopoYfEY09e8huE/
TEyALC+kbxjysKK6I9LBGF+78rPV1lHrg8y+atu7MvwowfYJxH1hhK5OVnP9KpGv0TA20SUA9rtS
xy+BMzwFZyMCN3RXo+ek0bOkDHyiA1PrTytYm/NJwY4VlRUVzD5jnfZ3EiYfwMgrGpXJAjy2afiY
IaYOBli3j5CQ6sQe4KaerGn5MomjqmAjgZn2IHvvOsSISmXS+D3Oe0Wce3LsW7C1pcGOYWuXAuFc
UmSGEUKXtTM0YWcCDndT89j3KaOIeUH/mYb7GpOsmC7qe5T6zF0D8a9cwIqSoCOH3nxxKY+LIOdN
ct8WqlNBVZZeUkA8gWmMt213HsUpg8V5uiUtROSbaIzxyl+eRYf4FUCOL51LtK7JGzAzWbjNAeTW
j+r4mEgvBcaZpfciBvZlk9ZPOnkBlhEJwK4mxK2rlwF2cZeuHzjFTgA3d+VLriPWdepXE0Z+FoWr
CndNaSU2aMjTkS3rQtrU7VvYS3ZRA2yXwjtMtnwTd0WLMtxQYyVrwzaDKGmucqeaq4NlovqITgBo
ItGqpYlXaCsrO1i0YzKWYBiPeGfwWbYaTxo0rhiDGyNMJggdw6WNaJyqCcMbBl6Q1yKC0mRyOtK7
l8g+pXiDByD74IwNdItfQI8SR99JAG415rtfJ/lZxBttOqcU54a0tgkFiOBfmbgbxt2IPYpoeDtS
YJ62lUA8H3A/BHBg03pA7qO0CSvC0jYQuaYAiG7sGjXCSvW9TFDBg0l2Uaxb4DksFaPUw04Jnkb1
EMOuo1iJAZNF2UHtCJswVEGSA2ivkT6tgRjdT7TbZdLoFygOK0NkT5iIBvzZJsWM2dAJvfW2YnOJ
PmnRnEokU13TogKMYsycvLdj5Y+dY5AOKTFYIEG1zQYgEdUPC8qYgJROo42sNl4iyCTjOLbNFqgR
KjlK8DaN33IOJZnyoZCVRZBeqju4ee4p9iwq3JnQXl63DTSk5chrELFN1Rss4Q5tywkZuUg38NzC
vDRQ5xJGZ/Qn8D7dvpLtOfjUUQRIkaYWKt6o8gzsfV6cOyPyZ+xFZNRX6qY4DJeh8XYEe2hfBpHX
YwvRt+g0KxaPS8XJ9PbeNCJgelS8iAqvsJud28FX0srV09aRkTXumhaDl5Q4JuoNokVrEbnCHHmo
5FoRvu1T/Bj1cB6y1km30ya8NMOIfHnXjo/WsLcyvwWnWRPhMW1CXNUZ5okgQGCfL6iLrV5C+20M
irIqoCJvpC220SE6CcZKGnMegsMIdDmHShUbTuom0mRXqvrc4TuaocwhqTpSzikHRe4ytG43qXGU
JsVGFyhojmqVrHSjfVaHwgZzBQW8BJN9Dbe6LQXjU8k+ptJDclROLTzNDB4NYIXDmB6fww57ZCOv
sM/qj02RbQzcA8WijiQwc6OPXMZ04jyexizyQKDG4cm6Vw1freb1jAy30I5RTY6qlnsSVLNy262T
XMV2B/vcetMjC8FIFqTKFZ+j0a4yczXqsDjOkByhJ6LW2OYowoYUQEK0FRdNJJVRRJBtGvhpTHgr
NcfOROZT6bvYyDFhH/nWjPvUEW72Jm9QbQuBGRYJNEpIRgRgr0mVwq8yX6skd8ZWWg8xCK5D9GwM
gw2MKVeTDgyhlGn4opMCYNZCWYUYOlAnRCMof+HJkIYpb+AOl5T9oaAlpLwtzq7kc4f4MQSM0hGO
dfLZkqrnAckBoGqox8yszRCMnhuKNDXOGCGDAxcT37jYA3TnqKjRotmUicSAzLZH6SnFX2jfYuG+
KIhQVeoF7bkt4nWa9i/UWo/TKiVPkkQdTVpbo1MpqT3pFJHlEUzUtdUZoLR+CJQz2swE+suys9Ty
C1hPGAeDYls4wzxXNR0lodh+5txKYDkRyn6P/XQWQsVl6e4Yw3t8qPYTQg0dGr/TejtSYHKlKf5M
cxZCmFFNbgDGUIW1omVfZoikeDa8SxjQZFTBigRd6iAZn7pOfwobOLTDKju41yrCjbTdZWp0BNHR
NvXnvPLM8hIKKx/WfF7XoGLUTMZDBtNEDOrvaHjA02LhjADy/zg7s922lS0NPxGB4kzeihQ1y5Zn
+4awHZvzPPPp+1PQFzk6cdToi8B7B4ElksWqtdY/cTeamj6eWHef/kkujzUaVCHeCnxZpHgsaIrP
IN0vM4IHMGJOiFCqUCKvZworiRSHgoHLrRHH98O+VqjrFGvd++wZE5nBPLVyfswLarNm9vThPrWU
ZVB8tvl8Ty12L3AJbUbbGeHGGhK30SOWD3a4KRail4m03fh2h5/G6OjDJjOhyZn73u/ZAm1HUV4r
myhsuyeeenByBMChPy6s8Ztk6UPF9Erqg89GUfc9s7SQ8EabSK5WkbYVip25PkfDRV4jhUsjNx5i
qoNI2Df+MDuyfYiJ/Pb1nSjontuviu7Ll1q3N1JnbmloRo0jP3JlU0XK+arhJZYLp036fXm21mDQ
aJNKzkw1aYt1qqaun6huUQ0OxmDriEC6TtdvzPAptKeFLkuHhpjXsjxWkINVz8yPAb7PDG5tatHo
SddOc/oKYjtMd0VpLEI9VfZxmbixrG+HQbufevXo0/QmRXqLFThisHaRnKv7WX6r/eR38d8mwUFN
lA2htC86tgxKB/YqDcFiZEXKJXVaeVvFNqyiCPLwedPgle1KL9YkT9f7Uw9xm09mXIoGLqO+Nf1D
EdLBxcS4T3tlqB0hp45eia2mMO4paMmFlHsjcjxt3xvW0ig5JMZpUc+mKw80+gk2F6PB3j/c6HWx
b5jKmsxn5hsRT5uefke1JQh9lSNa/ZQySrBTqse8KYnUK/ZC8Zm9yFtLrY5CM/BzniWqJPNYc4uG
4Mum7ZKThFT30inDU2DhBjtvRiYkKpVbmKeHxmemyBxCSrYmMK3IOyxJaBp8kIb8bSgfc06CaaJP
UPRlUnzERFoO5U7I+5T9cE7PuZ806NDnzN0I3qhBpczCuzJ8VrFsiVvLEYR9wcteZOa7Whzbnsms
8d7I9dKiCpRSKhYd3NXGtEbaN+OmaCS3s9SN0eULU9UWZvM90nlRmEIIxqppIN50LlZduU9xSCil
V0WBxHnO/0tIZC+PoJKOzECUEKcV+5+jZogFpcibtS87JDpc2qcpWiudsb+CcLecHVvDhwb7nU4v
VqJgRn3S/Ig9mI61/0xwzu3QZY7dIfTLVWDQP1PQd3LiASQ6SpR+jwy6NPMpyji4mzu5bJ1Ba++Z
l6f1TWUwuQ++LJPps8BHIle2kZ6vw/5LkZnAhNnSTL+leRXb6GHKbEMy8zYUJpHOxY1h7ruBmoYc
V176s97U4ijLN0RwOx3dijIgDR7mwzwuc/stl5lWCObZpYHbE/PEKHjsSPnU87cyDtcGUp4+Jt49
n1x9eC7Y5uwxepayFz8u2XVve4uI6DgGaoiow37V2NP07MP9i2QsFaatUnJIKNeU+LmRdzocGP1N
FwcloslmkdlVsYxDY6E1/XGevyO/dBrNdn1CgcZSc2W26CL2eoZ7dhjsxcBBnA/s3hLqS7I7tXKb
ywyl+mFZsc1FWboJKdBSSHxZwwDCAMfrRzeTVcoXnZ/YzlVinyGhLXrLS5vnbiZvcnzLWqxy/Zsy
AtXPb0gtdovo3rYMxkrhQjDdrNp4b/UCGQ0FvSAJQ/SbVkugXtBz087bbeL0MmvGx3NRE2KTkIYZ
a7/82V/b1spqa4bafEMTturI7NOOKewisjMZDFQtwwN91xj+tgqnbcu4MrIUr9XSXVyB/qAJzhLd
K8eOCTlLOWyWRTE6kimvdWIDVTq/EeW7ZtWLgcDKUQOnsaL1mGnrznjUm8yt58BtJTaCsnXHQTuK
CuxEe5dmNh0i1KMiXVEKe404g0nDfoAMnDN3a9RqEarKo9Kk90bwaTF87e3IK6CNSJysNSwzK8hd
Pafgs75r861tXuLw3L+kr7kaLfMCQwpdX4R8TtuYd1kWu6IZNno7bJPGOmSU+gKXMWYJuwpbwCQf
aKHiQymgLPnjqrXNQ4pvhiJtpM7aFr7qVmBh0H1cc8QQl/61VwowBUbhWdAf5hwHiCBctW37KqaR
wXXyGAp7qdo0GVppLPW2fmtNlcO5K12ZiUUWj095H9LknXtBs4/WmTbTWuI0lSlI9wSJRgrxbfFD
Pwf7piTrfcjeBiVfDUrjTToZkckykJJwIUuhl9KLlTLCamNbTKh3S2UbFzubo6uVT3m/L/LXfnzV
mvehxoUjeJFnTAUZuxhos/xM8SQ7f41lbou80JncMt6IjXwZ+ks4+jmAXnIcddkprfdSvEYAuLWW
ukmbog2smKF+StMmAnRQeHrWsPPHrQ31TFs3SkTLojlmX3516bAseLnwFOy0OzvZ9Uz7ZgTPD4n2
1DMTl+0XrbdJrsUnIczfi2B0LENmJhmupxTMSozyM4HOy76q7yMhHkYcqpRIutWbW5nqMzeiZdSi
ZRiPkjzs9aJd5cbJn/dyZnl+ovwKh33aHzKgr6rqDrawGmdQCsPV9Po2IHEWRPTRnHWKxvk7y0Jz
0chP5ej/SsiHXwS94vT15PocCzYDCETlY1YcS0bZdqJsqdO4DZXX0BiZCZl16X3aJ+vAaI9FyGSa
etMlBJXZOVu0/xBKKRLIW4MdN1SbpdRChdBrcIcaRKxJeaFAMPSaubc2eEFdrBXlNAMd2qVnUaf3
tqgWQ5dAahof9SDZx33+bqGnH5POC21lM/Hz/P9Ee3qqP28qfrYhqgF+CokOn22kI+RzYdS7kmfS
Rrnu9F3rGH7xNENZTs3gI4z1jdRTAbKldSLx7ACxC5N+LI/AO6L3sTRdH9cCVcHcoWT6bzD7ZgiC
U4mbBNjB7PAtQzqVTd6o1vfYha07lVkiUCJNi6eU093YbAHUN9gNnNFI25pAY8a9H3ZQ+WqcmrI3
aHTG+B1ZL8H0kQOFNo3stXq5ymY4p3RfWvBeyKcK6227X07cy3o42IBBWuu7KjIgS/JM/nk5f6mA
bPY84W9tejr7lcRXJzNhkfPfU90x8yEF+JDppqPKs5tTeRIAAVSX5fus/dWn71FXrVUyC1tUWaC+
FjO2nmY5Mk9qeszD94CjgtCRRWh81vpEEd4BN2X3cuC70kCVOvrRQ2+Cx5W5tM7m8Biam67cML0u
QG2GdtMgXgqGm1qiaBXWsxThCRts5nIdK+aqkxg8BK2bV+bSAH+U488Byz17vB9ZqiPGAon2PGkn
Le1uLKVfI4Rx0wwrg4gXXAXciOInhZNsca46zbhbykmsLKRSW8xAunKget28EVQCUrrth10/CE+M
9ZZ0zBVbo9Sdg5j7b4O9r2jK9Sw/BDQtHF+xToTsFHUP9BAaXXn0aSWkKMXap9qf+0UtR0Yn7N08
5+u8t9g+BRFO8wmnVtmx63g5EtjIjr0v2uRE8Od+aJK9ZczrMGId9/26HXZSTW+qR4fMUDdyRzIP
e2Q80sXP1arT9NWMeSvRwZr6SwK+Uh+TiVLuo5E/0C0FABCyuk+SfQsZYujoNW+gURjGSe+OFXWA
Eow3EgiNBPKXzJ9x82xPz6n/xYkOQ/Co9esuRKh8o4Pg2f7GSPY5jrAQTWuZ5km+hTQg1+B31a0l
3VpwymyxkdrtOJyS+hCURy09yOEhkg9i+uQxuaK+b7rILezAm6L4Lize8mDazyLGhgJpgT3Fr0Mp
CJD8NKaXSk0X8CdvC51JSZUtU9BKpn5MAI27qjYRhd1H1qYMt6IC9aXT9QaLoJvw3qhx2AClrJK7
cpQWZ5RgHrUFZtcUzQ8Do5xO3bJufZuoheBOi+9KhtZ29ViaxqnrlLtAzm4CbS2Gdck/aXuVu2i4
fvaNfT8N5L4Tn8lUfDT5SyydZlAZ20z2I268WaStQrYTGwWZVB5S6/xUyW5WjxK+/9Amusck+VWS
GToHTDR3Q0JfV9cb2ZR4g6EIVFm/DWWILLO5nYPT+XQ0MhkYO0eaFNvvXdHdjFpNndy8jfWnXb2U
pu4RTOkFNshZ9WRY97mdA+d9NGF2mgN73ZwLrDR3y7ndNVlIBLC1lWmiNO2rYCckhbndmoKaOLO3
jTha9rGP0cgN1CQCJ+iwxJhEfRB565i57g1+tQ7iZ5vkjyBea+W72cDR0tVtAhtZKrIPjn9QHvB7
LSLP2hGrKsf56hCLe8W6Nb7NxDPeDAsIJHDY5UzmS3SWUrqRq3VV7DIxuUQiTANDdYpgp65KhlS7
nEsY41vd/1Ji7S1J7xo6O+VGYCL2RGXSK54mPlSoDYIeHrWfocx7pfSBTTitnzmI48fZhuvDKRPE
d/qwqJvPyuycMl0r9jqd3mXTlb5DzcukmzZZtyccNxWLCtyZv2VILsSeNo5xw+khMTlM4Sg4cemR
YMU/Um4s7jE55RCVWIUz8lrOrsdpZbF0Gwe2bGAe4Mmys6V4aQ+bEd0igMf37DNJXUrDOtHVlZbH
bNY4dSw6bWl8VKqyCFrHv+8ZspT2U4ZlQUmy/ZKKai73TcF/Qodl6LZHviiKHTAoNSz1ZkIopsEA
71lKvDk94+0MMZu35t1Pdkq6hZStJ3smax3wnuLvpicC3Y+WeurgRGHNUJhuGO264THFyj5Zpqi9
YqeU7yRxOzYUchhSn4Ji25V0GcxKHTlBbIGpWfTcSxsz+eDw5qMrtyELajuWv4KzdRiTE7hNjh+S
VftoYT0rXmgJEuPUDiedfrtfyh3CHq5XeRzpBajMBbWA7bG9JsW6LfeUFj4sicSBSx3djG9Fv5of
rXKpmQ+p7kT0vN8NrprXTCXkn+huF9RQLQyauhugu03b/iHZAaFAnkh3xn14Z+3EB627cbSvyOt+
+qzz3//BroyppahT+CyroRXYSfkV8u+PhMQLpYCIIlHoE7942EZHa9vfwpfpP8rn6ZZ19d6fKOEr
sZB//ZvJ9+M9u2CJ5qMZKaC5zHyceDMTa5ptm1XoArMtwp2FGeMVudtPKpzfquE/bliQVerYAmbs
ComkMY2OhN1TNsCgCe1pg24td0wKU8XL7C/LH++riSEkg5MQrkvCCAk2Ky+Rdo0AfSYi/zdtXL60
1MXJSk/j83VPq2LZei83oDPO+Q+wiHsUi9M1qdkPC+XS17VPBsNKCp6nyI6htmrMa8qWnx7dpa2r
NRvUjVmGy95BQJioN0zld2dXGFake3ZrSK8Egvxwr9RLGqlaW4mv4CfSk6Fj4g6sWsfIjxdVeS1w
4ielsnrBF49E0Ep9JA07078ZITt1hbyS8FMgVHFhKdgG9fANZY6PkTgbRqWMvOl+q+UAV3CEFVLo
d/bZ11iJbrRAuq98xqZ1yXit3GvZFa7wD74q8m8tyh9LmP5oFmEATTfmG8otlqkgY4qPmp+8Wmyk
2acPmHCG3W2v3w8wZrA1pvkD0p6ihVXCvEObUGl3sr0Ucuv++w3+8Vtd7EQ8mYKhk43S8LdJ+Pas
8YYL71G/k7Q8O7eS8xw47Src2tc+8gfyt3qxR1UkmzeNQFEHNksR4GGtjbR8dM0FNNFNuj+bvPLG
rs6iqual/abNsk/WDbwgj0pi+e8L/3H9X2xdQ1EXZj3zLZ56Fw7WakYGECxuSTtwCq90rmxcPzGd
Lx1kzSGRNck2xt0O0t2i3Lwpzg0Q0iL0vvrF57OGNQonmbs9Mvz6sN1f5pW7fH5+f9mh1AvWu1lr
STVE9bTTAAazNFuTx3KFb/7Tmrn0j60QhudzF559NAG8F8PZN/+VXMZjC7M2PiouYNOi25mb5Ll/
za7YWP30wC5tZUObFjnoJ4SYSzi/bsN+mzmfxqJcHFtnfW11/iQN++059cdrKkeKZOqTiWuKhi5S
jVecqFBTcrceoRsVPe2UVmz0RNpXU7zuAutThy+rmcku9ffAZaW5rJW1yci0+WXQF0dkBiogGY1s
7FNOIwEbIhvGY2BTSYkeP8C3mWrKzofboFaWVRVhuVfQuchXaoK/i6nk3yvzjwsylRiMe4DTUeav
BqjpoEJsn4LkVemUj6jU699w1L/fqp92YuWiiJoSPTPSimXXu9gGOP2aHm0Xu80qOmGwsFVu/Bu8
2t34UDVOsZM8e19cWR8/STWVi51MzbUul7UI21UkSRg7HppDtK3wLBnX8Andr36drbSFxfttPLcE
3E67s18FRpKrdAW7+v/33v2+MX/c7d7A1Qdb+XE3Wb2jmm3otDOI0r9v72/991/eauVi09JRJXKw
8Obp5sQQ5A5StdAeOkgEVczcQWNqHN/O8SuAa06Wd/4Rhh+glBwfzOHO9JcOUGV89pl3as2HZRyt
eJtWNvQWoDSD+bJkkDUVLXsEizJjOeNWMj9VvMWM3i1YvHnxqPv4AHRgYu2HBjEmBJJKi5c2gqe0
t8VHFJ8iC6nNrTSfup4zJbyJzGdCcyGofFXZcGP7O1U7VoD+imws9Aj1qv/mM8eV4+7OMKttaVqL
JAJ6SdfyFP5K0neSynCZX2UqgNh0xUL1Jw2bciFBMiJDb+MON9IKNgnzDaitqRtnYhk1X9okLadw
NYSP+ZytSporTRpdOwivlEQ/bM6/N9Y/FglIciENiMJ2Y3UI/PWgXDvUzuvgL+vjt+ztj1+sFIEW
ShmZhfoCwh7n2rjgwbqv9UIsfv17Dao/fPlL81sN64VmqBEjB/6zgBoB+7zICZJWZpwgDM/uxnXT
1Z5mgeFNg9eXsQfhEEe0TZhs7HIt2pWeTkuhwAjDDDgtqptY157VobyzBVPV1DhZObW09GUReys3
mWOY0ovN+JJ+dW8CdvjtNa/yv1+LMC+2K7A6NPZjTzZmuDpnPKittfj3bfrpN5///o8nYQZypKmZ
OQC5HrL+IYM3/e9f/PdyGi72f/5iw1aLITeNYZfApM6wGi/8EMsN/Cpz4f77I+TzO/Dfy4h81P/8
DAGqbnNjhp0g8zZGG2EIjBXrrRZrrgGfKYaWYdQ6iNLZve7K5vZT7/q79/vjlgHCDfmcyJgSLPTF
S0U0nb/xN+by06KciLf25toe/VMp8duG8I9P6pumSOqQT3o6Jzt/AKScQvfzNXASj2V95S6e19B/
30T592X+8SE1+X1JlvGSw88w519I99dGPV4ZIPx4sy7WV9QMXV3J5+1rWb2XePRUpBZFq3w9eJqn
7eOTv4xX/14OP13IxYqjPcEzqeSjBnbKElCiVYuFPFxRA/7k1Pb77/+4T4IozUx0hHExzHU0qrpz
6Fe+eP+/WPH8dAkXm30jKXmTjjgaJAvq8LcPmVJ/XLSLz9dzWPQ1qe9P6mL5ouhOjKCR+oZLKTCW
slYYS7H9jg5/UBrj0vNcU30k3nVjiJ+WgTg7Rvxx84yhKfzhfPOennSW8g02Q3efz+y2uDRdk3v/
UEBemnNmnWXbmp9x86baS3GXNmECVo9D8WgKPLSsa73oTytBXEwKtFjCiDdVxx2uOmf/SJoxHNQd
WAbXtpi/b56yuBgUxH1giMhiKZdu57y8wV04EMi7qdzZuYdx4IaHaw5mP+0x4uJoyerItEVBu0Lw
oQvM66RusRoXn7BSXcVNvGuOzz9d0sVGoOhBLQ2KAoSldms7mtdddTOedWKwbP5f77+4eP8TRUyh
JefjDu68UZ05OgvFuGJf8dPaujhpOhGHqgQzazdUpZdoL4l+mrTGNbNgLeCE+KN/rd776T5dbAFx
qg3GmOBFw7FFmsoj82/kOKGT8Xo+VxtfHXGOf0YIdtU56O+nqCwudgPwwb6bGpl3c3KEEzFf6Bmo
vN9fTfb++yBFXHpcGlpRBBbsi90TFTzAB0P2z2EEtSOW79wZ45r2KCHmyiFqJVfNaP6+l4pLz0vD
D/xaPvfhUbJOptjxjSe56pb/XmvnVfvfh6a4NLpUbOEXcFfwNTN2IL+TeuUw/mGjFJdeluUU6+CO
PAwkA560mL38IcTGUNvUGMvpzrjKl9fcev6+0oR98eZjelYpOOJyDcqrYVWwr25nQGAJnd6/b9JP
T+DylTcSKwBxPt+klxmcXJ3OArK7f//yn57Axduu6lOlBg3ub3EqR1DSNbeADf7v3/27T/3b4714
3QMdFWln/a+dUr4v3WrXrEvXX2nLZlU8YjK9Gbx5K5/QAOFInt1cGxH/cDSLS8N6yyAqfZq4LJXj
X12r69QrnDsG0k7D5g9tw4GGs/Pvrn2gdb5ff7vUi7dfawfdTuxh3IkGMZ08uTHk4zHYxwF8w+gr
NYnFFggqwTLalM4z75aoBQwVogii6uB+TovjmLzZyMr0BqOBGKP2qKH1Nry8eR2hUISDtJ2VGqD4
oEkYoNfZLfKJZTKl8GmQ2sjm0iJOVj737hpxLcM5tzhHjHBM2s5R84JwPfgpieJg+bfrkFykvb2J
+mFR8IW6cB+qMDwM6J8zNFjzfe5wpRe3EkSbKSE4AhZAAJ80xApqwlWgl8J1ezZV7WGzN/s0mDbC
zzcdfJNZQh7yaMMizexfRUGan9jnDMrU+Nn3H6a+WXQznaBx9LUIs8GPf6+2H1bypfVmGAciSmi0
d6X/0KL3kq4cJcpPy9i6OEtMI4f41AX4m9WfKiTbtD7NCux5M7vrMubmabXVmsjtpwARtLkINODh
CVJcE0QPKn6E1rmQ5v6aJzN9awxQKy3z2qLd1SJcWVO0TNX8Rss+E0SCzdB69HvLc0BGrq+bZp9Y
b+JMtxx/kS/XZxDOkdvVdIBBs5fFHn2QWeyr7Js8MadUj4QxVoinAcMUmFk2MuSq8TcdHJnW/GwF
7o5Ssk55zGNXrBs7gOiVoZ7/xgrPaQ1pYaHL8GuyD03haum7EryN1P8q0SHDCHcvOjOlhmNrjJtU
hx19W2T6Rgs9bbbWYXUMi00+aq99oq6xdILFlSEQJzr5aJEyIssQy+Wieci13sXP0uuRZfn5q6ku
53Kn9M+mrrgFHD2z3NmTv+gm04vIE+n2YxVupDPLF3FiMm3UfGtrKaQUTD7S2Yulh8KWbrOO3Hbw
+ZD4ykFGz4/hxAh7y1BdbVnqWE94AUoreUB/MQTLznobDZi2NYL/s/ClGr3UmtyclMpJjddpI0Fp
re4ThD7+pK+zEpC9VJ2SaLgO5Zdav/fJQUkOYGqIkv0Yq5APNZOXI0pMzfq2w08N0/fyTI9m9pGj
Q7dh4KcQhnyB+KpatWbpWrr5Vaok4FjjUsTaIu/FBlGt6+fqMjXzpcwUr8cxIO843Y0MBg60rAA3
3n70hsK/i2cFo1ly/1IigRHh9I30ZFezo43F2hY3Fb4qQeyO1HCjdB9OqStm2Uvbx0C7a4Hh6wlO
svadl9NmFhCQjd4psOZW49zLOpSekGlHGO1zoi/jxnjoTMhNEg9GvEp+tPURMZ1V0rWOODf9jotD
I5/8+tcgppVo8EcxxZW6Uf9pf73M7cD1T5bp4Qec7OFSSp/z/OmXXyE+pGEorYZeRUZBDpuVLUrm
lyZ0aBrN5WSfs6vkbU4aWya2beg7SsJzVNtF7ssM5nGJUFgO9kmqSkhnzAfmN1m9rfGRqZRiNWc9
Kn7wuObY1tt40LwhSJdZzfC1h1WkINYzHbxId5W2mysS1igsknKNW9ZWCrDOtTHNNojRbGnPctOZ
us7RGhYBE1xzRNmhw0yJvDTrPVK9fFtxwxASTveKhfBaE/6ynB51mDJ99l4oHz6s4AC6XM+qu5PH
e43ePKxuB3g8yYDOQrIID0KbUOhe0uQ3c6nvg4hwdLidRLIvAtl2+txc9CUWlmSt1bLkGGgTJ2Lg
7CY+5tNL0VhE9/iblHglLWrYxHQvHIybEMKzIIhpSNR7rF4H60WWgXxGHK4K1TMgzwu4vWn0VEB9
L2oy57y4Qpperjs0m/h6u6b9Zs+ITcBOhtJybaPG6aTeF0lJOuugHizYox2iBm266bOPKQ9Q9ayz
6nMs9lP9FArLqRTVK6xj1+GsFSyh76JYkp+FxPbKxTeTxHTceNIiyU0yLlxE31Lbr4oyeiBUlGze
5i7u4NFIj6re3E09uY6x6WqDhQIezCC6jcVxaOBQSfO6x7xiiPpNLI2Y9hROncA5sjdZcWvX1bK3
wu2Il5t21EY0WKh+LVlanWU0xiQt5PohylR+5Ksk5OSMYaau1LZzC5FtZb/xdOOtFPcleq0OHA3T
IyHWaZctQxPtsqE5s1EDJLBrFZDZje+2972sSXBt4RVm2Y5adWfrgLbkFgWw6kRWeL0eoRN+0+XE
NepvH9NSqbCPqfKrKnHuKeGgkfobjositBdxyo5sdpuZITsiREeuTmciY9+8tml2rMWXOd0lvBoS
QkNJOthxeyhl5GnjMtNeDDG4Vf/eWDd5txalcczyftMr5bIQIxYPOJJHa/Zje8QyR6CyN9dmxTNI
dCD4TzHATR+++7ra4cCHV8aHkR9QeEFiVx2R3LbFp1QdhhK/YbaVuVjqAODCTx8E+1sSPiP/XyoS
cfeo6rLwwQ7eRbM1AioYmV/2IAfQ2fpiXQ+NhxJwaSTfJmwuA8spq3jqm50Om6q0jNc5gRQaxcsw
ewvD2uPT1139kBnnbc9k9UIBTdRNKW3JXMMtaHItqqgk/m6bOzKQlkPcL9rS08UpLzlPFHQtX73K
zBKRc8UrNeQoTFvbEfiXKDgVd9wM4yFJV1b+ZebrukehDPt/Tj8UiRxXjgQVc8Y5I8IsgjaWgq/0
O6XZm3aOowMiWwOFm989zIJsQRjD6IBipDfpAEtLt+97c9dAbEcGV0aoHddqOXpGbRw6mO9m8yKl
CQQMqI85lNkcs6QRYwwj2s9B8BVrKAS7p3gsKfCe5RaisF6us4bL+SJ+AOuy9rY8kxGUX9l4GjFt
0SImW2gJh2zdy/djsEuCDMXF1s5oeaN83cLQMUd5U073vfYuqpcJNcocftiGhm8GsEpmrDUs+mkx
FlJRLIMOsrR565McCpk5O9WwwVTsdSy4eGLKd5GMS4OCZqZvHyHXQiA3i2WRhF+prG7q5j4LXjQc
KVsfcSW7nNw+T3mGS1OwSov5U9cCGBfmlyXbC0lvqbj8xdD48PgLyVUU5A7aW0ynlqdQxrNwNwX1
Z4YqcsoybDIQlgK0fQRDh9+KOmEdCF0kZUBuoDQudO5pixwkr9Pbujc2un2KtZ2vyp+AG27UJDsj
99QIZOyjFkelehbyq9mFd2GcodnO94XxWUCmTe1qVQevFd9ArZ7sBItRPz/YbYBQFailf+zKBx13
oyk3l8NsLIPkvGDL3ShDBVcOff2h9FsL0vWsoKtW2djjBNnBsYA7PnaPUfFhGAiv2/RYzw+19JoX
swtKuQAfduce1t4BY4rFKBM+205OaiM8th84ONcCrq4xsTcbxnbC5WXRGj2HnOzF5INGSrTyxZcW
QoeKY6Cgsy83HBrDfqiS+gPxkDcgJzPYGLLS4h7NDPThpGbztz1lnpJaiwwOvAHTkTgSR9Yon3Hx
IiXVz18K/U0Zx0OE+ZMahA9pxIym6RkP9dA//X1QnnzsBgydDMZW3TTwIouDIusHqGkc2efflvPG
ti+1rC/HGJJJ8jpbFCq+/GE2zXqoYb/H1dZHwaf3CDmTBFny81RInjxg6qBDUMmBIqIex6gQ4Yi0
C3Qi1cLPK12K9UM7f5n+VbRhl5QhIFTFkg2V2YuSh1r17yctXjXwKiM545ZJXmreVOW8b6pPM3kP
2AWU1CBRHMOJ/iGED1lbsmvWkhsg6khzm0hz2NanGdXWMB853GCXvkodnlp65Iy4kEnZyhb5Eplu
ScyeaoDG2sQZoVfIMF6redgW+rLIvLf7XdvVGzNkFoAzjG2/Cx+jnqr/TvMBCuPGkJ/r+HWkBSrm
jR5tBnzCopYYdo4X3uwpevKxa7GL/FZHIRxXT3qJF6OYF1GB5o1DtZLijdWZhzhBMnvGsV357OlV
oBd9VWTMa0zYUqPT+BYPAMl1WmMBNB1jkGX2o8Eu3RqydAHHr36bmSkI3SsQN9oFLlCG/+gHZzo1
plSJ7nbSPhIA2laGTM9fSYq8n/pgUUK6Na3vafyVqnuDd02a7oN6pyNu0aVirSoBp7mFUsdcROOB
4Ha+HW4zxV3cknGYBt6QfgTRS4HCQvL3OVctKqi/EHq1ClAmfY6NN627G+wvFbpwIHdurNermJeG
EZpUUmajZI2SYadaK8nA+0wV+yg9pmyIfob5rTW4iMPdsr9rUWHGULQttFmBspJwC7kzG4TEyFvw
giOG27xXeZBGSjZ4jGQEAeek3YrhEYmQ2W8bC8cAEjdH+02MVHrRR9vbrvY/pJ3XcuNItq5fZUff
YzY8kCf2zAUJgkaUN2VuEKUqFbz3ePrzoXafHglii6d7OmJiokISFxNIs3KZ759AAES3too//T3p
OuglT7J8G/jPmn5Z9Z+8MnaTBIQV+1zLSaOHtErdIRQLE6Yn97hD1ccJoNBEdMCmYcNWZkn0+EL6
70RMPUvlOxaqkFLkb9iCtnV/EKri2qZ3F0rqJsTjqy9tdjOhWXTVyscmpSarExcqncpNN32jS44L
teVYxVNefxXmnSTuFerXK7sA1KV/Sorsq64nNG9+SZBzM4db6teZyWyBGTdnJlrtd7T3P+g0VsK2
nHvZDx5dMFqoXnh0VISSf59lJb1M7W2rmTehDN9HKE6odmtPuaP9bVXhLQvLWzf6o0Ztgzzx23J8
9LR72kfq5K4BRkJYbpQaIj3pRa9LjqRolzHQkalw0uJJK+6LAEF4dqFZU3PH3Cyjy4xoVHZvtW4b
3ErSJzU7Gv1VPd1XlEok11V27w8HBXSw+GTGFzZVNOU3n55L2xYOyghFeIwU+hCGu9anPce+9agn
7KS7ttmV9bUPvMvv8jtL9x8zFJdgx6l0DcCrMJyMIRUgVjTAhE8eMr542Wm85SdjcRsCkKLjrKQO
IlW+e81IN3A3cjHAjRBXWnHQg22VsZBgUZAgrkpQf+gX+us0dgLTWNv1JyWuyRmqG0HVhlFE266r
H22pvlBakyoAE1jiT+7PSVCvKlrBg1JpKLsElWIQJ7cAJ9regYY1Gh4DvLbWUQmO6IKQVI0rAhmK
a7Bbps2moxaGkpLYx1eOup3Zin1RxaDDDh3ADPQpJX2TD4mTCse0Qm4G8ixKvJYoPRHVxmspncef
LwhnUe8SNzfUgVMSdZUKmqtCWAduM8AIJlTWsIPYezs+dCktYibp9ymgqWXlBd/qDGYaKL4IZ6+9
b83C7fqYO/5A3xSF5PR9Jddh95jMRajhXg02CpBHVQFpQtcL5P+7YlJWA/MpbnF8CLFx9YanCVs0
Q6SIB1zkJh3WJMSK4BFUlwPjYY9k0k2UfK+mfYhmo1dTQvNUZurRtjuAN9ph8B+kBs1Yq3Q96CAp
UERl28s8Jr26zb3wUkPPtTGu2jHZoM27GXsylmayCfsAHTp7r8v+PlV2gojFVMOMiOjA97a98UUy
wXIrnRP236OheQip2dT2Wvqps+5DqJi1yD41jb5Lcn8feN1R5QL+8WH5J0Vesr1IEeaWCaTFZo3l
m2zP9Nh0D+Wdd5iO2b7Y1xtvCy3llo6gtXKgxecufxAHZVNdtcf6JnVS91xK/M/CyUvlpV7pzF4n
QnRht82j6dPpk6q0udLMPJF6Vbxt1mRrO0UfwH4pPVAcFX3VFEn2tBX0pXVDFcddHiEVIfwr4f38
+On8mSOxSDxUkyjpbDSRVgM0E6l0BwvuoP7ZlOafff4i76DHdteViUX2lC6hZpIfYcgGIxsrg0qm
ew0IQKvvdWIFpCFrUPdTxZ7ufw3HM77Sn2VxfgWDXqW7UdPNTU/h9WsKmKIq2smE9Qa7oq86czya
wyvddIiJA/czXBV/umyrDfQFwoXcWuQzxRd/Gv9dxPZlc/RlrxgoG1KBLWbcZsuHJmyhxnDCTHd9
8dmHqqd5sBubZlehjl5n5SYBINJzJko9reRVBIst4RKYR2sTf7Jtfk70yX88Ef4k8r1UU6q9SBma
hs5kLQQZWK5gIZ1ZgH8yBaxF5DubFNka5+ojk5pVFYxYSzAsAL/y8Rf/k9SZtXiwONhBOlE2iIst
r7ziIpjIzKCaiRrFGQt/UpAtL/VcIq+hNNrQGEHswzCRIZcqB/LNQCP8eyUULpqybprq29bsbxRC
zHaVbNtZUDzUHLBtTltAeom0PdiSVSypL9QS7Ro4gqSYXJvEyWh8s1R5l42t8/FDMebRn0glLXVg
ygA5plbnqQS0mbeDdqyrfCOafg/EaI8KM7e3bJPp9+EYfjcCGzzJvdHqTyKztrZILkDlpQiBDxpl
QS1cPzeGwFyqP/2IeG98HwTCHblKKoiT2fMJEBItr8A21bhODVwZT3YrrXLN5Nkav8YGwZ0emOIY
P+mqt0WBbO1DwWbvo+HmweyTTZRA/ZiGZ461T7HxWEk/Pn4OfzI5zMXeP8a089LX018oCXqquOgd
NQOjepMEL78M/Pf34f/4L/nN/z7S+l//w7+/58VYhX7QLP75r8vwe5XX+c/mf+Y/++PX3v7Rv66+
dWH2M1/+zps/4ZN/t+x8a769+ccma8JmvG1fqvHupW6T5tfH8x3n3/z//eF/vfz6lIexePnnb9/z
NmvmT/PZ8X77/Uf7H//8bdZQ+O/XH//7z66+pfzZun3+tvztl29188/fJEv/h6KppiGEgj+C981W
0L/8+pGt/0MYiq5zt9ZUWVPmau8sr5rgn7+p2j9UyzR1oVsGWXxzNl/n7fwjRfwDELwON8y0ZJM2
4t/+39d682b+/ab+K2vTmzzMmpphvFkStq5bmilsC0cAG4a87AvrB1p8AGXEblbY65imzVQuNnb7
6dXD+N3qaytvZ9x7Kyrf4tWxY8u5IoKYSMpAxhXo5naiJ8Wf7j62orzdrn83IywygCZDUvR5sK/M
eG0l10PERYuohbelFZJOUxBID9N6eKqvaXDm+nS2jOOEUWzZMgWKmgxfZZHvR8ldiUksA8sJrJsg
U3YBIe2PB/a2uOfXuN6YmL/Cq3GprRJGYVjFrkZUp4CUGUmgPDitC0j5qXyvm7cfGzw3psWDVPsw
y0xvNhjQA652q6k9k3f6VR7+7734/ZjmKfNqTJZqBlZtYILNLr4D6PPoHTSUdS8yV7ryj9499Ge/
W6fHbGcckk2/069oEv94mAs36P2XWO6I1N8C6eHdlVQbJjfB2oCBv4oP/iZcj65Co/EmQKXxjNX5
U98NXWXds7Q121r2eORN25Z+iVVgZiqt+Q7ZbYlq3XzrodzBPchp9xEj7n+EbvnXV6Ilq7pta7pl
sewX9Y6d5+lyl3aMWE6PBTcquaBuj8ixKNQzjSTzJHk3TMOwKX+GyKrLC1cn1ays9uo2dgOL7tKL
XHyL8jMr/sS+YsmvTCz2FZ5hEKhZw74ic8VttG0q/Yzi9GiLLx+/s5Mr8JWhxSIXHb1u0EJikrjm
16qC7F8qu8mGkCLRESxpkD4gkH5s8+QifGVzseqHgA4nMQ8upjyJ7qaEXP5/ZmGxzI2ollNiDBRt
12Rnw69JuPvPDCwWuedVo8hMhtANn6T+qqTG4mMDysm1ZKqmJRSqaJV3zbG5QmBGZz6TpDm0Vy0C
DldEKtbhGtovYACHfsQrI3ZSckl/Z36/Mj3PmVc7mJE1/aRNmK7KxtuYXOmyqvs6Roq2OjPIkyvJ
NDlhFBP/QV68pzQzZUmvRgpFpM6JIb7l0wPhtHUK+LmfvqvJD00jTZ3cCIapk4H2yUlKZYzuwjk5
ykVLw+9b5qvvsnildpoOY+IN0O5Lh8ZTx99Ia19xZDfb+NfnGgzODXyxP1tRV0x0DsWuTg2Y4Jpq
wMYsAMN9/IDPmVm8yc4ahFTUPN8GYr9NarxKdScuzt35Ti1oqlh1SxeyqrzTgx4jSDjK2LPc+vqG
UuqNqadnNsRT+9RrE4u3oyKVDb4IE0G9U3Uq31KSTBnhTIC+KoHXgbvWX392ry0uXlHThYE5NLwi
YT23RIGJjIXymVGdWuSKZqu4u4quqcuG57401LrueT/y3AIfVOE+CXTgyUbtqEX0IAIpOLPkTh0s
ry0u9t6kET4YLSzG0nyBuwjATlfhVZbcfPz0Tk6JVyNbrGw/b7xU87GT2OU+N6NdTXnSxyZOTe7X
Q1lMiSm3QbnGvCAvapC2IYtFZQLz+z+zspgGftC2duox8aKIsjTU5MeSLOG5gt1Tu49taaphqqwi
Q/xKAb7ac1VPEXGrZgm5vGqHi0oRjeyo1JEYxT06h9sJaopK/CyK9V8B2r86SLwYZfbZhK0pxlKK
rovVkubcJHX9OKRasKL6Ky377raRTWjYf8cWzqEQmmyrS0eNnaIwKsQjXD+YK5CQQdMfivhcS8L7
+ceINMu2DMvSbH1ZLp5VRWhLEB/cEHmwUQHpNM3s1r8xFLxdPE7yxu+Xbx6bwLHqFIhlAFr3pUye
Szvefmzk/c6ny4atG3w+dwdt6QjUOXAIOwgy109JwAs7+QT/ciNslC5UG8Sb+dXWrZePbb5fWrps
mlw0NUuAIVvuSx4RwqgwwswlvIRnSI3PSPNuvPnYyvu9aLbCBdCweIjvBJTLfMw0XUaCosuNL1ov
P7Zq+mhEyn1BIcTHpk5Nh1emluFDqRpDLzRQ/vCN/Al9uWMh/DNCoSeemc7RpxuqMDRTXt4KRNe3
phgpE6qa5BkR+Y0KbFi2E8Irf4RfTkQcTlztdOzM/wnV0glyvPXOWoCTgW54IC+ejM+TQ74W6YdH
26kd9AGoW0kdyZmkVfrpY7vvjyrd0BWVpgVT0ZiFi31w6uc1q/eZC3nyLm/QvSHTbAzecSiePPPM
IE88yzfGFn6L58d1VfoobkTeJF1meH5uogaeOwbKOQnt06ZsgftgKmyCiwtQ2wyJYbdDxsb7bI7b
YNpTJ/PxoztnYp6cr/Z2OQ6LfIowEaEFqcXtbWpoF00jux+b+dVE+PZeOr+ifw9l/h6v7JRtUyUQ
9zPXBCez8tP6ay5HW6kIBaWC0b4JtTvg4U+oN7qibz+fsT7fej+yvjiO8c3aIDbGjIwiNZG5ykEZ
bvLxWx5eyYRl5eaLiV5jDXh58F8+tn1idb8Z+GJu9kWfcFoxN43pR9zZK1tuzzzbE1uV8euuTxhM
t/VlXX89GENlazKz30SQBLWcQnluJ9SXotL5eCwn19kcVfjdkvr2JbZZ6OeTjqU88S4tifqofnzx
jZDiXfMyM9szd70Tp4vB6UifpjDAgC+XdasquZciuul6AeWGVG1SExZTX0yBtvhF4jYcVYe29vEg
T70wYrK2aQryLNpy0VVmLylhgNUMTHdQ+MeJcsKPTZx6Y4bMO1FtAjVABN8+R3olVEq+MaGTqG46
cxWOynoAKl9YZ1zdE9FZ3QChrGmmiseLs/HWFJf3KSo0EHs1rCIy8TndFa5/EGsa7Wq3vJFX1eXZ
/PKpR2ibqirbHDoC+2+NDkqSWYrBwvK+GmJlH4Z9ekCo2ImPMWXMjrpCeW778SP99VqWS3wO64FP
ky3dXLpuoPUNv/Dy3K0c67tCCTYCa+t4260HKkQc8VJsz11gT71FMgvMT0xq796iNZgRCfEqd5Fa
IoUegR2tEQqQ5PEBnZgz0I0TxvBCuPOZKFqo74an+4FFj0KZu2Q94GIE0UWml18CHd0FUFhn5ueJ
Q8Gaz2+hcfEjark4d5QwrszOQjQkRUPMDMDpc2hDFz6znZwygzNik6AhI2KJhZlsyFrbkuLCVQQK
w1FOgys4M8qmz0yNU3a4OszXf6Hz32INRIGnWrak5cT0VpSn7NPNtJPWYJAP+r52oiukYvbngD6n
bM5pJ83UeH70v7xdAp1AVW0aisKtVdlprZ5iNvRzgunM2E6YoQKAFJfJBKQCePEIpWCQyt6qMNPl
W43i3wjIgfrXQ5Y665iIMtuILBvLLXGUKhql6JhzVUj9ZvaIjM+ZcZxavm9MzFvKK/8AZce+LlM8
VGQ8NhLAKZSVYUMUG7DVOphatoxzca5Te+Mbm/PDfWWzDNNIpbGpcumrh84lb+aJAfBpBYZ3o2x0
ujw/nonv35Zh2Zxmtj3fpbUlvUcNRma5NhauFCPBR5UjlOCLlCafv25GEDHjxswhYyzNJGGSSIag
+WmwITSPAzWYsQPL98yW+35LMriS/9uM+vbx5arcWVXJK6MCLjduC1C9TXs09ebMcBZkBaKfTGxd
FqpqK2x95jJ1E9VSofr+AJ3nst0A6Nqiq7WSvo5O6oTuOZ/7/UzEGldmISsWx9c7p5s6ZJKdPrRX
tFa/pzs6j9Yxp2XxTXUq+uzP9Vu/mxM2q5c7NHcXLrPs7G+fom/FGYjPMKddEnGIcRvT30FP5ccz
4v3FbLZCxpubhKHK7y6AYSHUtDPU+XS0b7Ob8KJ/QYHqxtshreW2N1TAhmfjyL+YSm+O5IXRxQSZ
OvyoKjByfI8YOVySzwZEkXSNxMUG5aaVTKfkSvxsaGL27ir3PxzyYmscvL7ovBzrFDo59VWCsCrl
vYTOk2eagtDlWssqvImdfvex4ZMv9NWjXuxklVnX2hib9ClD6QcErOXI55zLwb3fu3i2EFxxrqhT
4P8X58tgtr6CB5LPi0+7V6kpjA+hvqLIXaxkt1mrO8k5uzTmubh4ofMxTcrdsmz93Wkzv0zhKaz4
8aACvaFGlBDZsCqexx9oZUiXCH1vMgScHeNGQqzzzCR+51VSgKGx37A0LVpol0PO20oLo3xsXUlP
v401FbloW6z/8stjvyF4YWiqpb7zfOihMUM7E5XbVspuoC+95loc5/qZyXlijrDiZUMmwEQVytIj
aVOt7yH6V27aiZ2JZyLpqCEY5ZlSv3kSLN7XazO/SrNeHXD2mDNDiqhxDVGXiI1rNO3UpRPXaKK3
lH2Wfvjpbzw/oQkKZezZX124WnrSqdqU0rxVIjBd58mF1ZdHX1A/+LGdd2cPdxmDKKCwCQMi1zQ/
4FcjQxC6TL28p3t4uEYZk7bgdFOgnxNr/t94hq8tzd/klSWlzLJACuPGHcpkA8sN8qDvwjdYmdTS
q9kZN//E6fN2YIt1XZpNjxQJ5sqfyQ8kPu69h9qJH1DA2ABkuDjH8js1EQ2LtUR83dBZW29HJ0Lf
zkLUVl3JUHfV9CPXPWTnx83Hb2tRcjqf4IyKE9WQVYKQtEi8NWNGOYpouTl7d5PbPlWOf6WzZWX3
5tZwE2emZw0HWrKUdXbXXxdfuR/+jYX9+hssziLR1m1ZGEaFpmPk2DS5GD33DvnMFvU+zLUY6OLQ
qbupzuyMgUb7jktvA9hMdUHPHcozruTpicJePN+zbf1dqsIL5STgvVauvB1ceUOQxAHZukf2aUv6
wlX+ciDh18j+sCfmMs9X60BLa8kOS0aWHe2DuMjXnhOuWygkPuThaHP+tDm5xJmYACz4n7m8QYkU
kc5MsBWjUXoplaYr+b6TeMWdEZ0r+ph3peU+ycWGSIliccdeOpiFTFMifi6mivwQhNXR9pM9rXrX
sVGvjSScw0yuoZ0tjT1jdrG1wPQq9D5hhJP6ZMZXZhytx+LMhnziyLZfD22xnwx66reixEbTZtuy
fPSnClH3bYAmSyqvVWU6s85OroDXBhf+bBRFJsqlGKRTwwiSjSdfC/R4zGDfGV8Tml8Nuz+OeXdm
izm1kb02uzh4qsEvk1HBbGLQ6lNMzii+G+QlP97ITlgReOuGTq6LePxyH8skvDIzl2r4oJC+rRh5
Wnurn609OTH1MWMLm345ztJlLKvQ9KCKRr9BDf1RrW4iartry1x1AGz/znj+MLRc1FEQFYodJYNr
+5e2gahrS7yHhrO/boWMp4ysnS0T71y8G4jevdaiSOfGPf3rFX11JVqkPvmAM4YWjS2/zhluiiTs
TNnQ3hcm+b5ue3PdtJvs+yedZim3uI8vykekqwwHGAQ3e9kxnyvjCmxFFq/OXfBP3bP4AtRFsWfh
pC5RfbLkx62h4nFVXB9NZeuhLJFeggCOfrajaxzEIXf7nXEuvXLCNX5jdrHKZWNqpqEKMevnexsp
qLKzznkm82csNkncOoWCZcG0FMtovDlIqu1b+cy7LI7q2t8BFrfcaaffIDV0Gd4M33KngEp9tnJz
PlneG7YNgnQWnv+vq9Crk4f8lMhDFK7BQUwUWw3fRrOLtxo6ueuGwm761UK4N3Yy3naToLMTofeP
5+/7AgjkFjhi//gG87bw6ht06HaalCISgNiOG/cZUb1ttZG26u5cFPvke3xlaHEi2AUhbNpRB8pG
fESmFNdM23ODmV2Qd4+TO5wQhDfeR0OHQPQgE3icYDhnPUnoJ0ZOBZbVBXTY9kdh+s9WCLGgzaGa
TJ6sOirtGus4K/eWTVvFxw/31JaKS6jPVXZcLJdnb6U2VdsifQqKothKnnWXh/UncrxnzJycva/M
LJ7sMKhV2MrcuDIvv/aK5hpp7cOgeJup94GZiLuPR/X+RWqKbnOzw3UxFIp+386YuIpK8s9R71q2
lm/p/oKZFot087GV98+OR6bahM85JAy+5VsrnVb56K5aBFiSTznbWW9J6yn/9jeMGJTEqtT4M5iF
S6sHBEnNQmncIkJ7S8g7tJl/1qF+Zl6eGgtlN4SoiGPTg7G4IvQ5t2UlgW9RN2iVamMIFiBXwX21
mb3/eEQnXo5BSScXb0No9rtcijx4kgq9oHVFQLCt9IcvXVX/9RvqnCYllKCblmIxrrfvJsQb6WaW
pqukKtrHYEuoSqCRtzTGu0K8/NURUYdDPS5lPiQCmBRvjREzrWrbKDt31h3uyaZIyfPHFk4EYd+a
mB/qqz0wsZJY90dM6HSrWrvsngopOgQd1SV0WbjmmQV0Ys99a2+eL6/sea1UhwXgJ+whR7dF4M/t
ntRVsaamZH1mbO83h7e2FpvDGMhm1aqMLTjqB+hJs9pnuwp3ys6+gVMeoBHXIr68Vh6puLw5Z/79
zP9fj0FoGsvn3XSkl7IuGrvqXBWEjT0G9MY3O0/xzrzB97P+jZmlr1f1SJtKAWaiRjya9niUx+TM
JntqJAToSOapiq0Sonv7zlCAlww6rToXJshjlNBD3fY/pjLdfvy+To2EwLyAhynIMS8DgeD7Y2Oo
MaOO7SYs2l0nKQ9/3QSBVbInNHxR+bjYjZpYypvSqjtXjkS9jm2oFFkmn9mHTjyu2a9QlTn+QjRw
cUg0c2VyjC61W0o3foPCiFatrPBs+uTE43pjZnEjq2BjDmo8O/mXzbG8ytzAjSOnWSHk6ORO9YjG
87ni+RML6o3JxURIUFlFBqFoXLV/NjoVUgIdpvrk+PKLZ1Tnlq/KtHrr0ZA4kVk9NNWpc4jp7bQr
uyTRpwnvt+2mq6IctsjDyw5I2C/JCPaCzldt7HdDMT0rLXyESRc7Lx/uP54x7y/ac0KPVKxN6egc
Rnj7JQRwuUyBM0acIEB5l1oOsgyyDOHjm5z5uFftuWFrp4ZNmercVKQpYnn6Z9MgIssmVIjehKuv
263xbBOTia6gWTgFTJMzy+7EdNUohyGyS5MfXsdihN3USHFX46lxn6dkqj5OJJqrrNt9/CBPRLYY
0Jxt5r7ITWPpCZT95IepXnKZcfRb5drbFi58DXWvX2dXEJXuz+WBT4yL85kK57lU9n0Ra+uNo5Uk
NUDlGIBMNUHMAEulnwNeW78qlRfzlIQp8To2FJyPZbC19gyjjnRfdj3kKDZaCFFWG18kMfzsq8A1
pFHZ5KIRsBerx0HVdkMi9JXci+e+9b6h3L3PxsGjwhoaqVbJD3ANUG23Bm9Fv+t21KbHuLbiTRik
QOLQylHKCLJiF1NjbMkv2VBdC7s4Fq18k0UmaC4tcbuwcHXNO/Qi+CkNg7kWkvplyPsjSufJpkRe
NU4Rjh2Gh3Dsr+ux+BwrzWfFG3lQ4RCtqwIyUtqTRGvtnUiqGmiT8lRO0VOV2F96HYxH4B08dbpW
WR2Omdtf8hDtDT8Hh9RqeEd+ELK1+ibKqQAa1a7eT6pMxhXduWu7pYHesiJlbYpKdYwg2I5NT6VU
1x+pJ5QdWY26TdAFazsm212qkekEqYr2XFA8smaI3aFVtarb4DCF2o2ep5fIBF0IMrz0zWvEno3J
WpcFqtbAv34WGrqWgkCFQ9omuahKu4AgAidPFAD4lJ4eQcX+UcJ4U0OaJkMP6VXdvMrUbF010Fyg
Xx3tKLtKAz1EGdjaUFfpTrLlJJG0SQ31J1rEV16gIr9tHDy9O5owjpX58trU6c9wsp9lGZgZ5+Uq
Lit6Aw0ETUEVtaH/Q0sgytRWchVnub6SYvnepPq5guYJrA7EirytFOtgjkja6B2px6C6w892M9qW
tGTcFqiBGUax97r7wEbqXvycsuay1176zvouCnE79sDa2p7+eRCIUml8afX6IKkThf3xjR1YKLcm
sRtO9bNae1cSgt9xUSYgaMZda8vYEHuliJ4mZdp2UfLcNNNWVV58NTl2wZEcytY2gdWZMh33GnJk
4kgWJXNCSpk8OdwiKMwSl7/jTK/T8aanJYND/qAN2kbmWdKb5aiRWFGC4uiZ5Erh8Jh4+VFL/EM1
RW5RMMKkgm935bVwLkGvKco6qe6DutgGmvJC3OLQ5gZ1dgnU0HgKXVOy0Dcz1lJtrYmvIxBrXBqt
vfE5PYahPNJgg9I8KweeWOglz1UhvpvlcOBuApvs+2iObmCnNSfOsTWkL51tP+RysFb9Zl902idO
/bUC+DQX8VpRK1jKV3GlXYjA3MQo/Mapk4z2Fl4Dc0HZGiL5Folp02oatKFxDUQKDGnxUHb8rH+B
/rrH94Z+OjpVoHwx2/xl8OVxXU/6bTo0O6kw0TRiTqucck3OtdbejHVyWXDy5eYVZ8QmUK27uhTC
zdO6hh1My5oSB3s9B4Lio+dmp/nlZBUBhEyTB6xLB+BztKaHV2xYB3US60ibLu3B+kxrPKGBXjsk
imiZUATWiqDQd3FhHwnKZWsp6rsNVSnwu1L7Ls7zcR036kMfKhsRw5kROWQenyrxdeoH3/Qm3niq
fq8GdeIOwrtO4D2vq8C80Tu9XkmDXG8pT74p7XqrFYQP9aDjdlOjLW4ntwmlI3CBUOk0mztEOCgM
FVdVHTy1Yz4eCkXxVlY8HUOAsJFFySgtU5VT6WG8pU4HRlkIsCOwirmpD0VD2b6DRCeji67e5Wrz
TUlIpgfWRL0yLnMvoRFf9ly2bQlAKoCGNRCuz1GVHMmqdmulb49lw8aaDQAbhaL/lEaZMoei2CcS
moOyjdRUMCX0Hkufk06/a8PsE0ViTpWHgGjz8aiPw3WHVkWjiSMc0Haml37R1bRcWQ1EYNNCWpMI
17TxcHi21WTYa61sUiiF6hO+432fKzEJa31aGbJ8J1ntpZ7Wt7JdrynE+CalRgg3VZVX+Gb6JpNK
GvVH6zG1i8+VXFI3Ro1+1+hXUWJ9Rn8enQRZA5eSqMew9+ClCCvdaEP4gjO8rnL+uhPeVWRMD7bS
P1giOvpqcekJA8lnXpaVj5/UaHqpqfvehjMy2LCyT5IGk8QqiyMkjGEFF+cn7S8+26/3UgTiMEbj
d14pbnAN9rGt930bvpiK+R2EybzjMbysBV1FU/rkK5ui8W8GScxq9xHc/WHaSwBJzSzeF7FhrhUr
hmQWHk0NHC9Un1XYWW5dlzF1V8latqI7eaIRHCeRFdpGF3k5PFueH2wK7jgrpQnv7UG2HVsja1G0
xqyGPSudm6Q2TJzmBLh93weRo8V9szX1ETKLmkePcaZQHZFMUOojgf6nkqI8HebSajTzz10amU8o
8V6kiWa7kKm7VagVV9SqPDVJ9n2EPwf4NMlWitk+aIZVgyP3b0stvEzxD9gt2WCLgTC2ZLGlJNTU
hJOr+N1lYWu3o2Ze1lpIFnWCmhWUxs4ck9tAQvA9sjpI45V+yIHFUDdWroLIvhhGqrU62Zvl854k
Ri668UkU3aUZlj+kkc4GNrWiy4JVCDA+6qrPxQgzTmSf+6JeA7e4Hic0gtQxW6W1d1/6tbeq0rnV
rQcPaMDPrbbQy+7a2PQ2VgP02+NrJH5t8tBQN48gmK/SvISy34JjE5SZKlbQUgcN2b1MzR+hUK/N
QEW6R0AQzzo3MdHZMtVNIEv3Sq1fqHFkrkMP4p0cJ0/DZLmS5R3MyrsJzeaglJdqgrPQhrtJV+7H
sD+G5YthPLPxrUcLtHYORnaFY3jXGEDdxiu/Yg1qWoEA4rCV/REeuQyqW0cTLmX7kfP+HoLTTaUW
29xS12YsnKlCdK9NSDvZgOEGwRxreUutOGohBOTUAGnXmbeakA+2rB8kHb33UCeoMOYKkHrF3+ih
thVaAg253PoN9Db9YQxlwEyGU414KCxcA2RcOPmfzMBH3wI6Umh2nxLfuBRWvyYd4Q75sO8DgDlp
uRlsTdxJfX/jqWmw7qvQW2djuOt0hBIiCwxo1BwlTo9VCIOdHXgvs8+up3B8UHXl2gjzVRgOn9sW
b6IuTEB3eRE7o0q7HbJz22lQtmUcHzmxcSK1o9KM5aGTsiO9PyDvIO0E+qVkVECGU3PDxu7k0qdq
bDYz+jjvaJBuphW7Ef0KtlOQDapr2w21ZteZ9THQ68shkW+j+ilsYfU8e+kX4dcHHYawkprHrjG3
LfuMLNV71dOvJg7qqWn3pv2ce+pXbvPZvMGiCSk5Q41rplXFMRDjF2vQL0q5u+4ssZPj6spDN9oL
LqSxPmRNuQuiYD/GOem24kkuWcOy6/vyLmpBxacK+pv2cBRGMK50yqH1mDuemVbPY1k9x1knODZv
OiPjuK2sZKPXygsL9Qru+IUSwO6Lyh90MPorpRU/DRE8VZCPdfTig7xzYWQetAJ9e0hJzaw9r5KG
K7OXKAStOc0E3NJEw5LQCvRumgooossB6vXJVVhB2jfouzSr+LLv60ttkndGOTz6RXMredlTx1Gw
6ez6eiwzpmmRX4jUfqHxmnTUEF4HeY+YQiatqAn69PEd7leF+OKqQ+URCQbqNYnbLoPG1FronU+z
iKsnPlcEWgTHfeR3dK/L7Q+vK+UvXTkaPJAhvgJWpKxLJRyRNA6mJnDyjjgjWWrRXvi9pO1wO2X2
3gKtMLMzr6TYng4iVxS3i+pmo1RpdJVzYKzDyIi+2sPYstOFBTzyou1fVDa8GXgpmuuqDZqjKheZ
Y4bzK1UiOCMIHTsfD/7EfdI2CE9RswB/4F33gzl5w9iF9sQdOVkpSLhHPSdyfC7GcqIEkKD/KzuL
qKU1lXqmNg0Rc1o7dJS67OgKtr53T8jSOMDW2srot1j/l7Tv2pFbZ7p9IgEKVLpV6u4JPXnG4xvB
M7aVc6Ckpz9L8+Fsq9lE89/eBuwbA10iWSxWXEuQp+dkkywEyyhqoPfqfHalTDK4Ybq0BBHFTY4H
T8kETTTc/dtIWNM9m8xvm1gzoJ41FBxs7Vqqmlepj/wI7OHO5XPiJKlOVrLmVzZymqFQ4ixu5aCw
TcS6nVf36Jvsv4UobOp2KciecPJDJ9LWfd1IS8p4iuCl9MHcTIkfJ9NB6SgYL8byTimBwTkCk9Uh
TSro2xGJXTd7IzYbwdYxFLUMuOoQnBLo0FyewL7kmikyRuEPYxHNiIlOj9HK0JrBhyphnWXyktU/
Butuxht/+eS45gXFPA3oI6ixkS+Aks2qOsyLhVEDvonZtoHcdkMi+9CUtSM1b2Fe7gtaPI3acKVq
1JEAANqSuzAH6wve0yI1r6k6I3DRkaHb0/kuy14o/YmHLyjbX6kMWhu59zUguGJ6y20QvoctEF4B
gaEoBp54G9MqIovBvVO2ieQl8v8oczOHhBNSJUkmfRCB8Ximt2si+PKOiSQwp7J0RYlZAVTX0ni4
GpAuIIDZ+28i1uu2OZMpr9A3IGERRM93cVi7qB/7l0VwOsq/BlH+2ahV2zcyqJZKcztiGWtPtwnP
wQlfYwWzXpjb8EYXj+P7cts81aYLTATB+riKvTkkJqdNJ70rSRcriPlDr+gsIGo3zji+X16iQApb
pclCZKn0GvcVJEOS2yxKf1A7W/MtCryq/yaKyefWVJ40HdQXgbHc6e2TVt8v0uNlETy1M9YuAwAC
2Sou6+l55UNdTTWVcF51jbdQ0xGIZLYgYczbMjy1gCAgBjpM2XxxVxhDaA5mH1jau9aprhZ+H6mg
+2W9H6w/s5Whni6kNa2ZRAUWMqjaLjNHJ0vVwNZf6nQS6fj6U6eikJWUDUI03VgfWuah6NNR7wYb
uNpKvoqZbsYq24G2CEX+Gz1J/KFKDlqsPizkyowwMT2Jymvn8E5wK7ZfsG745pY1TbruqD0EamE9
JWAtSAl8VHk8gOd4B0BR5JNzd5mNlwJwqpUBLovlrs6QUR7ILmyWIBwUb0Gkc1mXzo/59KsYExYb
vVV3Jb6KtpmTGTPQsZE1RIhyWcy5yp6KYcyYkiqhjgTlgMwtXkj5Jk0zgYRzXTqVwBixKW4tdQYO
b6DN0/JWqNZLrBd3S7tGJFYncKb4y0EzPjoQbPOsYxFooakVImeE5eSAL5xlKYhKkgqkrJtyrrN/
pDDXoxr7uKmAVB+UcuNGBahjQDZT4zEbZRk2UtS2yFuUagIRQdPRj3KGp9dLIVETGT7GUs5AoBn2
RpcJarOrNWdXhA4+TOohjFnLiqd3oKoJkGB6ow8KJGvjRLnKNRLMafKGoQZvKHqQWmhemorGRjkv
nK5s5TJabucoZBYUzi/4C1oPwL1t7CGeWRu8rYP20FMP3SSFuc+PKdhRwXX+r4cH0eYG0DPMoqEe
tk5YnC6ctjahfWzgmSvqlTsgu5qlEZQEMn26fNF4S4Uk9Ep+oZKczXDoBp3TYqpRu3xAgSD/iZSu
Z/vlb/0ISowY47kPc5Du0ytwXGgguf95WTznFp5IZzZataMhUfMe/fnR6EVFid631pWBJExzRXDh
ORXNdU//rJSxKY00DCBfxEotjaKyqDqRFF8b6QsFpYJiHGn4uqilhzZZUG9ooA1aCXCeLy/3qzWZ
UeiTb2CsjmQ0WTPnjfLlOiHF4CaZA8D/BBzy2hGb/gDHF3vgELDG+CgIuCB+E00H8fYcXi7GFdDW
jBw0o1t6U8zGAkT/IENZKx07VD9WItDJMyb1++X1cl4LFaNqCvmazj9LQEhGmpV5I41gQpD9MPzs
jfcsToPLQnjrsWRoLuwE2l3YMMQq42aS1tRgnd4MzWOmmU9V0QQ90t+XBXEMHgrufwSxhxeaSO+i
BhqAZ9GszENvCCkJz+0dzgVgyOh4ISiDM/ZOnfVGsvpeDWoVqS0DtZEIRKmVqEObu2MbMev/b1wL
3a5qG8TvQPIYPubh+xQpTmf+BKCod3nD1POmYbQoAJAYzfcw4YAGOhVUKw1Y1LJRDeJeLuGZdNQn
GsB7UesHLVtm3YPkFiyHRH1DdwxY31TTSxPyMLe1X7ZA4+9ATS0bSK+n811ejaArkjQT9KegWjRA
JXv5a7m7gr4RTGLhEM7CWZtiNClCe0lg1MObrHSo4un+kqV3kmQLNoarSRtRjCaRzsjzOtXRmEry
Tw3FtRCRocjecYVgiBLBOfpfz+JZSUo6TTFh7/rP4hUwUG53m7ykb8SZA1AMBuqHqO+eL9BGrnG9
8GcT7+3Ya3Ms4baPKKJLv7vl9+UD4vg3mLD68/uMf2Msc0tNMqlBS3NQACLL60el2hx7qbdQtuvA
AdeAqemyUK7J3kploid7WWtKmqoGvUdmf7wB6217D1yap+gKDQZO95zcG3fdjbXPnvD3Pfb/fciL
S7RZ9rrtm9s6wUFtEc1DWVBPt+ebUrpBZ4lgmaKzYywPCsR1GqklDajRHQkocNpBer28k7zHAN2C
mNuXMT5wBiCw2PMICxDRQJ6jg1yBdyvV7+dZkBnlDH/Ak1EAC2djlOw82pXjWuqsDk3fqMjcya/z
9/gTAMnv8Zv9HXRmSMg+AN9kEakJd3EbqcwhLWWqouEGWtIhzVxjoKttX6X6x+Ud5LowGDEBgNfa
Ewlkk1NVAFthVkQ5bgDZ1QeQ5O1C/QsWQXExMPqS/5IEm8kziXC7lXUYAt4C29GcSJaRm0WNI5vC
oNGP0lKCs/de+hsVh4MPSAR0D55Dc8eLrBVTG9PAAplnbf1sK/26j39e3r3VqLK+10YIm9SJyzSd
k6KgwWxlgMo2f9e08xo1/sii8rYCTVeuguDyskyuWvxZGEsd3y+hIuPpg0x0I9TLbWTe1uXLZRm8
q7tdF2MWdbNF19JkqcGS2L4dojHEtiQRNAxXyNqfhxQs4DLZSCxsgJ2eUjjqy4SmbN1qvzVl+O9z
C7ivf2Ss2rgxdMgoFmNiVjRokBYv03cNxHWjIUjF8+3DRgp7hyaFhmaBRtxFCkZvXhFuoiuZOivg
DEYkSez1buznruH/62NCS6oB/Hl0WBE0yp6ubmgsWtUWdrCLgqpDzVAZBQ4MR9lOJLA2CEM0iRFl
WoBhitHRtQTkwAZ1pin5uLwUTlgOQTYawVSNYLqGyVl2zVxHar/QYK23NzE6P0o0EjaqU9Z35dzc
zEXuUV2ECsEZasVoEjoCAfIFBE20ip7uYA0vsC/tRAPljPUmDfobkbQQfaIgEc7CHQm1fVPpb1MB
z802BI8XT200GT4sPHw45mcz+lk0pqSfcHzmE/WbI70FloP1Ht2Cke0bCUCy1jgUtJMCA8y5didS
mbudq31kFHGsBXg4MckIAvFY+Ru93CyM2dXIJE09zCPCJ81wJzSCTYOIkonjuJ2sglHMXiZAKLI6
isDp0FRH0KBUceEnhu1Gn5c1U+G8WCei1juysSFdZlaZbOKYrO/583CcX8aP8Gf8Zt4OnrQD8eB1
8tR8TKnAzHOgFaCam01kTBcKR+WcrZc7PiSG03sg09YcY4cmlMaxTae9Jk+gCvSmWxqEweLOXu5n
QfV2efFcZVmh8jEbirIYGwjby2AraYMJ35zENz1ZeblngYnmisC0HIIkQGidwQGU5oogMVMaZAUQ
LuPwoWv7RLCZnHd6hYkD1LQBQLUzzGQTY8pN2yJonJb8J1l6MPlmLiZA4ICAsnOlc2/04i8SzhCK
8Tq0CsBKsyaNxLTM5AjgluHc7EOr+i0lwmvA000FvfRIIRCA+rElkkSKiTlVq4yoiV3SJqmTd8MP
Y0pempyqgm3kXbqtNMZ0mEPZWtKAnqR5qHZdQwM0jPsEHLTFInlGLVAMrjQAW2HqCKRO8L9P7x0t
S0Bph0jCjAuAtMd7gnY7kEu7lZo74KC9rOhcYQA2RncHqplgijoVZqihgTlYuKV2mqk/h1CNb8dU
7w96vwxBZpHM69LM+gtTjOcbCoKE9zmWYD0BX2VcEE4jc9yB0gxz0g7acuNpd3lxvFd8K4fJDfT5
ApJCTYGfoEu/2ji7U+3sGuzjsntZDme2D2OrurnWmBBfIk1wuotZZuSFUsMqS1p7RwvJT8AukSma
n7TJC13yA4K4g6SOh7mvnjAlIJoY4hrNNdOCPmwMzpiE0VCqTno7yLBXK/mmAZp1Z/angwQ+E3DR
7gu/AboJkBDMg3UHzl3Nn/fWo8gr4+329huYTSgSSVPziEBv229FDR46u0eDpgBbnKOvgCGwMLUD
26ycOS4GKfMwTAYtaE2ZfivyTHWpPZduZYJeeCRa5WFcJQwuny/HVJ8IZR5dFaRZodnbajCC+cIF
wOeO1NJfhL0rexriNlhsQJwwNzELm0IBCbcWKHV+FYcRVqjtVNILrAvP+4Ic6MqKXIEQcd3hzbMu
9WFM9RnHpDugBkUuq3EXxZXJF/pNvMdAkqdPO10QK3C3EAhXcHWJjoFoVmpdhVKehhSwLW9a/7NE
z9pfnNFGAHPX7WUiebMiDZAhvEGlLmjKfw9yBshmeOorSRAKdWwIH5LcKCs9ngJdxQALOtOAc7g3
wDB7eSWce3QihtE2pZ2SeY6jKUjH3i3rt6L+NmPw6LIQzgMKIfBuQNuxjsEzcUesVtWQF5qGInxP
HRr1k1ugJ/02MdXEn/sxE6gd9/yRZgHgHbLlZ+hOfThD6/AYBAApn8xntJQLHjJOIGVawChZUSAA
U8LOniZqM9hAn4bHVtnHDNMvaDI2HatsP6mt7bvB3MXAPuoWS+Sw8jJJeKCAd4maGObg2GYnfbHm
xVYzDNAcwh14o4LkRfe7QN/Fe/U6/7X8xU3aimP841kppXAmQPCzooe+Vd0qEtUaeFuJmglqpkC8
w2QRY8i1Ma4kozO0oLTiF7nJqEOUAm2RzV42ol2m2U5v63faIsKA5Ck+qmgAIwJSOQDLGZ2c6GKF
LQo6wWSCMrUhVxnRvMyif2HN1+aBtZVXs9DVe2oAJ3k0tUVC1qJfMrdXEqfIReAcHHABQMnCGcAQ
tAVRrKnI45bIaZnAGu3oa/ueXOUfieoowBaL/bJyieBV5N3mrTjGZNSJNmikwk4VlN7Ig+a0eOXr
KHoZoo/LdoP7fGxFrYe4eT6I3OQYCoPhoG71Sn0MX60QpKjuXFEMXzfPkdvuRDlNXiiKUAINyBiN
gTfIuvuT3ZEWzUWI3a8GvFkResjh0Bg3E8I/zTd3gIgDEYf+8/Jav+AkmTQnTAoIo0CziD5G9knW
7T411anUYPBpexhru3+JML0ZILtWPKAHtQW1N8EsGiyLY0/aEOAQJH/peuValfUQ6C+lCU7sLDno
rYrhELC84F85SjyLlhqGaBY5+1mU4bJ4kjm998ZEwQ8fap7cm40XQn96TBLV7XNRYewhMmZg3ec2
cGbj1KaOBir4XbWozTNguduXSinkYxFFs5v3enE9m2P0WBdFrmBYCj3o0AhyGCZqeMBSbjCQkhdA
hIv6x6gqMSabYzBnrsv6BkBU8VGW0djf6QY6CARbCu0431EbHDSAn8NEPaM9pRV2qT1oUwCQdwfP
qVOMu9YU1utWS3FJDGMjGxVctmlVTkHyalxhLPMh22EnPeVVjHDES6VZMtKQ6KREcQlRwOmFsOR2
joshnwMwVfjTPDlKC8Dj5ttsKU6lRo45dW4JKL5kEDwEvIcHkgFqjySycQ4jPTcKRvkMCsxQd/To
kepe6Nnu6OeP83Ptlo3zF5iJCOlhOOH+wFNFmuZ0rfWAolTbYl/XdtXFA5DE5Ehuj4lSJ3RkQJpH
XvjrssZwTNuJSOYoOzMqx3RRpwAXxku1HOMe6X7oxuPcG83faOdmecxRlrE2L8UooZiPkTrSYUJR
Bqqa+XR5RSonK3OyJMZVrWTSyGqIS9B78MBv+vvcm67NfQ9oZQ8Nh0h1NbfkXv6k3nSM9+ljukc3
3a/I6/b0TX0TGVfu52gABkce+Ou5YlYN59A0kbqcAPAW7XXLUbpddYyupyfwhEWFo+ybyBm+Kx/G
M3JyewySVS7gRhV1RxMMRLmt036vJLe4E30YZx5EB8vBnw9j9mlR7LCtq3nGIzrexG57J8f7FaSz
92WvGJwesPPe8O/dyBOZrHOgdk2YEWxGfugP4DLZ9z4J8itRfZ/jYm3FGPLpReqKGTPpKsSQXX/o
diusKgnU/X8Vw3hUbRFKOto+VzHpvb5fMYeK+3437C9rNP+kgFSCt3ktaLH5jxFw9ouShyiXoKzv
5Rh699O7rwZ2DDGpngb8jr/BU4V6bIQyTs+0dHTChCUJbIzNdXYy+GOb3ChLjjnmUn2+vETenUW7
EorFa8kEzsjpgbWRTotuSaALRm04+qwdUCHyFUnPPb3EQJhJ+6CKRhGz3nr32IcMo+UINg3ETPpZ
lVqxm97spQldTL9UpX3QVFhazS+k1musXpCW4yrlRhhz33STtnU4ySTIFMyuV7X6XBqlN2j1O3DM
HmqARKCJKr8pdOnb5c3ldU5CceDzawBhR12P2d2ol41Czao5SNDs4FsteJ47CngxjJr1e6B8p8Pk
ki7ZA6zApHeLmRzm8DslH/okowAYYXLh1xj3AnJx3t4jSWIgSF5ZGljQUkC6ypU2Ia6bQ/JplfXz
OIV+2NtXgMF71ItZhKfCCxosgH0CAx+ZWMRBjCFW+pz2KYEnsSbxgE94lVVAJMsOi0/2Q+9IIveW
o1tA0NI1NFEjj87WoRcrzqtOKeZApi8Kyd1p+JgkEVst10lB5z+8d5A0gFWIMaizXBtDMqE5vDbA
btEqhyi5tRLjtgYsiZpi3r6+U9GRjs68azuy3yoZW/3vcw9AVf/nE1g+wlCdjKJqYZ3onPya+x4k
4kkg0OA1JmYv6lYGo8GpuaRLUUCDjQclWDyZ+qbir+jVFNbPrFw59BSRwqwG7lwm2CrhexKkQhl9
oWqJAi9maYIoAaNR/5gsop4LkQTGIgCftJNCNAoGaYR6GyYL51oS1ah4VgeDb/+sglGQSNci02xw
zXplAdFhKx06ZQSms6r/kDTpqCTFO2BtbpYOJRDBofGM+kY0YV7hspEHjL1QNPEt6s4GhT0gl69I
1FKnhRNY1rZDavlK6VOH9scCEcuovukjoAzIfR6FOx0AakpqmMASsF4ufxp34wmKCgZYYnRUgnD0
mygbLn8FRmRrCiQ7c/Lp1UpFXWo8v5psJKxfsJFQp3kyNxVuf550bj4cdIydNfaLSn78t5UwIUNc
4o2u1ZQgaLZcFEJdeRJpENdQ4wKsT+RXfvF0KfHQaQWqMljKqO9V6YnatmvHDybSBIAMurwckSym
0KJJUVpqCbaNWKnbJfah6kH5AoQjPXqNC1FukX9If1bGqMGc2JSGMAmBVqW3RZy/IKPvjfNK1mCJ
mhe4SRYU3v7ZRkYjlmHBCLsJYfRqHFyg0hT73Esa4F84hrPMjtQ6w6HdocFLdkRuN9cD2Apn1GQA
arwxAvI40J+AF6QC5gv0VZ1b3+kflRu9RDcdGuwjMPusqLB7EfkA/7r9Wfp6DpvLYAOsKLJmnGpa
GKMzL9Jb14aH/6Y5jLW2xz60jBgyFtiXrHwqeuoCG6dpgO9QVYInj2tUN2fJGO5yVhDKGjCqDYgq
HHjsQChq6H1sULS1ocFHj1LQDKuFU7eNf3md3L1ExzJIwVauAzZpFoGcMVFoRoA0uS9adBhoou5y
7h38I+ErI7M5rWRO80E24RTHeeFWKIlPcrnTlcoPy3FXDILc6qp5Z6/sRhrzsg9arMjI8GArm1dQ
WrrVBAQtVfTSiqQwdqXW+7ZuM50AzBRgwWRf5bKTaoKpNpEQxpy0tO/INJVQwfm+IdeFEjmG9nL5
+EUyGCtigihQMUsY4968y4Ey202/Ml1EWyDQsa8k9UYDQhPBQLu6ribA8abpLv4LIoGVBvwfLf4y
lhsJXV2GdQ7+dwCWz69ppDxQ8jqIUEW4cTPIxo2V5haIvWwtthiHxl4orF58MK6MxDX3aWDcIzOc
uMWhP5qTmwD64uflE+Laho1QxjbIeYfuqhpej1zWhxI9+GZXAe0MuafmlkYmONsMNFqp/mWp/CP7
s1TGzZuQvTbl9eE0zG/AmHLNUQQ7zPXm/qzLYrw5OVXNfMlmEkxldg3sKSdsPnR7r4aPCxrJi1Z7
+E8rYoNWRANxb0dYUTb1d70yHVAqELk2/Ed5syjGLqS2vVjRBA1pkFiJ9qVXvWoBYsMHPQL2maO4
9SOYHyJPVFHi2VgkoAD4jZEXNLQwr1UVTnk4tAjbkENyE/i88vKtXcFYZMBFGfvLO8mhuUCZDGlG
W0ZNwDjLK0dVISkxRfT0v7xy6enf7LvuR/dofgCN6xegmV6B8hTC2j9J9+FfaOZWOPP4J+n/Fx5H
uaOPn+XSCQINnu5vJTCbmcVASo1VGBO71R2zeiOy4I3ipg7Wfhi0/4BFD/0Vpw4MqTUbMxNIT1FX
bR3VV/aFWwM6z/m/pd64B2asDeYYJTaIyRYC0jTJSE7SOQh146Yy22tV+pG00BJwf4JzwStj4ps6
kJyqwkHzjFMuj4A2crTkrk+uKu23mukOCLYwdFEL3CyuTd1+GnOcQyZXcy4j4Oh8JSj8yAfqaXs9
utXBCDIUKJIPUUWeVxO1tiKZ87XbwohpAm8L0BO7enTLYHGyX6ZvPMHcBcUnUPu8vxkzOhHKmHGb
KH3TAq8UAIApANBqTPaJuuB5Q4dw4jARgYL8So3KGG2TgGECY6d4Z58sEJsVvv4WPZShl7nECe/s
q3RvvUV3zR5AL0G5E43681yJjXTWz8uiWJ5mLZsCcHW5GjUC4LDMpBG4yiIpzNXR1E4pVYJ9jPR3
G3hlI8ArZ5EFEAlhzHhXq2CbSSFEITdmSPYNiJOXREQRyrMz2w1j/Dt4qQUBpAzmMQrd1Qr5rc5r
Ud6AG6mZaIpGgwaM9Vl7amohz0V1LEUKfyjxfQlAIapea+Nhko8aio7xdFcDhHFJwLUi517fVi5d
fsnZMakAsgv+UJuK9JQXJoMqArShmCk+x6Ge5KyTwCaOMkd5HxWtW1jg5xp6v9AExmXVdzYWwMzd
imiwQl6wXWyVWdux8qUrdeZI9r40vifqTYhgLj0CLxbX8PPyy8jxacAyuM7god0MHbrMBSySOk70
CSk+vXoGzpY7LYsv6bVT0tvRJr5RidqoVI4ObSVqjBeFnHAI+NC15wElXtUFxqhvPy4fw625n567
72APRncTZvKAPZw6MuZUAMum3VPwWtfO5bXzHpmTT2Fu5ggIUyUc+zkA/drdArTjcdF3VYqCM41u
MvNoNpEPxLODon+L4uhBId+rWHcN88eQEzQWfEuMGT6Z/TSBhkLwadxdwuwKqgOY+seY7ul722px
TEID59J/6363qOAB0G0XJl4LCgLVARixeRB5ZLyHzZah3eh/IXh02RLUolkJOCK6GU299ufiaV7y
PduV+8EbX9Fo7AE1VlSB5TiBJxIZqzWBKmJMlAbUZl2Tvk4kVdDcEoEtCm+dm1ZUPhjqTEV7u/4q
c8lOpDJWDO0zHTCKsU6yiwlAV9BghL6GH4MXOk0DgmwRXL5oletZb0I9VCcAJB3hkasts3eVvtXd
RkvJx1RH+R3m5oedNQI657IGcRVoc5iMAmWkXEoJBEVBr6qzRyawj01SJBDCeXVOdpJxhaQhK0qr
wAWayLLLMFjWVOkRTBKXl8K1URjlQkMI0q8KGyroFVHQ2YQHYR7S1K3C6rnQyyvgDntmo/ttbR2b
AtjBl4XyXBOs7Y9Uxv3JxhCF0TBePV6MHvrZPkoBm/ut20l+51Evjp5XzmhYp8wZnswfsS9SG+6y
CfoTwLy0EsEyJxianbXY1lcYDVRPHQjs2bcVNntY4GUuxspc519eM98gbkQy51klIYqxPTR1XTPA
76+GB0l2lj1KkctODkpQJTjWNawPkM7h6YpWzNVZNGeqGFVE+yRblFgiLVlAJAAnRsbYSybDs14E
usR5yW1EMGsfCgGeP2tX+7Av2nqNqRMZRaeqC0hRo8ouu133dHkzeXdjK4nZS6WlDRkK5Kky+ZYo
CygErqySCLRUJIQJDPoI6VeMkiK/k940yX4o3gtRvo27Y+gztXQ064LHgVHDHg3RFXBZSdAUunwP
HOze0yrQU+uLBNaJJn67vG08HcDI6D/imG3DrFAWIcCaAwspq+oFjNmCLeP5l4B3/iOB2bNuGVW7
AOIszP86naBeoQoHLhjgV9qpS7zRV3zrAwQ0fYO0hyiHxD2wjXDGqmAaLtUUDCAGegzqCONY66PT
5oI0LMeLPFkh49SVWRTSikAI8JyDSXlOWxD4vWAoBCFc7kaY6aSDkCVRoCdsMFW2tkTlYW2melhb
9zTP/ma4zS68l++KA3rMkHRG/57IZPBCY5BaYcAMad81jGROExxuQ9GExhSArKBD6y6O8gWzJnLq
2yBbbp6V29QPTaf6C0S1lUoLzevIh2gK23YwGnFXjG28BAWw1mMTWKlC0FZea8PKc4WhHQRCILVl
1mZqcWTIHV4A7Y76/UFDziW6Ha+qGxL0u/RWOVy+erxc4Ik8RjmRVJ+TeE3cKp/FEXA+++Q7QQ0J
g13aVfKTHsbb2THfw050I1WOQ7ZdJ6OvGEtNgYMPulfA3eMAgU9+bfsEdFuaX+8sQSpL5ynqH2no
GmHcMQCOk6EJkb8BgefvTB3yR4DXltd2HwNBubeyw2CrS+NMCqAmnWwkktfabbKbMll5ToBV7WdN
RaLrYjDs26oHDYKZ0Mmt0fx4UyyTvh/MWlUcE1wWM7q228yXzdBsXGpaDcg+lGY8pnOjvoboXPkR
6jRD67RiWg6ZQsuR7XnxS7CNHO2ZqB6GDzFjMlro0hyayu1aYjyCbWL6tRi0Bmi/pbphReC7dvNq
lqvQiTppAuIVBZi+JbXpjUTDeLcYEnwzdLAs3jgUIwazij67T8x28nu1TJ7aWJphE9C2PSefhla3
n5c1S7TlTKDV1HocVeqIZFWxS/XCmer4YC2hP/zN2NFGhZHuPT3cWsmVsczUJcgL6X42tcTrUE0G
R1WEkFYTLIt/YTAxoAFqQwUdq3YqrUt6cCp3sHnmU4YpN6A3ho7xq3wK700MDbSAW5R8dNPjHRGZ
H947gvf4H8nrM7qJKRqdYFJ/kRfQ0wBLH27Zsrxbg6gQKlwg8/iHoGWdu0FeO8aUADVeqKnd7lrj
tn0b3clV3OpnHh+m+kfu/tcVMo6AhLlxAiI+uDZL5xi4iaFE3ExS3cuqyd1IdMF80eliUo2xsU2q
DbI24wg7+2hFv7X2M8ofLovgaT/GPEDUinQ22OcYLbGiuGqU0IbR1sP3VO5fLPB3PXSzwLXlxu9b
OYxOJGnTUk0pofuHsnAJMppBNTmxB3yRHWAvRkx9/B9QntcNYqPprVRGRRaKiT6rVlDzzRAq4MLF
cerHOvpHK/XB6H9f3suvDNi5uBVYCdN85hmDbymXpC6nDGibV/EzrN9VcYyB5N/2Thion4vbHXoX
ZFcvInXk7y4AAVCzwjQe/pzeOGAgdOAvsdBn5MjuHMa3a/uIBN4iHy4PaFNkLwvixtFFp8pT0LUp
GKGvakBLGe2ZVXWa1cpCTJYBgyNqnByORgUmkQpkEcUElvYJNCPpQlMvqz9a+2jmpiN1GFTO6v7K
bEUt37ywFF2kSIOum3FWCZLnsqnmctKDVJl/K3lUO4hCjuYw7mstHAHUGd2kGJ++fOyr6p6eOmAe
APeAjJiOm8SmKVU7QWdLq+nB0A6o9ZT70FD2/0kEm5ccZgUVRAUOXQ5+GA0EQAXQki+L4Dh0WAaB
tUHQhEFfNvq0OyMFxUi2IL6W3exRDxQnu7IOyg4uyC8MbQls25fPfbZtG3mrZdq8EoMJqg/QXC+B
CWwTUtouKpHAorYdAzMYsvJbyuGQtC+29ClY6PrDlwQzl2Uopwr0MRBc/cbk0IKbUnwveyfaAQcC
wG6Go36iE8WPgkh4T1f37ZJoxontwWYypcBHC8K8XYDBl392vZ46SUXSQFVKP9ckF5NUjxMJb/Ss
EXa5nTuzOGO4AoDRRKf1WWelmYKfD0jAC8hj20Phd7+U2jePQG7YtbuuvrL8y1t9bh5OxTFGPy3g
BCQhTEEqjV6Xf076dVEI8SfOL/2pFMbIy5O8TFYGDpN1ph9gdu6gHwm9LSan2DXe5GMEA4zWAIBY
vPpXqQqpBDhh3ukHMJo8dqGxVDM+oP8G2PodPIErSvcxQhMagPNQcukdqGlE92e1rWe6tDlLRo2X
IU0GlYT/u6/rONqAJPEXbYLiAvUVTWHCmoRopxn1xUKpNqpQn+nTil2JXrdQXqBYPTbfxz1M67JX
VRTE90u2J0GFuq+oKMq9ups1M8FYnsBPbhYT+mu/xdYjSmwuyV56XZSHWX/nwt6y3TQxhjQkVOfB
xZYi7JlfbMy2UOlBXlIXLHmZ9D7FIiwazhsOLUIyFbks5P7OWgelnsLEK40RgMZrcFVqkBp8Q1n3
K0+m/KaZBnCmSkXrgTo+c029j+7SmdZ72e50lwIRcVfGoPpS8r4TGUzuNf7zZWz2pAOmtmWWLfTb
y479c+anHtFdBXxhyDWDy8nHfIZdIoYUxd7cY9gIZkIzi1jFaMrgIFg9fMM134p90jnlfeGHB21n
aS4GvTGU5NfuDBfrKAKK45QDT47kq/Fk80RRQANVTfklP9wBaMwP30sZbfGO0++XazD8KPv8Q/JX
xL/Fx4th7GjnVm+TBBZOwV6IzmC1BptP6QspDvUBqEFgO/u90OqpNOh38E4KwgG+F7DZcsZkh3ap
SuqAJacHFckOMwkkzLeD2TNodxV65X8J7dh6iGd3bSORMd+dncUAaPzSLuT1f+rX4z67kXYzWArF
GbnzgOD0RBlTXUhVTkdlFWY7uuqOn83v2TdckJV+qD8x/5NTb/kte8a1WDbXTdysk7HXoKObAYqA
qDjOa8Cxl+48SKI3gSsDOTkT4Qfg0lnkhamR51ZDdQ0+3P+ewize97EDplMPeYDf2QDyP1cVvcC8
a7r2ya3YIzJnCJzUtWUkPbzTfAy6lzm9t3QfRI1GK3nhdZEp3mW3grdKDIYgvY7iEyrQzE5iZjZX
Gw2HWEsvU/ZmRv+6KcZAJIWGVFMFH8VZQ94MG2pawwiOljoKAAm/z7P6WOei0iHvMUO4ANixr9oF
i+ugtdlitS3FYU0YNAYvbD69hxEy79b75f3iKf1WEJN3UvQOzNYpWohm1EfyXPey0XC1/kWiP7RO
2B3As1RbaYylqpdKl9sSvKpgBCS6Ez1KwKuI/EnxI7DteuEdRsIAZkjB4iewkVy92Gzo+v8bGzlH
HTAFQ9UI8q68BjssWGHTQSSEuzygJptoSMGoInvFCGRoeTzANcjvlFjxSuOYx+rfaPhGCLOSIYrH
ZrRxo+L+Si/AtixsZFrPnLW6wCD9ZxmM1SWgcOxAiQJKx138sw6mPfxjJ34E7y7cNlFhiXswgNFe
Z1zW+tJqQDYHk415PhjrhaIjCDg1+RbwZd8v6zjXCQcguKESAMDJZ81C0VD3idxC7bQ7zI/+P86+
bLlxXVn2ixhBgPMrB1GzZHn2C8Nuu8EJAAmS4PD1J7VPxL29vBTte/ezoxsiCRSqsrIyXwyIwH1h
eMaFgXg4xNVnuyqbVZZF/0WTB76QkAtC/5FgWvZ7NBqqWVX+MKHnHftptf6P7wkLqwjGrKkTQdD1
MTv+ODF06/P9uei3TJzPOeXZgiN9zYwwsPN1FaKQGx+iS9XpJ1Tl1pb/c7Fvn8+mXumNzMS5amhS
z5iOJuTYlz91Bm9mwP93HSA4/9wmkJfzigmmIhgIoNv6s0qWnXPxDuA4RS6aSuz0k9Dp7QfDTXkV
Q8JX/Baqlmmsy8V03BXzdjU/5JWMl4mlf9+Zt8I8/BH+zyLfznI7dMRqbDxVE/DQzn4rtff9o+x/
MgW8+fow1AhRFBdyXP9Ss7Rq2Mg7DL3jhYQuPLDX+lQkxmU+m/f1E4LI/fxhnf/+bDfTReB+V0kU
cOX/Jf/VB01Ve8t/Eg7/DgVBRNbVox/3Sb5eHosfA8mtd/nnct/SN29gWeELilym25TLpoUYes6P
ZH75+2PdWgZqB5BaxIA40M1vCQYUCQanVkjV3HLZ9m3wm3lTHsJC6k73P/mz3dqDf6717SR3Iwyk
rYUuGKR41GYVS2hyLcsPD3QTbPtzlW9HmAU0N60CE1YGX5wQow0TzOjqlTCcnbAWjN90DWYc82bL
F+tZ9cb//7T2VeoalHnM+lhQYPxWyZmj58IB0UXKVpcRlQetnv7+yW50g/65wrckx5UdtKp6lOzz
1qF7tRErnsK3+3c7wm07dJIpupqV2Hr1k/7HrewKcr/gBEPY0QV5459RyxlHKRlMgcF5asq46Maz
msZDMfYv0M38JOZPfN8bRiJ40uvDXlvvWPPb7gRM6s8wSERIjP/XKfiqoHUxwEpnW7QSCQ81Bu9h
3R4Z56lMLCNEff7Tyb8+1ff84c8f8W3bwmAI9agJ9AnmUtsu1WsLin//lfjZPx/2+9ttcvz9CiFe
LzqJRqmTuE9XTmQf+vcu0BAelZCO/39gw9zMKP54xO8gkAektHQL7KjaihQNaTQcnWcj8pIMGDWK
qhNJunsj/ulSupUs/bnst6PieEPpeAyfN9fQG29ANuqH1d8Py60loJoAJw4oZyFuf1si6IaCcQfZ
Qz0CaqfejgX88vclbp1HAq0Yn1KQQ6B39n0NwweYPSMt6uPgBEL1PjBDDt/5JrRDuKhDKS9yzbBq
0H3O3v++9q0TAuLL1VEYnSDyr3xT63mEPBzWnlZZqppwPExri4V63R1gMolxmCCtmtBfy1N9oEcM
ypU/znTfeMV//oTvJiGeRHpd68FdLcN2LpotE/0PRKpbdy+BCDD4iMis/009rW2GUyiRlol9lpK4
2rLkKpjSbSBKlY67n5L4W+uBRwCBmquRKUSAvsWduW8hujZ5CiUDOqgU2VkV0ZN4uprGDPfi8CMy
dCPJpcicIIgJCtW/EVE9Mq16XlypN2NSFzBNvJYpoL2cbWDsP+L4N25i1HMQ4ITtFPat8y3ULBo9
PC9Ds7jG0Y+c/qlnxcUtgKX/fXveStQwrwGG1rUkIqiI/nljlIR4A89xsqHrNtXJG5q1CKDDKoC1
lsfjGTVYsfqpF3PjmoK3tn3VGXJhXU6/fb2ez5kvzGyAsC7g25klGrdVxY9mJ86d/5O3M731MmHe
hase4oCB95/N9EfJ5xBFg8FzQF2Yi46ERm3LCyu5lwzjZB1tVwepRrccLu1y/AQxqXxrshI9ZNXM
ZxhyAlVW8IkfzYWshe3ilYCmkzqF2YZlO+r3hnhVmrNKhwNX/DKWbpmoAqLHRDnqqx/tn9TUb70+
cLxhYXR1FMDl+89vlmdZ3kKkHbddZyVW1UKDDaL0NnyrBabJf2oG3EhAr+ACvpIP7aV/CQbbMLgb
Aw/93orRCjY2sttiGsSKZG7zlVq6n5q/N5+Owo/k2hfEQMe3zdF6Rg3Thxq3uQ3DXxmAcZwnvWeE
ElOhRvBDrnZjNdhAoVKxkDVhtOfbalbuZ9B3gWYYVeK+a3MnXLrgNAwZi9Bo2LpwKf37ibuRrAAW
CtBdCYAP/Ou+o3NQmkiy+9VoBBNcOZsVrckv15w3RdM9VHa3kTiNYtI/0fn+nSRh8hV9Vt+H3cu/
RKZmxgO3Utxc9UXFwlF0d31lAC4yf0jvb2wX2IYACb16PYKL8a2ObRzHyBgjMOaus6cK80Kti7Mt
+hfl0B/u9Rvn+h9LfatmlSWaocuZudLBwW4+pPvLNn9QYrtxdf5jietP+CN0SM66AKAx3Lmd4AOy
6Z+y+Im4cvspAN6BM46xue/TRJxXAyHXjq0qc/hL8OEcFPaalMUPG+BWGAQVCC33qwGv8y9AfqEY
mqtcrlcFr8KusFNRvalp03iPLi4ap78XAwnrodpB/iJCZRtfbUkW550E1aaoU4OIWLds5akh6nv0
m5o+NVwv4bWZats69ib74fveMFOAlLDj4MXAihnqe98CnUdGWKOTHnvpf1VOQQKBOdP0AfeZdrxD
FmUD11oSUNDT/rHtQwGbXyjx9iH0VP5+am9+pD9+Cf3nPvCDKat8Jkzsgzku2WvNodbA7v++yK2s
BhEI7QQkNNdq/9vzao+bBkdisypVthtcHZWlCKW/vJBJYPau2vCqXUFVOrKtOZyccS+bX3T8LyLi
nz/i26PycWodL4fEWA7lBsNTUetexvGLwzv4RxLIzdf6xwN/CxbeUvGssbGWy3ha1zWc150jN4Po
7y/2VpD/85G+BYqxpa7I6gDW17X7tTh2Hg6exlyuf4QjzoOwgsPf17sV4/9c71vU4Lkgsz/hsTJl
HFUWJI6SkDazDq5Z31uO2GhnWg/kJ7l4pDO3XqjzH3MED4znf/kMNYvo1USCbtUt3CJrb4EuI58k
s2GWkQc5LPtG9iWKXsjEBX8imVnF0aivxu65BeNqiTzF6y16es2a41Cue7e2tr4j2aroHCsWTjWs
A0GATYLQG7rdaEWNNSICew6Ne8edEmxsDKMPREExxeNnhzb1g+pr2kQZQCtwAhvT3AxiztZs6Osm
sQuIcUOv2y1EElTN+JXRBm66Aig2CA4T7MnWC6tB4rBlAwC9gMXSChlClVTEzSJNjXIz+167U11h
po3W5N1vBE1abyzWngb9DwkdjU0XLo/E8WEpybo8ZbnI9l2VQyQhx2UGSrJQtQrzUkLUSheYb6mI
1yZNN1C9qqHgnZYTLe+Nig+IP7QJu7rwD4ucAHUz8xft7V+j70UeG9Z5ma/HoMzCmbsW7MWzjZ4G
DGPDPy7RGBzddNNUhwEjT9qVx6bsXtBJf3FrFxpb0A0wOLyDDfHQQN+DOnMSoMoJza58VHZxFiMs
tjRJfQ/8TQNIg+aQG4dEKPjuF12UaZ4DD6hq/cL6Im7n8UiF/CJsOfaK7GejOi+D8Sx4dZ+VTuqy
5R389o1TGvB5a6bqOEpyYqO9zxv3nlfm0dXywJz2pBeRR0HQorbqaAqzbRmbUwtRRV2gikam61gd
bHaK7rni1abu7d/kCjC3Mjv3ZbWrbX6kvfcb89qRJOYGr0dEmPZMVcbexDSflsDYuEZ7dgt2Worh
ag9tvHV1aW4Xt2ax4mgFeQY2L+K7kedhkLvunpqY6xtKuht8shF2rjbm0FuhkZkLdAEBNBXqnpvC
O2Gc08OkLKeRCmyIl5iZnWTG4G9KjNaD7Qcv5r4nTSzgURQG2VitIAkM5UFX7rNxeRz58jr77hzx
MofHGb5J6UKI0OVKgY7TH1XgsTiARWCkfPeVwx96DSXDbFPZ7JHqUUFOWnyWGW6lojaKBKhtk/g9
HMPlgpbkMKmrSUDb41/3RgjnmRZ7vyHJIGCpGLB3XAPvk9F9MDLrEPoLbVgIcd9UDd+2zB8gB1Nh
zFDBwNJW0+/ZtROS4RWNPEPFghNjNzbEHH2MJtd4sb3TDZEmAOEC6E75uYA7Sx0vAcKhXZEhnHto
zA7ZDs5vNCyaAGyW2n4YG1KmRdasQFk+t6OK4c+5lYENioL/FghYSgN7N+KWNd4mBxlsQ9qpjiit
Dw0sdxOb6zfX75+048e+z5/o4D44hrudVHYJlvbsNcZmMbw7UcoNl+2pmPBqwUAHLNKCyyOodBOw
j3bdNHbQhNNmxFAa7+vGszYyD9pwkP2qzbq44XK72HzDqHO0+nE91sWnMykdgr+EY2jEWvKDvQRf
eEW/czVBmUjoA3KiyDWGp3FsZTgu1m9Xj9uZTxcmmhUOCFpN+tfoTBdZGQcq5vUyOvfSpy9FXwAZ
G9wjAh2CB6+eibYwlEPBdpZ5+V4sfWr1/iOQJwvSclkT0qGooF3pPtsBtP6rxpP49uMWTI3DMBtf
C+/uy55vJXxdw9Kt7nKTdBHlpooxf7/p9PxateK1n6wv2udD2M1Bvb0iaGEDv7CEDlym5tAherbZ
veLwDPEqYJMD7eLZl00Y1P6wzYYGyuZt7a9cn1+W2upi2+/WSC0+YHuADRXA/a4eGx4HFvyI3JHl
oWkwHpmkuWeIGx1zPxot7uHfjL+MuU6vlNGuJimmbe8GzZ9m3wpNoi/LXJ9Nqu+A5FxaoKNzVaRU
Q7DA7MEyoMGTNTXPFfQuO5vHU5CvSZuBxJebhyUP7puB7WY6y7Cx7ZeuBC2/W9KCTdFgi/XM+WEZ
BKg5eWw2dIWpqNTSFhpb+cMUNCfusWQgcBnIgS7AjMjvxbqBojKfaaKqYmsZZMfcKsYlBcc6WG0W
drE1ZHtcBv8SBM0RH54lVOgupCw/u4P5Wtft3iSIN968ZpK8Z2MB56FlGVD3e2dFixLbqGgikmdF
KCsV5cx5b/36rKyahazJ1pjIuWogPMOIdCWo2jgYRgE6EfOCRaa2oKo8x8qgO98pL8NVwSdAILBK
pWFNSBNnkavSdS6N8vdwZk4mteyZ4+3yScTCaI4Z8Te+FzwXHrhDRbbOLDuPSJd9tvm4mWu9MSy5
8icSt3YQOa4RT3xBJu/h2nV3KAhjLqeXpVTgAAtx7D00+gsPuVKlHRkCi6NwUSih51Aapzn390te
3XNjuCxyOBm99yXmJuZErCB7cvZ6goaYSCe5xIXHPjDQkUgL+j+9wUd453UAWg1UO8aEeYTKsE5M
Gb+0j3bTTNnGY/YLlVkdtqiGx3F+yErx1gbysW2LSz1rEitmiKg0hiXOGNBTQbMishksMBtTn7Ox
f6qIEaw67aZu0MKqcq4vC4SVS+p/OcpaA+eLWI0hhKoUW9i7P5lKP8vJPRDqHgJfxs1VSKnGWeX2
cHJp94XS6agKRO9yvq8F30IC4oQsObZEt1sW683y5tSbG9Dt+whcHhBgBWQg4MlrYqyZrBQRbSyC
7qH3JD59ayQyB9zsdlZ9HUT7Yr7cBGXn34muUvc076vYZv5zHvhbCqgsHGUO2X28pAjTPkYYBMGW
ttO+dcyXWTWHclDbBX4kUVaXxm7KHB3l9mglMLtDA093U6I5/NJ6BReBgIMyW3UYfWigy+L7uxnH
bW75ptBOVHbOutSOQJieXARYCCFAe2oK0YE88EB+eNJ9hrmdEcLL77WwxGk03BTO9a8+JDUvBZ9Y
BGu8+5oXdQQDhy5yAvJhNi2JFrX4UVeJEcGa1ODb6GfYRsKexZqL43WNOpyF84vn2CmLKvJDoQJ+
H4BXAE1cuwLj1Tuyhi1b2kv+0Pu1fxm6yig2I/UxgFwPQ3vxssl+WEgOt9KZARMwKHN2yh0Wf5NV
pvnqlrmfBoMe5rCl3QR3hzKr5rCshCbRZC3mvfY5DaB6aiKpzLSddJxUj5i2hxixWuRW2zku7551
mIgutHlqHcM8YUQxCHF3tOnkFP0a7O/mw0PcSHhQPWEMg6Siy05VRjD7wQHVjcdc8Ad4r9hIp5ek
N9jH4E2/+Ai599zbj0YXSoMiggwK74mJZ7OEv15j/q5dEPNbsc20leSkeJeDQEy0+4NbG3plorBv
s2CIpx4XfnmtDJWEN9R4hJhrrEY4H7lQwh7MHI6+hnjFzP2bUWJKhLXKiVWujDT3KO6UAHePgOJl
M7gIs0Kil5gfPNLtJrivmi071oVKglbkiamL2M6zlUvZW4EuuJDmeinHcQMtu7QNnMee+lMUULZ3
2v6xsb1PZG/g9EC/JDW9gibS7WVMSP/oyLkK1dJ00CLLt6aoZNK4Zr/NBUulxCHoUW0wNt2Rkadi
WdIFXZXQ9NsiQvqx8zQYGY6RoqlsIaFD4HQrmepWHa8DDACFwZatoHZcoquclpndR6AxK1xo8HO2
lPNWjOog20LGdgCLDRfqhQB/uzm6itko0z2UVf8I9+ZHsRgRYuOnLEV7gf70lilnr2vrhJGkF98b
h6TsijbuKWJNw70HLytJ6Bsii6BnVYe07GhYBlWPqOtaKYDijWH7c4RdJkK3mDbekC/3rjV7Hz2U
TmIz92NX53xV1X29ZxXbNkad4iK9n7xeRw5ZqveJj1+sbB5Lb7qjBUIqk83JdkkR60lPYUkGO+4Z
YunAig8zGx+IBlnacVhkZXJTUH0yhsYNPTIPiTN2n4C64wzVW5jZTVLaAKKIdTSXYaev80qZ91i0
/jYfexlKPmx0UTyqjq1Nr/4YBvtFzeZTTpd3WXoixMRbBuPl7uSoaUn8ANkC8kWkRD7+ey0HP8Uw
1IMrfD9mlZdQbquw0HKK0PGBtHfvHVpkLsiGVbEafaI3ZpdBi7WAtFDTDtvWMFYY01ehMPWOjhOS
dQrzbm+KazGD8NRVZYiTvBkXN61QVQ3jcCBGv24G73dDPaD1E7m0yGtsae5lqdaibFe1GmPmeg/W
nD+WMn+lIlhBhAxVg7avpeEAfwuKq6KFL0K+1iUu9tn3HwBaMxDf89XUj0nO6LZqkbsU7b2loAc3
GfMvVEgiXsoZVVJzhvFMEaGwi5xuefXaILLs9sHI1YzLvj7ZJtu2OYbleHOgOnjNSH6EUP5rP5qX
qSvGTUuG1BqL/LEdDHdd2p2BS1pZ79QXv1WweGGj2ROZpLtC8RCEtR6Hs6p7Bg9zDu8lH2lLx6fn
tuePxlzH9Sx/LYFkcW8ZhyBz37ked1Q2MPqBL5TrlS+Tq+vQcspHFFHJwnSCzGHDLJXyUk0Q7OCJ
WzWPDH26eKnlucghbBw4n2ocP33u3slqOSyed3Fa+86dRVos/m/KDR0W+C/1HDz0nXuZuD7k4NKF
fYEsn9F5Z4AhV8kKl0BhrVDxq3jJ58fBo/sef9WEbFCvpnXVHqd8BkGcM0z4Qiws8vzprFrvoYYu
/HqaEQ4wsZ9j6Cd7zPvxbe6qi5EPieRWminy5OF8OgRJtAWb2hD46SMX6gwpnaSaFqQ1MjLAmKrH
4K1q8hmjLTy2y+qpx9C4L/pDX9ePbk03kA4CsZRsmhxkfNsYvwiZtstSQDg/SIuieZhH8x33zmfW
QDY8m5eDMYqtXxZgOxInljJ4JIhK0Aup18IjkBR1yL5aml1lQ/uiLZGNuu66wwVktd5doJGyw3in
81q0ocZpV+viWHcFMnuZ5hYYJ9gyIdSxtpwEUc1YOhjLdmi9PV28jVnnb7zRXtxOPtSWKv8paJR1
aSqrWpEefQnSL9jQtL+HNstdwK0qpm0GC62+TBWxIZfdKpxE/8t3EZSsjIbKmzZzZ6lodEUfL6SC
ROlssc9hqj79rPq1EOOLCPcevtfPQCtWHa8fjc4/6J7Folz8cKjYA3XaQ6sbJ6xsfGAL10HT90hm
dbEX3fzsSxuCmjnfo6KPhTfuq9GfYs9VHmS8rQPOxrlXCoZbnbnWQzAni4nfI4cqdAwnC0cf45CV
kxQ2WngOfe5R+ccSIyq86k6LaY4hEpUS+vHteQlG6Bo0/smUCpGuKUEn6+2HpqdHYwwOnlOk8Oxc
Qmf2HrI+O2YZDNKlcTRa+Uzm6g7v+kTqJu00/0BScnCYGQ+eiDiVdVhDgxNS1ht0SRK4z93Lafr0
qEpz2LrMtbef6pbGIwME4VXWzkbCboPf6OXwenILbwNL1Wdbkl+SVg9WgchuoomaB2pruP1rMHMW
+tZwalDLhY2b/ZKumyh4ckK/i0KdrBt3JoDrnMLkShnNSpvIcvxgBZv1J4peR6gK/cQzvLMWrGy7
7ns4ZngPqPt2paqfCjjdaRTgPmvuVDFCSGeao1G3p965mlFZp6B04twK5nC2mzujR3zkmvdRPoNs
0eENoUJOc8PeLE51kS4aiLOxt7RzbDg92MWSFL2uo7zFuGMx+ju3zlDRVels4TJoYHQlycbANTv6
8nUqsvsGDs+TaH4Ds0YyV6MSmPVjqfPdvLRbUQNVGgEq80FDVigzcyTV3lFcf5Q/sa3X8XcyZa89
mcuQZkKGLR9oVEsD6FrTGF9z3kwY6xlFWttkp/OqiiDJDHzGRoPE5eNnJwq6HjFXvOWNh/TCGc7m
nGHnWGSrRu/o2FBZ5K13zobgYwisR2WZD7D2Pjk9PDXy5a7j7WPNjGMnRWSbFbbEhNCv34gib+jA
vF/1L0ILHrAjYmFvNthsI+Z52NrX5NlQ4hfwhKO0hzmW+bB1K34wjWFFxvmpySFLZQuoL4rIctq9
gMg9xS249HCVbQzU9h2qNxeezfZKz/WhFZgdapwdUvQ1o1+o6zL77MLssFfVDunZfdUEByvIQmN4
aCq9d3y2a6DuR0z4YhjeFTi7jK7e+oO/ZRo9mRwyM16XIMBgloCkXe6D+9bCDmJYzerFms683/sd
lGi8MfWhDdabZxAs7mB5/ruf82BjYZISUhR5lTCdK3iS6HFVGfCxh8dV5Oe0iMnQon+V7QVlW3M0
jr5f/jZshFM+Wg+DYePmC+jF1X6WGHXDIkJUtYIFRgXqdZ2FeeMli+hOJeBRT1QC8iEgIOVmwoV1
N0lkQC0Qk7ILp3J8Q1cmHNo5sg22LpsicupgjVnPENfwHiX0Y+tWaIaxlQ9gH/sd9Q6gxTJwj+Mi
1+ACQl2oepKsOgmanw1HpxTavK7gMP3gab/cGfTaVZ8usC5fA7YDBnLGmATslOrtIsH2ctyon5uL
UnkkUVv5dhcOQPmKWocAGxNXADOdgwsBrBFl9EWO3T6fZdob9dF1PgcHSL9rsag18nsZLGttF6vF
KfdisY/WYm+QroQL5ekwQzOX6wrPTdbALs/txF5cZGoOSrDAe4Pd7EclxNrExk1z+j4VOUhFBA5w
5JhDrCSpSw81cRsHRbEh6tlv5FswtOfB8V8n/dkoEfn+mDRMfARu9gR4/jdsE9cI8KsaAOCkrWjw
IJic46gv9mkUE8w+STjN2EzXqrQy1lY2RZl2HzTw9KuEPjZOf09c/ORuemhGf20H5Z101MFZhBW1
lOPswEy7KEEwhefndC/b3yWyvp6ezcqCELKMhxGRlzYZCvOHsm7R5vLDPlOxwplpSrK/YtDDBEDd
cdeqU4nRvApaxRraSU4NAgsZtz3euy/Go5JTCjZB7PTwG/X7O6ccI2WTg87dGJhlDHYK7DZHwH4t
KKFE76yy2XXZZoAsygxdFLNfPiVynVCCftvbw95BPlx7JgYMVRw0fhToOcIMD0oZte2WcjO5wytp
dGLodIZjxmC/NVCsgeizAOwpO4ySL3eQ34xN1H8WnhpNpxnKOV1NQ786+GjvuVBFEOpNF2ZU+K9k
JiG/PqPyIewFn2aPhKVXAbkc0sK1dm3ZoTbyktlDN5JDvMqC9teISr2FoYyeksC5TPNvSHlEQy1T
UtjXlkFYFDniOZL6QQNyZceh8GJbwukKaLo07N+IEDFV+NLZWG5Qc6+66ZdyrBMQvMgcD67ead0D
97OBbFYbuCJvaD2FeiTvRvYCaD8ZWiNe8GqKq5AHRIPdHl0TRXAlQQB6GmE3Dfid7wUyKQ3ZB1XC
3rGDAIYrt9yDKkZT3A1DEfegB8np49p2zc0BLTIZa+vQtHqdlT0+9tnhFzkNYeUqBsTAeB4DfoJ1
ERTQaBOjRDqpwAp72zpU4sMdoNM6q0hlbxjY2E+4qpFfQZM0ALo8hxb+Cz13MdXAqnkiAiv1mpHh
/BkAUYfnwFnPAb4WmjOlwL1c5tt2JjEbXhwZxKbyNqUhDkJ2rw1MripDbERpooX1WQZi4wJgtbsl
cmy6dsYza6ZwdH2wqg1A/DAYGG2IIn1C+yfNzDvVmGuZf+ZFe7QYElvgaIL5eWjYu9rTmwp6aBmu
FvBv1gAn5XThJXteaIl5tD5q5Z0/9ehowgfXwQxsOWAGdsRkqmU+lxXsB7mNfSWjYJFByIhz36Ge
QCD260NXPhswDXF7aNa6PKzbX4t1F0gjbMY67Mz2werXXTOuxhyhvPpFKYm9pVh3efeeeU7cgxuk
JvdI3R57sjT2buXHjTkDd+XrfF52ktprJ+9SshwHd9tXRRh46QS9o4V9GXUZanIqG/welqpqwKmC
R5j5ufR1bEJiCy1a6BExsu8Wc4iqqnoJ2Iiukq67XQBIC4luDjqey0x8LehOzba2Q6tvfdBK+T0q
GlBLWfFgyXxTe+geoUtUAHzy3vK5tnCHLyejbiNfBomEeUHU0ZLD/Nf+8MjygN7bJmsgnNl5axz6
rdX1cBkUMC9WkS3Idl7qeCiyDcDtiAYtvOmzT90uoQ8RrCsUatAAEO0DhWH4Qrxokt1jxdqVcOZI
FPUKnO0Id053rbIB8tLmV+sUienkuN6MfVa/57gNKWAcpDKDNCHolcVWD4QbBNpc4CZZUsMDSgUM
wxtB6pbAp2F8pn2WKFTJTE+/sn6JuEHDGpaXE0DOoh7inGZ7aqlkxEUR2jW5gw1K4sO4Fi2434PI
d/D32nhAgxaVn/3rHjJg48BL8gjS9dZqICCv8pXwvMgc7G3utynJzXeA+xfJLqQ++9Z0sHFR+txe
5Zm1yRVAkAxKXi32sjui3PTbZAB5LjRr3CXldAmKaTea1bpCS4tNwgmnvjgbbQ+Wif7ox3ptDTLx
qcqAHOPChIJUZV38Wq8lqR5a1MI5tTY2LbeujdAaAOsmzR180tvQyoC8QvzmZbHyvW3SEyg5iZmV
kd9/BqSNIFXzLKR7zJYK0h527MD4qyEsMYyUQKqGuOMDdY3Ec0TkWPPFE9YlH0YeTb73BvG5TSsV
sAprXS75rqJVF1by2MLIj9eo1AxI+kM9afQRVRT6lgj/QJphU8HGNeCraOxgDTrZIbUXnHEeWdUv
uGuv69E+UFocLfvBnfWGj03sG/coKmi9VhyvD9eSPWCMp92WGOT1FKwDEclYaE3/w9F5LEeKbGH4
iYjAQ26B8qUy8j0bQlKr8SZxCTz9/eruZtGjblVB5jm/vYvUvq9Zs9MGsMmJ6trMZ/DHAEBGfer9
4dGJ0NlFhdluh6E8ABtvMIxHc4oPzxzY8MZ9o52G1Dw03YtvpIe0Rttr7WA3N2uVv41TemSPPjzi
2/Aqb7WJzU4R0xRztpf6myrVYfSX3wW6Dg5168psp+srDZHyMKh7w7zX9mRRyJ8eBLED6q7ojgT6
ZhFXe8OtD+0I7J/YkSibTZppR3fmCc9BfqRjXJcuvdgVqgq2byUWfuy8SQZ61BoxVry7CIOspOGY
tHOqzurfTDSHqVw+1wHXca12jpW91SCmpUcFA9qa3diKUGuznWYPn4AefmilyZNjlP2mLNM/bFdp
G1itaLZSjy+zS3140BvsOuWv1Cf91/DSYu+J/D12kjY0c/UtW33TiWRX5uZz3E9vXach8mIzANCd
d7omTkMuHurNAhIZnsWYSI3tpn8Vka66soOhLsEeWitDblBkjvk8F3K8NpaR7UisTPbl2MOOW2oE
ti17wzwq0oY37sR842abkRartTnRrhM2ZRMkpR6q7I+LTkR0w0lk17r7M/N3HEtIZFHbYeP/aKxh
GnHEFCGhj2GWrRxm1t/KnM4PqjuXP7MJi4BlpEK2EecPv/gll9+r9wSaQrGFfpGOc6gBOCslIm2A
Jm+CjLtiasytn5Hr5Y7HxPI/EMQEtX9XWb1zJWIUYNEeHRWHKmnJB6HpUWcuQEHjvoYlkVSFjzNW
jvG9FqjKGCCKHt8FCojStsI5HXWUvZr/CL+A1/bifuu3ctjkum8/1UYHE6U1iBX6/p+erO1LLPqK
M8kYIztzIZjLTm4HjSl2buqjzqdlD+I3nWLxlHiOiHLPWw/xms5PjVaNaM1iLUhTCa1YT+2xzLMy
0nCAbuMenjetMjuKmSMD/lkEG86lf2umar25Xaefy3F+hKcCt4dQ1uNeTbbamX7ln5ERWIHM0PZV
xX9J1v7KTP/PGmvnEZqMe4cImU2WuGbYyOJuG3V/nHudTcjhQIZJWfbTWhW7jObfQ+kaxh3JlgRQ
Ztjxe1Odu6FINvlS/cuABO6YD8ZdWxc/zXgHcwoWNUZq4rlbllmE9ThQE6D+eEW6szr5Ifv+7A4M
vEN2BnNiD3ioEud433lJHOGE+8CJHwdObW0m0zy5ibl12+5Ad/bGsgCT8sIyosloL3kO8Eeb7781
M7V9V9INHIsfoW/l8uspM1yIzV8mbYO7fjeV4qoZKzkylaVH4FZPoJ0hpR5VUFnuMeMDDxNEMSj1
D6qTO7WUCB26nR+vYRu70Wp3FAN8j9rAoY/5Ia5vNHa8p5zAZkOcK9C3OadB15rAS3MkB3XApxKV
fbLV/OYuveEpXRkR7WknB32DUAoaArA4R9uhtXo0GN5JLP2e0T3MvCu6DVYu6+AknLj80QfuJjId
4Oc1a35gtoCrAb97a++6V2f0tr4hj8588gsZNOuvHMjv08dznTYbM3NZjHnX+mRnNNMeFPNMn9Le
JK6Q+M9PLxUUe/nppmAh4UE7y6rdKV40yaOAuixYKANseNH7OY8enIGyta9cN3ZjskQ9uf9Vvuzb
pDshFtioytlKzl7HSo8OA5omsr0Y66t8NEYAao8qPbe9eZ06Y+cCA+opuHOvkzssP4GtY3Q98TNP
2KGxxl0pLCoRJ/ulGeeLZrj/jYRKWtVfPQXrTPqPtIAaMMS+Y/T3nQ+AhS2H3bHz8TqMyPk16O2m
7SI3rblG48O6fnvrSZrjqYWOl71gIupfzck+2bL8FCXLnrymk4jkSneN7R7cVP1n0Jab5909N4o/
Yzm+ebq5S8oH3eI7n9z7UdtXm8Y/a0P2zqJx5O7f0CjwtNqnXPpb00KQ1kBXNVVo1jn7ueDg1Lee
mn4hx55i76dzFcFxLFbrfdUJ1RHxckpTCqgS9Jj/19NBqRZgXLhRSIOZZ6cjXRADdmLg/HZ+J+1c
88JKPhVvtaNSqXNW9R/WlOdB35c7ygNCT9c+5wZQmuKgobA3Tl5zORT7uug2mcPm2MIFkegnNQrY
s6OY+13pkxWh2ucSbYUyUQX4xYezjvtCrn/NzN+UpIlWKVDL9OEu+t6twOb66qwzwRk81J2vBX6b
ngcm1tkC7rQCgQsZCiUc/BZWkcjsFBlK+6nz3urt1zjdhYeJNzciwzO4N79UvTG43LNks3T1sY3H
p5lZkwZjIRGXKHOftZceAI9CIO61sCVRxc7vQ/+faTnAUGZkzuuXvyBBmt2wbjqQVu0kQESzH2sN
RzEyfi6R81A8TGbkQ0rkiXkgl+5QZ9q99eKT7QCTUk7LMkwFqZyiUWtDAWxjWLdVEyB12rIrDSOq
INfYlVCSqItYtVuStCeHioPBNiLLM7Z98+XX8640v2yd6qYkvZRL/4/T/JjgQajWNpId8hWbabg+
5k12TET+xvwZInoag8azry1rp/+AVJfk1mRnXqxrxVwFck/uhAXCcSGIsGQLleMAf2SFxWxurBiy
qmW3tcdtN/K8W2ASZXIcYrF3Vzdo6+Xdr7/9JQlhFoAH99pyyvVbWvc7UKKgi4ud23esgW20dM2t
sPjkFKtkfDGbK9h80A+HvLe4bqtIzfSYWr/l49swSWXuuTDqIkxAp4zvNf2cfVJgkZhObcPYCY9J
V0jrfFq5QimkB6aT/6MUnUr7V4SBkemlW+LqIjfjRBlE5GrrvUunn6awDp2ldp0z0lFhvVig0JZr
QWNxg7YZKisJrLEcBAKVpuq2lnnoyupAoMw2zootKlEn6gfNjajc2Dc1E6tFvQcoSeovp3gghCjN
D1osoqknY0lDIN9APc0gZJn1T1VPbHoXsvK4k2ceZFQndAAwo+9Twz/mXh9x778ng4pG8qLX/jdl
vsxidGmaOCQzbK/B9eivQanrYCX/PO8zrlL8RgPNPXgGuywwPTucmFwEQ25biz0BfhDL3t+1038e
cf1O/GKIBgiCAb6cQ0twTKfyUnTiOKM2GyaUtL0ftO248yymLADFRTqk1coMiIHgwzSO3ASAszde
fLiUJSV6mOjkY7I2Ue4be8eV5wIkObALE5Hi/MdK+ifid1FgSXTpxUXT8sgAs91hp4MfaN5Qopy8
0WXOGaOF/8YsEFSrG0I9ACVZm9jlRmg/83w+VRA8i/Fpp+bRE0akSS/KZyto6q8Fl2uxZKcBVrfk
4F98xpH6EZGYHw3b2+hLtV+F6BDustmgzgj7jpeuXOpgxjeUGlykctwJvY7YTzfe0CCRIWA5+US0
AtgDy1ScbOBD00Zst3ZRidNV9kSVrlwhjP1r30RJM5ytPn51KvNlMtccaLjdpyOXG3NEPCLIwQHp
yjQk0nELOXypvG6Dvy8CQ4ig43cVyLjNt8iJEmDIi8rsv1QDO1/mfYbmsUv0vZwnRgzxx6i/SU8C
8xNX/BwIWm66kmGOWW4QHy1P9DK9F+WzoatzDn5QqHnbqr3dMvaTzHZQHoFoRf5ncJFMSqQRLf+H
ZqIRbMI4hygr/ib82DSRe98ApHPXjcuI6yBan8oXfz7P2LWLBzQ2TNGDqwWj2mbD8qrNd9lYYSzc
SDPtref6m8ThQgTOz7qZZc+vDsTgvklbv2l6/qrb01NV1tupgHKfB+u3jR3rIJV/dRwc8OaoWZvF
r3c6EK45e9Fkj5GVWEEmtO1QG3tEdCaPLPGtnq1uTqqhkOEmqgHJe9M1g3nSvjpHP3hF8ZcL97bm
esOsLLMtSvNjHo/fvlFfpry6UDiPN7urcf1WNWhI0n2RUhdpfMpAX5u61G+uvKK6OZojq1oy7B+V
I5Cr67dbGRtAY7wvIlxLHhtdngbGbK7zvRRqY4JomJ7awqQeYkEQoBgAaohRWh00UA7zAG0Nl9ru
XtIhvel5uhk9+ZTk5nfa98HAXZOKD3uxnw2YbWo3rrmst2bbPRL1gqWtd3aeQZm1UPQFWjPz5g6X
3JpetFacvMrfaO5n7cbHVOiBN1WhsdzS5km6w7Hp2S8o5xUs22hNTliNol6v9h23fo0ArodnHvIF
SLp6aBd2Wu/+NWauP+rKSlau4bEQ1R9xoXZLHm+d0Q8Twz3MMj2VCodQypPpH8dEe6ntMZgmnBX4
EiFwwqnOokR8inl89r3+TwMO1iJrnPkOMgRMYzKFNMduENKFRb9G8CNh2f2n2GyyB/HTaxtNpZHS
YqbK6SS0MgRuJlSbmPBVbNxMvotkQoSogsyoKBYo96OlwmYqn0ryryVjQSuBcd15PiJ4t4JinPdN
lkfKZlatAZdgwsK6NiKdEzWu89viyUPhqf3skv0qE5s86Kw9xTkrm9duMmmGmtRQbax75D9RYvfR
ylxlew6S/+6MtjJS+cUY00tMq0RQN+kbB+ChrAjkdu9TlR3NatnB6aMhHM41MaAxKqc6vSEMoUuL
ZYB6ZrfLyIIb8te68p+yqrt6Mahv9dN42n7QyGiX6h/gxDldy49Yiqs5ngeZu5t2zm4FZJ0rGtzC
CGK4PvOjMyJwFXrusv1qZzGxV4o57Nqr8M1jqmX7QiCx1meExfLXKmoIBxgTWi9QjKHNSqlb+tsu
7UYy7DZOedJ5EFPwxMl3zq7IQlif93nEGSb9UPecq4rt76oebukyXSt4/kEf99WUv4x2f+msKXKF
/yL67Ktq82tc9vd6YZHTCRHkdjNgvKc9vTpPOZKtwfOeBg4DN4esyZht4tKs9k2R/JdwEjBv/sN8
eJ5MSGzD6kC903kN9GakABEjADpDcuXSeUDRCpKsGfHTbKd3Z2ifU+fBNvreLjYQxA4evIeZ8Zsk
V9MqdlNBlULcHvHABGI1w9YrmVacGBBeC6Wao955n2og8JajU3XdW5nWnzVbpaUcLsju1c3Ue1zU
X0qvXn2Nrtskv4s52zcKnxypmN7VyjMYXsg0fQn8Jd3jjmSLV5spTt8dy2ABfQJD2vUYdGI8CWKy
npvpwYIhgVRdWMbLR2yI+KlO8h9Pa295s7KD1TVgun8H2+LxseA2hvJVDf1h8daLWczVH3fkXUjK
VQW+UrvRN4dwHc2LsSQ/FgtcNvl/Eg9ARvmJGSGsZRDok8PU8Vw+cCB99nMgqlgeC9F4etDYaXMw
EWeHWm24lOHpw4fbJ85l4Izb2dWSkYdnxy8ZxQMkoOn6eVnXa6JVJ8+Mt/g2f0trOJe+Pkagdmbg
mvJo8zlrOcqtLhV7zioCHoHQANeas1hbWPdc59+gce43MQ94WrfHIfePPK8sO65db/Q5z1hLJ5/7
RLosM3lDSke5IrjPioPHDwp6VpbQ6+Pv0ZzPABe8LA1uLNf/rX1ru3pTw+Bn+fBSYNbm+gC7fXsJ
F/avPjZVYA7jRtjtllq+W2wLXAox4lopUbvlE3bopB0ZFePs71LhjoCMPa7GWPFYWKQFZBYz50Ph
pEFoh8onJ1RJ6qEWzmFrtZ5yI9kLs3ufzOTF00bcJQULput+TjNChlJercp7Wca2oT1huWeSS1Vo
+b8RLpZsTIo4mowlkG5aHvkY2bwmfLlVRnq1Cis5GhidkLb153VNqGccPZgDCxVw1rLLdae6SFG2
GksWLQ6JZf5DApH9WQFz8JBdLQwtrAPyyFzJKNQk/wTY6bmYPO09mzUrKpMehUtvtY8vX+28eNR3
iNcfv8igbl7jjxv0ejKkybg7q5prOagrKx83mGt1frShy7+9nuVPXm6PvJPA2EOBSDEX+JIQTtLQ
6UjUvN7Knx7XWG6hs7u7W9vgYeCfVmgMI7/4LJM02yZVEU+MOeVxLmxzDRvHhg8spzo5FAlrNhY1
6x3BEbuIqSRGgDhusQnhoC/pQfxbO8yRWu6N917G/g/TrrFrCl//Fsxwpz51nF3eIG7mGe6fHNsR
ge6lcBtuws2vKVbdyqqsm14v2q7QlPMw2zwUmWk2LyddzogqVe8d69nQMDhoKyoNzKUFTV6yvDRO
RTFQUTgvkqSifdKSb6bVlkfcDBa1KlSPlU9HNL4nZ19jyl3EC83lbrxhWlmDxcw1+pkGkXOlPgSR
saVt5SribbEkC3dn10RNWcXbEYfLtvd8TnndIr5Y2fjK+MdFWWwMm36IHaw/3bpZetluFi3TuJMx
v3WQr4GFZB0SOjvGSlq3yW+7Y+Uk8WaoHsJLx5c3sg6TgzUXzb4ZUBhZksVm8Bdv7w8JD9rMuBiO
ehGDASr0DJlS08vc83tGTIbJ3pVNcrWm2X/xGLPgDaHeFCewrT7TQgzX2XPrF7Py5i6cYm39TWt7
eYodiBWPjg8USl1+y32nP7eaq8jIqZZkJ1Hvbm21ehdGUvPQ6qm6WaNMdmZsLmhG/DFyOcgCym6N
fU6RERsB4DWWjl9rsW7ZUqx3pOKQMmmXPHs+euMOnuR1miaf5gh/AP8vTPHQIGoIfr0u/5O1M+oY
VIOGAe2M5XHINW1j9Kt9d5FCv6St8TdfAPMyEo2fq2aQG8MxgaZxEB16nBg7TdOYLr1aMvUvdWiO
xRcyJyPkfTzx7RgM6whMlDf9LLLHhyfxdEIWXeqkMSMh+i9MnXz8gjIeg4diV1XdenX1eo2Smlsb
w53+x+yndF9VNsYaMoaPg9n1DESoRTrToNJ8qgqXN7idP4u+AbaJdS39Y2tp82351Gdwyo47w3Ju
lDbSV591oKfMMc2rSkfuiMr2mLQ9yPN5zTZFN6kAAcqyB82L6enU4qP0XChGsvaePV6QsBQubdne
WLRbqVrv2eIES9kA8V6JQujPpWuWmyEfbSB+M/lQptL2OJGa50xbfZiEXGdT1hC2PNiFEQrSk176
qdaCHigX9sXUCguxeKwfEwS+OwjodW/XfX7wlYEAZhxJq5HoZDa5aCRrDk67wPbm+KrHkpZtb26v
iIOHOWQDkWnUFIP9vtojcylwQPXNVdHwFau42+i69q4wr+u184gZnc/khuiRg9ciMi2osxqJ0pMB
hXhe5dR/FU7tZWE1IEMwc9QeugfB2Hepu9Fsc44cn5l1sPpMBbqd9z9D2z5XtvCf4Yrsp0bZ/pOF
wj8YlKfSoMqERCg/qTUgLzz5kr1ufjljhzoHen9fer4V5e0y/Vmk219q6Tp/ehcIz27n+qw1yr/V
rTexWa4ixGk8Bxk02D2d6gF3RuHf7bTEWCwWsWtLzdiZpf9XlqYWAYZzqz2oCa9rrWghySOo2kpd
cbwD2w5+czKdQQ/6WiZHP46rP5YqTK51x+aqTdq9Mt1m08+LYUaJ5c3Pa2Lkb86YDi7yXGxycl44
KFP+AsxsXNlqUY8tKI/aUQ1EXkPia5WYdr3LcpFMYFCpVOtuXn11NIbefDOlEttOc5zI62ebiioN
3+7gGhc3hh1ZGnExBNs3aHDWFUZYlNUA0yOar0JhUxRrsWAoqDtUNIl5RSTMcNgZyJCzuT5KTK23
scMBEvH/Os8WPoq70dX9P2V74zNW13QOXHbT99JWw2sX2wZujkWWQe4P+htmxxRIQPkvNXbDE5VC
KlzmHlbC9BloK5Mo43kCduFxHfZm7TJqaV5x7RzD2ieVbT9VeLWQxdAg4fiTzfK+GnhvYqNa/+at
9YVzzMxDZ+7rLig1TbyOfWYeiAUZEBhD9YWlnMQWnxK0qIytp5GM/SdjSSGrEIA6ww5ZVwKx26r1
vdX/H5Ei6NlsRydMLTcLrVXkFzseDUQNKp9/kKDnt0RhNRxmAi1O/uI2hw6qf1sWOml/q6NlQZzk
iNtarENubnabaqrrc1ZjBmSwB0pIunj6JGcf0a6pw400a74+tLZqu1iZogc3bez/yBBImsjTekNG
VsaqWT/+aDr662tpqPLTG9Yepb6NvyuYPaBsyrEnByum7rrfI/3aPfTlWl8qhgLcsrOSG32V5cbt
RIEBtQUMJPvd3HdjCUA7ZsO3M5Q8xUjpaSihV4ZuUx3lGJk2RtCmcYFNDcsYzo5c22YLwAu3n26b
ENCgjM4DHsr8hCF1mZb8VXSqPGbCjglKGVMok1i5p8qatJ2TZkbk0oV48hrgcGd1LQ6Cwj4M+jzf
87VBMppDeCDZsmKY/zqrvkx3BBvryMLki1o7ZO4D0pAMRcCO8jjQ7BgBDcwAcuRyGhoke4b9lWiW
8d9SctLWMMEhANj4xoqUnp3Yh1D1GaC7JO6PusNCNc+N/CJlrbonzdS8LTr2bXvqsGq4MzG3empH
Vmcl1xI54rHAg32wtOlvRQrAW9rrxVc/m1b9tDiFfjVFvreYKB6uV7E4f837XHTOLe0ZrzpDT2Gv
s21a5c/WMDWnkRbdkHlpCPNO709LyS42zkN7dBr+4VoXiHF4NnNxcWrjJqz2lDTNk55PzQNiePHs
GXG+ectyQI/cS8+Gvm66VrHkQ61NVvfbrWz9fVdcHIyLwcJXikWhuA6xfmiy9FAxCwSLm7Ec9uTQ
j85fu1wuvTP+axrr3R2cQ/l4LJXz6svxkIkRusNtonS2L65yPgXGntDIaALL5Qmo++g1TGAJhbXV
cvBWkiHXzn5IctrhUbD9OjDfsKz0b9CCV28mRKCX1M9pNjdSrzr2KDvOIPBwGaeLjSY7Nu99WhZH
kh7gE7PqcTnrX8WyVOGqzGvTOQfuMIRhOiBqNo87hCNnx+gfCMz0vHgQBrKlAFK55algmT6s6v+L
Sit5LufxYA1QiZlT7SuvWIOYkKxoqOq9alH3tRrwheO3u1HWF9qfNoteHD343HEwXh4NQdVYvakm
vuOjuNaqO1hsIMoXL7LxTy2HmD2JDz9F7GZ6SGcUQYCF6+38OX9t+gQpkMnJ5nn1io7N2lvI0ZZW
2/Pb/lsLf1uO1Hyn/IVToQWZJQ+M1YelKHdOpf4BxxzycbwvMwjkMnMsu97dLJof34PWjVsYblzG
oeb83/l9ycmnKI0cR262vtuZeBnqbtiAwZ6X0gW4M7mkvGpjjOrqTZ0MCJpAFxOX0Jw22Efr/Q4I
mMLCNbYOuta4TJ5zEd/8tARDrOyHHZkRL/FxGzntxDar+19syAgj2aw/+8XuTn6Zb9eU+5ZkiwA4
0I8az5+OUyJOq1klp1kZx6IssaBg2sHwHvYjoR2Df8rZru0hOfWGvYHJ+azX4hua9IjR70qa6h6S
9pKhBEYr6ZKag9kncEX3a+JSfhj/nrWZINYc7SshEvGbknokTYT7xlw9l133DIxUB+2aYAeevO8s
Vz+NdA96Wiak0woel1ywgQ0XXyU29Unuk2eI1ypHp9eC062xf7Ky9LMcIen6df6ba8lT7OJGWQoU
IBKEEVhFWMPL6pT/GWSpBZJrQFbaPqbR3Uz6V7QXb3GrHwhlCzFFnB0dDZBlMhzoGqZrY+D7kQgT
Kr691AgXbjPbXU+lMFDw9lp70BgscFVPmyxGxpmNPBGILrf60O8tKW9oqLWdjd0t6EafC2nN52hk
6N2Ujv43SQSrlY5eO0veEtVeCQ1JIjllO5WZ/3lG++oUJbME/MWU/LVRXBC3oB8IYnnuMnb1kqjJ
jD7zMBmJjqM2m3+wtxA1MifPspzOJvtuUuj8CrpOLm6qv9p+fVnEGrote3Usjsbs3ge8dBU3QhCb
80cz6R+tjPdjgrapz29Tu/5pynmbW+um9FErr93JgI+xmjLK027HiQP1lT67zXhQlvM69eIz80C7
ht45LhOCd9lN18VOKcTTwhmeifzBH076p0XvPhoNi3HWwykifT7UGtWgS6Nuq+NdUeTBxzyi/GvB
poqmw4Xrj+Gr4wqVfPN37FlMkEHE+anyv03UBi2pBGn2K7vPQUxPnfvfTM0HBiw7EZuqc7nYcajM
MZPUP7fVT3K6N3zK6L9i96PwX5TLtIZmlgH8PDZs96jT9Fq7o9KkKPiAzCAa43+mZLONceMvm9Hl
y0GnJPMvuNloRfacxCcAY+4CY2NUe3fIdk3ihWk9hlX3kujtZqoUtz+biFvtlxjkES1GXUL4isdF
mUH4smUMXwVXf+ptqwrSzyUjASEYOQYLwO4EhTlqy02WEhgDeZvw74uCoff+Mxt/53fmhpji/5zC
ObnwZ+n0r4zPRkH08oht8jZOILnOeyWNo2e+atO/WkcFLfB1WZu6QnwDmk6LJ/gXvrS8ggL+Hjq1
xfmKyuynJWYFr3qa+1vHfK1xrjgdIhhSTCxg5lmghWbDbqCV+xTmG+WeSbWNhV3F0l+THmFZ/N1m
rPSGhQOY4ZN04bOHElIo6KxuBWn/TLX2NJkNhTvqLYFsKChQ9ZOsjtyR5AoIugcDkZn1vxFO3K+C
xYBCbChXo2NRWN8FTK90kXchNwfUckhqyUn0ERmzVzGHJoCcmX95iIszbbwSCYpuA3P/b1OWp679
cIYRQ64e2RX1xdaVShMiSramOA/OpzGh2LI+F4wWCHUfKjKQLlajwked8PAlI2X0hca5d8hwAi4p
og2Rb3rjhos61G0XiaB9zFu1W9W1KO/SSA5y1oLVf28WJ8p5mNsE5/kDjsGPn6Xji83clk7Wq2fB
ViaEKMz5dU0eUGTMD/yITbHhLfxqJ+2J4KVNUSXH3vKvWU8yFZ9Ha2IOm541TEiuiSCy7JEyrxsj
uSqwJ5c7tEVbbVTb0XagCxpUZQMIJLLlYtllsr/VNlK2dN1naXod/Ps4frbmF1DKGbcBtgxFkbsg
tuDD6v5b06dU++vOH62xbiy3D228w+VDz9PHN1VIjEJNSPZvaPdIx2eDwQXcd8lzNgEV+Whl43iO
xHiS473IrHBp/5B+Po3O0wgluiSwM/GTrztRNV+m8tXyvZALE8jn3ddj5Pl0hzfPgqlvVdYlGZGK
5ql5zcmRmwjBGGI/SMcYDLII/fXUOX6YVR+J9Tat18J49oFyOw+3sPlfkaMe1dMfQV8Je2VZ7tEx
7xS1VI1Xbl12y0o9z6baO+1LqVdBG3/IFP2tg7jXXUO9A7SFsIPdxUfXMR7k0KcmU961qlyGqw8E
d6FV8YQquM46nI0Z2RMOgrkO7O7N965j9hd4Kex5Frr5bzWfBjo3oe0AObd6eZ2WeDPZIow5XOKC
LBPj+SG1SUpr06V+uGqQfGZxc/wxNKYOOdjNdmgqwS5FNuyPrtmM8nbQd0x6st4w8AQDwVgG0GVN
xktfRjXSa2lAGcQ/tfVTSUKy6ktpje9j+9xOzzNJBB1vmaUJruRDI5jKmr2jI6ojcATscanui/fj
0wn64Ja475bubPTkFQ/auXpcVCwAnvxdDRq3rHInVgbPbIXjywlvoDY9MS6GZQcKkGDlWKlTY98s
/t7xja0HVJMhi++ad7zWSKGDanl126caPiDnzAWjkZl/n6v+sxsJ75AL9vXPmDyxme9GS9Bw6J+a
g13PXDYpw0oPYdCAmz8Oe9lhHVjuxkIU3v9IO6/dyJFg2/7QJcBk0r6WYZVMyatlXghJrab3nl9/
Fw9w70jsggozZ2YeBmi0UkkmMyMj9l4BwyiL7xWDSheW/goSi9RuguaqK5UztSGmx9U2Os+J8YFy
YYtmYK2OIFn6lw6LWqU+aOIMW942yntIKuFm0DBYaFmwEii29Z5uhKOT6huibFRI6nRZOfVdQ+F6
n1fRe9EAXuiyPSWoTW3Ft32lPyim9jZVdoizN/9tqN4b6kzUMF7/rqr1azLE2yoRnMLxmZGZ+8R4
qTzNzXmnU/JYJL/gg55zq0ZkwiLB3NDRt7g2P2V0nmTPYfbiIZtVNbK01h3lE+SFhxxfD6WCjege
UyjvZFuA71y11VWPhykNu60oDnJ6HMbnYcCdZaC10yYMJMllH9WXtR7h7YWuM8TN3lNst0QxCSf0
HFxDvhljVgEJLlIupPnGig1/KoeVgka0oDASxs6+5Zwu/RJ8X/o0JsqNFjhX1OD+5B6F4NK7HKXJ
6pg0yEY9sjrjMJmeG5DkylT/JszyG0t6V11gP8eFjlWkpM2RGp4JS93gznBlZb8P+Bad3L6mvMBy
bj/Syr+ntkIat9tVQ32lpPlF5mcbXQ0PauKv28HeWlP/qEnE/1mr1mtLpGR6Qo4k0jfhpvemGwCT
HCx1S8BpbH1CXb797rPp0wsRFBNPRL/yBTtCL7ungKTAqtF6tJ8KaU6Qc1CogmrbKMFOZMkN8t+t
odNctiF2KTp53rSstHrYtxW9ygxLfhR+EOxQyKx1y7npNe4epWEhqhwhpGnyMQ64P+KQtWusk2Md
PKaN+ct3xD2Eqd/kRwlZ+12sRm6oaG6gR+cyHUl22X23AU55ObbdWTTWhzRCfRUpt1GT3wSTpIV6
/qDP/SkyLpCyg1btDyFZkexMSUJiNp8EByt1F/b0NsmD27LDdxcG10DCcE9w6Uo7407PrdvKr29p
5/4Byuxt8qP7ko9fx+Ps+/FVnKd/kCEj1LTEVRaW106DHhJ3Z9jG3lZVsj8ggz/6bgiBAVD2Nozx
3SpEtO6cOtlyMbuZpEb1pcQIakAimXq6G5LQqmH2BRuus7h05BmPeB+rs3IoxZeviY80SR/RPVDF
yZp61Qugg7mnP5TN8BtfN0lLvUSBronXdFbfgkjYW1UIgQmbs28R2leFydcTmiYaOi6OskW9Hwdz
f8WwvhZKcNXLtj9HJEIiGEEUDQ3b9yFUHqC6IKlOfMqHtvDABDraW0XnBWujtLiMKJQ+h4lPySag
ZvVKiVc7FNCAr9sGn2+IlGBPVjO48KRAXFZEpOyQC26nElMdO0YsroOozXcRKTrU8eG11XBwwdy4
9+vhbUpD7Aj5eSvjT9/Kb/lJSCm59/VT9qz29XVgNxeIkDu8EZIflB+iKMElmSkPKpdIF/sALSl8
iy3IHt5rVV5qmlatJD18tkKhb7mud5+mQabYbmL70vaFtu1i4yxKB85kK32i2DTwlBBRqlHcb4Wl
0928slvX6JHjlDYhUqj1m37MbwWsr6qqPzrkI7Vd3ymJ5h8CrWaWlkZ/llwCfOmaC6TmL3TbuRok
zIJMIoATIQRFQaLHM9B4TsPzoKPgCvT20QgBQTSktNZ2yTncBTl5AR8FjYiLcZPpE4raRP+VNMoj
n8VLiCE38gwDvyel37LCeGhYA4SBPlIORh+Hl7kPaQBHXJtshCK0a4B4aAls3997tW1tAqV/NVVL
2fZdj26sEtVHYJRqvfcVYQzXWQHG71CPGcEll0dMNDldrHrZnJO5yt41c2pBR1TxeSVT51BWefjA
bqFsggJreBPMFN6pRvdSg3kp2hIlll4Xrq9i0VDY365aGRIYNj4CrEAbH/Qm8jMmqP7O9LKdk52h
8UcmzfCI1SBC1SGCOfb3yGq7WK/ZIJrJNsobRTd6HAdA7NEAFgk7TC/q0XWMui/OYhtVGELGouUI
plq/ycu8nABSTVGLUwlHNq0nkYFX7Hq/E3UI0D4NUGiB501cP7LsQo+b7IC0OL2jGkTFoKrzfUgN
f01mudgjjwTvgw7uyWqC6WbMzeK1rDPpkg7GNoteBvOHjyHV8+v3dGw+nDQaDkqAFlA2EC+9uZjL
JrFX4wwXSVtwp/Y+y2k49HYIsSgm96XQhDW09nVHqizS91raP6rdtG8NbnwehYRNUaTNtmHDP6s9
tO0kEGlLFIIMMULrnBw30hy+ZG26Dirr0kPZo+k1Oz8fBwGXfpBce+IpfRiVyBUVyie+31r0Z1ag
7KSmHTQrideyMPADmHZ/FarhmxUj9/em6YkS5c7o0jtvPsczGZBzcNA4UYq7RJtyHnQUZjuvxvET
DcmTzVl57lEPHmmf4tgYQ/UHDe48F6LmV9Y5hMJatlESxESddtkaBDNeG7yi48YMrJ9bSgySKNwW
SXhZ2c92yYWstX/3YsR5M5pczrVgg/VsoyAi3rD94x3OC7ZQY3j0BuOjJOkbZNM9DQd+SYPEjook
AKGu3aZPBdQBylQXmTJcs3ciKrc0N/RLuDWTqewdYfk4dzH/SPxp+wnoyqrSh2SDvvw+aru72vSe
8xjdhjccpOLdJEkfr+yqQQFJD7jNVDlvnEn3voxfECHoeepGmbZLm2GPFroHmlq5lZmBzlHUgxH2
JI34+2U23NgoSnRDI51apGfmkIjrWmkzN2SXxQqB7S9oE4F2uKfWh+dgaLCJj+GlQ2xF2+C9Eye/
qyFeAx8D5F9d6QWWPrOGs6yM2zELXlohP6EYkfMIL7wJw6VZb6LwwargQ7Thbgh+pchjrS5hc1F3
fWc/m0N2XRsO+GYVVLTeKliHmzcF2JRWextc5Rc0QN8pg0eBjh5SlII2SjXt5zSBLJS7RO/WQ4Fj
ttQ4NkoECGlK72brt4YgzijL8NBwnGudfDR1xJ1z5qZR40NYxgAzFPTSnIWPZVA8lj1X3zopbhqT
miZijGsj7GZEQgLTyI4uJzV1NbS97KHRZV9UV4KE6CpLaPBLzQxhlPcaK92VJniI4LNAgKeX7QwU
s+QB8tGFqBzXz/J9MVIY0I3pMlbtC2citgwdmlekbp6aj02Yv0rUWyuyCTctLzDCdiTG6XnyulUh
qWs640UMhVApunPq0jsB7TXN6bJbSkwi01mtmrMmTzn4o7Wz4FpJ8tqliqOBL6E0LlQT1G5Fzdyh
BIlxO43pry1p1lFWZyadH5Bv440IY+G7jR7dCT+5z7pgXPV5LdFV1Nd1igHY0Uk4SK5KmrfNynon
45Y8YuFTo+pGZUVpGSGCdlNZ5pmWoa1uzU3ct5c4iq8q0W+hWq464GmG0V00RfTge9Z2qG15ZpXT
fKrsyi5O16GATTtpnN0VjulKfpajcqWjvFZQHCP65v7ij6g969p6jIzyLbOct66abnPR36p5AGkn
Td+HzHwhlNbXBdLZVYpldWvBfOAzrJDkR/W4onDVr9GTkLwJp8vJKa8U0nMQCceDVScdsXSlIWbv
SZxhTVujwjgYI1weei9M60DNt7pn/2r9eKe3/VmT1udmElOdVvPHjItu5s+uYz8m9VPcF6LeV4YJ
GIMexSuwrbdCSe4bLwAvluSbJJAXXutdAx3kUqH2BkRsag+mhbW8h++Ee4UCqDLG147f3Amr3St+
2L/h9TVJTNBmqS+dF30qJSSjEJUUzjOqItqr54xQ+KJuNfXFS1fGD7GXoSoyxENgjco6nVprZWj9
XUNt8EaPFWsX9R4+CHilzgC/RcuUQ2anJJ08M9vBdxBPg1ZDmwYqEazG0JhrbemEDo2MejSsC1/R
r2svLc8Hu+TQxFN5o02+UZBuTIVy3peh5Fphqdl70M0lNwOk6/BLzScWuBfppNq7vt4rEJBTSGLO
nLLFd6ZBHhWIwnyaT/jP0hjkcDWISaBd8wR/qYLT9pImiYPl0W/MjZq2Jqg2sIa/p0np9gnF+pfI
iwJYwr6Vvqsywo7Dlq5GlMgj77kKMvVPbZROcR7TZwBNcjOpVAE8tJeGlTyq/oBnQ8EClDh9hHWK
gG/KsvnThjvbNRFY4nFQW+9Aab5M9zGkjrO6KrHpmYGg2bYghrYw104D8CKYStk+I1oAvIS/HQtr
sknjEU1GTTl7F4TJHaVHewdExb7wC03dclEBQDmrp0mcJrsBFsSTjyHrVQN77DoN6e0KE8BhmPQc
lR3oACtMgVJILTpDgWK8p9Ogz4G4us6b7tMPmrUtPa6sQjrOpaFR+asstfg0ohGbg1+kez0qmgtC
GiiUyS6e+ueOWAoGsDk8eGQKuFrHH3ETP9aNc2VZWJNKLQQRkEtAJJ1/KKL0IRq8j8hv9K2v9ZAJ
x8Lnplr+IQ59RMNrH9SgoXCbZ/0agy7xcZOSuPVDdZP6abut5Th7MFBuYPymtOpn5luicpCXPO2N
zkLeY05J8F2ARbBo6oGGO8uvzBJyR6/EEyUDECJ5mHN3CmSxRoIxIGyp3ou0vK5KDvlw4MPwNfwp
3NV/QwhWzzDh3Gr4zs/KRvtFdhcctkpVKCe9o4NsbdIGcRmAVzTmRb2jjw6f2eCEGOXLeOs4cynF
dg6jBLnVKQIyMh+vm4zYzYwqxCnq1CCLFHttjNkv5MsSgiO9aJIiwvkfhr/CHvZGLbsLPegDvDFl
iOs28+HBQH8tON3HEGpiWKSv4RC89zSQR+fnpHt7mAkBOl7UIsaxWas5GI0qeJIJWeeu6XBSSOSD
qxrv8hZofLbHAi0fKz4TVFy50a5bdIkExrN60BmT5yBKhnGb6NF4HtQ4XQph5XszzFH6Wkl1R/l1
5HlP9s1oKgedK/p+LKYnYOrZPhZdd0No53zUmkPJWSstciC9VsJMAQFGdWcYP3wyJKaL3getAQ0i
C0imeFSHelanZbGapNtS9FV6EWK/f036EYeKpZfEQCLR4nNSOyyoprfhh9rkTrXUqdfxSCM97oTk
8EPCUa85BzqFoRnwKoIbeOjmrMogltsR5VKRRDUOagPct17gpBBpaBIPme8ASSMqf8NHmc34qbrn
oc06UItNgU2PBJWWgUlrZHXepg3vFb3Vqm2jkEMQ+ZTdc9OOZVBc+RUoeMdLsouu9qd1T0lXT83S
pbpOVTEA3O2bxbOuReR5auWMl0Rmpc6rFVatEhcp3PMMqcXM5KJwokCxKNL4wQBAgEloPoDZnNad
rxO15Chu605nK7bM35BewMyL4TFu+ImNYd2LOjJhwudApeyhvrbKWIUajHiAA/s56NNq7evVb8cy
+KwmNDSJqRQYgaZnIqWYW4eJ/7zW/wxKgq1smK5IVD1FEveyoek3da5xo6Yv1UgPATcWhf/ee7FE
M0xq2BNxxXFt+xsRWA+hYrD3l/UfqrESBLKefzoZnwskcv8AHD7aTQUG1C5Sh3Wa5daWT9bg5+rh
ZWD7z3DCQPCr2qc3OjY3MRA6YoTGyD0I7hcUp41MTVxPkQ7RHDRZviVvMhFnozVVB9AOWTcA/hdV
/doXdgW2DgnoLICtNhYZE47qhl1jiNMRF+NAJzivJPcaGFjvzVlpHZlqgGEYBTWImF67yftuPI9V
1CF+bVEzopskG7haAph2YvsQU/R4RdjZXkRGoQKrshDe6Vazz7siOQjwZ78MIQZStYr54A9e9GLQ
AIJsWBshX2iS/WTrmlvlhf3kjzLbdwG6HRFRS9bHTLmSakrulU/gs6v86dKeeB+FV1eHOnYwn5m1
c6cPsInCIMGx5HsOkWxVPvRmbp1z6yzPc3y9d1VlS23d66aHFESBIAaCcOYuDdZdlSTNOU3IpoPT
VtiC1YzU+phXVAqTsU1nfGxLkwjFkaYbBhL9WA45B/9TJuWw0yiHvHpePpA7L3u56wS9H3vfaX6F
GprmdVGjgyTliHrfUyKS3aR/ejJQ5lqZBY0Ax6l2pI02F8l0p7jSfaXmhADOrWss38AksIFATh7T
b90i1vGRJohahQVTwxMzLUTPm9wCHIS2CUNTYe2rJnjuUkV5jWkDvu8StE2k3qpoJoWZ/u8mIA+p
Nl651UfL2uRm5d0KieYR7n+xrgNZ7xBx22udbN1j00/atm+5nntDGq61Ymx3TWk4+GSn8NkYPZAo
wskoHoZmh7nKYyOETeC9imKcPrumj0EEBWFP8A4roveMbK/wWd6FWandR3o/7k1rTP7okVFjRZOs
vHVfheaFE8j4vJ1EuEdmo10qcdmDI8qc29wqCyxatY5XGFQXGWlYfX1GGZ3gcdBi6vQjnjq4sGjx
6mFcd60dIbAfie1RaD12ltBvQfEZb0PvcYiruV9QtyusXF4NSVE/J3oNLQXsn8ZJpUw3RmNr+yYr
wKMgtvIbksyJuOlBE241rdHvhdYRQ44GJQTWRlFQgPK9Jz3KMo+uKfn8rdvmbWebhDQhSAKl1IKr
ZkqrjQ0UcqvWevcs1ZnxbHVqcxsawjrwAP2Nr+RmvBWqL8+r1lc9yJglQs14ZLMhUZYZ532Q4NvW
So5obvVdz9giBCDLhY0YEkm3OE+ptblhLrhyE3XceGzWlJHSssJ4XSrGGkxd8ZmmxE/bIs+y0fXN
QearJBCIWTTZyFkAIrd1lFgu9o3xVYmR5VkiblZTOuuj/Uy/wuVXnenGMAsdwb5MrVccen+CHocv
wUfsNoVul7YZItNB3IQWKCkvDJN9zT0Bjd9oVr8cRc/l5v+QwBIJrYYq19bcrJJrxYPBGHHbB+tJ
c7u1AniCawLk/k0+6Gf67Fi1MOhi75y3bw/aqieJprjlheFdBHxNaA92DYJJYw8ZNj+39jnW3oxY
0qa5tU2/GHXRL3HwKnXgNwPoV4nf2sSmBsIsoHhXpfLj56GO9B4zhWMSANkOSZ9lmz9BdBpMPYbM
MoZ/a8c3vYIk5ucxjnQqMg1TqHDnNEM17cV07LaSQwcBxS3SlxB1tD0V66p7bKPrwLsJa4hI3fV/
GJF+kxp9WB1TVRc9rgpAq0Xk1YLOnfY5ttA9QKjLZneqT/yxXlqm8WWcRRurlvILBMBJdZFAKoSn
8OW3wbrcOes8fxhdsT3dtPPYC/s65KKb1ZR5mgSNo7qAAYgykG5Cj0hO9LKamxkvmh2blqQNI+vP
BBKyeGO4OLKwhZ7iKmbiWth91y06Ofxdm0G47B+/6I6x/fmVHVnzpjV3d3akcOy/+k2iHQdOrrZz
G4O2J+XcvU+eR8hL1wEvUU+s+iO9ukzG0G0qAEIKe9E7qxogrEG/EWhuGhochyTobYobcf27H2rp
drp2YsBjb80WXLHpxUhXPGPx1nzuRAmSOHqQYS5GWJmIlYHT7OdHKI405uIL/meU+bf40kgwGuiH
msh5bez4mCM626zaHfEuhIF1eqacpx9Q9nCQnOoILubvablevg68eJ4N6YOWM1ogjDEeR32EQpZL
fL4tqiJqBO2EVtjjGoRB8KLSDTgW3v7E3NVTj3heYF8mrzU5Lk17FFgBo1eLVsErEUV9TF0DhnjT
kgXeDK0aPfsUU7h26f2WTqxcYcyBJLDebH0dWr9EF7EppfQAa3JFSgq9JfIcPrqi3iSGfd3CjA4q
o9+OJNOqSm/njEGwDW1ytRyOOn+DwhPgzmprghVDjug9K+p0M5QtDS7K5HaGQNAyfj+rsxHOfnDh
x6xgyF1sjnd5gfbX0sMaGX78p8CC3tb8ikGK2EMG92FleoS7PiQRa9gbAn0MmDZQn7V4VIX9llty
RmCEoPSLN2CKT3mOBj9HxktdB/12krZ/hE4kZVCuNVI8lTS7oozMBVmfKsymMHUxwzVIs+v+Hf/f
mRLb3TZFdURNyuZmNaFH9KhyNiK5LJ3qDoLYpUp2fy0M/5lLJleambsUJqOLAOaXY5DW1JWiBIYL
WMxLbPKf/XllAK4obYjuPSRUtpbiZZLFbySCZHf7FuuFNbzMrOCgGyVAHDzgQkMJf2LFHDuWvi7a
RVdWZ5wUGhOx42g7UAzkLkkT37efyl114Z85O6iTtHu+VLn6kxVY+W576hc49bkuWsojuVe8GjuB
CwzCpSjJy0+6i8SNd6itNmgDgv6yvqcHzYl94thW+3Xii90dnobWc7tiJw8ehcR5gnOAWxtK1OTU
FNWfNwZz/vMvH6VITdRcCWIlldw2lWRqXQCmIGN2b15rb+vglU68G8v69x1V2QjpQ0QnUs3mHPs+
bOuRKxMew+JDalY0YOnvOVbs959X0PH39/9HcRaTQ8RG0qVhAZWAa0zNcicqQaGlnXqIR08raoBS
CEn/+mWz4oa7ml7PC1XeZ5cICs5AAF+H5/na2hrWmtTIJn7pDskBGPt/mKAhhaHjSCVKXDxGv3Xs
wDBhBw3UaQjMSYwr2kMbJ/aJgY6uyH8GshZP0kudFLa4A6mje3QaHB/qxqYsYofGiYGOvrIvAy0C
Q9Q3eRNBN3XV6SFs0DFS7IlOjHEseLK/jKF9X3wNwDVdJByGk6Pt6RVC7p7/iUG8lTKlsAOkgbzt
/+pNWYv4grZwQWLVOSLzlJ5SO0foVwhUTjT3Pf7wCHhV2zJUuWxjDZ1o1BWDNkCD16JjLcY3Ncbl
Yk/y18+zEUfXA525527ghqUtbyVFD7xN9TugVVvyT+3au/X3Yk8fzFX15zJ8cM6rK3V/qmG8dnSz
+jLq4sU5kV+MyL6EC077EqG00WwRy1KHl5uckF67nlBB4I9aszWb7Vpb0QXi5OZ85CHDbyNItLiX
aX9dXfy+GuhqB9EAncJFSicRJYj2pHmdE6v0SLj0bZzFZJGHRANM0M4VWHioQ0HUPbFcxLEhoOE4
QrWEQbS92D50E5lJrnPOdC4yDDgkLsDGaaM8BncgQFy6uhg0SDjxJRwd1NE03VQhgepicarHaWGD
v2HpTCiuxgxg3om75bFg19K/jLA4tvXGoFw0+r07hT2AUdhpSkjmvBOkw+j8R2GTcp0NsiEdyeoa
4rcu0oufP5Bji4QCFjlsaasslMUkaXqW+j6yMXdw5F3j0dshzh58Q55oMXx0GNtmFKlqmqUtdssw
7JxBzh98LOqbgKwyXki0Pqeu0Uc2TMtGri4dIVVLM+df40uQYFZprheFgGyEGG9FoZb+pf5Gbx20
wMN60nuk97r775+gbVkQY4QKr1kuNsxMVobfy1Fzx7h8C5Tu0868h3imBv48zrHl+HWc+c+/zE0p
ZNLlAgaViRNCp+fwMD3/hxFs6egWLFhNLg9pJMIDHvQWCoOFFiGgF5BZ2qcSKkc2ZIsc0f8bZHlA
J3WWDpD3NcQORrRNy/Bazx23wju0Cgvt/X81I2ux7CjLYVpIGEzrwO+8majtfh7g2Lr+OpvF3leN
jef5IwMU9UEY52FHW4wTX+jRB8ZBKWz6JLIDLta0rYx2G5YzmCaiuKTKcXyYgqYFzRro8UatNWoT
P0/q6HZrfxly/pW+LLVQL4KOZj69S3LS9blHBFh4V8MaCQBiyTU1pJfu5ecxjz5IxyJFxMow2G2/
DyltvfJCsn6ugIasTNYlorpopZPJ+Q9vzOFu7Nj2/wy2eJxZVWT0tuWZGdVtH37E6JJyOjz+PJtj
7+zrIIsHaCN+TAFG90Af70YEKDn6G9PQ8Lr3259HOvbcvo602L8TP3SgD6BrK/TP2uG/PfL6n4c4
Ohkh9PkQBLLzP6nLL6sBZnmqlzXn+6BdFm23tqMbyxs3ffLw8zhHLidQEv8ZZ7HBea1e5SO6Idcf
mt9xYV2q1D9o3TQ8O7TPkfQL/9+Nt1gJQwV6Kp6vCjUZC1EVGOsOqWVvJ/12zM9/HuvY5k2obFt8
x6b1V3I8GSo4ii0VllKcCTpxpSL/L0tO2FIl90l/jmWIxI3YlqBHeneuFdIRxsAV0CA3jE9dfI6d
sc4/AxmLG9ZQp1WRt6y4QDi/Mg2ZhFF2r7nhXQSava/V4ROf9uvPj0+b99FFWpC18f9nZyy2By/L
Wm51SPghnLWYNDbaOtsk14UrLxMXZidbxYrA8wUNYH2GNBkTz46m7Sf2jqMrVEMirgER0f+OCJ0Y
4bhvcEDaIBTYfnfYD127AKAH7PTKSsSph3103XwZcREhTqjYkcJrGvJC2p2Hvn87Jhh1f366Rwdx
5rINtwV0nIsPISoMev7o+O3qrMYf6hrK/c8DiDk+X7w+IJpC2lRQkJQusyj6DBNTA6LM9I/8iO+G
S/8i3jb78Mw/i55K7M1rorNtt6MdpRGt5O+fhz8yP4pfwjEkuQdDXV5p+0CfRiWNmd9Ah2VLvcjq
8ESa6Mg2TMFBMyh/GSh3l9dM0NFZ55tNT+iEznwbkyqX9qkkyv9Eyd8fIxctFX22I7nQcVh+PyRZ
flgpAp0aqOpMq3IcNzTRcCU0AG9WGdI8Y6I5fK7QW20YDlBIXHoKnA14AWGPrDOn2kRN4WzGMj8Y
tgMIEist9BFa1Z06M47UsyxuTTohMUUYaS8zTQqp3k6jGQr3bukie3gqgLxs6d3uavvyKfu0T2x/
f6+w7+MtPpRQwPtQeqTJpUYfW5Sal2laX9a0lnaAnU4G+jorO3Et/ftg/D7m4nW0MTqAtqEjHWKk
N7VocLu0TkHFWqDbNI0T0fmRmgzDGdQ+TY1Fajjy+9uPo0LxmigW7ngOZGttf6JOIZUwuv0m2ucu
LO8zxf35yzkSCX4fc/60vpz9hqpVAieI7qrnuoktwBX75r1ZNVsW6WZq70j3bry7U2nl46vny1QX
O9JE6WHqiRLd5CwczFfDzVwlWmNkh5UXvtH4ext9nhr0713i+1QXMZscAt5gzeNN6/dSh4V89/Oz
PPXzl5HaVOhGAZvPbdV2JTN65J6IMf7eg75PYPEJTHCPZIC21w3KyQXljDA0c3EPnTgtTq7DxbLP
BjtAX8eaoEUjiUgco/OqeAJjve7y6SmTt/OqaJ+8E5/4iYE5Sr4vxjz2zErmDAwxtHVunbnVo9vu
kBCGu9HVwfl7k/OobqKtdXNqdRzbX2jHLbkVqXM2bRGAVFk50oCkohm980aPTVgYMQTdfGf3NO+8
zOIOd4n+8POKOfZCjVlLAYeJvMny1HQKf0wbR5vcxAB6gwDpJQkwMzaxeeKVHp3cPwMtyw9hFdaK
lekGYFWH3n5PIWLDuL9LtIoWSB8yQB82nCzonJids3iiWgzt1aaZAW+zAnizmvaQoK8gL2y8VbUu
Dt4VfZOKEzMVGmtkcYQKQ9L9HHaWSUS52FmKpoZiWNEguV/3W30db/NHWMar/Kx0nZdTGcQjU0Sm
Qs4LlqWGCmLxpaihNlX0zBvdILwb6zc8oBdTY//7LCKBxz+jyMVnQQufJoAGNrqt/5w7ytYoQLW0
2D7NxzoHgkCTYPI95x7Y+Y5ObT+v0SNn4HwaaQahHXqc5aHUmCjQFL+UrgAdGY7GOqYlee1HKKmy
zc9DHXuaX4eaN9gvZ5EYGrqtJbiJNcs4DB0e/ddBPfk0jyyQbxNaLJAkM4ME15pG4DICQV63O/sM
XMBG7yjfr0L31MZy5Fj4Nt7i2BmCrNGBQhLh0+6E2vQ2OnXPPf6KLDKiIOqpgSxWoYymjhquKnFo
ID0lZbUya0hpIyT/wi72P7+kY4MR4KvslYJk1TKPU46FhZmE1JE0mnv6B1wVJu0uZfQaFIb781DH
ntzXoeY3+WU91GnRpVbqaG4nPRKJL20sT6y4o5Ph1mlSBMCy9dfFSFN1ABpMxlLIv9fOWygVEIv+
tQcB7OfJHB2Ki958B0Ost0yyWBjj0y4fEGNPLuq3G6+7yBJj2wT/6anpiJV0bmL6X5n40Sz6sWhg
Uepj8RlSU2hS48Rt/e9rMoU21hkeFlNqhKrfX4wM5pzrfNuLe5rTgZXwxueChmG5l+EkOlUkPbYM
bO7j4BWkRYFoERb3mengUgFIobf2JqQFqYMV9eeXc2znIV2IxAsZGzWSRehW5fYgoVBKF7Hq0xgo
F2FU3Xa+/+8DOO3rMIsALmmFQZsOo3e16gOF+A43PDau+MRkjj6vL5NZbAcB5gg5dqw0h9bsK+oa
9OFSH39+YEfHcHghzEcVf12HJaZdrxLoQJ1W38EEXYHYORUNzu91cZJTEOTFs9QkqbXFPBy77rOs
tqlcuWzU28AFvEL3cIyoWyAgmLA2/tPPszq2DL6MuAyT4irR9aj1URy3CXr7RtzjCN6rIv73FVW+
HjZr/pEG/y7XW9OaIcnwwW0ximb1DZSPn2dyLAz6NsJiqQ3FoHsNCEHXuE6v6D+xTg9gJNzqKnf9
zals+JEi/Pf5LF5VhteQcjij1VtKuNfVTXaNLG7duiCob+RWv1A22c64+XmO8w/9a3388xD1RVhU
Dlnt51U1uBpMFt+v/lDPvanaEss5oM5mtC6mGJuN+Pfahm+TXZ6AGhzzOK/qwS0V4MIxjdm0XL2Z
krI+cToduw99fYn64gBEkkjjZd2UxLLFGfNcz/Fs4JIUOOvdYG+/K5tT0cqxm/m3MRe7LcTaJtFN
XmV2WdGF9gLJvAsZgnTzVndJQuy87c+v8dhh8uVb0Oet5ssprwXTJKcxo+OezO0/nkUncAss+K6g
2zUmMvwTESD+E6fxkYTl95c4bwVfRm3gwZN/4NEWH9q5+is5G5ir3NMt+drcdOfGtnXTs/rM3FPG
/i+3BvAqUszXPpV7w/ex/USHU9uBRcy1GF/DTYKRtDemE8/1+Jv8MsziwdphkuSGTyAwFGeRKD5i
H8NOkrW7oJ3BTjdgMjeFZexisJngrZKyXSWOdWpvOBL3SKJEqUtECMx1sdWZXqQgq5UDvYpoCxr2
NCBTVdoHDsY29U/Vnue3ttgSGEzHgmoZOLqWgYkSjzYWtXh0i4i+0Re+H4LsaP99WPptkHnGX5aO
T5sELJc+KTOABrjkGoyrQCV//irEvEH/NRV0PQYrharcMjSdVKC0Ff1S0b7E2pM9+aC3LAy7pulJ
bKmD/UcbPRUyglq7xVhi01dobnbRGP3o1k5gflo6eDdVAWkDYr7mZlji3qrU6VEd1Pzu59/22EsW
JkKvuVQuneWlm84RWdkCHXbD4bVKH23tN9iMWP33Gz7fzD+jLB48bdQ9swwcjuczuq4fwp2xA2F7
fkpjcuw0+zbOYsl6bOcjjkVJTlRb0w6LlnnX6f8l7cuW44aVJb+IEeBOvnLrRUtLtjb7hWHJNved
BJevn6TOjM1GYxr3+D74yRGqBlgoFKqyMu+i3Rjod5BldCxH9cmNVApaDJz77Mwsc2WrDejNKw3P
/DbX76IsPdoQEG2NU6L9pAQ0oGEKMk5JcMdwkGzmmVXm6k5akB7NkDT6v3X88gS1MoiQgSQVyjQ+
WI2c3i0fpQOY/TB/1uEmF105vEO7+axs1rVYDUHfC+uWwV7hGepE/NGWQVZIdVUQE7lbDJJfvCLQ
qb14GzVzPuhUhizhhGHJYoRMDk3UU5XTe+TKd8YoHySU/LTF0ATHeY217GmWN4aZm7yr0R4ODShi
QLvrC5WbVzAUCB5l3IixtcFcKxoUQQYVuhVBfLB28wvmusEViAk6J3r+AL7NizDu7Qzv5lP5LLrR
uOd/szzmqql0mUL8CZ9wng10m/TvdayuZJdBPdmCT8j1FpShEGRM0wTm8zz6znNOJJrnGjiFI4cA
2px27kje/yGebYwwkUZXFnPsFawnyeubSdJv2r50ez28rXJDsB7u1m1MMcHGVNH3zlqYQtYFDuXM
L+efXbs3SCt4fHJdcGOICS+VPieJAg2gYErBcYvNM1Duur5tnFQObSEMvhDAv3BtMRXfWK3AFWHr
yIx7pI5d6Q+jfUvKZyhYrIPMb9et8RakKGjIGhhGBIaTiVyLCh6B1ARffZ1TNy0LLzYEFw4vhcKC
/piQmSfG1FikxbDimoCDlDXZ58i95cVJ38FN6JP9Ag0gARiMe/lsTTJ7aGcLRvyhkgRoVvRFQ7a/
oonzd7tw+r3mUL8JkhMGMSCjeX03eS/Gs7UyISoiqR5BQAXw26O103wIhDmNVx0g5Yn3oqjVw8tu
tqtkY5UBrQAbeI9AK4YYRLYDhKYnqhqHHDoTIAqm6V3VS+pxwPS/4BzwWp5nC2WCFVTZQhCzfO4w
BRujUwbFDhxerSPtVpw2WNfuRPGRF7QUwN4AjQX+CUCC86BlzyrEIu1EC2Ii344NqGXNOyD7XwWf
kHe9bc0wRxytDxkzpili44waulN7g+VaR8NNAzD2D+7yZVYdTE2DO81N0cEDB73IiUQLZc6krHfg
npGw0LW4LnsH6FtKnyZVWHSTEw7Ru2DR3DAAlLVNCBAoQDif761Cy7y0lgldcnfytJcx3usgGgHK
C3rqLgl0tzHv1PlYCTaba9bSFdvEpKZhsfcQmIJSTQNeI8DAP3T24goNQ+WbYG3rMWDTBqjo/DHC
3ENGpGqmNuCDxi1IEF3ir89/cBcNAYl268kUf0KuD21MMq4q0QngU6NATxLS1GQcQCIIDnyrPAwQ
xC2hUGKPJ8WMBLegyCrjucY6ENh29hQsNIfmWAeJhBrD3p0eVAbSlR6ShJrcKmAFpKLnHM9l0crA
8IhhKGhrrP+/ec6BBq6bkhTPuQEvGDfvQZ07KTcLqFIFa+Td9CqGHExgPABSYgd7u8xI4tbC4xSM
fllUuQWIyWpIMZiuwGvWSM16DRwD7QwglcyLwmmo56ahQwoGjdf+0DVr834PxZCgNz+nE4WnXuVu
oYmxLyDyMUPPnoU2r3ODqpAjq42f+oLZxHLuwb0sgyIYKSAFHywm3oe+AVkY1GfJ+9CCJ2FN3yBg
rhbUsXKIodNvMtSmF7qjEBmJh2NWKiDJhN4bFDanOIQi8VdzQQe5vG/Lt75/RicxgypF68rxl7EY
IcAp6kdybwqULYgBTl50PFhMAOiJpJbq2oT+PGTODBJjjg5y3Biqv01HUBySXvlaQPpKnpXX1E4x
6lsthwUqg+BXUxFhh/kg+LRrwsF+Wg1AAXttvqCpx9ybROv7utSx03ZVuGbZ/mjU2c1JeFsO7WEC
ZlGyP7T5kI/qXmCZ570gflMJsTHPhf04PyaYSdPMes5WUAgBUZ8PclZT8cpgrfPqIGkofaV0ygZT
+M6/PRHBqYW5AsPWiMzG+NbKY6AkkS5EORqPsuooYD+27ECwRl5MRzkVHBcY87gcqDJyrS/VEeEW
RGrGJxlE7UvQPCc+xeQkCIadEnpVpWhrOecVopyahqxZ1y/hiyTTjRj6OxjuDZaA+PaNBUqVr/pR
d1eYRPHfX1ywZqJQAydaEXznHxL3swKNoxV61VoHMvcHoxIsiFdTODOxLngTUvWxwExeCBNgkoYQ
3nLQka7aDXUh7ODML7KT+P07iLfcEdJKWdsBak4fZb/dARsqqi6sfsmcmLPfwpwY8PlEFXj/5SCb
wM/Yg4MlGUDLA5EJCBumvTBmcM4J3iKodGL2EbAQ9lWSVmGtg7cIE9N769F+0/zcW97bV3IwnPRe
fYH8lp8/S0/XPZfjuFuj7DtliZbCjCYgw9rll7mc6kKQZIn+PuMzSZbQNMeVFhCMqKaIu7Ysql4I
9u3zebLxGXMqJzUtsW/KY/FDh4TEMffW+foFE/cOfVFdSDd4UeyoohyL5yCGBoANplIwqqcw939h
zZValBFCKjSmAigBhY8h+O3AG2eVX6oYZNCd3e7B9Zd49Ujf5bG4xZjYxxB3i7sM83gcSl3y9D6T
dhak4E4gyRTVPLjbb2A4CJ1CTAixsGCziVoQ8C9zAAnWaTeib5jJDRFEP64RE3V6iKOqyE6YAA/G
WKscajoHFaRa6XwYkMVf91JlzeLYswhs/TrhiQq6ZTMmptgoohqEYUhM6qSzPH2MadAn0tf1WI6h
tyRkX1bljzqEFpxruM0v24eAHTBkkNuRghBKmTlgGsrXcIY+mVIWkJ5uIdvUzV8VJ/YtiLYIcine
pmCsQgMoAI839L3OI1mt63U3yrMeQBEJUplZ9tDgI3nX94VvZJ0TlQFDARLw3EgBqhMLHLR6kGJa
Pg1vBuP3dQOcOVSkgepfC+sv2Byuto7Ag6aGAE/7IDP28qB+DW/1HVoY+0RElsFZDZib4KS4SFFa
ZidBY6OZY6hOG+DT6zydZB9127xdXw/fBC5prAmSsiz2XJa6JY5RL0Pnt5FAAw/iMzpFAm/l1VNX
Cqo/VlZv3mxahJVoRgYkoXXXvZC7AiwK4cHApXxDDtEdYAhuhSpQvYPy4yjyOwN/mzkpZ7bX99LG
djd3+VjnwE5OcAmIGkKuhzjG9BskLwIP51kCVBLPWDygUZ1gnI9CckuXrHgJ0MQ5gLXeVPCqhIpd
TSIBmp5z+gF7Qi9Qt0wNx5+9RIg20sogetBJ2UMS9c/RQO+LFJIn0FRvoNKVPkIyvRZ9xvXPslu5
NcskI9mcGkOsKzrqWs198VnXgr7G04qDEH01Xr3wbInMZo69DhK5UtWRJANIfFt6zbN5Pz/kv+cA
/LPA++yuHwTOw+vMHnuu877G8wiRI7G7PaaTqJNR8Bh1fS0wxHmfw9CK+gJ8DX0TJnInuhQpRZwv
QYuqQN4YDiS5fAvkBkqKGmg8eKRS9lY+CMx+Ji4XHw+BEfVAZFMXDV0oejRzOshGAAEhqwbvnkON
U9k/RJHXlsduudNCUT7AycYxSvTX5HpgNkePLvUAjCgxUIAlLiSUXMDPoZHj6EdjH500waHgHr+N
NWZjq8TKgQlDkGnIXYb+TAHmXFI+QsTIue4q3NO3McREswTCLaHa6zrGsiNXLkavgjaf8n2cPlD1
Bf2toHTOcxiQ6ulApeLaVNg0GIO+MSY91/EgW6P7cpGHt1KGFMkwme9VGMVQA4l/1bk5+BM0UgSb
yrsfNsYv0mFLa8BvvsBrhg76SLo3Ccv0fBN4tAH/iHEttmqUJOVEqwQm0lvjcfE0N/ciP7mD2kHu
rAMKqbDHJrLI+OUUg4BuMHGvlr2+I1S7SWz6et1HeHmCjm/1Z1WMN2pTVEHSeF3VoT+UHp5p+zHQ
AnonJi/hOT7yHVAiwT9ArMeESjXttZlAgDvQmzvoOzmZKe2HBWzSfS4IIuuPZmPI1hITJMMG6pKj
jI2roxcTTMv0B4Gu4pw/FyhXXN9AXjzemmLSRTTujUxt5SWwxhOIfGz5zk4+rpvgNYj0rQ3GD+ax
QmtSXTfuFH2BhkX12D1b3+qb/GVxQbEzPtFn6FoOjggcyb3ctoYZ58BdA93BDM4Rvdgn8rIc8q/t
uwSr2lv7BRpMSiTYTaFFJmYpbTsg78aXk/bdC5RP7pZ3qFLr99mt9bY8xxpo+wQmuR8QyCxILWOK
+2IAeJzlsp4wRQr1Ksh0qmB8zW80Nd8LvuHq3BcuuTHDLGxKSW3kXb+OxvSKl5VeCdog8xkqyg8a
hZoFhptFlEU8MOFK+vFnaUxKqSypjSc8ltZ76puWgxus8MMHdEnqwslu83u6mzRQ14nmNrmn76/Z
z1rR5jotljjtrRnfkM6v/bBqfENw3vhqWJJj2MKN5QbJjTUmx7Tzrh00UFvDY4xj5waZD4J/TDOu
rb3YNw/XvyPXW1AR1cFqsLJ4MTGs7ZRBbVAMCMr6yQCbRdl8pPHv6zYuzjtSDRmFOgC6wTcF0hvG
iLlAykZdcOxmABO94n7p3e4ZOr/RDnI8K2UHnsKgj4x9zNz6AtvsAlfbWJ+JlxwC9UUxy25UavaA
D312EspTepoqb+UJwePO1d3YD10LuhredasCo+ztjT5pOxYWBnSUqt8PIcjVpcyzG/vndTOsq3yu
Dd1S1FPwGMEEM5Pn9RJph3kBzYF1GOIYNF2v1w1cdNRZC0ykLheojdRhaXyiojUXVPde4eY39q70
IbgmIPH4rFNtYwprjQnPc0sXkhAw1aC87S/9oxIPP9RJ/V2C151UnQ/mUsgDpQdCax/8T27XUacK
uwPKBo/SoAMwTV2wi7qJBgZYArEeQ3LzBNJl5LUpDch5a40TNZJ7fZN4H9vCxwSfEwZWLuChcpeD
Q3/GeFm+KqfFP6PwXZkEX5pnw0ZKv1IDYIqNZc7o6hIqPjZ4vsL6pxRDDm4+dvTj+jp43rSxwZJm
VCDdl20tBXpCAvkpaPPRSPSum2AzpvUDrwk8aKig9nBxN5ECfOkNUANBgwY3ZO0BIsD4Zpr6jTQJ
vgo36GxtMReUnmMutciGlR4YpHYxdc3CpV8hCO5pwIRQ+UAUrwVYAiX0/61p5p4CpD+ZZgLT4xH9
fEhf7qkOlTQfGjB+78+eFe6yZq8Zu3ongmkIdpi9q1BriTO1ToCFtIs34H526tLspxakvSp9v/4x
uf5ia+gtAix1SclRGgrwURUoiE0LR61+NO236wa40QckSAAPa+Cjwev9PL5Fg1xQraIkkPtec6Ff
2UMbUd4jSDzIaug2afkO8skvUdx9KaYEHzPWIUBWFuNO8EPYDODTbzc/ZN2KTQagpcYMGQpqwpeg
WuLHp8U4SqaDEFP8ghRvkO7TxzTzyeK19CCiBuGe/Y1xJsqnWm0XSzOi/aM9dvWzMt3ItPovk0Ys
EM1C4M017DWOJuOxqBsnfVPlANrLYeOEBehjuswtZ12UCihM2sgYYoNMmi2qPHYR5BTSInHiqDra
SuHTJYaYhnGX29FvmhnfxxlTUnHedo6sD9/nIhe4LmdLV44SYwUz4SXCTgRHYR6idZjhe9a/muE0
hM9yJqgefN7xzGUGG+BlXFnRCBQBGJ+JxyRclNAIhlbex7F50mj90GVgi4CsqCNT6zcNzd/y0HpL
RQStKM7RPLO9foWNv2ZxXKXhiF2Gapp8nDUlcbWos0RAP+7H3CyROZ9oR+nzEOqIc66xW+tM1c4A
CZuJ7ACtDEFFhP/N/u4ncwbNxk7yAdpMwaB0PijHA9JJJ52SfzjrZ3vHHLdYSkPDjAzArmInP1hH
c597/d78PtQOxOr7dxOIrNJPv8uSIw2+INBwwrcig38LMjjo4V9QOZu5oWeAT6KWNqPNITnmPvEL
V3nQ0YL9pLaDJu4RLxyRXZ7DQLxNBm8Uqtto/p47TN8DvZSupMvdihrwxufkV3uDIWwMCkRudRo6
txE8ILkWwUK0vgzsS8RAUSyG0q6kt0r8mHd49EciHoWLHv4aa3C8/5hgPEaNqhTaBhAc0nb5Q/9T
3cfB+Bx7H+pj+NZ5lrO269d5Irf2xDPzPHfdGmfcqLMAw4hX45XylIBxPR5a1wj/W7ERdomrP20O
ujHbBNIyHQnmJLwdternQNR9hdr50GDALloiiGEvD0Zn9c6/eOpmc5lcfehguNOwvs4Pd6UHrO0r
GZ0JjSUTIy3xEZ1MqBzmO9Fj/KLA97lkAy82JHcyuRh0plWJowMKXyAzlGN/yL3Yi+70HTppN6LH
8UX15tMWBrFwEMFldNGli8wh1oYBoARVdma3PbQnI/X0zgEfNOQlgW2Jglbzru+sskZN9uIADu2P
USZxpUmaVj0U1NHtkdEV8RZ9L9XefN99T/zsDtBJw1Heom8WPHdyZJQGgMNLHYrBiK/p9/+2PcPu
AJMYxEtdTpMKTMNAJCebCCgiQVXVSgJ34p6Wv2tmmfOTtKO4jleonR6PTm4pi1sglw2oXInYhHlZ
Ja78P/t7cTGndhn3IOgNshdQ9M/PzU5yySG+VwIoSEuHf3PYjT3mMg4LCK6Hk2kESwUD+mI+tkXy
0GjEWzrqR43tgWLmzsTMdg8BKeS8opkGbqjd/ADmmm5VMhWQtINEnfydrkrxveBqXp3giscaTKDN
Nbw4OileBYjaQ7fLdtAH2il7kS+KjiMLZSjLulTlFJmwAlToSotDUsDaBjzjoOH7XPVQ6xL4Jfc+
3mwdE1/zeJq7ocEtpU5fU5y5dAY0G3iOtHm+fupFB4AJp2Y3obbQ4RslIBEr4mZv5KNH6X+N7VrP
M2j5VvErSALZrPOD/RFSeRZe4MCvPM2500PJDkWdSHOUh9ovDrrbP2o19GVd4dfjLXFrmjkHeTjU
GmS1zUCPvCVYPNmpoNi+61If4rp3o7dqizmRZ5bu9a3luf/WLuP+YzLlQ2Ugtyls4z6O6CGRS8Es
tsgEcwBqlS6hbHYmBpOs1iVV+GzJ8xhcX8dnh5o9ZtuFrBu8ueztyp4jzFzjUnixYreogMuLfNtd
jmYHEJHTJcjWdDd8rzFN5iyq4ChcQIlZ12HOQl20MvQJsY/arsgOi2cvt6lnea2PaV5g2+pdj/E8
oUKAwjuC21UzJwOYsojECZAyNJA+wkctc3pvgUhB9ljtypOEoor0JXOTQ/bQHutna0CXO923rv2A
Yrl3/Qvw4tz2p7A3c1Gbi7IG0h4cO5aGBn4iO6pE3DFLHBrekfIWUkv+daPch6QCmBD+gUELjDjn
nx0CwIM1xyMJiuG9aelRKdBqCQHSvp9DvBDMzktSy6GdaOCTmz9vDTPLXVq0AevUxs6/hY81Bpb1
fXubPqDncgChri89hgGk41/Ke+02PYra09xosVk1k3iQnkrVbMDZu/zVSHpH7j6sQXQzcnOBzRLZ
vGOIUU6ONdwoUIYIFMymQJHoZnJB1LPP79TD9S/J9eS/S2Jj7yjJ1Bgh3hgs82s8vUDNe1dImPIX
xDuRGSbORsMoV4aONckG9TPtqGN6oYRy+6wL6vW8T6SC9XydmQdRHQsgoFNhdkhXTPBBqZ42RoGp
JzeR9ev6rq3uzUa9rRUm7MhWU9SdhjJjrITfurEArOsR9IfQtGncyRYMsPMC+dYYc9YiIlddlZRm
0JmpW06prxqiLscFKG+No6oGyi4blXz03Jj7qBsKqMeNETx7xgtGjX3yw75B1oQ6Q+hB38whQXUL
gnly6neiFw3PN7a2mYtKacO2aBusb16s4zC+tl3q5CB/b8dv178a1zc2i1z/f3NXjVGqFw2F3mmb
6r8jCNhDXFxx7Jn41+1wX0vbFTHukaIFLY0dnBCPfPhG6PQHDSUL6Dd73f26o4lL/aX0mwe9gTRA
7EPH7UjvRkd07C74WNjvyviOqkOUOjKxt/pXNBwUX9/nX+OVQsibwct3WEmfIrcAZk9omcUH/scy
BqV0RBdkdkz1hqg9TdUYHtUUfn2oITxT743GW0mm8BAX7Dg3C8eA9B9rTHzBWAQGXOoQ0oNW+yXt
GstLgaV1M2pa7pJrhzEO70B3hzmIeL4BNd1NUSaHxIbSeR8SWxDsuLfj9tcwpyldMNhoSRDvnJTy
d6L3O7nOQ6/JW8xrL/oJePnM6VoKnWM9+U0sgAWuO+B6CV6EJ0wzQXrARu2cfZNMrZVOqYTdiEPj
mJjpa7GgOyprvpqrt+3Yfk+I9XLdJPfWQqdRVlSUCTWkBOeHa9KhoTynkGArs/Yhl/SnQYIsu5w3
Lykoj3vZmhwoQp4WUAU7CzSPl7r9KpeLIFZyfwZMgc4fmBr0DBiHp11cYrITRy891E8rLLX2wxMk
c9wa8hu6IPda18Tu89YYk4xkU2JLioXTpQxRMNhrukt2OsjYr+8t7wJAKwRACHPVSmWh36OelzoI
pNCfCKGGlcXhPRL5WLAWbiq9tcIcIT3OSGPosDK6yT3YFPufiR96a2XZHG57tCShMv4vB2Vrkzko
I8DTuZrAptRVwapnrdyRHp2W2FOhsD5VB73/0gOUIdhPdtxvjU1bs8yNU6aFisnD2gyg54x82Yl/
aj/QQYNG6+RKu/EJQcqNAD80jpoLh/YQJW6mwsWwrC87i/NZS3iEirwVLM/FKcJYmVND/S/2he9T
0S9lThWFOPnUoDwTyHXhjgq9p+SLNEpOEwZ2e4zyLx151KTi6foG8W5k5AMY3IFs2CVFoNToVU8s
7I9V9V6GMUQTkTNPyG1j/v4HSwCvIxivMpGf6IvNldxqHQmzWsaXX06Gfi/3odO0p7ARKjiunsQe
VYhKqIhOYFe9qDFkGN/PIryHofRp7VSvOEJlAFp2YOLBA/ERA1AiCnheDN4aZI6TFlKow8aIh1OE
YndU5V7W9AdLSqBcF+uW0/TVrWR3oucg70GO6xbFxLU/rWMA4TwOF8ukttBltwLje2rvTDyDISNQ
HJNj4bb78Y0aN/rv+EZ5NQ8iloJPQlxmj89MM+FQszqohIFNFpqfcuHLTdccQgzQZk5a1qrh1Est
P8XWpL+FNMZoB2C3E8bBFCAuLAxnzqBTTH4XcmjfxARadZlpdej6Ymo0s/2mX1aUjK9aXfq9aJP0
CM0bsCDk0A+jI7EgCKhK36RZ7ZxInTBdbyjz7rqrcj4oVgeNmLUdrYDS/HxjtbKUkmixrSBpUCNK
irJ2cmkAtLwLd8mQPEoF/Yb2sCBWcZ73oHjDGB2mWFEcY5tg0xQRiYT4nJ9D57sVOBzvW6GOOq+i
ATs2TCFxuRxTwxdqMkUPrfW9FHvNrCz5Xks7+RAXRgNqy2SQ0j1Z9LI8YNh2etalBr3yrs+6pwEA
9JuqtqPBsVEV+ZgqO/2SKIb0MU5q89xL9dQ6Oi3T2gmnGk10IkXz93Ssew9qfaFj00wLHXkqLH8a
0/AV2Iv+7fq341xupgwVPXPNiHCDsttopHqNhH0lu91JH/3TWqSav01HTBq5lde686vxRWDxMjc4
t8icf3XWU8w1Al84AftJvZVqFXRn7vwAISgndMrj8Co8+5dB7twm46JGl4IJGcA8XOHUW8/98Bzd
GWAmyffVyRZiitZQcn7eV3NgdgUrkWEj1pyfCDuR8jTUDUDj2vFpGdqHSEHNVlW7u1iS9jVmNwWH
4fJeOjPIauCZc2soqdaqEI0nTpS+Lca3qXmRFiFYav04V1bG6t8pSmjJdEF9r7ytn6pjeBiCGUXF
xYeOmxc/C1zlMrJgWbqCWUgMq69n8HwfVRWUyNXaPSxvLTQRtGP8rX+QHRD+4aVGguEwUmf6XgRJ
IHqlfQati4XqePLLILY2oJVwbloHOceiKAmBxA94XeYnfGaPFrYzArQ0RMVXGuaPGGwNZowRkH72
Zvm2JgGts6NVpl6SJEEX1ZgAyDGEpTjKYu0lDZjISbvtoIk5hpZjzSVoJzTb6W3bzcCn2NfWLhwR
KyL5JizqnUUqV7Ch3HOwWRXjmJIWNpOEXi0u+wl12c6NJswaUTd5IDjsoMz9ed0g1y//2vt8D26y
mAqyXtIM4dEgbH7W5nezqFxi4nVHhOIPl/ng6ip/vtdnI3pjKVW0PEQj0gCHYrKvwQaM/lIg+/Su
E+Bo+D751xATvsxyrC0KdopAyvPbDCyZYT3t5XDyyqmEgiL19WT5en0XP98xV5yRLUL1WWWlGHNe
2/dQHAaobV/cx5gAmt4lt/xd7DIXg2r2TvEKMA244DDJXVE5lBu1QRoBMVRwNRgsKpxaCYSZUqCX
k/L3EiquoscupKQFcYyDF1g/418zzANEwkRyYy1YaXwAjbRf7RQgFLSg8BJPdCmsf+pyU/+aYl8Q
DbGbxULMBA8Zng0x+D1EpKoiE+vx2DglBYzLhtaRElRFvLNzENUUVSqK/ZeJELbMUMAKhdxtHXdl
jES6TaOqWmeoLHCIFLshwLNUWIzkrgXCMYBW4KWgsQN29iiFRm3iKKtN7QzFt7kR8KRxPeyvATZW
jJqdNl2Hg9W1vemgv/rSgz/TmadU9Fm4UWljidmxrCiUUFIRK7RhDG+SJSoeLO2+zQE9T0QMOtxw
sbHFhAvFLiSphRZEELaJa5iv0PwBGv49jiJ/HGenHxVBjOe7w5/vxMYKSwkbPKVwgjI58gqL/Fbi
bnJHqf81gu2gG9LB1TrrLTJVESz1YuLHQJULvYX/5yKfuebG3Q0Q6mW2hPkDsssP2f340rlrz7Hz
oqcGdGV+Ftie6DXJTbU2NplTnCmzFuYz9reUS3exK1+j92FtAGdz3wg16LjZz8YYc54BRVFQnVw/
ZnQ35W/VjBdcfhse8+5V70y3S3xVvdfy79H4IbgBuNcbCMMgGQHeMCQl54c8tkOznzDBH6inEEhD
vJnvlGO2l4nzH+Tf5Jc+2II6VF7A9+J2osIp58h8zmGjRrCKerPdsG7IBiVOCQofZkrdQuu8yaDH
XKsrp5RE1UPeo+TMGnNo2nQei8FG2St8Xr7WB9WLwD3nfoTghfwPkOtfMvYzi2vitHHdtNDSxsRM
UjDKj9nyI69eVEAcc3Qmurz1r39MTqA7s8V8SyXMYqmGBG8QpgbkMnqnkn5EGPq+boUTrzG0Ae4q
EGOshKLMwaB6m1R9lcBj7OJOkaaPdiI/rpvgOcXWBHMcgIKRmnmwoS8DhpgifzDM3RA1u0IXeR8v
spwthnkIdEs+gboFD4H0lmJGQ2mcypUg9zB64GrbrVKFYnIF3mfCYDJg5+iQ4PXPuEQRLmPTUAWJ
Xla7mqQ4DbkvctGYPKdBAxWYjRnGG+ZhHDFAtQrR3hpH+2ZxJPcDavYPKxmXuPskWhTjFYk0t2WI
CeWgkjpXB/5CM1IUanrBJcS59c4WxXhGqJiNYTTIrYjVuVOduk0eOlN2qgZ9b4GAozVF7i5aGOMh
YzghGsuA5cX9eDCp+WUool0a1951l///eOJfr2DeheMiDY2uIA1C5LPBDnHSX2Ovfp2O6Q/ZlY7R
W+aNr8oXgVXOLXe2n8y7DdMeZpFJ+GydnxhO8WXcNXfJr/w1AvUhFFbKXXYa96ZXnER1dk42sTXM
ap7Uatnn5Xq9artoXwZ0r+6kXfsvySXMQN7HgqY1XnFMRtaYoBcs0w7rqyu3WauWiWjSmv/ldBBO
4TQhU2H7cKQD45Ox7mGWO+qH9FYHuK5tz3jqZye/Hw/kJn+2n0DtI/h23EC8scucBckoRjntEEd0
J/mh/W6+AAQdmL75WFFHOuLV/V+z/2J1mAv6u1LmLNS1KTW0Ryat9F90/TBlX9P5SbAqrmNsbDDn
YKDE7uYFuzm4vTfkTv2kfygvZQCBKczoN2/pj/re2sdH+1v52O2vG+eeho1t5jREaQrZkKKUg3Q0
qQNNuNs+A4NbF1dPJAtvUtnoBPGMg67ClmJfLbByovfGPn+nTKqW4j/vUu1oJ060R+3EBxvlofab
Q7ar/cFbfBCcj3vL1/YiJAgHhnJun7klGgCsYjlGVm/crYVa5UW/iXxMZN/GKHSAz9AbnnJUvyVP
hOzifufNwpkLI1NSdbEiogRp/aRFpwncAYm6C8lwI5mjb+e5K2eRIMhy84qNTebElGmTqiSVlaBX
ksd4/qC08RcyuaUugEJzj+bGEHNQ9FFBBhtjcdY602LHqN8IHrUcxMv5h2POSdMZVE50TEmbY+4P
Jt3HFtoFGCW1H9vhjo73vT05afttAtdrRnOnBb3cbI7OTAvXsrUd1D6dRSlOhCDU17FjpvGTIqMz
WwiSOe4FCl5C8DVYaKezZQRFtVt7SNEIkAoAmgb5pTFlFyyAgg3hf9u/ZpjUPouoXsYd0h2LfGvC
1F2azG1q1a0SVXBmOTPF2HoT2JdV3Fq5IFrGHFMfZjmYOKHue0RNFjdzsicWevcrzMc+Vpi3aVBY
auqjCJnGq2PBtompMMO0CYbNz98TVmiXUpFjqNg8fb5fjpoH1hJwoINZTbBO7oezMA+GHB9VIBZP
JM25pEkqJsF18PTQMPqRoahRp1QwpcgBkGA7rZXWb12UwU6d6phpn+K5JEGo6b+GhNyYkUnc3q69
Xm+OMY3BbK/VEeRhE0zc5AhOWQeyvImISLq44R8j/CaBYjNyBebUWh2VydRj5KaMn8cwdCUNVPqm
usubBNC4w/W7hvsW1TbWmAM8WuFQWuk6Hg4e4hnkM4DOoOvg4vaWXSDHbv4HI+ncuARFYbCEalgn
y/NhD0syVBai/eiGurOqYQNjMTrgAj4QrwiG/b/lDGCcxGQ4JClRFGXuVLAtkw6zJyi8TtGJtNGu
V7OHwhCx4/GOPw4kQREFXEwXzN16kYdJ0Rck6O0fS3jQhmYnV6ajS5Mg7VJ4e4jzsEogoCZ12ZXu
SK0q6zAIUuZ7kHv+CjEqqTpF7li7CsJCuL41z36MNOAcUEXxJx8c4ik4XzXBJcNzV/BYQDgQkrho
V7M7aw1Fk2BvAeUBzqyhj2Yl3/cFyG+apL3tNCGP5JosM4VtBXzSqAmDD41cMCxaI50GLQSrQCEZ
txAfxmRoVB+sqfuaj9mNrKWFg0b0Yx3jasljU3F0VDyunxru5gOTBbw/QHaodpyHPzPTqJrGQOdE
ef6gUil3tNF6vm6D05lHMczWTEz6YeIPZ+XcSK8oI9qdGrpu0OtUIRtolT8o5KkfsOLou0rBor6L
T8TEd4ZqAs4N4DpPferlShARL8pcpb/Py39YOZpD0GgBPz2uHeZrA6CulGmFSkU9lg+zFt0pcSww
wQv4oAvXLfCLYAT4IhftK7rCdVf55cGv+68JadwkpoIDtP5Q1ou2VtZPvK2IWUpFM5QmIKlUncik
907cSX6RQpveqt5La7iZVX0/KmDYvv5duQ81Yw3t4AvHq5B1nnnRTPBx4MGkfZ8A9JecOki97Hnl
RMx/LL5xI54V4d7XW5tMlO+h4AVASQX+kVQegD6N76O8P0rDCHFICzJMdXJENehkmOPXvLIPMZoS
vmDZvGO7/QmM5xiRZZXyBJ61dqz0u66mnd/mZADwPE1vNZBtgg7YRt6SDIj+kd1BITOtgwx0h4Hg
l6yLvfj0fz8AS0ti4th1uYzrJz7YJ+M4uPkhPEK2HHlTei+70Ep3zSPEEoR8KNxi2GYPLgCdM0HR
cm102vvyoPh1kIPBSPe1N1x7yNSEMEvRSplsdBkHq1bseq2rSKd58toHeU9vMLVLXeVj+Y201MtB
w9negSh+ehBsM/ccb7aZyRGlsEuKQUcqPLp4fixeth9+Rd/ByeArwfzUnIr/Q9p37ciNbNl+EQF6
80qbpnypSiW9EGq1RE8Gg55ff1fUmelmRvJmTPeRAElAAdoMs01ss9ajmNhgz/9uN5jTakVtCrkx
8WzXJLC6dos35I+j/iUGQ+ft1YkWx36+MR/jMEvjgF6nkAytO2QngCK6tv52W4hoNeznGyGT7PR1
zeKkuMzvmuQxw8QCWjfd0RGBTIuMksp5tKzWmgVNoQC0OKVflLv2ocYoOzTiWJ816qq+/jXxNcEN
2fOi28PijNKS2b0d9zisNR79WG5dKf24vYGiU+JsTm2p0zLjGRzSgcZPCUbUggZk8q/dYCn/ShQG
jxjmOIOvuzwradGtiZoIg0j8WHevs/S0OF9ur0bb37C/ZXC3uxnUvGyrBAAL1PhhN3LqghAbyFhn
W/8NCEtPTgG1kN8vTnfqjOLrONMDWqyR4/DVMfkF7HXdLZSfc9mDJaKjx8Rq7tuFBLX9rY9/TNX7
OvdeEhuek6ZQntwbZGC0DwvaeVY83J2XbkQ/2biKdGkvgkTp76+t43SprUFpUTF7PGWvdVu4mup4
en9fATkbE2r+7U3cuRII88Fmq4OcCF1szE1tdMqY8laLK/QDW/1wsIgdwEZ6qy0YR9g5KUCpo2nU
AhgVQM+5ixcXzWovObFxUo6XjpUbF4vgXbyza5qFm2YCngVsXbwvyTqDjLSL0UHdLdIxdqCfdrb4
eWNmUWInto9CHAlub95ezkGz8ThG2IldvFpXlg6lYqUaksztmIe9NOsh0dHNm02K4Sq1zp6QlX6Q
kaENV7wLXGMq1UBGD2jYrgk5Qd9BmZ5r9feEyM43CaxKwpfR3sZsvpHnP53k2BwmVLJCPW2KsKZr
i7pq0RaodxJpPutyrQSlXsVeE/dKRADk6U2ksUCCYNaDuxSE+IqZzh+gX86DZEkkz5BGcqhHtT8U
Yz8e5WoGxify0044OaAQXvSsDmeL1k9t2sYerXLngZSYpUMbrGjMcSdsRREB547yMIar+C7vGTgy
tQHKhDBB7bbPi3NTZ541ZOc8u1/mPxn2tJL/vH3qe5d5K5Oz02jrbZVOh8wVmeHWVN3Ber4tYS8w
0sDvgvII8NAxR8RZz25KujhWJTvsQdmj/56iPExR6nKVKP5Jn5d/zqqArOiFQM6UysbcxdUKMm8j
fdHixJ+rWaCfe5mVCxGcWXMsXAbMmLHgawoYaWD8pxKtHkIGDz2WbvZVsIc70cKFPC5acPRqlOHE
mTxynE5ohCGApG2iHNv4kFHfQSFZOiav/6LRjBWQWQYSZNVXDLLEjkvDySY7tE16T50sHPRWOBu9
0yACKg822Ia/QOrEbSZ6imW77VY9nBf0wUhaYJutt46pl/QnBTjvTbGGS/K91QRgCnsvp0+YSMAK
otHgiuIYI/R6kbZwTsX78D6+zgCimr2x/RwsE/aO72gam+BADyLS1NdbWedGh3ZrdCH2PsjP1iD1
suyE1mrTByMAEuSm7xRB2br/4ggv5HJXx1rtRm10yG2QolfTB4m8CC6naGXMaG/c7tQtJW0zdPFl
7+TYvhToimeMqH2QYiwG6LeScBBV3/EDF4vizJaxrOOoVRDJ0EViMIxb/uQhl1qsXvYy32VAhc7c
+N75AD2rV95Nz/1HiaTnz/wp9RgyZ+ElX+bT8K26o6WbvyRe6yeq36pugQ4NzZN/Tr4VgOYU9KCB
44tS7KIN4yKIqVA1oo0VjK75Mi65u3aisZ09o7vdIL6rvqVdn5ECG8TYNZoXgvI3YzMdfzAy09IT
ytvR4Qt5XOjVlGWixZiz+UTD1872EUUpPz0UYS7AArgiRoJ1v5DEvXsbpapTnaCNP763T2sYR6lH
HpsHrXazQ/3IjhaOBX8aEUF7AYkANBMtfh/liauenW//ooRhoq/NwDA/4OVA4XB5+Z0+l/EMQeqj
NJFmIumxm8ZALxX/tpJ9ZgS5xMaFHHantkq25HKZ/qePWgKzRh+azwwrg5EpzH8k0XpaAxCneKVb
ftUx2K9gqgHddNF/u1zOVk84Gqs3YDL7efE66eA0D+Uq7MbcVe/NpnI2axhMCb8gRY3oXXtGESxS
GENMZL0g3s7flZOdueWpjEZRq4VIMmfLGjVNlryHtbSUu0J679iwg2UfKzK6WU9FDojt1q1D5cwY
mn5yBzjFmCf6SJ9U1OTzkB7Wg+OBNAaAem7+7AhhwnaNj2UrGKNG3vnqbQFuul5PZhtUTUCVHOzm
ZLWxoGywMysPHd3I4HR0IXNLpPrTPCcHZN+OU6gAugc9vIfbarFv5zaSOPXT2rgcbOZ7KLwq2LqQ
2aBn05+99FCFZSSy3Hs18YuVcWqoUcDKOjZq4rWKkjvoGGND9+mw+uoKfHkag+5zQfsy7mmGSrdc
jke7k/10AqS5lX9QBW3TQ383KKlXT+h4RbCxLP1xsEgAkjdvclTByIfwKDiFbYc+Wyo8Y+Ep+yPB
sNroWs8AwT2IMj7Co+CUNq0TdIIySVBaABiyLscSshiwJzqFPGFjGbtEV8qzOXpOVdtqboFrB3nj
z/FzIKh+LN60qPmi3Isjjr0k2sXBc6paZmSxVwfNc5MHCAYC1A/FOkmB+QXMGp5ke3Vg6sfSW0Xg
ojuPQgxRgwcMvgUtDny2QQKmBU2zTzAswF/CjQ+hFPXCWdFdq2Cj4oicgwzcdG4zlVxR1CJHw4G2
/prAFShuhN21rBsJ3AY6RrxIeZeitGd9KCAjAS2hF+dvdfuiktW/bRZEsrgAK7aKJB1r+I82nprT
AtpiX5q1xU+pA1R22+zD0jHn99tCd0alYfX+XiGP8VSTqVImhvfY+/WRHgFBorj5Y/6k+evBCrJf
KVQhGgEQk8MxN3DR8Vf1QFsXfO8B4Oh8Gg3/yjxuPokLy9CRA8yEBSh8VPHj71PpxqeCBeen1DzP
AdDqAxFqi2DrTc70m3GTtg6Ah0KjrY9SoryWQ3+fIzm75Nn7BLYpwVNccHFNzgGsJRnxwkHRsshr
gCm9q6aoIXjvsX9xrpzNB/hsMk/AiA/j75j5/aTkdTz5dTytXn5QD0koCTKMe6m4C4mc0S7bVQaY
GG7S+jOOxmP8XgXtGzCbMDhaOl5+Zsgdjt8Ety+wcKGcBc9WZ5XiEmL1CKBed2AReNFe9EeGs0si
7Uk6KoIqwW78s7menNUxZicx2w56upaaegZzK3Cgu1l2W2mJw9uL2xtEvNhTzv7Q2liyRmOUEL+N
nzXegbmfPlrUQz8yPFXmgfW9AaphfjJOZVA9AjJNNIGs7nqszXI5sySXhNq6hXBv8qZA/THeaSyk
fcj9OBqi1Gdhi+LNUf2iuuZXPCfEgwE7SBIXNop/F2pxyTqTcMTlXfMgo2P/K4YeouEbawEdvwOR
4IBzeKwj0dr33dhf/oUfvl6RXTYt1kmcwzIyN6ZE3VGM3Cq4UBZnfZy+acd6ghvrKhXFkwcCovWZ
vN2+SkwNrgKPv4+Rb2KgOjAANOZdrAE9h0O5VMd68bMkTr0lWTuBVoqWxFmfOla0JEYDXdhaE4AD
ZYpYY7RQ+lkqESaRwHZb7FM2b0zwJP8POLuO3mQgtzROGmjVGnTdy7IKmwaYZea3Ed3sjNAOY+pX
nWJjvybZKgGlsDwu7z1xW4QDbo80BSMARU+geGx2bys1E/S+mDYDJAYfSzUS7fB0ZUXJdAmAVw5+
5Cxq7EyQoti7HxsxfJFiRHq/6ijaT1aD/tEXk5taxOurKnKG/t+8ILeyOAffmJOcTSa6lXpMxeOR
4VVvrD2sx7DD5Pdek7rwE19v3/89Xd7K5JRswK7VFsWNxI0Hcgm6ucJRXagfKplJ3KnRikOrOM2h
HBVRYLebst3K5t290XSpUWMAjaFh6B4q2a/xAdlvAOuLHjSC2+JwilfNkzaXIxYnF4VflUuYGL+I
nfu3N3NXim1jNhHcHYCi4Vyg1CddytieQK2VvmcYQvU7Sa/cOR+O/50gzv+BEJNMOaPqaKcmitVo
MQDknk2C5ezGEBiz/2s9nI8rVTOhtJZYDFF+YTANaPC6bz9k5KYYzkb8kEb/zbosmWUmN0aracF7
2Es4JisrDpY83WW54WeDqLWLnfaVtfprXSjSXYqhXVJllRbDcSr5vVTp73Mpf/x3K+H0CnVdLW5z
nFCOOlzfqa62PtpdKgiYd63TZiGcBhk0heU1U1gM+89UephHJAo75DKcX7dXs+dM/r4Ilsypj1Jm
2djokKPhVRQMpLmX9SEqjeq1H80XFAUFQbNoXUzRNvdgRHNDO6BtNBzzzgPwqSfHQKUF7lgvyG7t
RpLblbEv2UhK0h6ZWopzYjmn5Ed/p6KYk6A3H5AP3zpfDhnkXPKkeZVf3w+9K2z9Em0tZzOoMdFa
mdA9OnnA564BK5MEhafday/oxfIYpS4YxzCcJcp+7ekAIN1AcIj6OPBkObnSoK5JJ5tYeF39IqZ+
6Grj/fat2RcBnnpw+oCRi4+t9BjPVeAXA2FtrE9z/VTag8A773kvcDKAQg90y9ezdLUmmesC2nWw
Xtgn5dCfiyOyh9G/mD7EpIEDrE5ZVq4nOEarNeZkAbPEfzC+sggpUNDAiMTs7ddWDHcXu3UY6zov
UKBdHq2qBUC44d4+kV2XuxXBnXpmqsXgKJ8rSQ7NCbM+AEFX0HoO4lWBau3NioE7EwM7KsO5Qz//
pWoBd3ZKZY3aqHNThDQacBrH0WVvtV52s7v22ITNNwZvK2NW7fY6d+wHRDuqqaOIA+pXzn6oVFYT
ex1tRDFov7YQQ5GAkqd6JgIDvHNkF4K4I5sTDIgBaA5gfs0fBlDnTFMRLIW5cs5X2fLnjAky/Ljq
nIlPC3SRgInHDuO4QQt796j0cCNUmjsMgo+lJ5ME68oEBnhvyuZCLFv4xi7SbnGSwsRFMdzRH4/3
2rmItGg4HsRDhewwrlYI2BgdN8XWryAmB21o5kHFYaFP66iaRQ/sPq13Mb4hqkXtnBbGJg3MQyEv
inoJt5caHpLIC2eQ1GL4NtezQ5FWgmu/L4ORbqK3Sb7CsRzy1bbnEV0WbZycyNAcdK15vX279x7+
CMoYIybQ3Ry02V0eTpGhf0k2Bjt0tEABZDGq4VAuxrLaV275ux281ASEXe7Krrh1dy97jjEvGZNe
6C/DfnG7OKqNkusGzos1P+RHVrRtPedFfmUslSXq985RlHHYuyJbkdxtzI00V+ResvAK+5kPz8la
e5YpyF/t+BIsi3XqGTbgifn5GDXLCgk88wAu6eVAnjpfkduzIVcg3o5zWC0deJKmulZeDSZOwYHu
VNxRxJMxeg40PnwEZ5a7qaWG5OR6OI3Vh2lKrp6i4JIvnh2nRymujouuP6w1eehEfWp7MT5wtEAU
gdECFYOC3F1Km2QCvWoDIlq58KS+8tvaCWupWw5KFteusmCeLp2+27mEvKVtv7f1+JUm8w+jzH+v
oyqwO3vaw+bv0YxpyPgHZ7gBgFfpaY2bvVDZIa409xpAm9uYCHacbShncxyAUBsGqiMMJ4jb8FoZ
slWPUyRiyOJqFRJoeuaiouHGOloQGiENCntR3JLHPdjGUqGNVWZs+H7xJDjB9aAfWW6ERCKOvL0q
4cXauBMl9lrPCYGsVlJOICMLqhjwMcYbwi+0Fc+u3iKDoeBoc+Eyd3RoK5qHaVCrtgPzKHXg8vOn
xUNFnxX9yyeoTvd9/krO0v1QeYoUIHwCzJ+ooWEvvPnkXGPRBuiC+abhVVfbnAKnO1SJceqm5r2o
kxTgyGCW7+l8nDWkpojdnenYH+QpPzQGEUSkO5bq4gu4d5/S9uZAhiwOhxTMdrLcZO7S1E9GT0SP
WJEkzgxT06mqMcFaM+lJSsFrPUq+noi6l3cU8mI9nOWVKrkx6AopCzH9VW1Q2hY9Ynd1kRG9/8+h
cTofW+gqHXvZCCmoeifMksXgPae27FbTyYpfbpvavV0D8IaC9whws+GgL12nkZiaNMl5HGK4a/ZB
gQB6ruZjjGcRHN61IGABAwcPRt00MJHBHU9n2CCQJ6YUygsNgb35RNfiV11J/5yoCnGazbYOvJDX
bkue4kQC4gQQ2qXsK0zaMQaG3O092wkGL2TwkHiJZGYgvLGlsJkTvy/LKJdU/bFt7V9dPANafegp
ZtXKNzpD0YZCWt28GV+G3NCC219yHddffgiXuKmqFrVgGwQhPZtqnDH9JccPPbrDJQ1o77dlXQfe
l7I4TUZqRSVZRRkZSefV0uD26x828C3TVfXs7qlZ/rgt71oNIA8Tz7KmYJD0alw2Bd7HCnuBHIsR
uws6c+d6PXTxWzoRLxXyGbLrd+mQLqVxeq22kyUVKWG5V+kRcXBA8CaL5tMc9B7K2EkolMj265ZE
Ts1nR6nnwcZ+dsHsK34W6JNrIbmiswf7LxFO6O5N2ewm9zCbCpCADx2koWfG74sCpEn3tQXvO/y6
fWx7er49Ni6SqDBZPBYd079F8YnzU52Mwzgdbgu59qvstNhbGgUWU+exFWKylJoyYzXy+uY0X8F8
7Q75m7mg1Rj3XtPkIC8E1/Ha8F+K5K6/WplmY1g9RqebKrJUtMw1Iny9HTQbGGHMZuMVgdt9FXvO
sj6DCgSXMD82D/E9vUt1r3lhGTA00sqDC2DiH/07EMi7x9pz/PiHf3tbd1RuK58voBZSMlXzAPkL
OVf2qxZjPF17d+QKeMSiZsSde3IhizNdC1HTiS44QoQkblef6Kx7AyoEt1e0c+0vpHCn1loakeKE
KVnx2mqJP4CWMZ9Vr5Sk6Laknb6Gi8Pjn4EFlB8lRmxeH9KjjeHK+/lgPPSuFqFjFX261VMZxC+z
MMbcsSMKhs3xYgEbFhonOIWzKGbMGwcX06m+V73tJ+2d0ry3ug4k60ia+gjwPOs6uZMJiBVMK99e
9k7vLpa9Ec9F8k5tOVmuQDz1PxGYJoxEmp6El/aLfLQf8weMdrnkk9PQcIdz34bjvfqVxbtiuuid
7PXlx3DRTKahYujoA7OpgJd5G6LsufPiY9K4yZf+ZPcYY4ld1jsJ8vi+9uzv3emfV9YuPoEP+Xup
WptpxX6UCjKWhuJ283npCu/2tu9qz9+7zgf2QHOd+jYbISXGgLLeumN5bgphMn5XfTZiePWh7SSl
4H0K7XvVgy36PgO0on5BJZQcStd5NkDFVZnfZ2CwvPx3C+TCRXDhllneYgp0LLJj3Kx3WtneGSkN
b4vZaezEcaE6CT5X0EJeEWFrZW0uawNMQnC6SfdpIjUfNgq8R2UG01nXJ+pLnZE8c7NZBV1SbmA6
aZhWchytYbofksY8dVK8it4yu59lKAh6AKFhYr6Mnf8m3aikA8ntEbcIIf+H4htnlswC/iQBbTW0
yRbs9q7nQaYFk0oysj1XOLKoeXed1aDzondc+bfit954cN76xjfA4Id6O/B1ANUBEI+zifrtNzVx
m3/ezAu5m0/g7lpOJNVoCnxCfgSMuVecMiRY/y/UITuv4ktJ3N3qtL4G6QtKPXGFimobf+9KcrAH
050bKUiVPiSW/KPuQV01r/khdbLj7Uu3p1XblXKx5ih3XVMQaNWU9s9THT9MqnHIkwb0I4CuvC1r
z1BsZXEXCSy6Ztv2bFdj3TOV1m1asJqIps12Wscvt5QteXNfe0fSHId17tjEy78wEMfcH89Z1IXD
x3giZ/1JR/WOpWArXz5Lmit9SUAzcnutu1qzXSznCrVeHu1hwlewHjQTDSNpc7T9PmAFHZDMgvKs
+RfxxVYi5/2yUh3oUELinNVubfWuaj/OEkVwKDrIncQk22JkJNF+gJCXb6YoB0I0CUPOSDOPfiE9
yJ0LvjPgHNagZHSOvWf3bu0JhxDYZeSeKRdiuRUaQz2rXeLA0wAHd9T8MmS9mqs3/+i/F0DDhRcX
RFL/H2P090o5Lw5MRZPYrIpJPtBKGAxvDltsYnnxk+N1vnaKqV8H6bPyo30F+MgDnf6V0vzvBzh8
20WWAPRlbDCibknrYz8nd7OcIW8hesXs6+bfYrgQ2NGmugLfI14xVu7X5Klxvlvpz9s6sXt8KGfj
MYGXNEokl4qJ6S67K8DtERZmCIAvlAlEGTF2Aa4uyEYCp/pDQruh7xM7BNcBot20jkhdelmSAv2j
C9Sp8tWu+3F7Vbs7t5HJKfpMe7jyApeytzs01w2AWF/kX3maC1ARd2o7UDoD8GvgekOIzQf1s6zp
bdWkdiiZB/O0Hlv0QgD9Ee1FM6IDgLvXkUbc5FVU4Nk9to1c9vONPdWRbNGXcgVUcq++SsSMDElE
+ioSwd0MWi1AlMixNJBSAsYSRStQr/+LY9qsgrsaWo0sVNqivlhn5R1Gz9x8zO/mUZBiZv/L1QXc
SOEuQwlixFRKIEXp5gNoRM/ZSM6FUwZlrX+9vaD9PbPBtGJZKA/x2VKrA0vsmmtJlHR2eyf1Esi0
5UWyRAnGPZ0CdBqiP6wLDSPckjBCWxqLhmozyw2pAToEFK/NnwC1dcRM7/gAQlovv8s99cEunkVV
g6v9BB6eYwEaD6iS+CdfATM7Sa30xYDzVprIXJOPVC3RTSqfCj15F+zn1YZ+ymIgDQjD0RHDLZQ0
cdrZU5xFNLdqbzbz86yYmC2j5XNaFq9kXYewbMGr2Qxm0Ix67sapVvt9q597ylpq2+pPykaMrVnv
PA2kxXKeny2r/ZGVluaairS4GaXEl+raepbravLtqa/uqmlM/WFc0QmB6qOrjIMS9fYIxN60TTzF
UV7TTmVD+sXo2sP8XJnpHwNak9w07T9yFSB+I52fyrxEj9n8WOv2o4yssMANiTaHc71dSjvNSgCL
sphnCiKCQhMl5Xck6LKB8j9Dr7hmmVNomlTq2EqhiidOs5z/OYM1ik7oggb8ARhIAAHAufI1oc2g
0FIKwYTsr2kbzsMvm+qia8RbgE8puD+yggnqq+olmPtIXNdTBtriBUhAhYLCv52ImoV2Ngsw05Zp
qwjA8F7k1qIm9dQUplxGiUTnH7ZZz+5CilQY6F0Vv/EM28jhqwuFbQAsqbWk0C4xYdWpR7uOfQME
ZJkMFNf0RV6HU2eTYLJFfA6CFX4+nDZeR6ttqaUZJCe941VT66KBV3Cnrzw3FoeeeOQU4FCB2815
HT0H9oueqWWk689V2rsjOgyNzL9tVq5jZU4KM3GbhSwFkHpyigLNCHTPIOnv2FyGlYBTTbXeFr/6
s/IL4ou6rK5TgEysYwEGRgHEDez2pVh56ZbEwRhKxJqEdC/1lK/V8xQBNCLSffWD4UVUqAUfbq92
b0sB3QVcRmBDoYbPPWcnowGo/DqWUdEqkSNNf2jJdFJJJ/B9+2J0QJgAu+kaUGToZjstY+AHO1Xh
HMt1BO5ZZdW+qga317N3C5HMNNHLgyjfMLmwuJXqHKgsNVIyUqoH9YppF6tYvt0Wcl3Dw1ltpaiX
Z9XPZdMQdHtEzX+mdhj6tAzwiMYFoAJeNSKvev04VWTUXzS0TDpA871qE9L7ZKobMMFGk4cGpezQ
gh4OHDN33Z2GGWJxMvQqhgDOqYybaJjgRMZf3LVolcLsjGZKo1rSj32KaW4Nj8bC/qnUzvs443Vu
YcxbsKvXl4QJRYFXhQIoQJi93FVqG6tOyzKPiGWs59ZqkHrVaV79njulitq0kb2KlnZQ01FzEXU7
HiVoK0oz0j2R1kiD0XmwTc11hrE43v623U8DnyqCN/RqXbmiXC8rMoxJHjVaNgILBRg8VM1/yakI
APf6/mIP/hZ0VUUxDWoTO80jG700S1p5RDQZsycBng5OAjCz6CblPFG1WKMcg5M4Ir1Ru3bevspT
L8jHCWTwqyCkzwACCxmZ7dzba/OjbY232yciEsFdll43QV9FSR45aXGIpcoHQrLoQjI1vngcQAvQ
42jaJsp3usZfyL7qMcOTWiWYz5BbU3+UPlP05IuDbvI3cTPgdex8KY6zKnQBAjHA9cpokLJvlWx/
00Y58a2cnFeJCFkZd6XhiQD6C+jbFSKv0qKnWFqKKiIfKnUT1NG87Hl0p2/mAIwNNFN5oL0AELoI
duk6g4rUtIXOJgzOO2gX48sPs9bRdJIVePFovGMTjzSY/Bip6doTjnnvnCDrTYXLAcEZvAH3RFjj
ac2TFlHwf+DIgIJRo/qAEbA7gKR4syj3s2OnlQt5XNQd22VL5iGBPOquKOXVofMynkDnBvjX+X4B
GtNtLdjxRJcCOW0mVUMqKkPgEs2hEXYR/UN5NgHPVIGXTxU8LXd0bru6z9zbJjKySrOxRk1Ko2l9
pI5+mIZVEI5c50xwKzYHxquclei5EROsRzUA+NX7BFsIeAD0uY3IxRq/G594aJmZRNnfHQN/IZfT
PXORFoPkkNv7mPAG7vjYPyRARmx94Ki+yOBhopprNGGsiuJm4ZI5XzukUkbrAqLrj4VBdSl+HUrB
qt9jpM4BqcVwpJHmvIuuDrsZnHG7WDE77M1hSqQAPlkCsSyEGdisc2ideiHSgujOsI3fiJmW0cqt
DmKIBZqUxKt7Eaj5nkG5WAkXsCtaGbc2hYjp5Lg6w5bwdQasE+Qn0abtGM0LUZw9Seo20SUCDeh1
9ZDGllegxXUyHX/Oyn/uQy9EcaaEakWtND1WJYM5prAPKxVik7GbdesKcMZDXdpCBrtHBh+KTtrq
hTE9gTcXnKau7Uq/xUM5O2Hldk0aN5IIF630Y5JBIIqAxmy6AHzz6NOqNZ5Nv+VC4NBdrQY4I95V
MoYi+DAW944aFeYTo6l7MQCKltKDI5fH2zZ4d1E24mT8wur4J4cxGJ28DDPSrbOWur2uPY6K7qol
oBTqyGrxfhTxN+3ewo1EzlgVpWTGEmrcEfgKYvSqlv60Dg8mspZkXQRx1r552gjjzBPQuB2iYGgx
6gcXsGoASRktN9G/YrKkca1IC5aDER/G5CRKY++8iOELUFNmbwE0l/KTGf0Uq12t4/QW4smLu961
4HT2GuSyMNLXGoH0HaNdIMgmUd6Et890369iRE21MBQC0ZyiI5gg9Vxg1XpkLi4jrcbz/1U7Gd74
JmZw3LXFG2mcriepDAylHtKQH5iRGcrW5aEEPu9ve9Vir4rjP2V50A4knafHeK5FNWXhajlDgJ7u
OUE3LQuT6JGomCobXfULw06l4Kd5FCUddlIs7GT/d3fRaMs5BWMZNL1uss9ch4pa62cDY265U7ig
OgfaQ+LaonB+zxhAFHIrGA1BXwR/kWnX6MDEr6IVME5tepLGt7kVjFzsywAxDahLwLrDD0PPhZaR
RoGMep0BenhEGtrSnm/fzT2PCkrwv2Rw2r8Whp4Negrtlx7l6kVG4+JtAbvXQUPlxlAw9AeGPO46
FL3WgAiF4TK8ki+p13jmN4yr3VHE6OlJSIO354U05J5s8LHa0DRO1Yhk98ZYlBVyG1NQ/1kFaahq
LkHhvX5pwiRMRMR/u1E6ShOmgqlG7CM/umaY47IALyGLsvdPbIgoYzal+zCeGeVyHcmyd3tHd49s
I5CLtdpiQGN8jvSNqt4viu0ZvQihZP/MNiLYzdzEWZlutAQzRhDxjEmnk+mNsS8B8dOJ6Ik2nqjO
vnvRN+K4mIu2SCMkJski03po5Uc1l1wp+XV714TnxN2Msqcm2NyxbfJz79MvaMr4lfpN7jbH4Qsw
E1CTFt383bu4WRZniLU5aYsqh2HqfdmTA1Bygz0AfdWKJ9/1URlpXwRLZMrKh2CapckGmjJsBY/U
y2Nz7GaiwGJjib0pYDAlxS+8wUMwBweSEJ9k99AYy5sMXWMJskthFAjMcqZgPwH24hZ1el+s8303
r/8ictX+FsNHeQ3VC6rQMYuQh3VLbfBkjQoUai8CQlCHvDXiLphy7mYUc+uoORjVIswAemUr/ShX
w1tmGow9FdW5dr0VMq8w6eDcRp2IU62YqjGGRyHsf88oKR4sb0TS4lHxmnA6EH/MBE/tXX3WWU7e
NFiqmbeKa2sB7FvDJlJ/AX5nFpDy2QEW1wo+s6I5ZiKjqO3FIFuB3NVXqDRIat5mUZqsuuGS1Ug8
c17HYFbBizQWwF6pjAkAs2SaQUqfKX7l9Gj1MzvTy8g4ezVDJrdiS8dEMDX8XK3bJ2Aqzk/xAgZl
y9ICZLC/yGYM6vc6BULkZMpBXXf5a6daSqQ3pelK6py4gBGVPa2Rv1O8f9yVtINbArzLq7uhDUrJ
MsPGGMbA6FoMj7Byszdoy/xmxrb5els99xRmuyecwqAS5AC6sMchaMVR79RvdtP/bnRLQMN4jX+G
rMdGjs3FQ5gCypLMGNgNa1zNcePKfZfCcA5VD8134Jw4qK/VdAZ+cigfCtlF8e63KNxmKsNbIpRa
McyN+gI8MXfLmzbvwAzCtHaNTPLajJlHwbSnG3eKmgjUd88fMhIwJLoRXyt8lqddeye2amgUUITc
uuhcZRK53L1X2VYEFyUpraI1wyAjqzKlvlrZEWlPVg10zeJtbdKgRrB5+67sPpS2Eplv2Xhgc7SN
cRgXFsfIHnkCuvjDFI1ndJ71Uf9e4p2UYDz2SSB1byvhsFA3YdWJqydunSkpRlJn9lBxNM8YPABJ
svF120c/AmuG8Cm6QA4i/y8Sy36+WSyiKzp1OvyWkrS+jnKzkwSCle25RtCBgvwAYGgauK8vRThK
Vqu5asP7d5YN5pEGEL2D+ZY5QE4mGdqIh3tdI2iuGh8qWTksTfc9Rf/G7a/YczTbj+Csoq5mw6rU
ahZJyFakdftGsuTEPCcAzW9L2rM1FvCs0PMAeBc0b18ut+6XrrRnBzqhNL6c5q5hAIpgEZFe7doa
RgUMj2YBBIP3ZqU6ZlNGkBL/D1BY5y6B5NZh9YveMUQWuUWylZxBp07Bkudp74UvoXFm8W+v9lPF
eXOz/QwugHTWybGrDJ9BGtS7QSSW/pTQLo4ACClP8272Fl8JCh9Ij+f8WcPEB9jaqGiOaO8Wbz+C
23NcvArpZnzEsKr+qKCIawtMu7LnVrciuAtUtGTRx5KJMFzMitM7YMBF5hMiIow/ZmBm9mjQHrHZ
moedntxZcsXsi8z03Npszo/VFbraevRGRQuIztQAfHiuERiRGsbu/4WFYjcju1k034WC7sPEzFnZ
hSFarL52sI+shVu+Uw+xyEzs+a2tLC6CrtOk1GINsuQovu/e5y/VMwz+sbkbT3JYw+oymkFJ3K+x
r69/6dFnALexgGBaHRpAPUBfwbcEXsP1QM6UnPKvK7u6b91TGjiTK2wT2b2yGMdHwxV+I2q4NBOg
FNeGvoW9lw6LR7tD/YUhyRWRNPrq4CXfGr+ORLiGIpmcL3UG00zmApa4yayjWTlvhqSL9GR3OwEx
ZLB03zVdRKMBJNrsLJaCUkLTa6O5O7PqxwLArqp2jeOE/uAnIjBDu5dnI5WtfHOIqm1jWr6G1Kw4
zcvoG4PirU3hpvaEljZFYOL3jcFGHNuEjbhclxK5nCGOfpj/j7Qv65EbV5r9RQRE7XqVVKXeu912
e+kXweOF2jdq//VfyBc+rWIRxTs9AxwM5hhwFqlkMpkZGdH57QN/dr7+v8vaeqWvxoc1GK6hQY1h
mavkZVFlKNK7DGTpaPlCBBZT7qfW6WgaE+nbJEqaT6t9MOnHMbnXCwWiVuosb1YsIZddJ1rTGeXp
iOmQYB5y31TxiUsfZMDQ/l2IJZyB3st40XowsflKnx5q6KZesQOAGXdgER+DnP1/6JhKHdQBQSrm
JDfEqXBXTK07xG5VZpFp9S9mAgKXofnYs1qxfdKHn7OzI1wYLgeJjOts+6cNB1pCbiNNy5va7Z81
hhl2twq0vLyLRyekfTKAHKDMfeqN5vPlC1ruLBslEooCUCgTXBU6z2mK910S2YZ9l9EHl+bRxIrQ
nt9RMnWcN0NCIjAAFAeCeJwJDWP6ZvrDIV9io1A8OOS76lpoiADWcC7uMZrd4I5WleElN9x56NQE
LWMf+rE+VvUXoy80P/bWEIQnB57iOZKwg+7mqoab1IVQQsDIBM7fmWSB0+nuAEBJBnl0E/SL9Xe7
YyXqZkt0+dv9KWWL9z2QStvMAUanAGE5PeleV2eZmQ1J5FX6tbemHxYbZx3/CaIz1N0DbaJXGUbB
16b8Wswg6pmasBpXAG1Hf4zzY1pB6k9j6GZRYK7y36bWRqvrBJ6e3DV192XsFmhlevdw0Y/UyyHK
ok2aP0/LFTKNZ2t2DpoOGK3DFAFUFltc28EzBwRW58zIKWkJqqgZEGLJcNCGJZioqfKU84eji+t1
Y3HEJQvpM+GcW4PGwBxAk0hDS9y+NeL72b3a1ISSoxM4qDWkPq+/6cWRACUTNADfqdzkfJWnv0CI
AN3CeQtW/SRavCzIF/CBUcWrRpKgnZoQHESrOQiSUztDgqZ93jA4pj8A6eDeqlFNitWIoJF5roBu
GAxgwezS9kcH5ATZ9OWyw58Hq5PliPWEifCBLa6+AVPI6DNN6wKnd2/QU0t9OnQqbD0geThApwfs
1KCQEYFjdDANCnwkeLf6O6u3q4gtbXZYoPcWjPPqoH5sDOy3xkw+HFbeF+CSq+LqNdMpRvAIpDTL
uCuuW71Lrha3qpDK0U9jNYC11EV5Yl71GZp0fRHUm3DtDKGao1HVKNy2v+up/egu3Zey5J8Gc3zC
odVw5RmuD9GiR+51Gki48mM5abeDYxy1MknDVkuMTxZbqgMUVa4W7uE3Yyw3AYOOvmKGYR7JEBgl
8OgAr3/SxyELM2u0fC9vQCM0kYe4Tq9QZDvMUMPlyURDliy3ZWHdldtT1Ws0Giz2gBQf0j9XK+b6
w6EuX5YVyDkORsfBqx1/mNvkQLTuoMcIs17z7IEgrpoBA7YSyKK2zkPH2KM9Fl88a+KPtCrNMBm6
6YAhhG/1vHbX8eD+jAn+KvBnVHfd9ELZfND68WBUP2bObk1uZICMdpuWSd7dWZCQxtim91VfirBm
a3t0Glre076G1O+Y3+kx+Fn69etlZ5Q7vIXCFqhaLdw2p8E3HtOxXDGNEukoN3XlGjGrCy+b2GLQ
ufu9mRDuTK0gne7pfRZp0PYYRrDNNN/gBX6PtHWuiH/Z2vm1BWc3DFAiuSC5tcS2QV3GPZlagF4a
Nwf7/Ue7a8Ml9xRWpNv2ZkXsGnj5sBBjWbOINfPTNGSvlDcKUnjZtkFpElqrOmqOjriQyaQrMxjB
9eHpzbF2JvdgeeV1TPWoKUE0MYKh4PLWSTAMgFhaaB54aN2jtiM4Q92C1qpkiOU5qhyr7i+rn0Md
KQ147XeHbaq5C0YrnK5U5VzZdu4Niy7SaSVzF4REc8UBm5IBWN/arhTrk7nG3opwWRZFsrpshgT3
DHXjDtZcExKTA1G90/5IsYseD2yNB7IxtGyds3ZI0QyLYa5J1P52I8CtGsyiB/lnavjmq/FjvNsg
e97BetV/dr8t7jv3IF/Mo+VxCElUbIACxQmU9CY37KxjYZjPdoyzcQ3Q+Uwu64wsssCnsaJYV9pB
Bxmsey32Np6yjB6WJKnDuAG555BWyQ10TruI4wV8nNx4+q679ahIpaX+vftNwjfnFaBVFhnwmzr2
MEzDd30aPpEud3x91l5WXv287N3Srw+6NIi3ogt3JhO7xkVjlgmObGu2B4fROoCQwxWFFLXCzWT3
+8bL9teQfhpScbNjGI/EuG7n19Q5lsU/Q0/9alYdGpUdoYSfaUSrmlwDzL9prlPjFpw8QTJBSTtT
RCKVoe307goBrpWuFXFhqK2bX1WxoB5XxrVPSf/ZrRrV+IgsFqCGDjZWzHKD8Eo4pWlZgUl3LPPI
ix+T7ktR/vj3fgDh3o3p9Q9QTNg2bU4plA3x93PIagDJCvLPz7GSXFWWc+2tCHtmpYOWLImDB7gN
hiQ2gUnONObr2O4wsGdGGnA3IcawLVRVNRcRL1eUqGTeDpAKBou8jexFbNUvpdMOCQPComipn5C7
scFMmJUq3h+yM7y3Iri61lWxSds0j9oGnK2x3v5meUw3rtHMdwqTBCh2fn/H59stTPh8Rmf3DmCS
edTxvIb8ovZ9nfnDxIlq5kDqh5CzRvnkz4tf8MPVrOnUm0WOFmOJUUt9BBNEqn+6vJo/xWXxqoCb
/8+K8HwqmDkZxoAd1Hl6yGn8kFPyaR7APcy69YdrVgB3t2Zo8/ixsuJfl63LDvbeuPCwAtAjWyYd
AJKh/pWXD72ZBvpM/bhWia9d3ktkGKcRBBPYWb62+GhazV4bD292rqLGljk8Ur4/GASALcQ7NzFT
zYv1FNcJA5jILJGpGNPoLyOofS/vmmwxqMwYFurZUDgQ9Ycc07ZNns1wjORD5n5ySxXTmGwpOwOi
8hBrlthM1zaPHFATV8Ps4+kRDrMiDkqXgZGqrV2JaCviytqytHUyoiUQa+0VakwHZTtJ5l7b0NZf
C9sv2N0bBt6FTbmgHWnSCRoXXX4bU/Zk2v1HZzRVwBfppu2MbX++M5bw1cgzMuRRY4JFCrlMOlSH
ru0UFU+VmW3NOzNN1dk2UNPoLozo843eb+TL37RyVVy5srrOfuuE4EPNeUwKQgHt6iEXOOT3JXgm
R4xytd4QeJguz3Tn5h1uvdtAIRI569+VTZZxPRdxAC3wz5dNqDZPiDeWUacgEsbmISgdi+WXPdY3
1VgqLqXLVjDCfvqJ2ior+lbD8SnWJzutD3qq+Sztri6vRfpYevtEQKidmrHqReusfoI4AiEokIzW
PyNPEXVylChzyOiCcPRZq70rUyOPvZPdGHr+5HRL4ac5/bJycruY9GG0iOJ3ya7k/c8SrmTP8TI9
07DHpK7vFhsYJMrBzHe0OzRQ+0qB/JJZA0sAykcYBbfPQHqkwCNojG0kABswZq3ox8bVIV3mEh7M
BrmdCxWYTvZ1dxbFlzdBZjVVHur7hgsqTc39VFT156rqFMVbWexChojHEqoiePYKaUai59NoOmYe
9elLnd6QrDkQ/qv2GkVxUxaFMSqNQr+FErstehFo95fMJRbSGa+d/awdBn9MTOUDcHNGMc3YmxG8
Yu0tnhfu1qexrOPYgJWM1+FEWtenqf7guJMB7KP1o+ecHTon+zWOqiqufKFIRPH4kqgNeLzsVi93
kNYjawytsc6/ZbRwFHFT6h3gcsGnwb1zBrWcSYGyT+Lh6nTMz22WcCCLPRo4oP1WHH+J50PmDXgw
TFnjaS3mGxuB3UJ4m0W5Y66PWmZhtqoyUvbcd+PysbBzdtswAvWotlyCGgoWT5mhrWDkjyEujaYB
vekGq8OzcEChPq7jcPUMDl6+QdVNknjyyQ8V4noSZ3aL75pFIHQ/eMbiZ5nlV9bX0owVZ0byiWEJ
/Q682mxQoWwfZ3c3Eq/Ja0ubs8i2x8rvZvd6blFqvbzx8uW8Gdn+fGck0bx2SXsd1cS4/0dLfusI
vmMF3URqR++whPcTEFUYyj0Dq9Vk6hzmTFk0FKZ+XBf3KtbRTxka85Zgzvnfr8sBYQLa3duw8RmA
bCGrXXduXqBI34LotENNOq5fi9b96Dkq3ontkwvR4MSW4BKVrbUtbfMs6t3yniSk9bkbY3Rnsh+7
AY00O88/eomp2E/J2QRtDdCxpmXhXfqHX3f35bqB10s8g0M+mbOvSdc9l4NpBzOrFDeg1M5G3gGd
HIeeiY81RBta1N+LyEsBRibJBwJvz9tBhVCQuDsGSzzMBgEZioE94Yqo+thbOFuBs9fa9Go0PeCV
7EUl5yzx9xMr26/Y7dpcsH4etQF+UYDKty4g49G37u9B8771tvd82eUlQc3BGA16iaBYgdOLCdrc
puncolSfGm64uDwoQGxXr9+txb6r014RL7a/TXRDpAzoc2PqEaMt26/ZLa1z8fhMPYRQr6pGv1hA
xcM17ZuT6i8lTT9Mc37Vj2MXNANRlrplTgKyJh0dJBApnTWdDQtNfup0TZQWfgfoYtgc+QsBibX3
CkjUnfWrPKZK2k7pt4RILm57w8R8v7DgkTpx6bVotrCCjwGfVtdfOyN0tOZmu0/ecQ7AnQFDkPiB
YpPwMe2VeHnco8DaxkXYz78Kl95mVDV8KN1IwExwCMDei1LT6UccZ7ChjqlRRHg/BEn1RDDnQmpV
6f5cUg4HGSwgAENgPeBc2X7GzlcacBKvZjEi7Kdm+dUqaRPERYGxF6tnjyh2zffGAL1BZsRWAGp5
EjZolvhbYx65/2Lfd5h/uzX6vrx1kV9Fw2CbNyjikhut85Qovy2bEh17/2OFO0rnmTbaSOwi9O66
m9EtH0x0VQKr6rRgtuLxrnCtJuA8tcHoSdbreU3N5yZh7tU8rlThBrL2ObpHGI3DEpFhiinmrBdd
bZVTGaVNCTWcyqBBZ7EbxrKvU6UdeQeRC4zmLSa/Q+I2QX5Nt8PLcUXmJPufIKSfdW86qw7FtcjI
uoeV0GhNjHtOpo+XzSiXKoTkNJ3WZbFRqa7Mn211o4EJuB6mw5TGoQHMdwVe3C65NlI77ImhWKMs
duIqAIcqMFcA4wrHzZ3KKe0rFx5K7RDMGoe6f9TcfzibbxoV0Ft29WCq0sHoAyjGoJh1ehoSt1uy
OsZpcN3mxiLNU8yTl8t7KYtVqJCj+gxD3hkfaOoYbl458OER0y+OW4Yl/l1qAAJaikaQzDn2loQb
LuUkcVoHGV1WGUE2A57PtKu5nRUJ1pbUiIcS5FDgyEFXeJOdON2zeHDK3szQAwNMaDrg1ToBlNPN
AURX0jDPQa2rWUv5NFJ0qS9vpcwzNilKYAAxogoRwlPL1jAZq84swLms7L4eraBqPtfWfIDyqM8M
xXGX7ib6xhvP+6YqI7iG504TUJvYTUbigLGPI5v9oVRxx0gdcGdFjHBxM7dthoMWZ2YZpJ1uPHqE
uV8vb5z0k+nWptLrQOf1T1tzF/SBijGhN4S1pASNEqAzh/FDZSBdaKKGtT7qAP5lg/LNezMouGKu
O6uJFAQpP550C0BheBe388//ZkT4QmQqTb2mWNWklXdVCWyradxsctf/zYzwibreNZplhZlx+dLQ
5TrnjY88S+Fuckd42zHBtw3WOiNkhpFkzAamd+AX4bAMigMk/SwGDg+eD9RFODo9QAVma8p+gRE6
AcpX8gMQVEGsnNOUmgEfLIK3DgXCM7R62qYQEEN6NowZAAgD+5SlTh1MTfvyjk+zMyRchxVULZeu
RiiK6RLGphki7z625qjwAGnShF7I/xYkXIcm8ABr3eJKGo/NNe+PwFEDCXgo77zu6GKGw7waeEBf
2m/FIT2qRuW3j3IWb3fGN8/ZHV5bHxZzWNEBrWzz2Rm0oO1oRDP3lVjA6GbgiYGEjL+mnqJCL422
O7vi8WKzjdsRdoFv+O4w/VNhOFG9Lms4ocYGF10UBreDJC50U/DcJgH0c7RH11Yc3aJ4O2j1TdMb
z3qlHZxFO3S29XzZcWQBcW9q+/PdntbDmPIcFd6oMJpD0ic3S4ER1ILWg79kawDkQcBa/cNlo7Ie
JZL7twUKx88mtrY6gHdGa85DbM3BzKxXlJcf1rarfCdzbzErcGjsGsRCTGFcdiZ3tsVh0yRrwEa7
YHMBhWa3NRt1qAC48wejd1dF8JeFsr0poaDfLG07WwynpYRw2FLUh6VdDpe3UnYm9iaEg9/yoiuT
7UDGixPgIRgQ/qkonzMTFM1Ld+cAmcK1n5dtypeFshK1TEDJxISgyKYUM+fIPio+fwe5w6EwiKJ1
JP9IbyaEq8YDHUuBFBK1UDxrRs8MuzryVLJksnMNIWyI5OGknWOYWqfPScUInjG9+RFs/yWKIdX9
yMyntF8OzaLqh0kGNwAzAIQLE/uQVzwDDKV93VRIcrbehhlapQsqIfrAarDjlfoTqH4S36raY569
tpp+x4z+q1a5v8o0OZZ8fc+53/0UwW/ilA9x2yTAiOnrT9pYUKYp+puN4jTJpsbHkFXtV7qKnF0a
2CDLjXlv17TOCnazYy0z7bABGebY8YDKOr8fjDAzlqu+nFRj1vL93pkTvAh4FTQldAj2dWH5mR6N
EjB2aBBgrKqr/sjGqpljpWfDhuIBql4Slh0ja0wzbRHZbDC6rNb8yhoVL4j0bOxMbD9hF7KbIRm0
mODI0xZjHJBPAUtA7qmUVKUXA/Cu9jYHcE7lQ+vWRnkEYRJZRPY0grom4MliHytmYHDTqkCFW7rh
WLfW78vRRb68N8OCZ0IwjQxeBg4hb3pKit8mD2emKtbJvhIm/bE2AHHOh42diQ+ryYDXNEZQ31sT
aJKtwrv+9wvBcL+HfAnvprNRxdJZUUShqPZPNjgMTe/LWOo3GIV9R6jcmxH2C+p1OipmMJPHgFZS
CojyjCv08+XFyO4ZD5xL+Ac1zrPhuWkBTbw1zagPgE/Ozwy7jWhXFltBJMEMNSFmRCgU8gYwYNxS
ex6Pl+3LvAKMWWiMAVd+Po9FUXFvMg0QyNVKgbfHCqfvLhQk3mEFUE40nMBIcTahRGOXoKyPanXf
QctM68GA3vxsOqLYTFuS33lvZkQ4jrfqqOysqKPmqKPq83WvYUg3vm7bL/9pOZ6Qf3QGyQYjBmp4
pTTs+9gf7OfxPeFovxjB/2LALjFDYQJp7aWQiqrr9ZAU6eivhqbiRJBd2HtTwusDxbChW9rN1SH+
Ncb4OhAsXQbcVkVQJYvCGaRfCcEBzXo4vSly4E2QpuuhTo9QPvAHYrsR4ApoJ7g/q7hUkbNJA9LO
lpCGJ16VG0z3MG5ou7cTMTE7Hf97YIWzaUf/XY6QczcYMFnaxkkimlgRZ/0/OhBB4eC1H/iqv1K9
V8FuJYwgLiyCX9nQkWOdtbNGDPEAJYAzi7EeoP9DApaDjerODB2OeasSH+9Q5GHb+yrAtDRa7CwL
VyTz4oowbiIrTr9YFRhRAZ4ZUxVRnNQdd1a2X7G7iEd7cPlA4CBTrAUb8N+c+mM2HClPMfmrgjvI
txN9cEyIg7b8DNiRuL0JZS0LU14QazloTsgXf6NYTo7VldZ8yM3ACjA4/Uu1mdJlApYIPjzErLMW
nrcYqZOVW21h1EPe/TBrN+gHfLf8TjPf82TCNMFfYyJ1+gBg+EI61KFtvV0w0dV9njNVhUl6sHc2
hLA4W22WodqJCaW2xvQJlPXqCUU57VtF6vByBJZlUfvlCMHR0uN57IytmBWziPMf7vCYugX4nMpg
pq7fGIaiJi2t0OwtCjGyBjkC8D9bZSs/Ftf02DwZd/weFdUoy8Dxp32FRvaH+uNyVQXvqQ96HvUw
6ONB5UnsIVBDXyFfhpSR5eOtBo6aenS+lqOKX00yzIy4AoknbXtDbYiq03PXG1kPMV4cBMwtXTfH
EtykPPSizM/DKlDNRMisuRhgAtma54EhTqy1j3UNzJuVgzVuSYJ8LB/Be/EKaaYI03WHSWcPpVdC
ZagufX0sX9IKTEe6+Y6JN3RCceY3ZYitx3y65KFfndhgOINdM/o2AI6p6fnefM3TTx4mLC87reTA
u1B0haoUKAZgTbgpAOoneoG+fUQavMDdZf1F8rHAkGHahJPepigu8p+XTUqO5N6kiMGz9dyozG0g
d17477LHdJht5K9DVt+VkFc9XjYmuWxhDOw/GjYUbbVt/bu4bWe002i89fSmXxj79q0lUxx76Q7a
yCF14FI2rtJTC1O14ZRTvHOLEZfP9Mo6gk6D5q8r/gfuhMvrkVrDmUNHFmcPQItTaw112tEosHkT
u++11J+AvFmzyc9WBg3yMrpsTXK3YoIfHQR0CzXg7IXdK9cltqwGj+o6s21gT2tLf2woj5+cIfG+
v8OWi576BozXz3RfiOsla8PQMoTs7NPA+keKyQyonamIkGTjbC40bdCCBO4GEqHi+WIcgxFmBx4Z
FhaeX4HouY6mLATDuRcxUBNVgSo9krr8nz7UpvkCoNbpV8MrzSYgckwjkF75HVoPc9z4pvXocBV8
Wb46D8rEKDx5EIoTPlnTkoIwitV1oZsExtEIGxccLz4mBiN6qONjclDpyUouPkBg3kwKCW1ZunZe
diBIHYDi7YuXcopBUAnSxPylS5hvF6qBEKlb4nFg4lEPrI1YlEw6pyvbrfDiZJoPZwpMXhyqwlGc
NWns2JnZvuoudrTNlK+0qfIIzV8wIZTt15GkRHGJy424JlweBUNMrZ0a4WvXtJaF74UGcLDwb03/
+fK52nxLaDDg67wZ2H7AbhVOVXkD2QDtGHEICAWGw/iHYk4HWn4BAYVACsVAphr6k30hkNB7GD42
NQzLCasqjXQGLBXaiHbHb2tt/lgsVzRd/n05BGcYbo4ZEbi6OKbWNMRwiI6l5cWXNvsck/tmUECC
ZScXBhDet7ftGURdb1CUtnWO3ePWVW+igMmaKjKL7rkFdkjxCpX5AqZpEJu2rO7sFUrMgfdJifW4
IKA33Qz4rtfLziD7LnsLwlFNtIETB2j7qEkx2ZQC7RhA4PszbXXVGJIsKOwtCSGPel6PRyHWYmgV
VA/mIoAqWhA30wGT94cNTRESNrzjML0ZPZsU424CqrIJRtsVeiZJ6retilRQNrkBvpm/H8kSAVE9
5GDNNceoED+A8C15MEJuH4cojzbaN4veY+qqhRbnnVpOSOaLW1kMPg/xebDlCic5RirsdFjdYlWh
BvifEWM2ZfTCmr5jfBGLfDMlhL5lTFEN82og4Q37QLzlkdL839coTkwIF9VazDE45RpM9SUFVBbc
bPE1O/9iTMAAaHqOMNXbioAu9/63VQne38cEeq01Ym1pjlfotwY6tEvzdyAnTxYmeP6wcbEWfMkj
Gjt+Nf1I+f2ozAOlS0E7bpsg0DbV6lNfyGjiJCXTsHvFw+R+rpO72Pn2jlgBZ8MN6+CSFfOkqmM5
wQsdtJVa99NZyPQlZvpwt7RpEV62JHXsrT4PoA5cW0yPstQodbM0wS84W2FKMXfZmP4ErHJp0uNl
U9InnonpSxBT6dvkjOB2Td6NrrZiwgl4Ex1CG+mNHdZ3c+GjoOJDJf0dEclCDWd7UoKBVFxabI0V
2IZZEXGnfwHs6bcOFo7LS5LdGnjBgT4bb1ZICQor2qooA5I+fCfrp2O+Zt07EvP93y+cmnFoAL50
ElCJ2OkHZDGgRtR/xnmm+DLSZeCDABGP+uEZl0zvdvakVVhGsl1NnlO/JDFXOJr061smiltb/ATM
TchL7FL3UnMEvaOJHsPk65WHqfbF7upvJVoqEF6xV/6F0dSzfWeZwBNVjOxYsALoMcOMU6h2aAVT
ZDGymxLzW6hw4KxBf084yh7LiNdRsO0tI+jG0Y7uQZiUOCGZ0kPj8fWgD0wPmnFQbcbmGGJmuDMs
tiaslFsuy/CW3LgFvase7OvzNfMO5JB8cR9dX/dbEo6RWuNTvmIXXTkHCHq05U+DFyA9Sw55cPBk
EXoTtz/cZABMPw2TAnXVfvKb8vnyEZEFGMwUgd8PUHbbFG9Ojj4Py0xMkJvT+JVNtAS/8b1H71NN
e5cltJRQDdcgYyo4WGdBRjHPM/A1Yi5mzFnQzz9b9p0U6Tvusm3w4a+h7Tjt0npjSDrwUaFU5TUe
8V0bcmM1+83b8eny1skumo3vAqAJ1AHOBlXBwxDTGVJ1EV+1OXAag/kZbb5VM2GKALD5ueiOmMHH
uxVVAKS/wrvcnHAx4CGZo5BfXE0GPXRWhdfyWqESMBxwHeD1yq7IMn96xwpdz9ymzxxMswvnj6F9
0LQLeAzsBbwJZRP24zNkKRWnTXbYcLb/WvkDk9p9r76JMXkGGuho1iCvBD0pjYOIzoTMU/nBiVUd
fRkcYgsl/zMnbGY2OU6sO8gVtZup8Oc7Myhv2E0KOETKQ93XoECpKnJISw97m0IBfDJLkBOPsLkJ
C07PVeWTZ4wnRtWhueeVz46qwdTNx8895m2R4mHTycxNCGWDuJOCUSaHjENbJ18uu4fUCCb4cNLg
lecIKNLX3pRs1Y0+93X7Oks/XjYgPWE7A1vw2nkGc/sek49bcLJuie195Pnq83j4cdmK9Ot4eIqj
mg7Q/1nQxQKtakjxdcrajoPZhtgxXcHdkX5bNPvKmMpXjA4eh6U9MD3+4Gm54c86jVr4y+VfIttQ
MHU6m/YvRnHEkjMrSojgmfghdZ2HFksCbise7ZIdhXY07niozVBgboUTnet1CxTYhKXyY7KaQe7e
45ArHuuSA703InavjJ7O3rixU1NwxDHjfgQ5Dx3S42JfQwZSYUw2mwJrHpjpUKYHC9f2a3ZOgnc7
R31ihJPY3TG19BC4lq/4vw5e2l5DVeoT7ZfQ9bofGm6FYExUSYrkBvUwKaIDRq1jtk+0X2fVso4T
Q2MQT5ubmHdTaFl26WsjmFDtxVwVSZHESU7sCUlnno2OmVWYbE/KFXR12whJxd5BE40ei7bpzljo
MYGx5nRXLZPVUKFGzskbjM5nVl/6+bKElr3euV2jmmOSrgk4X9gBMvDsgtMJcoKUgEMsn1j9wr2i
PdpuX11fPl6Sa3Sj/UNDB8kkym+C82dWprO6wqAspcDX1hqaHto88duyHoI2X0vfowX0EJbB9m0I
higcVbpGDIttu+mcjz1XerPmTRmDQJnW0WDwqG8GxQLPXRGgSkxdUkxBQt5OdMWMr5htdrMCmks/
MwcUC01kVf9AoyO4vJHnS4EdHCrML6FVcDYmVdSaTYHgRJW5dYOk+ydeFIFfZUAI/E5Cp7rp8DbE
k/QwGlaQOPO/JojAGoC/BDIN4fZsniepEo8YHLPay1gErfuyArlweZekXwNkRpvG9fauFhINi01u
X9QcjeBxTA52Ok7XtPecwMDA9gEvJxW3zXnYxYo25vyt8Yzih+De1NvSd3cuIlBoXtcQXvIBzL82
zf4+T8HKpzmx4uI8v0w2g5Dvxg5ChkDUZoH0izub01REpbFAORzzl8ypfs+ZYSp2UmYIcQEzZgiz
FirAp8EoBT3r4E4dAGlTf49E+cnh801V64qBA5nXAY+LhxCaJ6BOFTbQXN3GKhy0lxu3SqKK0NaP
k0xXLEbmFpiht7YeAGqlYhSK+xGAX1BDRvDxV8+OQ5fQ10Vz75bs31NRgX0WrVAbPXugFcX6R7nq
dtmkgObocfqtSawcAz7uvweIAYoIACnqYYCrnpXmwaBetMwAHM0lk58aadDk1cHhMZpc3y4fKIkb
YCZzq/GChNbEuTp1A0ihda4zA1kxpzbzu6aurueM/Z46rVLcsRJL6GgA7rZNLEEkR/AEuxlccBCg
u5tzlBwKN4T8jz+5tSKObn/NaZaONhCKiNsIgWWDXvd0QUOOrHRsCtBG8+xRn3kW1p1xSzru+qyw
bleWfrQzdp1WXMXmK3FCJCuIfQD94y0uVntI4+qz1RlVpFNtDDm42lPPuZ6hcedPhqn4bnJjYKAH
4B9wAzEwJdRhhWP2eP006U2Rg8fQuAcn/Y3uqHgTJSd4y8H+WhLrNprl2mu2WSoW68rO9HvW2+9x
jZ0JwQkbtwaWiaHJMdQPbvOd9AXmW18vO7pkMgiOsTOinzqGnfbzxCjWQcA9qrd3CdEDK7EPk/ua
TVkwjB8tzPFm1ffLdiU3CIqkG0MoLsZz6rqqhLfa+vahnPUIseGQ8SWwgW7rE9s3jVXh/tKvtTO3
/fkuc1+SuXEwgZFD7CrzefW9TVXPYKnn7SwIF0cMxsVhKeMqWkc3INV13LCgK59QQb28caqVbL9j
t5Km5rg3Oq+KvLa4s2p2NaPcpbg35E6xW4zw0MlWz9xI9NEPZzy5yofQ1LnfuPRJd3oojluPzK4e
DW/4NdapChqi2kjx0WFAEAFXGVRxDQ2jfvZjSzHzaKZXRVwcLu+lypQQe628t3q9c6podroEUb59
4SuopCvWP7gtV5V6pZH+f5t6RmpnLFbsGNtxtuYnAxXvcfiRT7Hi0112j7NKYZ1rg5bPOFcLT4N2
fslz8p82DcmY4ICF07a2BgtdSa7KrVpc8PyZ8iGoYhXLkWrLhFsro2XjLiV8YejTYzI2V9Wc3vcT
V9wask1DtwPFVSgVnc86kIXP5bRiSZaZB7WX++ny67KnSS1gMMpG1QD9QjFBzxdiuXlq5Cg8sh9s
nD8NXvn7sgnZDa+DmgD1fOR6Z6MUpJmsOHbcKqpqwzqYXlZ8zZvBJylk3irbiPrMqo5L2U6Rtnie
oo8s+1A74+JtWFYb5dXK6ihxfqzOjWb9GBvFjSHdQnDbg5zVArBK7Fcs9jwYlKDZOnAI9aVD2KNj
fXkLpavYmRBiq1alQxYPFA33XIsK7UMDmLmbNgorqoUIwbWy9DQdKyzEcapPpUEf6lwV2FQLEWIo
1ZN60t0V1T17idbpd5VUx7Uww8vbJQHIgzprt19C/NTaqiWoVKEe9mEMy+a2rQ/mHPJX8jw0fnvX
PThopU1f9Svr+rJlxfpE9OqMTigmXpI60ufHpf8xQKJ29hScJhLhypPVGUL6ZeRmAb5mfKcpQK5a
8WvjR5aEZfGlepqiIg/y++GoFUdM3pRlUI7RxK/TMWCbRE+oAkXL0qXdThtC0AVAt1l7NC2ge9De
2uSz0xnQsB0ChzwUU/3fHFRsn9m1VlvL5j2Qajo0lhaMhWoeUKJMd7q52yHZpTEQC+hSWsF1yFVR
HL3H/Lle/wyrkMN09NygeOgO5Ff/2zyWxypQCQzKLn6oO2jQ8wavFtBrp9YTwAj1eHPccspqf53X
74SA97Vyj7lmqkaN5N/uzZiwVJ3Fk9YRHYeRjFcDAQZ05H7V5r6VJAEt5sN7zsabue3s7HbWsFZT
4zHMOQ45Vv0DLWIk1R8uG5HHsDcjQqTsSTGBeBpGBpDGJ91tZygKJPIT/mZACJJWnnVxy3Fhklov
H+YUFGEGXdMjSgDL8+W1/B9pV7Yct64kv4gR3ECCr1y7W7stS7JeGF65byAJLl8/Sc/MUQvibczx
PDrscDXAQqFQlZX5H8LYmy0hWq7rSoe4gzfEr2UaqCTsbjHk44MErXBV+6DEgRW2EbqElaQwuJtn
IyfYmIUIZn5FYLzKdQDlMhvPEuDkommujdu4JqC5yLrycQbq8WZIku8QOm+uirKh0TxxK5Ssfgsd
YmVg44xGQQXjsdiF9/7CSlqRxlo7hLkJyryp13yB7rtLTnWg+JZkr/c+q4mFouKPUg7YXd8b42le
F5aRN1GWmIdqgThsY46AK5d/UfoCdSQB1AB1Y/VDNtSoExZbaKhPd5lrzcSzctWLFQASM0mfa/MO
cf/OLImpDxnrnjoTOCSL3Lm37XbFICZq/rXZ3yea/tnUiwfLmGVAnT8Z4yWzwmdLe9OqMcRYRsQd
A/ZIk3A2PbQTtJfik33AaH/3hV1l1+ypGw6UR6sTjMCf+0SSA+wFgvPVb951Hm3iwSi1nJRRPaxl
2JWWcrScJJVY2em8gTDw7XOKARuUbQTSBpiBVk+bi2rfK8907WiO0lP6F5Hn3NS24rMVzTpTrBVM
rlE2FcFkN+FKp9u4bP6iZv9uSUKcHuoqQY1Z3UrajdubD7ZTY57xqu9kIOC9h8H5goRYHS+ZknMH
hpbVSt1KK35j/r4FVWyOl339gIK64yUMKiqLtspIH2XuIYRxDYQGDgZlcDiy2dWGq9ahriR+7YWU
8+UJ0TvX7LGYDBwE66H/1gRrCO2AQ37HDiyYylD3MWqRuDJE4Z5RG5/PwLARJNfEqq09JoCgWQ2c
xCw/TXwIbbO56WYmiS17qcPWPoc8q+agqC5sn2GA/zop0UZkOijpM3XpXIfBXVQ2v5iQpHXnQpfc
SXvh7NyksJ1Jp/LE0Gq4ZdmGca76em76k41Z1x76N5DoKytZhXjPSTZ2IgquO9Ani8X2Is3npqEp
WIUTnnrmkpUQQrJjydUjsyJEKqUpDVS58Wbo1P5Ln4++TWWKPTuAH7A/bzO7aGejESd2jxrukJEa
+F41a1R0fAvzioAV1StUvfHiaW7cctRnD+hCIPGX/HehQCWmnudPMSSGPVCvDX5Sa3/zeDj/VUIA
6Gs9WZE7NdGMlvBAjIDU0CmcTcQASD9xkiaHy2dy93ScbYPgtmbCmK60RhcR9XPZMM8prxzw1P+F
ERsdE0y/oqchXgmxkXYgtQGrclFomlcu5RNfim/MKllw2dCu45wZ2v7+7EJYManRUA2G0G84OLMO
wW5bUp7evoB4maN79s9atg09M9Gh8anOzYLyCVVQc2cLnFQDoLC0r6zOllxwe/fBuTHBHXge5xg/
4U0EZSeIhI6fgTDKvQlDme4w6NexpURV0b5aqQwUsb+RJopTlo2WpzgpVHblkJez2WAMtPeLxrxK
cvJ8+Vvteh4ahKjjkT+d1fcbWTdjAXGzGKiHPBn9sqgHL0/WOahnKdvCbmx+MyXWIBqTA7Joqk1E
nf6EyTzQt7UHg6dXWZeGCet///uVgYtgw2thaR9GCq20XeYYU8+RPq6Lm1jrbyBPnpyplJQ99lzx
3I4Q/0lLSVXVHNdpmfkAy3gWezDWAiKskrtt71OdGxKKR1mm0HEcUzysTKPz85q33kwbI8gh9hL9
xd6hywRadLoxngqvjmU1RgLwVBvNILZ0uUJO5mzfoX4ka5zsbh5g+uAf2mQRxRolA9Fp3Gd4dZgD
9bXlqZlPmEIBZ5Rk7/aOMMDA/9gRjjDpNKOhW1o1jmbp8gY0CmU33tRF/nNceDSsXeVSYO/cejH/
4uV/blqI7Q0zG65hOj1K5syPldUzJpmOwl6cODchuGCcGkZe6VidVs9X9qpBMFVGWLxbfwLM2TY3
NImOsdn3gcJcLXXhOjjP8dRWvmwKMuhxpcu9gUQlZJhc8xkjpt+jE3ZQM+a4mEAEySdJoCbcG8+5
ndnPGSB3D9DlxMWqd6VXFmkGNbu+uAYuzDxeduGdoQlkRhgA2sTkVfLh5TwPDW/mdqwitTbC0Rxz
t87BfDxgwleFGEwOx3OLQQ90NgOO2N4YLAtBG/AXNztGqDdufYtCoFc4tLW+VIM6m/j6Rat5yRqf
hr57RV4he7/v+sCbIRHYqU59siAJROYLvtgaAitrLpMbk5kQXKCOZ8AE+WZieEGbm8rGb3eDwdkS
hIRT6xSWcY6ncePcZvONpk2nViFRU75cdo39dWBc1cDNCnIO4UTqxUr4VNAyAnmEO2vQP9BlLYvd
WE0xHQ20F1BfIkTTqR3WpQ0o4pK1uGezFpg0vqI5//kXK8EMuwX3wrivyDNS2WW8Ymoed08xPwwk
OxTWJHHg3WIfBfp6U9TEgJM44BBPWcI1BzZ4yH3dS71V83Loa/qWXx3743Rnrn58K3sv/geziGo2
PhA+k3BwLCWl6M3aXbSAmQmMaqnHPoMDck3cH8pN9wh+mDaQD6vufbcNsQybAFp8oC13DAxsFLVe
ovn3qeIHot6x+S/uVsyK4dVmARVtiY83xVFTcx0sXEVW7eOzYZ7VbWMZq/eej6NkCCoWPLY/wsvU
BUIt8aLgYlWunfKxHn5c9rwdYD4y0jMDwp2T8spiwxYM4pv0XnnhR8CHnsfQidTr7AUyIsFle7L1
CO6QG1prGwt2zVjJcVL0Y1Glv/9fJnRBQ68qCF+Ro6Lsoy6RiZHv2vybsLC1cXCekOyAPPb9JcoX
famHPqkgkqEEoIpz67UJOih3/MVKzswI2Y5SVqmqsq6KdEyB+A1w1QejqKa/SHzPFyOE0d5Qx9Te
PKBabW9IB7dQY4+gXYOJIclzb/frny1IcLaSkLxPO3z9WaH+YN0uuvEXj2MAMf9EUQRTEQeHt9tS
QdwMb1b6fcnvTYwjLKhDXP4uf0Cd4rP1zIpY+uadNqQj6HVQg36hUf0VDA20ucaYGlSAfD0cIgs1
TbX1M/9KxpG2d7memxYu7zlputgu4HqZ/tBbs5fU17RqXCVeJIvcvsXHNYLdwjExqgxQoeDjvLCn
GflolDJuuCsp7wwLDcuxDPO1vcJj+XpZFEl6v9sXQuMCiR5oL7YO5XujA6iQ22Vqq8gsmh8QxbmC
PpXuzmy4YpOBfrOa/V5jvDBMCsby/PnyZ91d8ZnxzXvPihGG0i8OlHdwqkmDovC4vJYrbfx6qgJV
byOrLQI16yfJId+O14d9PrMq7HMck7bUSlilRvZz0rq7uMiuy275app11Nm25LTvBXwDBwMzEihE
AJ8qOBBw5sCPEFRwNWNgLthOD/qc/LLN5KSv9Jtlt9Hk8COYJ29plQN7lB1XRbkebUfiX8YfMVNh
5e9+iZgnkrwC0gBnNZliy3JJXz/TTF8eM9LqX9OejH5rOq2/KHnhqaD/hfwfiemdA6RmmENUFjVo
Rl07tXvfKqbmAUPUP1eFzL4R6xOoKRYwitmvHBiQr3q5gvOaOuUYgHnmRu0SxQfT7FcyVk+dupzq
Qru3YsXHfNO1rS3Xa4y3RtPopzFjNy3YFDITZak2YXepY/VA5U1Xo6J85VUCrS11gmIgz4CFWDAj
lDSN7VZJe0rq9A7D5P7aDL3bQM4RjIc9CPlI2LAGrZwVQDtWjIeMZYq7Ltkr+CiuVW1+1DXASYr6
YDX5MVOt3DVIeUKpjLkzKC77NQ/zqTigevlsG9W1RjA+nRKQaBMnSq087DZlJNJPhzlpDw4mWu0F
vblWz0O1rk/WMj4OCT12qxEWJjmBr+kAGiBApbqodrL7auUhcvuTAvVwqNkft+rBZPW3adHZ/qrC
ZbqkAchlGIBLdJ7N3gEjZWt9yfl4SzDal7bTLyD/0dIZjLs8KzFMz6qvdtrhdUbUH4NlnPoViFtj
LU/4+nNYk+ZXrq2W5xhL7CaA1GXL2PnpWlvPdm/Ghx6g0gLnr09T6jVmzkFwTx0oIpif17W6qeP4
ODXzEXkFQOs0jmaqo4Pb0cNIyM1swL9p/4AGsn2PerANT0qGgGfL4kGAwHJ5XKA3RNiDwhT4Sq55
Gh3YF5RUQz7qqZsoBeDBlcpdp8FD2GzyT3xWZre37dUF9Gvwm3WEa5TDjxS3kk97DRDzcqg8JF0M
MtgKuYohu+0uC0rhY6Hkfjs7fYRiTQKUgsbuykpfvYnm49aiUjeElxOSvM38KkmwRMR7P82KLoVE
bfNrKLPBxYG8stTiNGtj704tD/PUeq5JGUAY6Kqq0q+lVhyZ0T8R2ml+gnvyvqu5hxe/S7X0Bv56
bQ1z5JjKJ9zxCdgvzRhadZ3jqE8kB/LaLzG4eIfBIKKHpE1X3a1jU3+akhp6FDaH4l3RrHDqaQGt
Ou+OXWNf1Zo1uszmPmKOn6tJqFCm+PqEYQhgZR8hFsZd3vc3JerjXjGxFJpJQ+cW2jj5Xcw6r6HL
a19UxNf5+NhX0GtAuRPsaCqMEMf5RtPZ8LZy/2ujVj+cdXzMlsko3b5IWrea8KgopsxwwZcUtW3m
eKpSaiBLdYjbZuuVQ5b6Rq04xMMgK+LOlB6n3DyS2TlOBa8hZZJ0GtIeVDzStqB3MfSjXLsbvhnL
rEKIeFzCrh5adwYXhb/ScrqhelO4SAXB5j9kyy2r7MpvVeezU+hJYLWxfQRtXYG0EPNIwzSRYOrz
9tZMTbDxr9VLY8eFN0Ky8hEJOO5SaDxOlNjHhCstyhtDc0K16WEojTCh2qepXm61Kp4emsJmx8RY
MU3AMLSVgAjKA0LiZNhJBFKDn3rZmNcTW57Imnwe+0KGfdtJ4d4FbeGGpjm+Tpls+UfGwM4OglYq
ZRbdriDhYjAxJAzVPBPjph+GUBanrGM8uKqoTZcbaE58SVL6veYmEFFV9WlKAVPpxyvQVgxeZegc
L9nh2+VUYK9M9u4nCHfT1OotilK4lecwxkyF20f2LT+ZRwjz4fx5Gz1F/Jz50/dBcetINsy+kxO8
sy5scpzpTW0lSINakmMKB8DcKf25pV2pM98NhWwoS2ZOSHxYYi21amOxyCLdWandVR1dfYTzXcX9
XxS43q1NyHcsvQFnMkAAgFHrt8uQ3zeNjHZzJ5GDCYi/baNfaLsIj0wlXjNDz2Cit6nLq+90PSwF
C1XnrlZUtx8lGOCdI3FujggPzmTIeUosmOtqSKQPY567VjVK8rZtWz6eiX/WRIS0zYbUw1LXcImk
vuoq3S/0ztVIe5D4/eZZohnQ3WLbIAwNgKCwdV2b5ba9pD1AUSr6sq71lIfgkoqaR/LETm0kmx7Z
g/NAPRydHTylYU4srOYUOZxiIJ70ATDHJxPJRDihJj0deRYWXnxYPdUH4W7o5H7VHIfCz0DH7st0
L3e+4SZiDu0lgvf8Bz1XdVBmbnV4aiPIR0sLKZiYSZ6mOy+3dyY2rz17XrTKbKmTNVQYje6+pril
lFr7NY3msVkm2TtqC0/CZ3xnS/iMrIaUKd2eMkrKNU8frMzv0z7M4/VqNbMgRhH7qAKNPzV6aA/J
t4qCro6b7OGyO+04LQZXUYPb3pBQPxN+Rss5dGhiDt7keXWNAgQPydOkyd78O+Hr3MqfR+XZxiJN
YfiyDfJUjH5oyX1Ba8/qbV+bjx003S4vaQ+RtQ3jbpP0INn5AE2xDIwZ8HmqomrJtDAe1TyonWq8
HUFvEY5G6/gsqfKgGdPE71ZtcdsOIPQ5A//g5V+yv7lvP0Twp2QgmHEx0ckxkqvUfnRq8N1LhuT2
dhZstWDhRQkVwEUhVs9lqpO1w4xmehztF9pON1nx2jIgwvN/L/W+0Qpu0EjMcaBCLVx5pZOqFavw
Whl15QQOAcAxF/qlG+KgNYbw8s5tbieeDryAEW6gKPtRVVaL13EqrLWO2JhPx9h2fsUM+XGqK7nL
nfYZPMef7I59tmkqw4Xt7SjoUFEM3lQ/gKN6HwQQYoA7ZZi4KWuzuXNKc75z8hokCXFnu1zLOr93
8lbCorRXVsGkIxoL6AIDNSLW/kdjjetlwDM251N1YzZsOs7gi/cpiEOoogSGo7AvilK0frsy5uNx
rUmcdQ8hhCQdM/rYcRPNgG1jzg7poIAUprAB5F9O5WPleFWQIrxb7jz51SPYlqLyi2yQYWev8XEx
NQMXhm+JFfrBAhFsvGA2J2eHWnPcBNkqMLNenr3wZpHEhZ3o/s6YkDBSDc32dgECKhlX9dYqayPH
owTqW2Zcgx+Wc5ke265B7c8MKUQqP4wXl91UtGwAeJspPHm0m5WBwgEo5xsKwo2wA2uWZCp3bzt1
C5VihAO84MVJdzSoDHMqB6ywJwGAa/7Cr4BOR9/V7dNRkojs3MeYUEBjBePZoMIXC4EzGWbLiMHi
sVDlqsiWsMlkarN7JnA5EbpJqIM5SvBI2ukZ3sqAZE+xEsUGgR6b+nI50Oxt2bkJIUQXIx/yaYRT
UAuTNH2XvEzQJEGGmLo6QcEYqbDknO1cCoigb4sSbtxRnUhvECxqBjOrYrTe1D+UMoGQXSMadNOJ
DbWVD6rc+jCyYkI1IiIrUAF6E2oAuabSgViZGeFI2cpQ9TkBfK9gaPpr3wsCvlTZHPi+ERta1EDT
qR8a+3rPExvTy0CgqS3xIHqCtgcHcl46ob9nCDyLgOwBdAFaaiGBj/t1ppXVA/ZD1RcbPE2TwT71
di+Bse6FhXMzwqZBJwaZh7Y9Hdc6SG3zAI0fj3UktGUY3T1kBgi0EBEwlQjgpxgQgIUpGmandVTN
betu0z6BUsT8OOE5eZznkvzISNOGBqi3P3M+ZyE+Agm5Oq5P3EpkA8DbWRIudbwi8AXB+IGOptiT
owsdzUGzUb1fQ96th8xRI6C7wclGXDaDXXWIJTFq7057Z3L7Fmd3mon2AGMtTJbUfiFm9lqw+KBa
hm/mhQ8o0k9uNKrXr3bUWf1rzMlhrTE1V6dxjQKqNA/e9bCzHRACmq73qpKwTSPEoJ+dVfkWl/HV
tPSSpHDXw/BCAgUEAf5cBJWZdCQFOEvRo0nxvDaz4ddWsXQmeqL5IIFs7sXoDfT3v7a2vz/b4bhG
nZDYWJKZgmOPGev3ZpQRkchsbNt6ZoOztAQnHcrcYPx64nMCMt7E+n35ItjdM7TvVbLJVAHm8d5G
b6dxBqECNAwhcZhlIySaSwxaZe1tlY9f/70tjFtDxQWHATh9YT0mSTRA2DHcn1qd+ckZaH6y+0zn
bteqa+nmCsRVLlvcczw4g46EmjoAgAsWO1VNWIkWRJQVyfPaVIVnru3gYQrbkFjaydxBS4OBLaSx
kLIQE9mV62hSN0DSMm36nmp8o+42Pler2vjMmh13AL8Qyr2o1o9K+/3yKvcuczxPgNUHBgwkUELq
PhTU4vhFTZS0aXIfJ6Q7sE6rPGDXClToMyg8jVK5tp2tBYLF3jjVEGM1kb5mMKCEydB1jPQyO6Ro
BAHoRE8cmqaXF7drxwRBIxAz0CQUP2ELFZemtQHEtpwq1NZha/o9NrrkIbITo8GyraMtj8ckaOyF
OzDPe5TuTWQnVcobv5qqzLe08nok3W2/Tk/AznfewhRJnN75cLCKLwcRC9QhxBKTbqy9Nq0FrNJY
y1xqKss948scdmM8PIxzbN9bSiNDDO6tFRaB6sLb4yPrLxiGpzSN0d004m9ZAWbGibuDiunlbvUS
9DKHXJMk6HvPPGgNIZ8F3ArLFbeX9RtrdNUDmR3rxF3HdPL6ghYBM8m3FRpFftW3B/A6hagbfKnn
Pvj3PnRuXkg9VltDkcOC+bSwdBc2jinv7mZ7klEQ7V2828gmUGygfgP9m5DlKnVNV5PAUrK8Jpln
eX0U+4WHiUdVCfsxmo6470PZOMlewnNuViz0LlnfMrMc8WLAxGheXrdhE9meRtzmOLGgkDLMytYp
Fn2Xtp6KyYbBwZ993XJr3/ieRYbtAQDrMXctUAetZGQQexWud8sUviMHRlGtalhVT/N1h/dyqATV
NdTcbC8NZIXXvWMCaIAKODLkGy0xibS6DOGawFi+EH9U7Ctc+M/6zLKgaeOXvtBfO8uJLjvq7r4i
4Uc2jvkEzNAI13GtEZ6A5xm5oj8FXYZiRHICCdn16Meu6k+fM+mn3EkAbJxIC2EcKeMHPWoNXeYW
824YwrK1E+HshAf7FSX1o61YkifgXrg7N7X9lLN8xuA5LbMEpmI7NYNhZsx1uhYZhwIGFIXfJU32
6fJ+7i7OUFHdwe1PgSd8b5E12cDpBDj42uld4IzDjamgKrA65Umve5lw4/7XezMnDqBALR78vSN6
FAqCmas/jatX9a5xvR7i6/Z3Xgc0jVgkQy7upB6YbAAwCeR4KihoBZ/BUMFQAd+K6aEZeqKMGr97
1TgUiflSgrfJjUFpvPbJc6kzyYtu9zyeW96O0NkHLU0yjOXKGaqw7KhQNwugaxP1x1FDkJMlAnvY
NqxzUx0ykGd9kLfSaF0NLWa/ouk0ZO7s1z/H2qedV/vzAeMq34bKp64y+2aNpkwuO5lbEiW84vCk
QOMO3ACgUxRfyVVB+7ljWGu53rdH6B0Fs9vhXb7c5rexWwfTwf733OgAuUGCUMPzk+of6Pm1yYGE
KnjSIsyhPRXrGFSGUbgzuOfmNA91dZBc0zvvDbTW8MrHBK2JUQzhtEx9EytGh/MJKINxDVxP/0Rt
/u9VyvDSQK0VPXQMeoB76b3TaNqa1HU84nFuo3vdt/ex9kQXU3Ly99BkaJeBBB0MrMCti3W6fkhW
QCH17Uos19uxOOpBFkBKBWhv/SE9zKgLBTIX/ZCrgiIPV4UKYQD4J8ab3i8NSCyLkyKpwVb0bQA6
x5zuG1sm5vRR3vSPFWCSdAQUALyFz4Q6ShYn0F6L6nL6tNbzqSuquzbe4Deq/ZJ7eZkdNcBYa9Dn
Z0pxq6dGSErFKxN40AqRKcdqvFZNviAVzo+XA+7HTG/7cWCT0DBuhX6l2EZg8TCPbV72kaWdJrwm
s/kbzUpP6YDMAvYt3Yr4TRG2FZW8Ez5cLpthVJE18IWB11eMgmoGEaN6e5AX6Y3eKW7c22FmfdNj
THsM/9qHBWNC4FOLJRmQwKKLOV3RroUa6DPyL1nI2dKZdyFHsCJ8aKqOk65WsDL/mALTKwHmd4fD
FGqB/UuuPvJRweu9OSqgBZpMrdbsT0kjqitP9/Qvua94+l35bLpA3cdAlmR+6dHelfiMZJ1iaDVq
e8yGdKulREZognf3uNz3/hxo36pwApxQYu9DUiCsc/s5Z7cWJ3oyLzq2NbcPC5KAFngqVSs8PCwl
PimzJDzM89pOnaKGJau+UkkHGR0A0fQjgFaSzOpj5iGsaQvtZ2syq7FFWxdbOHnN0xQAxAmOc5xy
zLN4sas5HvOUoylLeD5cGIJVIZQnnR0zh2N9NfntNDkwu58krvHh1hUsCCnjbNcEb2FY0Mzfs3EP
zXtrqkLaaiHLykDRH+uEeWxKwi6ZQ1rmqHl8vvwTZGsUsisUBiZGO4acrjM8Y2yCNp4lDik9eUI4
YVuPsKzi7eupiwv4a5D7Vu2Nt9lprlzAyMBhxh2kGKWM6GH3xnqLmuJUQkWdVlN77K+i/+bkmAOL
3PXPl3dQ5pziUEKba7VTJlge/bINeLWh9pz6mVdcAzXjDTeKlJvtP1gE8/WmY+ugKfj+OGhxRvoc
VA4Yg1hfbIiUguLfbTzF0xZPA4GgW2ECAiDFywvdP+5vVoVDCJrsIlVHWK2sqwnzvk38SobXVUbU
u//N3swIp05jS6VgUBrgPv5FmX4ZGD/Qsr/LMjby8P/ZQuHkoW5VKjXDRxt8p/RmP/V0JLwe4FCG
+wOsNTM2MmXeECV+Ddzp18tb+TF92w4+AAHg4oJiyYem1Mw70NRQ7KV1s3iNHtlhfgcSLDBVH2OI
nMv5/HZ9xkB9keIxDI0IMfst8zTNZozpYMEmMB6WW4CzRgGpUcNd8PoB6xU497Ku6F50OTP6J506
i9sNMXjJpwwcxfBSc3TcgsuuO9nC/rzizmxYgPyDaxwLm7xlcbUwIfiOKXSd08onJ92l30HHIy1J
bcmJmLycr0y4Za0hrwzIMYL8lC1eZhgA5Y8P+spumWmc0GNuwyGvf+kkvUqJ/tRrxqHjqI47CjBD
1vTV6IrSXTDh4holPyUOC9pCVhbcdbLz3yiECUj4KYuZYPfLa5bhELmmp7lJ4YJJ8ro6Msf7P7wj
ZV9cCBK63YEEPYbN+sWK1GB8zVEfBG/qDOhu7Bq/HH/+m7N0vkwhYOBxCYaRASbT68WrMo8cul8b
mV52dCKwHhf/fpYSh/fcoBg72rZNeQqDqPd4K3mYbAl87+PwrmBBuJWzTeXF0HNIDi9eb7v5MTmM
3C/BEfgDg2FDsEL32v8/fL3NIy55tXBTV8qyAr4Lu1brxZHhG72XJB6GBTk+nwE6O3+6kl7S0hMs
PAR0XeV2M8HqhEA8zmDTmg8b3drqmWCe0nGbKX72/XIE3rtlzr6hOKxa2pBAgL53HbUx2rVXVP/R
TZYk8dk/C0g/MEGsArcjfMWSJU7JQEAY8fJLol+bMtXB/TW8/f/C13KayllprXdRpr7OU+YW1pMZ
y4pg+y7xZkT4ONVW6NApNmrE5HqoBmbiZYESe1Prjj5cAkDvIrCPf/N1/jEqvtV4nCdxsq2sUj6P
TeWW6zcqLe9t2//R2aGOg0oG6otipSYvwCsy1xUOme3RaKufFEDluf3s4lrEwIm3+OPPuXfzYERS
FVxe4V4ytaG9/9e4EEMqxH6SpTVqKcNya1b5U6Ox66Jmfme3sgC57ydvtgQ/7PqZDxWHLZO4qge2
gcYrMEFzKHHCMEcH2QBvQanKk16S+wfgzbDgoLRPW7ufsMNzOJeh6hWOX/opLgQ98UEc6VnkgIe+
ZGf/Q/B8syp4LOv0ciIEVm3I3YcW1Lm99Aew1776c/PYfAFh8oipQP/yF/04uvInaP9jV+xS0bZW
QZMCuzGG3byX1W81ZCKNZwcJxvx6F+LGvu4vtbt1czxWS9Lz/ese6HNgrtGKROf6/atgrWo6THqB
z9zCn4npIXgHhZenQHtSdF899VnmxVKbwnXftpqR0QZrLkdPC6vgvy+MVP3zqsPLvAyco/TC2D24
Zwvd/P0s4+PmpDmL2iAktfyqmrG5gBiZhXoHiLtHm0HmULsh8MyecFZzo3EMiNL9z61YBX2z3YpY
ZOZNaFz9WWQlPTwyq8Kp1RtNXQv0A6Hv8dl2l6CED1fe2Lr5elyge+mZB1nY3b+Jz1YqHFhwuSwN
0RAprNLf3rKkj/LQ+TS4PKgwcFuFgwfw9iS5J6VmhRM78ZKRdoZZ7rjcX30QC73+GlDh2QKUZx3k
peyP3ZbtsL6tVLz/rWJcnWWCPFH2hJYKio+j5W0tV5QEMYNlIVftswDjlxGmfP/qVXRmW6ijM8tU
k2ULUOhOgkfpK5jpJDu6G/HPLOjvTwgzbDw7a5yQZhzcJXkuyKeWSj/broeCecyCahl0PUVgDjXy
Gi1eWEkNDzySh+W29CH59Ygy4BwY39pIFtp3l7XpsRLMY4EDRtg4nSZs6WK0yNS+wLG7ie3vqvN4
OYzv3llnNoStwywx4cYMG9SGyJx2PUyqd9nCvu+dmdj29Sx+QewoUXuoNUZtiX0zRo/flT7KR7Xb
/4K0AXj2fVAEYSrVTXy9kriGbH1CxO7nOrEIwfp48hSz01LK3EJmQIjOeOECKpa1ddSXJzsFWbQl
BUps8eBD5na2gUJALvK0nBKODdQwLkk9hgJOqHuKWw5e58V4+jVlCE6VEduouwrEj+Xd2n3ff3NF
ITpnUA4FPQK20WbB4sXQbW/c6sSeB9fODyAqy4IhkobnzfcurVsIz6ZiklTDiCpm9oyX5KClYJHK
vvQ+bqHKy0//GtK8xcizbRbC8mCla79uHem0Kn2FKC7+/WGERGG9DexcPhSSoy1iC4C3ySqrwhUw
ziPU059ip0KeKukAy4wI8UOZ4pFBlA7FCZK4ChranMxeZsqO2EfgwPuNE8UzqJpUYKhgdbRMr639
W8kgsny9pnel+dXqviTku84eAUb2L2/hfgL69r3EUS6MEHFTG7CHAF6D8KtF0tDgdkML/7P1U3Xc
tg6Ih+R3OcS3w41MImX3FsfgL0hrtmY+iMfehzXGwOIClQ0Qhj5sVyq5Kr4kyUH9aSHvJR6LDKDi
zOjymveCDUB+lKiQ3oNSjxBs2lYlqQ1lzojq6Ayvq5vRv+kCnZsQgg3hDrdndGqi1kk9NSVexhOJ
8+86zLkNYeuGxNRoM8KGNkSl+YUieNX95M7ts94fzBx/Ao25rRzHypE4jWwDhZBSmulgdKuFJ1r3
MCaWv2iFxMK2P2LQOl+bEEX6vKvrscbaRvazyV9HPEI7TGeO84//lyuIz6+ysBQwJMAOxosCTbtr
DCa5uPeuHWQdYAixIcj9YXDJAquNbYFoG1y/gFfQh2mFBFlVB+p4o6ifISLlgUr88fKqti8v7t65
TeH7OEA+4+lu9pHaMfByvC7DDbCzhZG5a/7zsqm9D3VuSvhQM6+rycixvE0fAPg/G20B3v8eFhmL
2+U1YRb0faCoarXNe9Y1EQecaUl+Dzx3qTGD6H11+SCZmtg9W2/LApb7vbUxBtkNsWEtvik+teF8
aDFphGa/iuxK9mjbu2DObW0X+FlmNxg8VtMWW2g0dpa6vd5QUJhgIMjhcy0Tp5UZE9LI2SJLaW7G
KuUeNBKHnn+OtURCf3DZKQAef7+iBQTGTVnASD2bIKWCsg9Gmwa9CKBoLgkU23/1n139w/xEyZ1u
jdXNLezvTXydonBx2cF3/M6Cki+IkjGLC+CUEGXzdSyNaQCSMJ+7Y+Hofrs4h7QkpxFjS5si8mVz
O1sHc7auAf1ugnVfuJtAsIAUlekIFy1QQXbpNZh1BkuuyxrJR9rxhHeWtl9y5nZG3U7U2K6PghWu
bl9X9ndHZmN/895WI2zelKxNxjWg57RE9QYbT/TiRz4DhqXM4J6S9a5keyeEvXhockyjwFpb2uGM
3JpP+FyokFo0vPyVPhJhYDT7/DMJYU8ZFisfUfeItCl/hGbDV1XjXjWUx9SxXYP/WqvRh0CZm5f6
D+Y4AebtPiVG6o6V6lkZdNoG52buUauo9OoQc+2/SLuu5biRZPtFiIAtAK+w3c1m0zu9ICiRgvce
X39Pce8Om0UMakcTemSEsjORlZWV5hxrSEq7bkeO83Iswk4ZmJNRDXIGixRSfZng7avcL+q0Hzse
iMvKMTy3h8nESzMUdYz54ZRkwmxFEZYY+d33NYdVRAy7AiRNAYEkczQA1JBKmDvH5/2Vo+lOrPgi
8wKn9YAE9btv3dmhPR9e3WWtWokl3U+xzDmJh7TuCcEWk4DP5wa/VRcj9rZ4h8ROsXMnvONK5CnK
nBqgSkeYxYLE0RauTIvYFVhVbgLn1+xpv+e72Cns4WXbodcuvC9aMmcHDOz6oC2IO0aXvAWF7mZN
65H+uOjEichymnRkYCR8zWbUGVKZE8XXqhtfxDPnSQdQVgp0c1xLbXRd1kArUxVsQw+oW4aWhNHm
iER4uMdWiJkApQAdSXSvDCKQ3ADfAwqIgLw1PQ+Xhd6FzN1y/qPY5yWKYShLhPhRgxcFmAGy0kPg
VK4AMDpHf2xQ1Sx5jbO1c3TmbCyb4wJYSSmvIVJoMd9h9n6f/c4BFhbGwCrKTkZyLMRnGVhkSzr6
cflj1LFU1/Nm9NZeZV80Z1KSTKxFZQBZkC/7kmc8podhl9rzr9kJ0RkP3PmJ5/PUvbZMzaQlVRDk
4TJAYD70UGi4kCLZreTMxh9eSXQkIY/mYy00nluafomz6w+TUCNd14Oly5dgPgzBnRifOkxabh+s
7/ycuCnO5TBRS1OzMdUonYjqS42jozrsTIujP4WuaWu6Lfd0OQhcnJmdN1Yo2YKB6jV6axe8af0V
hXWRDiFj9BurNOxDH5SOJoak0JAoRHKXobtcRMILdnwOmRENnHtnrZ32RRhjXfS106ZHqddPMg9x
c0GlDR0lgsYWThCwU9Id8WYBPS3e1OdHDZ7xJOADIHNSEJSBYc7Yeyg0MSoisPpIV8RXZGfxVGxD
1A9dZzU784fup9eanbjxVQzGVwAt7ba/95qVz8UztwWAOfW81OBWY+Mt6oMZB5iVOrVixvGrlUCh
I0NUUTSSKEwBo+YCIvdZ7ZfKF9X0UinU/VxNvCfXyj30RQajC4prjRC1kLFk2EcGpmXaCU4f3G9b
bCVH/CKFue0aWdLAryJWvpmgOxbV9QNS3wXQq+Z1b+T3USPzbEcvE9ZFzm3H3HVRQJJIy+Aiqt/t
pR0dHyceFgL324qtuiLBOgKQUYDI9I0xbGpIgdW9tvNTpXQnUXIK7XXEhGUwjqdsjm5jVXbbVvET
8zSQHIcfu4kA3R/qU4eyVypNVg8IWT2VkeygPJ3zKKNWT+n5D2TCvBYtQzgVHX4gCNysRTVtBQv1
Rrcc42i5rmvxpchar64Alx8/Nd3LQn4bzU+wgF2FospDXOP+GuYOAFjNbGB5ovLxMFi82VWcElMV
P2vfdLHGccBMTzQ7fFC7VS8/+0pMqAIIQD8HLcSKy5Vh/laDS0p3tu0KPBnMaRUC0gVFI1W+NCNh
WaQKS3AkQO1M5iKerQWg82/KHFoh64AhIkOU6ue3w4CdPqcgvpBbph3v6QXepVZrAO/8mW/K1aCk
UYJWAMgBC5TJ4vq2ioxGhinNugUgbmH14tu2Ide1+0sCW68bxqmfygIS0jB57/V0j4aKs6jZacQE
57aoVWUojhqYRMDAw46Bm4A0EtQJopasuK9IfoVFO84TfC3P0smnDPZ9VjVjTsYRMqKjeSXbWDCz
I3ybF5D63gy3zXv2wLsf154zX0QyL7UswBR2EkBkFfpdUVsixtvL4aoGYnaL6pORv3TStVre5q2w
i5bSIkXpbBt29RueKc1EnSqf9LAD9p5fd5nVFyg+hL+E8UGtak4WwvmC7LpblVZhTwCr5PdAMzbC
18HkEX6sh/gzXehPOMsihWZcZmVWK79xAj97ER8yZ7pI3flH7A671lvsIwGlPRZcYw/1ym07rl6c
YLsBFhK2sb9RC0ZdbRih0Xd+ngNLHA0qRQi9UBA8jK7ZQlR52+LW1thQqqaLnticRTuduahldcqr
GXyG/iJNfibdJvpzOR/IEjnAIbVC5TquWisnvNuaK5e5rkmmBwGRZegZDIe4DS0FJNdydTvp3TGp
4x3Q5oEZNLsGb0ljLU84V5gJZ5I+ZkJJ0F1ZyOAWMfaGhB5Fmn5XT9c63qBaNFmEV7tfc1rdwMae
KAO3BOgzXz2qNaogzGu1w07BpByjWjCv4lHhoTavncFzKfTvZ347d0MThOiy+FP3nGH0LEoPS4qP
2P/edpq1i+9cDuMz2LDX8lhJa79T3xMAuM9LbVcaTxueFMZDzD7V5kqBNmJT2vGU24KoAvCOtzXA
MxrjD0FZaEkRZxBTvWtzaA2F5OhdCVLKjPOK4DgByytWhWYwLyEkGXi25Mt1zkPs46iiM7cA6bQq
qQd6pspWCq1Rq8mhA6qobcgzsDVnTfe2HWE1uzvzBJ2J+sB9LkhhxKCWuuld7RkP4YgOTiV2bnfY
SAL2uwVmhjjlDs3Sj89m++eCmbQyIDNeT4Dk92OcZOBrzT0AUVE1Gu7mtLAUXsmb9+mYG0ED8V0H
buDaT6oXfQotUAlz4j5PAhMh5jRqwiWiEhLkw0vqLsL79sfinCedes9ZdEB/KBjqEOepklQ3mt4V
AUOoFW/2dN0HNUDDyBgY+QYiO+cRIU0MKVqq35RltivFMbTyOn/pFYnjfus2w+sB1+UKCKK4KOBi
mGAzGTTCiVbtU4W3nrWuzqcIxsGlEbRwJoGIZqydQXotgysTTX9iSu721+EJYhxaCtH0kgw4dDrW
zwBG8YkRo242H5sx+vXvRDHO3KgJHoUSRLXmjHEhwRcHTE0Ei9UPb9uS1lJh7JepwI8Dgx/wwlit
ZnBVLqbe+VU9owiGTELLbQ0TUd2rRF5NbGmB3EaTfqTdqdd+GxNQx5WH7d+wEim+/ARG2zSNs3gB
ypQ/RNgekPBG00Qr1zFSoWleUmUoPoccv1w5aV9E0r+fnbQyIV0TTA3euEJp5/ppnhWbYNBhW7E1
KWAPklTQNGnkG6VxbrTyKIkdOGOKAKXk0YtNABPJGQcwbE0MsCsUQAcD5+AbOtDSmqhKA8fOrwfg
/4nFmFlxn70NTfm6rc/KaTbOBTH3fdLKS9EAcdQH8GwmW0BIWe7qseFNfq2LMXTwSGE2CfOqzMch
RQGaHuijRL4avoHb5A++iwLmjP8KoCf97OuPQUjipIIARCXs8gFhWTHthETOtrm+Q2HJKIdqQGyS
wMoKVGfmbBGM6sxI6OFleOD5ktP66SWpLN2XXPKEkt6fqHUmjjlHgSSFuQDEPT+aLpJu8edZshVB
4qBNroTBL0oxX8cwU2PGfDGeI1OR7IE8sjiFHuSAcAYrXjjHGkfeqnefacV8rDDNQe3RU25MZbCi
AWtnhWBjJ9ff/lg8MUzGLBqDLgQq1AK52q0Z5pfGkrnovHFKD6u+faYNc4R6s0oMc4EYQekAAvUe
Kv8Y2YpxOjZbTqIY4xSQoACtIkZTsc7ADuZoiegYxu220f7GwzWKpAmkEwwcfD1J0gj4sK7Ax6l+
daVVngovVi31Ln6bPYyZ/9FQLWZC0ISl6PeqRhh5UZLKUg0YeL90e3d2CVLZyBuv873iAjn3T+Lq
mTD5q3JxV2I9WzDxGkij+2guDrOW7sdF5bjEquediWGiBK6IoJIn6NSZDyCUmuYfIKf6k+90JoMJ
DXFfmXK3QMbyS0SjayftBLsJLWxd93sMqZ2kf2k6JkioIxGBNAx5qDXZi7wAdXB0g/knRy2e6ZjY
0MepWWcLvfnAn/Uqo2GaXmYX5K7YoXBwWxyAkOXr9xyh9HswDxv4IMYukD3TkitzwKYElIy5GTYY
7A5vpSPwxQ65Pd1Ax716LC7/zJR/iWO74WoZLGNYC7U/Ai+ZgMYP9KCW3PKaEquB6VMrtgPeV4sR
qyO+mDq9RtVBJJzcYa0he242ds4ak7/okC4wW+c0x+BRf5IuKByl4Scvy8506drbeOxs8UJz6r2E
PDSyeJ2htSLsl9/AHDUtyLR0nvAbUKQ/ia8tXfi7De6K29oTLxAjnW1X4dmU/v08z9B6Ux1CfLo5
bzAKlHqj0fxLEcxBS/t5UgBk2PjBdNOouQ2qHHtbCXrxbbi7wpwxQyr0SishIZvv2jyzxPFG6B+a
7E1KedPbaw+Bs5PFDqWHqI4BCRH2qtAFwwpUnIW4uhYLWfNYgpaKN8rN+z7MZawFFVjoVKhW1Ame
ji9i/Wdx9/PwMrFiyTSlx5MeqISlpd9V+wrQIc0uM+zBxYgclyiKo5DKDOt2S1gBTA8GjNN3MYgs
KQzdbW/4/okAKodBBqKjUGqqKnOCpDIxyrkzej9UFG9MYtswrufi1SwDtzMMG9TmHPf7HuIhEE9T
06TLsthd+3qGAEFaGFU2tP7SPOv1wSxAOmt620rxZDB+QKq5qcNRBCWicFj0xR07BVARvGrpSrL0
VRXGGUa97oC6JbWIPuGuJE7iGc6AmSZU/trifxhwXnnbfxFIWHcwMpJOBvQSD+JjCFwPAMdAZut0
WFR9JReDAaTahXP1ryBIoa6E0QjgcWvgfWcpQ8BtowmhiBkqlTiT1+3Vd7oLa9rZb4Jmun2YHXXH
G/9Yc0uUMnXMp6MhAyL4r14SqEljAtK997XkVlOvEgHwJbHiTJJumz0okeWU89ZaGdyTAUwJuiBs
slBkR+ZjSpNUltMwDL6cdi+F2PTWLAhPWHh0gzL8lZD5bo5jINljPB9w+Ycsbv6gpfjlJ7BdzC5V
5amT6h5TvmjcqwDMRirSawDjGB3Q4A7/A+gIDfZfLwMZyPUwtIT1ne9bpAMpFiUopsE3lHCfTvsM
RLOS3GOPjjOR9z2SoQ2jgDtBgQd9ZyeMQWVQq3U1+FMY7bQYkA+xzMkeV079uQi2py0m7RIAdmfw
5+Jd7y9k/SEIbrYDy5q5FNCY6JT7w8Quyle3bDtd6oIMTtI2YIxvACAkgOuoGpC/cQcQvt/TsNiZ
LGrRs2QjWJRFqMgIi3mSN9zjBFA8g+on+FMdTT5g0gazbph47n/yhghXDXkmmf79THIj9Jkoz83g
xx3GrmpZ9FOVXLRi/LhtTZ4cau0zOZIehino1Qa/Uip0I6fqUjOmfd7WnAi26ntn+rBXjm6GYCru
B18PtV0DDi4AfW1rwpPAXDhCCLj9KMcxKitpl1XFfmnmh20RPGMx8SkBjraui3C9ZapccP6iFlC1
93XPM9ZKTv3F79hLJlRreS5qfBXtygAKUeaUNuglQsxTucmu8o1Tx2vAr6sGVFvQuBjAt2VUi1Iz
CJsE1gsw+F4q6oU8qu5Qqn/iBpoKHiIAdlP4oa/uFizFEkkpxBQGseoxsUOB11JYubbQbP4UwXg0
adNWbGg47YyrBRQ8RXq/iKYzj7UttUh0xojjePJqlACInQY2L3gAO5sBtvqqbooFATzDlFc9tK4s
iEAINK9VSrgjmstObpZbSZ/6fZB1T3OLLxnjcSEPmCuSemUHmD5MCSZdbWGbDlCXIEtA98efRS/V
JEsMT4JMsDEo1ycFNKHWog2X8STy9vJXfQCfBgi7CHogi/r6ceqxLlLBhNeB3NopxJu8mG2TF3Co
I7G3HbJdsLmZog4KBcbRNLC8Fq1Mw/dQldaotNeEEluDnuMpl2RPkFHODQFPOxBv+/B++NaGZPbR
X2HNUxkqSNYsGQCArZcvaJ+5gmLXJ/25dgen2Ss7wQ12aFrMb+Lz0nqy8rsvAfyVO1h0d7Z/0PdU
UkMHA1DbsohlSuo5X+096cDf0lNp8MMptuPmZx4czfRZm66N4KlBu1XBcoh+pQutPbWCRQx/UJ84
P4GW277YBD/ho8yIhEAyNbbWWEViPIeCiWbyYXBEt7UjL3hTHdPHDf6kcA7KqsLn0uivObts+h7k
75nW9LS0tHiYrmlv6HaAZf7A0w0riQ75aToxR8dvXs2oyOQLutGMkt5BqD4lbkMWqw0mZwJW9bYp
V8QgoJkq8DR1ncIifNWtGTp1yCSEnTB8ltWnOH1IeKR+qyLA44QXG8gJv+G366maZ3CnHnPSwHSQ
Y/M5mxrJTg2D45k0RDJeQcAWhw1EWaJNZsZkJvLC2UxbhNAR9lJa2XRAw6Z6nZE+NiZm3rdN9y1+
0tEgjc5YAlVc09jelDE0RiNpyHUiVNc7XHmNaJUAFDcBea5xgRa+T28w4pgLQp+Tpo1FpPhTiII3
YDNyGxhnjuFMxFnsArhcbupUpc1bWvh2MX3IhaHAMiCBdZqxqjD2Zi6NBawaXHYmmP4I9qGEq3ZK
rDI10CPmLP7K9D/89hnxtJDB/gWOLPZwh1FlFvOCnCuss9zNhnix06xRHCHuCOC35qOWyw2awhR3
pSibu2yKAFCaHPU0aY5yMypO0muDE4CA05qrQXSkoRX3Up0LmGyosYMQN+mxGKcFG51p0zpROfAI
c9dcHlg3IKFCnQKaMLfFLImCEBta7xuAn85Bed9pl5HBXdmij/ZvlvoUw14Nmp4tiSngBi+14DZp
/aHxKvEuTwR3SH5HwIJsh0PCm0xZC4dgEvpLuW/lYeRCtZGKA8KhO7qLk/1Crd2uFQtz67hz1MH+
g2oWdUK86MGtrGogUGTC1CS1Qhx9aIph6hHQrcrobp/mVTc/k8AcrzqWGyGvoZWWFddZgk2OXMKg
I1gB9mHe547ZyqdaK/7xghvo0xGq0BSWQD/3jZigSpulrlVQMCX7bj+HdnEVOMppaABkhS0FEcPA
lvK2ren34hNkUr4SAi5KEFWziytTXabJVCAgj0CGpJU6sPlIt/+PnPwHRDCMOCZfSMaKZEneDWDW
GHY59o5EocJivWy36NaIs4wFQ8EauX0u9jbA/AO9DGQ6Ny5iYJY5gwpwQgt9VidvtMOTmDvZNYKJ
Ex4oXHO2WHn+seTFb72z1wKduwDXHhbOCPiqTZYHo0KmOrYJqM7TEilCf6+GgzvrjSVnrZNUs7/9
MVe0BN8d9qwwBQGMaPZbYgcEzDrTRLwJq81y0lmJNnqinDpqltrbor4976CZjs01jK/oeG59I/RD
0huboK1cPP2uOQoUvjzC9dM7oYoFOgp+zStryavaaXS7Cpjb+JZMaj+qhryEi4lVFOIoEuChKDpO
c9WDs+Apu8JSiivZ4z0VDew3N7Nla3a6ysbSYveI7NfjzWyum+DsBzGpYKHFTZGrLYFTUe6L1J3Q
uPIpkpNmD+9CwcfipG56HuM/jI5kF11ubNR9Z8KsSjLIpIbRJYDGj4/Fi7brQxsr2K6Ma++yhmwS
W/V1dWje553JCRbqmnhKj6dh5BxpP/MF4qnJJgW1ai8cH0RFdDWMyWy7FXtXfih4JoExqRjilEpl
R7w8aqwWTM9VcA2Kbk6ytq6HAYYf0Akr306lTkZsVEcD0vdu3unS6CkVp0y5qgfeh2gFm6IMAC5Y
8uyV0GkTroe0hx599CwE9W5Ox9u24eEJrIQXLDt8imHqRXHdmmoVQEyA4bxYVh287F2ivmXNUU15
yxXrwpDfmtAHD18m90tHzZwGDI17bXeLmIacOrNMMbOJmDrzP16o/PAE81Ma/YZnFhQ0KWxqRRI9
ITyW8SlI/uljhxVAP+GZAKXWy5Jk4+JNOvEKbfS7eHAMwklg14PEmR5MKiHkAjglQ4l4lZPs9V90
xCJwtMvu9+J2APHiPsjZhJlVi/G8ZjTjUF7g201l2EUI9szJSvLnWX1N6lPZ6Y4JGOZj7SC5Gabn
7dO7Gp7OdGXcsYzSSM4DmFReQAQYvQWtEwevmiFYmCkxDGs2dM41tHqSzyQy93oXxmGCOprmlSkC
P8o+IJbihKRvGRJjURbHus6iLA9HVfPmg+KBqxsb1HYH3GysT8g7AAVzVPrWJ2PlMVFWlKKBdJFI
PGAMTE53PyQekG3s3otaa/hdnDCRCjBVM/nnuSArmYm+TQfg/4QO1wLq2SGACDc6cKBgF8BrfDng
gy1zIorBRJSuqdOlzRDtW1fy8Jqc7tTHObMqDwxZNtJe9VdxyoHFAnw/Lh8px3MMJr6YwjC1qGYS
r5d2jXqpTm/bZ4HrNkx8MYRpNI0Qn/E/2QGQuZ3hQnXKfYGRNHK7LW01N/o8BwYTZdD9JrFYzcSr
lZdEwjZFj+qnWVspl/Dv2/oX6yRMgInqbJQ0EYbLtFsl1SwynTIlciIlt1LzZ4XzNyd3Cfh6/52G
TGwRIqNW9BFxdKglKymAYdC8KsFDjxrjtqBvHVxWQSamgFMQPX59Wrwe+5DhnOxzjJwI+g8xuJGj
zMLx3E8GOL+kQxkWnLxh1WvA5ooVGAXM1SA9/3orJUk6qnqLFIt6TfTS+2CKQKzJ3xpgPvKqOd9e
71TVc2nMga+xTxt0Gtym85AxvOLhCejk7lA/S/bi1lfhXf5z27hrp+5cIHPiRTI3bY/nhDd3o9dJ
PRiPsM7A+YLrQlBflMA+iJ4G8wHLpB2UIoOQaRjfZlXbdxFvXHftvGHp8r8iPg7JWfIATPxlyktT
8xQjAFxldpyTylbrzkb45N0HHHU+/PVM1iB2mbFoHy5RHfNXyrgVurot/DCeNTxrBC5mxt844ad2
jFtMskA6WYJbNE7v0psgc1BbvNd92cnvuE64liuf25LxicUMNF1ZaF6JW8B4ND0sXXvVTvMFX7PT
u+GS/5DimZT+/cykAZjMJyLCpFoY+LJuHkS1Om17+rcS7X/O1qcRmfivxtqAaVAYMXzUTcs4ZN69
sVed6YCFci+/B6iMzzOlzNYAWZnMNdAphQQOE5hyPADP2Ffd8bKS3fy9uugVa/EXDBVluH2CW/Vn
dGN2wG3kHL21G/38WzKXQ2YkRaGo9HKQroX+pJNdaBzH4LKV/+muBqsqcx9g/kuOpAknsMsqW6+f
xG60Go0HOrCajGE4TQXfNbZOvtG/gEAcozomPMX4sXjC8+gD4uxNmVzUVRzlQUT+Xhwb7x8DfH9o
R8MXuFqBVsJWckwxFRQlgfMY0o/CLCw1j5xt/1yNYGcSGFcZloAQOcHTJ8XGTmeCZEJ+q8EbLvN2
Z1eP95kgxiWioZPjgRYNmviVmI+9ciznt21dVh9ZaPP8ZS7GGYw5HbDZBHMNHsCKL/uH8CZ7osWQ
0F7ehWtT4bg5VyBzxeidjkushZ8Hl9G15GAVYF/tyF10wjvPz3823raCnI/FjiTFrUCaDl7itapo
pTFd65+tqputIOVs1awe4E9Lakz+obdNpk7A2vDC5iQnx1wA4jTwEdUFneaag+TNk8VcM2kZh3lB
M+RhMa3ciHYS3lPyTZu9RFHIkfUN0Y45UWznSpqbKa/pq0q7W7zy1O0L3GmCrVzSUnexm8FYmxyM
/4FkjmrB1uzOfFNj7poG2AGYVYPgzhldyUndyNNPki97aFhf8JYC1q/us+/H3DoLYEy7ZaYn4Xl0
u318MN3eE25EB+Sq/xgpl7UpE0OQOZpSkdPrpgOkZZvaYqzekibYb3s/tdCWBZkIEg/GMI8axCxi
4CJ/tPqeByXAdQ8mghBlMoq2hN1atLGGo+pWhpVc5b5ul/sSBpSdFOMTUW3x8Pl5h4CJJIlcNGYw
QPAookAyXpjDSVcxPg2cxZB0u21LftTIN0zJDmXlZQCEQhnSVH90p6Ny1C7Ky/LHsgtvImR5lPK0
dwTfuFDx6hiRW3LJhjjXATugE0htMmOPl3iyb14Nx3Q3XmZX6FHamt8DnCW4SG54hXpqwi2lmTiT
Z2pXAbuReKK6KPuqF/1pajER3ICUtCaRPcxmaUXlvG/Ff7rnzpwQwuS2YaA2hjbRwy+CYXI2QUzG
c12eQZn40oVSqMYzTgegQK2scpvs0BYS58LjXEBsyzWThRHrMaA0TtveXvTebkjqCHLiywKvpLf+
KP0MYYSJKs2gDGmU4qUvXelXdQygwsTDMNUevdeXfC/4gGLhHIv1XP1MJBNhSlFCxxfok8gfsL1w
Oz/0pd1d0LMvHJSH4VK8KC65lJecsEaYkIPxzkySevjGaA9Oeath7WkAv1iBtlW/BwSlx1OTe/qZ
WBPjyaM0Ju7yoMx/zFN9adTG5BRKegGsBEdpnip12Fd58Jj1CIEOWR7yn2i/X7VVeZTb9qqbyPsi
6U+aGTSW0jw3ZA6d7QjFy6xYqBUlGcREpKmc6gf+6CsXxgvZT+DoUuzyrniIHrblcU4PC7yiL+GM
0SCIa8r7rpTA11Pb3Wy621I4EYgFW5ka7NyXFc6olCN/S3/NjStVr8Z4Q/LSRQMJkyypty2Ses9G
0GO7NT36+lOY4BTFPYDLDdWvwToWmwmoimKrb2XPrMWbbZEch9aZSGQKWokHGTL9Wr5s89dE/ZOW
zVkqpdOPefZsV5AGSEGpIhGYT1FzMIyrivCe7TQib9mNiT6tIJRzXn2cymIPqEvVXXaxPdl5YIUo
wf0PpM48iUzwMbqwMMcSZgOzui0DHBXw0pT6VvcNb3gfubTHPJdn4k4ctHExfRRwFyAnL5Vl1IBj
A0fmtjfwxDDBZkrUMhInnKxWukz6U93u0vZuW8T6rYQtOkzMAN72I5ac+UOcLiQ3R0X0ulhwmip0
kyJ0StCom4nO0eZvEutPWYxzi1VaR1Iw0rgUXYc77BDt8Ikuy/1yKey5PaD10/spjfH0KqvMkcjw
iSKz00c6WKVdLE/Gi3rdYr4vv9Zv2j3YL3b9BQ8sYv0Qf0pm/X/SMynH7rQnhostFHhqljwcwPWi
CgXs///vxnh80TRKHuDjeY1pFb8wQl2eInuqHMxM5nZF6RiD2KLbzLtxl9nbPsPTj/F+oGgPmY7x
esCovrdRYgl5929dhfF8jE5GeTRCPZpNRHZ+I+ig61at/li4We9wW77rJ+0vc35UBc+OAUZFiryn
Vb8stgREEbpOCoJWvxyRTlDyxemST57GE8oUCjBZG2tti/NQ1qfaaGDHQzi+bX+rv0kGPjWTvwZ8
c8A/kw400VeZ5MRudKW+pIjG8P4dHut/GP0/BdJYfWbKokA3ORjw6chldj+fQJLsineDK/hYBN/x
F8G5CjJRxcQUQtcokFdDQUr2ChWdGOM82qH2wCTFWV35m9z6Uz8mrrTTkqqlDIN+5Jw4dYUHbndf
dYCUgYGp7p1XkuaE6I+hrjODYuUzV5sSDfpEfRtEzMDNiVUIs6PwJlE55/pjweVMkD7XQykn6F0r
Uv6UqYslNOSfLhj95zX3aT0mdrRKOEtJgCstAJ87CWc4/cWocwE2eTZj4kfTBqQRsw+vlxA/qqsC
w83jzrgGIBEeB5q9qFaGS25w66d/d+DYIeKgz0yM50M0LaSiInAXPwReSn3DaS6Va50DcfI3D6+/
LMqOD6tZ3YkiLVeBUAxjhFcUGz65s5YczN2YH86s4VbeRf6/1JIJK3rbYYZYRuyiYQUiPTJa9Okl
2UCHvxIc5WVbIP1g33PKTy2ZqEJSTVymhWqJBW8FoBYKkJ747Z/VzvUHEc5/7lWFiSaAem4AfAI5
2ZHi+4PRDEjd+THaiTveu4l3hytMJFkCALLJtCiXHaPrWHQR/t3gfjkBZOV1dkovv6t+YEZF4pjy
4zLbsiWTn5SZaZYY1ydesi/uM9Te0bMA668PkPar5aK6yPfRLsf4oJWJbnWp73mUIDQ32ZLP5i69
EvbFjIDWVm9j8FgLx4g8iKBTGkGgu+02vGitMPGGyJVeGRGdefAMQOMru2ln7Fucx+JUeqETPRB3
WyJPOSbyAMVyqrHPpXmknuxKvAK4EZiHj2ajWSZoI7aFccIcC0qBfg0wlAi8tUQ5Pr1KO+zjC/d6
9LgthmdFdqQikhKln8hH5q6ASb5/+G8SIfigwy6s7P3fZmQqE2BaIVXbRYVqylV+AsaAdDELSAHN
1/xY3A63qRPdRA9hxPEXTkrGYnAAsEQphQhHMgpfS5AGdGZrL7PKG1HhfTcmypjtYgwibZ4nx/CV
HOLd+BDdxZfKybwc3AxZuyOCm1R72/6MnBjKdkQ7IdK0ghYXaAwtvNRv3HbPj6E8GzLhJdQnrI82
NKwlL6b+ktRHTebNp/DekioTQ7BCaLSqASGt2z6q7rQz7cZVDrhj7ZBfcae3y0bEUpko0pIE2HK0
QKyBl133ltQODzoyCcmWXCxyqRavzshJxdhlC9GY/zsoXJuvVaHaqlhxrgGOCLYhOgjp1PYCfX2Q
1jGb67GeONGJFzbYTmhU9lj3Xz5S8/SVQsqNqaOHoG2gDcMwoaQN8RU3ctBn08bH0pjIEbVgODAM
KCYeZjey44OBlgwdvBEveJ/pb3pef6UlbEs0ljJQUwg0XuAFflH+Jr5pacfy0nAARnGnHVJgE0Hy
vOM1gThnmW2JJrlqAiwE4THZB37vDzvaDlV3PFgvnpMwKUqXKoIcUFtqS/7Yj2KBcciUE5Z4Z1lj
AoaWJhmQT1AvHDxKkpLjNBfgDl9wtPhzSzzDMYEjbwKwHNIED4Y7KLvUV/weL2Heo40TBDUmYvRJ
JU5qIGueurTXel444pjeDxNw/bdjOu8DUXXP3mzyME+5RMcPl+Ewqc9myn1KcSSw/c5IMsJ6LD6y
RXIornGgXIwbNjvpMLn9PnOrd16uL1HjbJxgtsEpKClRsET9n3Lu4rSAWxmesKSEbW1aR6arfGIK
ovcMyOoqF36IE+wJEz+U2Swi0L3Sq4XkbrhrfcFd4CbmTfdI+bt5rsLJGNkGp1p1eqfSga9GCa22
vo37zhv1nQJgh1LjFWF5X5P+/cxfCoEYZRHja1LkjdJ8kPP7bYf8xr7OvPDZPmeXIs2ohmXxpDsU
07RfYW6R9/jQXVTuYouOvAusBgZ1aSugsLllX/p1tnyHCSZ6nCwdoSs2o927oqt7oJk8lsfAwuLw
FfcJx5PGRBOg/89hqyM+No5o0xuutgF7jBcUhsKuuLcNTxoTVNpYQ8czxMebD+mp8srLAEM3syNb
lT3ueFVs3iFkIktijLoxt3jIRPqvHg0vuc+9qNB9sb1pjdyvAIjB8RyOemzfElt58SjOH5EmwnIp
TbEUv0SRPnX4OR3nHmC7lvE4mnJOAyct09B7AKMaPoBHdxylOBcB27dMG61MphRykv3oap62m57C
S8nP98iAQNo3X/S7hVei5GRAbOMSbiJ3JTUknYBfnAjZqnHUfQXSao5+vGLCt46lvOB+wOMQ2Zbm
9ZcmVhjcMrSEZ1pWENxiR+tt4fP0qD9270rCJ7PlKcukKJUpSRVeU5jzvES30cVkt5+8Ur5J/rAW
rzrEskgIUqvVBq010z5jvKMgp6Gv+Uj/DrwEj+c3TGRRAHAWjAE2YzUztdIAyE/55ZL83PZOnhAm
oGhNICqRANvFwXM0vfXBAaULZ1sGr0CvM4FEjoykVeiIW+dMDt3xbWQwSfVgksJ6/qEx/o+061qS
3FaWX8QIEvSvdN1sM97szAtjjZbee379TfTqaCgMt6ErxUpPE9HFAgqFQplMl3fmOFqx02ZB3rdD
ifFuLzUNkH0JVib31ogWYI5inFe8wdRvpGYeGlWC86fWAE5z7Wf2ljmCq7qTrX1ZXoab5T31eIbB
i44M6kZXV3gpimUSivAozRcVes2W+Z0WISJM+r7K7z3UzSzaf0ZEgF5Zo8W9Ynl60wBq9QGDivrf
bOADUCc7jV/bG3WfOYFDnlIQ3jjmQTtitu4tf+UsN29bmdBlLjE83dI4SdhPXvqQ7/U9xhzwtmsd
2cBDPPUKm5eq/E2/z18PPBaUph8LYLDr0DX7ooDlp77JoataghqNDvcJNrgkT5R8VX9ZXnInvuU1
3lGlroQz7FRaIeRLH1NbjozZktSDEX3lLCvn1jVYR6Ni0DqhwbZxrnzaqmFiQZObkBKBc9tdf5MS
oKQdEqaKPhOI9lppTGiC8pbvwu3gz+fAB6RL+2UB5EFnK8f+NeXYzbbZfEhkjssiZWYuqw0QHQJg
p4URkG5aa1y+X1/GS3Hs80Z9iGEORRdE7dDRe56miGjpQN4Hb3JnjTtqpLobhlaPh0SxX1DoRQMe
0dGVUrjTS+6htz7HfMLD9S/6zbP644uY8xK14Bwq6fSMdt9gY9Fscehc9EyDohjhlH1d2nY49SGM
7sLKJ0jaoBudCF9oVvdI+uVLYE+J7ITGu1y1Vgyo1lwqvOsyN+coifQhlIn18yjrYrBk0G6p0lLS
zFYLEE5HOzXXbLXrLbMdrbA0rHrhNSjw1GUOTSBlsqLXCARoix1Nv/RejSzCv0u/fCjI3M9TaEYp
CGHwmFieBYrKJPDQIrhryNzOcUS6CR18VJMJdguIJT/2aW8AT5ffFCr/Usakk1crE1HkvtXnDpJa
N3rKH7rHchfvhkN5kjAdLVriMX7k3ZXb3vNDJHNDyz3SjybtxGmG+FAD6iowRV79lWMKJuNfDGFc
MpMefO29/yl58V7dJ455M0tWiCYE6YDI+Pjrcop2M++MUzu74nVYzEnJFIogBhadB1ht5ZDcKa4C
xDIntxVHPiieDMou69f7KeEceN7SMt5lSkq96FQc+GSULIF8DQceV/dvAseP3WN8iiGQPwcK1Edy
oHmYAH5UOOu7wMIIHteFbYc1H+IYb1LW0iTP1Fgi7RuydnZej9YcR07/L4vnH5IY79HHjSzENC+e
nJQDMhSYMKlc+iLEsCYuXR5Xwm8KzR/yGDdSNwJG8GiLQHSqTqI9neazJNnxs/LDkKziZXZyp/kj
HDze1cs98oxzIWkdkp6ejUsn8kN+GPbmGdlDaad40jk3rGw3HrjLu/0i/J+6yJP93dGg1FpX04zM
xawH3tQOxNJ0oT8EqQZoS0l3gDxrE7D0WUOrjP4YJC9lwHUL188HIIH//hG6VMtd19I198Wf7Q1m
lhzFN8+UyiS0lb3Jb3ikEcbvfYEsMo6IDEYKRF9cFq2b3lBGrMTTH0Kf0gXVnnDHjcd58ujfV/58
MVVhaBJY8XhQDsuJHs/iVT/3Di0qjq8mx9Fej+MAB/Z3cTg0pdSb0uJF6s8sQF3FPHXD0/WI4rov
B0b632VgdlVKEjq1TXbGofCGo7xrff6wBE8VxtNgYqDT2whBfdfVTgp8eyIMTj79cV0Zeqqv2QPj
ZfJOn0dgMCzIIGAUowHrt6LuixFMh7EJnNXCFdPavy6S47JlkfE0sdrpwBzCAsYycAWBaVahIUm+
ScNz3SuWgW4Ww3ibu4Mm72fhXWl4JUfeqWMcTqmaS6JnaGdORC9MzXNe5Lzk2ubmgXdOA/2gon9i
hBdqqcwwi02PGVrLEmt8kI/CjfCgAblNtqd3kbj8tDZHKFusnauuJ71SIrzIDmHznpWZHeqBw9k9
6iE+WcyHamy9No+rpe0urWS7yqdluPBkADiR5pdN7nVLNvdqJY3xV2oBIGCFZmDBO+dIp+I2KSyg
WouVJd2Hd91N6tE7nuZWUAJyazREZAA9D+yA9wLePCirD2EcmdTkpAWwIe3DKvG+N3ogrc9oZXsV
30J/dKL9cJ8607M875Iz4Q1L8HaWrtLKi9ZFE9WJDOFTZguPskfhSlrFGo6DjYkhjNSqkxW5vKTc
Zty4Upl+1UqqNIlgvqKt+OjVcNs2jZ2WEE8t0S7YZeVtls3eddvazhOvJDI+TxxVtR4j3BaNM7uC
pe4BqjWJVn3u/zBfBbd2JBSHhnvtSF6JZGeKZT79xy9g/GFW92kV0LwZbX+Zz/E9WhFEX32gdSlq
5JFLkajIOXue94HLi5d5RsZ4xhykqyIYK2HtwV017kDtZyXGk6A9dvUrWFrd68ryzhbjB+dC68a5
hlX1QuaIFfq8B7XjdZ9th3cfe8qWhueu7ArzV8Qxu+RFHuyktwCDYMeoNgSW/hIINlKQvPwuRzm2
PJyNiSL29JIJRcSPJLHqjtcHxhPB+KbGnInZ05z1MACdOfou8KInzrFni76oqv+JD5Msw5Opgb8k
n5aXkoy8hmt6rq74dI1qujrpwCCs0/EyYF7dRD2II/IfQIe0hFh0rpscTyPGpQx9v2CoMVC92uz9
pEm8IgIgoFLyQgyeQowjEeo+kxN6jIfe+lVRyO/TZxND15PbehTyJnFDT/Cua8czCMZ5xCP5cwp5
MWNHy54NIKJfl7D9SludJsZDRLEiqVoAmxuBO0O+qqf2HJ9HT7lkmEUr9pRXMFXbHKmcO5+F1w0H
HCAyIbKoXYp3Q/uA0+fYprSf+W3CgcbYjg8/dGRLvLokC0tJMQJGW7cuWdJvud1Zxm2D+nx04DXj
Uzd3xfjZIq8iGI0AMDBMaqaKa+bhcdC0WyMTfFm9D9B3nAfLWUo0zktl21aAr61jHvozoQNY0wFH
oGEjleEkCpMlRDHnrG0XIimE958iGFtpi+XPToDOAV/FHTI+53Cn7zAcdW9wIpTN8yZrYAHAPzDN
Mw/ZRFYaIaMQI7nxBe4JoIJekJ8nEJJct0SeHMbldnEcGGkMNGRVBr9yOj/kRfsi6ekzF+Z9c39W
GjHxHjKCoWjQgZrWFW06MdQDsMGl1F6yDVgMYCG98RKR210xK5n0m1ZuuJLVek4M+li2xdntMGUm
24O5GwKgPgNExUXJBViYaCIklpTuhxcgapP9vyomrT6CcdEJtq8B/rHqBdHPKJEs0mQcN7l5Cawk
0E1eqTnoKlDd6ANan29I9EcwvwY8tA/e7jGeeBgRLScl7DGYwUxMhDvBqL5cN8XN6HilBXO6TDkp
+inD0MCof1mSnbgcSJhaU3OXNo/XJfGUYeK0pE/aOqdPj3ypnClFcSrjplE5MtiBJGkMKi25VKZq
B+QxvnrEMJT8ID72TvQgucZr88xradsu832sIDuUhLmWRQDkHt4X37WDYo/P4aGzYp98QQOYlXqC
z8txbm6ZIsoK0NlksNoxCzm0QJFTF+DmqtU9UayuOMTTfsn2scphGNi0cFVXiWiADVFmqSjqaRp0
AH+huQAdgRM42UpQTBqpe90utp9LH2LYTRurzjDnCAep+qLe/ioooglyX9dW4ATerseAb/VALAVc
9z940wmbBrOSzXh8RPSL0P6qCKto41FPlGRSf8799C6xEjd6571Gt9uoVxIZ3x9GcVIZvybDg93k
k2cMoLelHVywdOAiH7ND+ph3aOnhid7cTk2RUYoGLZ3IdivqQRl1ET0cXf4eo3FCER/r5eH6Zm5H
duBxJ4YhKRDGXDjhICgyal9IK94XPrrNTrmLG3snfG0d4X56oSDWLTdf+qn+CyZ3Q9Il0IGrighK
N6r6yhcbRhHnClHIpa36gpr1KNjzdzrbxR97YteRFcY4fg2cFEidQthUtHbWHBVg6FcKx1t+Ch9Z
KYzv14sqaUlFEPt/mTF1GB80DHROdnajgIKxsCVOrm9bKRVsFyr27RMBUiYIgyQPAvGyBjRE/c2i
GlY78AAff6PVhxh6HlcbNYT63C/IDaB1YERqBGhKpR84NVAKVLvFlVC7PP98CdrWgfGvhfwQydiG
bJYZ4NzoDWejtDZbCEj0L7Kz7OlyEn96on2spq2/m0Cp0SxERXxij08xEfsRjM30oWkWNZ0Ur93K
nzCbRwfUM6/8A0D8GNiQ3MjNntVDckw9XjGafRiwohlDUutICDt9wdkoVX8u9Le0tJWp+BmHKmAT
0Dm1tN/qmmO+NGy4tuhMWBGCdnXsS1ivGM1WWJ+BOOCKaKOdJ92JzGPe8lDfePbLXIoamMKiQcAC
L2jCzvqjALxl8YXj3KhvvqLV5SZbWe9UZkZvLNBKBZlb42toNg3PCsZeCjd95KV+eGeFfY2oUlYi
FU7TaBekl9YC4poX4+kj24lV7VSfox1nCQlzM9UJUYYxCJCIvQ0fQLGDJh5g2tnTQ+cG1uh35+LM
u5Ko2V9bUOa2aGa1UZKK2ubcWGZZ+EKX2QGYIUUjtq6rx970zDG4pOhXexfXi97EhUk8bXlSJJCa
C1ygEp4IxtOYpdG1ZYoNS07daXw3X0tb1y39ecksbb+AYg2cZxMXXJSWeK+tIeNallxso5k+EigN
FOVN7QCGTOEpeZ70Uw6UXULGk8xJ3qCWfxkwlrwxs7I7tHh/007qDjADf5ATQA95BvIpumZlMo6k
FAWdtsr/8t75A4B0jp1lng3LPPxq9uBF19xjx3iSLBHVOG9xyJVdeaPY5QFNbbfEL14AcWohIPxx
3S5/E7v8dT+x4e+sJGo015f7aXKEyxt5OKquuQOQpMND/udcBuxjBdwwjVBKWE4FVd92l+56JN26
He/O4ZwEmXElohyKYxjKCJFALWBJSpi/qFLSPV1fOo73YGPNLFdKZZlxpIUMnW9lOD7k4uDFlfQ4
y5N3XdanVmTGEFm0hF5Zll6ssXKtq38B+4T+mhUA3lIqa3wbgJRdYo45ep79urBA4Egerovnqcq4
likRJ0ypwDeHVWrV8lkFg46sfZFbHgEN+7j8paahGCJo6RWFbfTusuFP6+++JE/5jeotfuYZd8Fe
84dD+FQ+Rcfytv0mcvTbvns+xDIGQ5KiroUWqxvVt8rw1CcPo/R8fQl5Ipi7ZmnFpFENnDNzekzA
DySn/jz8vC7jN1byoQc9GKtbJurNJSviy2EO7ieMo2QefQDFZ4qJr7qzl+yD1/w29mreS3bbQj4k
MxbSzqr0v0GYroRrnh4LL3TV0AJ95Ev+hJjhkJS2uP+XYcqHYPphK5WNQYnmkN4KHaYeyEtkS/th
H/o0TGne+aE0T0/mEgpLoU9htthG8jOVQrudz0oEkN+ysK/v5XYI+6EXc/NUStYaKh22GdBpmH4f
2w5FONwFbW4PwHdCOvO6PJ59MvdOVXVxX1LFsqWw0+69arx5+f9mnpnjzTamynWpkh78zB6wmDvH
LATBWWS93pHSUJywCEvvulLbF8Ffi2gy+RX0WCQdSFFkDw0mnpnnN1JcvlwXwVk3til1SeVA1DLE
kDIw/ftor+VvbfnlugyeGozvUHojQ1cR9kYEn3pT/VEOnOf3Jbj+HMV9LBTjONKxQmqU7r72Ltro
aMObVPGDO81XLM1a3FPoVq/aCejSznwMMH+5G7lvc+pjr30C40Givm2XKsATirb1h0dpX+4mC6yQ
N4AT+MarEhDO8TIZtxGOYRXEdB6rdSn1RL0bnMEDwiQGSxMvcNrn6Wg+6HiiCztiNbtpJx8kN3fQ
nuPXosWbAOVtMONVJlJMwzDOxMvz72PoooTBOd2fms/Zk8e4k7I0mrygjETFCYj8GBc4FPvoIX37
/xPespIYR0LmZcgCDZJARiQt39P+9fph+E2E/D9bVdmm03GYu2FC15gXvBu75QRmVPRBDAfyBXMt
u2LHayf5lCD+u0KozP39hgm0LEiGAhE5GlvPvbt4xY8U087SXpHReN64IzDI2ztUmHapY/rC03V1
r/sXle01bToxyFraKbaAJjVf0I3Zf13QvHVdym+eAR+LyriYSK7VRO+wqOOBVuoKbwKLm4wSv3Lk
I0Nwt5BxNwAYi/KaXm7yI530Sg84ccgtlDF8TbMLHV78+pss3Id6jHORaqPSi+iSOhHB3msRt/Lq
XXfE/0jELQBJ0e3gVsA5b86g4PBBEX59gbdfPh8fwPibAqzU1UJPhTjLJyEBJnlVuMh3PCAutEsF
XfZBui9DXqvIp/I1a7yMZ0mlqcqime4rsjjSKbvt9nRknhz/wczudZ8K5NC/HxRtkIjWXWzIlhCM
BTuEgO+aU55kdH5RIJpkP+9VPzmB8+366lItfn93qCyJ1tzm8SDSR+xSobCcpyDbrbx4OU3mbcGF
lOKcyIurXUWcZT8qXZzCloLnIbaUl+K2tCk3R3jOUNhevtZecl/+R6d32eeVULXs6zjpIHTwgl18
7Hdg1Xoo9pTvofvDvOM5vesXknpxFytxSze2ZAghTkbSyFBPU8hxazwXcPn7WoLZt2GuYMsoKY3p
lQ+xS4nC5ANAuZqDwJ1epwfsiolcMj0reXEOLG69R3jRRNI5nb9GtWaNmbAXMk5A+KnExhy5Sx5r
JakCsVUQd3BuaG2/R3dvaBW3kddZwFG0cYl4xIuO6C3mNk7xfPilOLYSrOgKWdoEgpsgBhBzSs5C
NVlju1NmX5hux8YlxpuqHknBe6z8psDwl3u7rMlKdFzkmVRRe2mc7In2iuF+vPQnNmCQoTQdrW8A
SyZxBZ/39OQdR8brCGktmCPFWZHm+V5TT2FRPaK40HBczCdGb3ZbmbhG6fJ4qWh61ezBdEpc+bY5
AX8/pZRzyz63a0e970+0gzuz0t1gLz+7l+xB/trc8/lAf5OX/Gu92VKAIVUZntuX00PLczSEpcBs
k53EQMZN3MDtOe9Rnlmz9QCEj6gHzNCfUgPpfucZByCHuM0+o7DNYCYSvQx1pIjTyMa7utm6gKgW
6JVfIFdXQUY6oWk51xwtbFxDQFEnqpw+7u+iOPaHZjy2BgBaFJDH5cFdH+teF8qRnS6A544XTLIY
qviCskZoVbWIoVXR8K/fQ9xFYsKoqlUKQU3oOfB6d0A+VXHlPep7LphBvtIO/86mJTYeNgjn/mOr
C7I2hV1Jo/sk+pabcDXCIe9vSwO4u222u64j7yAQJpbSozErC/BA0LEMXwod85bcw4nvVMu4R90G
TVaBI6J94RuayyRHPue++B3olY7g93x0XE5cdfnYleMp8tEgswDN5ccOGPNu4QAOCe/X5UjelnuA
7bdWtZcPiLswZht/u74U227PkEwQVWkEfQ2MT6ibZEyjHLYpfTcO9QHcatBevxnsyY1uBmsALPDF
6b31Rx5ewvYF+iGbHVSJQKc+9jJysv2hczqfZtPVG4W2GmF2I7OHN46um352JY95Bg2m0M9thnR3
cDZ2cm5nvZV4YM1IgcyQ+2Zm1cSuKOkUDwVj8+ZeCSZ/Dyszbf4z+Vw3443aNe68KO/91LyUpfCD
oyT9rU9RwkoWc34F0rfBghYWYOxQiAZKmzB6v4CRUBnkuVSeZswziERz02XoK0FQN2BWA1YLdKTo
VvgTfj8EoonIxcvbDhNWOrLnFwR9cz5AKp0GWhwQFHuU67P2AQK4kzkecdt9r6TRNVgdUGHKJlFU
4BHNRwAgn5Aczm/G3fRaIMsSg0er+So1VnyX7Pu71AFuuGvuOXvKM1zqPFdfoMSNHkk0HhvxLJkA
ThzBSZVn0+5c9ec/gy/ibSwbk2RalxUaRA7ZYMXaUzFL/lRolpIl3nXteMoxHmiuNAGN14h+pupt
WR4q5W3UOGyEm5fLxw6ysydFJvZa0dPk1PQtz81918RWFv/o2zcNL+nr6nAWjh04UeJED5QE2dSI
nNS0BgxaYnWlbI1gK74u6TeGqcoqUWQNzdaMWYymHEetQh8EuDLQZOgGPsDC9vEh3tVO8nAZxfMb
GM0vfBbe4d/W9EM8YyKJWER1nqKNqzTnQ90EN6aZHQszR81Ee76u6uZjDnSj/9OUsRE50ga1oO/y
NrpfykOrfr3++xxV2GB0lgUhSCMVVV3AkS29L4enBhDSTfVwXc62rf+lx2VHVwdZM7V+yVLIKWTJ
TseTFL9qksmxQM5iseGmnBJA9eaIblLg+nd6b5Udz/R4IphLptdFRYyWGhOIUw7mmIc+4DiF38QG
HyvFXCwm2unaSKhkxOrI+njSieIBKFZF4aqIFTsmr/WZpxLdutXWVKUZS0aLrSnx0wKqwyE3x8Pb
fWqFKxFm2xd5SLBqcfDah68deepLzluDJ4JxCUVvtmou4K6KM8U2APNVyrEVgeryuh1vv94+DuSl
OLFSJShIWam0TJsDxri86e+zCM3GNer24LLvHrpnBNU//qNMxgkEQtoHkwR/E76AUu8nDdMVP3lR
nMElJ7zLHYEzm7Pdr/OhJdtZ0qaknDFVA0idl+JpOZlHipbS7IWvOQE7mbaPnb7jdipQt/k5gDN0
dA+IpqmyKGJG348luroQkS/TGc1Jh1noXDFvPLnqTrmquIDh23GWlp7XazIZy8Re6klAXwGzHd5k
d62VOM1r7QC0/KVBSMzrlNu20g8VGSud1ULPtUHDTmZ7Mh3iQralJnOuK0XN4ZNOpimamiyjI5ft
8tf1MCYKHcwwqsXq2s4qxVtBe5bIt1GfrUgSrVLiIeZu3iMfMj9Vh5U26qoplL0Q/HWZfFd3mRM3
owXYdP+6djxJzFumwjxFMBKENFOa24H6OHamW+ilBRJCjnHQzbiyjmx5eIqkUQ8GuBRDOUbyHfrX
7EbEs7zKLT3LeY6FcKQxN4tSKAE9GBSIDI1PA2VUtnuvJZZ8wZjjxTDb98xqx5h7Zo7zsYx6aFf/
DB8o54dg6y4G/m4xcoXHBLcdj+7LtdVkrhkx1MW8ps3UtH9MPCdeStXz+8d/UM3YPNUr3ZhTLenq
0hkN3bmztqueqMNUb9R7Cp8H3+X9Z92YY61VKt4MtNWwOAW7BjUFysJWWOUdHzJ92zWvdGOCT3Aq
yi0qi/ThOQPzIUK6hNa9gUfoaUhSjegQ4kGNb0YIK5HM/WNkY55GNH0oaIM7GZUj6n/8l0Ots3Xh
2FTI3E6I3PoMOLzxZBlAZEG/jh2Ukn1d1PYN/pc2OlsTJnWazTlFA2td2jKA9oGjclcDlwT4akAc
Kl2V06Gx5bGISFSZACsH/zHWIVeCHEMksFbwVAkfMyNwKvVt0SKXo9nWEVsLYkwjENq0LRWsYlC8
hO3XPkpdKf0SmztFmq25OMzZUxadScYJvbb1U03NILqJMIQ52UWPDRumXPbMLnK1YbyLFkxKhFO+
gGNx+lflbiKaCjIPKjF1Fs2tGBWiN4JMcwIDsPjo4Y4w7UVb6UGczrkDLv2mrNtaS2PcZJ0KeqWp
kEbDcWLLTv+ioDUveKMpQnCIIRUy2DnaXYAt61Ei5w6MYoqXe0Vtla+NnT6awON3/k2b7PqzmDXv
jHReyhCfVdbfk/llGnjLvLmpoM7UNSJi4Iud4BvrsDdUekqabLYjJbdmIbW64KhN+p5jtlvemmAK
i8g69lNi6UEMJQzyeekkLx8EMAeXPzC5+I7ObaeW5tqeajV1kia7q/QE9YABE29lnaMOL3W22eSc
/d70DuuPYfZ7FuZ2qNNeRIeK2qkWRT0X3Mbt0r1Rn5vcmZ0OjNm823jLwwLmVcWouiirKvs8ljGx
pRJ1BCIT+ZlVHR6vnIieJ4BGH6tny6hmmREmk+gVYeRK8sE0I+f6Nm5F78QEIgcsBggtn7yAMoNN
O1rg5TLTDsLaDsAgq9Vum0kHNflR68a/ECiLpojaKK4HhR1KTBMzmFpDQPlAWGyAJFkLgJ5JLyH8
PLb101RwlpAeKdYTrOUxQQUJxFKTjA4NiZqvkUOwiJauFxylNu1vLYW5LMomz7WuglY0w9s+1AA6
isGhhGW1S7SwgTOQE09vWcZaIHNpCDk2cxghUBSGx7lP3ptJ52QheSKY+CGtjXpUglAHW17uRItf
dTMvet7yISstWMiMTK+VRClQNUx8Cp8uH9PddBAB6gd+e/QjVJxtol98xRZYyAxJ1stFSRMqrvOl
Cy+C4jU7HhQBx+RYWoS4HBNzzrFwFfCtSFZ/1Vt0kQoZr0DMk0NXd+UdcLbyQtMhxySdTcLHvFcR
L3DCBJ4QaiUrIWKapf00QQgBQdJQ3JvAcjBTXjM7x9ZY6va0bKtJzjR4Ur/yF6e6VVDopnc1Ct1v
7e2457nuzWT02vQYv1CL4jhHU6QDcb0CXiUamJ4qf/AjsJwAsQIA/v0Jjx5fxqjTP7k6Nh8Ea/mM
x1hqosdBRgvmTv1iWgrkIj+EmCi1Zw9Nza/8JkCe+TM+QwQWejxl2EqFhE7xvc9PcZ495ZG+D1Xj
u4gZTXtqeF3GPKGMF+nb3JDbGmeOcpEAdnIvAx819/7VVMJqPVlihAZy6lyXYaf3wf3l/sesb3xq
Sws9CzAfLjzxpu+SVFMyFUUCoyqT0egjWU/DKNfxIJmcvrXaXYTHMUVaKe8wUxxz8eU3T+JKIBMM
lEJN1EHDSkbA7bci8K5nfXYTqybnMPLkMG6lWIhSkDDTvUDrdoHyUNSpMxv31+MOnhDGrZj9XM1d
hwOfa8QZYsCryRJ56wRN54SGm55ltWr0Q1b+y2jlNDOGFM64FERLGuLIVrPJvq4NPayfLpaVEMaZ
ZBgVyzQVQoIwP07EPI5h9FhMvdvrulstPIgk3uIxviMDmrMpSLCEeAK4YfQjD8PdVCuc2/kyTndN
K8ZfRJo592kLrTovI9aMsPqhdrVd5Gs7ySPu+DKddC9z0ucBjye8Gm+UL4pHrPqk26M3or940B3a
n4X+G+f6em89c+TVejNOpYi6UpBnOO88Sosd7trI18Nq3s09+FemKpa9/ySPbUBVxUSZmlnBggeP
Q7XsBeNmiiNL1k2OYhxrZZtOQSmZ6lqAna27qbGA2HvQ8uH5ujI8GYwfydOlGJLkciKy2ziPvpW6
7F4XwTkPlyzm6tDRZO9gglDLq5u+twq8Eq1RzO+TNnTiRSR2afyrWOjDIi4B+kpiIE5V2YlQSseD
V51/GFVrT4N/Xa3N3m5ZMvHWA16drrKAcrNoTOoi4dIuTo0vWTG4fjDqbc2nf5AxpNvw+fT9JYuN
jUcpAOIU/l0gPVM3vI9EK3qhLwrRyp5FkePCNicZZVXGSx6jWRJhO6vysizDftQxjuY3Pr3OuiMA
3Pf0UutcYVc6BbppQ7t75oFebbbHoHddlmVTB5IM20sug0UsNiYTOfTz4vU38SHw6IwHQnPQefBc
x1Y8shLGHuUwC8Q2NAwkYsXuKKrBSYijn1LS3Cy5LenZLpu/6lorcFZ368ytpTLBQt2NJamNWcQY
Xv/Uh3kb2moOkgGOmK2LQSWGqZjoHjFEtsNi0pMyGlL4RZIcSAxgVFQ404EDmreVMlgLYa6Feiyz
IiA9EofBQcx79OOOXmK854JyTpTjlOgcpS5bwp4EVNYNdIxouqKzmaY2gMWK1ClOnnaoEEL2uF2A
asul8dhcvpUguosrJyISEF50Bdz8oACqTuntKD+Ap4Fzr25aIDraVOAWSYhqGFsgMIV0KuEcKVbv
L3a+f/IK3T5WKzmMn48CWcorBQ4k8QeHgs90r/JN52YPoKl0ec2KWwYOFCGqELJJn/oyC/BEBm0F
pYQmyaxeBwoMMkscSyDyhk9cSWE7MKduQHebVOp/JpGJ25xUjIWZrnkEVgqeTgD48RqrsYub6Fgd
mp3pzJx4cstG1p/A7F5YDVmK3izgYSjofAVWOdBtTIEjZHNYci2F2bt+XMRBj6Bo8yXzu++DI7qL
T9t8YwCHzX9QLs4IxTH6PgblKJQuvfIk7MBYGwLOnOczt67z9dfQbVmdi4qYgz40oeQl8VddfNY7
YN/eLtE9mb9zLtitS28tiTmBfV80eqX/+agqHwoA4Ci+cmtCM7Bb8WZSN6upa3F0s1eKoVthIgGq
+2iYiO7i/bLv9oG3HBZMjXS70OP1EWw++tfy2HeCJuezNl/slxzih/hY27lN2yLbUwvqDID7OrxB
V65MurkrHY3Q7ABRAB0ppr+JeB3jIbVFwcU6MNWSfXzbipbGuSO4UplLoku1KDeXi9TRHe7S+34X
OcgwP45Osm9vaUqU2xvOMx7mVRCOGbCFUjxcf80zj5A4ADoG1KcUBoHzSt7sRF/tJdukmVRV1BGF
miq6ab/q39ub+UY8L3vNUSs7AWpbDrpAZV/78Ef/b15lOhqzFs54oWLJ5V5vYUjdcoyAYza0Z5XI
VkfuhZg36sdx7SxndC/mYTvMkeRlJWLPPLRD4v63Y88ihpvzGOlEggjlPTsZl9Gaat801uSqaOfh
ubPNgGK9eoyX6dCNMrYaDEVMckeKC0uNUBUsADupdnY167bef0/13EmGkacpbzEZj6MPkzFFM6wm
8cnP8YYWQWO8luvT5HZ2d+Z3VXB8t8a4nHAgRV/T4590oNGKcS3Lf/TReymdJkwuXd9HnnKMq0nj
WFDKGrJK6T0p77Tp5frv08VhA8H1vjFOZWybVBapUwEY5SvybyfdNEMrKXk47FsR2loO40i0Xs2D
HnRqXtHMtpxIX/WsDy1DaVJLaWJHDtpTmi63qdksu+sa0t24oiH76JOXCjOnC8yDZIVnDMQOy8dZ
1Xcl4bEo8O4+thgSzKiPZxNERbHVvoR74Li8mmCPROq7fqq9+JE3NsixDrYsAtQrkoQ5di8tjDcg
wrtDXH27vnw8EUygEuZGm5CM6lQqkUOEkeLXNpw94nl+lhYavOFGqWZwvgNGG0S3O7UP4V5crPw+
RyO7fkgbpz0l++aeYJals/5rFMEWSxbFCJWlRzhGdgtmAjU7Mz3qRgYX/a1Ofqvt81sewwjn6OmM
G5mKwRhFJNi9ZpxtMyotsR7sbOS9jTYzLKujpzMupG7jVsWwDN56lfAKRvZidmpDtIhyM4y9hZLX
XlEPc9c6echBwuJpyDiXpsCjJpEN0SsbsG4E0aPR+V2kcLqKeBbKuJYpaJZxaHH1CAZQZAWzt8dy
yKz/dAzYWsgsJvUyNvBfuva1lE8GjxCWs1QsZtjczE1jxjgAoqS6bbwviLCLMx50EV3wK76Q5YJe
TF3PqgVLJUWZr1WzNcY35vyYBre92YELkpcB4/heg3EeWR4r/ZhDHukfxCi0fOSkLIE38MYxAIP+
fRWOV1kxoLUMUhThdTRB7QrSvuu7z7m92IZssyqNRSDYncRHp/sF8q+66bgh6LYRKDgVkqYiOmNO
apcOhQx4KeR4Y3KQigmZVxldHFHJOTH0dz6bAfClVUk2VdVg5Kj/R9p3LMltNN0+ESLgzRa2ge4e
78gNYmY4hPceT39Pjf6PAxXBLl1pIUZQC2ZXITMr7TmLkszy2CCo6DKz5d8xhBfqJ6l/TZgbSvvf
5ksU5QJ01AZzKYEoY8DixrQOhwhAhpe/DksG5QCyOeRqsYKMWkueZWN+0KaMtTn/h+zr10Houe4E
WH9VU9dQZc8wwKFOiiSc1QO4thms/FUA5EvqFYyMaF8hvoRSOYk+z4W+SqHgttJpWAJFf84nnuHZ
PjebLmgDPd3dyypqBHFLstn0QXwlgzaYSL4lHO2yvbxgkeQHUgZrei7e2G2nPyQOX0ekXERX8KFa
DZDOB+gBXLeHxZ38GlWmf5m1f0mi3IQspJFQohSCXHZySPGnxm4MQHsMTBUt9nAzZVZpseoh+x7w
Syj5whvfFE6KthiowLgCdgAiHqUJsTSL5CpFKfmyFewWJzF39T+rptHAlDwBc3mCGIasiJLipHEl
+gSbVDw0zyyCo32P+CWMciFxjQ7XLMHm+CA5NB75bGQo4L9eH+U+Cj1Vol6BmATBexPdyyJa9OVx
WVjQxqzvRPkQo5WrquugHFxbgsKrnMx0im1uFV+qSBjcy59q/xn+3+Wp9JB3tS6qkHLw872+3Cx5
/bSsnB3Jo6kM5dVScapd5qxBrf0wEG+KKACZHm6fMrRCKrhYWj8NbfS729gdzcwf/PmRTT+5O7un
bmRRpqYvYaUJET6bdC24C3BcQGdLKsmEvgCEAnaCpfDLV/obacJn+WYjkjK0uW0qUdYhkowLtg/z
j/ZH6a4H7aqzoxsOObrfRpjGZC72M++VaNbGwps6WcL1r4ch9Go3BMYrWa8AA5fNSlN2n4PNGSmj
SyuE8XMKJU3rETNURQ4coPp2TfLXy5e5a9wbOZTVCWJbNvMEOQZwLl0AeD5jOjoYYmzWT8pBLzB2
J66N3+siwzD2X9mNZMoMw34qtSaEZLxFN8tP8Uk5ibOV3RLGI96NURYEGobHmnRi3Ctdd8zSrJkw
sgtETz6IhO9N9drELL623Zjr62T0UrgQZfWQ8EQ/R9UWx+pqzWq/7+US07rLIQk51gAN61Di3/Wy
mOpSKWIIbNraVRLxWRoKp2q5b5d1ZTf42pyLcitYqtcWXeZQHyiiH7ORL+bILff/TQblTvgkUSQ5
r+FKyuS65TtHVCKGyu/XbjbnoPxHLOmJrsq4LtnrR5Bq5AAPJJhP/Gh+wiFZzHiE34vCNxIpx4H1
jUUaKxIaFA8ZD74+YzHr9UMXb4rsipd/9n1pC+Hh8lV+5hC/RXsbqZQPQfQNIiweFtYDMUCSnd7H
7obdH2one5hc3p0DUFijuP9vdgg3T4JK+RSsGmm8xiOUXTFPJPBP8GO2Imd231deo7B2mxgejJ4q
URKtDcceXzP19UB67g/VKT6mAWtknGFjdG0xUowySYsOjrI7VFpr5sV9mrE8B0sIlQQIkSZUugI9
qdfjIIESWwvynmHFDO9EFxJro42WOB9Rf5v00wJ6DrOIatWe4uKd04YbrUkfL+sh61CU24g4dZ7j
zxR01QyLG8b7yghP8xCyGCsZ/omuLOr8WnVaB03gsbGdApdvSli4AQxlo4uHBfBRMAH2qWwo3LgZ
4FQ7/x+ML5EPfcF06YLhpAudVBEX9ReZSWwlt4TKRHCya5a1sm6N8hKLUQ+zkCJC1Zv4zI/Ygk1Z
XX/i3n47jYQtPQM0bKCLpERMWdkZQwLb0URMUDToTPWvPAfQhZih2/uJkaQbPG/oGBGh9+TCWmrF
YsbUhnK9YshyPfA3BMgTkChgh2CBTu4q9kYY9Va1csPHWNJBnUAI9PyqCoN5ub1sO7ureOpGBvkN
m5BTlSouNnhOcDs8GwPgEce5DcRetkult7W1dqZ+sgXth4KQN+pkm1ev2r4+lxyPNg/mN8Tsmiux
WI1mSFiLgZ48DzwY8NTZGrTJkYX2VBaJuUyqmWipldaYeOI7L6lKb41USzBmRuq6631kDHzjG4FW
zaBUQZ27JS4Ra7rNKHfmyBdXSd6VVjQNbrtWDt/G1uUb3H/tNxKp10jsuTI1ZpHEmQR6UDkCJ+Ov
3YgQPDN1Y7LWJ/ff3Y1E4kQ230yrQQ0GzBQiUQ6E+9EurjoycuIqzvimWcVJB+PAIbsX/MtH/Vw3
+83OfgmGEfxdcIfmFyd1AuzsunmVnSVoMbtEcLqi79rdeJjRmiU0KX53MOwYVMgNdtER8TBbxLsu
ZfM7qGeMT9V2kKYJgWKYwdkvXi5hkPXyYXeNbyODinkR5aZjZGBjQeXkW4ybYn+wTBy1+f/lLf1M
NjdyqNcrS7HfN6w4S7cOjZWouL+mw/arXjMKgPsJ0UYS5U70QmjWKMLDzHvcve4pbts4xaOKJe3s
Rj0svvqm3fzXW6Tci8iVeZsnMI4pvgWq7lHCbsRS/qu+7OZkVPibtVig5nLcYTZWP9AnuA7j8HsH
8lEzKlTnsl7svtAbWZSDSWoMQXL6gvAmBXRb9CKLV9k8grWt8sLmfoqPaAgzXIzE0kXKxSRJrddZ
uKK994nmmANPtnzpXxpgDB7SU+kbLhk+U0+qXTtSkJ0WTOgmDmfhb3edbXjpkVRJEvuf4AgT2Zd8
AuWMBjSCVgws4z40DPIMKPlWnLlEN3l9N/LfsdzBaDiwnBA9IqxydS2UNbxf76YPwml5TIL50H1k
Xu0UdzHWtFR/vSII5vqx/JDM0eUCLDuDrPfhsiIwnNBnMWfjhdss0oWBw0dZxCiQpuhUCDLD4TLe
FuMzHNnI4IVVKACzSTIs8DOOpnCMzoBpttNjfx49dsSxX2370u7PH7QRKEaNKOnFTOLC+qTcCy/r
CHKE1C0s/dQg6J3tismIyBRKOaZKBZ4E10GFWsAB8A5m4O6bxuSsEWQT0mN+Vr6xIqvdgHFzTMot
RTkQArUMYVwvXPWRYbe8B2Xl9NK7rCMsOZRjKuVuUkHtAh1JYm9YUlvgi2MvTOiPs4APWepI+SU+
y0IpyvDlgHcT2roa5Va0rCyFZB2I8kTzohZZxcP7yV7tAz4f494zUmIgRdw2D59Ian7qTSwgJPLb
L/iYz5GPjVZyqBBqjYBrTGI0/4tj3lvr/DZ234346fIH271FBcS1oK7FPPvn0tVGUtjzoqaNKhLk
7pYrUlPTWd2/3fdjI4FSdmXgpJwXeAT1RWxx5eDloW6uQmdLoqcB8z1+7bSHy4faL2hvZFLqHstG
vaRoH7nz+/BTuq/92iUQ/WTHGvs4+Wt2M13HDitd3n21NlIp5dfGKc6HVEO8EUZWHTU2N69mHLIu
dHdXWN3IoTS/brGpqOfQjum2eNKD4Y6glyTAZzHbo1aYo2a2Dhi3gMUtHiI7Pa/AYk5txhWzDksZ
xpjpGspSUBw+tnQsehMQnEepMFfNqn/yBmYlR8/w1cUOXxmSSYD4m3Fsjk89wFodLyKaS+Q9XN3V
7jywoHojGpEk/QBuEcMFMCxEpnIArJ6CSLDAQdf1popArc6/MQ6062O+DiRT0T2AyGpujiGhc3RP
uE/9+AeZqC/O8jflnD7pL+GRf2bV7XcXrDZaJFPxPtckK1cAgwAYhNo7Vhfusehkl0fuSn0AqaDk
1cDok99U5LCzyRrfYhmoTCUBmDoXtBl8DO74bpxizNii2miHPgb+ehPgBItN6sYlu25MDnVBd2TK
GU1crCUZB2c0BeVDdogAj9bZ4TsYnixYCiOM3V+b2HxYyg1JaZaBUQ2aahz4oDlM1l+zxANnRkFh
gbyjMj+A0HbVoXacY/I9tXoQs6h3kpmfNCalB/PSKf/UzS0HNB58cTJ6D1aKzCm88pkD77PsgkHY
1m60+zhgzf+wtJvyVoB50TRexJUbKEvEWeuo/HvGPQ9t5l22o91HUzEUARBSuHR6A17kwO4dReSh
6fSjkt8uq+pUGmfrw30pTOZlYZ/glb9r0pc0ynzkCauxawNpaHs9Va+tLQbiT+U6Uk3QGTkA53og
obnuA3fFMMur8Ho5YUrMHURzDcYnAinyD6LZfaf89aMos9L1WB6jCNHKEmRXXOFmx+mjOreH1pkd
OTabzlaf6w9WwVPb98hfYimrSsVkydDKIunoYzWe+OEwRUEdn3rNR12sjDy1dMDVoC2YEHA63cw0
M1yccLaW8qRqj2qGi9J/LvPbmvDmnI1Y2HLTzMsk8OnZVeMY/E8AO6nPg3Yw8oNOtnfNVvNX7dAu
x6U4Rpwz4f8PTmu4Epqs3Pdi9IX+WM330nSa5MbUBeyYpO+14DSGbHFibXXldZidxuxDyY4S1pWi
xeLUmwq5ZOtloql8cOMzGJnK5nszPMrrm6H/CyQgdaOulHOIolQTmhoKFEWtGRenusvxMxmLLyLL
KCibjxc9bxsFnybJTRCqLqaBNUXdGYLmiQPa2OfeliPfAPfI4j4a4LP2Zp5jY9nkbaKhLGewmzxv
Dk05A6NPozAk+YHS3MbRqU8bM2tRkVF0HxGFLU7vl82UZRBUlKKXdcwpE47fTMtDWmBjUxLfmoF7
uyzmDyHZlwVQMYmw5gCQKPAxkwWsH6KV+gsIxtbT4HGE+eNKssSHOVi9/Gk56W/TgVmpZJggXSTI
ljacwhTJOUGYW+3M0TGFo5tiDDJUAZvSCmwNJOqzk+E/QkkR3ql3cmutrIYO4wvTVQIpbKcuyXAT
E7CtAUFlNkDUKLvmMEjXyfTcJUzM0/0A7dfd0zUDVdFXbDNDomKKQXOF9jPUOH02bkOzAiV45AqM
igxLIOVlNSxtV3OEZ13hMy+S49IcovD+skbtZ01fh6JcqlS0q1YNUNzUB0y4R5aMG/TFWAiA+xM4
Xwb5WUPd5H+J0Ql9MeAsHfSWLLsLKCWBpN5dDgbD4bGujXJF6PZmhRLiO4E7Bi6mA6FozDGe5f0C
0uY8lIORFlUPmwb3NgXrC9rXB1DR3My3xpmg/EwHpEKXvxNTIOVhQl1bc2TX5EMprgLOUglUUEBL
Bm74QTwA8pDZDWHdI+VrJCPPp5Hc44j8J/ypHeaD4mjn1YJAsz9HCCMZZ2TY9OcU7EZJ+CbOeW2F
185PqkdI4oWDFplN0HgG9tOsyFcCyam9JLSrZ5Hxgu13IL++KL2fbqh1N0wtNJSMI4A0BBHVjC1j
eFSS3DKO+kmUdCGso9H/w2z6vyASsLguqKUcxe08xOq1Y2Tm8m3EcrecmoKHvQwbk7Y3BW+Wk6Vg
GfhOsS9f+64LUEVDASCqAYoK6jvnIIkUV+JmYhy883TMoxrYIWdFb7sf90sMPYfBpbnRtaRj0fZn
ORXtbFSspAIAmRDU+ejIesiAcNsfmt5IpPLdpVeGti9RJ+H6KXqKAAJihaKyID7M0HPNM5SJ2jW1
jaapT4WGsrOFAlyqWrNRibbR5wP+UFUrqjPOz1IhMYEjlj2N6YzQs69jOxIqyWmqXL2+/EF2Y6nN
76ZC/rUeemlsUHE0QiDvrsIpTbDtXg72ZLTPwJO9vSxu18434qhnpjPKNR5riCsXxQbqp1UbzmUJ
rAORX7Cxa6lc00wkoHMj913kZVsSuLsC6315mAezwiLWYCkaFfC2fZyobT+ilDqSNckM6Ym2XI2C
fq8ZtZUIYqD2POOE+63jzSVSj068dl1YZtDudTDR338h1GCFJ/pAgSWzpoRtNveqI7sYuA8OsZFM
vURFYrSZJuElQmcuN0MPzSveEwGDe8JfV/sv1uJEsIeX6MHwEr9VMG5eIFxhccOx9Ih6oaY+DTON
6FFY1TXYTCQ7XJLHy5pEvt1vbnNzWMpXqdLKJ6GIw1aF4FTxj1ZagkqcvMtSGCehF8mkaormTETb
E/wOZp8LNlh1WQ8AKeddOAm9TMbzZdlxnE4CovRmADj0COwVWzgknvQWIVsBYxUK/6XJBZkdB9OR
VURmnZFyMpDddB0qq65eLaZcfx96hvvd3xr5+lb0Ylkkz0nSkeYCHwD4Gm+57C8I+GrmaDDL+Ojl
snEc2jXj8L2U+9Xln2rXBJrlXfgg3+dPghUoVnXfPUs/LisJw6nR+2ZFLC6h3qC0aPStKUYaIk1P
T94j/ilcp3+BSaturpLyLu1ShfkswLSwfwjSTyX/BnaCw+XzMMIAeuGsbbWRq1Eu/T98nv4wwU+k
ASsMYOkd5SWGrp3keUBUWSjZoz7MZy5NGbe1HytvrovyEnkm1mu7QLdlT3JLO7/WfyS+apZ3qRk7
odWwUkPGi0PvnXEaWIyFBleXGKUdZWtszotx6uI6qIvQjlLMKrfpz8ufa7+u/nVIg4puZIHLJJnE
UzngYxM0QsS3LjPOqEOcRPnVGICazdm5nph6+D1L6p/gMaqxcse3vcVp8yHqNLMqWTO9jK9L76kV
nRGDfBw3wTUpBsOqTjVVVf24fHTGI0DPCgLpvI3jCieX5udE1+zSOIUxq/C6n7Fu7pccdRO0aGIN
IG+DvKvn9gH7pOfWqR4qmzfZ9VSW/pADb0Sl0qin64A2YtaiKBaDfjYtwOwrqj7oha2Sn2QTs5Fv
l2+R9akonwL6OyONUpxvFG8E7DWlIeMzMRwKPTHYVOOQcBHaAFkYeYKs3Yn1FJlVptpjs1oAerS6
Jn8EGBEjnt2Vq0miymuEdOCziry5TS5UYyPpO2L9GJzHqK/kgYzswGxskQv67QU3JF1Dd0sCnwRl
gAlfZ/JMMnIyQyKcSlv/VruRE507W0faWN2ntyWzBr6r+xuh1LMdjUDRS5HJYTv8teOPKhdEFeMh
2H9ONzKohEAfu1HkZvQJkXDmGFcZTwQeGpXTYL0DKao9erMD1Cbm07D7om7kUhY3VkMiYZEJT4PK
m0WWmWoerDMyRQy5piyAfJYwyuaA9Jf3wHWDeUtYVhmi6nUQZa8ph29KvnoinzMxcFifjjK4aRmX
YppxPNIWW33eyZzsY7mRPB1YzWWQlQD6YtVr94OwzZ2Sa9gYQ6ILGS9gytLVBCyr+G2KoaP4e9sd
+3y019ap1W/1GjGC232okI1U6pGvGgySRS0uVwRkbnRUADE2ASMqvCkPvMvb1XX50VsLKv9sHtj9
acyNbOrxRzeukdUJssf37mf8g5RpybCCJQXKTwWai0Fpm4mKRczugi+gI4CubGq5meDr2pfyRPip
+oPxONic94+AnHbfi68j0k+/kYgdv5BKdPJEtqRzV7XCILcra0nNzlaC9LCeaytyM5cVve2PlG1E
U/6nkaOJHxJyu26nWzFArD97D+WRjxz5fbGlJ5E5QrD7Um1kUv6oKPosGkhunSnZnaDkmRUBZtK5
/BwyrNOgnM9gNFkvlLhTpa/NQbyf2x8px9r/ZjwZBuV0sOSQr+C5w0kAfjJEi5k3vZlqiA+5knEe
1qVR3kYU0HxsBOLEpVtd+KmNjFeWdV+UY6ljXQ1zCRqvJUpkx3zYWXIj5J5USawJvP3S7EYBKHcy
6nqWpB2+DXeorpQjWfpbUKNMMbsRsTEIyLt9yZYpB1InkxwnpL9fnkSLvHyV1R4L/zNzZY2OX/Yb
v1GJVV2bAxAeshaM/a1+FIAe+yRY6T+aE2Hc429kYtoqpbFMBoAqZ7EwZmg3Z+0O8/cAUOofWXQg
+4WpX18Nsxd/f3owbF90IFIl+X9y6NCgJFsc3aOQWvnbCoBlDSieaCUc1crmHsICY0C1lXusQfn9
ZHDzMyjvIYqjOo2k//1XxxIs5PZ40D7HuCRwcLHgvhjvD9ZF/n7sQhhlpQ7x4vLeApAHQnen+42X
eKrZnQgLeHYts3oX5Ax/VlmNp/zKaFRSVZLpyuhJA+oJmdMDtzt4a9FeB6LnNat4xAgrNJ7yLnwy
al3fofixBIKLoUcvPPxFXs9qHF72mFg//fttaun/ZhAz/iyOD0KKfozSWOL0cdn97yYNGy2hXIyY
TOVQkXYySRpyfLHMF5w0YEIgXH66NRr0ewE4cpwRePPJMq5FS8RQ9oz4iEB2VidIdHIkKzlWCljM
Lyy9/Pykm0gQS0fl1Pdw2JMlBsPTAlLLwqoP4jXoY63KLUqT3eZifD26ST+rYStOJLEd1ChY0Qcw
NT61VmG+N8TEv/wFGaGJ9lt/nhuFqiixcbde97ai3PEOungEZrL1ew4JCwFfZXkXhtp8Op/NpS5R
CQgoQr/CB4orHRNvAsSKeGSFXfsTfl/q+Xn2rZy2Be4qsTcuNo3BzPDNPhsMmeDOVvIweSFWxCNH
uTK+63Ck4E+4m46CPzpEpZbnyC6eGbfNcDl0Q1/uQ6MdyStJ0ABnH9EnILfyY4eY9xO0mMXyfDne
AJvz3x1BoouJnJF4QxFO8nQuhduRNSnF1CDK2ZSoBsEDERn3xZVgT+fEKaz1bgZR4vSAbTvmqOR+
kKYBDR3NR52nyQcm1AvjPoTf7vsXeDeetUrzhxP9EvAbcnjXg7dDhwHmp+guO7jr0bDE68r/9okW
dWSNXf3hXfiSR9VE6mrS6qRoMeYfDpUjCcvsS5GWmnysNuiuDvB6ABI4YoSyNmM16SygnzE9HeNW
FTrwMIpebEnhabImh3TA1kPxiHkzk+Bp80f2Mh7zmqkYAwDwudCQUYnOUd4X53Mi82YMRieEMZYB
x/TmrCNSQUarzgk4kXHEov3Q5cQ01pfL9s0SQEUUdS8Pg5LD4XTtRzs9FgYjffhDWPalKZQ969Ii
CzoHzWwc3mofarfwerM4GR5mpL3EZQ5c7PurL3mUbRshH0+DjsSVDCDJT2ijYBDzpXsV7PaazM/q
J+V2vk0wtRZW5nBT3opv+ZkVN+07sa8fQUUZQlpHPQjckVpg8Lp9HrXSTErWIuX+o/slhM5fhCFv
ZPgbt+THOy0UvHrkDiMg3y1Mf1T2ZT3ZH7IwfkmjcXlWfqmkcMR3nF8InVvvYjr2gVDNGlZjt68x
4Xq2VwtFHzf9znoX95/fL+GUu8lkoRo6wBaAvKX3s4D0rEhGwSz1EuX4Pb7+kkN5lLRVhD6XkMqI
36OnxUp/LFeJY9zJD1iJDMrXBeDu4yNns+DkGUZI44PrGFOO9BxiFQV8yCuwj7rxx+XvxzoZ+Qmb
wGIdMfvXE+w7IGScK2nwQhV46soUxIUSFF397b+Jo9zKOM99MpN8VxgxjZGgrXFuxvuyAO6evviX
Zf0hAf36apSLabksrReSickeqHm7u+mcXqcAJnaK2AZDzGzppmJlrnCObzVbPc+DZRy6GP2dfxcl
fv0QyvcA04GvG+w3I1uKkAkn588okQnf84fC/Zccyr1o4ZwVE7HF9GRcR3cqMJKR7rraXXlABf1q
OlWf/XcW5Bnr1acnyMq1AUBMCt9KQE96JLvEEBEHs0/IsAh6iGzllAqAtZDE32avsy3Z5X1835vZ
CVhgkoPlGpc1HfeHvOnXpdKA4ZWUtE1LMjbpWg7I+hkWoTnMZ9RO+0S4K8B60JisQIrlVmmwn2TV
kjoioWh6yq5GP/8hOo0VBeqNrz+0zlVtlo6W4w9A2N0Xb5cNh/U20x20tTF0A9TsJLYPvdjqzpij
kv3ObnygsSBwC1ivMyuAohGAVHCtgjUbFqLdq0F2yAF3pfvvWYKVbMUqwMFVMc7IUiTKES2TzCs8
ESgbTl69Vwmrf8x46mkgoFwvtXkOEUAV8Wx23WAWIQLQpbAY34o8PReeJho5vBJFoJbkJNgN1KAJ
QNJn9SYH9o/eK5nxC+vWKAdThV3WLEYIFutaylDOG1u1xO663MYm41iMIEajghhRTlpJyvB92hcw
MLbgnSP9suKs1qaWmQJQ+63WlI+pzDQ9xotID38NgpBXg9KjZpEVL2MXX9daeB71dba6rPueyznj
mWIoCt1GrtVBjLsFxpY3KNdFH2rFm1HLgu9h2TQNK14ZiZRGPMT09mgrJxC2WMjY4cUqXz/U7Gtk
eTB6/MvoZEGOG/jN8YWsz2pHUnDGEu3jcC4sbKtdT/b8JJzrILvWr5g9bIZZ/DYSJo+aGBH96ZBe
EPy8yNHuZEB25E6cMXVmf1jkKwqmh8EUPSasOLBC0SMAo/NhDEgmQ/oTLF/J0hcqquHkGThzChwL
3+lutcJB6qFbLCLLAhm2Ts+DTZ3cjgBUJxYoLmaKRmqGxd1sdLB04IeJGb3HgchqkH3OvdPuDG0Q
TQZMgKCi//73eFTgSiUdImiNcRgcVbfwANqzmXidCy5IJ37TPBSAgXwUWvJRBVMiZzP3HvZcz/Yn
UE5uzuZ+FWIcfMAebX7ToLMaY4aMgFATILf2nL0D9YXhx/e8zlYo7e/GiAN3ZwQat2oyB7KRmBbm
DNgwZb2VksxluFfyz1245k/j3YT9ALnOo7LBaDxmsc1uMbOf/UlCnaQ+Yv3gk1zt0LwMbuWPXsws
gjMumN60QIYhTCNZ8xij0lel2V/mDqsPc/JNnLmXyyfd0+LNvdJ7FtGS6FEiwQ80AKadhnPTPfw3
AVTpZ5XDKBQATeSu9UMvPQ4j4wC729TbE5ATbj7VuvK6Xquwd/1MaFcITLNhFQ1sgnMGl0Dk6W/l
B4tVjCj5JQWh4qMZKF28kBKp0YuUiIe5AZ4FUMT7yBS4q7RnFe1YCkl5tSmtRb4nzUJDPMXLByfz
ppwdhUzFNsJiteW3SBcZJrcbdG5vlvI1cQVEPZGgnYE4rTJboKyQ5Awj8sYtFlMxsv8PFlP39RGl
LRkeDmxm1L1OyqyVHKkUztMNPx4LsWf57b3BcnQdf0mgbtKQek1pSKEcpCFLFdnyqJtce2dkw8nI
34tBdWPtXikFxtAt62DUZaZlExe8gcvUk9CZtNduZRGjsCRQfrnFHC3QteE28rlprVQwAKEosdZK
dxezUORXsYcCjAKBhmCP+BozdsAScJOf2LbKnoT38DYMyMJddNZPmMj0hhfttjwKt/HdciKpSeyF
V6wa3t4jv/0VlNG3Uprymo6PCApDMxvOYGbjirvLnmt3mXgrhNJFLP0MYUXGiMJH1Vvt0u4eK7O2
O6c+JQfh2B5701BM1U0dAYslIJ79N+W77Q+gVHUZ0wYDovgBhBK2Q/+oBXIBW8zuONpWDqWbeh61
Ey8WgqulUuXpIb/cqYmRYzlo5nLjBmD+jRbMUyPey6ugB+lkFHd6kXIIrc5rPa4/MmPSR5PL02Lw
Za4qCzNpq9bFMGZvjX23BpIhRdPh8vfZHdfY/mxK4ScllpKFNG+qn5MDhQx0CXWH1ulz1DpA7ciK
LHdzhK1AKggxOiVeQjKACZwdK/Sw93JNQnVwwtiLz573/MPT9svW6NoxwHUmFWQppHtKXG8G6EQB
rXDdHgPeXR1S3SjP87/a3d0ck4Z5b/n/GdfoSm5319+nWORWHwi0XX9bZFboXP6QDGOmmSTTzCiS
CHt7rta9yOETt1z3wstlEbulv+2ZqDAEPfYyHki+0ziqx1ucqR1DzEc9877xvTlJjvxWWsbJuGfV
UfYfUUEG5pvMq4auUzpTT4WwqhjzwQ6CmXQmAH7A2OJNvS3ekylo4XGWUVHNmIw4u0Hkl1x64jKJ
hmlsSKIQ+8NPPZAdAG+D+XTyjA4cwdLdjeIAGB6zysuxAloqKIK98rY+H/4NsRX4OiRVlhQZOzqU
E01bQH/LFfa4pKVx8/GHOLNSg/1vuxFBuclOzSZZ4rH909uCO/r9dfcI1jHSWSEqKyVWcZ1c948R
s269m9ZqoOTgeQloiAa9aZFlcdHyBAEsy9Xv+Tza01IL5lwBmraPR7MRp4d5AEJs06FXXiR+Wi7P
lxWbuObf4tDNL6AewlEpZbnuQ5S3xPV1iWRb5DOLrwCFoGT+yLOqdvsuUNRFSZV4UZJo3zAbxjzx
SqqjbkBqvZ2HCZJzeRhswlWuXwnfLh9vX56EOUwR9BwgfqHMB2wTfKLnsujWL0mDcbHVLm5jW3M4
kDklsB82kca+OkmKwAO+iAfeNvUaTmPcxakBywnh1LHU/LDaaQoWxxnIkCXw8c0FYDgD8mxwwNgs
Zd4N4iSEvrIIwEsQF/49m1nGtgwRniL+Re0AOPyWMjNc4a5j2EigrEWuVUXWF1I5TBRLfsr01+Ih
yllx4m5bQNuIoW4RhZfaiDQkSP2LArzazpz9BNObayBz7mSvT4gMLaAyrPeXFWb3LdmIpWICndO0
GaVrRPdh77TCXR4jQpNZ+Kisr0RrpRDz0wLNceHZXICLmfrMiubJP/GbYcuCofOCoak6DQhZKvqk
ST0M7a/Yj3Mkj5gYK8Tcva+NGMp/zGUog8IA9lXNvRnXqy2mA2ortXP5s+y6qY0YSq1rackrzHTL
riL9KKWbPu3MVL1uuFuRyQ+5q98bUZR+x11T8vqY6G6z9qCfjOwqXKwZm32qUrqXT7X/jRRZgGcS
FJFGOpsBPtMXK75ReQoBcSL7k7ucWo/VP9wv+slfckgxd1Pi6HQhHxUh1lFxI6BGIE1wVF84Gk55
LEBbRuYHVFc0+cN0WCJzvS4tVugr7t+qriuigNkIhW5hxl1eSk2Eo05W6c92ZzYepv+lYwHiNNnv
g9YZFExOYYnEqq6Xt+4gXUs+5yfPUWlqDACb/RxUEUHnLAiGAKS8v9/HtMbJWAiljhHiwQmDEkCN
yXE6Cwcs72CwF4Cft7zd3avvszU7opkBGZ5tOfvvxOZXUK4mj5uUT2v8CiSEflwDxi+2C1wGWrvW
5HMegEkAndgdWLnvrvPZyKWcT6ErVbTKme6mgnTkV+0l0QQGstIfbhgUnjyvqrpKdzgxQiykioTP
TdB0Om88dleA8LkZvOGDs6TzZBPiidxLHdHNHW0yKxfIDVesaeBdpUPIaKigVCA1m79/5zDrhm6M
4WLHrLNA73LQBt1Cs/lHKA3vl015P5TbyKJsDADidSd1BTlx6BXOfFg9JfhnHYr9nGAji0pGciOs
KwWbuShZhrfTFRrXTgt0MGB0YYuCEHowB3TIr//tNdlIpNz8GM58PpCbnN3ZxlC12wOrqMBAdetp
PmupbvdN2QijnD2GF5dG4uCB8xEYFzLGnPizxpzpZ0mh/PxUDZIWFlDR3i59OTcJ/lICVAhQAKPv
n9m598SayWPdIuV3FL5CWF/kePLBvhkdu8fY7jEmg9LPqfZYw027yJbI/X9pP+VfplztuVSBnZMx
zdGXjpOHvpnfWfNBBfhSdCgCQixOZpjzIHJb7MQQXkLOl5zEDa3kmgkBtet5Nr+I8jxDHrdqLoAn
bcEjwFVgGJPexG/vBLVi/Ohv2TCF+yWeL4n0fK4yye2q57CUzml9XTaltwxjkJon2lqGJQBW9L0L
GqCpKtI5Hu+c/P9Iu44muXFm+YsYQW+utO17/GjmwpiRofeev/4lWt9TcyGqodg97GFjIlQNAiiU
ycqkxw9aPQSMLcIOy15x0j9K3SRbPLj1R2FPmwluL90RrckBfv22A1qvNl5N0/MHSqIZekWek+Cj
PcjQbiP4/NitXwcvuicb3tkoud+L4KYRP8PAYk2SrKKUFmu/eMhFlDHpVS0VFc4byv12uxVwyghK
Kd2xlrp+c399ZHoQIcw6gxsmaF0r2sOUpaagvHEsfO4quG25GsrHDkY3T5kCj+cfuXO2GfeJJdyr
4DaGZMYueJY8spkYJ7F0i9siJbGEbfJ5e0vXny9DVrFzqEXT0JNB9md9ikvdFXJQqY6pHcXPWvQo
R4p529AfrsnVEuUqoiJQ5srHse12OWrTuRt5waGzRyeDHA4Le7VuDak4j6l+kcSD/3yWlYSffWja
4qCcB4doUWlgs5zRaEuQELMiz9WPuDBGufk5UqtClWGs53XHUI984EmJmQu6d/sbrt+/hSHKuctt
lfn1iG+oPY62DLlXf5vtCq/DKbGjZ/8gg0o9sCTZhHN9HSBZUzCGHVe96+IHUJuoqJnWNjzuX1Z3
YJtw9Lyybq9xvZqyMEE58FxthYlTcSlqP2rRqMztyVDe50Ta+XW1ySf5FUKwGzWSHtXUdzgNcqWt
WJqDJjIo3NaD5+svoR27MURpKg7wdsTZzLZgSq+CAEYwwwEPNmorYKK5bz6jcz8wvsGq81kYpmJK
NVP7NghxKUv5JZAG09cfpoi1OsZW0hMWfpY2VcMjmKwBJiIJ2+ARoRwNY7mCU+KhZN0S1qoob9dX
9ahlBgwq4+scB5YxiVYlfzCOD8sKFUXKfBgUY4E8dLI6Z5itATTxpQmaV4Qho1P0VtMg7QqY0xzr
2SdRxUCJVeUx8/JPj8N38pAohPtff7+M5TrDRreM1JJJLpyY5bfwzfcIholoCRr8VlJN8bF3ZiR/
kcv0f8Tab8H04tdQn2HwQXFej3BJ8aHc+jvBDBzdrjCYTIg/2faI4/ndnKFpigHxP+S8/1y8Ao1y
RY5Q3i4B7bW0UHQ0RTrKRQrcpBScI0N+vb3P66f3apCEwYtAIEsh4R2qMMh3w32lQXagzL/eNrGe
YGpXG/SO5hoEd0PU6bTHanJmydL8M5/ujN5sgI5WvPhB7M2xsjS02r61DvAGagRk40Z0yYgw+4it
P2q6BGVx8laL9KhZ5Uc93ySoV1ZlceT0WoTp+X4AnMxM4+JLJwMq0Ei9YDXCuOmm2W2M8m4qMQxz
+8usJ4fXH0J7xkbJomYQLkWl/jBvCyuzjAtHItIMU9x3exb6fhWJiGb5/y9doQ6YmNdRVwXI11rM
iVROG5kk54cgXG/KNmEkJ5bBDGnL++nxL4L8VbeysE+dNymKtSmdSTMfLbIZ0ucBWlX6WyeZCjhu
Hjkv+ZrYqgZxr//6ralTKEk6V0PjjADzNTN/IvyCOgY1DbR0sdF34iur3LruyRZrpXxHLaV5kHOo
HA/gtdW+ZBs0ElzlEMONuj2Qg4lpgHEg2fIHzWvu4ntlq74Gj/pmblDGYtVX1uOBxa8hO7O46eIo
8sqQXqp6YJ3+kGzCQx++EmXR8RTes2b/Vz3ZwhwVyw1BEwZcQjKM9FkIPuQAA94Yg5IDs04K5/Y9
Yh0qOpyTm2KsSjTGsmraz13ybfaVoz6J77fNsJZEBW35qHB1QhJU358mc9Kah4nH89t3jh4Kx5hL
WbVPlkEqhBvCJO6MDluGueJd42QnQzSzXboNNuMWhEkb6cIcgdbuofyYDohUt6OXPfG2DJZmlucg
i/vtZbruJ41PMAx16mIuAa1Cjs7BPPCVmSn8DC7e9phyGEHpxu9ToDF2dlWIb+Gv6B6kocuSLvb4
BLKn7vo7Cfz+wpMAVdz4LYOUCuH5z57AvINiUHkqHzK7gqQbROtYmLz1IFZXAS4EykRBE+Cf1yfx
J6hqhThjc3qZpBXM+RPpJW8VAzTkdJBLlFZWItgT31mN0dU3emGaOncxV0lqKeIboD5uJi10BPKW
8Z3XS6ILG9RRkxTe5yPwu8FX8Va0SR8jrzj4JmATnvpw+xqRf+r3k/TrS9J4WzihsVALLKcUODuP
H7P8JY9Gc4ZkSN+9l/5p9hkW18E119Vd8sGF75tirqvyCc5oxBBP+6W3wzfCBazeyd8a17gvH6Ch
+2x8u73OP4QZ14VSb10P4KE+t3hrQ627430DGmXGpyIr+6RBsjVI+7CBwkBvuJMyHKck3AxtzcpO
iI1bH5t69Wq1CtWixMcmhUXObKziO+f0lgEJ3emV1bxi7Sz14I1h1Qo1evguF5dWm38J1EOgHOQK
J7a7kyBapvVvt7/xuue/fmLy98XGcpmayAopP9c9Rk59zS5VsDfmon3bzGphYnF+qMdMEowJpI24
/Lo4ualWe03S7Xv5xP9XN3PRllksKE26PFNKxAzTLr7LPqqXtjAJHpBz5lNdm01hRt8wKOINe1Za
yVoj5WXSueBSAF+AvmieULq05zwyKyj39RFroGm9x7n4nJSzmat4yJUGuxZDLmUSYlucB0/VvoxJ
aDf9p4+6lvgQpPkmnTPwqrU2xg5NRbkz8vdc4N1ezqBiiMPM72shckc/NLWc397ecobTvVTsFxsh
l4IxBBJyBHHKzDwYrElmhBN/iP5/HV6JjsUHBEW1jL2Otxzq65xgTSPwYkRrQbKGJ4hHJVgZE61B
rvxvLgEUN7qkS4Jk0LDrOuFmvonh6kH1+BKDDNCGcJQTPWU9ynp/Qwyz+ikN1VAUTTNAREqts9GV
sAhlbLdYqKaMka6+YDj4VTewsEB52qEplDjk4N81NUbqAKqSRt9UqsR4JVfjsYUZypkOeQTUBA9n
GuSNCcidlc8vpbEvpd6aje+3z9+qL13Yonxp1EViEU+wNe0ksEr1mwBt5hYdvNtm1tOChR3Kg4Zx
2sTDzxiTEIQ0FmhRHNnWPCBON+j6Wgx7qw/Swh7lSvtGyIqa2MONQvqH4utOR+9hsIG22rFWtx4+
LqxRUVtXZLoAMN7P5w+Ma+i++kj8kmOBOeVT/Mo5JOcF5ZsX2eFx2Eev3SZ87zacy1j2+qW73gHK
uzZcnWZFiBPauzWktFM3RN2+3ox4iVPHj9Fmum1wPdFfrJzysUZR91NQ4zuTbloCRGj/2W4yJ3SD
Z9JemuzMNt6Ss7gPoLU8Me7j6ltyNU47T3EKfNUYUTyE1PMOhJVWU28GVbI1jlnmZlx92oliQjRH
++dynjAc7qrATUuXuV8IPc5Ws22tyGWpO7AujUT5G79oJDkk/WhojkH5q7xous0nxAab0DG2zEvD
OD00QIyvUkMdCUSDDKz+lNsKXRk07qDLfeE3rAiddXgkyvnkSDeCiITo3GZ2o0351JiRk2DwsN8T
yM0MCU8BzKr8XgcuaMsyv5pqLk4P5ZKUvo4zTcKlDTPBLITMHAYfomk/Wu67olVm3enm7cvC3E/K
KUW94Y9ZDIv6kXD0xhhylJ9Is//S5zqzqsqs60F5JR3coE06whmURWlWhZPHhtlFH1L5/B/XRXkd
hZOKoiLntHHUnWwpaI2We9nsbEKyPO2ZOA3GSy9RTmdQsyjDRAHxciAy2qoYVjOD40+CydErEzNg
Douy9o7WChZarQLPMcY3e3DuzNsc9EmET1M/J2D0BOcwoMrO7c/KCANoqJIs+wKIStETSKTJHuFn
uvJhhAyznKCbFZf2bWsMB0drBitcgm4oSar8QTZ5ERDXBnzRes64A4yto9WBuTRVKsjFIUjraqgI
1PbgsyCU63H/9WLTSsCFL+ttk8BGa9eAPZDXODr2Z1L2RjF2O24atznEG+GY3hvbwim/K0+3vyXL
sdHt7JybslpI8TGDF5STHgfA2usz8F/gtUvuapS9iwPRQQbl5Ind3FnHSS/WT7mZIUMrSSbZapGa
xSnZRPflnnvQMEpt/GitcBf+BU3FemVnYZRyNgPX6/CncDYBd+K0j3L+5o+vlRo7s37f5eiwaFYh
hJ4A2cjbH5t1oijnY5TZaMwpgoBQqKxJCM0gebttgflBaX8zc2gVGsigyDTIFGFEIXwsIEFAVJ3c
wWw2YPIcgCFiXEmGA6DbNikU4gCwg1mh1+zQh4yUiGkByfS5fZSxWMXWy0jXDaRbNnysckJU49RE
ml1vMwSwqg02jtokeExjyyKXZLy+ChXbTEaeGXGP89Lx2yr8LqLkENSnWU7tbiRiLj5jWJbs0e/p
6K/ImB4y1SMJWrkNvOmIIneOROenRAUrFVjPthefkRzXRUI/pIIaVKQS1rvceTxwlROeQQx8FnbG
jPGO5BHUjKywn7U2KpJpozid+QLf8iew/ycnW+KyQFasN1ChHMvYS1OLhjJoGna9DZkfl9DfX/CK
IlKbBiTarPSC5Oy3do3yKnMqz+NEwu4O/QjeKXbKY7qN0OEioOweNKwGagocwMMCcEkTk1yTEUEp
lG+R9GHQc9I45QDbqzTDzkbQaaoQpmap+LAsUS4mLVtjFGfgIA2l/dEZQWBquo8Jl6g6FLLyeNuh
Md56usmCcfjUkDksq9Q2U5qYfr0dxM/bNhhume6oxGmf9GNB4onsLkBPsqsYfn+9VXK9afSMZykU
/ysDC+cLzfkRmJhj9cw5iRV+VFtMIgHskx+ZWRnDc9EUgZ0A/FLIoWQne8mD4WKK6wkQ9pNsd3az
jfcobd0Vj+199K8UtrXFginXgsmdVGxEuLBoklGB7swmiOwx3hXdI6+/xT5L1ZH1JNCTY1wmlXmn
45y0br4lFDviFpmghbGQvyCuZr2yKuVdBmnKyzS6eLF2q3qTIx2QYp+4Bg173m2trrSHjfhw+5iy
Sjcq5WEwUKYkLZlCaRzf4yJzBq8yKddkW2DHrBnN+5RQWh9ROzq0Vnw/7APEb2Ns/9esRqWczQwe
BFEjv8Q/jofILM+hnVgQGx6d00dic/b8dnvp68jkxXmifM6IsyTWESInsvQcVDQg6T/mYIVF6g35
TFKXq6GynVssy6z4mOYUVEYVenQVlip79ZbwJZZ3fYswnbMGtD3t7Jv0UVvl0bdURzvXR9YjzbRP
lYq5TAiEuMVRI4WO7kQYpGSit3QHmpetKCBzzZ5yKBUo9vgFdQ+WdgDDN9JMg2I2S1xD6iwRCBXB
qwa0l3RqHYC9kBu4TBw4yxwp+yxCEqNWe8EgNbowCL8HMrfJ+5Ix3cPwiTSZoNJHo6gL6Oo0YIji
o5MYNJbE52Y+7fI2dyKBJc+49oTpPJrymiaqmqxQ1zas/bybSLQax4C26ikkbssi20UF//X2LWEZ
om8lBp/9dgKqtMt8U/FBDSIRRTVmu2TtCy4XRF1GuU0SbppJPGwBv95n1vQMzeNjMZrlp2z2Tqjb
yVt/jNzmMWJWihiLpAMCjgf6TK8AVFaqe86494OPOXm5/R3XApzF+uh4oA5rrjAMmOgByo3EbVi9
yM1ZNRjbtXbWl2aotCLSh4KvS3zGARI/I3qLcsYQWWV9K+o2BWXPV3qFIFgpzoa6C0ENknU/bn8s
1irI3xc3toe2j86h2uQSRlA5M8yqjxjhEzlPdGS9/FBkmQsTwpzlEx/jQxEiEDL4OWDkhi3Zd+m6
3bJDveqc1ERKFwFGTCT7elRjjs094VEYJKiRCcfAI50R3hY3FWQe8R4YzAkc1smjXEXNRRhQJy0u
Md/rEebiMOUfKbEJv8JAUrG+KeUrpE5N54qM+lRdarZ5Z4rik9KjvDs9lL7LgW2gqFmsHKuv+HIj
KcfR1xi6L0i1p/+ik67EXsvMBlGpcYos6JsgWqtQE7HlB35Tvd4+puvrhQOWwOmlgNvgn2doguhO
HzQ4Q0mdgJni3A2h2U4vKvC9rfIqt4OpRIyHZjUmhcLjL5vUeWq0Usl5spvxtkSVggzoke7Wz7FK
FhqNaY06OwKHkJuvcHoT+GS731ZH/UkFN095IrBsFmsN0xx1gAytC+Kihrlwq3uEHBAwXShhkH45
ewxmNYFafkrq5HSSnFd9j+OKBOpB99CpxzRguU8SNGbJEgkZW3Mun5mRLnGRv/uEX3tI9+2gRyxo
jYbAs/+CKN8GW1pxrEH4MdkozwB774UMn70a8C2WSrfv2miSZsjZwWljzNIACiJFjam009YCd06c
mzx0NzF4XNiB6KgtxOisAqovnGk83b4xqxCx5Q+h3ieuEIq+kJDnt/b0o5qQeoPBv37DKMebvMWU
ubpvnkiVSPiP94bu7flq14UJGXD/ybJCSJ8SMMKSZn/qGZv/uEzqAQNYqs91MvqsPLaH8TL9lGJa
RXzCtIolAvEHyYnnf1WfWn5cyh8JXa5zOXn89aO6Gx8rL7O6r4QSCXjWx9RLrdur/MPbdj3HlC8a
FF6S8hz2Gid6UL3gwrdL1lkdxTsfMkG62dzVx3QH7jAU+1nrZbhfmrMAve9GCUgbTE/KbSPmn2PU
2xOYI7NpsnQBmrFVvBVV1gziahlw+ZkpL8XJkxqoIpYNaD/EPBKngFKtbCtgahW+/8s5iqU9yk+V
Up6AWRjr5FF2FJ3I0dAORr5EiOsg5siknyd38IZ7olt9cyVD6VuDvaa6i4rMlPrNzJ/8OjPhn80G
Q3zTJk0fu6gwOYk1eLnavVqslm77jckQclEI69FL8tG7ROFj+jHt1Iuycrv33clV7puD4s2Kmdyl
TnzP8pbrEe6vY023AlM/KAFnwS+Q5acAKpmTWlu8xIClsVwy3QkUQeI6KTJeH9HrbUKyWj6p3vAS
bvNtsonPGYB34I6WMAFaBthoVg3gsou3dplyUb0K4JMawP5Pxfrq2O6DnXj3FQFia06DOZ0vrBsH
45RYw9cWIsxQcbe7ffEqesOPYk+0DWs3ffed2sZ8i7wJd8pd5Ujb206GccnpVmKpcD64D7AZs4Bi
SCyYWXDPR/uwLqwREWaf39Xz/W2TZOW3vgzl1vQ44oWqxv2Wm+dJbUypY72Ca2X95RmnwqpcKsY5
CmABNO8Qs9XB9tIdwKpiBzari36h87q1GspboSVZqXKOF1c6dy/v0na/790SmIF5E3lEmXLC4D1K
T+Fntk03017HUBB2enQwL/oXYr6M0IeeCVOVWK6BecHDeCbaAeM+s2QTo4UQ0cncnImDY1xluoUY
1JlWZwESyWqMt3WGYmIf2S0LF7meYf1yGHTrMOOapoxJPYtPfxjyezsG5hABzjowDiZrNXTw1Be+
L/qwI00GwjdMY44fjc+CXzKOP90plIWAHyD5DrB3Fp6H2N8XoejdvmGsyEGhnI8+Vb3fksZS5RQb
7UwI7Am/9DMgpZXZ7jvX8KYtir7b6gxK1De2Pg7L/SpUrISwIcS8KdJGEE0h1QCCJnxEnxKVJg05
er8Xt63TbTN7aKypNX3ItTMKEKxkh+4mGm0ulH0HJ0CSHcHuji0I0IHcRU8dXpYxCb9KRaEL4Ms0
UC4ElxdVtqkipZllof5Z79A+Q7QtjfsU2DKFFWmvnp+FJWpvU17ig4BQa6Eb25gFhH8/Qqt79kl4
H1p8t4sdOG8WKebq3VhYpfYTwOSUH8FrAtV5oKzzz0EYTR4Sv7cPLmtt1NPQJpo+CARfqldf2/Y7
P77c/veZ20S9DFlU1HXIwT/G22BDjgR5hCUL1LusA7H6sC4+GPUuqALXV3OIblptT45gR444mGFr
1q/jN4MHR0tiafcThj3MPrDEzKygDdDajNWyNo2KbOe4/l9/eQBGmcgm+ug+EbJ5glQGMcx76k0M
17PaZrteBJHn/1m06RJtQnxH6kWg4hUhr9RYlZccIdpqS5iDzk/sIiDTJtVv8cM5bIcEuyp64ITY
inhxyVDh8CajnRhY4xFUX4zkbD3T/rW/Iq2F7Wf9ICkEYBJusw+QOanfldcGxLhOA2IBoJCGg3jI
39mYgXW/tjBMeZo2T2RZJjQxZB6XQN1jOznOHmahwFzO8jaXSZ3fwpuFNcrbyLOMCiMJpRpHcrnD
YKH0mL1q2w58SkTJI8zNzNIsaW+cICTQuUSrqHeMnfHifw571ldfz14WP4dyQ01eCk2r4/Fs7fIA
LQ8veTUe+RQVl/KcefyddpIf+5faMbz4xHmESyZ5ZVyq1fRt8RMoH8VjaqJIDbyt5FLJFkR3MIFM
6K2J9vi/Cs8Xxih/VQmlFnak5ED8lbRvAStCF89jeavbflfkKWc1KZOkSB2C2KTP3jNe2Yip4dz+
biwTlC/yK3WYkhwPyIjmVg99vvzhtoHbzk6k2aiMVqiKIcHRiKfgPCfpi8xzD/qoMoJExjp+45zS
gNkZyRMl8IKJF98Mxu+3F7KKdVy40IsHWPRO+iyXi0kiJqKHuH7k6l0U3oOO3g2yO22ApqFqmM14
1yKHvW2ZnKYbl/1SmVkYVsV6aP0RR7sQC0gq+rYsvUQzzrl/Mv7rdlGOxfc5+ScBlGZ81NLzJP4w
io/by1kPQq+35/JuLNZThLGq12RCj5RlCakNj/GjzERNlry/xjP3PtlQj1ItDM5aqrSJn1kDLKup
y+IXUM6iaGNfHCv8gmw+i7lTpXdll5g1z3iNWBtHuQklbAQkLoSJTdJBhSBA8n4ut1xQojWTY/aZ
Z+HJWLeAdhhAOAzxCIOos1hNPFol/+X25q1KPCxvAeUw+EkUtLRERF0X5vSSOXNr6pgzGEzDQEuG
aKJnbvw8fVZ7LjZTDKzzDBwFY+8up2txeiQjijOFeKwqh04UuqRj8a0RTjVXM67desXzekou6dzC
UlIUmsGRJwW8rHbnBBth49vlJsGs3N/Q8zCiYPHyyi7sTX476p2AlYnAx0AgdgsuXNRH0APyGJtI
zsENj3LhvFtY0gtoT0QEdAV15mbXfvHvZYJHuW8/MStf7iOQsOWn4o4PTah42wzjjJf6wuizMB7l
hd81ZJnA5HqiNUIVgrMal/Oqt7+AxZO469ZSqdAk9uVMT2rSdXKTh+zjJ8tcPaGbB24wJzkzvy3j
Dl6IWxbLK+tOjidSrlDMdAtZEze/S3aRl//AQNUXqMFDxobxQRlPLD3WPXaaH6WEbzE8yLvQqh+z
TYTq/Aw0qWfsYrNFq5RJFHY7kQKF8j8TCgkt0nAwSGep10wZNNxSnXsyhCmgprpvmvrTyKaHqGas
df3yywKIo2V0nmk8STonQa8OWGoNQUpROM/D9xo9O38IGa770o38/dxcLZFTvNhGWZoixLRYH4nn
5dMAiTrF7Tyk8E7pxKFZbyFNvTOQV4DixtExzo5eE0qIHxdaKZfF1Uyeils/h0ov5L7xNcPHi4Ve
Ym+qYnCauXQXa6mnJzIwNSqrnkGSs1sGqUBALZIgUJoLTBCMKN9xRx80h0TTfcGEqq2fpeu3pu5o
WIMieiYEtXggt4S2a8CMBTshXa+/CVc71LOvYmY1Emt4HrCq2CHKohh3NICdQHDtQW7KJQRVeFce
T9y9ACAki7VodUoAeLhfp5ds8uJMjUZa+g0h3CaksCVagyBnTY4yfFEP8Z9Nc542LG/7h9TsapO6
p1Eit9lU4uDox7EwtXPyUEKdhlBjSRuiORQBMIXp6FP/wt37Zo1qPJv0/Q/J8fVHUEFDPmipEhCY
28+ID0QhR8P6SsbAI5fVx2Icpt9QpuKcNuKETY4hVS9sWrzXsotK0ua212WZoYsbkFIMuZLk+2Ll
6YGyHQz/JHGSM3X9m9jNbl8MT5maMswy/AANIlVnIUo7coSmCDTGT10HOJWy5/1PGQRYt1fI8LU0
dXvaDXluhPCAtRqa+qCbvaxYUA21+/z5v1mifE0dpv8jLM0BHkqab53/PEZP/PDltpn1l/nXKdQo
N9NrWjVIItLpUYMDGCVEyB2rvrgeblxtUC4mLNuuSyOEx1xrlVvJHvfKST9EkSnsiEvxHdY0/Prj
fzVI+ZQ5k6peIaBmX41cVfmhaLwVZLVz+9P9oa52NUO5kS7WFI73YUZ/hoRj9pDsaxCIQzzcbtww
RrxYn4pz+J21usuw+41niJanboKgSQVym4sf813jgKDdgbAcHgkf3UPfDl3xUfyWu5zTAlBYbWNz
R+DUpdVtpDv/VAKvbzCFaxmfXKdqqWmXj1kr4jdlqWo2KfrGs2Gm6dfbn5xlhXIwVdoktUEeq1L7
TPPJ6cvJ5LTcvm3lD0nOr42l5aoD39d/Tv83juBC9sLF2e3B4UBUiUBODBXwJ4ZFhguj9aqziM+z
lJB0iGrrcUK3yTp4yghQAAn4nVC35IGw/fdWPiTPasy9Rh0axVxvVRCi4kxRA6HFOLKACYx4h9ax
5gVcHMmHP/fB07ktfvDghMVIIucoUOMAkSKmJVztXdqFe5AwAFcp3guMkIvxotDUOVnQ5o1OZqfS
/z1cBFrzF2KArINFuahWxNmNSQeu+jHaF7XDrXGMCpSLR4BzRYyAgzCkjRnZNMP56pSf0n2t5nRC
bzPzAqD0YZmaHVSJGWdrPbe8nmbKTeVNNHLwGNjFoToP42bM0P++a4a3yS/NkXsa08ce8bPY5V6j
fDCMM3w/rdDXltKsyaS9Gx54C4ntt8jpN4AV2uFs9sfUY+FUWfEsLc2nJgLPVTkMSufkFB7Cp35b
vEcIZHm33hdfBMhk6WcdiqK1NewHzWTpc6yjkK8BrUH5qGIIw6AjI4UTBjXBIglghewkuxAyj/N9
eiKdJZC9blBWZrgthg8xqOwMHc9SkAO08Ya4yC3FB4y9ru0u5V/UEtNbGc9qgf6hmaUpmgCqet6g
9eO0IopULkcdu0C9cpc+caCrRovHkt79Q3JoDv1p2vzL9vUvozRkdqwCMUO5UHfV+xGIGeM0uPkp
vwhHMM7uerB3tUTtpCwISiGQnawATd0pEIH3t+jePBqBqdv6Y7GdDmMCHBQrr113C1e71EbO89T7
cUj4wibJnINjZbB2jrUycmsXSRcorsVAIFU8eT521QEjnGY6v2UJ61lj2SErXdiRgZXXAgKHaRzx
mF/UjpJNjr5uvQEJ8K7YhhkwzqyL8Iec8voBibdfmM1Lo+gKMtFBioaNBaUBq4Mo6WU4mt9wB2PL
muP7QzZ3NUk9IEoh+7lOxrN5r9x2p/KxfUUY2EE0Jt5Vn9kn42iuu9WrOerlEJIRXaqE3PUdECMH
wiwMp+pGd4Q/h81F+4dQ92qPekNAvysrOSHQyV6SEzqJ34lD4wezRYnL5MCoVXoK/u+ZVTlcf/+v
dsnfFzs58lnH5SE8zP+LNP+sgrCgcesDAMIvOzTQ1ZgyPm9jRDq8R2h/Sc1FBBwApNHpXj4Pdv5Q
ue1x2DDrlOTD/R7LXw1TPiaQizaUBxBdksnT9k57DW3lQcnMryMid4SCtpRbEJKy/qI7v/5eXE1T
bkbojBIKSVCKGcGQlgKpHelO9h6fVbKtJOxpraa0Oc4UZPvfME7pi+9NOaCxr8puFLHsJJuguyd2
bh9UlhEFYH6fM1Pg8yM4UhiR0HqQd10w5Y2KlpMbjcz2CfJ3OQSoUfnhswaB/pA7XI1QvkcfDC6b
idKJ0WErk+cWeLK0eMsh26eBKvuUqok7jB9K6EqJaIoKY/BqVZpn+WUpRyRqihyLZAiKMLTUd+lX
FLe+EWCLfDd72aE78CCiy73KHU+EKwJI3q3CGuFk3FqZ8k6trIddpKFKAg2ojW/8aMUHnfuqS8+8
EYJ+9C6OJpPhEMlhvXWPKAelc4I4+CnJxUEoBnmBV+2BKDdWd7U3bFhB5mVI5pY1yi3xEG6BmCyq
JuTWEkgbGdhOH8sNUNvWfEhR4pDt4L5B9VRBzpiD/Fex2heiZg+K/29QEcNA2H873TTAteXnsMAc
E/pXWWCGXW0Kvm+Bw5XxoUkif2PpNMI1rwqIr5Bsom8wt5hoVhR44/g0SEAQV3e+Ult+8b0qv/xH
s5SzKodOFVQOpXdMWkAtUd9KXrMt/kKMk/WS06BXpYy1DpzfaFCf+kMOqgdcmy0Z0yGqdyxaF9bD
SsNfq1qMQ5VMpAP7fxhmJAuh3b0RaU2CegXNCmgHhg2r18+K3GnMq+ALKDCk2EXyriaYPBueiRBT
uyueeq98BkHlnjVmwPKMNMq1irq0GkmNg/dIKJjtQJEJocRoq+zyHXfHMYJP4s1vHVTKCTWY9c/4
AFF0NbxPybdATKzbZ3JVZmXhamlOnKnVIh+5NaFwHxzZKjE1KDUWfxQrQOwCJJpEA769FPSJhHe4
x5T3awNpAef2D2G8awrljaQ00DvwcqFsEXzBFJaVtwC2RSJjuYzvSU/GC2GdRjFBLvIoukXxuyC5
t5fBOiB0I7PT+irUKgS1065CH0rbE546MhOQP0B9EeRit+2xFkS5lJDzqzAmpYlxRIdWvldYJfw/
oKN+xQI0Pw4XcvWIiWTNVfnR4obRytMjr+11QDDzzhLiH2P9tW8xupuziDUYR0Ila1/EzSC5UPye
aGR1yWMEfsFozK0sSBmvLuOdp1lxIqGoJUHBF8znCtTZz3IC1DCYBiT+C+wO7WaMNMYpZEXqKhXf
NIoI2gEC5yG1WQJWlneyE6O4EnjRAXDOH7lTWqBOYYL0GeGySvkTv6zaDsMdxDDpGoo/0m8ytKL9
OzIrUBz0swDyTZvfs1IE1lZSkY3aiEkRERmZSv8itpPtt5C0jVmyBYxnnZagNpLEh2oBrMSoWZFh
IJAlOwS/2TFu3R/qY78uBd2LjKOSzxQFG5hu+63qELhLaAVAgxANQChL22RM9RIn2bfv+x9Kg1fL
VK6V8n0fCWRIlRAw8M4IZLDqVTM0GmIw/EXfa2d0hnNy/pjc8iG/Zz6AjBNE9ynbcuSakghJEkGZ
3BXAD9065D8ZnE4RHnveA+rcYvELMg4Q3bOMhsJPagKFGdPzIG6GKjeliUW+QK7djdeWpr3J0RMV
QaiDiFjWd1VbPfJDdFdyiquBCuf2Pv4BE3bdR7LghXPrfWka+xajXKk+fJMa7SQkGNJX5A3fa9ZQ
VJHpx41valPtlnHPGKC/UDHfWinlgMpKmQn7PT4n0mYiQUjY4sGDienf7jnzOq/y2n3hqWB0V3CO
o3PsdK56Gb1un1GascL7FkUaaKM6jO9CkuZbv4zyUDpXBhFHmhjkfEeb4XtoRxahrJY+CE0ZqxLL
eD81yjFJMl9XNYdtaIfRhRDBN5T6GdnGH2Cx162mQpum0aQk6RH2S6ZxLr/KD42jFWb8pLjDEVB2
iNaZoE8JESKcCDUEu/LFuDx0X5PrB1WOezykYtqY4nBu0t7MNQZ8c30y81oOoVUI9bwcepXMdcve
4NRPyjbd4lmzCmhQgyx2Oz0TlKVhkXkN5CFui5iITMX0mBbpveCRWUBlZNN0AzSM9DyTobx1iWz/
f3BDxhBy5WIIj7HJrGyabn4WatIpGBUBv48XRNZG30d2Z9a2uOPvMTGBniOme6Eb54xWfPLSc+IB
e+EL0HOXN2CUeVJdsvGzxAhuyPG9cZvo5meicm2SEyEsNdklU0/6zKYCNsoqfulBEVewus6M14Fu
dYqFLCmtSE5akFhc99JpjcmN92XmspN4hqfQKR8WIpiPshRfvMbotghBkmo0fVJBBvFI+w5mVsbT
y1ob5ZnapO6VkSB0pL4CP3Bn5uVdLJemoL+pPTNSY62OckwAScpd2uFLqvc6bhFR2Kj3+iPBYSd2
/M7KIxhPH93iHDWx1VQydySMP8T2IY3PGpiR9fie4d5JeHLjQNKdzRYS4qI6o7IHCoTdBeyB/eI8
KIax5cr/j7Tr6q0baZa/iABzeGU8UUdHWX4hZNlmzpm//tbI311RYy5nsQssjAUOoOaknp7u6iqG
A6CLmMEInqOYZPDSU3xL6HdUu3OTh3/WmM64SOjCZRKMY1UI4BEDMNmK+NmeNNbcMbYE3fM6giU/
4gjBj+yVD9UViFWoUKpm8oMEXmi1t7bXijUi8vsiQhnFFNT0hP6KT+/V6QpVQYZzYkXRBhUDyT7Q
g6kBdcDWnt3wFR5S4c3kMUXC/oaQViL8+Smh4Us3IzByH1l7nlViMygPIhfzNMuk3tU4o62+dRAn
tBIL6c6DhBYVACZ/skpBrNe0QTkRXynRXE8mlQjZoHESqtbtTjjwJ1LS214/xsPWoDwIl4h6mxPe
E5Iek3aJR8pOGXRbts2wco0GFd5MfA1XEWJIjdOkEIYVQDo1ewP0Jf9JM8XmqASe7ncd62kaogAZ
HGDTkNlMvPGgHaDWwIhmtvcm7FDvrKCehlAjzA79C0ppEHsP7dxOLwHoiFNCcQcqNmyS539Q0to8
5rBM3Nri3AmRXlca2K1cP1IOkcH5Zhkrr5U2lyavjLo5c73b+11s9ip3CBrlpW2qyg5iCTiQNnxn
rO6mw8bXkK9dfE08I5cF6QNyRnsbJC7mjOUt9qI9/cc6ImxRHkeqg/o3jpNIvmsvopNcc9Hyb1Wb
5JKlR0LTRviYwXHNOpjr/DH/H73CNuWLRCP1o0r9OJi9rf9CBsFTz9Bo/ZU5QCi6vJNfQiu8lRFn
xOi6rfBSIsGGiggOyKrnaQdxr9SRZnP+BV0vUCC2N8pj6TE55Vi7g/JZ/qAoXMfhOye8+9u9jvSi
p9tENb710NbDbrTZDHswMZTHCkLufw3mAXgPUeQdbMVIL51a7/lRfBv5nnHNbRf/YJDyW2iG+F/t
ggdcpfNCt7ojyY3+Ob9tofqh78tdtO+d6dR/a8/6jn+WBouFNd9+nuMjKKcWaF2pKzGm2aigPDeg
V0R8N3o7UCBNw4XmMN6jYc4ccvmJcd4232roaSU5rsV584UxU8cJXht5FCL6XLrFGeyxFyQERhQ6
ATTZZxfmTbj5ToBVyttlmtEXPMG4qGfCnVzfj63Zom0zRxKNs8QL/0KYJ7P7WLXawiq+bw96M/iE
dcrjVdXAcxzJaYVaa2Wx5szAYcTjc5x21ral7VIVTFHuTEtnnZ+IKSL6Vd3kBOpVmUCAeqIdoUOC
RNfcnvV0WK8KoEea1xRDAcaMOkRCpsSZLCIUJQ0quCJtUv0j90h2m0ECmNVfvt7MubBHnaHIkFIe
jyNiL37wD1kFXaUQlNjVT/2Vv58hWzOe1ef4TnWhxuUw5ng1DbswTp0dPZZKsCrj6iSDBRvtDjJu
8E9sxOvqWfnLkETHAmnMDaI44I0UTkDvAXzKvRUd42G/HrEtjFBHIw2LcRolTGXHnQqhA2ncXi1e
wFqK9x9IRRpUdSaI0CePhc4MkFcPxsI2dTCGNpzmgDwCZS87xg/pbbZDWR4XsHppXrJ9jBi1fJRY
I2ZNK3VGjLhIuRhVRzfTIE2FALyf0QCchoapSsg5R5Fg9qVv5cJwqyvdzdDgstOio1pNzjgErZPU
orm9pVhfRAUGXQbqw74kj2HuFBg1ngm7QmZUD1g2yO8Lxzt1EbQDSCOEXzVmL+0MKTdnVuJ13f8s
VpS6vkcZ66llGAnh7fSBHwRZPPos+ffmhBQQRMdGF/3qZxZR6epbbmGW8j8zdNajkHQ29Np7IP/o
5P1/WyDK30A3cihmFZNXtSchl+wcQKh4ftk2sh4ZLEZBOZZemAZZJ4BBlOfQrDKCDiR0oCpwJgJH
yDI6UHlAGU23RaBYwA3j8Q8Js1C9XjH//Io/bui+4biQ9LyR4t34Iznwqmm4ghta0QH816+xizrM
Q2gANVOOJvSB9KOCW8WwmdQoDPdA39ogdUymjiQ4/G8zBAirQwE4gnETeCSzqrr6rk9MkNB5/20Z
6Ou6TqU0Ln97JfXAvaSv/rW6gVLgB3tzJVnpr4Eg48ebBI8E39Lu1WOAUsH2VzCuVGgSfz2v/ZgG
Rp5jMxDt+fJBsAl+VLgBkaYTm/E31qjXn7mLZad80AjgaOyT9DYpfMk/QzeBWqDoBhZUYF0WtHA9
NbGwRnmjwocGbU50Clq3/9DvChGHVShoojvaLZDAZiFN1t0fqIzQgW1oKl0G5/0S2DOF4ED6R8i/
m1Oqgf9hchirxjJD+T94vzb1Ofi/2o1uZnt+iBx9T4ixG5d/EU942el3LHzSeq+Z+Dk2yvtBoCOe
BQL3GizN9D0Cio0OpevvhzOPmOgQu5mFNAK0SjHDDyiBpyCNFM3QGY6FnbhyZk5HCQzzR9amWj/A
nx9Guc1SGv25mLHK6Mm+tkL/5Av+k65q5z5PdoyZZ9minKeqQxIiidFy0KLox1uCrUBJMERBRvLw
mAJOFszGZ+YpJVP7R773c+rpQjla/KAkwpOL5z28HU8zgG+DRwqLnT07k4s3VLxLd+xX698c17+m
VqPCtl5GhkQxSKAPUnKy3vpDa8Y3NVpmph2TAn39fv20RgVqdVFwXEUohCpnfpFc5CzP/g/lzLto
hIbrE5m5S9a80t4vBh+amJBLaARhs38SwVido/MKOUy8Wu3tvUO2xtYiUq7PbxK0a2qkSJplPaiQ
GtXs/Tw4DSp6ZgxNaUpTUZvmuctF0ek4pZP/Vfz3Ob2UNwTthjFASxAX3QTi/hBls+Zc+KxhMk6I
RvkmLixEQ5RwQoa5cuQysMPmO4+xRayGsnWWt8WpoB2SPw9BBEp1twRuvECZkBSw0gcUCd3QLo/T
ufB6UzbLN4iqfzz7w7sehH6KpVQmB8nx7eVdB1IuPodyQ0Y0DGPzkey4b57SW9L/hKq0E+wVbwSu
I7H/AZvK+iPxc0kpd5TootSEpOBEstPKcTQ5K9l3e3HHghSvb15N1wxFllRQuH+NE6JCTgqfPL2J
IZIw7j44KFiufD1jJH7aoQ5JrIpxoai42RL01haGZAXGu6rtfNGbCycoL1K6n1m5sr95nH4apQ5G
kQu50pNyWv3ieyoQSOn31vzIzj4zcxjEY/7pBT5tUccj1OOZr3LS0TUMV2OO77lkvpNr6P/M3XwW
piYxRT5+kbukto1EdPzQf97eqOte9vMLqGPTK6WcQhwWFVjlXcpBsAte720L62n/xSpSR0GJkByK
Sa/OYMkH9cpdpFN+H9r6qQNi41cOOlsNxUpyh5QKI6JdD40+R0ediKARqnIgTJ6FeJbmO39+VmXG
SV8nDfkcHt0iJIegvU9FuLiyMEnEXnj+ITmmaLPv0SQcvBJx08ZGduhXuFN33XG6Bi1jiv/mFffX
OGXqZvZ78CjxA75BBpESSEpc5SV684E5in4C8otEPyF3RN8D1I5d/ULS6yUAZaygcB2DuZgK6soO
q6wLhpF8xlVEohnglB/8Ptijh7l5MYB3HnZAY9TvbBJvkbHQNFU+dPpaXlFgmTwgFRCQTRCUJsUV
8og1ngmTeWOjccpKXNHlUN7K3NAJmERPq58h6YKuyaoiCBJ1muZ25OM0aIC41odTlYG22pidgpcZ
gecaYtEwJBkSP4Jg8ArdYDtjT4dV+THRvW2cPmqtoNAgCn21YBk3em8ZZ2BgIPAZuPUjAm2m6yJr
Sbmu5SfQ7baSMoMiJMInENQBUb4MTvNHSzyZV1bdnMzbljFqf8sGX8uFD2PzUB2NsL4xUvmVk6Tj
UDWPdTax6FzWXsJfRkft5NkXwfjGf7TfkSyEdPRvSdwwo0DZnrvvzL6LlRvVMMB5qwm8zCsqfaOW
AC8Pkw8f2b60nVXaOZhho930k3B19E57BHvfNbjt8IDayceY4cJW7oAvxqlrFtneXpp1JJdVlIWa
i1CySDlXokAY0JGq5wUZzb3U8s1cMCohERgodd8sYhQF8nI3hbynxq27fduseYIvtqiVa4o51GaN
PLrRfIHm3h1nJm8Eiumjc7Oy/D1exa4IPLaAN1pgARzxShrvhdft71i79b58BxUjpUaeZi15lTdO
ciPYDdp/uRe81ZBRqVBbHBHve9qBpHGYKe7V9VQw06KhI+ajMdt1m/YdQEEIm36lqFR0o4Wik24P
APqaPBTleAQVzK6JtfQKmONR7uWJwLVMw4lTowNZOKn2pqcS2kUPOaiVxdsAWGowZhHtBmPfM2OL
VS+k6qAZ0BUghumaYotDEySENVS6RyVxB/STLe7nA+FNZqsLr25jTYSOmy4JoqJR3r0TcUzCEUs6
5w9BrDhyAq1Luba58WF786xcI4axMERFTEKZlpHWYgHl2q0iPGWUn5zB1C4mO/APp7qwQgVHoOCv
suqDbRiw0uoGcLhdeIGSC2L58VvoMG8MxqhoyKzfSKIxk17x+iV8KFE7Kw7jd/VB+xbtG2hRt2ft
Vb7bnsi12sByJv8A0Ea+oCs8cW1ycRa68JA3/kGf0Rkvi4EZy6KtKeMInzSbwhy/yaKy0yP0j1TB
rZHGAFpq6j5oDAbzFWMj0TDaArgTvZUHVMJlAcQRfmCLkv/sN0h5h4nJmILVu/NzmWkUbd7VcqwP
2EzNoXOMF+BNrAzPiteKgIbt+jzCC9Ze4LLc0Aer5cb+ooGyPEAVU4+c6wfsPP+RoYzg7/Nn/7W+
9A+yM/wUnvVX0iQzOkjrW9xrfe7uJaTXr+iFSy7MGur6RCgyuYngpGidoHZMVUUiWL8e8DuzfZCR
17kn7SzaYa7N7EF5aj3wvTvpiUXjtPZGwDbUDYnXyL90Yh28E3NcND1BWNVIFZJ3JYqO0NdwFO9n
bgeObsvA4/vmfB54E9oKDustvX74Pr+AuuMhHN4pslAhXFPLu86XnyNxCCytkCSbsd9Wb5/FWMmX
LIt+UgxxtajF5g65C97RL8ncXpQ0C00c/97UJ86N4mk3BNy145FfG1Rkgjn/KIf9IZTj79ufs3rU
yCWoaoqoqbQDmJS0GcQeux/FOjS9ZU7ZnrK0snm2Ys3q/lqYInfVYuCjpCTDwHfkxh/QOZscSK0e
whknssCTM++Db+QSNjxy3rrn5FbfIR3uNvv2zFrtNbCCYSy+hYo+QISTlIaGDZdGpmhFuwqhltnu
gc1AJW2Ch289Y5/fSA5IB3asd+DqXlsYp/aabjR92oXYAW2cO3E+mmM3OKHG4pxejZkXZqiNlsj9
lAQzwOqR0u9SERWHEWrw4Q8xkc1Ofo9FL87et3fT+rtgYZNst8UaJ6ko6xk5yDXgtUSZPHI4J3A0
x7+o7sSUj2XNJBVx4JGpg9wN5uQJUrnBvSqFJrOZhmWEijaGKC/jtoSRvBPMugytMT1U03+dOSra
ECvDzwtiJYWa0rwnihPgMskAHSepCOaDaiUXujwANCjeb+sxy2QcRvIMaG+hW7fXPGz3e9ZRW9+F
SGLrUPiFbBK9RJrgRyhfYxdOsj31zU00Dm4Rh/tmUHTT0JW7Sswg8x7nLmMvrq/bp2Vq3XxQWcZD
j9hmUsx8X75K4IhJrNZJjxwudeGcX4cdi4JqLSWLef00Si1jUMmyjkZN7Egvu+s8kvpN78Qd+xWz
nuP4tERz1yeRpgktEUgVLiFCYLCQozeTUG1pZwKgk9HhQ9p7+0N8N90j4HeZHanrDv2vsX584eKw
x6PYlVWAx8UHrTVubN5prgStDAY1sJOTnsyWBE4WY2HJRfFH4LQYOXWRtGUDYmQStEKPD/16EXpg
MyRXfjPEscJy1iCpmwJ5fGhxgEnSBQrcatEeDayOI8u1yffhnhUTrt/GnzNK3QzNiFaVPEQep5sv
fTa7VdCbbfDW/RuCseU2/cgSLJZOmiD1JTYNkQjNoDtzRzJjoTu9qvf6/TyhCvQBSmTm/9b6Er/Y
pe4HI4n8WtCxZbJf4yXeQ4wVbUbac/eTj035ku/mgyiBtwmQ0x81mtNYgSbreNL09oMqlrz0sWVR
OlCkYwmszCQes+pHzf8EJ4WdKqVVQK10e8uuxnyLHUu5ogkSilNDENRDM1vchN4BtWK0XqxV1L5M
LeV55FCL/VLCqejRXyucUte3NUe5g16TJx8Nu4JQHetsMIZF5zj7uh2EgYNvB2+8peSFlWTX7Ylj
LdhHD+Rio0LpOvOHHieiCELZ9fupQMdinti1Kr/JGZ+YXQx9QW7QwKIvDYJX8eBiZ3wDWZ0Nf/OB
9Vh8g84p46wQRTmtk92+TawmV51M891MMay25xyQzlvVVHm8WOyimoOKSQVa8iJ0+aJx674z9Tp+
a9L0lOfC4/bHsZaAck89Hhp1QQrIof/Yybd+8/zf/j7lkYZWVKKyxbuolH/57avPv2///fW02OfR
kMgtvpjcqR95USeC9QSdCMGJS/xBAkWIX6Acb8Vn1juXERZIlAua+pYbUoncWvLDPJyCdlfU99uD
Wiu2L88iXefoNMhoCKT7OQZq0C6QO0Ku71A4w4TXBrpGHzmL3zen/JfmAQaDejdJuRK2/H8SKbC2
COV8klyr0xj9NC4/FWbR5k7tZ7vtAbOcj0Q5nwCcdEKkfKziaI8X9ZrcDV7mDa/KNxWgyPaauKy2
lA/vsnEs6cIixxVckaJnAlBEUoMYHmveHLzY7QYrewy+1bvAiR5lEgrZoNb+UIyPLgUKPvOrD86I
Hd+acB0sn/g3T6C/7nC61sj70ZzMOU4MCeRHEASSBj+oJ72RSJ6tbc6IT/6Q2p79uBagS+NGwms2
2UWGEvUhwkslZTpClinK1yAtOKvqBD+YgBmn91Vb7VB3KeadIFZO3TeMG43xcpAp11MSnsWQyGuX
IXJgSeppw3zXhsE5j4fMLKr4GJTQ2YwhZLa9m1njpFySP41lUaTYWGV4V5Q/ReXW5JLWVicm+x6Z
sa0tTPmicI6leRqwV1DPOnDPhANYNhXo/xHqyshlioYwImeaYFDm5lBJc/g+9YpqqDMetccZOluE
V8PYsxwtI5iVKb8DNH/IiRN2Zj4ijDUSwbDqsg1tqHdonhB01d32sjFPHuWEesWIIvn/E6o9Eujo
mkPyIfCI1IyILn2W11t/RP911GnqwI4rkmJuyFEnhNUeB8ISIDnNFg1T20NjuHCFKhDyfZwYPglb
wUllNSG0G1nycoxbUaHeVHE+T9JMKuaamppB/KRrqZUK7vYwWEYoBxKCyG4ICcem1omeViBYit+k
IGTFa6zZohwHN3Dd3OnYeAXS2Kf+IX4FGBN3QWsqVxkkN775DxpJV/eCIUIaGv8B40E5jaicFF30
kUgFIHGn+tllVLnb0DBQZiu651RMzlDqdQadO3NyrP2rIS+sU44EpBtaLLTwlfwhgWCX+lruuvfO
9s3cuZJHjbW9kGtIFoNUM6FoJ+vg86ZWMupDCXpRGG37Mr+gfnvSdtUjhMflffqrfDIOWWnKgNga
PzhGaWh1Cy0MU2sbZkHeRT6OXNHWVtJf8iox5W5kzOd6cmVhhlpNHsLisirCzHQIUSLWjtVjbmvP
+SW46nsg4u34BhU5Sxas6b49gyqABSFcd2aLL6BWVBGbTEZyniRXVNTGCXGPfouIxW4e5jNbzX31
zCzMkTtxEYa3yTROg4Dzj4zSrarWjiSmjPuctXTUfRCPkzILPOYU7L4c9LDBcauwyhlrnTJfNiZ1
B6iTkXEdyaAoFx85Gie3pe/jToc2hXTk7tJn8SF/HlyiCWrIdv1N25coLpQ/K9bVQAbzx83+OZ80
62MbNj601DHY4A2v8QdQCYM8I8PtrprhXUy6ZNDbiqpu4rISrusvqoVp6rIAKryR4hpnM9yHDyNE
FITj7xC06T+YXNi5yPVX+sIkdXsYVSZqHLk9iCL4kJj+nt8X+8KNQY/jMFwP+VtbM0u5Hn5Qu1mf
MLO9q70TOGEJMgvd/B0xsUo1a5j+5X6iCSE7WYBMr4jJlK++hyfNuTWjPU+uecRMLEw/44TQDTFh
LkINmiQ7xCgjZGxZh0KNcJpxFhkObr0Atlgxyr0UvVpKnIZZJO4lPWU3wIg1XnRIzqXDQWe8Bt/B
Dg3gpCmlZPa6f7wHtxaRcjdyO6dBr2GklSMeRlsAaWlwnG66c3FQjtmjcJrO3Pda9fC/R2SxvOxW
NGXeHL34EF0qd8oszkveCbM8dLAszsVF9C26sBi2mLNEuaxICYq0njFL0n3nhLfdTXJDWBdjV7tL
j71T32T7CghycNUylThXXz+LBaIc2ajqSdgbMJ3uf6e4FbSL/4POabLQGytBd8sYgmT4PIHnDoA/
gN4EQHz11T/1eBbwIC4jCLBhh/cW4xSTU7pllnJSfhOhDEnOVYgksO/lbnBILN+NoIdLkFCslw/j
etMoB9UnaVVGFUZZcKU5tT06VpgMq6yZpBxTrMTGUElYsdb2r9x7KEHVJTtH0L+aAeCIb8qb8RtY
zG3GTLKGRn5f3NwVXwt5RZALjUN6UpNru5N/1I4O3Di/Mx4Ct3jetsjYmbT0ndh1ainnmMtwH+w6
r991rnYQd6x7bB0U8nkC6N4YvRgENSXP8Bq0jMJ9foLmruO/gi3J66Ekg1ZpuH2iR8TviMBE4+g3
LDpg1pJSbipQY6VJdFRJDbExc6m1wl60cl828/DH9qSy4j2aFZKLEiMPiKtp0deLQpoXHLQbGYpL
ipVeu13BCFAYVw2thWcMclDKJdk1/o1SP6flTc8SW2GEQDSeLeTQmjJzZJ+M031Vh8dMA4UPGE1a
lfeA73I7v7zdnkXGWaDRLBIvJGlswKSvpOdA4C7CEHjbJtYhc5/b8g9wGrS2+S7EzCG/BsIelD2F
HrWWd8VTDvAvrnjEsdtLe4ZZhsOkYWpdNE08/7FgkE4Qf0bXzFJPpOE8dbjX0qsYh3w9hb0YJuVW
SkmYeyPGMEUvvNXcGU5lPFRAYd36gxV53E+I0FuEgJekrX3LgMKtehd2qDPJXnpmHUTGdqVf1wU3
9LHEY2HlPkWh57EoLv7UMC4l1oalYqJ8qpWGI5cENu1+LAVzKCFZyPPm3OAVD7h5y9iurGc0LWTX
dmhgEBvcgjEuedwWXnPOzj24YRRP/ujjRHxzw+1Z7QIs16pTcc1UxrKRq1jcDHQQohlA6iS1wXNk
j4d8l5whLXATvulmfSN/747crgIFJBOGTXznnxEAOuRUVRQM5Q/0QIgXfETSg8oMlUS1OpbVYeZj
T5cHK69Hi3F+yA2/ZY6KAMQIWfKZkKvV0HdJduCKQMPhfIXYGoI3nkHltkbNimfD5+CoWGA2GqlR
SaK1QdhYoOsEfODTXfakO70rH4IjCbN0O9+FN+MB1A0HzgqfMfcmV5sz0pUQUXbyM8sh/004+/lV
1JnOjdrAAxldG+q5eJoguUIAIuVuvIp7HUxvt8o5uIXo8FGcQFar/Lsb7tM6OeOLQEUEL6zfEQA8
z53CIramQbHc/n0UnWI45OlzKN7PimiP2aXWXrZX/897Ac0VSFUBzKwaKqDpX003UQk2+BDnrJrR
bqXqh66ed9sm/oyKvpqgjlQjDR1fEw1nLkBvVdjcJ5UyWGM3R2Y9iIXZFAha+I7b+bXKmNkVVMVX
29RbQR/lWgwLHOfxxdiNwN0lO+2ItmgQdYIgQz+BSscUzoBrT5HJn2SmfjVjeulkR5inCcJ5OE5F
uZvStyhjLN9KefHLAGmFCy3tqmYir9VsQj01uQut5JBexufSMa5lY+JQo1rCEhBYYSz/apVyGVOS
yVKaYNck4OYjj9QR3GS3ssNdRryThGN+Ku5UK74vrsGxRDeHD5AyGLUjaw7Q1xgf28cC1Y4KLGbp
1WdSTLAmnXIxUzEo9UDUodOed1S+9KZ8ZLixP1301wkgn7A8sZoeaxEpT/WiZEth6AhRY6rRj46b
TCFS7e0TtJJrgTkBXQ68Imgi+su+mhN6EeDnGSMivI+Ef7g4q5hS0hkZMKXdV+7er9aowfmFNBch
qRKM7uTo4DhxprfGayGwaFwFaMuDJ7z2DJvDjeT8x4HSnlAp+tYIMFDpUp9GcJGAG32XvhHKntxi
Eu39+YghA1U1UZUN9FzSh6fRpgDEbFjFro6KR3EKa1MPhMArlSI8Kvkgmz4/aHtuhJfiQLJgTk2j
7CQ+lQ51l6BtqKiBaClToPr6Bh3K/Ry6/2pCPj+ROmlyqrZcK2FCRC+7yRGLhG5wCu86pBDDAyv6
WUmQfp0Qap/pcQ+eG7LPRrd6mgFSrqzk7O8GlEskJ3PZjVEr+dGvFqm9Fg8DoO8VCl8ZkrMOiBjk
h3Hsf066NttiHPAWF5fZXlXq2czKUt1xWsczCierZ3mxC6g9x8d52wTdBKxWEHoS99Zzql0r0Hev
LlnbWtsLytpyVCRdC+BFmBW0MvGRdNNGyUtazEex4/bGDLaQbVvrkytih4sydjgcx1e3kQRtlxsD
HunTod1LR3KCZyveiTvWuSWr9DWExCp+GqLhbso89MizSHgMddVZ76t3NJUzWk0/gJdbNqi8mMDV
M1cF6A0I9+V+vte/+VZtpw8IjXca6LzORmMKV1yxt0RTHQiBZ2NH2BwRnjOWcP2ULEZLnUk9lMJq
mgFIJ0zZ/UmwUxCFBGckBi+kczr+xmxGI1twa+zUuZzKuU4VBQsJhhL741x6pHBbH38T7I/e9Mzk
ISGj2LJJncyQS/o5IbB78iyQXAgU7DLrN4tO/sjM1ZHV27JGHcKwjLqq81HUaxzSjZ7aPhC3hof8
MZPglLVZqSMYzl0Rgh4SGYn6RzLggZ6xYDIsC1RQ3XNpr8wRLIDm5QgZ3+dWgOjp9uFeD20Xu5AK
q1Ud/at1gfUhzMhoS0O8BaW/EtguiL0S3pEe/bOyW3vqHWGqZT2ZVh3ZwjzlW/i8EYwmgfkmjOw2
Gswhfb0v4trZHuZ66PNph8ayoTGrGlUFdvLTeCrvE6+3RLdzISRlcTZ/x7DG2IY0RK0P4qwGkoSg
BVoQkpG2CMKWOp7/QaPJ6rtoMTLKjcyTBlWJFg5NubT76htIlA4+UJBOdiWDBL8w4bDW39UeOpGc
zeyAZpmnfIrBB/JYDDCPCP4kgAGXtO+mBxYUiOG6aKyaMGhaVLXEjSD3Hj/086VjIR+Ye4RyHpVv
cBBWh43pKkOfu0MxMrFQJxydAjcBy1cxTrdM+Y/BL+e8r0EJz8UdMpwlKoKMTb8Csvhyn9JotLoT
B7kjA+pfSmiaEfW07Dxd0tYsIe4V70iGcdpD9BX918oDJJ332+eAcbhpgJomz5BkzbA3EFRwD1qT
HWvNh1zOBKR5qtWlvW2OtRXJ74vXVKXUv5kHPtBipG5C+vDTAwsrxrq4aVRaMQ1ZLcmY1uaX4MpQ
cYdInBXtDU9ENRe6HcyH8mpo+XnEaXRaL6NK2vgwyMlverWv+qs8vyuC2SSsPABjxWiUWlZOEihl
iTMx55cc5GWELkK50yBLUv9q9hUUjYx99H173Rhnm8Y61VmZi2ODe65F0koSJTNI7qSEBeFiWSHn
cbE7hjRR2x6dTS5XnevpPQ0uvOxtD2SFc+PLgVMoD8Kp+pAl4L4gHd5X1NRsOXH6S2WNO35PhMul
t+qSe9IjW2GC4U1oDds5EMYqSWA5qX9m2imElNH22FjTRwUjoEoV/TTDHpSCWzU/Cdy9oD/9NxNU
KKLE2gzhEaxQbUzoAnscczSbpgwjrNcMLUrbozVybgcMhD/4ByKhMh/C3b/reP+yGeikXd2XrVGS
ixmMNNagSlALiyyZyTtI7veNkJfOPmii7k8KeZ0hE/5AGEjCi4rkd/II2A5B6MMzzQ4+4rk7xo6B
9n8gw7bXjTWlKvnExdEShJkvYlJl+eD924VI/BOMNbtkzXCEtG7tOJZVUhP3VM8QAS1RyimBx8+l
2u4S4SxA34VxpfyNr5cUQ5clXQevzNehTUI3CUmGPdk3Dm9Bcc7MQLCq2z7aoZ4Ci8iBsAKD9Wvs
0yR1DNTE75uJG8lskiAk8aK9iIiKlbZimaFuyyZuQ9CPYN+MQeQVHLRYBukW9Ms3wmRcE629HcXo
VE+Fu71Z1pfw/0cH9YSvEzqMYcflItL4PtdbmXLbj4MZ8rOZ1rXVpYz7bN1pfRqjHvulZnQa1yOh
4Le+PTSPPDd7Gne3PaLtiRRobR9pCFs0lZJzDjLKBuuVgLEcHYjOtpn1sWi8hB5vZBpp7BoQyHXM
88Q7joYZpg8ZOEPKkNUxsXqPSJLBq4RXEzHH1+WZx0bK/RqDycP4qg/NU1cHr9sDWY+zQQ4lyCKY
6iRalqdupCwtedgg1M0E7iU8Rx5p1AISzmMVtlfgBHDDC2sk5Fk4J7XSsjgnJxhC9khBqJYx2zz6
XY6RVZ0qxBxWde8/czaTAWD1EbgwTLmOKkYKGpKCZF+MyLYTpUwIsEC7mGdyTq/Xbxa2KJ8xGEkj
KjEIfYBROjU3oMM7Sh9+uLGzvXGQTzwhu95ex9UNubBJORD4jmZWOqS9m+rJ53urmAST89+3jazA
dr4s38fds1i+UCgTtSdgqMZJRSKzsiMKeZLHvyS3vF0zmfBZu/ODnnVhcNAhdKITlBkRrIIYgZWC
ZMsCVQ5Am9BoZGSNGZP48TULa5U/ioFOkoBZ9tzy75xfmuHAOnCrh/pzpT7meGEEusRprEQYEtHf
5SLzd106OMtg7Obt8gAUMQtcxjJJfl+YFAJJldDID29VDGYTPya9yth+K8X2rzuDTO3CxBTIyVg2
2POkmjW8zRegWe/6Blc0Sv8yCu+dG98lsZl0pira7GCEOI4/Aq/FrFKOJVLaIi0C7My6KSazGNHX
A/WYB7Ec9qrGzBav3psLa5Q38cF53PIdvIlwHz0JqTs9KXAoKIVa7RNXWkNnjoDsZi53ywJNMyea
ci5xJmZAK2EtRyRwJ9BQPg3fAsfAMaxOJEsuvghO6sjfoSHDFjFdP4+KwBOOPUPh6VxaqndSn5QY
OCHBADgQmhCkuZe0nBGyLIa7WZ3mhTUqlI1FLo57wowWnvzrbHd3rW4Wj8DtgKo73eXX/K2+iZ3c
ip4ZhlcPzMIwlUeLAjXCIHFGifQFBJbQcAuGgVuDcH24QwiKcNYFxbJIHVG0UBllNCHO5GSQzEPP
SWYpFa9Hz4tBUUd0zoJeENDghIJD9iS40TH4FoCwhaj5jl7thQ6r9Liezl5YpA4lVMYrNUFzmqsX
hRX7swlOLtvQM3v0HxQlcOUmhPaD7/ZxetsF3/3hhzxkBzHo9qNSHzIVSWg5smV0lQWt7ORG422v
M2vSqWMMYrL/4fKVgnOaGdoYUaSwiKnWw4HFLFAnVsgmPZhIbB8b5vw+OL/hE0joFzFwMiB6a/YF
Cu9MUt5Vl6jICoFoStBZp0ICwOkFsSDvM13vd7UWnNMkfCxa8bUdAITbnsn1ZMunMToyiEfE3Y0B
Y/He92ow3Bfn6KdsZifN4xFKxqAB1mwVVCesl9P6Gv41SjpCMLKBg8AsHL8OnYZM4ax2ZuyS9Srl
YmyUG2pyrefVGguYF+bk+dfW1b0GxImEeKixmpvQQm6ksDSSno5ey6vgAdgmoLYe2CzJWdZoKcfE
NWMOeAMe91kZoYwxII6U09TdXszVMGgxXsoX6WWYJwVx8lo8HrmosoFNf1a00N42wxoL5Y8qxFqR
32HL+EAaGXnvVBLL55ED/EdUsBgJ5YBEuVHbWsH7VhpUc8qey+IwKe9dcR6AB9gejUimfssW5UzU
tNeinsNwZE9yhcSqziDZS9Ad9gN9uc7sDGD6na0Z22J45h6kH9X37N5gciqx1o5yNpKhaKioY+1K
ITRLcTRrv/KG5Lo92PV33GJiKd+i/h9pX7YcN840+0SM4AYSvCWbZHdL6tZiS7JuGJZlc993Pv1J
aL4zomBOY8b/hcMRlkPFAgqFQi2ZWploYf3+xAlPOujTydOSOgwNSwcHTHVS0OSK8Q/hgJrAp73f
OKswMw5VTAqxBwijLqUgcyv3ETnkgO1kvO3Ny/Iip47ROjWSQ6IrWrC0fAuv0RNt6TsYk9Fdl/Kz
pd2FoqqXKtKPczWznhVNxIDqWre7jt7G7+RZQUvlbfsyn7Iv9BeoaFAG03xltgFSizJifEsQL7xV
d+M5FVbF2C5eMOl3k1+tNhrwByNTTdPrsxjD1XkWIWXaP4C79XaoE0/Xxm/xbCw2LRtBL57oPnmf
fF2JnszYMGeWllAytM6CvmXB0DUSqTd/dW53bpce8i94L6FiLMquv98Zl/TmPFOBpiG9sgrNS4Bs
JAEbIOqAhixpbiLfKZjlj4yD0lO/qvSdKQTy+320Hi8pAjIVqgDTzuRxpXOTAhhextFKDu/pmKtm
nx+0f3FzMlfwu5YfgjhXkbdNCox2dG0XNJ7Pw4C7JJuSxRk6DRBahaX5oMSObUB2TCJfuZmNWenI
uQ8L4NkoyeOhrfsBiKBfphLDy6nbYEp4seeX2tdyG0xhwPOrHR2JqNgJeqcIkZES5Xe3GyM/PoWf
2wGX6tjo4//eU5YHEupz/HO6Yo4MiMi2AmTBHTn0r0LB29ff38vPT+/QNGgHpcA+M0xK02u+oMTt
t8/AanQH/8+AWD8ZFj/Kk5Y61VQDvnNMMemo68fGrO8Nq14EseD2pfuhGBejjGkShlEDP0nBVm+Z
kdMqj2HxVaIPyrgX3EMiWWyRV24CcJtZEffYPe1cfl9+aF7uRl7ymiVOCooPBWzDZumM+9q1BOP9
/xDVf2jJ+Yi066UkZV3o7Lqv7+KrZc+I65Vjh25hB+f1pg9tUfgnlMoFNI2hWVJOEP9R0Ehjbs5u
/QG5095rrxu7BMxTiCD78hpvX0kfinJxTWymWqoAotyLjB9W+bUN6S6hz3+Acv/ZOjlvlOixWi4B
br4+mkDNBcZqJ1Uy5BktPXIua7Sdxlydec79NLSNaavB/bDGtOIt+sEi+cbtrwGMeBd7onewSN5v
8LMYxvlrsBJD/M+MxbOz2512ZIzf6U7Mj/IPoejfW2ZxdQMypZZSlHAt5Dw+anuAm7tZ54RXsYus
9zH1OwyTYugFDdiR7HT32XF+NU6iqaDtcOnjI7hQpo4jGmcsUaXmLmpMjoxupFq4lQLr5LvoqYoZ
yKpFnNA8m+fZxcy6haZGcAwxepbyLaoc8xdWWYg78Q+5jQ/1OM/ThqUUawa83Hhk2M/hPsELfj9F
73zuTHh7iG+jPd1jdR/EDUv/kM35kM/5n7IIUjViE/MMA6cHxB6ossHM6iQ2el76K2FMtBkLGpiP
1xXkMhQeL18KytCoWctBdugO4LM69SlS12APuMHjlwHwsobyyoTw+hVMGMLW1c3rciWf83xLCrJW
neWSdF96Dk8aUnJsdr/eET+7N3/+i1O7GYitJHKOD3wuzQASQRaIoZQIaanPCuniKsfmJbYSxLk+
0DclisSaBjr90dBeiqb1AmtvJs9KEuwuu77tXMZKFuf6slptAoPVwYprFC4xWJTf4Ap5aCfbAksZ
0nRsK6vHeQeA+JchBNhDDXpCeqqvRA21217x41P4zi1dD5SpYw1xLMnKajvKFbPid4ppRHrCu5M5
nN/i3ZU8zisOuhV10wzVW3cAeDPD5FdvDUR52T49i9JSm35pJYzzfqbVBsgxIJ+byFlpm+Hoxrly
1aY6MAQrYVl1M55eSeNCrroGhxTQV/FaAjhTl/R2HsV7tR32pta6qgEIIH1y82V2ElChR6JpfsHR
JJwrtJIYiaIEQcmcpb/kejmQbBYRl4jWk3N3St/FIEeU4X4CILRiqH5SWke3EutLpw2RHZuRLIgt
BQ6Pb+JqiKR1KsOCTdPqmsbpUWrrn50GdItSPVRSjRaNqLfntMm9y2d027WvdpNzPJ1RESuMcDCM
m/8R5+1MJ/lug5ZkB5Rx4UtEZD2c/4k6uRorVs2ajwybZNr/6FzVY0g4okKk8Mxz7gdcIE1fhOzM
V46WOel9cw6+9aNNI1tJj+RYgoBCSEIisE++9ws8UdoclLDPKPjeqKeSiAaARAI4zxIpKnp7mVNV
89gZ0NAOxOTLNiEwf76pSwrz2jRZCjruC7vGAUBKf1BnjyqLQJJIF86VZO0w5SHzyuBrodULRbXr
sirspF5wwzzGVDFMoaw18IxW1Tq0ax1MzNvx9AfIWXhQfJwivkWHoiC95AWWjBGvAHjdxtPeg/f1
Fbd8ELn77a67lTS2gauHaG0URgUONhaegFjljBaaOwMX52iXgh4FkXcwOO8QDZFcGyw73+0mzYkx
HcwY3our8Tm+7Q/61b+YahDZBOcgEkPNw256X8outpNv9R0wnd3AA9Bp8KxfY47zq/J22Uq2X7qo
RgLFRNUpefckqwVVS3lpRg0yZWJbZ3rMj8Orfps/WzeMTJ04xV32NX26LHTbND9ksnVYyTRBsplZ
JR4T6vh1Sc/a+H1KRdvHzs/v5v8hg33DSoZURQoyB5CBpm4v3Cs28gZ+8MCQb9g8rChPIVKJs8to
KpBrfO8UNjBMPp76+jltvl1etn/w6h86cSbZm3KRLuzCYketBhEIQ0kygFaElbRjpM8uy9sepVjZ
BmePk5o2esEi82636647b7ktn8CSeTC99K68Iehb95cTcjF3hsWQ8m4WISKoaFm5e4y2tAI7PHbx
sfMKTMurbrajt4PTeuT4zgVyIyp9bJ/Bv9eYr3y04zT2hgqJZl7aunHQqMAyRQK4S2xugoImFfxy
2Ji2UnTObAj2TXSm34FaVrbfyVEwTQXCVKR1iIvp+upWsdG84nYucATyDsBhMnorREsn2Cy+jAGA
jE41WZKwybyqwyCp8aZ0uSiptP28+NggznlYQfm/B+p8bA6MYBTAXW5gg6T1X1ALb9dHPo7A+ztv
tZRBr/2PQAkZdMyNJjtyDWr7s5rYjNuYFcOKO+ATFUcxlI3ouL8XsVayVbPSYlLBFJN+7Gy9i3+2
SvOQUGQERlV3tHneh4p5bSb5VTAloBvpT1GcPEahIVhzds4v+NJ3VKfVh/RSFy0Rm0OjY0BsPdGe
TD1wSF0Xtpqru0oOPFkz95e9D3Nml4RyzkfC3HoKCjOU4IOptXVN20tDckansKtGyRdZK0R83v9w
439YFuds2qbSTZmBpdXu4knPDfxceOzQYkZ7ByiJduyJToy6AVnJoqe/ZfLT33KStsrYwRsAp2BP
MTMRDZnbKqYdG7kTN7c0tavlKv250IdRRutnhOurOAJbTY4eKgPDqum5i92wfJTmU13fJv1Dad0l
+ZMV3sjIzhVgwRu9dMQ4ZPmajd+03HTq+Cltg10hHaXBjpbXDgz3c+ilZWtb1p3aPoTKqY3vaXrO
mlM27Y3kHkXItsfTIbteLLBzXtMisaPJjlXfSh1J2Sm3s+rIpi21z9H4oEipbRZ4BAc3SqI6arKP
1bPZPc/WowT85u+94kTTIZ7tcN630VENZCcvQRsuOYCwHkrwlmu7pf4xZtc1RorqnTVmNslvJtMJ
UGdonNyAvXWSPeiHoHkLu9dOe6uQC6P6MZ1BPmy9TtSXRtUegTge7aJlJy3XGHGXQLiJnPfc7aLw
WlMBRmEHnRMEP8f01pAwAo8YnPZ7nfokPvf0F5VbLwlHG4jsDqofvjYi34YaafKVmi04aMGtKHcO
7gqn7Q5hva8xNxwvTohaeX+TGffy5DbhvkyPdN7l3VVIr9vwfsZIYuX0agPAsQddHWwzofYwP9fR
Y2l91ctjTE/pWxYyOPNf6uInRm830rwLY7swviWpZhfTwYh0NyZHtYzsrrxr57us2ysoFBN/0Y5y
d4X/VQf2VDx2qOhZHnh09OgxKq768VwYL5KkOkt3ShS/DBdbVhJbko9h57bttyZGkrF7HdHYjLCz
8ePOlaibzLndGDgH2ve03NUL2i7n2mnJcRzfxjK2M/Nrl75IARpZdt19He4HoI4FZ6X/qoBBr4xN
OyztJlI8KfpCwK5TJ9dV6E3lq1TEiAF/jbDPSP5VpoV72YeIbkKe6Kcb4yDoJES3xfME/EOGLIkO
otixXjRk5hE0eaLuhe2E9epEcxkpY5QjAODBa9OU3HX5gnT1FGHsLrum0eDGsXo7NdauIOb1EICh
Ou5PQKw96WFb7CKrx7DoXNhZkF41ffSCDvdTMRg3wHwWuPTNuxp48qbOsCdAiPc5PO5pGKtzAr/T
6q0zA3RwbO+iNhWkWDZ9+EoKFxUPuZGMGQU4l1V049egV3JHneflPKKLBziHYKy8pWPcHf9k16kq
ywBL02WNn60sxqlJVTarmh3mR2BsyhPAdRldiuzJX4yn9mw+pp6oi3YzrlsJ5eISqYhCVWHD9qR9
NovUUTJRl5VIArdneVnHbccmYuehsAPtVzWUgpzB9nlZKcFtWG8E7QIMqPeKllsqiK9KP0aiem88
hLdxdzCAidDvq0Jgjduhzkou97Kp+lyZwcjFXjaju+wYazF7+JoAaYKzvBIdUtFKcrFFWViYHjTg
Y4u2J6+LXC3OKBFhc41IDBdQEDOQsm6ZWWXDOEaO9RR5DVYyO7FKWfE1cEXpq+0Q5mMd+RQcmZIu
S1jFNTqgeeoewCN2fmNUNmuZ15zgSX3SvgkOG1PitzhtJZJ7z9T1rFd0gJKsyMsgPTNgIhiYoY6/
Ln56jftyl3v1bXkOPRHkxKZ7WYnmXG05JEPTT9BWNZ+XWbWn9sFSbqzlHo37gmiUWcQlLbXP/lIF
XNVfKDJLNp6Rx90XTXEY1DC0s2TyKlO9B6uzf3lpN330Sj3Oo5Q9aZOega1QvXaDYngpZuVFL4K7
y2K2n/krOZxfMfI07DUW3iNEc5Jby+tvaiCGGt+Wff8Tc63Amp6v9espxdRM5LZXom3cvjJXH8B5
HTWeZj0YF5ZnGN3mNr9fDrE7PRm3xb77xTri3HnfeBjz2MVP0kGYlxftLed8tHAZ4Lrfj+nsD14G
Q/JGV3WTMyoeUWQbGISoUiCyGwDhFV0b28eH6DqxDJOa75uzeltZjVwjtsQmJ2DjYDhTBInT5g+4
fvDOoB9iuKMC5pFZnTWmY9Y6YXtW6p+XrUikB3dA6hZ8cBqb6UplvEfq2o0V3Q2j62F6IuMhW6qd
LH+/LHIDTfizUtwBycwx6boOShFbdtrYKQ5yYwNX2ALpduvnjnbKHkG9fcuQnqzaIUfdG1HHVj36
CuDUvaj/hJnp7z7iY425c4TQLmkk5o4sVXEycI/OzTPJX2ki0Ht7Omi1mdx5kZM2t1IdeiMl5xEv
dbur6Q4zYAd1H7iiXtltJ/uhFXc6loLWHW0hbCaB11a+Iv8IKrpPI7RbYyD88pb+QwDyIY27mVUN
TE5mjeMQP2Jqzw5SNw7tBIxb+fWAKdLJH6WduDtxW0dKqYK2C1OmzLhXh7BVtVqfekDYWlFxN0ua
XQJCLydPMX0b8V65rOO2mfwtjO9SMsyiNyQDJVZFKquXpJEDuwya5KRqmPU09SH8s+DqQyB3Q8dq
m1E9ZLG+y0aBzavsjPENEMWUu7ZA22UmEChSkPM1tF80qdYQXbVGVdkgejrpdDz3TdfaZZsKgv3N
SxJkaYppKQSd8pzBLBFAA6QFEWvUIC09aA/NEntDDCLey7u23YqPtn4CSARLo3wmUMpQDooMnG5A
TuTOtCu+dQ/TnhExzLvCTW/TL8P9v+iOYYv1m1NZieXOugnmV/BS4zkZ3HTXqjP6ANJ2Zo9Rl6Q7
EeDUtmdZSeMOu0n6JFFGrKbuzy4od4oHyWXeU0MCAfxm0hfBom7v3seicrsXlmoElhA0PU4/ktzJ
7wnmtzENPCWO/gUdwbfjIcAQMkbm3wSCmc1fWlb+xE/yUNQt2spYHVEDZMgPYJU5SMqAuOmyKHYJ
XZDEZ/hUuVgwsYusYlJbttZ29qAMggO3efd+7Bqf5ej7WtPjELuWIo0Wx8eicAm6D/W9/m2SX/RG
lA/ebuZeCeRO+ECkNmoXGCUbFweNEIkBoVedl/38DUiv5aFwozsa2uSrOF7aHhpYyeYCjSIbc5Ww
cbvBY9Qd017H2E97wAzQTrR1Qj25AKNIljRG9zF7lpaPHVq1ALOuAWcGY9ajXbmoyyLF9w4xJ+oD
FFkNF0t0cjlFpg6rIW3lKkHvFomIWmaD1Qzh02olOdfSdWMxjxI82ugo3niqDs0hvapu07v4pvT7
rwy5wcDYpLobHttbKttF6Kgoe4uS4Nuj1qvv4JyOmlTtREFshhB4uqY31GcIXNNrsx+Opjs57/H/
FZu5lnaidkfRMnP+h3YaUPzeYUyW5C2xLFeV66+Xz/9mbLHSjvM0URyA9GFAVwxI6iIv1tCi27VT
5ySakflzJWVOPcTVHzkdS6EWNTQQIXCHJJbDtLJMbK2kyTcqAXdkvJwv67XdimF9yOAOx7CogdX2
OBysU7U60wPxqxM644Up1c0jD4gZQOwDB1cmBhfAJGmuKCHFkTfPga/thyvMjIAlpDj+C2PcCl7A
P4mOForxe+s33N8iTYlMcCOpgZueCAYdWDe36Zgv0Xf9uTk16AxD7WsnWMytax5T4ZphmZqKnCW3
YdE4WUmZIMpmCTDdKQD8nvoh6O4KDPyLelu2THItjNs5Lc6NacgRZHcptaflPgOQQk9vLOtGF70e
tg6YhiSzgQErgCnzeo3GBOYEDU/7lGJisEu0L2alCixRJINTZ+iTeswUyMjlZkfNVyJs592Mi9Zq
cO44GvMcQ1yJBliz3FEUtMArZxxqX9XeaP6SLa9ZVTrgK3BkLXZC9YfAOtju8zHEWjznqVM9TuWZ
JUhGp7kmXuuDLYecNLxk9X0BpHUhDcBWXKYB/csEswXgvTXOJTdtOC2KApdsIHa7Avp7hJdJ1H8p
NEvzLiu3tXs6bB5dP+p7bA3dV2+vaRzB8hBKePF1wQ95LM9LObxcFrH5qlzJ4J9c3VyWyFAGsBA7
t2c3U07WFbvFMXJ9WLJ9RtAH/fZ2WahAL344RLEAKzknMBkjS+v9MjfdQc+CVjDAueWu1ppxkZhh
LImVEGjWaaHdm6UNBt0dkmnORJPdZYW2okwdsGIKAYuC+hvdyZzngTKSTPPKarZrE/xohYFSrfxe
F5XizsnU8B4VGYHYzc0jMpVN2QQQ+2+lqlIls5QnhuZpD9V1vbjWD+IZuh0V4JaRbubqXLgDhs9s
UZFga2kJoLpMapiK9ltSQAoLlS4j7N1U38b4YdAx4zLtzViwg9v66aquyToSEAbfQAkI/UbJmhq5
Kbh+OduTyE/dv55d1jEN7LSyx8YVTx2z2IZzKuBHoqYlA+MP5BicT4tTA9vZTJaXt/Oj1pog6S39
DGM+DjC4IzuMihOpWhEl+NY7+pNYzpdVsgnuS7W28KA1n/N7y4tf4FxO0110mnfxN31f/TROyuGy
7W718XySyjm0quqmwKCJhVcDIEoXTLXEbrSTZOcHgyhVbXXf6xgTY2POoWxfFr650MCwYxtsGr/d
7aFstHmrQONMjUynKGXJrqSx9QqSmlfKUC6nru4NDD9PsfPfJWsWyMMxS2QR8Bh89q2BVSRBUyvE
m6wc75QwulWL/r6RmnQnh2AaTdFZr0aGICWzdVsSuHJNM3TdoL/dHmqf5XnTxYY36GCPLLzc1yvb
AqT65OqDLUYJ3HqnEUoJoicq68Dx40y5KGmQZ0Uivd+PVmmnV8k5/0k1e67Azq44wyn8EbnZT0WM
YbThJQjCRBV5Q6IyMqjPS4wR63ZSa/Q+aHVtR/3PpX2V69SJktfLW7lxIxNQsRsYCbOgI18nIFZn
DF2hB15i7pX0SwCjkfZ/IAIINqYG2E8F/aqfVVGIWaWKAVWavjG8stbRKxTlgy2pU+1eFrVpItZK
FvfwirNEVnOCjPI7Deeu9SfwMdS7FuCEoaeIGPE2F28ljTsHszHSqRhCyetaNz+hH/KcSODNDv3y
GneY8n26iZFLywWdnhthNrEQQ1EFt6ah8M+WXqVFNhQBdKxVt2U1+xg61oCqH27N6fnyim6EGxAC
4zdVvJRwEj5v3iQtWm5lteQNpmnL6f2ofP0DASY64AgaxRUYyWcBgdTIYxc0klcu824Ml3SnoTwp
sAv2lfydBH/1txCm5SoY7DpNw/hPJaGi+5C397V2Fam/lPamAeQPDTJP1GC8YRgGUU1qIczFVcif
qqzXqRQ2peHV2fBTq+SvtQ7AKEPOn/7z4hkELgoewjR+f951izmVRo3F05ovZg+kkUl0yWzdq59E
cEvXqLQKpKjD/vyivrZrCruC4+s9DCHjrZy5QeK0X5Jj4PzJ3M8nyWyRV5tmVgs19Qqny0QNPqQ/
xunt8upt+NhPAriQgTSSBJZO2HYwELdM38Zg8ssSJIO6kPZnIy/8SRTnA+Nibkk3YaMY8vHsglHx
XOzLA9o/r0Tt9Ru2/kkU5wLDmi50KCCqaQFfBMblxBvj8GRp1lsySkclo7MzEfW+l0YRiulW7uaT
bM5bpN2gFnmZ4cKs9eA5tVT9EE5Ktw/Sof3WlzlGCko0fA4lQa7D6Cc/UAvD/4NdBb4hQcgrI+fB
3ZxZXSe1NDKDJa1r9suutpBJDogzzX8QyhtkJYp7Jc3WGC+gRsNSZ4Otha+xqTtN9BygCe2yTpv+
ZCWIc5J5l46JqjPzydEtAWzBnh5UNRBI2bhYoA6e5kiJ6bLJ+/o67jOjZd4kb3UAE0lZ66Xz0N2W
kmHsqhSo4EMzhQISqW3V/hbKU7rXyFIOcY1DmAdPoewrtWa3wqG1zZP+oZnJ2UTSJUQZ6hE20QPT
BCC0ZvA8gVqurUQNkCJJnEn0S1VpVgFJhYX0tqRVN0sbek1QAazBKFtBIL551ld6cXbRlUXe1Sru
tSw3f5Q60uup8kOd80e5L/e4u/2YmLuAKIIjJjAUk7sTMF1SKKSCkhVGJcLQMTDktYB3rzfQEIYm
38vGzxwWd3mvzZKncJ+7xjBTJk2p7oJon1NgaUm3KrCNrFxzUM8QyNu0SDyo8HjVcbnyEclAFB3c
gT2iOnoYprcOw9BtLMrMioRwS0ioMddWACGpjDndvrXr6LppRHHPljUaiBR1pDne+eY+X6FJHsRG
28xYOj3Zy+US2Sadr6Si9HJ9EmTD2Bfz27SWxd072iTVQw7aPE/Bo99t+wkMo/BRgkfg1rrhNaRi
ZkGHWnxWQwqDsE8hy5uKs17ldlp/MbTvlw1uc9VWMtjPV4EHUfooDWXIUNPFldXmqkm7/dDKtjEt
3v9NFDtpK1FaXGlLOuCyquoczSi5FO+XYWlvgzzKT0Qbh7vL8jY3aaUat0lEzcoIKJSSR4fGWTD6
0BKBPxdJ4EKAeYzkmUps8eLSD+viyuzL+z9RgqIvw2LvH/6Gp+GU1o1uSp5c3fb1S1a8Xv79mzaG
xJWlIH6HCE4FHf+G7CdUCOb8mPbDkRSR02ijIEO3uVIfYvibr9KrotC1FsF7fD8o3wmaPi/rsSkA
BSfLosiuyrwjM6VRKotykby57L5VQeM0ISC9LsvYPCvoWsErXgOKKw+DZnZxgKwCwXYXvtVmCDVj
ZwQCSoK/L0va1GYlSeWOitVGwajp2PU+uZamcV+2w/1lEVvXqbESwV2nMeBiOm2CMnL3g5SpH+m+
GnjFINkTSAlj81mK5z+4Sg3W+GNCMEYmOAdQxla6qKOFYXNAfbRqeIiBphomN0GX7Yz0jwJJ2LSB
rB1G5xT+YdoNegFOUph21shu1N+m1uJVfSXYqk2jWEnhtqpA420UZTiggVK7aVjbUmbZISoJia65
l7dsK+PDMumIWdFgx/Jln82iVIdRC+Yk9Lu0N6/nMJHeCk0ebnKa9ddy1tNjgfFCV5bm9laNddVX
aNbcG3Mu7+JWlwXbueE60G0L3mIAmeJRzoM2l12VGGHVY8Ivlk5BEtpjPR7SsNgJtGZacZct5FBV
0w0VpV0ezgkTL33bDFHoN4m+/IpUdMrIeooSFNXCvVanGMNqS2s/Rm14k5gmyDpqbbgjYWGJnMxG
dIY8h2JhHEdFOYU34EpNka5RJbyB4rR9qpI021lFARY+PR72tOzkr7qlFXYcyCKCtc21tgiSRjpz
cPysUaiachouRegD6b29A7arspvVQLsFXrYQqJCdfH69LZRRMNlkwdnx5wZzRVHXJtFfnUlyeIe0
urwLwOc5uIl6QyYncoX94xv6UZkl3oiOWPS3FPAAr5GnQAP2wbTmkzTEdB3W06NLW+2MIkRLchee
yik+FJECAE5JR7fUIhmIwhW/0bRzommtTbQsFxjfhiP+9F3c6U4MeYKPnEN/tPS3sks8JO0EKc4N
o0LG3SDMtE0k+jmvWDdFrKckQQ/IMHn6cNbpL6sBAIJ0vaC5Jf3vIQuViYwKCvLfGF1jG7EKwow4
nEu9l0M/Rlvkm1GG+sNU6b0g1NtKjlCcVOQFZVMhqGh/FqMMwyh3fRD6UdzLbo/9TIPMnszujrSy
q0TmdR5WL+Gk7sZKF/QyvBsoZ8CfhLNNXemodACNn3Kgxao+GkEg9gDI58Imsk2eGKXqDKbRLrUH
P/42H5avmABluKmXvdbGtYBvQFIUFSuimXzsTvAuaPMxivxpCObTjA6OK4DgzU4U9kCeiJZmf1ne
1gFay2Pfs9YZ0Q7RiyTyO/KzmX7p3VFaRPnRTZ3wStQQFUItntMsbUI2i2iGfhgnZI8BPd3TVWN2
CiUCpASZc/eyTluHT1vJ4wJ4BejuRmzCiMzga9ue20nkz0UCuOBXpiapKxUCUN3F8MOxXESObXNb
/lYB5+7ztsRtkS8l3nH+bKL0PRi2ql4HlmiqcWv2j36sFOFfCVoiL0pUQ0yQ7fpH1vuXUTsnYATH
nPjVotvWTpSO36q5f5LJucZirmhqNJAZI830Y9mxgaPooXjF5Hr8ZXGNfX6muS2iht32LKsV5TzL
hLC1rMow8qncE8eoFYA1BLEdgIGjVpK9DvTQqmxvpnq6KUfzvwfN0NmCV7MMg/72Iu/yLEnDADrr
Ocaa0LsaYbJzsha7sCo7Ib29lMRNF4HUrbjvk1jucAe6kswSgTNpds11987Hq97+f2JoUS/p9qH4
0JG7j2aA5Q+pAWFjjlap+bGKl93lc71Va/6kD3ewh9lAYW+KIz+L7fyRAD77JKNOEHnkBMyDZnZ0
2G1jZ3fUFFKNiNTjzvwyFWMaKVDPkB7i/NsEHsjL2rH1+e32+bAR/qlbglA1HlMol5uSX3ZvNX3q
R93tM+IMs+j1sTWtShGBm7KBMW1T5ZsDMxqMTQYQeB/QjbMzPqLasrPul5MMYEXQCap7Pbf/AKjp
k0y2xKu7xqADiZe8jPyoOQ9K5Ot95FAiYq7a3CjDANmfBQjX3zMfhUoGnLcI8A1vRXJUZkF6aOMB
DC0+fj/nv6oQQCBthNss6aV4pynyVddX9xUFjIc+vCVzAlCt5ameF8GDcfNKWMnlHFjWBXo7EOxY
0Bm7eHme1dYDQanACjfv6pUUbo80kmqNxNzkAjCUrgVbt4Ia1QNJRZAvom1i6q6MQa/ipg8bCGpo
f61M1m1TGYLYZtvnr5Th/F9KAdo5yCT0iT26gPR9iP136NU74bTCxlsT3WoAckO6VcVp4p3fFIHK
mmaRz0g7st3ypN+SO90DCdxPUWvD5sLhNY+sOxpAQRH7eeHyFhgs3QxRpoW2/FF1pkoE/C4Q8b6u
q73pCjOyoiTH3rDhIycDngnwkIOdeqsFrjnuins2EEDeLjtAkVQuS9Hm+YjEDlOspTdqFDhVNuz+
byK4s9uSMltUK438gXSDjXn9PaDwFMEREunBHVTNqtHkXWL1kCN3kwggcSLccXbP/XZVfJjAu3Nf
7Y9m1kUTNFgpA1guJTIoKGMDMO06bUNHA2Hl/Hx52bYP0kogd1jzrpo6C9wofmxQsLJMYDd7ksJT
roJSFw2v+fhm6KijE9E44/aNvxLMnWBJrYAFuUBwx/hRdoqdzn7zAI68VNqrt+lB92Sg71yF+r7H
sNqXy2qLNpI71HGYpams4iYx+tCTyuURCPeiqVvRVrKfr7ZSbutwjBQoOC5461bLblRQSwN2zmKH
hgkipbxyjGH5dlkzkVTOhyhxXDWTBqm6elS65wSYPNT0UQy9bjPdlS3vD8RZYOBEIzEyYL8lD8bG
KOayiHxL6h7iSEJ3g6L4ulW5pT4c5Sk91jERVA62g9+VUM50JszhxD0o3f20n1IffYTdW1gowU4i
lXwL7GHZz8ea7JM2ThyrwPhCgIqWVxkjOS9xRJ4uL8GmLa2+hrOlIUZGKNax4lVQfJkm9HwEicBc
twIE5IOQ6UXVh6p8KWMslpC0dY9NLeN9Zky3fSPb6SDqgNgUQ1U8ZGQkM5X3N+XKYq2CUowBjnhI
VbEdoryoNneDIopDttYLaRBcqkjuGZRvn03kiGSjUUOKFCse1Wi4K4OuExjmli4o+qCkQHWFosbw
+fTltOvrYUDMLTUDyDczLfpO1WL0pzqR/P9uACtR/BzEVMyJNneId6o+eAyaaV9OIvj3TW0UNiON
bDPR+THpfsr0bAkMMF7G7UExcz81U7+cF4Em22IwK0VMDBVhduTzorXRkIcYRoggJrQcKa96tIrE
QBlb/qBOis5iHUNfmKTDH06SFk3zWGsSEkfG/FRqy0tRCyH6twxtLYP9fGXOFW3mVmKxzgCyWRo6
+WQzIDvgVS3f59KO9vreOigia9hywGupbI1XUvsijyMN/CF+XRqRi/Q9Bdv0lMHnR4uD3vRi3y+L
eldIrXy4bIfvCKR88LAWzftFsM2EcQSFdT++Jw/m+f+R9mXNceNMkL+IETzAA688mt1qyZIse2zr
hSHLNu8DvMFfvwl/GzvdIKM59s71MIpwCWChUKjKykx+dBALryiYHpSfqE2QQ3uX+0CPIK94w1i2
hyrnX6CCr76sFA7L0uy6VoUP9Yfhl3Go/EYPWs1rjrM3BxWafIHeo7q6N9q7WXxCOxzNPWi0r0Xt
WRFTM2Ej8vSQe80phehFehc/jPjc9adSkBPvyhWK/ZT3+9KktN/lQKp2rBCWewvdl6TPf2i5Fji8
DWfe5MfbX3fLmy1dBfADMQDUltKJ4egzZSTHE7sv7kn6rhbTTnK7dfgvDUjHJQbRzBSliP6tw6Gl
1rk8euuLf26vQoTd1ZZdrEI6HUpZWyPahMig49H4EFsVtmy252BJFvOtpRrgAMv8vQG7+lsbO/HH
29a3Zl7xirOh1IuOqQbY3fXh5H09t7qNNap3uEgf22MwBkagniHvetuSsfpcuBEweQcENIbB0aKT
jkHdMJtFtp6EZqwu9/nSt34T0/nFWgYGkudBfcKIUudBCEIB1/NEI9U3kEndNVplAFUckxPU46HD
bfTzSWtJ/M6KZrovK9KETjeXg8vGlh+6vELzq45sK4yLov1mtFp13wHd5KrZSF3VHMxfGBvhBWg9
NePXYBp560VMw2RXrLVeUaozBNXS9DAVg73jT2KFV59a7AAGVEW1Rkd+KDlsNs16lTo97nmb/Wps
cEVa6XvR25+rBpQ3k/n99o6vDqMwRwmGRjAaQKicvOTAmxcoECVhvNTTY5wPVkhQbD+21QC97cJu
D39uz0DOKzJfQ11BF5yMKEZh4QNH8UNvOg+K9q0a3icr2jn362wXC7s0JC6ciwtlhk6Sog8RPAml
DgXKvRFYGSDWxk4V+JH3yEO2tvHSmnRCyoz2cVrAWtwgn88wyJzfQbg0qMxkZ2GreIN1CTkmtJWR
2q6SjbEgoOaPmjTUi6lxyyofUC+Pzj1f9ooeKy2k35aQPNuOsTEyMrZY8KDBE00jaZ8XJNCfm7LC
WVt4/qhGcXUcszk6mjGLAvSsoC9dJzvesq7K4ncw4ZYI3UQ07aXAt9ACwL1GEXczqFHOKTjhDo4P
SyfnMTmqjV/83Cvbb20w8NlUx6AA8MwyNmFwWovE5pCGsYLiQf9cpI91UewEOuF98ikH+ElH3RTl
sdWsRw2tRJWrbRomjH+1UfYtiv4+Yv19q6YfoqpsXEWrP90+epsLsy0LzwcMSa9mSLto7DrTqdMQ
Qf5sNl8sLfOAJ915Zm5FcBukBZjWFm1xGVqTD50OatAuxQMTYj05iVzaWXtBcmspl0b068NdLk1l
FzW2ryJIzuzGH5TPUI/d+Uhbh9rWiKZpmKpbFxbnhMd9D5QMiKWV1Gsqp3dRsf+mJLR10TzbyUO3
rcHbsXMGJvikq6+o9SLNKA42yNZ8mrIcbFUgm3Yiw3ahOcd37pk9c1J87AoeoWI2pyE31ac+wShC
p3t2gRQw2QkkWzearcMTqKnhWpevmB6P+6a0sI1lr4OwIBeYwsV6jPWyCZxRA/xn75LZdA9D+93v
AEZOfiuX8DrVVmBxqJw7o8SjX7eeiL5Hw7W5hZhOxOcC0saQsUQ0GmmxxD2+WB35S+t4AldTWKqb
5HtDMlumHBWdUt1xQC8mx8EcECk7VXgatsrinPJawdQ7HkRuZ9IPJOvIXziHgKIBHycgWnIMzOY2
Lho9FVg8TOVGBn828/ze0ZLPNB7+am2mA1w3pkkRnMTXvLipkziLuymbcMwS/tVyJrw5huZtIvoH
EpG/iRzOhTGx0RfGso6DbwSFmjAztMpXZmKCPB187FXN98AEW5EQt6ewZqHvJj89osKg9VSPOGHQ
SnG7wjj2VrUTbTf9AlODlMD/gPiSWgSMaU0PLVwEQv3nBLIyZUbyO3xUq52sY3MtwI4BOQgsEvIO
adsWNKfyBCdKMX7EqG1pwGfevp02LQC9o8HvdGrIUWIZe8tiJsamdQUAyPFlYXvzlatHFHIJwJot
5BE2Jh9l1PGIYhZNYqyBVAK0NE/v82ijaTkcSgszqlX1hJzg3dDbvYxi8yNdGJZuqyVKwcSZsjQE
Oi1z6yoLTW1Cmt0TsJ0v/9zex63MgiK1pirQ2xaevddfKsUPWMsRlIzeDPPW9qc0n1w6WJNb0ujB
KMgv2vSfbhvdzNOoCke0MJCLUC/5RxkpNO8zK8ULUchuzXoQBz/Nh+SjYCRLX6CysKf1tRXjLy1K
91emViRNigF5sEaP/QBtgApqyMnerbzllpdmpO0sVCUFla2ThnOfPcVVe+ZRvHM/7piQVX4yzALP
ZZJjOiXmL+oyfO2ivfrBtgm4IHTvUAiXbypnpkamG3B9vFIqPzcKCG3U33Z8YOu9QHF4bYQhFFvk
2vE4JUu+NIjjGfo3BwN6Ev6o5rULNMBpTHQN+h7dPZAXwVSrn4E38m/b30ozKICfqPdrGPORw20V
84bGhZaGWvU42emZ969t9EWj/FxPv26b2vQ9UCz8RlMgU5O8vXOUhHCtxrxeld71c/kwQi3NjePx
/Y/tOCroXlBk0Iw1zaejK1SNSpwqjUZPI9fcCMP7XFP/dDxKMNpcmBHx6+JOTJK+SIasyMLGqS13
yR5iJf1oTXvc3hsf6MqMtGt1VKSJOmdZ2I5UcQGz+77MxgcnrWtXGfM3uwVE+fb+bUR80Bvj6hX/
EZRt1wvjKGWX0JTLUGxQ1aCsu+QQ62kW5B0g6W5SxsPdVEUd2ESnQXtGx0PbuTY3HAXjyoamQftB
jE9I0SNOOq2xBuzs4DSubqlBDvCSuXy9vcw1oYyp4s0GuAV8n9KVP0ZzHGkDmbNQf7UabzksfuWn
rxOmfjto+06HJdDd8sV+WywQnuxBPTZii5ij0PC3hWRYTk150WpZnGlZ6LTkvWDGZ17HO0Dk35e/
9FwGQQdeYbhdVBPtj+sPWY1QqMS0YhYKsTkFGsY26jl+6tWgDR5/po97dcg1gQF29NKgdCTwJqxR
qqLipnbtwnMSz0RNPvK16kjAwB4/JZ0LmEHug4f2x87XFBW+W4uVzknMuJbHBRYrWvwEt2kvOhHM
1w8JNJa86Rxr3m2TYjW3LEp3KWSO9M4a0zxEBetkLeGi2oHR/FLLPUfdCAFX2yqdB95ZiRE5pviO
YD7yGThdUlcJ2kCgFJ3v5lsWVA8xJELxMtxZ49ZRNICfF8UW5MpyXdVpy2nJaZKHc6E96B0LdK06
6cQ63N7KrdNwaUb8/CKWjpnNR622sjDmBfQY+h9DuceusrkS27AcRBTdBrnRtQnDABaiQsAOp0yr
A44I6EZK3buTk/yxyK04BjZGvlAOw2CFPMFiYwgpdvQiDyeuvKZl8wuPjT3Ax++K0Mr7UGKkYKQC
zF2m+imKZepqK4K/Qz9D8boosT927aA8sFyrjwNCDmS2Ok1pXQtcgN/SbCl8lpWdl+QR6HOaLjuo
i9K+6jU3U8/hVvSZRfWC2aKWnFiXlId6wq1jMtXsjj1Tes9Mx/mpHHNyN7G6Y+DC65U7PnGcM2XO
P1aTdj9Mc/RaA3J+MAlrXyv8MUddcawgtuvsLofy7ysAKro/a7T1a9poEEwHs4oXYzXMVaN6r9iw
+dVBjwa4tOBQlZvMuVKgaEKdDOlN5M1gy0hMfHywxdz23z0zkv+iKMO4oiD4aGwO+1570YzyMabk
Ly5GlE3w1hM8QagwXPuwRofIGBQlCztWe0b0yaHEm9I9zISIW7JnXVqRHl6Npqh2CeXV0C66EBLU
YWR336NOe1BLdkwNelCbcmdhW+f/0qR0OJMsHjCxUuahuoAknWsO3nsk8v/8I10akT4SVRNuGHWc
h7T8pkSf8/JbXn6+bWI9+4Ojj/ExdPxw6QLYIt1CaUqQbKe4EwQpVhW5rHOn2a0/IxYALOTbIYqg
xbH1qL9Mbndnn5rnytsL2pv38OVvIb7wRTg1Ig0aMzaiNgmduyJzxxeIh96ZH/hBC8iX/tUSYrOH
3etfOMbKcS4WL91TWWpSYxSXxQTtrjObdagwTG3sop38ao8ozSYEH3a2ISw0saAcoO+XUOWToo7h
7c+wdWFerF/WUILMxVj1aZuHoF9wSfm9Sx40RH5O3mLS7njVb03UG6uWOcLwgO6bJcMn/x/v7wKh
KAKFBu1ct15z0M40yO9zMON/nfzYw//K/Za5ZePv6RttxaDLRUvHtp+UfqBzk4c59OAM8sji8hAZ
e8vdSnrQfAGZJu5QMTd47Vr2PPEmq7G12pIFPWKPlmgu176UrPuLmIrb2gCjia2BME8KdhCoZIlV
ivWUv0rlHyt9bdjbbT/ZjHQXJqQtmxZethVBpKOACXPe3ddt9ctkxT96rdzraVO5gKzu+ObW6+py
WVKoS3uQRNciugq1oC7sj9MBE+mHvffFpjdcLE0KdmxQmyZOsHv68toOJJyXT6zam6QRf8jK9S+M
SM6gxnVXs7qGEZJ8KAr2bCzN59ufaPMoI/8EcAudkNUjDboZnBMDMQVpzlcMIYPQXjEnPyv50cyh
hcmcPQKoNZm9iOEXJqXoCUqPaLJE9JzfC+jXPMwgFf1WYDxISLBBKQT4hiYUyTf4cl+Ln8sOqGnT
QS7MS1G0b2d8gowBaxrRAC/xcIqSt5HrJ2UyX5RoenKyNnPNln68vdObJ/tfu44oVF1cGouJXhoB
lCiE3MWDrnNPGxx/JK/LuDfIuek2F5akkz1nw5gNqbDE2SOf6q8JZE9vL2bLbcANILBLKGCsGIeB
x0y0du7ykHXvoP72h7Lwcpw5DXITC9kZod4zJnb2YufmKeagT8ny0JyG1Cug3TE6fHGXHMhWXasL
r2v6eGeBW3t4uUDxO13YNAcFemcjFmi21UfqIHGe2LCzri2PABcl/sH40brdPutthLkD2NDqR17r
Hs8KN9KeYm1vXnsrWAFvjLFwEG2iJCLFRFWfmJoXfR5mtuViaV5HfmqOGtz2ia1oDxoHm+IBKGai
JbfDlEGjUzaAlL9L1efeUVD97iIIAGlNdsQBM8+Qcf4eJV31ctvwln84Bpr7gnNzPbhsFJqeTrWD
gNIxH5OUXjuUbqdXXtczl6Z7b56tz4YhaQ2IF3D3rqZEq8VoKdL0PDRS/qaWQzBN+gROECf1k3Gv
0r+e6UC0vLQmOz+arNA1F2I15gAAd3TuippB/qc8TfHwmtUQmVYdkPov0ccpR2J/e2v31iofgxlv
EysBPhk4b9A1hJgMx/NOOcbjz9uGNnJqFOl0okMaAHu7osAwYzz5ocIFH73nYpRpYF7+pgZdSL6x
r3VxYJ+So3XOXvcm+ddn49qutL9225N8VCN8zTk55PkM3tv8oIAJ4/b61vHk2oy0kWXqLAXUU3DW
MTwCJp4+yr2/sQBcAWQkbLoqwOBKXdo6hoWyHc9xHvkObf/4ChOL+NeEWORFUFRLk+YQi0Y+0g3e
ZBmeSoavo1p8ckprJ3VcO961KfHZLkxl7QzapTEtwkTP+veSlPEjxNz1I6OT5SdNrPu3d2+jmAuD
iMO40FBmXxWVYq7nzjDAD/QHC6iu/nEa/PSB+GPAPsVfoV2xl0Guo5YwSJB2gWfU0leNKczXRwnB
Cg3dcmn03QKBb28eB96EPN6DrG16uYl3M2IzcYBBud5OtRht3oG5PozM5uNCtHNqtYGe/nm3C2sy
TbA5g8cGCBfJyyebZzpNsSbwLnxuVe1LZuu/FHP4EDlqAbCB2u3Ep+11/WtQyiU1XmadOhVFmGUl
pgAM6LGPzctU7XXp13cbFoY+5e+Yj2xZukH53Di0trEwWjgoOSyoomKm86nl1SFWu1+1ln4pSLKH
PthcHe5t1DgtAxey9NXmTG9nppVFmFvZnWUxILnzgNh7I8tbsQnQOyDK0HFDjiCdtWJJK7AHYxPN
FPwSaffM2PB8+3jtmZCibD93XYdstMBkYlYdjAjF0y5j5I971uCzvFiI5H6pmi00ohO8nNtuNUDA
sfh0ex2/297XTzKY0LFHcG4Q+MsFKGUiWZRXfRGqccreqJJX3tiW7D5Pu/FDrSbzPTJH4vNiyrxo
MLWHfNajEA+i4hPubePrBBatzIt7IFWyarI/NbRW/BHptIu7ZwGxZZ08AgAS7SByfjvo6vdGzoLq
JoR0oaF0HQDMIs3zdEToTmlMSzfTa+hWzOayvMQpH3xRE7xXSNs/LyMuKJWAUFnDNLlPkGWbKHEb
42lwUFWhcatACEKQieZZdEo4Wk4piONDc66om7UpdJCrWPUGbkKoly2mazLeB1ZdaE/A9pV+WpLR
LxXBBxfNFUAgqWLSoEFN9GiDs7cGfl6vdrxvPSogiE7BoYw6tWAEkNssw1A2XcNBuBTZZHqgY8MP
aZS3LsGHcAes0S/1ynG1caBB7CiVZykDfVmaZE8+futEI08FbhOEahq05a4/g1FVs+KkFc7BrP1q
SXRyRguPmDEPb/vpeoJGrPhfQ7/Tyov7ExoFUzH2Ks40II2heUjv2iP9GN1rz31gWL8FCPkRbIA7
ZkUclN0MBVqhYwWE3upSy5aq4KljCXJw7TCn/jQfBTS6D+InzEDr9n/QI9vaUghDIzEBdQvAPpJn
T2qU9HwUZFrR/NgmGA2jynfQD/5FQkLByweko6FTlJ6vv5xjjCZvMAsVtgTS7RY5GrwKkwVdXigm
3N7FzSADpkvxhhKLkhv0VWX0CU3tAr3WfEFPsk0CsOJ1XuYDjvjAEh8Cw27tNx++ofYMYYY9aNjm
lv5rX+Y4oamWL5GTlqECAkmlzD1neint3Rbblq9cWNGudzRvSweDgxiCyp3lAUi7OwIZ0B2H3Lp3
LnbS1q9tNE2ug8fXKMKh4x8Vpz4P/d4450amivlaHe0IFfykK2h5M8zWYszi0unLr6Rij1OJyWkr
is96D53k266xsR4YQ4qFggcQU3L8sBc2OVpTxmEF3o+xyTEV9OO2hc3loB8NXIOF1FRG6tVIqBZe
w8+5AcoZhfsRor5dE6+J9iRORLCTgoWpAvRvQ0IKQHYZnqe0dWuSvo5DbczYoSpRxEc7VdPfRhXi
6Crugq4AERNEXXZ2ceuxeWVZShvncc4YZg/FAev+iRc37546CklBvLKhBWFh4RibHYKFeupxL+/f
emmgso9CBdiswQkod8pjpo+V0hQlGhqCLAHNBCjeHkfIJKs+e5m+JHt3gXDy1T5jdksVLU1I1knJ
axRnap6pUQGD2kHgG8YvGHMKlLANMT66k2lsxA4gWv81Jjz44uIpZ3MEVTKGAhf7OMWpl+BgGDv8
3BvATkEC/K8RKRjPds561OTK0HmNP0IL0s9e+qPxMHuaN4fkzI9/0XvDdBNqE0BtYaB+NU7fRQRv
wxwe8z8oqQ4lo0PuCWUs9q152CtK/HZ96ZOJLNMWWHcMvMtHY8kijkw9T0O8qHoX2NkzN5fe1eiS
esZCXhkoEF2LJN9bruseXlhfhqh8aTL+hAn2D4ykPkb+361MAdHknszBRoTAr0XRZAG8G3FPymGS
trdagLvTcJqDmNKvldr70Wj7qWHtPe82wh0mPIUOBySr1qU2p7BrXQGqArEVGAr9HEPo+na423DX
KwvSw0TJCxTv5rIMC3xF86gozEUKe9vG9te8WIaUohijao22kwHjHbYndse8xK+aINd851EoqzXe
cK4TL7fdKN7V6NvcQgoYHMGrFZMM0uE3jKSHDC1s99pHiA+4qbpHEbV1GtEYBVQGlTvAJuT3I6ti
Yg0UIwX/N6C5Ze4O6EajoSNiWq25SubuCbFvvMghnCZA3WCVAAWFtKdLO/Q0VvGgMfqicVuaQLUk
9rLuXIHv3CNTfB5oveMsmyu9NCrdGyiY6LQfkb735KPxlXiauxzTz9U5hvaSE2YfTe9vOo0aqsyQ
CQB6GQPqcvRu0cixbQWFqaozffRxvYyifJPSnTtxy0+Q3EKDywaod6WOZQ5zg04jovVgW0d7XKBE
O++Y2AocFPePmOrXENgkV0yLhU9mh90zCah9izTg0CmeJ2xdu/OhNhYDthAUkcGmjSRGDp8gbIa0
aIHCScKcB3sGPCHSg9uHWviXFKFhAoJYAO2BBla+xfmiz3FSzAVIL+qwJDyYKUaTa/1MzPmk9PNf
rAjXNyyKf1cDFLrRkpRriISZNn1RnOzHYncfb69oIx1D1vf/TJhSgzKJ0au3Ndzchd2ceUMglJr4
ixr23YBiF5AIEQYpqj0K5g2ngFWQDeEkQ39R/lQtx1+YcAHpdnsquPpR48RfUIKnbI+5cWt9ePvj
4S1Q16jnSZlJ03UJ12kB1MrwNFvvObo2Gnk2ydkoMDo5aK4Zk51m89oRwYcPtKKAsm+MOES9Vtq1
QEXGUx9GESrZADXuHKuNoXKEBnRhUdqAgh+Q1tcLo2lWVYqFfm9/UB7tw3Ic3e7A7g0P9CD+nlDU
Ru4Ma4aOZzC6ietmIreWaTEF+MfSOT/QQh1ib+LG7LK5KYLaMPmxmJT0HHVt4fECwXnAm/qYDqni
62WbBqmZxK6+tFWYTzo/VSYt//iwXP+K4qtc5KAO+OLnxEK/M68GLyGAmbAvt8/KRhJ/bUJypp6i
1BGNMMHvbPsYH/M73OlnzJUwsC19a73xs7OTWK/d99qilKlUWWUkRINFNpWByvNAR4uM0dydMZqW
QdaqbX5Uyh4n2Pp4YjQHTQqhP4aBYzlmNxi8g+Jgixtv7pJTVrD+nKhxBaonqL8bRbb3JlyH1Wt7
0qfD06jOiIX6Kvg7I7ey50dgs0FDyjsXY7MH3YL47u1Puc4AYRFlIxBlYSQStP/XzgIA3Txnlckw
gDc8VuPk2bP1AH7zHTObG3lhRr82080M0gb2VIf6yBIPxELPed4U3qzwlzyq/nw04XpRxrW1HKN4
S6mNeK6Y2YnXEcSgTahMxQQvihKNpqYzjplFP5Wtcupj/kOrmk+AEZ4sJ9ppfG6MgVz/KtIXHZ1p
sBbAlZH8GgcdpBcp8t3PwGp+NB50cNp59UE5ZaFyTytvj0ho89sKZgGw/KMaKV8unGSLzQi+rUpZ
WLEjB+I235sk3/yyuFbwHFWtdee6ivNs6MB3H2aF/jKoztk2tSdlZo9msgcI2zMlfn4R2HidK8OS
wZRtokWucUpcYg8sHEsoJpQzKjW3z8ZGzMGt9e/SpJvFSGvWmFNRh+qogkOstgKzbl+Ssv7cO53o
g7EP7Vw82FqeHm5b3owDF5alTDsDpU1TdqjqUgLekrg9ki4D8WLiWdWD6ez1zrf95N91in242Neq
SqYETlSHLO4dT5shPVE15nxMIBUb3l6YcPfrvBHHAZg+R0MBb932LZMx08vIrMGubIGUj5bf8Wbb
azPsGJFZ7PQhGy1jghGIqDz2Y3pesn5nHZsf6N91UDlsTlOTq6LBMKpjAIa+86J/AaMV3n6Na/R7
QUTknjd2jUrRM27GmRaQGAuXvJq9LMLJgjKXDkZVZrnqZA0uT+0EBae2CzKjjf1Wj/fE+7Y3lQp0
AAiEV42GTC/Kxgb5BXqYle5ahjJ8aKHjvRO6t444yq8WhHfwD4g4r11RXUhWQim2Dh1UfA7WYIPr
GwsdSvTrkHf9vO2Ne9akgFKDsiHWR71GTox+5fw85rnfOa+WsfMB1691FPovViW86eKA0TFp20bH
cdai7mQx+7Wz7QBd9GOUlXe2qT5Xi9Pu5MV7a5NCiGjY12pn12E0zLHnlEQJl6yG0joY/Y5R1cY7
N/zWiTCAICHo7uFXllMl9BIhMJxAudKwgBZ0HBfQIpTmRlczDgTwh7/4chfWhLde7GiT0CKLJo7X
DDjHRvRRp0oPapBxKbvci5sbCfAIOAoEm5ScIcWgc7KQzIv6se3Gw33yY/jI7vIg8ke3cMlXpjx2
P/6DapAIIfKhF+MOqO7gXbPq2vZ2T5S6sBig3PN9+zi7pUdcTDg8FXd7Rfmti+7SlLSbRlljfssR
vkKzf1itnhSLfmjQqZ6M4U23x2eijo24f/aI+rYeEiiJiKevDWAVsDnX3zHWLbB9VOhQpY6nViHx
6hidvtpLw6YMBr8pTvvDsRt1LEpBuYCSHdSCCNGl5Q5DtYD5YxE5WTO65mF4EMI58x35BKKOsAj+
AzPChhNdmZTi2lJ10TCWHKBk56UYv+bMOg6q4nd0T/N06zl8ZUmKaSj7WT0xsTj2a/TTI4i2veiY
vKl+6ceHvebK1rJQ8sT8r4DFgZPp+vM5ZguaSmMAityyTotjvhdTdF9Oyv0w5P7tEy/+KOk4AAOJ
1jN0IqEkJSezCcScZrNdUG2qmgaTPdOD2eVvtC52uiubS7qwI8XNxOiZpU0DQFxVZt+xQu29uITC
MDOSLsh7m+/ETeFsq3WBrYKiDAR9MLmBnyZxV9eNWocWaw4Jie9LVp1ub93WkvCIBSmCilbCatZF
cZqSTyXgb9XMPvQKmoptWxxIXWpubf+5whqas5fWpGQFPC5m4UA9LiQP2lceDCEgyKBiel68yLXR
OPqLKeJrg9JrT48WClmGoglrXAKuTbNHVe0Hj01QB7m9kZuHC/NCKOICR7OevY3aLEsxLF2GFpoa
7hAb5mFhw3gac0yjRXoBWd6pJB7Q5gxioNnoKrX+DdUJ4qapkQW3f5uNGxczK/igKLGp6xndBWov
qrFYZQiOjZ9jxE4WVd4hCvvJ6jNE7/Lw5+bEtBTudxhcSZZ0Pe+HyViaMF+cs9YOd0SfP/WOcT+M
7KFQ9la3dd5RrNSB/AP92goFoiBiThzXTujExkPDrWc2WwBR5nm8E1i2tvHCkAz3UBpeVlk3N2Gh
quycVr15RxpCHyyrVz1rsUsP7Pd7c1pbRxLwFhD//X4OyVIcVNMaDZ0MNN54G6hN5lKa+mqE2cVB
+YvTLzBJgNliRnmVvzg5ay27UZtQM7tDraAMqTzPJnHHON1xyM1PdmFJOvmEDKC+juAh85Q9pJHj
WaQ/W/r8/2lGOu9tVquROmFBCZSWM9YeDSV9hOL9jpmNpOj3HDQUd0F9tYKCIC9LMpq28IvUBmMS
aSdoZDTcxYji+1SN77ORfELYOeOBsuOR2/sI6NP/LMutiKbvktbG3AgQqZEXq1Pqjln1qKAMeftE
79mRki/DTsBqC1Z8yDpkjhuZJrunbaQEaZP1b39oCuM3QnYGRPnIE1ZceV1uDnGCsf4wjr4kIG6a
Xkdrp0K8Wo1kQhy5iycBrykAVKlWh2352C9nxe7OTl/t0PKsbmsYwXA8wR2HmITe17URs2viPplx
Wy9699pi8MqdjfKP61y/jYDo36SmIXAX10ZyrayUsQDArsqi6CmLQTRMrQZO2BGI/RZKDeTT7c+z
hogingtqQdA9OMjE5TarmthVlOa8Du2+AdBCSw5Q//7CKuM79uKQU0wdT83ZLLIXELWdcRZ2Xsir
ICzs279rQ4DnYpDpesmDNtl1NaM+Oei1a9fmiTgjCETfOFLmWqM7jr/xFa+siZ9fuEqRZGPUjXmH
6g16Fm1noPLb78AeNtxRjFNgS4WiCJQbrm0QgsKTOaG2YNq1FmLsrHQXUETclWzeG3BbXSZi8y5M
SXEXWElmkFEcLiQgS/zEVR3Ysfvyj5UOJDvSRyoLloPYO+tCvQYHagxWo5rvhL41+FPYQIXJQIUJ
9MJyN6+aVDooeYYXBeBhzq8SAr2C/z47UPBED35ruYA5BNRvwj78D9T7YquusnHckUD2QIpZUAAD
6nr91VRL6dLWQU6lpZ+bU3NAodJf7MPUBfbd+Dqp7h6bwtrxQeQgIOkqcIBo1YufX7hiw2hHDBQY
QtBtvvX8+2ICiO0kwbCQUw5KrtvnfO0psAbYHZaItFGXYbx1RwdI1aP3COyIq5sfkvbJ4Kd+/uPT
DHIvbB/4jKH8uwKFTlleLSWtB6BTSsDiy8lvIQji4qn/WHBynArLu72u9WGDQRwzsNMLhigZGAqi
vqRCI3gIedkBFPriNM+F8+W2jVU+gK452vSiBARughVl7gCyG6WCXDfEhcs7o/5KNajuLj/GirtG
RQBp+sWM422T6/KIZFMKVGxUOssCRX4I4arRn33nnzT2wJj+qz6BB/u/PKY2/PFqlWKnL/xRWawG
1fu4DdWu9Ulz5Py1i35aUxGoe8/SzY8GYkrgbgDvWSWmoqTtlF01hFHahslQQeQp+06bvcnzdbDH
d8MsAFqcAMOsfF5t8zYCv1QTqn1zmBb7TsunnVi/lisR3+nChpR7FE2hgsoGKWmVusa33tcOyyOY
rIL0rvyZBwJHguF+wwMviq/fqwfVb8M97s3NZWIiR1cx+4DnkhRIWDfoSVyaaI416Re8l74qzAxu
u+OqjI1VguoIeGXHERpZUnBEPjypKVewk3U1zX6d6qYPPt0ojBxS+YTHZQ+0w6LfDX23hLdtr5/e
wrgNgBbiM8CQ8vqWhY/EGh2k4/fNiQR1iMrdg3EXQ7A99vfqWuu5Y8maVAXKLaOtKDCnYTSmXsU+
LypzjcEMwf74oWe9VzM7BJOR32f/3F7n5h7j5gO9PjhMV4lYa5DSMErSA1QFsqz4Q0dir+LEi/lw
rFmJLuTevMV6WEas9XdDDo/RNV+xGRlq5cxaH1pt6jH7A2QT3NJmwczf4ylHMWPwF/RH4vqwNPW7
ArxF3gPgkr71SrPjYVshAXA/DNHj8kAPQXJis7VixpyEQXVmCGtaPVdMv1N48n57k7eC3KUZ6eva
pcHLmGQsbCctdaGuNXtl2wTN4Jz6ZDogy/5x2+DW4aRIrMEJjbG5FejdmXSj0J2CgY9RoalrdzNx
rTTX99hFtvYPxTDkUOIZjs7BdfRuh86mtWH34ahZQErft5MNYO3O7b7lohdG5PaqOdbJCPKGPqT1
A+q/XuOMAY36YzsYh7TD0Lry7fbubX0uUasHmebW1KGWc7Oxqp6FXWO4UwQhqAlMj3rqRerTaO/1
JDbueaAAMSsg+PHXs4J6WvNyHAErMByc/wFpx2mMMza7QlL3zLvK8lWIsN3lUW6AxhZ16Z1kZutA
4p4iyDM0fMvVHDGF7ifGlXExdgGibAXi0IG5dummnvmaRq4Bnqch95La03bcdI1uwxPw0rJ0MMYp
L6wyaZBvhAtuLT/B0BUBvAstBAt2+SfVNRxk39rp9hfeSnSuDEuO20FMJ+sh0gaBM+3QOWeThmWw
HKszP6jDnaL9hzbQhlddmFyp1/O5NduohslKBUpWbR4KSJfgmRaMRnMHbYc/7Wxfbe1Kxb4Y4rrm
/4e0L9uOG0e2/ZVe9c4+nIe7TvcDh8yUlJolS6oXLg8yOAMkSILk199NdVU5E2Ymu3zebMvKSAwR
CAR27A3plG1DULjKdpMaGc17UuWblalciDUYF2KNhqiOTH+OEQcZnM4adNrOa5iOfqP7M1kp+Fto
YL6lgc0jemdfVds1WqGFwIOODTwAoTgONiW5fpDqZp1VXdNtVaPe2YV7D43HsKjI6/nBrZmZx34w
tjw2vJQpMAOisGAuy4n6jRprj8sLAe5oMNIMtvGAu42LGYxLo79PUoNcxmCQDB3hvbCEPOstu1Us
t4rOD85YuJ0d2ZWyyHJkQq0H+H01Kg66t/Urp4PgufYsoHrD64fSBjU+iV+NrA7zXqAsA9Cuqe2b
xg4YIPGDuB0yy0+07jYGYtkDqU4cV0FTjg9Q4LroentbZNMl9Bc3LdD03LEvCL8RmXPVCGXrgomJ
dzZ4dfuQp1ZQaHwtsP2EY5l94GCXSMd7XMclHwbcC3k/fRMm35EmvawGiAma5bM7eXvPmz47enfL
1GLF/RYqXMe2pdAGHBeeayosqj6g3G62mV831lPjWrvGLMNBNCER1WPvQoTMyfCEJOqV0uFyjDsY
vRTjUmNQVbwkdlv0VXdRumObNFICdDQlwUwGnW7Wagsr3mJKkHYFD6SuCrj3Fjgr8N4CsgoEK0Rl
2maFyunE0FAVxfDQpSFLXhh5WRi6wMLS5pvC9N3En3CM+oP7po01OBsSf9DQ3NPdMZyeCn0X05fz
vrM4VKhgfFQckDpLcwu4E9c4hFK3AtLSmsP8mtZh26y8DS+P84cZua88SaeRTLOZhkLBTI/mJWxZ
FKNNE4xt0JFIfEZXAvpiPD+wKRUS3aFjbmX23TZn7a4cbDtIGnCOnZ+/NSNSCVEDnAsizjAy6flt
W1gvtjBWmgF+hl3M3n8wEOM4eBtlnuZG3XXbokNtbwgzEqaR91CHw+hPhe99aoKsXu0AW7o4HpmV
zoyhiUfOJ6zZ2O4FnYAWqiB/0IdMGL4tHlnyWAOeZPaG3wENMuBQOT+1i1Ed7cQftSm0+UpBz7Im
xUBMw2mi95dtW96zfn6jYJd6PezOm1pexR+mpBgH9a3a5YxjFUEHo6EwpfUrFpYGM7dHYzTqTAEi
DQaEiaWaUh0hRbtXtd9VZ08cIFTTtYvMYrg25qdtMLLMzAbSGUzBPqEzNnVbTbgRVauNZjQRAJfP
AjpIfqdCBtUATMgdJr/QyKWS0LWYNoeM41IwkNMAXkERHJppGPPxdrV66EfYtuigSoS7lNM9l2p/
5YwCjLPGtLVx0enL9jup2+2U2lceHXY17S6Mwn2rkExqoH8oGLnIS3Fj2eprnPerjzZLx+nhN5R2
NjMyBkY63JQrqIMTnQ5+H9M7CLfulS6/7w1gDK087EW6AaPBSslrqUJyND3SAqltzgZmD93WzkDa
V4PluyycS6OoQ9WJ7ypjCDW3jgqbXnbpsHKULkX7w4FLiRLLlZxnDANXjK8V2VPzQSui8660GK0O
bUg7vS3A8qeWGJ8Iqot4W0NidKbywFmNQl4ZQhdDWVX+Xdtykv+6o0BnPIfNjDJ/UN/T7qGzLN90
P9c1CzLRBbGRhisDXXTpg30uHZ01xMNySjSk7tVN37300w3kDvP6ig3Zhg2eP7K9RmcU+lPsfrIo
DfiENR7uKuVh5ZvMHnXG42SOUG+IlcJo4PMF9V3QIgSgk9+QFtoOGgCsmHSxW5V2XQqZB8ssAxB5
2nmT6uHgGxx9C8THrlPIp/PjWl5VBxqPwMfiPVA6wDM1rYB0RsyE2IpP7cfR+QISQUidICsq75Pk
tdPF9rzJ5VH9MCkd58KrWqgQwySpESwN7vfVtHKsLZoAVSEeHlFx/onLp2ocR4y5igBNRJSAfpvE
a4fAigk526L1BJ2sEiZi5FVc+6TYaynJ4t7/MQj5pV14vSFojXmaCXsAK6QP3bbc4jSzAD6N/TIc
XybTX3f0NbvS+tjFYE61Dp9TKiUUKt+lVuzr1RhMQ/14fivMMeMnpzoYonSMES2ujSHFJHY5vxJT
+gbO47vBQ93criH8iAJTuUabuRw7D2zOC3twTUe+6oxWApvZRe5czT2ZbmgUYevPFPF5aKN4Fa1y
VKztFulAMiAPW+fox0TATujbGNmfZv7rsQ5tX2k/etMN9OGveMGibx+MdF7ow5FyJ2fCRMiqUj4A
AdhuR95FkGsIm67aINMLNK+IUO//dn5VF28iM1PoH+4nw2Et0Icbc/fptgDRNxD96SVy10DP9q4P
0e0WexZydudtru0k6XQyOBB4hM0TnEN4wHRaP7dA0dSrkTn8jiI98iJtc97k6jClwylHCPDU+mOY
s4Ydw87ZkPhSf+vCMbSvxG7kazFh9r0zDvOBUDhY0qTiTjpVMEnKsJ4g9jM95ZdOpJJw3CCroY/O
xf9tkLLwRpqNSU7nteSRsYHdxs/CMgBbhdWg6JqHhYku15WNu5hC/dg/Hy+aB6Msaz2vSwitQIKD
bJWsfi4yS/Ep8umVRGoB0YE8GpV0AO2hhAXlmmMXsZwury2KWNe/Ft+6y2njbLSd/V3x54dRL+jN
jbMlgep7Fw5kCVfl65cH+sO8tGv7Rp3sXkNOVcZROaJyPt6BpztYWcLF4GPhHRv9USjcy7xRmT5x
x+QGEA912EWoXttBESqB5YVQiBuCZMfRerlxV+Z20SpAI2hOnmlN5SCATkSilx6Or0pcCWH6YOpe
2SaLB9WBBWn26soxURGAhbpEeJuu7b4Mcr2IUF9esbTs6gemJFdvOVqEGS7KW1XdTiBqcrswC/Fk
xkOaROam3FT6Zo1GZWV4sq9TMHIMWQ+bOR510NetjZ/KBhyO+d/mMkXtY+b6+mOlZBe36JCn1IAh
t7oaLANvyfuh/HJ+E67sBtmlQaWu55UNR6vjPUPHQpy9njeweNgdDEJKJVqwIjmpCwMevVXKbtej
hTPLHr18DIjR+GXZ3WnEW3MtfSkeH1idh30QqZqhU0HXi6nryu9O9mboOHvMx7xE+2PXBlrxGJcg
nrH7yOm+xiggnR/zByTqp+PARv/XzHIH7PscXw7MT6M6dmh8nCuLQ+83lnLN+2ZXKA2guUT97jRl
elO3FboBGB51c1BC4Wky7n2qkBykECmuLpCnCrTYuLFp1+Hf+73OeztKNPDm2KaihYqY+qtpoAKl
eqv4FFe69rUs6drD5uyr8khQyYCaOSRh1Z/aQLg1jBP4hFB/Tpwrvf9iGC1YWK+UuIuqSkM/yMv5
qVv06EOD88oeTJ1ZFgCNxjDYhH3YPlUhQBs70xchf2qCcZVaTl/y5kN70v4EaN9OqAV7LeSRkszP
vtFLZl44gfpVhFbhV1ETECjjIAsNQJS5qYI4wJzvnaf0cS00f8Tec7MtbVvRx2kL5Op8qIuovlGv
Ga57ezxqvkCy50K5bN75k/We3K/hgBbrnYezIG1YVveTrg4w3G/UIP6u7fLrPCj3455u2DVfq5LN
c/rTMAFTdkBliC6Uny63OPVpUk+A0m5cMBzMLJ3oU7zoNt62iqqttZKdLS7xgTlpS4laT7mWYnC5
6XynXI+AC9jSrHnz8jV57cVbzIzA/nNo0nYiKnrgQc8yryD9PPSBeJ6+AP3jc6SeeJCzaKCsZis/
80XgoMDzLRrCAP4HJFRaPaXqR0eZ5hNp9Meg0sPyhlxVmzjMviB46MrmxdzYuzysAlL52hph6Pzp
8moeWp+n/8BjO68ViaXBOnXyDWX03kjiL6X+9/HXx4OUUsKCU3TCzaeh2VDLT9sYRK7muAJTWdoq
h2ORUhclBctI8zEWN71NaBVllvtINbqxpvj5fKRbOnlxvIMacRZC/ak3flYDM2p3XjTDvRINhF4Z
WeluWNyNNjbjDNRCy+pP+Lck78DKjQzTAhKUXKGljIsodSMwAz66AEX301bpd9O38yNbNOsANDkj
iiDFIbcnViZ6BvtB47hnkl3JgnrrfbQhs4fqxgI/aPdllWJpXn15Ex6alBauJ2qWeZUzX+TVoPqW
X1o7EuWwSi/GELXXTQXst7JK+7s6VCkBrXotUav5fPyP1BqKj4/A3ZQQY7Iu3StkFsn9WtFiaY8e
DFWWkrOp2WDnYKiTSMKs50ASf6vJjTqtvhUsWjKBogIjHHAh8gvtYMVlDZ3i/1S6nA3arNMoe0Qn
zuVcz64iV/Xz2ypY41JePAadA7tSwG6aFih/L++3oHgcNnrg9X7WB0nQVyhwo6V9Vr0qO7wRROmm
e/m1vXRgXorhLDXttDWS/kMPLeu0UAgekRbldf2Z4PXd2pqbvqp54Li1T5tLqIquzsFSUD2cAikT
SNJBOCYr+62bCfD+MxC8ZVDTXRMMXky38CSHxlQNnKFgDjgO3rpuiIkrWQ+S1nzHlKBtBt+pdjMN
pb1h257suJ2uCnksYsYOzMr9k2pcFa7aw+zMcGQmF+n4VtxaLXp+W9/Z6qG+8/Ioq1p0/q65z9KF
xJk1tvFQiAq6/EQHwDFzlFlDtCkyoGRf3ew7Xnv9Hp3ULnkuR7wm05Wnp4VQD5k4UH1aUEqZ2dCP
J9kyagVKTxht4rwr40WSrvGCL+VvRxak7RK73EW377xle/fCSrKg0W8q7FzHrB9MCj75lt7mrraF
Rm8Ivkl/1N2nvx/0j76ClITETlGq+kB7JNL0M3RG7cAxL9wQBCkRWotomLsgDAzXcsnFqYViOFS6
UCoCBvN4akcK/VSWIVRoKQciZ2p+10ZQd50f27IRCC2BQmBWnpGcJAG1MBXz0Kqs9BOMTXE/nbew
dI44qOj+aUJ2CI97rluDg2gLIpQuGiNxXQeW43cbNHKiyo8eAHK7FmcXhwVJBfRRoHsJLzLHc4d7
L8jiiqLfjiOQKezWIe/nR7Xgag6aN8GyCFzhz3qZsZYzY2gRxHJlb4gbhd+Zme4ToHpIctHgj/G0
dpNZiJvgeAez7pwGg15MWiqzbIbKqDGmtHc3VeM+MlXZmUW2Oz+ypZfsQzvyM5PidHiq0LDvQBXM
Nl6VXxR57QVZqweDxyI7VZ+LqtmaxLrUWPwLkKIj69KuZ7QvqDLvlsQIwDjqXtb3M3WwBRyq5Q8R
hZr9WthcyAWOTEpnsua0BrU7TGzW7Eov3pTTHTNoZJmP52d20c4srql6IFAEIPV4UxastmNtXkDF
eqAPQDX7KsDvubo5b2bp4Js5Of+yI42na03L7XvYaTegPPGgixvf6Y9TwHyQA9WPZD1VXEBeHFmU
ToE8dbrGLOANjZu+uLkVNpZ2UYhHEqN7gJIwruINa4HQ1PVvK4NdqOKACRltOCrOn7mv/3hSE0tY
WWJht6af7O0IDBrf2ne4CrSg0ffHIiif2oDhudzH/RBU0NPbr9if6YXxHXTTkQNoEROsK8fQcVXd
9qn4PFGz9Zko3gs7xSsJdAM062ti8P2gpzdMdzwfOkFQeVF4BJGvHaSCXlEW2o5Z9apxJzr/9RZj
xo9vJ8feOlPNyhCYHbxVza36uFlOvEVzZbpyH1uKh8g5/pwGR1qGUhCdzTo+29plQcGQNSZfNGcz
Og8xB7cCHgF5ra2cXWuDk/Y5U8p2wrbDtGfNPfOSK2swn2qLZyt2lpJ2tIGDkGYuWhuajPKqPJs6
ow1Dqd29Ez49lW2a+aPJNijE7ixCn1LNvuGqM/lV277bCbPDdJo2pBjuzTGOGtOKUIsO+Sopw2JI
Ofhm8t1w5MImc+hy1MZnkwbEchf1iXMx5k9/fyehKRHdnjjIkVzOi3FQCumbwnQVgj1uQM9nUuOd
M/Eo9sgajmppUQ/tzCM+sGN3qeqMPeww6gOH2D4By4270c4JnC1qlg3uhJH6X4CDF9OUQ8NSEYbS
yeJuAcMJJCeN1AdSRH3ONul14QNzpPZ+l/ie8NcOn8VofWhXWsIC/bujm8Nu+Qmdg11YIoUF2inw
gBfezoWtWWJrZUcvbZtDm1IqIdRKi2mDQ5Y3m6aHGhTEMzJMrUhXYOYrhoz54DhYzYEbdT8T/2zz
+sbObkR7DTxpTdcYO5fSvYPxGFL0KbRa5YOLIAzhuqABL6guVuLbUhOSi1dF9ImD9w7cvNL2yKF2
aSkpEmVc3K3Ery7Q2IV3aXQF1Y8soj1KTqqfEfRgBecdb2EKjwxL+0OoFkIqRNVwXY59Fj+XAhQN
Or9EaSM8b2nB9Y4sSbsCbMpuRc16jqel37CX2LtQTGtl6y3td9Ry0dyPRyRHRQPg8ZZw23YSDrbF
ViGhHszntRLVOJYC+6sWZWheNR/OD2shQzgyKEUUp0xLbuOJaVuUJGgN+2UqzE9dmd2RbNpZY/xZ
OGvQvYXTECYBiERhEnzvH3NwsO37IQEzKSg1tnVrge1r0kqfTvGWj/Gd0ZM7IQzcGfNdUpbR+bEu
RbEjy7OnHFhuIWGeui1ml0dm4zubeps/e4EBJFXQ4MFH3cUBJytLurhvDkYrrWhLoU8mxnmCje+D
0vltfl3ba7KUi25wYERaRSNnfUqUFudCjHv+iMuBB0UyUb/k+qrQzNKBfzSLkrNXloAcPMOIsot0
1+jBpPq4saKHqP0O3eEdu5lvrTGKdoGHt9aX82u4Np2Sw2vKWHFXx0hbBn4NTfNrx/C1tYRt2Qqy
GtCcI22VgZ4N6aBf1jaIzNNzZqB3NH8DscIv7YwfRvTj3WhPkCLIMxgpFRbYY48Z64DbvT8/YQvR
H6v1w4p0+yiGuCw0AxEyVV60auYnXBVVmD9CqsEfmZDcyrS9LBsS1m+FhRqG8mrt6sAo/eo7qrVP
zSXb2itB64Qj/xiU5FRJaotpnMOkuKw/TaGF28stKFaDPmIeiBPyzX/B9rK2JyQfA+4KXUoVlqua
23nQCvdc9ZscNYBouByi/mbIw7yOupe1bskTZ8KPwUr+1o+NkgOYiTT2MbkzQvZI9I29N7+Sb+5V
EmXP6tpRt1RVhLoNKODw7o++5o8IcBAn+ymxwHQPi2MSoBC8nVmeJr8FsIZugDALurWK1BLu68ii
5NZCY61Vm9ilEMJwr8mNHuQ7tCiAeKZ1YDiP/T5wsLw4BC/Tdq6Khd7TeUdZXN+DQUsH/FTaHCIN
I76C9T1Ovxbeq2Y8/p9MyAiiQlNL1/jIVjxyWXMPstIdtJjSlXf2xQP2x0jkUgozmqEdFQToaXjp
ho3WXdYg/CbqJ6Zui/6LapHN+XEtxhgX76dz7xQ0fyV3jE2nzBwicK4CA9nyhyx+PW9g8Xw7MCD7
Hm9BylL1SL5ay3cUEwnYK7QhfJYUKwnlcmg5MCV5mwbYTYwqANzcMV5z0TxYOh2DHM89Y208jG2+
R8F/M4lh23rFrsHlABf46RF3zcZvTSNeOSSW1lJH9cZEXQwN2vITgkd40bkdoo5Vxltb5XWApo9r
0pBdoqgXU+pcu9MQtaAZ+o/h//k6/D/yTu/+E7/5v/8Xf/9K2Qh6kKSV/vrv6/RrQzn93v7v/Gt/
/bfjX/r3LXuvHtvm/b29/szk/3n0i/j8P+yHn9vPR3+J8O7djvfdezM+vPOuaD+M4JvO//O//eE/
3j8+5Wlk7//67Svtqnb+NJLS6rc/fnTx7V+/6SoOsP85/Pw/fnjzucTvPUCQ7/NP///9M2//9ZuC
h7J/wrN0cKniLWlWDf7tH+J9/pGGH5gz2ZMKUikbzFLYoxVt2uRfv7naP8HOAqoykFejCPTxS5x2
849M7Z9I9sG0q4LbCL/omb/9+cWOlujHkv2j6so7CmZRDptzyvDjJFag1AS2xFmC5jiV6NyGZzk3
s70p3I7EEU1xCTKjLldJ8RKTQccLuJ04n7Wyr8GwSx2vUdAxM5ncbO8LiOgWX8hgCXvPmVkMXw+m
749vefitjqPDjy8lpQWDUbQoDbFqX9hN/mapjf5cDHQF43MctX98OJb0MJVHaSkZdCrKfcG7hoeE
DEjkE63Rwoyb8d+Kbz+MzNN9cA5SxY11PurlPik1NEXXSavUIRd1jP3z1wZbmKHj8Pbj86WbeemA
YG2s8nLP3a6MkoJM0Byf7muzGO/1ul6ZqlNWpDJD36BFfRJluSdEzx+gu3avEqu71IYKSrU9/VvH
6F9jkR9gKpCbgF/Y0vdgPe7UUNGZAekAgRsd9HS404S/NGWqlCg0qadC2Dcp9oU+Vtqjo1UqJC/n
9wTAAwZbrXyH2Uq2Bm0+5VmqdBxwS2kqkJHG+54T22xAijFN5baN7U65zZI6U8zQ45oLrYTR4CVe
typiF0CpK/E4XCvWhAaaEJKWUGrDwdJYa/Q6J9ZUnf/9YGdqDZj0+oHme1rym0ptPNDcMDXsyDAG
bqUmK7M9u+pCXJFfCotJ5SlxC/cKHRsvoD/CI54NW+eX8tSHz/9+MIbYGUGHY/b5Xk9MK0xFnl97
xa/67hzzDz+9GLhea3ECdhiINActGDgyv1A0c+VJ7kT8UaXQgLbVpKdOZuy57lj1V0iHjjSLjAzy
PhEASXXf/uIsSTGiZV6qApyQ7RM0Bfd+GyeQLqoMBo6xX1sGKTzogzsT3okMeQ0U6ELXYa0Sqsag
rwxgeasCXnO8EFUVmzEYrJ0rjyMuoAIDHrhWeSW6F18njng7P4rl9TA9KS6Uepp3lRDOVWUzCnq5
ug7jlLEwLcCyd97E7PI/O8NPoDoWt1mTGlqx94rG8nH7fILAKXvNSSdCwB836KlO1zCWy74BLPLx
pKkJA3uqNYC+DtzmgNDn5BXQFbKCTzm1JFK6wHSD9aRTi31lEDVSBp4GKlAWYG2zCai+xzU2+FOL
Inl4r5GJxrQHgNxMIL8FipFt7Bhd5BRduvI0cmqiJDdvga8sFFWrIIkmskdhKslt1+eP51f81IdL
Tj44Mc+M0h2uiJYOn8xycuhOc2PLvTj/+VL9/M9DEzx+x8usWy1XAb9O9i1jiusEemxTe6Mkkyee
0DObtUZE9VrRnhJhkPZ73gPu88Yn6gyBXbSd/tiAzBewnlTBFeItLRRP13fd0EzanWdbVVdtz3/R
UwspxQgrTvXCVWr1SnH590Fl5FFpzVenzdaYG08YkLnovDzvY0W3tashV7R9rxdim+Wa9pAXytoj
2onFdKUI4Y1VEjtZo1+NpcEvGsWqf3dzvVmZoVOfLuUJk8ATpiaqdm+oreEnaOp8ha5KuiYqMX/J
hdjjSvEA2IjabU2n2CtKr1kxqJpKF42bYxIb0DdRoa/52RuLfPg2ExGYky9A3jOutSmcCBcyzNxr
QHSs6EW3F62KtufOJe+MefcGd8hDbSdrGJtTZuapPcgHDA5Mlx2X3Z5l6JdBH17pu/bUXtR5/aY0
7Rrc89RKSREDlxKSgFupR39zlnUXtQPofo1XTF2vrJUj75QJKW4oUzPrTzTxFW6KY0Bdu3koY6dZ
Q/+d+ngpaphUNIOrKN5VNqToDRJKZ/ebUsTFSh3p1EJI3j7qLenaPMNebl3Sfqo1s0i2id5DZDyy
ROVWn6lodaHtfim4OFKCAEW6mA6i76/KjLOnSbHGfR2n2n1alN5KID8xIkfyfRci03at1tOV6XVg
E7L0PsDR3YVVyu5HQGRWgsCJKCY/gwJuw9QK6tPXrC6flc58cvGQHAKj/mu3H7xMHLvIlJZjqVKS
XfcpoESFHRoWm3wrxU1ONNzdnF+QE/vLmYd34IgxbZWkK0myzwab77VGp5dOo1Zruc0cEhdimTOb
Pfh4kiDUG42iPuTT8OxWZRWKJP7WASwbxFWF7HAS4fmBSKi9v85XGfMr9DqJCWRyr4tU/WTmwFU2
N6lDKFhSZvx86XzSchA7DR7EiDt3DRpzardJ7l9C7zjXQa+/p0WMF5EZGxh7XAQjG3ZDqk+/uExS
GKiZMtWZXegPYJ4p7njJkhfoGakrXnlqE0hBoBCENIYwkn0OgsEi1PUckpLOoIML7/zinDAgY8OI
QWqjtVLQoipe9TvUjDFDDVH0lQvBiUWwJZdH22Iy1VOS7Dsov2yB2DR8b2zTbdsZJBKU/lpksaVz
P/bQMq4YVXJd9o0ZjgO7tVJwAThu3gZ97RQrO/nUZM2jPPCZzEta8GzR/NpNOASm8Sb5MiKzXolb
p+ZKcvjEApEZcWNyjQPRC9KquEIzorIBeuqt7Jw11blTVuaxHYyhSVwFvPsG3Rd953iXWBdQYw1j
AcMb0yi9DHoUuD+bzcot59ScSQe9PkzcrE2NQKHa0wNDuNpVgQrt5te2r+TkrqNlxEh09aEjzfBZ
hSSTFiS5g+rq+c8/NVuSd+NBoIxtjWFNkBUFapy/6HkGNlZWvraZvdYPcuLEknuKEpc5HvIgco2k
Ltl2hqpFJOFmkGnjmjamPs/3Qry3pPN9KMDkN4HE5qqKqQfKA97lOp+iQlje6OzwtAOuW9/SjLz7
fSC84jszzlABvaw4dxgJmilTrK1r5wX04tGz1AjhT0nppnWYucVoQP1C1M5nVXAx3jo1aNIvvbLI
i5cCDPQdFFMVFMsgWNTirdMfXb1Kv8Ws6v6e5vxfR4wlxZncNNxet/viuu7pJ70pHnI1Dkal60Gd
2r4Whrp1unbwAXhZS/9OrJncZSeMzLGVMSXXVFWeUz4CKWQkTuDV7O8xrP8Y07wnDzwVCiOVXQgP
yozxOAWiU7IwVngGFBzIa85v73nxlzaFFHLMjptDycbimrfad7sCUZ7KFL8TtfCBnTeCeeJaW4x+
pVhrAiAnAoIlBSCQw9h9ymJlbzZt8WAOhtb7vdOtkQGe8FhLjje5ZaZeQsj1aBOooyrOXa4wlKFK
6gbFPMLzM3dq+aXAI5KpmWItSfeC0aZ89RIj72+8jNAaTXM1icHMe97QvIOXlkiOQFh3FPRJeT3n
aR3RbmPSV1Gudfd88D4NPS633vwv562dyAplHbOaiVIUk6XsKUvA+gRsWFBaWH81c9UAiFsQmbPx
83lbJ1ZKJmDRCpRIRhW5jegFaPo0dq2SoQgbg8aRkrre5ryZE/vNlEID76qmI1bOHniXVj6NneHR
EdoaY9ypT5cyj1rjsZcWKn3QzZ7u3axyo1Izu5XlOLH4phQC4mrgfa+YQJh4WUWqcFQ8bl0YRiXy
76VwrORtsApwVUAn2gKBV5hYtBdixfipoc1b/zD+ZBPa+LKJPbgWT+47jBRFjlhdY0CdP2ZhY5tS
HMgVR6MGq9lDjIvzhY53mypgHLBO0L/+qpuaUjTIhWHRBLV0sIAahRmUvZnTLSidobrF8zgzwl/b
Y3I0iPlkeYWNqcopqs+0J/SCV1b6+GsfL8UAXYeGZl6w5mHWgoPwmdnmAev0cVyJMSe83pRuGcQy
qTYW2nAFHgo3nNzODaByNwZd16V+2ZlvFQ7+lSPnxLLLcnxmhiIaGS1Qo3uVspljc+IbA4Fittk7
X8/P1ykbksuXIK9qIKeV7qceNYwnzYtd8FQVle4iaalabLfzdk54iNx0EUP8OMXGbR5SRR8jVVEN
AEOykq8JtZ8ah+T+I4qLXaHnE3K20cLDt9cGQOHzADf3v6fV/FeSYcymD5xctxKw845e9zCOsX5V
OnH8e96OxmWT4BBd2V6npkny9LQbEqtxNP5QutMYUqdXrlheKivx/cTmlbE5qkmVdiTcvhw84eZ5
iC0s6kBp7Fnti7fEii+ctLQnHtaNrdL380t/InMyJI9PlSIZhnSy7idlSGZ4F5TtW+EXmeMk8x1X
ib0asq2In92OD6kLsl0G+V/n1kK+ZZe/9u4iNxWUInfjiRRIewczQXWzc3aQsiErUW3eZgsRWu6M
oPYwtaPt5tcp5ngz6s7G7ZPxMkNq3ffi+fxEnlg+WaEKPFGxEg8UQyh7HbjYJtlSvB1BRHX8DlGH
TQWg2e68qRNrpkthwXSqllGGSwJVXTuIwefdUZw0FJT7wWxKH4u3aUgqcDJP38+bPLH19XnUB+5F
jRpIn0koV7GLV9YLqvWu/gL6CPPvKbP95b8fBEsHBipdVVtzHK19r4g+oDme8jd5PKqZzzqjX2tn
O7VIUpTg/diKujeTvRXnoPLx1cZFQ+Gl23oWaIP6zFKhDzC6ybAxiTAgN3V+9j5IXRd2oC5FDqSe
Fsmbke+JV1EHzJW0tqxko6SQO4vSMu+MS+juZloXaSoRXX4zNTTrwBna1GnxCuU1aGZoA6+It7KF
5gEvfSEpn1C1Ykq1uGP7RMtUAV6MBLJfjT1YaNxk7nZl2CccT6aFA8gFpbFKeFdN2aN+skN3ad09
5knNzFfqdXZLAzuZIAoSFWbb2cD8F5k5dj5YN+2+u9DHwY4fR9YP1q4coYPWbMeYsfx1yCsoEvi2
2mhuNI3Ubdcae09tEClDwf039vq6mm4RDHNqXrZ50xtVQAsgJfJLYipukYR1j4uMGTTcdPlaOeuU
T0upS0Kg6pIkJdm39aAO1SbJXGxJBF8HJG11UqnfTSdzm3TD0DPY4fTRW0A4i9p1x3plT0i0Gn/5
4IxGPHTyqpny1qq87io10BX+apVoNBG+xXQs48aI9SG9MDPWTnwvCqKDF5QnaZZd8q5vGGSCM5Rf
/RHasxwVcSAHv6e8E8M3tHmWLI3yEWRXfloO2qo3nwhKH4RWBzFDALPfCsNIHnI+jpM/NslAfduj
9q+dSjJwnShGV7PGyx+5DoGYHJioIqpowuOVc+nD/Re88GMhDgaQ5k5MU/QsX6mmqCsRGkIQhQIz
UVfkcjTVNt4DDUZ0cTUVogUNENSQhyaPmFEoLdBTMWldaIFocTUpfj9WELfdxlwAGB7EXVpMAbch
jVSELqKe99x0nt0RPI+wLCl9RXgxIqCuK5m1BfG7Z7VgVYydqgz+P2dftiSnjkX7RUQIAUK8klNV
1mBXZXl8IXxsHxBCYhACxNfflY57O2yOKeJW9Eu3oyNVaNja2nsNVWVU6e2kDIn48nooWFuqReBt
Cx5MFZ1BNAiEo3vJoiw8DEM/vn/991fi2S8c9m8zadsJ9kyFqC65yKMmJYC7fATCxY5pR6Td6GSu
BIcl1Wys9Mw1l+Lekkjsa9fxqwyx3gX15I6Ut48odU271z/o16H7295YJGYRhRpwjQrn/ax0GERH
aEz3/fuMMkv5rTHd4LwDpyhsQfc5jhrAFoXT4Y++bxV96Kepif8ZR4HHXFrFniR6P5QkKfgOpIHc
/ziVI/RHU1YXJcCbLhejJx91FQQ/617YInpb0fzXffjbstRCJXbug/Jis1Fk8JIbou4unrD3Nm7W
lRtmKaDhcGcaZoS4BzMczpyx+aQnrM1sw0uNO3RjMVZ27xKNCkCQqWC/mwCwEspT15RNsItL428B
I1e+YglDzSGe2ztU++7h/+XtYpY98Tn0b3MubwO/aze+YkFK+F98X6JPIZQ6V7mc/TvoB4TjdMxo
q1EXrb04+QqbH3gF7MdpssY/wiNm1h8S40Rc7lpRzCgD+vAgqz4ovHp1c8jF5JE+nWPaxjvVk3KL
irs21dcp+m3HlDY3Rsba3ZdwXT4ScAPh9+278ePrx2rlCC8hqLKIkYf483TvOZe8A07qMgTDz87v
ZkiRZPUO3qAbt+naml4/8LcPEQ20C02ii3vWuXlKazD+KrDqpUbxLkA6FNzMvm6KaeMgrATAJUB1
KmrrC091d51Hg2gXTLEP/9Rc8m4X13P7xgT6P0DVfJIu0xBxzf1igj9BoJB+/XDCxGhKJElZu1sO
nN74NPizqYqNnbu2KRZZGWuzEEU7VzyLJCPdJ9GZrniGgOP0toueLJIvZcGUVlmW3Omi6C5wpZ0+
dFX+8vqW+/vKBEvEqmqztjItQRIce+7EhLkF9qq+2LroNqbn+u7771URLNGqzjHTw8FP3XlM19lD
UNu4+VYYr7VTWiZ+458Rh5NiSIsh5+EnXSSJP75p30Ew6c9tXvBwmpwJ/LuxguT7HcQ3iyQ13In2
Ug4yHo6vT+LfT1OwRLD28CwOqhwrFLYJ5FCL5gMv+5e5xBxSsgXQXBtkkaRAfRSrPs/9neMwfP5I
x0DBjyMf1ay/lHB5Dw7hKOGAuLFsC/PF/xePA7B1/ggRUxEKAzx2edaQkp1+Njyz84nXGZ0vkw+Q
XNoOBNYuqRfnHcQL26woYQndT7B9+AafZhpXaZm1Xvg0KH8cPs7FUHJUIkkCS5RRu2ms9yWOPpO3
EjBcsqvaOq/4buYFd09uDorwXdeNgmrURo2HSF80WkE3JROmyh/9Qfv0nxF6P8NhZt3k6S/WgyB1
9L12WdHubGaAMdUNcFz+3s/RLPhMS2brz7Nt8nLcQaelG86y02zYOKYr9IkgCf6cMAnwjbMRDII8
kvFepSFt6vld2OXBDChZ0xQurTEV0zfZMw7R4wKGgeFj5yojbijFc/eD48JzX7MyKsL+8PrW/Htw
CpJFokbiCu9AKdiTcCR/EC4W/klb61cbW3/t95fBT9IaNQqfPVEP7bNjEsbjCVAa2u5f//vXdv0i
+HkRemKux82Ria5iOtWgIITHwFGeQEW8d37e7QISROpNqXqwBOfGisCO1gv7e1uaFthTWDR8zrOq
rWAZV5QbH7UyaUt4rmv8mYq86e7g6A0aNx5N3wkNtl4bvyqHf4m4fBH1wOlEkTbn3f2sIxmNaWG5
EI+MA1D3IFHJcWIH9SkZ3BM+xAHde2NAqin1PFi7on/Hlf5spsEn42cgO20Y7jwNMUvsoJqAw8tI
osMD5t82O9tGIPvEJghuSysnZVIbTWp6qFXv4ZQDiTZd1BCTuTiOWYHyo4Guaw87lrCR0IQvppKW
6HobnPPDLHpUIaHa2MFfemP3r9xuSyhxaHQy0sb297oqxIcYlYpdOGQNbIxs17ztBPwHMcyA3XYR
7e5wb07ej5riqfeNNX374/UT8PekECoNf4aVISDl1BWeu0ObYuQPno21eQ96ZpGxtEGjkhxqkMDa
tFSD7/3/2V/+L/jzRSzr8S4flI7ABqwlyv6pc3Qw94Vw+ZYN09oZWAQmNjCvG2dp7l3S+pce2h0Q
bNYy+v76rK39/CIulbwBWKUdu/uo8z/1jTaPcwSU79t+fBGUtLF+GBUzPwtIkn/KCvAM03ko2ZYm
58q2XaKE/SJ2pAmy/G5SLtfvoyFpuYIPhyzj3RXnWX1703csocLE1VM2ZWUNePgo2Q6HsmPv54QX
3Ybk+NqHLCIR+sJdo2o4EbKmzYNUxb2AHaLnC/Q2ErjRbhzzlcVeQoVDDk4w3BqyZzj2leaAAm6l
bwIYw2xRI1duoSVKmMQRF43wyntty89TQ8lhhoHjbswA7Yum+fb15VibrcVJZ3jdJviC7LlVCfQK
s0Hsyazg8innLZO6lWR8CRIOCUCneWf6uyJvrfT3rZf7/LuKVJFEqKUmyXBjmdPQSg0Z1x9tWHP0
9972eYsT33pjmRdJxZ+lmyXEh7zkJmyBdfFq2Z7eNsTi1GeMhZJ5HN652TycSRQX51+TV/gwHHvb
EIuznyvoKqO2HuO1ZyD5k4Bqyao6ggoR/tvrQ6xs5yVamKkplEAjyXvk+fZ9OUFBYPfLhnjj91f2
2RIuLDzPmHLiUGSsOvijzlAqI+HE0p5sztLKPltChVUxuByQs/ourk1y6QebiO+k5h05en3v5f+G
U1bM3+cuqgHtg6zilrjY2qddD/BvdQ1QsLvWDoSeQfqPz26kFHqQrrjtNbqDr6/Oyn3MrkP/NoRi
eUemoddnPw6mndMDvJhotY9HC7XAHNKm0Rv5sPAW/nMoSebMy7HXnmjYez/rqhs/QGN7i+O5NleL
O55NeDuVUa/uuwiiRpdSKh18EiqD66Kb+6La2s4LMa3/JRNscfBxayl0aGd513dM6J+DlSO/y5G/
ZMesB172feSNBfWPem58WsCfmXnDR50VYf0uyrTo5lSOrC3f817k7HYqezn+27oyb4DdbaraPpRd
ApzgHuVk0rI3FYcDtgglxjWk6fs4fCbhQLNbaVDgTvOaxHr/+j5am/5FICGsD3qF4uSzDUc3vTjS
6uSUA4zGD/CdjT6+PspKLFkCktvC5rJCmH2C2H597/yke9JVY96W+y4BwYzPtOVzkwOSV3Tqk3Vl
TE6Eim584wCLBIL4Ni7bbqTPCuV/aAKyKmFHIKe3mmgrjQxw1P48YqCWlRAZKeO7fi6H8KkvLGHz
QRrGgz38r2d/N4bTOBU7VCr4XehJN5hTDTiAxmYIvGthMRtyQIZ4N7NvQrtA57smyhAjPrbA94Pc
2tRx5onUr3oCxHxBFInfD0Udoiz1+hqv7KRoEZEcZHMGYIryi5KJ9xDyRDzm3HSfq7BwG+n0StBb
wombKYi9Ls+LuyFWZiezIj8RNo3noK2HQzLZbjfihfC2K3YJLg5nh/8Mwj/Dax3nvZ/9IIX+w3RW
Icm2asVrk7YISuj1k1FBbezS6lYaeMwOVZyaKCig7BrNm5nj2vlbhJHJ0aIvQ+2dfa+sfCB8FXR5
TUIys3GZXzfqXx77SyxxTcqK26z0zlUXQNk78n/ytmjPXZKhwqTqrVbWSnsmWOKIGRmaLnI9ucv7
pI5QjYNVc3gjpY39e0rFnNxIAsGSPB1rKQs/zVB6w6a3dUPZ3qu9Mu52xdBkJTR8Ewgx7JraZ07u
I5QEguryppOwRCGzCIC6XPRX67tCiL1CfeOGVLXr96UE5On1QX6Vaf4y5eEiKDXG93PqieYcQ7og
4WhhQqbo2bA66VQ65hET/9R9LtwxrgvVlgcCXAJL/ZAauMvQ3M7lZwpwyHic51oM+T6nvhn3BZTv
uEp9T2TzYWqddf29QpI5QR2eiLF5Pzdc2OomDAtTZucSgF79b9SKjO+HChTDb0jY6TwcHA91wY65
4I064tU15h+q0Cr/Q9W3vMpOXoxu/tMUxh4ExRKIjLVHDrJ9RE/9oMbxRz2FNOOPPh+VfkIaTYfu
AAtFX/wUM4EX4B7iEMDihx50QNhhakxR/FOClUGeROC15Y8gpkl5i6JOqMo0rpuWvh+HHnYk+8bh
RYbWGQAEJ96jaNzsQjh1eo8NytftJ7x3eABnUB63cpe1dVjcaJH48HqtRB3R8zzbLHnE87QJHYga
gZ0CuIpaMUR3tRFt81XSKONQWoUp6Kd4CjINuzvjOv+2xAS0GnaxUH/6VHh51p8JvJQysk88QHru
YHsT8ke0woLs2LekN5+M5GXdHrrS9rXd4ZU8DnsTSI9igYnIIU0WTz0cCv288uYHeC6WBdsrNTT9
E941QqO1ARBKkMBnxWNllRJd6nJj//0djBMs4eoQJiZz2Rfk3A8aQbKE5Cr73EheqFs7D37J09IR
2Pvsxt4hv0s1RxJVHQLdV3qjSroS1ZbSvT4Kfg1F3/6ONVm7M3xEsX9q6jfqtMAk989b2SuYJEk2
zneRHbJ4lwEGImEYm/3/yUX/LyNdAtYFfFZCUUvvKbRsHI948PYKUwhw/EZ/dW2CFrdLCHyWaKuw
vJMI+/PJwYDxBRwGbMLXY9DK7bV0FyTww2zayR/P/SimoNhpJsskSMFlH1Dn7AWNNio4ax+yzFIT
z3ATNu6OM8HMISY4Qnvw++3GXb9yfS2B6vnQZTbQfnOxIsp3DL4QN4rzfkd4OdxAD2hLVGJlwoLr
Q/W3V1sPTB6kCrLhDPXwhh3LAn6kn/UYluMhnMtqixe1Ml1LrHrdCFZXamyeWx1IFIg0wGWpyIX3
z+vr/quZ9Je751e37rfvyIwxUR0r9ZwMPIYPkpIV7G2/1kzmebXXnOgRT6iRtG0No9vcwvhY5CSq
aJpI08rTrIoOG8VJPpX/4nBxfu4RO+r3I8r6/t4gk/DTJvfL4AHFB1scVZaE2WfojHVPYVbZ+crx
QBYA7zt0DriIhukiYpfTD8R3+fSQaR+d9VRQ2UAcHTqAhOxFC52/aVdHQ06/Oks6i8LSYNv92MWs
P+eeKpvuZGeoEEN4Bh90CRXKap8ziGXBVRkwMgqlVKTZQXeLLJqVd0GCXmh4cPApRqfMFApm0q7u
Bj3vR2QkfX4wzLveb8b1fZNmCcvVCcBJ8NPTipK+3bfISMajAXKcnAXPO6B68ZbpPuSANeU9gtk8
Bc+qtiQ/NRIk9z1PNEWzI+ckqg+oLgjk8rmCCe45jJsk0LcZV0pCxhWoxPrYVg0QrLcd733vkVYd
RckwVKxX5lCgutN4ANX5GXqE3BkgwoCEi+UzGFq6+on3iE7ey0Ex/n1sHYGdvKAJDFN3jIQt+q65
DFB7NE026vok2kQ1H2Kkxz6ISVzGMjpkFRTwQC2NTVPuIgDh64Mt+GBNOo8RcNj3Qz/Iunnv912Z
VSkyuHjYyEZX7qb/EB1Kr4godv6zKHGcYWmVwBU7AauuiKGzZUGqAMh9B+nCd4nItpQiFurB/wvn
wfU0/nYoaO4YPIbH6GxEVkfvxoiMDPJ1KpjISWZQtctSk1iBthIJFWYl5bpx9IZxOvKrqUM7NQcn
fA0dG8gehqcYJqrh8LxxZP+eoC+ZExMKxTnUdov7IhnMI6UtjLRT6dkcMqahiEJ+43k0zMS+GyE0
3u8om+nEUCVPIEvxtmLGkkeReLam0Nks7yEHVPT3pRJTdijL1rrD6x+58j5cUiSSUkyJQgi5Kzvu
2M+q9yPxpclNpj92JmKlQ6gY4hYRHrAi/bb2xZI50XsDhBtq1JJmaMQUqbXgz6aWZNnb2jxL0oSB
rt44M99c8Izie+sXOdtBNXXcUuf59UN/CeZLqgTCV6QpBL6f6t5UJHqwRdz78R7Kki6vD5A1Rpfp
Bs4Jxgt2+dDUnO7GCU46RLWjilIZwBGC7phAu1WcrA8dNbfXEPIaZOoFeeNOqM8M8T/VEE3NkGYI
oQnMn3VHPk8IvYU86KjIgd5EFMxgG06N6s2OJ14y2nQOp4TjpR8b/zbUtBSHIpxKcq5JVfmPlTNz
vKXsv1IsXtI3qIWPuNYlfWKS46KCRE4HC0xIyZZSppzOVpwZkV5Ibz2DCtYd9OqF3uJfriQgS2oH
LP00z5vRXFjs9btxKPtbF6v84DMUwxtqtzi/K5nBUjeaObB8m4F3F2km3AVFk9x7SUM33EnWvmIR
ATkULXTpCfbI8sY70o69ZD2inuxElTZUf3z9lK+NEvwZZ4HankrREfbYBlO9yyLQeiBvQA6kj25R
idVvywmXxAw81RzvypY94lnRpxSaMod8hBJ6wMYPSQP/hde/Zm3bLUozY8MC08ymvZheVhAW8Ku4
veMUDjIqNT4Jus+hJE4dWiMaPqVzFPdm//rQa5thkVUDAwks/QQ0H/V18i9w2S7e6woPxY0ZXPn9
JVfC4CMAt6L8Ka9AZZW1zd7NHR7Xb/rr/8NsiJGACKPbC7K//HY0RXuq2GQ2tvJKpr7kNYxdP6IW
zotn4kXBOyqudTnhQStJJ7z8/voXrI1x3eC/JQxcV4PXG1E+AxHWf3XJDBk5Fvnu356EOd/YX2uD
XP/9t0GopH2svXp6GlndxHthwWA5dmWdN/tKJM3bxFmCJbmANTNpYpA/n6kOo8eskY6kAdLvl9en
akW38T8WNtxOKikAV3qX9Ve5P0AGfEduW9oCOY/rqCqbe0gzmZfaNdkEOzu/NtM+VlYDUmRJGaC3
x/VMqlPVibmG+pwfVDHZzTNX9QOAbj0Ku6//qSsH+hcw77cJ55GXlaVn8mdbx3EKrsUnNkGzIUxG
hjoM7hKYqh962m5J360kPUv+wMiS0BtxkJ8B/zGPJkMAFDosD5kP6hitQGMZKvY2QY9gySVgFpyy
qcSxEAA38H1eWfSjGO6UrQrvyuwtaQRGRUWDVyt5coGowunoAJopkgPgRswJgHPrMeZwap1aQVFu
ANUDmURB5RuL/kuWgbUlD0tn/afMFtX06MZ8jveBFwThja4iUW1gLFausCXLwCV93I26bS7ECe+L
EpFDdUaMPD7Xbu5IqsGW2YrCK/tjKVxNZR4bWkfhE8sS7IoQJgauMf/U5Uif+Dh86PtNBYa18vyS
OmChIMGU0vGTqlVefyaTMfWOBGHFDAQGKjoMe67A9n2iFraU1Q5imlKHJ8xyX+5DzrT8rLxoMEcw
lSBYt+MU7MFzRKci36gkrYRDcr2rfjudrOZFY2romMsYyWhbzjAATuDE7aPOcHg9AKwNEfw5hAiL
QaELUl/wAvZunZLXeMWS5KZD4vLGz6B/joFpRfs0K5uLoLnZkwaBtpnwlC19722EgmDpZMq7oQ8G
mtALSKfzk41gCFpCGvn4tkla5B5XukJfjpG78K6CufxUA1LNkPCiS78lorpyZ9Alq6CmuT/zoZHP
ysAzJBvBOVcBwAXZtTuMWsv1f3BvOGbQsEo57vW9KoKfv/6LzXDVX8nvM2Lpxk3890NPlxSEuiIo
xhSJu2TWjCkf7WcVmavUQxinSfTG7UeXbINaVCVvW0YvRPUgIaFRdk9aj+2H1lQbT9K/73C6ZBpk
EW7ZMYrVheuW7CVAjuFNQKDaDza9E1sKfGvzdR39t6NaV0k8j7mfXVoOpf89c4lHU2PglJTKuICF
66DbInp6y36kS55B6Oa2jpjOLqwfHyH71x0yD/dnr5m5eX2Ev8dhugTmqwTAxhZWNxfA2cRRVbE9
5LonBxiVPM9tFx7m2LGNrba2QIvwALjcxGaZZxfuuW9tCK+/BPXAHciv1eH1r/l7bo/K35+Lo5oE
hdbeZJfMeaGPGuRQFLtEJmW/MV1rn7AIEGBHMBbDqPkCrIuGMBXekdBf9HZzl2/lGitDLFH2PJmJ
SqhO0KdtvaMppmzPdVff9cLfEj5a2cNLjL3lA8pn3ERPgNPpz0RK3iZApFuRwPuRJA35gj5dqOv9
66uy9kXXvffbkWEdoK5Xk4qXOhvAXL2GF0BXup2Xj2Rj4X+lev8tF9Elmp0qrxoc5DBf8rZrXrK6
nbqTsMQrdyYYag90N8QZW1XkHhoRMfKa4Qo4GRq/etvOWELds2FGVQQ96xcVhtVd3tTvuWnaG2By
Nh4bK3t7iXVXoL/MiU/FC+9kd1XfLs4l/Pw2/vy1X1+kB6FncBEl4fQMeaTmR2vD/hPiaSE2tsDa
zy+OvkUN1GWRcM+1cdNXLuoGfs+meHl9g639+uLYoxs/W9pQ9ZLFspRpD7cBk9Z1Lzd219oGXpx6
mwe9g4WpfAGPVla7fJxxnTA1d35adD4APm/6jCW0nc+1g5JOmzwTeMXvW3RVbq68/zclZ3QJaGd+
hlxM2eDZZtb7BxQecxor2dXQDYFW2OtfQH+hSf5yDpfS1+D6CW8UnD073zflfR2OWp+EALCgOgw5
tsHXkvitfCeycKpuJetjAT5a5iX2AAJWQA8ZWjjliXhhmOxRVI1cykUIaKOYCgJXCgh3NQ952Ube
OzxokyQ/XG0nR5FC2En1t36L7h1L0QAyh0TNojji0kSXy8XUy+6zpo+/DD5s8W44GAkfXCANvR+j
Em4zqAaheN22pm1e2rKQ/M6MJXFdKiyAmGkdVEN768KRNN9RANP6wCoPGIbcb1iMP3FKgqPL5XSH
VL7/7rJYZbd5NFdfYPQX+AdyZaMcIf4kYsBi59q/56zInmhB+XSqm4bwOyTJ8U+vz8PxHzuLRn6y
ASg6J1KB4A05kall70YL8fh/VAK9nTYdmcLlZsrethD804HagTeItxpU5diO9ZNEciLi+rvq1NSc
W4/iQcXjrrtnUCd7MJjx6WK0Grv2QDOo4L3koqrKdwBMzd6eDQCSfIGodF2dakkVHQ4q6rPe7Qwa
luAq2rBrbrICul0pCvIGHsVqyt3XOtZD9J4F7fzEYBaeHHPVduUpDwSdDi6JovkoJR6WKdTkyvyG
FLHy92FCDU35NHfeGXJSHagQKSlcK45z0qBHzECGqm77cnIPI95G4VENQE43qU3auVUQ1qYwld+D
VAkGpC3BdztxqEpDhUiBb2VBcp+iFm1dUw/h/RTabjq0c11/i6dpYDftFW6UanDpWAqj4rI/FVqW
6p2D4fgH6ZfQPJ0C0fzLST9jT2C9P3ndHEBPSQ3z/A2MXWFv6yoY5YtBrxQSLDl0zbEjevdpKOz8
w0KbJUwzb7JwJi1mzdORh96XPOxE8662soXpa+OJ8gDe3qjube/nwx7w2goG7lNUN9DAjGiyq0GA
CE5FLKa7kCQ+ZDApnN0KF0/JPVqjwu0DsD+BdKKudcdwMo0841JqISzVQmTqewPoDlxfTYftmrux
lKdg9oT5Dt5a+yMJLN15KhLqhjZ57N6Nfg+51XDuYjx+SrwWb0c3etm+s9CyvFPNdc66hKkOsjFw
kt2B0j3sSsVYO+xdAMDrMbpCmXeRGVAScR5rvhi43sHB2vbV+xmIH/05b/ye3ES6m0J84zx4KbHX
q1oXcq5gMHXVmvAMXgmHugFIeu9I1/zrI7R/5BUZi3NSiBkGw9EY/pD5iH+ABiIUZWKhu7RBk5Pe
NZkvyS7sY/CntHQYPm8BBtjpAv//veBhA3vaAOKSZ5DsCvnYKq4uZBLJgD8IgoN3XdXr8jBA5kne
oo/vyHFCWfeBt94sbkIbBApnTFXzfSM9HcJw1kL343OXRFCUlQq97Pu5cu3Fm31DD9jyutgHiefg
QKVI9alV+QSfHejCzqeksH1824wWNQW4rEQAu+UNJP2kGfDHB3b2w2ML7c2PlejQAc1aapN9TuAE
ibbbCAYvCsN+/9G3tPo0CoiLemI2CVD+AlJ0RQ3w94vzrzDhMdHuPJWGfop9aEkhkQCf4s7zxoxt
XAIrt+WScZRFFhL0U8ufw0ia8cCol8DJuxwbCHXFvuJvSymWvCMlSVeGYRk8G+ErtYcufZDsmLaX
16+ylZxi6U4QxjEvwqJPQASJxp1Ezecx8vwt3ca1OVqkW6bkzCSdLi7symQyGeCisP4r06mPy42k
Ze0DFimXCawfDGNZXLJu9E/k+uJuXPDGnD5epFwkttAkCevgeaJhdQms9U59EsDr2xb9llPP2iQt
0i5WGNoQqYPnIaJNc8KZ8mOp3ntqnrco1CuTtKQTgauCZnw18+eA9uPZej3klPtsy+H774gPuiQT
SQZsqmwm/uzmZthT8WQMohx8+WDMM6D7OJLyoAPvy5DwLej22pCLtxY3PgWE1XJQM8YnhoV38DnY
QWWbpAhxbofQsu8jtG+LcXQbJ3Flndj1mfnb+07o9grp9eNnFUlhAYgddZ/WPMddMEBhfatStbZW
1+F/G4YEkO3WJahZRhTUpCQWcXADf0m1JSG3NsD1338bAGKnftbzOn7OVQPsjzGBV+8HYuYfbwop
bHHowygrmXQVuGUxKJM7TuZhPBYxgZzT6wOsFHOWZKKM8DgO89y+jENUHQSgt19Bn6mfoIJmTwp9
vXY/RPGWzfTasi9CAIuCrM4yi9EiMA9sMQw4QLlK43yTs8gx8395TSxtCayTbRIPgX3hefbDDFHY
pGLszCnsFTRR5sntJ1jtvPNZPr2JL0KXnCDipq7UQtgXB10eULtxSGwPem5xHfb1VVqpviyJQVDg
c2EV1fgoFVYH23cPirfxDTSdHirQnfavj7KyOtEiENBRCRYNvH8BdsumPAoMnF6HxxnHZWOElVCz
pAdd/U1humf9Z4obBqgA3uxI61JxBYeMRA8pD+0Td/oE8cuNN+zakIsQUMOi2Dat+L9DkmD+5uD3
mveIqr9GhKBIlyq/Syfs841DdT39f9mDS3pPHlU665IJTVwmqDs7KYQ5qAFtgY0B1lZqERYcNXwa
q3J4yQcJi9K8jKb8PMMgiJw8dK3eRs6l0SIfUHAkzUuu+xdS8PxjC+W5L27m3lnPOtloMq9N1SIi
+HgnMQ/AradkDOb8kUL409sBNIuK/+ubeiUeLAk9o24mmDQN8wvpkX9DXfPEIFC6l2PyMdDsXjfx
uO+bakvYeUX9Fc+/P28EeIl0s7FR+2Lc2I3PHFQvJIOdx4m7Vfls2B58IhJfRggi8m+cBzR6J50G
ECjNY+3zNIaztvfu9Y9fie5LAo9VgN2IzKKFUszBrRrMQ4inLWCyvrirePweGevGMVuZ5iWJp0U1
wC97RVFGN3xH8/Y+rzGz2FM/c53tUPF66Mjw9PpnrWz/JWWjnspuqtAGe+FEZk+2b+MvWZK4B2+k
0UYuvzbE9d9/u9j5NFE/ju34AgOG8pFYA3gA8aW7RaJUb6Ho10rQS2KGGJCqxtyRlzluP858zlKA
aL0HquFlggT/JUyytJ+wXZNyjh5hIruxWiv3yZKwAWlGr4X9c/QkOwq9OjEkct6zkPloXgsfgvAe
9HDZ+9dXa21rLKJICyBwNscVuUAWTwP3SXcgV/iYTQ/AMIpmpTdGzxNJtvDLKxF/SebgCoWFEIW4
CwHfKZUQN2UefvxXjxIQbr2DnNShoDAIgRvqpl/cNfT+JeaHi5eHodlgOp1ML+j7S012qLSBBZMK
HQFwmia9xfscEq4kSPboNPjzPUT46/wLqmLUu6vqpC6GPQS+ShcfHAu4eIL6KHK9jSVYWfAlL4S3
alYSJI1nO+TCvPCAedXDaJIifphNhEoDqh/K/4pabBur/diIYc6+yQHaQeI8lHDevZHAlTLwAa6W
HmnskwTTGqn6G7zaxfhJNAngyTs9tlJ8N6zT0kIUKMmBYAKkGEWPM+Dj11Z11UbSuxUQ14GjM+sa
gWpbJgkKJ3lfeHWUQlNjCP8PZ2ey5SjObeEnYi0BQoipu+gzwg5HZmVOWFmdAAEChOie/m7XP4lS
pcxdnnqArO6o2+fb5Y525Tx8TAv05mi2dGnP4MKUeqeIUSVEjBLgg03rt970p/RK6kGSFOHkADk/
K4LkXUQRXKk20IV5YmdqsJQV3lorFT7gVBu0P0fAJmEYGfdzAyjIEtBuE3ASk/dgRk/tDWC9MJgC
VScLDhLJFb7ey4Iw5OmkMAav5a4qWDAegxi2dvmGRJTqjwr0XrwgpgparDOjYKueIQoOvW9IRxCF
3Fa1mIDcMm0Z9GZTkCFqjpCZwstqC5fJIXyaYlmy33KNxGa+qVqZsXsv7jPJ7tns4UVylw9IcMc/
TT0kpeJ6CtY9913bFt0MTPVYiVdc6oqA7kYuKnB3Ne2j6uAzODzcYS0PYPEQAulRP6iinwa9AZYI
bP8gTRqfQrnAx47ts2Ei6V/XR51r0F0CwqcYykhDx5iw+n3m8jDDN3VH6t6DQsW8N+AWroxtxw7C
zhEiFZuLwM/jdxKRvgEmruyrO7wVymRl0+qqxuX3T9Vohy7KJzLjygIauOW+nL3mTQH+9awA3Jru
C67WhB6uqliLjpznWo415Ah0wo32Xsi49R6HJoRT6/UecRVw+f1TVTi2cyKOcvWuw9j/idTeojvF
DRAft+kp7OSMAGYfhMIT90hLgsSndmiG4ktSllV6ocfiKHa9Gq4esVaUiuEhAndh2Xms9bDlDJBk
WaTZNuPYwveiz1d63rFy2WkYLQCoBTeLOAO8iBw6ZMZejl6SFPUOWhL4msSYtBVnKyPZsXDZCRiw
PhjHFo6c7xx0vg1RutnjiuSicFN/CIpcq9afm+8pEGYPQbmmd3UUamdlINUhHbLcH9/nuO62l5kK
xuObgdci0iSSLfyhtw1Xj5lc23u4CrSigghNTESnx/fRQA9xKVCV6s1cXLRwzu02LPa3MY5/kSrX
DBEv8+cXa7OdEaHg0tHVRZyf01zEh0qk5BHXW2YPPzTv4fqQdMys/+Q95MhW7qpgfK94X9yPczR8
wTZ/LR/I1WZWYBhTWF3qjo/vJFd/cDP+00dswlGJ9OUfLS0O0WU3j9uilZHvmGG2h4XOkYLUjrw6
czhdP9As5A9p04mHMsLOtIhXy3HMsH+MHz8FJALnizEcm/4d0mLvd1HPl1T1XG+qwCy4mR+CxzEj
93WIGXe9nxwnIjsZIpi9rE4XWp/VGIS7GcJ77DjwddLSZNsxaOQSUBi31wtzjTvrcKsKXEXpxUyv
KV/KHckmciA0/V7ycu262FUda9eZBlVp+NjMr1Ursvp3QYaQ3iVtlAI8PWrkoGLDjTSkeac153TN
Y8cx2O18iKoYJl0AiHAefXjSjKJTx2XGELneaq6vWwGCtH7Q+FWGS8Ksb74EaZEfSs3oGqfJ0WR2
QgRUWH3NQQp9n31AzcYFXd4uUX2nNdwYJmbeE5xeVxYqV1WsrYNsJcyU8Or0Dg/R5Gu1gBcEUh82
kCuj2TFN/xGMfpo+85DVRYjk03PKppjcV+DUaAHmZ9UhaRjPr7SpITeZjFq5T3AMaDs5Yszr1LR4
KzjLWUEQjZOW93seUvlnTcb4dFv3W3dbaR7lSQ2I9jvoYyDNm1iL6PcM0ubpfL0A1wCwdg+GZWxG
jlx5Bn7qsis3M579cStyuZ3chErWOz9b3UK4WswKARx+KV5nyuQ0k96DtQzuuYWOgCfJSLCybXAN
MisGSEqqJazD8pwvhh2rKjbDXZy30RqgxfF9O5OBiJR5PsAUZznREjqJPoEziqgBerjeH44mslMV
5kWMZYVH87Muke6+Ux3XKVyBeMQPU82StTQrR7fbqQoAyDQ6hpfPkbdL+VwhWXmbgk4MxG7HHsE9
+1rXlK5UyTEv7VQF4uVIvejG7BjobIw2Y5br9DGaVSyeZhkl3i4bAp/fX28/V/9c2vVTEMDTPy4z
FYvf4PMQvdCL5CCYuV6ZLa7euZT66etjn2u2ZKI4Q7XC7ghvyE5NLLnPS3jTXq+Aq7WsGc+TEAnn
IKycZy/msKxhz+3lFphGoFmGAmqa68W42sme9zlLkDOfZmdwsIL5Hla7g3wJOe6iVnrdVYA116lM
FK0gCzkb+B3CZge5r1E/zStriasjrGluWKvh652LMwk4nmaDwcDmNhyjbN81eKi/pY18O9NAwudy
pP3kvWOfMrQbsJXgnwoZm9hf//6vu9q3Uwc4CVpTAsv+TgZWYsml/gPgARuk02/bUf5+vZBfz3Tf
ThzgLbIldCS6s476Iq73eklac2B6qFm7pdBdza9gD/HhL8O9ZVzjsf669307l2Cu697MXcpPolWm
3oqgzzaSLdWa1PPX/e8nl98/T0ST+VUxztm5hbMdAe1bhXSLtOSEPS71VKys8K5aXH7/VApbRgDv
OJQ41dAChIOLw6zfzB4O8Nf7xvV9a66PY93NWbzEJ1Xx8FV2k6CQM3XwU73+fcf7i28T+gHhTD3C
/PDN6LLw75okBaAdMr2m9cDdrtskeQ6AiBx+8yF6M98oyYcQSBDW9EZuctC503OReHRNkOKqrxUT
DDDWjSzL8D2Y8C7CoVF89HHm3l2vrevrVkyQAMtUdU/Dd1pU8xZMUPLcRDeeaYEB+PdYSHFnGOlR
hO84qINnzCWyvoJG1r9d//OOAW2nFOQUMrzZb4N3PniLfmEejq/bKq/xFMF19cf1QhwBx4b3K/iC
K6SHh5A0UYhapoY8I9f2pYs7EGfD5rYlDKeefzcVg31c0oAh9JaXLVJTNByb/W9BkfThfQwTpuxl
KI1ob3oz9e28AXhV6gZpieG7LETyG1ca9hPITVhus2Xy7bSBnkHSssxG/A3gUZC+xsCq/Ab9D/e+
Xu8Tx6i1afhzJaSnizJH7i3WeySN/hh5tnYkco2q4N89IQDTy4ImzN7nCRcxQNBB+pizItT7HjH7
cFsNrFnNBa5mx2owZwYNS31Is67/QTu/KW6SlPjcmtdsSLuAGD95N8uSP+dp6v9gs673kVrkx01V
sDMHVBUmEfzqvWdYqrW7HDujve+vkS0cZoe+nTkw+wovfl7hv0k/1MWjAWeFAAda5vK7qERcvIhs
QB5Bhh1TtEtZD6s6wetkrwa4jz0scunYXVziTGmqUDYPaY9z9CtTXePthOlwLORGmxlCboAKG7xZ
DrG8y9M2xF2V6CYI/0IOKtXUg/3yAwL4bg0M4hi6dq6CBCVOZkUqTjoy0zOAXu1jE9Xfr3eJY99i
q2Bb3hktPSGwh8epJyjZDkKcr/OA3Z4Ga9Dv27U7EMcksYWwGuroJAPD6SyaaRnxvB0iV7ulPnTw
vZpvy3v0bT2sMVHoB0MqXsa5FoeL7KZK4TOt/bqF4bW30mquulg7CrjA535TTtFbyk33RBNgA0Qf
jq8Ta9Z2ra4irJjC+nwRyHOM3kYRFC9kiaG/b2u+bVWer0SUy0Lx3ytq3xbHUlhiN41oxMs/01EM
5jcqcPxpeRhvMvDZbtswxFZg4QOyXYoo8I4zZ9X8gFSC6jBmA8tXzg+OIWyLY1sW4Z051u2Zhnp+
yLPkTaTICpBamCfdDIebL1eBi/53oJ+LJhhJGPVnluWxuZ/7mkrs88IRYTJqizXcumPGs0tNP22I
dUy9oAUi4qRhv/PE+MDPWQQO7vUp7zAX8m0hrBzqKcSLSHKEU3kFoImHN9n+HrerXrIhgpYciDNZ
zUhoCVn1JBEZo3sxeFkjtqPfRF/zhGYwZQQHLt2aOlQab8XzxbBYNWVaIRG8ZHCdprVA0sWhnvL8
Ea5gMztLAaPlJxyATPcokkk9ZVmml03EhjLBPrmPQCzEUzIhzW5UPRB8OUBY2d1cJVUEHHaPxIjr
LeAY+Db/X+OBIYqmTJ/adopeVFqe2czJV0WL81LD1vx6KY4Z/B/0fylgF+zN6ZFUIFQ9Ci3FD8Fk
k3zpGn2bs6DPrEikJfBHZZ91p1TF8rGKvehnDVTcbXuC/yh1+4KQSYbyJKAT2gmcKqA7mMp7cMTz
7fVWco11a1uDRHE8QFIznATLky9s1PpLlHXRSuxxxQYr9og6D3PTCnEaM3PJgIOIfgi/KbFA9WGW
Lgxe57nP+PeJMuA2VzreUSVbnDti4RwT1kkUWiNFKK1hyrkpx9ZbM/ZzFWCFoTGYCJuzKDkCNyWi
R4mkHFwn9sb/63qfOObHf0S5yBIa41EkR59lH3gQ856RhAPDPhqW0OGobNVP5vKHf7EC2dpcnnIP
9kteeWI8Gh7aRiN1EbnqY5mJQxCW32k/HIoO9+S31esyUz/FVdLDOGyGCA1MC1CX27yoNgGUfA96
whtwFmLPc70cx8y3tbi87EQb5sCBpkFdi41CAme/ZXB7FHBKW+bxtqljQ/bTuhsgeWjyE24AG3mv
aeaPd57n3Xgms6W4s1dCXIEc6BOwFBSqNtPiMFN2JLrtFcGPrLkPRWAM3/GgPkGGHWQvMyix4xH0
Kzbf2ELW9FfALnahmZMj5ZCzAyTTQXlY57Atvd7RjoliC2/naFyAh58U8sXz7H6EdYxucU+tAzzr
FbFeu2ByzHdbUgsUAAuQnVmdTEICuDsh/cfrotP1Org+bm02kDU8scFDLwvAh3YGgA2ohYdgZbPh
+vql5T5Nuctlp/B0DTfdNM2fCHb6Dyopzrf9dWs+w5a8hNtM3P0tI1X9aQifsjtfcWw+bvv+pVKf
/jxoWUiLxkvU2cC1Nd/JhA30CeBK7HuuF+AIFLYmNs/FXCdFJz40VHs7DpfFDZl4/RCbVVaQqwOC
f9eBgZ5cAB7qH2Eeqf0N2qiBNLQKv12vgevz1hQmHsmbCJzmj9Yf2bO65NQYE64FUtfXrfkrEXfm
shbemQfwfuCq8wFAZunq/bZj/toSVdV0NZaZpT2leub+dobLQ7ZVIVCpXyNo8Mymx31htzLRHJ1t
88vnDImUnon5se2Qv4v1+4eMwvx9IfPP633hKsCayUiQbWsM/+BoYr99aOsu2vKB0APuRJaVgOdY
sG12OcuzLInL1juNBlxousg9xtP0rHgD1wZwhTYdF8mhGcc1sOzl3vcXOwSbRi0ByccZuwjPUk4f
QHIDhp4CzfIix/BxabwL41Zuw2RBWjzymddIfa5qWhMfBqYw8gDr9Qxkfr1J8+YJ4t0/Dd4lN7hI
hJDW0Mfex07lesc5hrktYaTRMmV5qYcz8yO1E9HU78ok+/O2j1sBAMgZ5BAMVXik0puKA5sVq+5K
Hsmvt33figDdDMN7eMgUH0MDkMOL8eq0RdK8Fw/VSpR09YYVBbQfmnxMxXAmbfQkwFOWUg04nXr1
hhustF4NRON0ubK6qUa2PHEWXcqaroqOYDSr51G0wRefYTLd9vVLLT8tKgE808IAF3gn8PvDBrvD
JPZMsq/byCBP4LYyrEiQA/2BmOxhSwXE/4Ehi++wlOru+scdGSS+rTsUS0OnATe5L1C0PM60eabL
uFNCvQmPv1QXCeUcLK9RUn3HW4RYqZIjuNnw5Wpi4DyCqnE0ZV0dKNwgQP8AQiIOirXd4qV1fhFr
bAHiqBUPq2T0TqTt9EHRSxK0wnWAnLjeAyvxvcC73cP1RnRVJ/z3KFCMQ+If9x0QuX76ihQR+fcI
P5B3j3iBtzKOnR1lTX0hlyrVhJpzMPqvsI6I7v9RBIlo/jmbSj3jTQHRrW6ge0joo5fe5i3jB1ZI
YAvVRMyFfxQheJHwXVv84RSVUbNGcHQEzMCKCGNeTFrAIOcYLHneHZjKlmRPDA9W7ncd37fFhqPX
VZ6oTXAEhBMGGmJhS3K3eML8fVPv2/jlltIYry1FclTwIIatBrBD9SOXfl9vuyiUfIXD7KqGFQYU
QEUSBFh65GYIvuCuHfeIDJrn65VwbJ78y++fAlmrmrikMajFFV6CgbfRoFBm8Q8MsewE0ku3Mopd
lbjMoE/FUPgo4w2mxTVaH5vlIJC4kz93Xdo0t11y2QJDGE2YDGAddWp5Ot5pkfyZUmgzl5Gs9Lar
BtZch3zRR2KWAZYX9NbknhMC5GM/0nZtk+QIJjY1eS7bQgQBlhQBl/GfNECUkn0HA7y4rchv13vb
VQlrTuOJfJw8eB5+5HEC1HYKrE20GaJVOLIj+P4Twz518yxJLxWcDP7IIV/sqoMX17lXAsDUGv6Y
RHOc/uZrjm3RQ5snCVt7unUMYltoqGkOfHUD6C5wF/1EN6Bi+uUfsU9J+H2kAVSBkQH+auUV3dFR
tuyQ1JIFpJnUB3jl5Q68MfEkcjy5LHxaS4p1FWHNeeYLWDzU03REFK7+p8zT6Zz+nNJ4vLtpKNhK
w9zvFAtHhHczjYH6VlG4mx9FosKVBx1XFS6/fxoKASPxEFUFOcIHae7vc5ro7CvhS9jtmyXl88q8
d3X9ZaR/KkZNnEWj5vID/nvBEwwevyoPO29ogVvY/kFJdb21XMVYs5/mPRBTZRgcoTFfwN8WIkUm
44bDWEjtQCHQQ7jpBvgy7q6X55ioxFr0g4HSUcZ++THCGzreghwdqScwEAa50v2OI5nNNoaexa+D
FJZFfJBIpx1jPb/nLTPFSwprqsdsNMWp0HlUa2yfaOfdjz0sj65XzjU0rIW/VSRisczToyqqM14S
xUPW+a8L0Kz31wv4dW8RW4wYwG5aIxXKP3JeyQM2GeluNBgLQtD8fQjMSjS9bPb/u9UktiYx11XV
+s1Yn2YIzu9nIN60hqMQxb45KwqGxU4Chf1lziqTbwpvaqJypQV/PTyILVREhfIlFqL7YIOBDmIW
i/kzHvA0d9PGltiSxDQv4LFVhxCF49bymeq+jrb4F8l9Fg6G31gJK0IQhvRRP+9DkGExdfZtZQo4
PRo1r8RpV/dYoQHkpqFUMsP5qYSCXjTgwcKaYKM7KZDKJQG+q9iuxCKxUp9fD2ti443Tbil0Ajgv
FPtmieEpJYoHDuijgvMLu41ERmyVookWhWObXI4B8UGwZCQK6bL1Cnbxyrk+e/7ZcfxqXFu7BNaz
IOK+TnF0hpb3xHtAggHJy7EnKTczoIHVIx7ng+SvDhC8bBuA8ZTtkHnI8wftVdTsoiptsm94iU76
w/X/5BrwVsjgbOoik2LAG3oxwJuUGWEgx+XaE6Pj+7ZiUYQt6ZKmS46t7loPPFQBDaucBOlXTr6u
Ai6D9NM6BQ1fAl+gtvsI4Bf7aGbAzsHbnn6/3jyOoWeLFTWtGgPjJhylBAUfU0Q9NFKw18OLVcQB
LLpthNtiRWBJjIL7VnTUi6jj51Q13l9j5fvpUzRRvXZWcFXm8vunphItXjPmUqGUIJte4dlItnMS
R3d969+kVSa2TjGolw6sFEGP8E4B91A0aQVWdBb6K93hWH9snaJJQxED59l9ELgQ3ussbzZjBFsC
MkZi12XDGoXeNaiCf7dUirvoOst81MODG8ghz+eBPRTT5b36+rj69X6ecCsStF0IiHoY9x/BqLsn
8CgWddGnR6BPekuyHAGGUONdwyikt7eVaE105FfERRpdvGM8n/4GO75mI1PYUwvi17s8bfBoRlbx
5472s6WMWENTMvqEHsfSj+ddyiWYhWkMAvD1yjhGsi1mxEEnSUIC4QKrVLdFk833airFdsD6vVKE
qwr2ScFUCaOIsx+QO/pgZczeS9iH4W1LqC0slKoIR9jN1c+4U0OWYBO0D1WZqU1Fm2DPY3YJ+LAO
6bvVG0KHronYCkPmISEadKEGW5vOuwiaijn7MGby2w1rG56KDZjCj0hiyb/0MNh7Wfr8IchI0u69
YvH6DTRqYs/BWt9SmKnsg35QZzhRgIDIRqJ2FwYxg+NEn7QQjg9sOUAp20P05RXgYOeQHWYbb4zB
LRljFmZfJsVl/0KGgqrvjYF7nNhkRUb0XTMGeXp/fZy4OvHy+6eIB1pDC6VpPnyMnpccoTEZswev
86bgJmoPia3Ti6qHuCxgm3qUQUlO89iDpJNp/jIvMGPCfcBa5HbEvdiKR3lYijTR9fBBKJIKZxhH
GIV07HDBvSRe6N6ut5ZrVllBSUJiVPXYeR8DnPaHQw4/3XlrBDatG3/xopUDkqsuViCCh+USJawt
T7nnVa9jycI7CcenrQ4uHHNfwkzipurYykeSA5JTznlwVLoDaZwA4xVvJGgOzR0FWmXNTcIxxmzV
o+5xH5YuQ/08NuW8hZTa7Hu9JjFzfdyKQhBTTxMrTXhUhpq7vJn7bj8R1Yf7623k+v6lkz5NkCDg
AKD5w/CRLpI9zKkHqY8no9WnQseQsrWEQVf1AiT55mNUSzgfApZ0IzSufFJfl1C0+nhbNax5boa2
UYXgybGJSfXUhWP+raSrrEfHYm2rCBktIfisYPYDVfu0Uct4uKgVD8IMPfg56TYMc7ISsFztZU10
mBQACT33w4eaehCAoNYdPZzeYWL67baWsuY43k9oMOFe/URFzH7AgmNk22RastscqoCu/veAmlNR
05xn8iSjEvRVZN0cUmhJN30GO6zrVXC0kS0gDBps73WF54c5VtWXeUFK4YakKnnu+kD9uF6GI0jZ
eM+56eu4Uwb7M+a/5mBTg7Wf19syRPKor0LvtvXDlhKSZAiiSaO7aTYqvNUCNdd802BwzHdApOTz
dsgTEq09pLsazp7s3Odl0xTLUcAfoNzTOGs2ZA4E2Qkk4t4WdaNL4Z8iytxAwUzIggNfOuAYHY5f
5rIrH5plNVXC1TfWZBdFACD6lBbviqngZZRpkm+awi+fcjzkvyxwHb8twRMn/n/XBSX1HZjuxUn3
oGoo4OIVblEevIWvcTtcXWLNdx3lBfLGoHrRRZdNexYDSpF3ke/dLfmymBv7xJr0OPiVcDmOwiOJ
oghiDRY9ySme3oXO5OH6hHEsJDbUk+XNJCGAFYgrtUTmj0dCMW2TqoT7xkotHGHYlhOyMva5EoH/
M5+9zke+UcXyQ2F8FW2HloFkpyOSZlCfVOK222JiSwtlCKavZ0j4VOEC/Aek2Ev/NfMLIVd2XI5W
sxmdcpoysN54+JTSyS/HDQmSNHwOSDLFKxHGMcBsMOc4MimzZlyOJC4U3YluDL6MSuRsJyW97SWV
UGvOc0WmrKoB3NMLiUANT1v4EABzmvX7m0aXTeXkZZZkpDHimRdxCYoZh0x5OyGRdKUfHCHFVhqa
AeCZPO7SpxYgfOR0jLt54v5O4k7m4EVrma+/fhog1Jrs1RT6JfxXzCnouhyUCzpu2yj66wLbYhwW
Ka2Ku90cmXskRPxxveFcFbNmfjvHc9Lk9XQa2wtuPU36atwxXcJXRudsnmDflXlr8jfXaLbW/qAZ
q55r3P6oqSl+IwRrPx/itQO5YyTbasRC9SmhSzMdB6/U2yqou73ROXnNPbPSWK4SrKvEtuu8+oIN
P4pigU08BwxNdmX3PPD06/XucLTQf8iIWRa1tC6aD43pbnayXNg3BYOKZnP9+44RZgsQJfToKRkU
OdLCwCMojEc4GCszeX/xIaAMe3s8F0ocgpJBZhsd1yL/1ieqBdfu+h9wVfDStJ9W/4Aa03mQYB/N
gni94Wkff4P7CV95lPRDfOcXN+jhpdxP32+7qR6mMPWOJAgLg3yIkui/aRZpcw9DLxn9qGDMBB77
Es2YYmETe/EbHik8vou6IvOxeaNtMO5TXMNTbxMPTTas1NwhJyL/kSl6oypIMIwn2CaH2yoBupMk
0V4BnNcm4V9KwuuNF5RtG2Ley9Rfy3NwTPHQiipMxpTPeu6PMJdDHgVPStjiDmTf8oBspnBNKOkq
xookVS29tp01nrVVY9pj0NAyvxOCdWQ/SiQKvywetngr/ewaRlYk4UHjRaOg/GfPvG4TXeoUD+na
FtWxkbAVjCRUWRgGXvwT9Nn0TpR4JttUc5CdkFCanWKt5m+t57Of16eEI6oEVlSBcGNJkmokR5n5
5CAiRMWxyMWh8MY1z4t/WHm/mBY2ThGuXalfwYDkyL0im7+mLBsKfxMaPNJp3JDPrXxs4tpE3xma
UR5y3H/kD8TTrfmSljkMczc6rTwJrVWxTDBQgzVtBZcGXGVNdxxyHx8kyK6MwLgxXR5+bUOJx1Hu
N3P2e+D5Id65eQxvs+ngzf6NUAViCyl1wVrQe+r5BJ8kEGlIDuO5XaPmhK0cth2jzBZNelEy6gqk
4D9hU1ZDAQxYbR5sFMQG/Vqym2uoWfFKymEalY6nE/Sr77pkCfKHi25/MXDxExCV6nT1bd41zi4h
81NopN4i0sDX8c9OmuUODCW8zMITMOmbFeGJ6/nSJjXKBKm8HByKkw79v0eS38OrBI7fM7hpOikL
wGXpS4pkPvD9zwttp+cogRFSV9KVS3NHCLKFk23GeOhxPT0FWAO03IMa2gHBwPG+LT5SA3e2n0tg
1nQ2rtKsGGS8ttJe3FFAt3Gvh93ntvTSZJ8X3Vs7JrcZUxBbSylx/uv7EM8MosTRTOXecj+YYc2s
xjEmbCXlOAJExWuf/sSefdzP5bBPYbEJd+P8tge//6AbiyRYaFhHP0cQqdItX9q+eYc8iJKVQefo
BVtG2dWgFPvLglh9Wd103JabrEzbTebhfbHkN/oSEZvbqAAf5+XSJ8e0SPh5nsWkNjVeyVa0pq6O
sOIAvPvwWez4f7apjnBy8f6cRRzuhQnL7fVlxhHM/tkxfZr+sOYOQQ2u8iM0zcXv84A7Ku1l5rYF
2dZQ5hxudBDhzCcKwTucEEZjzA7C5XJNU+L6+9b2ggYVrlh1yX/KBu6W/czNfauV+Hq9cVyjyJ7L
JgM/vi/102hE1GyCGM72+ZxXSOiP4UgQ1rgJu16SYwduKyYBGI6KJOTeWwppx3Ym87yhdbQPFAqb
fRCqmSf0ZmqCbUzhrnO9UEfj2cLJxMw8KbDV/jll8Gg+dw2HXo4QGFfeXS/AsYzZpEZceMhpZJP8
mdASDLpm/BKnstjUA67FtGJvvpKn6yW52u/Sg5+GMTz1VFlOfvrWVhKaLyn3sLz6kgbLuOUhXkQX
JKpOVfeyYO1emTmOuUkuv38qshUl7ME6iSJFRD5A6M3A4pjVGx7i16a/q4Muv38qAlmLSz6Pojiq
rmvOsCvJzvC9kisVcH3dWvkJ8NO40gnEEYjAPNy3Qw7zhr6PIrm73imO6WOLJkuVdQWfKP3J8j7a
FbwbdmULeJpuvBdmpuDGelgxgEm49xqRw4NHTuCBVpo9/z84d65utmIANeAP1dnUPwXIpO8fOZCA
j7RLMfNT38RrbkO/7IsQMoR/97SK/VDIRJqnICYZ/C70OMP7FBoluqzc6P2yM1CCdZ64gBrGiwfF
qRW4Amln9iNnkCZVKY57cKk5Xu9yVz0ukeDTiNXVINsJzhongeTPhyDpit+TzqxBaX7ZF6iDNcsV
nVgKM5/0CIwPHchW+QS6pw2srUruP2S0SNYm96VV/nMyQknW5BYiwBsVtL5H9L4+iCR5MfxNE7zM
/xOSCcwRtkMvz7e12qU1P7dawitYBJvyGBQKHubwS8YCGQLdUq90vqvhrKnOsnlKfWbGJ9QkROhN
7gWDQT2yMW66xEODWdcJ0vdj5NOL8ghHbnZX0SF463J500KCr1tTPCgTAxvgQB6lMpANozuUGI8j
AwxAB8lXZFC83dYT1mxH+gjlnPTmSP3LXV6GhLiYANBy/euOUWWrGlVhJjUJr4auP3lhQ441cfLv
2kL/zmcsUgp+ebBEXulzx1S0qYwpnG8a+PKZj3EgqtjAZEBET3CdSeKVc5WrNtZc51R1YV+m/VHl
PtvQCTsV+H5u5tDUexUX+nDBKcBsuFmp0K+vysLElju2NG/hIt/pp7zDLdlMke1hTKrv8wA208j4
38M2PN3De6DcB1EPm9Nh1XjCWbYVEPIuyxmETvmR+fztQkBLPVWAQQuoMauKbmvo8jpVEKEgyQ1G
WG0zrKxurla2YkNlOlqlM8+ONGDPssv8LSv5WRFca+W+GjfTnEJUis3O9SHqrKgVKnTdI1EkoPpV
FjOB4K+EBeIdjKMb+bOFjHp4qmBPSPdNFMACKagI0+NdYGQHklEWk3bND8H5P6yAAuVkXwTepDFk
8/kO5PtiJwP/79Qz+zmO3yiFrGzWBVSCFDKyuFyzmfzlnhWDzA41SLlLyDJnRzV2CVwFzhUMOYDe
6v+3VKZetbve0o4F2UZDtnHScyrxiN9Dtf2Wsa69m0ts97F81n9OImv318txxH5bVJnORsGJoRt+
thGSCSvYdB7EGD0PNazbrpfgiDS2rDLtC94vom1egWkm5a4fefqtZ5X3+22ft+IMawpWMlK0T1Io
mI7tmRcAWAAXOLyoHq4X4Zhktq6SQk05Gc+kb6pp6Ebg0kYLeHzAwLTdecpsF6neBr9aQ6C4usQO
Jhd3awAtuycSZcj4JqFXhw88maP+W2c4DMSu1+qXh6IwsbGNreiIjyzy6sjC7iGVkLyq4Q9sMZ5M
MYrNP9HDJ2bfXbY110t0jGlb2JhrXld86erXoIIYgTxI5GBIIIKQDY2U71ZWefzUiWiUa+lmripa
USLF7fQw4yT2kbLwWwDG4nfehLiyMirfYB49AjjyPkUR7oHr6da9jo14JImggkFOd2xN3dE70pQa
7mywRP/teis6QpDNdqQUWD6/beUHnIKarfZxs+6R6T6NsDfsyWNUrxpVOWaurXWc5wlG0XVeHpH/
UJ7ToGBHEKL/vF4N18cvk+3Trjbvanh2s6B4lUg+xEatFUF8WALQfHfXC3BMo/8QHSswaXGMLI+p
l2aAWLRVWbyqDte9EAUngrD/I+3LluTEtWi/iAghQIhXcqrRmbar2sML4bLbAoSYBYivvwufuBF1
dExyI+9LR0d1B0pNW9Lea7jJpdeL/kfbseNhR1wMk85DLncZVhyJTVi0j4HjbnG8/p4nRytWVKCM
9sC+99XjONYDFCwgDpgBDL3LyPgBkJsS75zFN14RFCL9Pj9V/Utftc/OsAU0WJuw5e/vJswxDoV7
Rxt+96C9Gs+ZTE81qoQbsWFttuyLRdBycJVK9Sr8CayvZvb2ummDZ9cX1Y/rC2IlGtjKiqwMOqQb
pHNhkcG4Jf1bl097hSs1Fe392IYuYJgKCahNU+q1IbNuCyrnqQkoIJEsSf3uHmaRsKmURo3jP9e7
tDZq1oOEwnIzqOSYXBTUcX2kIOv5I/R+cd0CG3QrbK+Mmw2N1HPlDT5kLS5iggARxKcuJu0ANelw
HRmD+bdPxZn24lcx+//e1C0bKBlB+iWbaiHfGrcfD7PHgM7pKK7y4ehsXJzXOmVdGwQBl36ivnOB
Sn8FsgE/ArYGgwC5nH2UXXRNTm4vPw3LK/J6r9a2sC29CBIT7Hbd1vxSSSPOGfRbd4qk1Uk4QKqr
GnYBkNwBraEek5MzKrqDy1MbJ130LQRGeyMsrqxJG0qZyIZ4UGE0P0gfVK/JYidK/bA8Xe/jyoK0
ZRhFF9W5Zip9A51AH5FwLw++zPq4pNjQtzVhRYoA1rVlHo3pGyx3njJ3SE59CD/IbkrqjbWx1gnr
2mBYORJYfpYXnlXNiWhlHhQYjXHfD+XheidWrpS2DGMnvHCAuG94qQZkWxYbtwUBDjITXsgVRJa6
wIf50tarZW3OrTAxBp1HnJSmbx0YvAdSNPWHnEI27npfVr5uQyhHkPddMPTai5/04LKRvHA7PHTT
5MbEiA2Y1E1SR8huh5fOY0/jnDxzmoPauowTn4P7KSDn/4dtujL7NnyShXNV+M1YX4gLtLxajnAG
rkfssE13wrURWy7I745SeIXJwUxOf6maorrXSIyROCgT8/v6hKz1YPn7u8+btHRgTi26i+yQiEaO
fXimVfACi/ph4w66snxt6GQCaKaYS8IvdJoQL3X4wkj3puALuzMAa/x5EU1Luud6h9bGy9ryQGf2
gApV84/eIVw+kmKYUDESlQnTjbvB2pBZW54qpBD7pFb/uRvg5r5X6WgOfcNebuuCdRXoQmh0iaCC
UHoKx9wKIOD72R3J4frX136+vcFhEKWgbaMuihUqOymnxgbRiMTlp8AroCt+vZmVebDRkjgKy5B5
pbmY0PuSpLBWAxfqpoKTh3Lmf69aTpopF6wzF4i6/9IMvu2AY2yFkJWnp42R5LPDZOsYc4HFavMA
c0i4B0Az/WKErnae3nziro2QvbO7sdeBjKZL51aLtPsUeb9lV97kS4ExsnY2lxK26uMg3yZ/+pFL
2u7radNlaOVhacMg4ZSbsgx3vUsHvVU480nY2oOv8iQqTnYlzqmWJ8NGtnZlwdq4xiSSzTjVfn/R
Htw5/ZkCa+NN8sERZHy9vljXmrC2tOyxloKuHdFECcl7KJhUKpajq6fP9SK+u7Gx15qxNnYyB7VQ
UQapAAczAettKuKeSpAIqFO+Xe/K2qqytndSJ6A1gup2odFQPVXj1P3oG36TtpAX2chFUJ/aykUe
61LNkN9rOLtMGbb29Z++svFsoGJT5TnEuIrh0pClsEjBn1PLaZqmEDDLZ7EFkViZBhusuDxSfCq5
vjRJ8O9okM3xh/4rkjtbmKq1jlg7OwV4FJokRrxNBbYDIBHdLqy9TySn2WPlhRvIpJWZttGDCkpV
GSCqzUXNwx1xwZ0P4Jt0fSrWvr38/d21wK9bd+TOgG9DABzZcZQ/QNjZSvOuXAlsi2c5p3B40FT9
XH45rKQeckVPjvSf/jQ08+FrU5ItFu5aV6y9nYxu4Y5KNrhywtUIxpgCLITi223jZO1opiBEFsKz
4LFxnfFE5jH4HLXR1gtp7adbe5kCN67bSDUXKCvPAtXWyYXKRFXcBKryov/B/k112mrN6+8csfRR
tM78yes3qWUrz2Yb+0cQGPK0HOvvVS/H1o2jpmdue4jcydTsqGkZ9o+cDKY/JnB+DEZkyxPoh8Ue
D/tkY37WfoP1dPfGRDJPt/JnLVygeCZok3bsRU36cz5CggTmTRD5IrAZnZrbdqWNF9S5qiAQwuVP
AMq8uIH4wBEPqq1E5cqKsFGCUgd5Cp/68EzTwfF3yOoFU+xDZeDu+npeOddtscXKqIqkTh2eoUYO
LyBRfPpzdUP+Jjmouf98e53fxgtClGXo+5HNj6SO7poQ+Kqo3BS/XBsna9MzFjh4BtQM0q1eIp+1
6+oARV3isfj6QK01YG98GABlWa6LS9WJ/pAA/fiGiFlvvWJWTpA/tcx38VdnBJKR/ax/gjHbxA3M
KnZyOQBzn9N48KC2flM3bLQgSSF9p8yQnXVHZPpcaQYn5ykZsvxwvYGVjtjIwHFmoy7aWV6AeQK9
cDmltAeJJBOiyu2F5P56MyvTYeMDK99JJ6crCjxq2Bw+CyR49JGqorjJB8eLbFFF1QlWySHLzolw
sfFgZBaR/ewSozYGaq0Hy2Xl3YyrTvsk4aS4ZKJi93DBFf8EaR5uwaSXdfkXGBJZmn33eYJSj+v1
yL7ClT1zv1VDofS/GXzxurs0KCCOM846TO5mzx+d56zOne9ThU1zVBCp/SLGATxEmGE3Q418u0u8
/ZgJd34woNzg3yXzs4MZehCbZiRLnR2UFCv9DB5DUZ+SVGX1jlLjRbvBYUX5DJNB38/jWvIuPVNk
UPmR+NXgPqsgzNlX3/tTd+FRGeH/Qmagic4AzrV4BUte13eQryvlsenypPuI7TDyPZ1dX/5bYQhx
uHdRowK8/geRvDm5crnc2PJrS9nKLPhFz6O5iuSFqtR9adoFHlrLF3/qqtcxHF6vr+Q1uIKNdWy5
X4S5mzk/+7pwD6Sjyb6d+s9BAyJSigf1DnDLbjc5JtpFUbmnoM9tdHBZan9bI1ZMG80AnXiBDlYl
tKj/7FWoGw1g7mxmZ9bG0LrRqJT3EKUM0zcRsE9uX/Ad5FaTA8mr6JjVfKtC9PdmuA2CjLq89MsR
Yxg6bY4cPVA9LswBWMZgJi/UVmFgrRkrDcEm3Q4prabHdtD5Lkqrp1D6KKlN4qB8f+NV9PcjmduK
kAVHihnabMnPOUruIsdp4n70dkXbfwCrC9fyqNxAYf19+rmNiRyB3DY+snVnih3HD9CDqOWZN9ko
P9ZNCaOVjWX290jHbURk16dihC7kCJozn3Z1Iqa9JuTL9e2z9nErzk1uB8VJJ5Nvs6k8taNDrj5A
X5//uu3zdgyoJ1+FCc1eDSSj6wcejdQ96NrJb3p3cRv86Kewja37hv6AZE0SizJh+z5Pt24Va4Nj
bfDMqbyJ8Sw4G8glKMgVOKj+1V2LMHvb8FjbO+V+Z7yicX/ktSHkQvLRe5pn5FY2guNKB2zYY9AD
PkWL2fvhdlVyrlmv1VPvaVVuXH9XNrSNdBSmgJ16kqgfsoqihZpe7soKQnVIQT00CP4bW3plp9mi
jglBvgkSaMFZwlhkl2HFxlUvGth+kI173VpHlr+/O+5FOPkQ0yvLH2FbsMPkL69HhgM4r93vsoZw
903zbdtOi4yAf9unwZnUDLRuAlx7H+ckDTbmY22grN3MZ5qOXZiVP0TCPvUQujrCPP1Y687dGKe1
Bqz9rI1b9pVb+GffsE8j9NV2Te/nBzes9cZ7cDkL/vdQxfL875lIowiGJbwrf5RpPn7KifwFEQYz
QNaMlSfRGv/Qha3Zi0pNG3e9lQPDxh2qCbdIOPyoN96yT5BI/m08PK6k5M8ZqkdI9Yc3mX54gDP/
d9+Umh0z5T09jxzlrzEFOFiGHtt59bSx4Vf6YkMOW5PpHFA99Qa3eZhvlSi7T00m45Ijl9NBiCH2
JjgM3bSabfQhnbIyG70weOgcQOrAXg2Ns5t9eIvdtl1sq+hxikSrJ52+uVH5aWJwOg/hlHHjr7e2
PHUdd9RNKd5AMXHiac69s1OLbONysBJ5bfFG6OOplgDJCABA3Q0HlYOb/Zr3STncttVtiKFQJmvS
UDs/goJSHKnIKrvQ+MZlZwuQvLLXbUgh5HkrgMhoeK4IclB7gunw4E0iHBC6yrSb9retImvD60IN
ZQpZyzPAhKV6AC6/dbHbnVne9NblNmiQTZ4Jp0GbM+vHDzRfygdhOx6v//q1QbK2dDcNZKC9ov85
mpQe7rJelwBluAbIu5vasLGCHW40WV0b/4wHr9hXRfKtIe6XIBnzjai+slhtRUQR5MibtpKcmSp0
e4dXK9R6fJVCWvq2Hizh6t3xKl0BOc+89c9yBMoXRkdj3KAatZvLzUzfn4ThXw4OGyqYgSJc+5Cv
OVelCsW5m4pp/EeHQTleJu5NAPYZCA6jjNt1vH6GOaQqv4x1ygK+YwJu7jvTcTf8GnUQZngjeKtM
5X4ATDj7ojidZxK7vDN0y015bciX9fRuRLKJOfj0cpASkNUrCgLakLX+4fp4r319+fu7r0ctuFPJ
QNQP19dPf6ADKJ31G5O59nHrDqAomQok8MyZUBfJDDV02Q6GM8ONt24bS0iyRWNPuv55oa0CCE6f
AxQhNoqjaz/eutI7poNnp2nVjzTL1K42NfHiKOnJrSvdigejcjxkaCJyFmaK6JOfaVocUZpbyr61
02m1MQl/T9RzGziYQbU07yZFHwBDAcWIdM88DJ4kstyxqsrHagqeQvyh7bZeciuBzsYN8jnyRGfM
eE7aAemBkJxU1jr3rtZmI5SuTI2trViNfAhkTcaz7xFyZHPg7uFp8nJ9R6z9fOu0b/qMcX9scPMe
K0DQgOj13E7HXdnBmN0jVbNpv7TM9F/ikA0CLHOC2GKM+QmfNQk0rwvL7jSLVZbkefSYsiiTn0YP
rMB63zoy0mdTQR4TbvNzw9wL3NvVMO4jTXN6N7dzl7zotCND9ByKSpvp4Nd+Vp+iDOfcxyH3HP9z
izOIniEYkTRRnM214bAoQPr1bByvmZ29lngTjHEdpGVhYmi55m9lCWN10bfTWTHILR+hr0NIPLvM
ZJ8gOBOq7xO08iFYjLdjt3gM66iKToE3mPDz0BDRPddz6ZF8F0S5qj86vFfuhyzJmuIIh1na/OaR
q/Mf3KOqPCRJEHS/RvgcFWCQ5HMWfRMBrGngHZOw0vdOkVQ+i+6J9Brabzwj1vbHssjeRcAKKhdz
LdL5ZwFIxy4NoxcFQkLbE/cUAmQdu2X+SwCnHLO+2VL1WXm62OqTXcoZ83gwIyFEiX8vKW/be78e
2Pdm6udg2Achq6L2wJlLSqSmGHLB11f32tah/93bsauVYI1gDxnUtJ7HEY5ZdAxukohFB6yYiYRz
OhKFflVFwO/VkM4f/L7zAA5c1Iev92AFwMttPUpTdyakQUYfSJ7d0QrFjz/A4WT46LPgvgPUXjB+
J73h1TB3txAcCwH99eut0z99+cuutYGW1YJMBMnJ+Z6RmScPqUG6+iWcktQpDtx3xuDUdF1RHZka
WfOYwH/bj4tAljyLhykxl6Bs/PYpki2UmJ0hgdEWWHrG7JlQfbcbJ5ilv9IunM2DaEXUXpguw+xR
kQjdfh1zSMfmJwMjKrmv+o7Pr5lR+XRSPZj80KPIJvkzEhMtH9q0KzE0cKrCKysBpdQ5Eh2KQcRI
vmC5JaOX853UFL9jnspg9A453HDUbwLGTJ4tJOopuqNTGJUfEwnC7acRelfjs2QDnhGQaxvNG4z7
QHyYexQrXrnU7fy1QcXAPPOiq8t/u4wi6uxEz8cgiIs2LSEskKd16ZxNCz3czykNAv+T1zABukSf
S2hhA1Dg79qyp5/V4EDibja9FDtGFHVf0nHKsn9SR3buUzRCOPK1hmEhCKbQCqK7BPpVySlgZoZ9
MeQ4en7P8M/mBPEUj+1rcLf4oWyByz8FwgHqO8KVp92VutD5h5BQeNpolALARehc5150jpH/sprO
dcyqpNNn2taR91RRMvAjLSqvOZWZHwhICHYphEekR333bqJV5MToSdC9oebq1zKekB7qDgNiG7/P
G1CtnsUQQlO8nBdsF1R0++Sku0pWv+c6HHh28PNxaE+Fi3JBW0aRfNLAW1ax6HDjJrs+7EA4gFC/
KpO3sjEkgD/gOKM+CrmvnB+9Anooca944neHOpn8ao7HEkZHL6EfeMHHYATYnANJlpvhMqRBiDyZ
n2cc48jmLCl/NoPCqySpQj+LoVkbhf8aYPTFxzHIA+/BiCh/wzrSAHxrEQLzm2Rs7o9YnYPXfatS
Xfpf8lTl8wm6MuG4M0nXgw9eV1E94TCtqA9GTOQmew8YwGIPGHQiD3AmoOTER+D17jM4uC4ZiAh1
TeQl+vZpBsfUdeOiKHopd6WbOs1Da2hynuAWPuySVAzNQ84g/n9MoBmb7FoizWcvMAP/6oFi1O/Z
JLhzTIHuZXdIamLPqcqZqy8QyqbNvnSEEnsu4Dt0KD1oNt2NXVl0R+ZVbVVBNaz2D6KDus+x8RzB
dpKFdX4/FlUHg77e6+d9l0elfqwzoHtOrKp9eghcw5vHos3qFyYicIJKV8ifHQ7r8SMSh5DzgZ83
xAOfKriksYdJyFA/hBxiclMcEIIlrOkMuEuoalY/V6i8iRFKbA1Nsz2dnKCBnuncAPqJrAH9lBiv
Gj+GLvNgsOaXkUaeAhqtnd6lqU9eeQtEpBODPTkkE/gpQ+RgSGqaHN3SYT+KZBiK5zCgSf0qgzqI
9nmjI/2hUkVffIasOE505YOucC7qoaIfcK+fo88Nmcr8lKPm0H6Hrl4th3iAbdf4G5ZvRfqiqtHM
D6iJugEAjLwITkEjhHMQGGC6T4vUy09FZQTbwxiwQtnK84PggC3FsgeS5BBQ6wJP8JNA5TG5k27J
yvtghozIzm+AdP8dybp3HkAYDIHarzMnTOO2qMf0YU7A1bzo0M/7u7LKyzo7Ihectt+Y00ENwuED
mBBFS/lrUnjD11m1YZLFkNLskv1gSt3tXZek01d8DYqXsd9nSPAdUabFK2wfJXOxlYJdOYptQP0Y
JvAoFml7VvOIUiQIp7IC+zOVv68fVWvft57SDZAapeqJ8yK1aftHVbhYu3RqwuS2zJUtQCxclncj
xHTPIC0bFM8U7JQeHFSPo43H6d81QT3IEf73bQXw1CLETUI9EnDeYrpwdUQmvmQEqyaqnmBReweS
uYoRVnVcjeGvzNN3KdizTsBvy57ZIHs/kaTBQT+dfRcJCWRxnBgGv2LX6+nGpIotUdxomnUOS+ez
zkT0irjOiz1OH3cr+7q8XP52Y7HufDj0o6LV+XBmExKjUI6EQnDBx70iurmf5PD5+npbuUj71uWP
gGeZ+yJTj9wt+tiPplcO+eOmS38t9zHwcZHh1B9KugnzXnmp+dYLuhI6YjkymwvYjENgHTGD9uAL
gFe1xdNaGToba5/RuaQT3K/P8wy8aaiCfdYX+ph7eh8RZyvbv5KLt0H38GUBEzatphe/hLVkDAV/
BsII4adRtuKjKMJfE+QUrs/SSlSwMfg+hz1h2kh95kNfwdaHBT5dNi8n3pYuxMpCsKWKIajOPW9s
yQMh2Xkh6sMN89GXC0AprR4WW41eA/babpJiVxaCDciv+jkaOk2Gc9Mm+QESLT6I5SBi59MWd2sF
O8L/F5Yv4c/Xh8UjU3hw6LxODgZyqCB6NEeRBk800GbfGFDai5RfClxgN4oPa4Np5dCkpxxTRGz4
gOtbpI4exBEbHidOWft3XVX5KHXisT/jDSn86H5KoHIe1z5U9PnGD1hbMFb0GIOichKIZT/CPXGU
p8QzSXrvpSGUuq+vyNWxtQIHXLRhshxO7oPfAUqYjR90yC/apbuRB09/3nN6YvEEQRd43m8VWNfG
1QoeyBoOs1OR4lFgkQIMn++qAHotNMK6YSp48Wf+nEdoDqJxv653dGWb2xD/rI5y3ZtlJEMXb7jB
xZtY4UQJYpYH7ncPLhSwpRyg0rExsitTZ8P+K5E4biO4i1KJJNlOpATOu24J96eN1/BaA9YVIwud
oUCGQr9oZJEdqK3VDGknl2653q5938rFSVoJ5KbNjI2N35y0EO7HC24LLL+yBGyYf8N8v5cJM2cA
T9KQxw1Fdh0arSGL0hj0Nn+6hz5FHgUxgdxq8DUr62KAK63mcgsVvBK56NLxd8knnhcGShvhcB67
mUAuqYb2clsOOzei1f76qltrwgogI/GAHOTziDwz3FrwHM+BqkHyIJjb4VcYQYFq4765trytQKG4
6/raVfqcTJy/EqcvnrgC6rxPp2qHHEXx6IbDsHH3XGvMihl0HoZJKFc96hpinHoeP0Bu97FpFFTx
TXkZqi1l4rXhs+KEaAqvJDXOFp7XgO9B5jkZF90qAE02bphr8e9/yAJwi3TBOycP/vJSFiBpLOJV
jJEz8gt3YkjvmrHN9rOMnt2k3BCeWdlaNofATxQyV2JqzgkAGgYYaEd6u9TAoXKjgZUcp60fDNit
k1bclY9/iGwEmvzLDBm8p1BnQsEsZU+1V+nj9VW+1h0rUqh6Hog/QKUe1TImdrKSUBQPhjb8dv37
y3f+coe26QFjw/IhbLL+DA7CjDd6pJMQgHGqAyQW4J2dZMOx5LB43eIjrK4KKzTIDiyhrCzlY9W3
w12S+f/qKLyAvXqSc5nH1YJXxPUQxg9iem2nrerN2kBa4YIRp06jUKN644uZZjGDVkFQ7ecWD+d/
r4/lWhN2oJCB4sTXmKum704ihFPRlJPkdNvXrcjgg+KC/ECJhV1AmEUMyEQFYtM3au23W+Egq5Hh
bibBziMx6Qv0w/W3MMVz56bfbpMGAIEG6qAf8HXekBgEqPYwpxBNvu3ry059d9iIUmEJC1E8qghK
ozF1HFo/IoFFxG1Db3MFRt3NtQ85qcdMI6kbg0yMhSsDk+2vd2AlFttUAUlkKJnbDWeoIvMXkWZN
82iwMw9O50dsI5KsnCy2ZrCeRZEVk5++StxGZeM/Ehe3wIVVAYWz85zdCiuyiQOadw44sQMCZEKc
Rxl49fNoCrIxVmvdsPYxgWowzOLn9FUxfhGh/9jUYGFCF+sMwcxvfQU8/22TYu1mmLQFrI0iFAih
qnigwTjvqqlN4zKCyNdtTVhbmum2cfMmmM60q58y1rx1RXnBUmC33ZOJvalH4L7B6R7OPh3DBsZ5
ExH3HkXCe6MDfz89Qhs1T+DNI4SmPfwGa+coo+SfZOrNcTSLKMt2P/6+P0JbPzibh2ZA9VSfMwrd
UjN3bxQ57EsET5RPt8wEbodWCEFVBDU+P3/022wEu9QU4i2oJm/+Vs+Ol99fb2Xl7AttwHzlGchr
0RaLF3nrHU2bJO4cmE5y4fwzOtACUrivPI80/LXIs0R593a94b9H99AG0DdpjrdoV2ePUB5pGkhq
BKiDhyjsbD2Y/n4pCqOl4XchmCeonBCdiFflg5whneHriJvqot/UuPTfZkwVrJJvcpj1wsgKAYlw
sj6UsnyRgf/IMVeHMIJ70PWhWltr1rbXJBFZbkYkFUX9T4faXkxJ/qlMNoWa1ubC2vRVgrqaq3zx
qjXMq2Uxenvw77dQVWs/39ryuhV15HbNcIa9SR83CZ5bpoBgGypNwcYFeKUDNqTex5UXarPB/Nrp
MAJXRpDggxkm/np9AtY+b53mbOhCtyyn/swrXn8hgswqRuH2NtsML7Sh9ADC5VoMg3jNWDE9GtiP
gTXBo7vrv34lIto6wX7nDUNZ5BpIRYiK/UOnEY7pLoUqKQUljh/xnyBNcFtbyxp4t+lEZDov98z8
ypHw2dM8r2LqQiYCiCu+770bSSAhtza3dvoQk+6PuL2R35WEiJ0HtMrGGbWyYLm1mTkgD4opPp6n
Kp3unGHw4gyPqS+Rj2P9+jitNWFt6TFFjJicbH5t2GyQ6PbpI46pzy6swTYuiGstWHu6K+D1WLBg
eoGvASCjEmrB5k75dfitT2hKN3IDKwiR0EbPC9RVSVdr82rAeBQ7DUCaObCp00ksDVxyjgoFUXmq
nSmbTn6rZvJQTVAG2vtOXY13gEGgnB4kgqWH6yO7sldtsD0c6VIXZX19xiVM7LIChV0HLJKNeVs5
VGx0fRKleFSjQP1Cvao5chE8SIIU+JjMv8caPCeIUKZN5m20tjKHNtS+C8ByLZWDvpg5vGt6Ap68
Tnr+Wk8aAJbrA7bWpSVsvNuyiZ4GL/DQpaxBekcW9SXLPv65wXYyL3dGot4HElG4v97cWp+Wv79v
rq3LBCiL9gyjqfKQGShoSe109x64uxtLfyXg2Sj8RHkV/GF68ShD+DXBfvQ7adECiaD9kdeQHrze
k7WVZoUJ5jkaqkQo70Ddl8RdB+RBvRxut33dihAd7MdQiU+nBwTtAI5ysrgEEHb9fv3ra0NkRQcT
ls3QcFxfO63TE1y5o5imSQ8LiYl+hJDdFt14bYyss980UwNhx2o4ywFVZbhxk/3gbc7ASi9sDD6U
OZl2OXEeCCvhJA96FQfH+iQMTMD/H4qfKzvERuI3TmIq3gzTwzigLr3oFvoRv+MIprslaANI+eZI
8+P6zKzsD1vFl5VUp1FgcFp30OzCc4kcfLWknup5i7v69/dqaIPyKygjDp6b6vMY5eEedje/oiqE
YkKReTvkoGQcEfCMr3dnbYqs7W5Mb3q/QB5B+tmin6KgZJNCKH+AacyuBROgLuHXLD12ud7eyoJj
y9/fhRejtQONA9jNg57onXStiy89VFQ3Isva160tn4ncGSBEhWzxkj7uYE8CQMz8+/pPXxsqe8fP
rQuceoKUS1S2u0T1AbwAEU+Wy34ImPrhejNrC8za+gns2dRsWhdYmMG5bxTb8wq67qOLwt/1FtY6
Ym164XKHFiZxgeOAaLORZN79eUnycgoeo6nZKpeuXT5svD38LQz0d0rzYFjwPcNggSEPFVa4FGSA
rCQtOTWkp3e09JCmdvwnB8ism5nIoY2+b2RZyNJQgipM8UlVWXNshVtsTNPfK2YQdP3vhYwaVZvP
3AU0talO8Ljg+zGsTlnnhbGJBISI3eQb8pfH7Rf5WirAlus1YZOgSY7hFO7pjyeL756zvruXUfDE
OtR7FjF+Xw8fAd7aYluvLBYbma/B7RxqAFoeTI7qrBqQPgbnwHnsQ6UBz8vYRqJjZdkHdmAIRx/S
EIScdRWGMXwA9nQZS7BK9zetehtoLtnERrdCAwktNZKYSM5J2BUeQ1H+nBPVHa83sxK8AytK8AhH
jhDz/w1BPVxQMt9/IQXuaqGT3jmT52wUYlai3R9Y9rtYKgdaUq/V5IzksvfEmEk/1R2uOtc7Qpdw
8L91ntAGl4+Q9YeuURu+AJDrztVe93Ko9zmAFjBjKMrmewOXLn0Hp2RRfdVt7zefkoDACWxfGl2Q
4t4jfcT4AWQyz/kM61zif+DMUAURLoiAkN8DHnElaLY5Z227izoqBhrDuaZKCRB0HszPb7sJ2jh1
AAu9vGANqHpzOYlYAiScoRY7boknr0yEDV8kCZBRU1nTs6qD1hz9cejES8GrSmyUK1Y2hy0BrEsv
zd0kAUnCLT6Jhf835sPHqd+UslprYNn975aSqBmZvbxNHgAyIEegnmG1xrSIQ95vETLXBmlp+l0T
eOZyZErJfO56CnoAH51vZcDTrdz72ueXv7/7fBM5SabdMjiPCTTX4HfBf7vjRDdyNCvR3sYlwtF8
cRCSwbmTweOCycFx4sWqBXYZuGwHygovHlZ0rwHLuL791mbEiiNyiqb/EPpUAMwAnfVnTcL0Ejkt
21hUK+TP0EYpJtxpgHUH5qfCtUydWE5hKi8d4GT3nCap/EDqPHuoARs3O1ivlfwuB6ra+QA8Hvvu
98KpXyrHKPm1ScZG/9OVUTl+zVD7aJ49Nc7ejc9sG9xoZkiFjb2ffPAI9A2+zK1hoOhXDpDyP+uZ
9nxLs3NlDdkQR8gMkCKtSfIAQxbzMwMBScbjPOQbNMqVKbWxjXDbDQQBo/dMvaz+NNb1RUE15ihT
U2ws07UOWJeSDI7luFdDe4U4w/TWpJFD41QhMXrTmrTRjMkMOkZVePXZcCkeSYuMXtbU2VM4Q9Pi
tiasKMHGcG59KMD+5xrQ6OoRbib+3f9HC1ag4NOQ1W1FG8iJmNcEucmjzIx3qgEyebmtD/YrhA+1
Q4Vbn1mCrQtO8UcJU5QD2IFb1Ku1lWQHB9ovJuWkOiNZTA+qR0zw8dDeQc/P28gcrtz7POsZUs2t
8guosZ7FENW7yuDDKmNB7Lvsc1oR+Xp9rNZWrPUWITwRABF17jlJjLjnesLJXMCgYWMqVnph4wzB
pGDARRt69sOWH3iYm50vNDmGvCT7cvFLvN6NlVufDS/MBtdhIQzjQcOdJZhr+LBGwQ64WzX/GPra
3PfD5mG0Mvu2tHDjD2qsvQizX87FPXG1d59xHNYDhDI2Ln8r00Kt+4CUHtEyKdrzCB6JB4aME6JS
EHbdxrSvpGxsvKH5P5xdWZOjOLP9RUSAEEK82mXX0rX0arv6hejpBQQIIXbx6+9xfS81mpa54ZeJ
mOoIZCmVKSnz5DmeSFtTVWCAqKGuI8shfkV/1nfWR2yfaHWYi4k95B562S7bxzWf89/f3Q5MmkWh
CAwi12LEIyid8JaJUV05Xvd5y+OlGaDWY9LmRTHxgmcvZPFQcb78bdcWtnxdlH2XmhEvvaysyr1f
+gXgJCP9jIc138WyXE0LuLaV5fHTXCRZ3WXBi+ZjpW7QZ1jFu64VAYfI35me47r5WB5PE6/CVUqQ
F+MPgPuCjUrHIOHuep/uo3GJVpQhHRa3kYTUT6oZUPjgRaVy+DNlc4gOSl/4KyetY7FszGAXjUhi
gsLzxRR4wgyJZD/6GHZvStatXBccMcVGDdIh9tXUIHbxCBfMFulFcXaI84s4Pv9fUyI3f9kmrtlY
7p7GE5jC0N+BvYtXPT+ngSMYZlnSbGW9XOY4j/zOASmt28ZHkeuNA4vnQ/oSGvzn8s93fdzybipl
McwSFFGZCFuz83OZ/SoSncuV5XF933JvCrXgSrcwNoj4xk/QUCCvoGRcyyS5Ft9ycLqkYVd7MnwR
oBG/TcdAhIeCFEl84zWhGG+vWyPLu8ETTYyJkuRB5H7xT1m1Bm2kXLcrFX7XZrW82p967J88whO4
xjmugwBkOEZl8T6dloLcgBW2uitGr2v3V03HhgfKul5ahtsOsMi1f0qzdmbbCNz3azUqh8ltSmEQ
zVGpQ4J7Sd7LZ39q52Kfq5Ku4XocUd3GBxINYbyKNOH/yghojv7K+Tx9Oz8iF/SKX3eJs1GCqk8n
9Ern4Qt6coAhKNt6Jg8QZgx+J5khd1FZVNPX6wxiOfhk+Jk+oi+O4JMEwd1ZbjiN87UyhcNHbIAg
8QwYhZVCNBe0+9F5RP42FR12eVW2u8sTcOxg33ZyTyMdmHY1aIA91nwAi0A47NIYPT6/BdqKanQa
iTwkN3MHKv61pKRrm1m+z8NxASutH7yUqlF72ZCi20Qe538uz8m1bJbTk5ZNmZ5A0vaW84Qahfow
ZuIOLdf6Sj+0/D6te6PKLBDHlOcxANqoiIfbIS88vRJ7/z4FZuMFh7HuU8lHnII9ODKn0svuSO81
m17rYuVs+rsvMhsrONUVOpmrAKcfyhTTBLX2RJl7GqevDTj0roq/zIYLdgD556M/LS8cFUR0ToRe
iEKeqk17c9nWf9+/zAYKkoHENRigxPHtRjIVXfh4vlJTiWJrEKFYBZK7tZYTl1HOf393mivF+srz
0Yz0xmZlQDj0lt8eKnpV/ZvZ4EDwTuS6Rtv/Cw/b8S37ZYKJ7BtUw0B4l65cRf/ufcxGBcq8XIq8
9LC34sHcpzlb0k2lsmQNuuH6vuXdkIlLM1WeOWCSPHkWRg1fIODFVwzu+rrl3MoLeNoOZXE0STrd
lgLtS3tQSIBP4vKGcn3fcm2t8rwCBwNiEynq4dvQQDKj21asz4bTVSPYsECSiFHFuDkcM+T0HrRc
IHzclL76efnzDr+2iXZBFlPFJE+WlxCMxLtFzz8mv4eSBV7NtxE6f6/bRTY6sCtQPWrbKngxUhu2
V5SN7ROEAgC3ujwPhyFsgGBXB2CY95r+COo4/oEx0n4q6JWAH8YtXxZQgkaqP+qOnZTzgVJkE8is
om3VNyu3EEe0sMGAQssgobh2QmEUfNNDxz9O0F+/jWO21t3pGsE6u8lY0YwMmj+opmt2WtevoM9v
dyFf26muASxPBpUQ52Wctse08oKbVJFtNkN9EcWw644HbjnzlLdpynkzHFFBgJ6EEmMygHfITz5e
3kOuCVjObAYRF2Pot8eBBOQOSYNHXqvqEWTsvy8PwBH6/1stZDaub+KFnsjYYQAki+6pIlH+PI1V
lH+FeAJYbGRk/Pgbn0uvvs1bfy2RFJwX6G/jnn/Pu6MIXFNjW9Vh+YPQpYbKDwP870Xnohy7Wz/B
e1Cj933yoP3ZtAXrwn0fBwP9wamcZgDaO9/nHyIIUPRrLf+OlbZBgaSZZkjxBMMRnDhs2oDZu/oM
QqD0e7Po61r8WHyOeO8mDZJk8P9Mgf8CxXqNBl3BimFbkyD4cdmYjohjE/FOc9VqMDONR7qo7iP4
12aomqbadCvJGcddxUYAmlEGeat98R0kQCJ/UNVoGvYAZrSo6zY5kR15DNKIULNPwfIF0r/rpmWF
iWHMe0IFHY4dBDDQVJaCOzQLWU9XTgKX6a0owViNHw0K45cSWd9yqru9l/p/sDmzq27bzGblFYEH
LbCE6h+ZHKrPfevV36BmtQYOd/18K0aIpAG1WTL3R0a54HsTxOCjYrXnH5puVUTHYXobE0gHA5an
NpVHfcaXjsg47gcw4Bsk/feqRY+0UFDAvGxvx4RsYGCXJjzhZRI/+GFe3ugJJdtJAIcxp6uZM4en
2HBAwmb0dcepehFtN0a7Lldt8QC1gysz14zZrg4Cq76IfHn0u6R7MCKtnvtg9fnmuCKx88q9CyTG
49DrBAXXEVwoPLwroRNZPtNa8uiJCa/8NROoIaxsXpc1zkv4biwF1qzRr0R/TOe5AiEdKhaZ382b
EDoI1900mO3gKuh1swzdUacAEXH04txiT+XbeUCZ7/Kecu1fy8d5HKNZtDwfpL1Y5BPRqCd+BWMZ
GFH9tpHdAR16ZY7cGpro8Jy4PKhrl1m3Az6CPrIAK+KxYEV6XzUhNHs0P1z+uGsPWG7f4VhSBuwt
xy5bwnvtD1+ms1eKBVSmcb6q1OcYxgYDiqgHI4LI5THrCdhR/RD0W1tK+V1f1K+RyfV1e+A/qL8p
B7lHRtRR07P6czlk91E7L6B/u7IAx2zsn+6qPqjCoP5frgv8av7mrc8zqpC+uWwUh7PYWD/U74NZ
9KI+lrhPsA1FsvMbD9NEbDp6Fmy+PIrLJpb7T15ZszIY2uPbzRwiPPuy9MS9zpppk4j+ul4X0Cj9
2/NxgEORKe3rIxUq23c+3i6QHK83yTpazeEhNrqPaoP8YJnqoyGRec3UDCEKr1zLcrmsYTm9P5qp
GqK6RuhqBR6QwbJRFGplEeQsV84q1wQsF/dJj26SrmyOJUSFIFpfG5Cvh9S/LqHNbDQfa/wALxZf
Hc08sUdfpckdY3IlhDjWxwbYGRInjQwJVr8DyNc7lwwXAqTd/0Mw2zWEfc+fTQguMIEXWIs2GASo
aV+Cff8Gyl5rGTSHCWyUnZhNHUFtqzlSj5NPJQX/h6IlWSnnub5+9sF3x18aNVL0S1cffcnwENCp
F90yaFTNu8u+7Pr+eeHefZ+KkAU1rlZH4qF2zmQY/NOWV1a4QQf0769nQSlIH1B1nFgV1Ju0Bzx0
0ycteBov/3xHKLIRdmWFw1ompjjKFNks4wErMyQ6viOTflqS6cqkFrU8GWIf+ZQgKf5CFbiugqS9
gWLtlTleG1AHznEVd+VSHpGh7u6mvG/9DbAyyGpdt0bWSe33OUPELvWLTtSHySv6TcenH22hPs5n
8eTLgzguODYIjjA6JapT8ljmRXonz3myrm+aXVqi3hLz6HNbleX+8lgOo9uIuLKOxBzzuTi+CTp0
WfLLH3LzUPTi5e1lcHkUR+iwef7EIJHKBP0xUu+gejSeB1pbNNKPaEQGkGINBOwaxfJv5kOkCGUq
bOAI3M6TjqcbhSN80zAgzS9PxOHiNrkfL3ELgAhlcRRZqIP95HEwyjIkyq/TDmI2tV/Wd3k1B4tG
NxCawEBf/tiOzbjy613GDv8dQnwZLkEpWXk0CiQGBIf/kzh3foisGjaoqUVfLq/S37G6LLRcHCLZ
iwdebvZFirmttrID9430QNyTebgUNHFabIci7O5Ukb/kLft6eVSX21jnN4q3sykTH08PU4u9QFXh
w9QDIPn2zjGNZz4h/bas+KhrI1iBgDDwrlWzkD+GZYzv/FE2u1mpamUqjq/boDkJMSw1K784AjVD
oy1YINASlhKfR9f9fBstxw34d0quq6MJS12/gJvPT++TkYIc/Cpj2Ag5P4JOVcqkPHKcgLclwgni
Ywk5cChMx3PyqzpzVV4eyrVYltsPCgTQ4HpF3dsL5+/ob+i2NPGvzcnYQDkU07GTB9I+pKk6iEKD
jJ6iENY3Y7XSeOOawPnv7+4NYh7iOgBB9kPaNR+mDK2MEZIxK5Z2eAWxfZ6UNUiQSXAEgHTZlFnR
Jo++QEd2CEahhdfJQ0HG9LoeIkYszzfLpEevzCvcIfJpBJXFSE+QYecfILqQ/77O3pafA8iUxTIp
xFHhgQ+KwpEY6Acv3bxS+XQcI2/dOO/MQbSSMXKiI3wDOvJMj89dAeX12IBW5KoZ2Mg4SCfNmEDZ
PmReUL2yXFFo/valvC63ayPjULhA4rtU03Eohbo1hn1VPtTzwBHdbmUJkd9Rlf3K3nUslg2RA019
M4/pKI+iSpflhz+0sbznvIvEl7no+uqf61bM8nEWthU3AdMPkPZ9EcFkwAq/qsHlmsP57+8MLkmI
xORo/KPWALBxnd9WZfW5FUjBXPfrLQfvFm+apynOjr7h9YKOBkqC9IMPJqbp7vIIrilYXs4DSYYs
Tcaj6E38CmW38cZoDSr/EWjC64awXJsZJFnxzFy+ANP0NICaaD/XqN/U0GBeGcERB98KTO/sgCbU
uc2ASj6/z4bijsIw8qyEMLxenoEjFL51db77PiDbHdjUsvKHipNf+RQ98jP9twyCXwEZvwRnFpbL
AzkmYkPjVG4yE7d9eaQ5REw/K1kSwAOKapB/Lg/gMLeNjQNrEzTKSbd8mbzpE+pE1bYL6mnfI0m1
0prkmsJ5Dd+tVUqkoegGzI8dik4PeojYuG1IHF8Hb2c2Lg5CbCzm6TwedSEqTCEsD+g9vvbQtnnz
pmExeaR680VqyBiRGtcniEEWt4k/rCFwXCt0/vu7FdK58SHpw8yXjC8l2VJfmOAhlMHIVnzaNYDl
03qYfcgTYwChKvANDz6IL82VNHPM1p9Pw8YL+rqfj2mocr312zhpN3juX4mN8a1TugszUOLONDvK
CizT6MEZxHKb52N8ZSnR5snztecXCbiBvjA0vD3LJaO/cM+Rv6/xMKBy/21dQ6tYyaE1X6ChuGw5
dL9uZJeFm5DgIX55iL/bN7JBb8o3ijRtnh0V8Zpiq1kz7MncXxlOIxvvhkSID0HFaXhOJeK09Dqw
9vqrSrF/D0GRDXaD8nDgA1swPHd5+sSqeNgJHe9x1zTby8tzXun/wgoim/5OxnhZDSzun4UG3TYI
E/g9WBw7vWn4LHcqGT5FHUT8VJm8QDI6EyvDnm8UfxvWcms5GOi0eFlwZKAr2pDGVDdaNe0HlRRf
oyr1V2okLuNbzg2RsKCAX+BKcC4qdipDSg/4cLZyX3JZxzqs06nWkLUz+SnT4XCrsukTF2O35V16
uGwd1++33BtU5GmDBCrDs+J8o+HNGMf3UCYZlqvuTFFiPbB1piIfLAfpsYwbRp8GtHBlPxLdcrUS
Xh1LZEPfzETyOQuxv96kKA3q+Zu3e9MIXaeVObiGsDLmQzuCeLwx5phpBpz/FA6tt4MOhSJy0+ps
Ffnj2LM2/k1WIQ3qJl6OExIHtzpvXkW5qI8A2HwDUeVaD//fr0+RDYIb5qoIDJ3yExsjWW8zJoJt
Bp65V9p2dAceEX1f4lJynYPYoDjOAXBCcSfF+dSX30VUjflmHMvl9qr9ayPiBjTSelVOcfw1PdQp
DJo9+puihs7C5e+7TG/5d1o3npfrJj9JHh5RdEUKN1H6S9HLaMUDXSNYLh5AWGTifTQ8L2mroxva
DCz9Z0o7L9n6eOS3vy5PxOHoNiyO+35AQW2fnXy/YfqLILEuXqsJspwrTuIawHJ0ovp5QhY4P5E4
626yoPBvgmENnObwDBsTp9u4LnCkZkfD6lfdDP+oGqVPmlQUwLNVOkTHFGzOO7G0vaja1jt0WVeE
O4UK7riNA7Qh3lw2wjlg/OVQshFt1EcAWYY0/UK74I+AktYeKcHHc+keGNc7SHbLfUDbla3rms15
Ld9dbE2RVr30i/DIPVA4DRn9PXurBM2uj59387uPl4EO4jyow2M2Bssv6Px0D6WXrgFcXF8///3d
1/0UpUgdqP5Zyph/A7a5D7d1kUK77zo7WF6t0FWFAm6Zg3UBHCyliB6k126yGZmhAS+aXQ16mbGC
Ktfl4RwuHlsuzoIsSlC2J8euk/0GJpnAdAYSvQIChteFWRvP1lUNKVvV51/BFFc+QHrGu28NSLuu
m4Dl26VUWTWiI+Ik2krdkRTigmEKTXK+iLW0hMPDbTRbVkZxHYXGO2TF2D6qMJ1u0mSa70w7pbcx
X2P6cZjCBrKBgHGodNbTo/DAfQruZ4meN9WzeuOFET9dXi7HCWtD2VIh0WKx5EAzqUrsfJAZb6KJ
RPulHz/MOrsNxnTtdu1aNsvJy4HO0zjBMtDfhchgMRZbARXgWy8SxTZoVv3dtW6Wv9MOcOAqVQJa
rF10Y0w67CA1aR6ShP66vGiuESyfh/4iOKXIWSGywyOAe/H0Ms6Q5VlotXy8bgjL7aXyvRbtodGR
FKgA305QJhm2Rtdzsy2qZa2F3WUSy9shiJMClhXkp1bLahdiN9ycpVciSJVvY1RsVm4+rvWybu6A
ywG1mnfiBEFRsQM+m3+ATvBnvOXW2GIcNGkRs9yeVEmjwZmD87AbT4Qggd5k0xNPUAlS0Onc6MGL
7uss+BNkRD71Hbq2LxvKEf9thBt4iZPIr8rxGXrCZC9S9ISDmH5NRMb1des6r4t2yaCzV5z0BAAP
VEPHm6Lo9c3l3+4gA4psTJsc2CSSya8f3jocQMMCXsu2DF+X1g9f0CInHij0QyqoyRl9nw5gWuZg
Pv3h52DUy6IKzWZdUX0NJva1W2p06iWZdx0uJ7KxcFMSBMOSB+xI8LBoNjgl0HLf402zFsVdS2uF
CdH3rEIDa/8MCeIzs14YjJsgBlz8yo1xHvfdxUBGeabGpBUniYHiTbeEy0bHDTRrLxvPcUGzwW+s
QutaLkJyzCqwd2VhHmzBqDbe6Ao8XmBc/TUEcb/FEylf8WLXglnBIhBZH/KxKE6NLCKUv8KhLvdc
opd1ZUaOs+g/1HY+x/M1o0i/QO5pk0bDl6you48luA1rE2c3SwKBusuL55qLFS78WFdQQw6Kk19h
z8dZjlYKATzsWjxyfN/Gxg1IC058jr0Dl+qW0mh8Xrw0+XTVj7eZ57oObd2JaIZn6gXh7RgPp7fl
ue7jZ+O827a0KDqT8ZkcUcAFtR3goHWnrqtKRbZiblmpyZMGPuGPHjTdefxxaJS3Uhd0rbnl0GUm
FfQG4BAdaHc22QTdoGLO1nr3HWeYjYUTSMeCyimJnrK5qtWfLIlKHkD2WwSl2c9li6vTdYHDBsX1
vBSySdLwh3/WWo7yHDe+zmtByX6dhS0/ThGYWtVV5FiCuvy7Ls4hNZg9ufb7HZeK/wDiOMj4VIL3
luLQlryDcHcf7liwLP1978VlcZNPPJuvnIzlyAKcdUgz1t436IQTsIBUzbzcJaQpyc3l1XLdLGxo
3FB0EVnYbJ46FvQ/xaR0KDcd6KUMUudLosatFgmiOu95mOGi0fAE8uIlcojFtB3rIl4Lj44daOPm
0sRoBZbJ4ChbKEfcoE9neJirPpq2ScrICqWHw3g2bG6YqOwF1hSdggHbZGLKg92EEia4OWkEGXvj
d+11prOJ5TpfziwxSXAUiaTxIy1Q+9iZeVzW8uqOgGAj5ygPq1wWlXcgfd3NN6kH2FShm9TfX94a
LoOcx30XKrOsEaATpeXJDyBg1ZG2fujb2EMrKrmuxzUKrWcAZX6LlA7EvjgL+JMf1ix7GdN+Hjbt
YoZoZY+7FsqKCNUABDGJ4vKUDrTbn7VBdl6Yr8kzuL5u3f59iI6g7tSCMZJIP90U8QLoX6yT66At
UWiFACKSEMyfCvsooHz6wMYqLG6zafDWREodE7ChcZwoQlMaqgcaTOGjUFR9/n88Vx33OBsXByRU
wzrBcRWhtdpHDfofY9nXu/RMM650NT8Cl0k3CVlr2nVsWxsnlxVRUrJxTr/5Q98KCIjKSGxMGPjR
Jw+tZmuwUtcw5wjzzjtUWok0DzuFSlOsvkMXhj9lIPh9zLIg/XGVA9o4uWIxGYwxFycvo6AlHeLq
NnvTASraYoVlyhEP/yNQq0ELowNRncQMhKeRyKpDA0DfaMThKkeH0XUzsfzc+Fq0lOrq1C143bWV
rG8Er16HJbh2BMvHIbJbcqmb4lT1xtumS/k5JJxtl6n8et0ULDfnNOJ9Fo/FKRCcDg8L6FrVlnlo
OtkxiOrMK0HXZRDL2yFImFRBz9QD4CLTh6yR845BDvFDioLBTrM1eVjH7rXxcjjem06wpDgR36/v
5VD4uxGCwXdZ0K9dhh0zsTFzXmGCkgZeeeJR6G11U6bbYhzBwTeGf5K2XSP+d83EutATssRzPi7V
iReCjAi/CI9bkLtXHxq/8j5fNr4jRL4lGN45u1608GeSIk9BoF9g2PClIzy/LmFsa88SStCU4LXx
Y2aatm82UHAG1g+CeEuwFqxcv//893e/X6JVf8i8HmdU0vXhpurbqNmAl7Bbw8Q6onxgOTgSUegY
Jot8fuMKHfjHsxiwmvI7VaWvb3Q9YeDlK9HENRvL10sKMMHcdPKZVD0HlDvLXkJN18qkrg1lOfrc
ewEFWYA8JUvV34lqEI9kCI48aP65vJlcA1guXnvLMoHKWJ4CPz82coE+xPlapfxprS3LkWmw0XJk
hPB4WlN5AoDqth2AAeNNf1/4XydcRNt8lf7cNY6VvusnWSdNreQJb4P5B6gU+BaaQeO2mg05qgz8
wGWXt9dZ3WaX436QKWDc5amtoIO5CYvA+y3KwlsJvA6r2PC5jpg4pAnWjHrTNzCQVjezX35uQR1w
c9nsrsU6D/zOB30zhHNC2/AHb1EEBFrsEczxalsFutsm2VdQmq2hPl1vOptZTscF8QdK04MO0bAI
BLFCE2wlQ0iSgglqg4Ra/LMtishsImQQQOgLiHmwaaBBfXmqDge1aeeMFw11umTDsyF82E39GL4E
0VJ+u/x1l6Us91csKmSWefK0UFlv4qoXG2h7mc0QBcnKXnMNYcWALgU6Om7T4ZkNdNqaCHIUWZzd
1ZyvdSm7lsgKAnIBnULLivqkUCr8pKBKOdExO1xeob9/nNpQO1olHrjMsvKZGD/DO1cOUxBCCitg
6LW+bgjL9WNR+Hmdc3kaUCr/nReSPQAYs8al8vb2+G95ntpIu5Q3y1TF2v8BSG6objzSJku3SUa+
cLPhM6fq1ENUo0MxWpW1IpsmFwPbFTLKxpsBNfA237MWHP7xPTi/dDk9IstHoz8yaSmSu1UwtflR
EBJGkJ3zmfgUey3RZ2EbyDsWXW02kAIosuh2xOWuWm6xjxe/2gjfD8sSdG3oytBbktaAd25UFAak
/lzVPRoLf2aMa5qvxAyXIc93q3cxQ5rOm6c8kSfTI/sTsc7s5LAm9vv3Cxq14YDCGwFBzpf6oEDS
tAVLYwDKEtwTNhXkAm6bLllNmf3dnRBF/z2NtJJRn6Dt+GBC9hWXkXiT6XHvZXqt0vP32Ept0jvD
IS+miq56zTJptiyX3n4KykYgobOAzz9g3c9GgTTh8t53LZwVgKhpkqzxC3XQY/QbqOjv6Vh12bYP
2ycITYDK+vIwLuNbQUhFXVwbpsuDJLzYgTWZbeYGvYXXfd0KQP4SR0k3yOowGcT+MlHzdw84hZUY
7TCIDQX0Kz9kqL6pA33jQve7f1KRBP9AXo7uzh57EzeU/LxqJjYlHkO3ktcnizxl8zTEyBmO8gxh
7sx1WSpqgwEJIk2SBmFxoBwU1X6Ii2yKxu5NYla3lMNDbCSgKPpAFGGdPL7VhlAneuYir288qCut
2Ns1wvnv70IJrTjRdPblKYrNsI+LiNxRVY/bUa2y7jk27H8QgHEfL8kokscyS+/IiAdrxdCMftnK
rh0VWr8fRy8SLVlzIGfCvVJHn33iyXmTlsrbLgwg6WVAd/p1vsctF9cliXOwnvtPIJ1I/c8EUFmz
4543qt3l6ThiiA0CNLIB6WQ7NAfhBS+osVdqI6Yq3dR6+lSN0ZUFBMotN8/Q3cW9NOSPKu+Wj1PH
ldjEfjquINscu8pGA4o+Ij0IltSB4EW/m9AsAy5/JHfkGmmqY0/ZQEAWKBMa0pYH4ARAVzwNjGh0
qqVrOTbX98/b7Z1bEN0u6TSL8qDR2vfR6ErE26IFg97KtnUtkHWCo1szrBqa1AfWQz2MTaDvkR0e
LRVC4uWd5JqB7dhNnge9nyePEyRVP/g1NKjCegxXzjrX189/f7c+XVZ6sg3PN5A4TJtNjMaAfkOi
eVrxA9f3LbdWSvjRmLbFgdMEz0c9g7lni2ZOfyXB6fq+5chxRTq1eIE8hUb/ZH6YoO+hWukKdfiw
jfRLK4i+guNJHdCxqe+yyLtHV4vaBUv4zPgaLMG1gSwH5tQrp8iX9UFPXH4Z8qX8RGl7Rm7zX1dt
IBvvR0cGuus8q1Hn0XxHi6p5HqdS317++t8zQ9SG+fGhQWY2qOiTiHLhbUjW8+QBf1vqm9SUkEPZ
BwFIb3YsmtrplQCa7l9HzkBt8B9NoM6WNbM6ZRIJ554ke2irjzcQkxq3Hl8FWzgsZLPZsa5rJSjP
6ZOfkOoVClL3XC/Nr3ZazbM4NrHNaJeCrNJAqiE/UGRXEmhXd/P8GFKZXqexRW0F20EmvQijkR5A
+TDQXVnmCd8q3q6VmFxLZHm5gdQ64X2sTsLDe3oyOK11WHv3S7oqXuJwRmY5uigzD+3SOj+ArMbf
6RF4SxL53VOs1ceaFmsNKC5TWJdycNOc2wbD/JCxrn7QYeQ/JDVutpedxbVOlrMbtG569cTCJzTL
QQZinKY99xNTbeqq/nl5CMc9ygb0dcESCTWP6jRF0BTUMdH3/tToO5V26rvnl1+jFtRvl8dy+L5N
W8dJqQ0vxuSRcPXhfCnUjfowGO1tAV/JN7M3fImDUu0vj+YwjY32m4q5TGsViIMGKMHcaeQmpx+Q
P0jKlQ7ev/fPURuzR7I6kh1jwaFMkl9EfFJx9Kjaerwb8PJsS3Ru4w8xW93Srgmdd8m7s5fSsm/7
KKMHyfvi7u16yMtljW/F4TA2gZ1ZilLGia9OKm7QKgd6rN/BpJfbJODkkdBh5ZB0bOn/4Pg09OJA
hVKfuigk864BOmfnnVm5U13zcnvZ9K5BLOeHdgYgvbqIDp1UEmQleRfMN4hlY74LK4/Ku8vDuAxi
OX8ZgxS1j4LogLOsAxKxCW6LZQlvLn/d5ZmW85NESyyWUQc1jfXDgA6ej0w3hwnVglfBg+4pWK6U
SKc2gC9jcQjh5TF/AM3ytONt0jwBg7V8JHNafJfpyL9dnpNjxWwsXzYY9ITJTh1QcIS0V+azqtsy
8B1kK4vm8Emb3y6TiJb5kASH1Iv3FDKIGwmRJ1a3T6qobzlBmDmrPhUNvapaR22Mnw5GXXfREh7U
QpFWpxzJ7k8LMCv9dZuMWl5vAl2KmQzRgZvZP+GYLMYNOH8NWQnKDl+xkX5ZyWeKJGh0MFMqwee1
mKTYmD7R864wk1lrh3ANYx35BC2UgN8XzSFFxyY00iu9Pyu8hcOV3FvUpr0rI99IVcJfDDUgB6xL
lLnGeP6S+lANn+dV1VpHoLQBf1BEE3PTVs3/MBIDU6/oXVnuapUP0G4pXy97imsUy/t55bURqXiE
bGxZ/pQFAsxUxMWfQbRkWwxrMAaHv9hwP3xyWuqKBAeZse9nZT8+Jk8lvEMCMan88EOfVZ/Rqb9y
ZDp2gQ3qYwGaOZooQbY+naNtQX2z6cr4lxf5fy4vmyPA2IA+BU3hCPJJwaGDAs0jqyf5JY+0t5YH
cv3+s7XeHcFy6Npi7FVz6kSePRFB5/u6aeULOnvWyv+uIc5/fzdEF3lpq0zJDsbryu9szNit9Coo
W6GvY41EyrG5bA48kYCi3ORzfcpAd3FMCp9+feMlZ1M5/RMihK489ly7y3L6FIohaJEY/IMKsu/C
b96a+QwC2l60QOzjmsRr/tSnALRcZ37r4NcijGkYIc9MoiipbkhRBfLBK5CzWLlZuPaXdeRPsep8
kZj6xJAFMR8UWhxALCEiWR6vm4Hl90AOmUYnFTswAw7YNAODajFc2UdLbWwfyEBV23FQVHQRjlwx
a7Ovzq3Tl3+7Y1vZ2D5fKki0+rI5KTGRZ8F9+VIRBhECEDFs6rn+dHmY4GzNv1QDbUgfq0MWo3zd
nPyk/glFwY/TLO+nck5veKU++tr8mCrQ5qKr7FYDDMKT/Htc4F8vD++apRUDTBhlAxSz1cn4s9kL
0TyySI8PSGxAcvfKgjC1wX7T2KJKmzfi4dxXnQ7dfQbxlBU7OTaxjfKLeLwIJXhzKkL6ZxxEv/PI
amHB9XHL5yl0HqHOxdVhyLo423Bp4HzBXK91I7q+b7l4N4Jjk0dtdJhATLLni2duoXZyumxb18ct
9zYxiauW8upAcz+F3gHY72cof133ccu1QbZlmGJec3pDxiTgDQT5NV/DBTvODRvCx5aYdLPO65Pu
Q5wWXl6HmzNFICRVSbImyu1yPRvFJ1GKoDEYhg9T0NYs2rEGpZDHaQS70d1URaxZNoACRP/H2Zct
x60DS/7QMALgzld2a2lJLe9y+7wgju1jrgBIghv49ZP0nYmQYaF5gw9+kSOIxlKFQlVWpipTdFR3
TZSyUjjsBlg5VT5lnRLk41jnufNp0mO1FfRbXkomRR6q1oAtOo24xF7FvDuwxQbdrQLvhDrOg5s8
OZBNco4kRJR2fSctiBrogf95SWdLxjiv4QNUDs5HkL2HXyGODQGeiPn6tybT7yRKC7HIOx6K8In1
aotZ1LbRRoCQsykGjCNvLhHEDO5qHfm3omIpODr33XF0NY5XEUhbBzOduSsvce5CQRV4hs+kgZrN
xudtv99wEMESdALpOXHp/LB5lqOov0mWvYP4bHl7fXssHvr34X01AVcEvQ68gb+E0ejeuLT+yNtF
31Q9POhcbeoXxG9fQyabHs91jGg2by/hElQPsipF6tIIpXlHXQZI8Nwozg65GDcyJ7ZTbrgPvx2r
JJtVgya7KjqGNaBcvGrjAxkBRVqa5F4Mzha5rMUP/oUYBKmVEwWSvwxQCkXjj5Y/FhAo7byATHa9
PJwGCQS4vHhBBOX1XDtnP67ifQfMRAZWzYI4Z47FBT3KoKfQOUnCD+BLDgiSASPopK+fMtsaGT4A
hL6VL+LBfRmmsTgWGYChY7uTPc43+fX8wIUUuhzEy1QiUpswFecxSjzO9+UtTExgBSR8VgMjf5ni
5CcYPUogD6uP11fGYn8m3s+duxZ99h59GfDMf9BerIaPOL2598B8GquXpciTDVO3bYIRDfh1oYKW
1eRliKr5kazVyUPDwDC1scm2qRgBASnnoM4pAdajC4NH1g8VzKHwxubbXLtMfQAldbzXKgwDRzuu
54q5bOAYGXsHgKZ4QfQ8bFjFbz7iv6Nmz0QBDlNVCNFM5Alkmf077iDvfk9LJ/He5WEV+78GEc7B
cjdzpSHRN2WhF9y7rq++h1gBcB4NPdf1L8aiGS1rcQv16C9uQnHThmWe6xvHcSf5IURBCppXQzuy
gWI/dCE/gZ54aj57NPP8MS0Wr+ke3Dln0cbE3j4CnsnyF4NE0NcDMpatN7k3qqHZCyU821Uw9kzk
YVGBb6/uW/oCBJN3N6i2Di94jS90I+J8+4ns/cXyF+lqlOi0fVIUqLvJXwWAkxw0/gT987Iaj9US
33thcOoJ30gt2RbMCCAUshYQWSjbi0za9h0YDoKzHqf6eN34377ePRPclzFVeT404l507JX+cxhC
nxv07S00kzst2o1tsY1iBBHg+1V4hWfRC7JJzm1GJwId63k8ZVD73nAttiEM15LJJgYoJ2zOI+hU
bkeR/8cn8GggrN0qg759o3uJ6VwSgH59rpHqCUoPlD0DuaiYZbegPx9OLHCahz4K9tGFeibdX5AT
7UuCIJnOqETfQ+knCj+Vqm32ibN4f2H8ApJVk+c157hFJ0NacXAeOZK3YuNgWSzFxPVRUatJRgPc
Iwv7QzX6jwWJxhtUr/t7t5C4Z5rHRkM4eend+u76YbaYign1G2LOBJ0j+tKKR/R3f9Vi/n79y5bT
ZSL8Ao/rhXt4QbRt4n+LnXiGuKWU6dJO3s/rQ9h+/Dr0qzBY1Wi+UAJxkEtoXP6SXhwOH9pedVtX
im2A9e+vBgAFXxkR6JChr0C77AhNS9wMDs/LjYjX9n3DyIsQ2vH9LJoLYvnRPUY0Cvgnx2M7C3ie
CesLWQWwlxyX/4kedB6Ht1O9WVG1bbFh3mE5iYg3AeJQOU35cY7w/EiqBaK9Oa7XjQDF8hT1TERf
1XpeCIYxddYcqbY2QNmjcHERVh54SRUF+s5n3ZyqmcsPmtKvYptl32KRJtpvCXlP+rFrLlNLq89A
v/PzmuTF7fJezB1LJxYkB+0Mo0ongb6mXcfahABOFWc+5PzCF9mj2ndT+eCkuOnmLt6w+bdDPs+k
AhzKxI1AFBS9tB1I9CbySyaef8uFfIqQNN3IIFjOhqluy1qekL6AN57wjjugKSM5uH3SPDSZvzWP
3+/QNwI+U+E2I1CerPJWv1REoYUXuvKMutNBrgcAUuo01a7730S8B69wXvoaT0nBVL5zlwzfUABM
TKC1gwxJBvq4Q+HV1LnJW5Sydw5gOAe/6yCZ5aOU1MYAVKY4/CVcBOFbTXM2wzK5AfUMIFc54XR7
eiDHmjsy5QnaLhIneJzBnZyOROpPE2XfEBU+/C9Sv7azYfgNd2rHcUQzyUVrh78jcgRbYDPEfpRO
vM13hs2R8drA048OSYkk+lAp9OOCpe5UJs28UeizuG4TRMjlwBs/U+ocZkjzpAMnIHQRXRFs2M/b
uRfPhBG2YO6LKjGos0SxMq3q5n1GCTsO0NmUMq9upyWYjs2w9aK1TWeN4F7ddMQlLes5DlsiIObT
xXnzowRe5ea6R7NNZvVEr74OxKUqyeCqsyqmWx8y8veTO1zWCmyBuEOrrjjOzVYayXK6TPBgEecO
kz5uJR1L8m5QQHfFDSeP3FNbrY221TJsv5whB42rQV7coKF1upDhlOds+XV9tWxfNwy/RwYvW0DQ
eYG6R3xQA3PuPaq3frvF+5u4QWRcZIXeGnUGW0R5AF7kZ1vKh8ztL0m2WSiz7YFh4bpSC+B2Y3se
BDS7gH1rUrdEBt2p0Aqzb5UM89YsTIRTwv8WjRpuhxoNrKur2vVxEzTYjm1X+b3Lnwev+OlrdMG0
wxZC22IMJkgQj/l28dtIP6mon9OwC9V9NvEfMstQLqmBoU0ERG7HNbS4PhnbgIZtu36MkRqNZOQU
f1zGCkTSLbpiY53kh2YOP6OVaDwGy9br2zacYewDYJY5jZBdD93ip5YqlXH+LsTn8Xh6YA4/dvMW
knudwRsBQLAev1d+hcsgb6OE8uc1KmMJENbgwVjBHUPuft2GQFnCQBM5SHUd8siDc/RLWh9qXSEc
A3mvk8QghA7qw+Qm8a3b8IObxVtQUosTMGGE0kkKwfq+O/92l8OEFzrKmrfXT4Rt3dw/1w1Yjr5x
a6HO6I5J0mLOZapVdMtWyWBIehxLpGOuj2Q7DIYjWGkMW45MxpPugIqSNbRmVP6TyPoHm/tPAiej
9rdaZ2xjGR6h7WU3FgE8QrnIp4DN06Hj8YsfunfSL99NS49iLSrl1ydmWUITUEg8pMJbzdSZNyCk
5XX4nwqyBr3n0PnqE4Ky1ab+muUomJjCYehmDYESeDrw/qd+xPVDMyp1d30illUzAYWsGiOFblX9
1PpDgLMAWpw19bAarGReeCCN/3E929dHs83FcA6Fjhs6Zwhrfl8M7SCOUztsARdsHzfcgSx7AcAH
SDl05bI79POOaZ6jvHP9p68/8Q1nY+IIozCfA5+FiCuKqL2hYdYeelANwJ31iqe8nOjLvoGM+x9S
bk4GfVt1JiqG9iSs/v/f0gUpP14fw3JBm1hCsCLElWrXpRI6S8NKjMcwgZp3425KWNmGMEyfUTZ1
/eh0Zy6bEGrPYNNGzh89/63Olo12vN98K29timHzGlztU7aQ7szq0R1uicwFf+BQlsE7D3q6tP2C
hnrQ0adh4UwMNJIq88sfpM1I/+LUDWvZkYBAp7vhUkfOoWQzsvq7lthEHkLlN9C5P/HnSffNTQuy
icwTzc1e1gnPxBoC0YySjZMAaY6HKBpbwf71n5iD6cv13285738hDYlADho60Rcn90iKYtCPISfk
87jgdT03zbDxkLL4H5M2kJFKTT0YCC7QarnMyN8ekmWuikPVhKy5XWt2IB6L1aHOm6XZMGWLozCZ
BMFuhC2vEGEHPVEPsWZsSRGStVu5AdvT2sQfVpGOhFPhgbACuESrL3kZPoJozD0P06SROsZbO9LB
x4DS+T4CMdU+92ryC1ZJ3TpDP/LnGLmX1KcIMMHPsGFstlUzogaIhmdJ3Xjignph8qH3WeykgQdK
yeP1A2f7vuEwgrbJ+tyrxGWsRXAsqlzeQyF3i57SEsSZtIKd41dE9C4goUIOB6dZMqQM45/rPbem
ifIuOfwOEaRPdsZwJhgROs9u0nmduFRuXhzcCWCrOgIu/PpyWSZkghHb3g3KhWfJUwwtQlWTX8Oc
6R9g9i6OvljquxICnrdaLdk5h6PYsFbLHpnIRLTeBjPpw+oyFqz7R0Zd36cyD7z763Oy3Bnu6ote
BfQqiScfeO38ecrrz2u0KIGhfXIyN9hwyrbfvw78aoC47kQ8sgJnTKHBxHNq+h3Ylq2OLNvPX0d9
9XWXgHeGQfLkGTXVL+BjaG5kU/Yn6ORu6TvYRjBig2gK+5hJMFA5HvWKr62Pvr/vIHHN5ic2KOa/
37cPhqnrYhICjD14WI1QTgMQDJzCbSCDIxVV8+v6GLatMMydR8yJczJUl8Vj1QPUzNgpXAja9fd9
3ogMeM+zOIoE7pWK+MlpbkRRfwljGexjWfVMPCLU8HhNoxibHaCNmFPIUid4TV//9RbjNmGISgRM
osLQPqwZs6xg5ynMklsfmdo7JO/f9+g1Oaz/BZG2nRl7E2QI0PqUyCLiF7RilGnhNHUKLAvSwWG9
FUJbTu9fqMJAsx4/v7oolVdH6pTdf0gtByC6n/p9p8okF4ykjxsKkd9l7KYg+xKTEVycB14HWfTh
+tbYJmEYuYrrau5BOHdh64PJHbozohZ+Rk/O1qN59XZvBLUmuaDkJWnB1F79j7JKsUjJDugjK7/H
Ua4upF3IliCbxQZNIGEFhjaIZ838AgoO7zDRBTufNXH4bd9SGSYOzsLIjcewvpC5jbNUQ2AnbaLa
OXTS2ZLZtE3BsPMozIauFnplw8k+Ao663Hmw/I3rwrITJkywaPuhz8Etdqn68GNVofVRoyJ8EriZ
msiTG97WMgUTLSjbeQgzDm60uRx/Vj5Lo81WAsthNaGCDaLBrJ7AezqHYMEBrFeeCNNA9CIu2Bdz
mkSCopBhr6IcfqOBCDKuCQWh30rzLfYp2xTWv7+6VAmUjKrFj2pgKQN1E7id961Z0GEzN624XD+n
tg1Y//5qCL/iOS9IjXPK5y8dJOEP0CwrNxIstjKliRYsFtAXiy5DpRAOOw7lXQxwc9ovXXs3h9y9
WdY3gu8fx2FWhz7A+cpB2n68PjXb6hk3+eILj1KUSS+jF/THnLIIvUmKR9AgoABHXh/Etn6Gnbu4
yRvRs+pSRVP7qcrREn4QVb7JzG55I5pCvc7SgeuwE/JClfNDrRxRAMVd1szU+j6US1Gludfsg9e6
Jo7QBYOQKHNSXyafesdlGqYwlRoqbUB2Nxue8e0VQ374zxOnKFBvQe0DuuIhMZq6bl9/jZpG6l3b
7pqoPkn8IfJCuT49oOCbKtk19zIO6H3os2nrmfv22XJNaJ+OJqEW7ufPZIBCB3PBoscImQ6Rv6l7
bxvCMH4ZkwUdwXDA7ohusTqInvre13d0abKbPWfXNeF8ZVGGhYdq7qVGJuJO4FGuCrWFFbRtsxGu
Z6Hj+/2AHEoxiG/xBGGxpOqSl32/3DBtCSanxPMEHKNT3jtBJI9BCxHl6x+3Lbxh0qSKeAldb9Cn
zchQVG59LJvqpgRJ5MYJfTvCdU24Ho+HGHlmdEnEc3jyi/k4rYklObMXBhlYHQz3GQQY4Jb1xoPg
7bvcNeF7PADwBRlV3LIi/m9auiptGpId0ehSg0q123CFltSPa6L4GK2qCpwmsDyEDMMMQGUsIchd
AMP0Aknip6VC7IAaCCC93VPUV9ntrg0zkXwS+0UVBrmovh0PU0nJS03KMj6MPlr4N9bw7aoHCOX/
dFsQZemLtvb4RQFr99scvXpUD9SL27TL/fdtOZf3++ZjWH7maK/o8e9ZJUt1UHM0HaekCb+XVebu
xJa5JoOfDJP/Z59rk0DUlx/ntUrEFqc+O4ni/wZOBMSihBxn3ubkZUpUtas9wY0NzxA4eU1H5Fcv
kU8ZOkiHOOyOeET6H68vn8XzmMg/0jsBDBhs9FVZyNOCNutvfuAF/17/usV4TTY/5WSLnDIk09b6
ODSK00zHP/tu0kBxFz9K9UMX1c+6Lbb6uW2zMYL8afCAh3AQr3AQ3UdpU4UNuwXdpjNvHGzLACbS
TwJo54Mbhl/ivpufIEWAsm7e9lGz4e1s3zfue0+OKE36yEY0pA3vgqxo7yO33kjKWazSBPRB/EMG
4dKgmMNmeoeuDUVvAHbxQJmlVJRyroojJI22rGb9zX8/T/Fe/9MJJA3kmGI2C2TP65/uivQs9MLu
RpgQ0V/HMmmhRxBuXUS2yRl+wPdoKJTS1XOGcqszANin3eofLtDyKG/daaKUnWc8ZElzQM2M9v7G
BWgbd93JV2+CirR5O4RtDWLSIBlPumqcWz+aK7zEtaRPoMX64IHNbWM02/kw3IFYCnRzoo54EZyO
l3ipuJdqmdS73rGuCfUrhqSDirtTPevF19+AxoRmSFjkPDk02aKeoSyo+o2Z2C5AkyWQR37RJ16U
nZXEHTEl6L5eCcV13AapLOd/oXxaH6Hx9Uj76iMF/ui6S7KtoOkiFDT/oGKOxE8dBe1NtgxJfd86
oo0+Xx/AcuxNxF8FShriUJKdCaB3N9PyeZ2VG7bfpx56PnxsT1Ts47h0TfRfnYVLBw4/fnFLKDjx
1g3fj2wn6N81eQI1suzjqBE4dp1uvrVxRPw7QkipjtdXajXNNxyESRAYj4Lr0euhKKGRqhRR/R4N
neREoL+yMYLtkJkgP+KA87xLcnHhoNs65OiXKMX8C3kz6JqLpDjXcXdS9XRMWDH/G+GxeH1mlre8
axIH0kH7YTC4uCda+qsDcM4PPrO1uTDrAKkCKqQ6rBAnGskHXlY/mwnaWNeHtpzv0PAQRcNwooOs
vuQgoLhhc5S/By5c3l3/uiU4NlGBMQ0nljgl6O2RNIeoTFaDg6lt70Ba+NLkzbARpNomYbwqmGBg
ZqFr0M+TBj12a5lqqPdlM9E6+KfLZjlrHdzc/BJCyhTJ6yS6kxMNN367xf5NTCC6/isfYQJi35yd
f6dw1qCH59lPyFykQ1jzdL8CsmvCBJ2gFksna3ERGEH28scU513KACMYR9XcANxydLL5yzI73yaP
7IvrTEpBURSiBBkXBE6y4Kmt5GPpSedrNDf1cSH5fSe76TbvwenrJ5RsXBiWM2GyDEqlknqQU3Ji
+Tx9jNF+9kTb/vv1c237+OqiXt3iugLd9JR4yYnTOfxQVa73ax5Rc9/39XXUV1+n0MKTXj9juQoC
Gj7XbYfm21BRaO/ts3oTBtgwzRqIRMLqPRdaFtAIFFNatPm4c/HdP2cQMrBkqxFepRF54KaKiW78
oKg31qfrS2S5C0wRYLxA2k4VBUfZoqGfoF2lv2hOsB9aNBtPKYvvCgyzVyzqwAnt1hcAYIriUCuX
f0Rn4/AlLxrfOQa+G3/eNRkT9BfyhriRoNlZ57rOU8gfkocpXCDABS2QbCutZnE0Jt6PZ3ivNwIZ
KTDXuKmDnEHtg0oFijJfw6T97tPyhtIt0KTFQEz4X1jHaFxooP4EZFt3aINhfPDqTSoh29fXLXtl
IBWA38M8RsE5FAV9aBX494qab8UZtq8bxk3AHx8VjpedC0cFRzVCXqOlEMG4vtm2bVhHffXb42CM
474NsnNVsJ/xPACrHYS3g8LL0G/GDyObvkTb7USWQ2yqBKtJ5/0UQDHwd1UREXR/gKoHfwdET51W
c7FPVRlaa3/OaqibcCkTAW3QtXpJkMM9bvMiWIzdZA7UrtPRdiirixbTsxdHIagvuv4dNHebr9c3
xbblhq0T0ATncaJK0LNH4/s2QlKt9DdlVSy/34TstRThSSKW8vKb4LyuaJYKgIrvOff+2/X7Tcxe
2SMJXGiUY2jgxs+lCntkV2nIw5vr37fNYH3Nvjq0LdAzQT/I/FyWvufdggw8LD+MfeM0t2gmWrZq
4JZtMEF7ypNzX6GyeIm7qkt1DEq3tKHK2xnsmgA9JbIxAx2guPj+lH/Ah2tQmyyT/nF9lWw/3zBt
STlLak+yk4vSX1qMStyU69N+39eNSL0SvOLQqCovPI+d8FgmlMbvMwEW8I1I1OIrPMOGWaGzOS4A
owBoFepFpHdvqcuX57UsjUik3mdrnhGsk7abmq6HrU088CHInUTNf42mKPNdXyfbNAxbLpBYyVtR
FZewR22nwKE6ziBLgqhAPZ0qt4Fk466BTBxeSxqEHflUXNjclgdWdMGh7fL2YanRzuEK7n+5Po7l
WJmIPF0PC+DUJTupZozvsmph/0ZM5B+uf92yXCb0zndAnzL7XgFMKf3FRydxUtn6H0tcRgeKiE1t
rJZtFuv4r1xI54vJgw4Tjq8SeXuQQS+q24RNwG5cn4gleWwy/4GYR5Yc5DwXuoz1hM7ZcXgP3pb2
XQkB03+aSLlfIyoacow0uJoJXMw+szdpAXW18FonKr/Iufa+KYdkL1GXVcfr07Ktm2H2qOSHuRQV
Lg93rp+gv8xoGvZyC+di8eyuYfQNm+oSe1FfAjHLZyRE+YObR1AtABnQhuOyDWEYvBrCpuHDkpx+
Sw5xEfxTzNAuA+zi+/Ulsh1hw+LpWIza7VlxiQCJdmPmuOkqvDxqpzi1rtwnB+iayLyQO8nojU5+
IXqCDmQT342B1PseNCYyT9ZNvzhRWV4kNJiPAk7xthvCj/MYRBv2YdkGE4hHsiCbwmDMQU/n1zdh
r90jG8PquPgAlO7aCBOIF08qo96git+5DJ2Q+Avp1rIakA9H0qONeZ9NmGi8FdSk0d6bnMjCfqom
h2jVjCrv9UlYDM6k8fMzTgpnYfmlRVrmg5qnkB7R5V8XG+Zg+75h0GjuB1Omh4wy9fPkKAfaZWB8
qJJP+36+YdADdB7BKBPkl7CZ+3d1XsWXCamDLViWLVX5+++v/DhHhDPMuhvPUIYrntZCXUYgxDrk
4kDQXZ5OHrjiiRT1k895CUlR9JOjLr1vcqali4VmfV0XlyDJwveMNJIf2tx1NhyJZWtMXJ7rh5z1
GTLYQdU3yZ1Yhq5/aiCVNe3bexOSF5KAJEWNvdcqmO+zpJPo9lqo3gIjrPH4GylyE5enMxB6FYB0
XvgUVF8E3htPvRYfQ12iXwjMm1+SZB+frGvi8wae+6W35NAllyIREIeMs+kmGeTWXthy8SaTHw89
5jQ98hXuIF8aMF2u/CgzrYJjtKI3VpZiZGKeKJoY090nzOT387yAenUb4C4pg/rk0Lb53I3BUG84
F8tVZYL2eBJEoQ5m3CGkSx50vvbKh6M8yFhMtwTyFBvjWJw9Mb2ATCbPh0QrKj3tQ5GtT6gwXt4l
Oqi3BBBsZ8241ucRirDOOGEIPfmpFPwx19wLU7d34AVCqg4RGP92ZixNrJ7HiiUaWZ9fwKzp89va
kXQ+xR0P9qXH6F/wvHxB5xvA8U9ymXiajbVOZRRBTvhTlqFR3y+L4VH07b46MDWRekU85VmW4Krs
ndkB+VOPtsyVA6zzm4N0xfsSxa6NRKbFZVMTtbf0TpW0oPS/REiIp0vl/pskw4fc5Z8Dydw0bKCK
ptYuTVm/B5Xzw9Q4u/w1NaF8mfD7Kka39sVtfPUs8zFkSDjqYePzbx9Bakrv+tojrV9jYkDD5Sku
bZ6Grgud43n5F5zRVTpQxo97rh5qAvqQO+gCKLsBj4w28LmWxRE5iq3T8PbFQ/8S3l2QkIjLESWm
Vn5TCsCgRgRb/WJvZxxpYviCli+BdAKdQMqFndGYfVPItkjl6D0mi3yMsvCp7rcoAKxnzfAKqJKC
5t0X7cOkgb8bpznV4fBp4O0EcRScsTCihyXK39EV4FHG+t+1prlvh4zggHA/YxAXAKreTeollTXj
c1pW/pbG4tsPTNT5/nzBap7MddkwZKdQpF2pIaBd5XL/v0kMlyGC4HML9oZ52CktTE3IXwTi+kg5
3v+MR+clPkKqdatv0XK9UhPY5yILWWo+1Je6754ELlMiqj5FN+OvxgGlMPSZ3jU+8PBNLB86r9xS
Ann7AqQm1G8oFkXGzI1PrEHUUzCoDVVItLoOPNPv9qPrZ+Ht+4/G699fRakqUILPRdk9gwpPvVdd
V7nvykI4S+qEne/cXx/FYrYmzo81+VhWrUzOE4d1deCpEx6I465/3LZSxjuhBU+H5zgyPgEaOcbH
cBqze7CcqZtiRDTn9iR5f30g2ywM/8CU6LjbohmsHWLnDPjb9LFMimLjTWj7uuEQuBP5Y94Dc9LV
mfOxg9jQfNt7wbwPkk5NHj8oi1AyFXN8mtr8H38EkNjVkPpBBL/12rScJRPExxaIfEdjzc5ocSnH
Q1vGiHKKcR7fQyZvn3QkGvz+PLBhQkNPuE6NNA+jy6GOQn5u15hn4+Vhm8R6hb4yCNlUzTC6bXyS
MvtaEKg6qWT8Aie3JSxtG2A9xq8G8KuBDrVm0ali3XiAhMrZF1Fy/794mFsM4i9ePjaPHjK70bnq
I/gPNEXqGexrccC+lVL/e90YbIOsx/jVNCRaO1kOzhLUmeYyRYUpS8HCfGmT0LuhCdojrw9jsYrI
MG6tgzheFB2eue6/cxaLu2i35zBheSRvqD8FQXQioygvBaf1V3D+tZ9azkEjuOhqk1vWdouYqDzC
iqxsgEa/OI7+0FWt+qDYSsjRgIY5WskCKtSWP3WjLs+MVz+LcAsQb1tA47L3ASkZZgl2N6lY8oH0
qLykkdPofcha8Ej+eQ6QKpsVcbvw7Cco0XKhCjxscn67a/tNIJ5c4kItI1Pf8ZgB5zpBn863ot4J
6qImEg9My67KoBTyrENIHYJ7G3FJuMkQYFl6E4c3KK+dSB2Oz2j1ag7gqi/LNEiicaN+YwnqTQwe
eoP5soTZ9DwN4KlBKNcd5ACQoiqCE95JECLc7dpN3F3h5b4Wo1DPrih/xhpdE0U3ZoDmb3Ya2RbL
NPQkHBhAi9Mz4F33qoKE1DJMzi78LTXhdRneJFwUMznrBVIKJM7poSBE37BxUM/b+XXbHMwrPGcQ
VnOX7tltE/YVXPt5AVLhOdmSO7NcHSbAbgpV6+eDT8+sjdV3ItDXAvw3/zTmld7wt7Z3iQmzC+uw
XAnj6VnFpBhHUAZpjz3SosG9ldIlGeM+LQbUEe4nUIv33i3QRYMEtRdxxrh48JNK1SG42QLoSVz3
AZZZm0g8tsxx7+iOntHs8z5WgCsOYAv51IWT2rjLLPtmwu4k1R0o12p6JoL2R56gszgPILdx/ffb
vm5c+HUGOXvVIQEI0bL2lE0M3eSF2Hqf2L6+rtqre3iYp7iTI9fPUzM7jzU0Eg4B2P+O+377Ouqr
r/vVrKesK6qL7wD0qOLWOznrq3vf1w2bbzuCPnRw4H+fKz4fysWL7nPe+hu/3XbnBka8TpGCZ2zk
ANchKUrc4CMUw5KXoA9jyMKD7VbUyZlDjfSW6KB5WKb5+75pGW5AhZoVPCxwYEXnoG2deO/0RL9e
/7jNGoz7XDZdAdUL+JgCNKiXqpq/ZCxaHocQUg67RjBRdpNPYP9zGJ6GcPxEkqq9KxrOUlG4W37M
kiAwEXa1j57Sukycf3NA7W5L9CIUM33sKnACUVxpByQVfzpR/UhIs29LTJid6wfI7EeNewZsXcc3
LJBh9pi7LXhVri+aJRw2ZXqLhRYJ7Vxy/h3VF1P42VdLh/bi7Ocy6i1OMMvmm1q9E0pVqB+UcM51
oz9lA5s+gx8/6NOOo0SycQXYBjFs3g0dBN20J2fw9FSpuz6Bisojp5rRcd9L2kTbSSVUksUeOfvO
9GUYkdKo550dxdSE2JGu7AFqj/tzrEJgauME2aA0cp1kI5lhO72GeY/FNLLMm6pL1sVuOnu1TIey
+Mmk+q7zzEszx+HgJA4enbDc4m207Ylh9W3iVH1Q4HjJVZvr9574nfBvqKfo3fUTvG7v3yUxaoLv
JAtEpulAzlBmzz+2oeuA+1psgU4sEzCBd2jaaktvYP0Zfsr/WcRB8r7NQ5CNz3lTf943A+PpHvZ5
1IkeM2gjMaAjAOTdoWw3vKJteYxbnE96lgPgj+ci4e4/oZqi8VGA4lpvLL/FgZiQuyKqkgRMf+HJ
jYo21Qmyo8RpnUeRLMOds8os7FukdX6vbnSp0O8R9g1BGWWsn4D+lx+ieFBbxS7bMhlXesx93ngT
CU+sDSYQ8gKyK3rwauz78caNTrJajEEi8PWROWfdes4Zafng076v/2nY179hO+eGobraCaD4gMZb
PPfBG+/T+mZgNDvUq7TP9SFscY2Jp0PrY6lnNhffJwfytCt78ORUzWe03HdH0aLpz3OSLm1apA5H
RoNHkABv8bdZTqkJsYvHAZx3nhOceL9qV8xfficS8ZT6NQd8i6bKcoZMpF2m6naIojw8KT/L/gn1
In8kuZt/vL58tq8bhtwKwkW+LO7/+DmU8aANiKhjY3Msl4MJroOSYe0Mk/ZPK61C5Sy/COU/SDyR
25XmvY/lU0n79t7D/+ybjmHPukkoisckOLGwlPeoLrvPwLLwDYUcy3H+rfX2ylvEs+SkXEjxHcyx
QPYLycCWUoJ+//My8k2ov21LDLMuFrdAd0VefA+LUH1BIcr9UQOHuHFf2+bwp1n/HwjKgcYAapMn
GbPpiIwiSf3aDw+JYvuQe9Q1rD5OpgYCtDQ4IZ4RD1L2oGUcUME7BqA73Ej32MzehNW1GW2QZV1X
iSCJQV1Xp10vDmt7hBbdlA44XFPVXxCJTk/VWL9cP2CW5TMBd9mAMAZkA+EprJuX3+Q/IeUv3bhJ
mvp/Obua7jh1ZfuLWAuEEGJKt9tuOz5JfJI47Qkr7pzLhwDxJQT8+rfb9w18FKu5i4yyPEAtlaok
Ve3a2zaAcWyDE2TyygnsbTJB7CKs/pG4VbHzXaSwrk/Bsr9MuB0wPuCydPvsFdkZsLg5bC7jJgir
TVpxnomyIwkdARdcAjyYev42Abct6l3Rg2Zq2wQMJ6dlK9FT6WOJqn6KYlaJeoinER0k179/WeoP
7n4m490Qtu5FrkW8sp4Qd+/QKZ3ikaTRTyfK+ls+iTDcOXL+fn04m8UNfxdcaHDgE/kX7iIqdsHI
4vpueeNdum62jWD4/DwULErEIv+iXP1stV52UTXNceGtXmhte8pweReaPZA+qgBQIkjuIgeWHge+
mnexrJAJsIv8QgoP+cOfI7S94iFLmrgoPfYV5cfq+foSWSZgQuwqtMHoJUnFa0WC7GlomnPYJcG2
nJeJr+NuURIZaPmXS5oCChS4vjoJ6Pu2/XTjCCcBMBE5tMh/ik664G+egJNnXumuvYBtS3OxyvtT
L3SJbMMCCGA2tXdc5SEgGFUin67//MvP/MDbTOicHMjoKqS5n2U9fXchEfetZfWD4wAo3Tg9ubk+
im0Sxk3cyUkxSwgbPYczzT+JcnBAs5RF37d93XDhuYR+6DhG0XNK0CTgaEG+aLLKOWj77Yb7cpal
nVvS6PkCZZyRld0xNq41wdt8y/BcLvyonGSaPKsZmhio6X8pO6jkOBc5mOuL87GBXRMil7ezS+g4
hs+5CL/p3F+QE8DmpxVGmOqMrTwZP14l14TGMd0RHzJe7WPVEWgf50NTyhveINW1Mg/bAMbJrMqE
QRHHjZ6rVgX7QA7ea1u18zaoIkSy/+1mYxMBK1g20bNMg/Iu6ulw1pnjr6CcPr6JuybmrRqHavZ7
6FnndTPuaTp91f6jwDWDK/1dOoW7z8Ad6yzZpmuma+LeVORWYVrl4U/a8/5e9rnYc5SXf3RRtA2s
6v6BfgvBl5+5MvwJpXR61yxRefBapwJXf73WdftGPftncHJNEBwDj0umB17ek5btcxX8w4vmi+Jf
COBnetTf3SIAs0f9Rdb8jgRofwOB+3Wv+dgv0UVlbAetWhWhX+s1GHER2GfJhWejAE4lDwbH2V8f
xLalDed3pdsrr4/Yz7Ri5Cw10Z/9EBWUTfcO14S+tUmbd0z44XMtunNG0mwPHMZruJTbSPpdE+uG
fknmF0vBn5MiVc+qcW87KNR927Q4JtRNDbXkhHDxUnDuH71JNVU8yixZ21yWxTcxbfmiXBbOqnyZ
K+C5UzUO+xI9btuilQll80AiKJZ6Ll/qsaQ3xMv6WOhuDT5lKYy6JoYtzzgPlROJF7cvoWeS1rtu
1Hd+AdUKf5m+O2N1m3ThYczYp4t+09DWP65bxfLwc02uugEqwUpNbfmCzqSXvu/vuEs/Z2BnxGtm
iMdUH7Sv951bnS+UjSuDXg7yD+KASWDHenzcc0pQfdHxbvZxTw/e2lQI9I9Z4O76bPqVXdjpscmr
+AJOLRN1YESvvUks8dvkuCtYMtG2AdcYhPIe00btVMnQDJeWPyhSaQFwnrvLOs81X1lny6ltAuSU
NzWq9Fv6mFLnhyzlF5YN5CYhw98dJWvYWIsLmBg5N23SHGQl9X3bQk2XJYD76gBqJNetZvs6/3cI
dbzEp3hMi5c8kl2cdg7/kqFO+Ov6198etB/sCZPoTrQLLjaiES9zA+DgZTvUzXSo9Xh484m6gAR7
A39AX73elct4Fw7Vp4mGJ5ZBaErikAqctSZsy2lhsuB5YUQax63YK/rmMrFrao0wBf4575eWMtx2
pptIup7PNeG69R/74ZKayFO1yxeUwsJqjfjJZrHL3989NRJ0ZlAqI/LIm+ylbYfgr7JC4eK6wWxr
ZDwBpJeQEDmv6BX20Nn9zNPwkDkZJRCIJmIt5WmbwiWCvJuCWwZjGy4JPRKvfHI7ANrAXrSGybd9
3LgU4JrlpUuLj7/psHI2/xIJXjLb1se4DCBBTiYn5fg4xxu+L5wfmgE3XAPktG0EEx2nCw5iyAIj
EL9J4sQJv4Credh3FSDk1+dwce0PfNJEyLVCqNKrGD22Tndk9J6g9CxDeiOBeSiZ+3ls6AoO5+Mk
EU7qf9sZithUNXNAjy7iY1/hXd97yQ78HN8TRv5R3Fu5Q1ni8B+wOb9AH1lYkV/MZyAbddKqib0i
pTuaDfR7Us5r9FG2gS5u827jZl3rDyqfxMvUqeqgFigGjlxCaYXg6rCAXOy6hSxeaGLnhh49Q0sz
Y5ggne9YXh6AmWweQS21dvOxTcTwc3eshnBgxH0tszSI4q5UOu5r7kLYA/QvjKu1S5BtKoara3+a
2xSsAS9iBC1L66vwjuRCxGEP9r3rq2VxeGY4fBTyCBrzOPYbCa06V3TOQ6DHjbHKRNDl0N7tITPl
viIlPBwZNu/9xUmu/3TL6pjQuTyQ0k1oXb5EVV4+Td2cH1kHuqLtIxjne5qjxN13TvFSTaAJzPF+
nQHtPjbRKgrA4uQmFG6M2kwXgBi+tpM4TDNddoHydlEbHsHK3EBdQq9cJix2NmnnSDAINUAh/DXP
R++2bR2IqtRtuzgrUcQSF01tWrTT5Ynw/eh1SB1yKLwU8uC1w++5303ogJuT/SzG5aI5Rg7bzH+Z
6btwIgRt+RRO9BePGHtuZrAxcyjn3XBQv644h22HGY6eTHPkZXCJV2di9e2EOu9N59c12FBBm319
Fja7GC5eZXPfqsXjz6OTis/oIu/deMG/jW9Ak5BuLvXgDABBvsLY3m3P6vCJeWqtXmn79caJPrvt
KD1H0E8cJaVvvAWldOz4qzhiy/qb0DhH6NR3ICjyAg7az+6FDyLTo3MkQUe/bVp+ExpHeq1zgC69
V7UMr8vI9W7Awb6yQy3ObaLgoKw3piEv6CdwGQKvRHZuf2kDEgAtjX36ErntmvdZ7GDC4TQ0HTFY
l5xKT+X1oaLoKNsvPqcrM7EZ4vL3d74Gtn1IWXWp89pHaA9PQlxsW9+r0njMsrWTyDbGZW7vxohG
UPsUrXZeG6jWfX7jZPV8pwcMOVhL6NmWyfBnNtOa57pPXvk4lk98CvhvJwOM9/peslwLTCCczuvQ
c5bFeW1HSLRnTXvsBjzMtIMb6IBelJWIYRvGOLELCEzlfdE7rxnqJjt0yYELMILOfN7/N75uo+x3
qeHb0m3oUPbedAKfXefuVFIk/Vdn8os1YJ/F4CYCTkNlD604wnkNxIiK5FQ8TpnT7WeIA6wcShZ7
myi4Fv18qpGaHvW89L8a7vKHzZ1lrqkYW3hLWKH7NXnNe5ClB57uf6gJLX59Q9yVtJBtApc98M4n
eK2g4BIktAAZY6JvXVXpfzIs2qayoWuC4NSMHqV5ytJzV4BoCwJ17HYAzPH3dX+w2fcyqXc/Xk9i
8VCVDAqIzUaev2sdgezSDLmTnjnZzfVBbCtkuvRIe2CLR1LEM25ryAk6uikeHTAKLGuPSsvVxuSf
Eynw/bITIYZoFvI8tgDkyz74lBZFcqd1Db7iuojug7xeycxbUnEmE91MVTuzJpxPyCWxT03jFQTd
nYv6pCCOnn8CUXpVQNwsqgfoas1Jx/alKAZ/Jb7YzGb4fd5OfcMXNZ9a8Cge6j754qQlf8jGfG0E
i81MQF2fg04asiqwWVqDLv8NroUc1sqmtpjLxMypAR2YOh/gMyos6bIXF1lgKCaUd7r09U2Q5ONu
SsY6OABENDor+9BiMxNEB/GCWrlDvpzSQh8cvtwG3amkzTHCvT4BFM0PvrWk2XbSmLqxbe4GvW7G
9JzyIjqgFnfj6mh8rGpw5zbTmpqTZSOY2LpoSvJWBEvyOnqAVkHYoJn30xCKp1nX1Tb2L9Rp/x0k
IiV60IFO86kGT2HsUKQzobmKRisos69saNt2M0LE7C6iXqjnIHXpjG1MgCX/wVxMaVMEMpnq2Mg4
RJCi5LVNnEUcFkjngDEgC9Y4q21mMM77aknTwiOpX8Sk1uRGB4DuqApZgHGuztenYBvCcPm0ctwO
7P7OawG93e9vokDQ/mge04xuO8j+ANOJpGeMDiiV58ArV8MuUdD/2EGlz/HXIOMWFzSRc2ISbiGa
gHyqGP8iifiWDCij5yniFr1UbmRXj7s8bI9LNWXPm1bOJK/rkYsdZsmjV144zmn2wm99mchvbYsO
nusjWK57f4DpipTpuen4UU31XvTBTQsN5NjP9OFCV3J9DIv9TUQd5xDT8gc3eQ6Rf9+nlZS7zoW0
TN3m4TYvMdnrZCvDQfoJOQoX3dc4Tut9GKZr3HW2RTJcHJgwrxdJUEKICTzJI8QA94WmL9WFVzeO
AAlZMYZtoci/o5UPYQKFLgH+2tVaHhowjcU0DdN9lq0pIVuC1Vs59N2lyS2GKZhnn3xC16zYz8RX
NwNZfTvYvm44OhctpKxGxYARE67YaRdHI+drBSvL6pgounYIexYtJHm9+IGo8VxPq+DTkKOst2mf
mhg6hRePm+mIHNOUAN+DZiZIEMx7KKY9XR/Asj4mjo5UkFIu5tl5zTXKoftEBkVzLBR0gldmYBvA
uNCr2S/+m4YTNTp2f/Gp7KeHFHfi9nbbDC62ebd/pDsKH7IPzambfH27iJLcOcWacq8loWEi6RhA
1zWrR/Ipr/tHMaKooiVKjSwZbi5NCl0f+rtt0zAcmuC6HWXSyX+SvFDZQaZL2MdRojRduSXaDGF4
MmTiZuiG9c1JTKF8CcFePOx5Xuu1GoHNF8xTO088UtQOuC5Ckd8kfp3EvAy9eD05bTOG4ctilrkb
odh11DxJ98jek1iCI+cgNOrb0IoDFwxxt6wWJGIvR+67XSU4UWlNovSMfJkDYfbeCbJPi9OCdua6
vT8GXWAEI9WeOw6kzQhYhS73ZwISK7TxfM7Bo1ihhD2r9ljR4e+xq2KwGd1dH/PDhwKGvCzsu0m1
muKSGfXpeYbmNYiluB/XGgKM9dI/VUlX3yxFfjfWDoRIrg/44Z7DgIbzUxxTY59X/EgXD3yEDTgw
GlFtgvfh64bntw5Vube05HSpC2cJHXY5LdfsY/vpl7+/X6vWzf0QLHmvecmrv3GbrtEL6adfry/M
h86Cn254+1znVQ15q6iIhbf8AtQl2VPFH5d0Fcpn+/2Gu7O596cc4jinloATXeUju4fM8hpNnu33
G84uF4ApC0r9I4jqox2DOC1aVJHlXbLo97YVMpx9nsBjG8BBTgQQV9qLEurMrLxpK28+bBrBhNIh
TZ0zJHaR4s3DJ9eZy9vL9neSYtPJBAlow8Mpmr+9Dv2QRZx0bvdPOpU5jXZR6QIZv78+hw+vgRjC
9GhoWnqKaXKSA7iecI1N4pmC7dnvll9FCxrL68NYzG3i6lKPMgFVgvxMK5fFyCrzfVMXVVxfiFq2
DWE4c+RSOeRdRU4luGxvq1l0N2En+U3V6DVctsUlTIBdJcMMcK8+OwNM3v5Nu1IWMdofNhGHwxaG
T2sldOXKxD9edmzvuv+hQZTtogBB7/oS2YxtuLSeaA/d+I6cOuW/oA053dEAkP5yoHJfdqutLbZh
DN/Opzr3W5/mP9ukPlW1Lu5UR545ncs70O/mK/a2GcPwbwHxct63ES9ilwc9f6lEUIlnyFWtXZ0t
h50JhJt5Da36ugNuxQ2/tQF3j9Cki3aiQBB0RrBaED/aOXkuX69bxzIhkzcOMOm5i0Blco5E0+4D
n3Z78DHJlaPbYhQTGadpObOwquiR4oW0h1gg/0+Sg8XTi0CUk0G0aMXTP7xjQVb+Mv67Y28Jcp2h
eCdPjYBwTdm+pvmI64+YDmPC2A6N75vqwBjJcPjWZaM/SSJPqpuA8vZ6QEqWbo0OwDaPi5XezSOL
CIPu+5if26YROVrAIOnZ+EG2C9si+svLQ+emH9Lk5rrtLfHRJJETldNFAFMhPgoR3JGUK+iTiv7Q
+Oid3jaE4fwCRFILwbv+BDDfVBz6KihvQ6hxs4eZkG3khDCK4fs684pE6CI8kgEdK3Is1UPiXqq3
ebkW6G1+Yjh+GzhB4LWVf5oFD9G3wvLj/8AjZvm6iYfjuLsSP0/oKQDqQ/3yXTIG94GjQmctPWWx
tYmHc32e1VmYoDiSqjqjsduQ/yb5+rtsWaUl/BgNTiITDCe4ClQnRH3qSu+ZghTrUCxJ9PcA/fld
mALZpT3/wS/xIvV8qf6WrJ4PSSZ+X99ttmU0wgAe6eiT0EN1mmuZ7Qve3gcRmVe8xfbxy8q+881K
6BlSkCE7Vmnzo+2I3o3RKoODzTyXQd99vHUgARQ0BTsC5FXFZKySmwt6sERH6JbMLixjnPMqQ7Go
8XN2atEhsUO92L+Pqm0Kqvi64ed9Jyda5nV9StyhexCOav/e2sKArxv+XULFuK5RazsBmDoDgjgu
UJtMq5SuRCmbaQ3n5pzXc7C4xTnxaiSEIa8Nnsseimgrr2aLdU0EnG5zv0LyKzzRMrl7U+sO/O7o
uRDo3bTxTS64qckl0PJZdeLKQ7HR8R2Wxbrl9Hbb940Le+XMIDwrEJ8I9/3qQICgLm5Dx6XL87YB
DM8N/BrPvkgU6HRrp7sMyt9/48o7rOx9y7Fqgt5UKEQygkrm7DvaTeI89FF15KEc436Er+0cSHX+
NRK2uqFsBjfcOepnzkQlxXmEmEY8dtMS+yVZ4kT76f76ilmuVoHhz+mQhmDAZsHJZU7zWHZpSB+h
pz7TPR3VmO1KKLa3K+tnm47h3YAMjqHwMJ1LZjEeNfs95xSS81A0vT4ZiwOa6Dc34GE2oYPr3CJx
1e4Az0imvZ/LdOM9xBRjbRoHsnEZYScfk7khVP2to7S95WO3FkMsa2Ri4Cj0cHE988UZLbS/K4nI
yhz/ZUxx/dy0Rn9A4BJRLjUT+TmtVSBvZRnQ7C5sRL/xamvC4HzeioWBS+gMnmr33gEo+CtfZLFC
mWLZryb0LW0b6GOkc3mW2Jhf56KFH0KH6WfD0uy27Ys1DSnLVjK54AI8/0A2VNJT1aBbet+nypNH
8DxLsS1UUcO3iZemILXIijNo8tKbmsrmyZ3nZE3hxbaPDL8OZN1NvOrYKfF7/tQOJanjbOL6BeSi
4Oe4vpc+LMECmmQ4NPNaPyz7yD3qrPx2UVq4tCy4Qn5pdfhFDeov3j/Wqf56fTSbSYzj26m7sBJk
zs4BJDBqUJ+XYxZDwSTYX/++bWsZxzd01YZg9Gh5JjOBSohmgAwW865a+v61cMZNiuAE6tz/vqMV
UMQRiKr+6a002s3RdK+GdFx5KlsW6Q8MXK9BmQeS2TMP82XZ9VO/THGal9G2GG6i4FI3BIC2FP7J
H3EOStAGlFml4rBcVW+znLKm+mqlgiQtq8w/ymX5lU7BU0rq2wQQm0sPjB+tlQMs1v4DDNdVo8Lz
KMNlDSnugC9OPKfshzOhcwG9itsqKb7h5RQi95XM+uCU9j1ayRMNca/baYAo/Mqmtdnb8PMWfFht
gqbEU4cukeMlp3COkixb47+1hBETDMfB5wTKrbrDPQfWkE3df6nRnQcYZH687nWWTJWJfuMJycqw
dIozG8fE30MzOPvqeDj/MlQDOJfeMQCocEa1bg2cYttghp9fVJa1Tj1wASJVmeZZcZxnBWUqzZLT
SPFLIMG0lju2mMfEvnmSldKhOAzbOXMhRcWDBnChWvGV49D2/cuqvnvwRbxD224rqjNauNrPUNUB
aTVTsj1dN47t85clfPd5BpkMlkF08Ow1pTfuywj43UMN1fsVJIrt+xfnfPf90ZkzoQqcsiIrYIaM
if80pG1X0nmWzWsi2noo14wVzcU5KANvvEHTytghfdBT+kTGac0ElkBiQtoYpJVDAjqyk68lT9HN
A0Y9LWIYGjRVe5EtHnUg79y4abTiMrZVM3y+9nzU/bTMz0WSzGEsowuegIUQdN9vM7txrst+kJx1
A+7Rul2a2A0GfVApikMrd1CbYYyTvAujOlyorE5TTp0jdOGbdkfTuvkBcMqaxuHlOP2jc5NEJmmc
yivAR8pJnOiAHoZL9KJE7dpBshuJxqW3Dvsc3MiOdrY5iwl6g1Lx1HvI6x7nTv7oS45nYARC9zXh
bcui/YF365BbuIAbz/4QfOsuN90E5Nr/w8vAspFNcFsI6rWhACXhmUbE2XV18BxGXfNcCihK141i
h+ubyzYPw+dxkk9QC6fVCSKHzwjy5KEaNNvlelkje7UEeBPf1gKEG3YdDt0Ir/L6Zgjm/o4NCfjd
asmQaCeAQUGSBIqw12dk8UcT7FaBZxsNcFN6Jn6dO5CZHY6j36p6xVtsnzfcneBwqpXs2QnkA8Xn
VA7ZNwfCitt8/Y2p5l0IpuD5X2SAwl3OCf/e93V0PyTlsgb4tf14w9V52U4SHRL/TXeSHry7Ybqt
h4hEb+iS97/dr3FbhJI6YKYwwj2EysJMoMEcQhfTvsZFda1ZyTILE+qWLkqB2QZ8GDpx+ntWulOz
K1GU4itGsPiEiXSLwPqE6xuwKW7vyrsSPY1fJMDe/ymHeW2T2oYwjvKxA1fm7C3ZuXDbvv2q0Pyt
7pKUg10gRhrOX3M+2ziGe/fD7BZRm9dnFIF/5Ukb/UA16hsArGsYXEuYMgVZO9fJlJIoNWZFxW8p
K+o4cdmwU0z2tz3Q5Nu82kS/abxBdJcN/MQaj92zxA0QNWgE6cjrUcM2D8OtO1mjoStL2ImEqnuA
Bh6QEumc7ivV1YCzdsPKi9BmEOMw752ypKWMgtNSkey2H8W30SXFY92DPPn6TGzeYfh4gr4LjjZK
L49BNi9xp4aoXrMfsiZo11pz32LpB8e5KbyagBq3GRxZnuYWgn2AeqA3G22JCaQj6aUOhNfV+Ham
g6Tny4VARNHiqR6juyJ3flDgqLdMlZvIODdIwySXKjgyb5afyKLBFNolw7JN1xqc0saFPm/G2ucV
Uim5lssjbQaoMclMt+NeF47wd1muvTZOcS0bY78jEJickcI9oEsMiJSCV2RamenH25ObcDlBBs4x
P+9R54vYcV0stwDz1Lulin47jUo2vQDQu/3vF0DvZ0vnFYKdpgpKWrHHlPPadW6x8gT4eGtyEyXn
BBoRiA71WStyaRGLppyplx6cy81a2uhj/+J/MNM5IlwIo/W5bsKHuifzvq45li1k21pasCmMUNEP
bhO6TSJOrdcG+3QovgUF/rNtSxvxoWUzLJ3PoLh26w64AIDNWJOvSYzZtpERG8jcV5mSWB1Gvc+4
vba3re7b9sDD+h5Mo4rfXp+FzQrGox4aTQ4yLH59nman2VXMG4+qduU+nXNvE9Ex5JAuT413140U
5Z6loEFwamo16r0nClAQU1xon67PwbJZTcgchJeLLC06ftJJ44LeMMshySxn9FJe//7HTyIQqv37
97MKUnV0XJD4KGj/vdL11P1SI9rndsE8VXrPQxBQ7dDV76A6uqDc9Lkp6lCtdLHZZmd4uishIzpT
3MKVH4rvbIRa5m0xQkbocH12H9/6uUlQpxAZc12Dqj2l7bhTNB2+tWX11OOCsC8i2R+cxInWMt+W
bW2i6TSEYlz0fl+WEtCdC3A5TwHamyv5ySkhJHt9SrYlM/0+V1DviS7XznD+VeF9v/PSqVjxGNsU
DL8vqwK93eBAOPlF4N68sfpliMGxFnrY962nVg4Sm12MCMCTsayoU8pzDznspAIkAW2B/f0wVuF+
dpLq0R8gR3d9wSxRwCSZ48gp9A6jOE36Jrst3db/f4AgWS0BWmxiIusavAWqUdfBaS59JHbKrLto
6al6TZLTMgUTSdc7VLCQhOyko+XvlHrgWyS7YXG3PcjwIvp3EGg7MI/kQQQQRATiVuWCALsP+Lbj
1gTQ9brqAjTJ01MPNO6BuXqO1TDO8XXr2pb+smTv4u/kSPBGFqhpofu18g9AYSfVl6RNhDheH+Dj
XDQPLwO/GyC7sObIOWAnr6h+Mz6Gd3osbpJB3vdqvGEOVOppMWydjuHd9dSrenI8ea7xsk1i3VDf
+VJ5aOn5fX06tvUyPFxASnsmZfPfRLeUNQoQDR4DbKM5TMd2AnQ3MMVOAUTmBiQ8U0fuO+3QrQtk
nOmqDtIOKsfyjMaXEeoYuvwNNvVwU7qOm2C5qkyXWlTITLzR080J5F2i9fYMS3Q1gXLj4FakThSi
XgXAxhgNNKa+Hr8m8vJK7ZPq5yYbm0g5gB8LBfQb1FDGPIrbaSJ3E+gX9te/bpvF5e/vHKKFFJen
A4h7XFp0RN21e1AFfE0Zf4zagaxcS2yDGG5NVeVMfdSHx5aCxc8tUNVN+ux30rp65zXBy/WpWOKq
yRPnsi6R3uSFx76Yv7+JeyZT+xhlwxqjqsXbTGRcAlinqJoxPCJN9585yvw4g9jG9R9v+7bhyTJP
uqmuepCqLyhW5m0G+odObRO+I9wExiGfrrKA6OR54ln2VfPJPYBBbChjpCaWr9umYDhzBV5MKR2N
jq8GxPxxkrEpvfF6KlaWyGJfExxHlxwyDgTQx7ygz2/2rar0d6FWFeQt29QEx0GiVYPeCWXDKr2k
zqoxLaMHv8IKHRg4LQPgqiHnuPIsts3GPKUZ2l5RioaMUgu9MjKxF8aW5DaLVr3OsqVMhjja+yTP
U86P6MHqdwTBCjTD46ayJP8DKecDUYZkTfozI0GJ9ozZp7uSBHwtZNiW5zKpd3GJ0q5oXMmDh165
7oG1RNzzlqV7VJLX7mG29TFOZ5LRvIV+G3mETicsMIADcAydNRSwbQKGQ/c8WOiQzOQREwDS0k3q
5YvSnS520+Tx79ddzjaIcUBLEEmkc7SERwiUI6ZWUX27eDqPBx4u++tD2FbJ8Gq5DEER5dp51oWX
fG7yzP3U8K49bPq6CYbrFRdJlCfOMy7cznGRIfD49Vqzh2V1TCBcKgBPmxcWHoHbhcSMbPMY0Plv
nbdNGIlwEwknO0eMVY/7V955nxMCjkSUhTa+DU0gHCOEZFCrhFxAIdD8K8d61rvNyAVuAuBqUVRQ
kVXOczfm1a3Ki/YAGpq/rxv2Y65rLI3hwLlCvabKqf8JJxsOzOhR1q66TVj4RReVPCSkOpGp5juW
sMMUureDRi9JVuBis6Roxpi8sb5pqm7l3m/bCoavuyCTUP2YVb8j4ZAYZ8Z0G+pLp1S+Cru0DfGH
w/u0mZpI/J6LwqNxO4x/sZC2oC/10D56fVUtJxQ1/B1CDiHPu7T6rbqqELH2kx84mfg+oYv/5K1y
VtiGMXy+GgItOORFj7NgEEfxwegEiqy0SU6Lg8rqprmYKLmkCrugy+rm3IeJFwvG5I9ZKFfHjoN2
4awbljVRCUsI+wMxF5XFNCwjfSAu7oIVwBsxGGPclRD2JvL1Z+GCm4C5hOAY7BvXP9IkDAvom7oB
SdFKxoccASfSGftB3LTN5UOXzm33kEZ1Mmcg7AiBH9mXnFbjK2ujqpxjt9OQi7lJRDCyFUe0Tf5i
43cHaRaWgeJ+lfwuCgEVLK1KdQqXIl1xLNvnL97w7vMq7GkjhaIPEIuZu73Kps5D1xPpt+V7THhd
K4Egcr2SPvDQ4XUdi04t8htEWLUI40VA53XFjLaJGBGid8Og8klNH9oqmMAsFup9jj6J63vd9nEj
NgCmBDJddJQ/sKV8QovreESRcw1fZ/u4ERRU37Gh6qMGWB4n9HYUG6q+zSru5U/Xf70laeIb4YAu
nEItYry0gSGz9OVSmutzN/k8j+JJAv6a7eSSl3HYbBO2J9wE1SlG2qWbhfdPgAaSQ0eK4G5zlxBA
D//es7631H6H1qR/5l6l+q8oFSA+XVTTibvrC2axiMkdJ4s6queKkLPKaAtiCC5BdlJ7clsLATfp
4hR0LGcXNILnAEKssVtC3adzPH8faF2u+LXlNDORdUizo7YycO88oOkbeZMmJMGucbr+njj5mkjK
mz0/CJ0msi6Uwejj9u0W8QRG9PQb0ilNcgPrt7KJBfq75KkfKyj3PYNBadLBDSAs0i1uST2OHR4E
smvcO6TkZbKjkPD8p5qoFPtUDOHynXij4z+kXjF4uFiORfdE6NwBogc1BInPowSL9BNUC5qy0ru0
g6DcgqJI16UPKqUFA5peag8NFAFJunk89JyW7KD7RjuHC7Omv7JZLIetKRGrEzAZXgQdH1wUGZB9
dHZ5o/7Ohfdce5u0teBPRvxhfCgkMCFoppVU7/iiD71GV4t3uRJv2/JGEMohbZJPQQKoVxkp+qsf
KDrdqywN65UgZPMpIwixIIcgChuGMx79obwBwUg9342TnlayR5bvm9g+UY3g/YMIwEO/KDQdaD3v
/4eLm+3rRsgpQqV0wmf5c8nH7+MAtpiOF2sSFpYdZML6wLPYLSOo2B4Sb2H3oE0NQLvCs3tJixun
XUWK24a5/P3dUT+gGY7VjTP8EzRtHd0snaOjeF6EPxY77C8efaGkan5s2k8mwk9kHN4Quv4DSQJv
vhWR6PNdUzm1WilkfCzUBj65i6neTcdls8KJBSawWIZaihaUm0WLY2yuWp/7e99foHIGelbt5Hci
KtVEDi7EvFJ6ZMHQMfXAUf1g+R7umxUC5CRZzg/bJm/cRQjIYZKklHj5LewpGQCpCyAXstv2cSMW
hHng67aqBHT25lcV4GQqXYyw7eNGGOiJopJJt7pvSyiU9RASiwH/WDGZzYmMEIBC1v9x9m3NceJs
t7+IKiGEELdAH9w+xofEyQ0VTxIBQoAQQsCv36tz9Vbvz3GV7zxTM9200HNez1oqYMOYXvkNnrIM
QdOCbvhHcOJ3Pv0SAbi2ZGwF5/y6t6DfQh6+Zd6zD7zXO+H0Ev6nmOt4yrg5ndUAy4XQ/VneaTQf
ikC/9/QX7cRAh6xsfUh/WzmDzw0MTDG9wtr9vH1uM1KQC/NnW5/OMRo2V9RMbxBqrHeiZI9gNfmI
MuW9M7ooJWikwwB9P6y2M3Bo9bV/VRpZeBzbt39fzve+4MLie92lS9fS9sQrK3ckVM9O9zEwZR8p
/Lz3Ei7sVoZ1NU1YjDytPggLMg7gLEo/2nV478Mv7JaWDdUrWOdPEMUAUwkny3HyyUcz/PfO5sJw
68ky16uG/u5XMC3ZJn4QcRp8HX34EVDrvW+4sF7u5NxvJqlOdgG+GUU/6omRzKnLRuY/9yXJJXqP
OpVqLOWX6JnNYMJEPETbYkG0RSGZ/fsW/d/vIbnE7/GhTN2QMHXyqTWFhVBDvuHSfu7DL8y41GgO
h37pTz1y/B3T6E5h3+/nvz/8/34DySUSbyV+C6xe5clRjOGEBA6MAQMESV2QJfz7K947nPNX/09Q
7cXUGY7txxMfIDbYh+ufYYg/h6FOLnF4NIrBXwv2gtPfeS6FiHXmdDLlc0P+/Pvx3zuhCwMm0Rhs
HMxfJ8igfKUhf6bcrWAg+ZCv9b0vuDDiFTo9TTc5c1qbTmVgSsNyvIJaVtPjpv77N7z3Ci4sWVuW
NHXbDCejgStRLb7ClaBS+tynX1hxzQ2Qv2tSnyBM/vD39BeGwdKnPvwSfqfBQ7HMJG5PZPV7zjZM
hyvzkXbEO0d/ib1z1TY4snb65FjdZ04hSy4bsG6Hwfy5RmNyCb+D0qENwVvTnuyIEYMW2/0wf0iP
9s57vSSp05vWDuu4wwm8RgD0R64tNv4pwnCIGl7YrS1VoFqJw/GuGRF7Ed3PVL/R2QH9+92+d/zn
n/U/nsGmjU+kmTTc//wqPWP7c2hcyIe98fe+4MJ27aq3OGqX6iQqJM3YSCDMl8UEJqPdv3/Bey/g
wnZlT4dB+h5MpqG0RZ0AXzy2y8u/P/y9p7+wWoGMNoncguNZ4ZaFkGu+WaDeQUf+UcP9vee/MF1e
m1H3gdInJQCel5CZaeUn84fkEjQnsYjpA4HXSxv3xrElkPtkfhnP0fHfB/TO01+i5tA0h6JTZcyJ
d5AYdBoskCN44V///envHP//h5mrLWTBpqA6uUXs6dnpAFt1aD6+/u89/kX2LITDmLY8v98Oo47c
wMLgf6zmn7ucl3Rz0JzbRpQY+Hzf/wdNO5oP64dV3Xunc/5R/2O7tU7HLgim7iTX+ZUp8gfqG1PR
RR+yY753Ohe2S0GPB2XbFnFXGXAlYMQ/kupTTPU0SS7s1lEPmtKZNScW0S3KJOvM/C0ClzP9HFNv
ckkrV86qs87BNUd+CPKEJ/LLMqGJ97m7eWG3Eno1QjSJPul4awvuxf6vfaEgePzUF1zi5EjaS4pB
ynDiIfLCHhfpxAZxC/bmj27n+Zb//33e5BIr59NwWUwIEDC4MGS2emBcBHDV+/PiWOtGe/jcD7nI
nsEsQAKyoMTAnrYvvJpe2TTvo4+ZPc4f9H/9jgsrrkH1MMH16BNE/m6cByiFnCPZSgAtbNQGvuOw
13Px71/zjlHwszX+j9X1jZhQwAu8Fjk/mdBvqDM+nFq+Y9KXYLm+dlPUBBS/5FyqniXC+XkuWvLu
U8sAySVYzrpoosbz7uQDEIf8DQbp51TAAZW+MGkDMfcYq1vqxNDCyzA1Ruce5fznzv0iFLskblCF
mfaEHkh0IkmX3szic4rGePQLay4xgog7V0LAPJrrvwcvWcTzyH1EfvHOtbmEybkyZb5aVX9yK/LE
3k3mOLXl+LlLeYmR0yCWwuhMqFMJ2lm5Qh+g6qEk/++Tf+dSXoqnmq2MwRUuO3DFr1sOiZEHsHP2
2ceqNe99wYX9giG+TFWVooJUwEvpAXvv2Cnqs5DqzyGakktgHFmrLVXIUXD8IKH/66kT/JB/H9B7
7/b87//HJaxzXasVTORo8q99/tcnII59/dyHXwRhOQzb3JVtd1rbeff31Yb8w+T5vZO/sFgSJWBa
rqg50XCsM10va7FG09OkPpRyeSfGXFLDaVBhCtA+4mbKuHqkYBjaQ5kzOKtC3kxmqj9pAJf2G8fQ
QJ7PaUqDZbpy3NRL0n04yw/jv32k/yPGXELihK9mpFooM8gi+h/AIJjhySFufnVnzasdBd/ELyyS
N92egjH7aCfsEJXZxjcBmVztR6hJzQISaXxHl6GtMqABhl3tcDZZU3fo1lKfKlrYuqrDHZqVVN+H
W78Mp96bQR2FdEpotL7pyuSuxhML/Q3cz92icpuAtz5THR5x77EUS4s+Wqoqp4TV1Z4lsrmDhsUE
SdR42oZ9bzS9NZTpWzr25mSxQeyvPfLsK2wg1Uuuq6DZgTl5+I7yc34lfVVtO1lu4U9iXPUloSS6
N0sZFmtKo8e16jeoSpb1k5w7cnSR1vg26tLcQwDnwXVNQLJgqJtXxlqwFItAq52GZNTea7URtHmB
/QtXnxxFN/v93Mf6N9eKX0GHVswHkJydVflsKv6osQXSjoO2Fy8Y1K13DnraOLGqxPKcLqGnaHsG
gPyGlgIIQEbTXfXxtvzgUrpvKIT4FxemfA+pd7fDIBvvgHONXbUV6reZ6EbI50h+LoAxZf4CHLm8
ZudxPrhWNRZYgQKe8jbteJTZpvTPsurkntJomzBsC9vrqsRktRQ2WAoD5UikOTWdMxnhvbOorXeb
4fU1HTGtzkjUJQwbQKPbE2NskkFhp/8iB4IFDrKlwx6bC+uPEVs2HMAgVSMBBBQWDYYJ3tEOkFNB
l9AsNyTdsKTsymW674dVXHGKEkxPaUQLlSjjDnYR7AVEE60rJFfumrA2YUA4gfnnaNKevfbdikVm
OS8h25eBdt9SnEJ4RHEOqNxMVvuTTO0QZyKoQnGtLbcvyqXBd9SVshBjOfTXHV/Gwke++q7tFP6W
YbjIk6nV1hVtb1hcRD0YZm6AE8HEk1jsbDZxkJK9bLv4uPBA/VLGuO9u0/IeujMai0vD0u3avg32
4H6QVxWg9y899qXA2R6GyCu8j9tjMM24qq7ZhMg2odbwZGUkbu1KWPSFbBh8P9Rq5uMVUIvhejSy
LH/3QXiefqcT6K6oEbYHdw+cRb2kQMgI0/jbJEWfKB/7UtwZMuFZAtCk9FmzAkdWrGNi1pwqjFzy
dUurB6tZCArSiU5YwiFz8l+3/d0LN5VlBYgXDMnKaVXDFamBAgGwfCpvebsxBbCb3GhGKzVNOzNg
4Fmw1QPfZEPVJrsmLkV3GzAobO6lrGHbwlbhenIVJy8tti3tjiq4g3xSK/6u2wXAhFA4iscwMN5H
Yk2lvzSr1CU2qlwHTdAREu45moS9PWoOeepHtuAGxR4kzlB+AWgxnUs0bmukhiCXVo3o3nwAs80F
qtZR5VMN0fRjmAxldQtxhNAh9Z1GW9gyjuQjiTlItrCIKavMjWGsCo06V+d6mCa8ttKCEAScbz7Z
JemSdLsUs93xwOmEsxDxCEKYskyIPIitCtsDhBLGHigy1h6ixliaYSOMHjcwQw77wMTJCERNN5AD
HnYyNoNwn2ZzXjJe0rta6zrJQWIs1yyJItW9rO2gJ50718RbxtspZjsXbWGXK+xapq4gpJ66Ox/r
GmUuLfmJpc4NT3WExljmtV+mY0v8EN4s6zLEVRbMcQMsdzKtkJ4UTtKlcJoG9D9pZLMAxbE6N2Zc
yS595WnfoQYhAWidXhWc3nwjIZHrAHBtuLhaKmCS1l2czDGfs42GS/ADzVbEYpg59/6mD0PouMt6
W9g16HV7suz8DNqFOaM4/nkfbND4+KkwP5h/KdlW5oT+ftPTzAeNb222Ar/tEDWc5E8kgkLYTq9k
rI71trYQUFGj2q5YuK16R3VjXV4l6RDu5zC0Itd2tbwA5aPn36HjYu+U39Lti5oNwJIouJTN1JBs
LtdzYJZdDAfrc0vr1hSAV8n5gVeJ7nJbryW/CueEbbcEbP55LxmVexYO26FKcA1+Qu3VzVc+XY3b
o+IpwWpJqgbo1gm7Tte6WyJbTO0UJUOGlcyRPISgJF+/NmOr3SFlqaqXXarLwT4kUhjwybkxmhFb
g6Ek14AijemfKg509FCWMuV/CBdB+LOGorbe+zJFWEy2tJ4PYGDi/iqodNhtsCO1jb9XmSbyBd0m
5feAc8gVG7RN7TOxysY9W0arZ4y2VvIypXpuwix1DbUdamjgCeuc1y6NszpWXF2jljAJtr1lO/lc
q1D75zL0ujvWFusmS+FbwFUBA10MeHQmzdPqp0w1Akjiy5rkwKHS5EUtvmx3YM+G0ZerDIYDmeOR
ZDXc4lCs/dQ+A28iYuyuqIofmxFM8YVLmyU6SDiW9dabph9vkjAGvzBubHul+tAMA/qawjVHEK2g
zCQMni8H5MJ0BRWrlTluiaFXQ82Y2a0unP0tdwTKuOBRCdZHIBqb4cqKJfxJuY05mJKnth1ftqbx
9pqC1mArgnnGk8Qq2iAs1WNN7qZVQvodHwUyppzUcwmBB1xYSLlni2zOLiwaLBOZtH5SCzwIGNb3
rZvT7ToWa/NWQUUxPmhgs+wuXOYWMXSpZrPj9bLZ73wKk/QWsg5t+sbSIQ19oRvIKl27BpKF+zGy
ZXucWafJXnBwHP40PNzSnZs2m7AcGh7DOu4U77U/tT5K/Z+eTNHNnHQuvC1xqeUVB47+O45wqaND
XUZTtOwNA8wvylDHxIs4qH7cki81mNDMN5p0rfqiCJPr17IJUIcUTMjA3Qvfdl2BJUs6oK6aApPe
K+gg9DcgIhnVowGaLd3RTsSuhLF2zXIgOix7l3NIEm9YB9RqxPMO29j+hsiWAVS5r4a1/s7Q2jEP
a9WyMXMBn/wPsXJkFzxOdSjxjCyZD2vNI/UkUU6bO847ya7tQjmFdpp2g3nDasz0XyyBMn3QUleA
2YRgRPa7PpzA7WWqNoYqI7gFyHos+eDSwm5nR2pqx+jVMo/gMjCRXNJjyzBl2Jtl6tM7V2MLrszU
0pH1iivgryE41ieoKNvFr69lmIweZLbAbWsQXy5z8ja124QgUQ29nMA2lcaQMyWNdmLfV2V8zUTH
giNr2kUUa9vbcKc3kKcUtAwrxAEOFmSsvIHxJ68p1mNaRBjsB86zkjtBWMeeyJkm9M5E/eLTQo59
/wZcY1pdRZq1j7acq/5GYx7OoeMS+fja+aVdT1BD0aJHx6zGVB59wHL81QJ4ZXJNbTDeh0EUlT8G
S3A7La9GvwuFAokATYf2eYnn+FYGVT/3WT8g97meqhVBdwkamt4FVsbXPhqYPjoA3eiepuhMV0Xp
dZPqbMWADI5GqVYply2rYmICt0q0RPuauJXN0KYDGX5VyKHR7DszvgtftrkKgJ3DukrzwCS4RK8N
Di3+avkMNdos2rqyytVAkSf5jibbAZ54JVnSK+wLksameDqaBJIfwWcbBj99YKw4JVhjOy2rwfAu
a0comOYQRlMITY4uphS56UqIbGCLiLBsI+MSv6DSjMr91GyU7BJwYP/QYhzkTwGeEtCcrkgDilWs
XTdmUAhcniHFVZsHrcdq/q3raBR//MB1/SVs51hnoLQXzU1qK97mfTzJZVeDoKraI7e1+juvWVzt
sLjZkt+UAeZXIAZu8pa2kUWv2ZZRdScbvKFMLN04Xq2WAnFFO70lTzSMxPgmqqgZd1HpWnbF2LBO
e9H265KzHiqStzSuuP+tDA67SEbjzK7tlnk+mN7r+sWKJJJ7AxkQWxDofNtvYkDwOQZhhUSIx/OI
4gPkRWzcG1EjEz0wNi0/xhEx+E3ObSR5NleC13uk+ZN89i5lw2OU6Gm7TtvRYg+nnZCR4CeV7ClG
wk/gvJYAaQlZS1cefJjUT+WGtPG+phwmxVqwsb86OQkjsB7bR/WuW2vxW/oQaEFqsA2Ur3O7ji6j
DPXTHuTksXuuDYJNLptpEDcpzn2TWdOhoEBvz1eHaK0GexOpzXS7ao5IHgYx4mNm0nXcdgwue8to
Ofvo4NNU6lxNHWpTEo/e5eNiqxoxd5t1wW2DVMshWQkLG1Mjr+O+ARFeXylPrmKAY3/pUOD9gFAo
ULvAj2uY+bVDijcio992W5wO3/QGdfqDQ2F8TQaPJBGw+w02BydErhS2P8KbkjjxsjYDvCIoANop
F60e9DVHEb6XHYOSAIoi+wYqGMaOKrTpqDJEQPZ1BrXgfLdMvP2WkmSovlVVHD0msxh71CC9u2mq
hZbXYTjybT8lbFYHLSU8hNdJmrPqDKrRUH0b92wezq2zOe0xbcKn5mY9c9qtmBEBHTMSVBtYRklJ
QZxPHoXgUu3K1iTsAUkDLJqwCoGZLTYBVKpt8DcYCQHQygXjYvuy9mGt4MDHuEhlmUxFulRp9wx2
sPhrH00oVPqOIRCwkM7BXiZ0vhNbxNcCz1g/qcTYn2vI+gc3k4Hfo+un2rseYNVviJ/OvnrhsJOZ
QJXtSXWG9Qfkx3L8ogOoRN3125BgYXOuwTJUdSCHOEMYR3jkroxQJ2E8u91CnqjxRxJKyILPK9+C
wlgYsGGtR8+vrMO8xDXsC7VsXbdTNULf6zTwvrvvS46WhkNpJe6gsUV2JFDrmGmsyVeQaV6BQ2WJ
4N/oCDTHG4wutblnQ3Sjhqi5DVK6iB1E0Gmwg5XBOrcOOKG/0VzsxmDxv0t9jhLlZEA3xxGfIWMQ
LFVd9OADCQrHLIh6AHR2v8r6LJKKPjE0j4UcQ5FpSYYRz9K3vd7JGVruOxGignJ95ECf7Wkf6kyG
0BJ4tKjeRL5FWxvtF7CUvpL53N6J2AqrooFtr0h3PgaySrteTykxV47MzZyVnUJqW0bRbPdQoZ/M
DnDf6rsCucRvhFllCizmYiiN4gSFV9vB/f6AZsakdkkyexh6nKosQnJ11aMYqXN0X9i4IymZxN4G
E66THRZEKkic2HivgFk++8mwet7iNXBoX6igRapBNrA69QL02nldL5XYrzBHWONiYZPAH5e/wQK6
eAviUosrV434WXFyJjbygUZVN+Ku4u9kQBrdDWN0UyIJuk5ri4UM5SH2ljppcIvCQN9jD21LcrVO
zT1v46Q8lQGdTMF0DHNCXgxNIhmN/K2PSePQqtdbm41tAreZ6i2cjx50lOHBILDsIDYaokaZtQmQ
57a4lGxxFg8CAXmarSk6dhLsMjqfQmLHrAVOSh/KIZxffRXhntBxWPRzv4ACrJCCQfJAclKig2TE
ktz6FW2aZ8NHfgPahrE51VWLpS5Xz0h+IbyCcFVPaC9puqLd1wlgf2iy8pOyZVNo35+lrgS2LwVq
rqugbB1DlWnRGAK2Ieyy813+uiKVLKgmKCxAtGNPbm74IQVK6fvZSq5BVEfv0ggdngxoF9DstsKP
bdEHdAtyBvzsGwGeb9kJXdXddQ8OJZljG8beMTKCUgsElVihV6XEnUBaSO0Vq4bI5BBFR2jpHfR0
tMdpLFZvt0jqaVl0ylffJJ3lV9WY9gHZ4TmSpFa9KEjsHaEPOT9sHC1YE7A5RlZQBeRaoe4ddhzF
0okvdTJedwizCFtlNLfgeAk6JM39iMh8A5B5dAvmKvds9NYNWbXW7a82WcffMJWkuanWGcR7dq3M
+S0gqZPLQiqUpKv86oapeTPl7J6UNBAQ51Pgf5oOPjObKqHvbWC2GWszTOYixPoJxjGUgqFa6O2B
pj7BrkeF6SeoE/QTt+jE6mpMvxL0Pk5zWuGNQJ6qPEp06dA3UeG66wgoUAsoky4/Whs0SH76Ntny
WpYg2IWSzDnIuYbc8zmpgqyriX3kmNncgPl8GRAdo/qOQUOlLjZ1vpUcy927FDwc3SlCCYY2ivA/
q2UAW6Uo0RGew6kvcGH472kot7mQTNhdw6CwDDqpaMjLysJXAMuG9grHmuVxIHAVwkb47KXiA2SA
GqTRabmaLSdUoee1ralXiAJBlfuUoCmosAnxn6/FfEcw5973M2w67BzN4T1jni9a9gcRxvE17NO/
tIOE3p0K+aazGK3Qr5C1t49Rxe2pTmck8F1LpmKdtPohpkX/Xtd6+zMuvvlJ0LJDogZHlauSwqRK
gLNu/v7n27osP0Sqljfta3T2V+YPw+blFQ4+Oc6JcT7jYxO8gYm/f+xp2hTewysVK6/RM2ArUrWi
hxBwt3OL0ndWRJXEWoHtToJN6KLaLvW/h6EKfoBzwF1LlNQd0H9YPmMLYS/QpcPzwLZnm/nKja+8
WgzJsXnQYDNJm+QxNvN8QmHCv6FVoE4uSMhX/Ij4UDfJ8h8dRn1HsMVWZQSM2M8r+pT0qGxa/mQo
i9usbsf2WbGu/8JKMr6WvofXQI5zDoMRVX1RryJSmZFLkt7Itm22JUe3DMa4VUPQFH2IkjEz8NAT
xF5p22cLwWLpcZs39Cvt6rZf8E/lYYwSynJMKNx1nWBhYsB9qe6JFpO41bPqkcSQVsyYvKHH3aV9
+9jSgY/XxvHxtyNc5v0Qg1mUl9CWzCgmLa9oteDyh0mJMv7MAPgAGSOjXkCsxL/ATc8PUcL0OTxT
pJQg+UfPNEgN1s5TJq7ThLhfaLtPX4ehjip0J+Pk0G6eoAnWhzjMGV2/vJyRWA1+rfQBVAdSHAR2
46+wsWvLQnMQu2diqMh1MNY1L4jA5iO6yWAVguAqjiM5b2uVakMV6seoOaxTKoJ9qwEUyCi6Mes+
QpfpKQnqKMjmBUGmmMYF07stRTzDvyaPQUdSkWOVAQfumUrvGkCpbAH6keUJd1rtEQ2mqxV0AGC1
FiX6bB0k5uCue1RPIg7WOWdEDihkyuZHgilBhLsj5AuHkMdVp0DBBrJvZcCBkOAloSbTt4jAwwR0
XJg+GHHmOdHzFOcVXC8ygAAUdJR6/ziTfj7WYNo+IE6zfVinWJAxXIATlW7wei2vpmfQdADLukRD
8EiAnz2iuYgGLzxq9Ae99ek7mR3SwUWE6LvaWW6HARQVA/BhHq5wHMwKH7BwHYHnVAmP3oD2t+jA
mn24pgL72su5XwwCfnNc5gBZv2xZ/dT1kPLMAfdo7i16n/kkUPGC7X3MzxnCFdQx5xiNsSD+CeP6
I4yFFdBBCL1rYwT0g1iDajciIw4OnUtxpDpIxEtZNnjbEhyfMoN8dVvi/xnkPZEJoB1YGCDHobEN
NLNT9P2aiqC9B4D4M5afINieMneowlC9EEZYWvTEtI/4zdsfUFwEEvufEt3q0MGQMDWL7t1okAAw
BBrcBU7XP33s7SNQH91VrBEPyoqKP47L9hfvWv94zkiOeAvAXSVBeuRtFTwGUHUabiTTSFhlkA7j
Y0J5PwJXtqy7TUD2HH1m5NEdUBJ5vPTBnpkSnocTMpgMnN2Aqo6BxKFBWCt+WilGI6PB1M2tvd63
vuM/uzamX3CX0X5ogxrjLTz6Y2o0mqd1lGLdrwmQna52xuL+tLSxL4ify2JoF4TiKDZ4xb1M5Vde
ccyUBEYw96KO6uvKafarTOrgB9WTvBfUon+SEKiBvCykieZjbCfotNMSPeASzK4PmEVXv2FCWGmL
kFuOMw/LK9mjK/RFh2jdgCKaliSLoSFMH1jQu2uNxuxUBOH5olizNeNBxx2yrd5Dxdv0SQPvSalq
MDiK4WJWY8l9Cj7oed+Ho913Y2xPSdtB5xTJxpRcodZFR4ME4fCtr4O52gG9lCAPnM3TNC/JsaUK
BUW4WHKTjjwUx0GDyHgNcDHJQBqeEaddel5cUurHODNxlYoaBZUyhEDYpeHs2bl1+L40I8cObIr9
7XBEcZsrPZinTgANmhqwrS8ZdHfTuSg5J6cuwAbkCoKtNwWkypuM2bQVi6XV44Y28nBQYHLYsRQT
vqcNBfs9ph/lAdEXLkFAS9JegywwmU6IzP6+sr7blejn99gLEEFZSChZphkDHoZnkJca27yeWNjk
UE4Sw47wcP01+3T8goVkuhOW9z9621fzTiOz2hFUuI/Ahos7jnTnlvV1D9J84uKiQ43Tox6jKO0h
v6vvt7muoqIxwXadbApRbBhLTMpMDIlII9HrTMPJLPlII/qFDvW4oyAIf7LLAEkzq8+FOSy/x9Jp
jEKNBpX6MS/nsNfWFu1CNL34T9Wz+m7DdDwqEMWULDhUFf+TDfLVABoV4y6tYvUV0xdUF3JukPsu
CeQdatSCfgfEjtrzqg/e2t7ZaZeSiG3ZIGOgGHo/RzebQPM0i2W08H0oK37oo3b7NRLc92MAtocm
MyFoMaHbycIsSKCAsxcI7ncG/HdqR9cJSRJiCloRutPNUaimeaUB7/+DQKMec2jAyH05RoYUa9kn
7tot2/BdOfwzcqb67u+UFIlW9dxjbQ1BFFjZAJn/fJfUfPhGJfoVVSrsEVJd0Kr0jLdHXDUUe+c+
PZaUVEffxhRyuMWSzIndt0ut6l2VYIM0q1HWYD2aiddAlBE7znPUq6OOY1QAAbhyz6rJJZjEhq6i
9WNQMoq5DOZN2KscQAmRmTWs4NY0eWQaSocZoKrt47zh4aIAncdsijnGD3Ootl+QNGv9Pd1K8kia
UH8jqFWf4iSxX4dgEC6rElEFwJ02wZbV5/iD0Xe7s/AnbUHs4g4Y2tgXTzpzGOMB0wUosOHPANl2
OyzrdzbTsLrtJUZema2n9UoDzPGD4iU/Ru2KiS+TUX89L4j2Rb1ACAcZJYb76KDjNZp4vhuQABuA
/P4OAtTSb9EP2cBjg8q3cX+QPBn5s19quZ84ocFBNSAvX4J6/c9vZmK7XoVz2WSWC3acZpNsyNfS
oHuzSfWjDF2XHuSMBx56HTyi1N9Qkq4aDQjjW3WOROUOtdjwTW66RoBNHQbTJpn101rH9hjapvqO
9rR5gjuRPwYeYiKKOVv1G0Q8qAts0rRRXmNceN9PHSkcCm32HSP79YRRex9kSRjNkFuPLLSYghYw
nTYrF65ehCTmqEuLZh33gfdH24RgHahQtWR2xsL9sV8pQh9oCEwhF2uGox3AGFMsDqSCaGqnNWi5
LQd4JZVkuZ9BqqxuNXSymuegikN/wCC0fWSVNOKpWgMMDLUL22+qaXEhkRSDIchPwUSuKSja4gJj
Inrb1hVrrpJtLt0rPiKcjtGayA1zGQKoBonLVnxNpm751SWqy4OBN3JX9h5TprQiZXqHTgzt8nRy
9Fu3baT93qN11B/TodnqIlg3zI5h0r0/oG5CPwYd8lrepayFP0HVidF/Wq3gbs+GDbfxAUAL9z2G
4gJggmjSMvcBLP0dvNclgxUl/4+zK2mSFGeWvwgzAZKAa65Vmb1W73PBeqZyxC6E2H/9c/p7h2p1
KRnjUoc0KwktIYUiPNwrPtVdJ/5X8bTIAD3MzuxvgzKZ7FVh3kju+rG85AiUn9S8nEJJgKN2pX0L
5ssksPLioo4XeoX/oX5TX7G98tpP7kTJbhNkzaSw6ko29ArBnIv0AbK7TgA9EIQxACeqNq7AsjIv
EHcSN2mIB5i8TA4qwpYhgONnTe7XtrwG4i6lanRKigmiWfoeF5ve/Qek5kIt8BqOzEDcwftLI7x3
gCNjYNDzVFK1uMNG9+wlvixRNDcm8OYCvEEqP6V8G0LRZKgi6QiXfwxL4GbBuTZIXu+DYk0f0rah
TOydqwEOy6S44GLgeyDQfuDM+dBCkHQbANXkpOJ44nkeKuYuKBflH8FgNh3BSOz/68TRmpiYZQwm
GRXyA72PVCLKeEEGv4Oj/4N7DfsvdBCWXWXyUUETZ0m3BTAKiofuF+70Gf3oOrNcqVG1AC1N+UZP
lZAIbwL3SiA86j8QZF1LF2CvCW+kCpIdEzRuphlgxPs2bpuw5fcXFog4OR6wAaD28J3eT0u9WDdn
T/+hsM7WgWHiZHA6RrnjPNIJzB8DTSr4kOpvUAV3G4dg2DmowETBWQEkPxIdEkomabXvRRe9GTNZ
fL4/TbZVN8ydwicXuRTFxYtGfgl1ATd65F3QrZiGbdUNVLzIke/jLUVEizk7iuXdk0EAKKMQEMct
sq2CwzcsXMIhVtMI8Lpya6BZfA545YdpQCwuOMwaL5M1HLtl0U2GKdGVUEEYS3khOCbhW1U/wFgB
M1wt6LOsh0kyJVufjYkrcLnGM47fpZamLP3b/cW2fb1R6II8c+Iqp8I5BRQ+XrUgVR7Hn1mzWiv4
S2DrldvDpJhSNPcVjaset4f4S7D0PWWfRUn+BYzgE3CeP4RKHiDy9nOGdOu2MS1jfWHnvBcu+MVR
dpFGsj8sFcAlcIkPPU6bFTO0Lcny+4se8s4FQLQte9TgxXBBvCBH2DoRxHu4PwJb+4aZk7jgSEC6
C89gd+wc/bf0qpVr1bbghnUjwxK7qsn866RD7wO0Dpv+SpDkQZC4ZYgo3R+AxcY9w8ZDL6mSMfO9
a5645ATQk2DIfHlDM35sVS3B9R8QWa/V5dnGZNg65PRY5YEq8Dr5KAnIhUw+xnAPmzbuNxHGBCan
k4pTkIe0DTaxF/v7Cda4S4r27/uTFb3uX5lqjRzPWqdmaXvpogZ0E+NBe+GzcPynIRIPFCqBCPFc
iq2yFIHJ8gS8yqQnKtvLEBUF8qC03jvFGvGBZeu6y454YRpAUcZzpKf2okOUHysE1w5Fvlp6bztN
TDanLumygQdpd0HSCXFymT0j1ftpmawuyXtERcuvQEY+BGF1rpqNjyeT4Ik2nQ+kmofgVli0qMYH
YQpgBmuyR5ZSwF9soC9mDDGlqHLiEUOah3dxByI1UcFzUIF6i1cpNCJX6z8tjryp31iOdVcIhnEs
3EEdaqBBXtAdy149LqJ4I949weT8uL+pbfvAOAE4stnEqd32QtPpi0JtyaGdNhKSB3+IOXKeBn5a
dZdwBBuL1zV/Fz7qCu5/ueU0MembBOGxAxB3d8kDyMEBT7SPtSv2Y7xaj2nrYVmfFysuaBtFTqum
N5QsLkMGRq6pA39QkCGacn8QlgOYGPc60TivVAXyVBWBmjAMSiRGS0wV7d4F5VaGEJPJiWdOAaXf
AL3AEEMgzg4uRSTz/hAsO8gUbwQKikjAO/WlpPwzd7Nmj5z1RhIAU7ExB26OF9TXlyFJUeQRRl/9
dZ/Htr7G9S2HOOt9J8TtV0C0DGXXMbAFMt0V+biNLTcgxjWuQArdKTXpiyjy4CBjpLoXR2rbzBu2
m2qnQhKoaC8igc4eIu8/nPUietvkGJd1CMFPTiNIo3aIICi/iI+LSB2EydWK+/f6voFf/7t1DUn4
/7PfhemzBJBkn/irDzBb46bpLnicuEpwhEZj8QY0SD90HtGVeX99avgfOooIZ3bFjFxY7ONeSwak
8wSOtq1crNzkbVJBVdXxhI0p5uKzJvX0GNflV9cN9CY/iZsaigSIXD2Ehb6QeRFW48A01ssSb9mX
oLn7fWXBPeSgpCaHb9GJvzjewXukF/TKsW9bWcNoGyxH5vAivUG6BvCOhLzXMlYbv9wwV8Dp+byE
iK9SYvODExAE7DtA/ejn+zNj2zmGxZIQ/JOUT/61TGSzLxee+GkCVdM4Jc/bejDMliIZEzSV8q9k
1jTbgzR+UPucgaUAACUIra4EByyrYBI3TcUkQGA1eNcuB9QJYKMf/6Gw19a4YbwhIDWkQvpWIBtM
ikcgm1CogmwnShnuT5K7zPefj10eGtduw0PVt72HBHWeJE9jrfJdBv7dRblg1kmBgHL6UJRFuEc9
m0L+Cfe96oeV48M2PMP1ZvkYBjlUNAXg0rodrnOYZSnKzxDWvt0f3+uuKjfJncLeaRydBJhA5gbF
Y8Gc58avv7J05nvU1n0vfW+Frf11/wVprN9NvS+gVSWBQAR6ogvJPmmrYtcirfNISvaGAFCxMmcW
wwkNqxekyXnnuh1QFQuaUFXFpQjdL5CBnU7358y2Kobp0z7u3dEr0ANuinrfgXf6AID4NqYzHhqW
D37wdhpR4CJ2jUAlUwqUyZE07ra8CDdVElF8CMR+S/H1ohm/qKSbDm3Wrc2NZfZNrifAIcEKOTK0
HpXd2yRBiQuR07sR8Zvjptk3yZ4yaEcNIgIVxA4aRn5zVKgLbp9QeYRi9pWLwzYIw+ZLB6mJNAOA
aZdT/shc5AehrVIcR89ztl2rplZiq9swcFWLLmIQ2z1kM1GfVIG6u/uTZBvB8vuL90hFUQBNkJ1I
QBLWU4j+OODl9xx2m13Al+73YTGDwDDoInTmEAVBQbJr3fb7mGvnbSKAEtrWumHGneyb1qENWkeo
5rnLHHb2RRVunB/DhCUAv0CNhWgdOPpgVyVwEHSZA4Ig8IhwN86QYcnxgCwbqm1QG8DGYnzjdJx9
8GeI0W6bIuMC16IEtieoQwzCBZwsBMJvVyYMuIxN7ZvcT2EXNuEgfQ+bSPf8mEyh2i2lsSsXgmX/
mMRPU+WjigSVxIB+JeAmIEP+GWHLbbL03JRGjLRC0SsJ8PF+5f0EPKU8QAdrjejVYl/cuJhzhsrp
sqnx7VRB4VEQ8FelonlcLrQVz8M2PYYJj0gE1sAvY/PUzQzougtBpHgGGnHb4hrWi+gUSZW/HEDB
DLcyjUOwEoOSZuXrbRNkmi9ppNMKN35O8hIFFyjQ2xWdAxhxAiDB/RHYujBtuNMQ/PNZ/FxMYJwL
3Dg7BZPMzhRA+m0WZkoj+gow6K4jsDBPFx9q32eo5BizFU/FtsKG/ap0AuOu12AT+SR8UxYdaqpm
J1qZHotnZ3I9+aCMREVNh9YXf7Vk+q3Q9No5iFoMc3UuuXu+vw6WYZi0T6Kdu6gVv05qUIsDFzUm
Z64Bi7/fvGWZ/yB+SouC5GTCVeaBM+wNyQrUqASJPDG9Rh5v68Kw5tBrHTevugGEZ7gMupj+RVCI
s5t1u008HuXcv9/HAc36MFwKPndcYqMCRpijKjOu66f7k2RbA8OaxRBAKJ6S+BnEE5+HDAUvKPYt
N+k5cmbYcpX3M0sBksQ94MDHIgJwup2H+vo1l3SZ51feWMywZBD7tr2sagpm6/RBJtOu7KqvBBoH
hfK+3Z8gWxfGVRyKYACNYYIxAD2vDp2IPoDtq/0J5Kp3HJTDNlHbcWbYNNV9CPaXCf0QP8kPiJ6Q
I1ADa8rzlnU2CaBAQeAOVC1Hhm4AEZkc3h3rhenn/izZmjee02rJejPk2C4e4NnTHkJ8yQ9URQ7x
yplka99wrL0JIHVdF/j8IoOBVfVQHPMOUIH7n2+xYxNUBjShBmBmoohVNfwDgIL5lzKvW/8IIOyU
bjvuTFxZGsPHRe3EcBkmqn/m4FXS+0ZX08pGtY1hmboXnnuegKMp1KjoSUHT9WbQ3XdvSJ2Tw7ZR
GHJqWHOetUggzKWHCi6UBQMFO+0dcPKsAIBsn2+YMsQUeVIgVPGLmDKUyHrFrHvnj2AI27bGpiFH
9dhXeIFfEBYBUneG3gfQ1iCpz3gyfbrfh22bGkaMxYwjVHD0lxKgUNAcBajuB1PcpsZNHJnMW583
1dRfRMyfQAVAENtZ05KzzL4JIAu7BLmPbIxPuvbBvFUX4Tkl2RPLQGh+/+st56gJIJtQC5p0roce
0uEE+cI3CuFmjyFWkbCn+10sh80rt4GJIZO8nx1fo8QKIPH0ofHy91zUb6qyPy60EKoJTs28LS8C
b/F3a2Mgf1OOl6IvV2bHpg0/o4DmdH8cll1kyhMGJailILsHOUeBMqVDVIDmS+XjyqVsW2rDjFE9
jVAqGMZQCM3TaoeK6QcOr2XH/DVd1OVQfm0dTFPuWj23kGlIUC+NQhraPzikOKk8fwIR3GOm2fH+
PNlGYli0ZnXmtXLASJwRWVmWgWAvV5TvQYSxTfiAm9ixqqz6mg7SeZ7Cpby8hspC66g1ILBlBCZg
TJW1J2kzL8Kd5UyOcTXoc9Jr52kA3c/9SbJsJhMyBgyiX44oecdi1IwcWdQjPZiU3spusticqUpY
FrpKiDeieeUCP+CB9zdNPwqSPKBQlYE6EcXd4InYNpblbHlxxXWqKXLReuhMeJx+AVphOqFmd41Q
2rJvvWWVXjSP6zIFxVXvPNNxdHagbuxOwEep8yCGLyRpvA8u3nL3R2LryrisGcRNGZkjLDzqY8iX
X/z8rUjGA0pbvX3fKwnylKFeMRRbb4bJ+xy6OFOx6MPOU/ZAJ/FXwnMwzmRPowemMlJvi016huEn
om+HQapc7IgkN0gj9UCEbw0bmkAyMpVjgj9ovQUN7j6a43rv0rWnnOV+8oyrmxcxDVrmJJB75CAl
a0vA+GgCUSEkAhQ0GXLULt1fe4tFmgAyUB9QClJOcRMd9H2THKcV2KIcZAG3tW/44umoQ5Vr6l7y
JHuvPBBwQz9nTZLRcmKZgDEwq/i6yURyQxQuPtddmSG9FfJTpIZgm5WbsLGUoPwH7KH9ZRhCfYnD
ZH5XD8gA3p8d2wCW318YeexQB2UdY3IDZVO/B9sLO0w1FFsatiZ7YjkS/4CIKdL5/oSTCik+9q3K
/H0s+3ez3/+MVPC5ZdVXt6S3+6Ox7SXDsufAWwI1XNxAIaMeceKmn6RfJSsOla11w57BwFbHKD+F
Bas6JUqAI0bMdbSbYyfi28L1v9KnL9YDbLUc1DI9uaA6+zq0oFkdUXK50RQMo4Z71utaTBOUA+d5
T4sWsSCOoOWmyTfRYapXITiOEdZGVqA7D0GUfnIEyrnvt27ZqKa6X1gEDlimPBDeIVldvAEnGFCO
MvBRwOzyhXBmWzfLnfFi/rsMnJoJrbKbhvjpPh3yU8wilACP7saAuokMI1k0CFm11e1/Gklg0Tqi
krY63P9+yx41oWEEVKNwNbvsphooU6FmHMl8jcr5ba0vvb6YndAlIMD0SXUDG0WBOlZ/+gikW7Xi
6NuW2LBenYBky8ukeymJ8A5L7CqGKvE4dGthGculZkLDvNwfmlaE+a2d43DXIEhzbTi98tjtP0Qg
KV6LUtoGYnjiHIRINVW5exEamwjFqtBxnEGB3wxrGFJbD4YlU1cNiI455NJ5U3VEifv8IHz/wiJQ
bdxf6td7YCZWzJE9+DCCorjJLH7bRuB6BVHbv5AWKY/3O3h9p/6Pm/3FXpo4qGdAnylveLTIn2U7
+eocTCiwX2nfNgDDkkGhFDIBbeRbGUMEIpWwM9QvxiAeUeUmB4+ZoDHwYoPIctTg65TyPI9NfPwP
WQ1/2fZ/vhuZiRjL3aLxZk7HiwTgWZ58iQR9tit8ivKpnchRP3ABn+4wP6FoAXQyu6Ff2Cx9EJY3
IMx1U7AZH13R6pyBlCisS/xTmgro/vQgs1c/+y6v53cM+XNky1EKDsAnL8l3Ad4DlJUXJfPrgxt5
pfMjncFp5XWF85QRVeXfwf3WuqjqgTuYnL0cHLbA1YBpjYWgQnYjRnYl9IDqzwvFTRftyqYFZWjb
RIG7EhyzbR3jGJq6aSyiuXEvaVk88RFobV0NX7ZtS+MQAuPxGMlJ5zftRGCsoD0FBVmWJTxZiVvZ
9qXhRXRppsEDI6tbWnRsn0au9wFs5dOulZqt7EtbF8b5AwpyCJE7lQsJi44fJ58tPFUurd9ic2xM
fOIS/P0uYC040MVE+tscshik8fFXkFCmK6ePZYX/ALtVVc8lA7FY1w3gmQWesRpRDnd/iS3TY6oU
LnT6pOpL91eaRPmo7OJg5suCbO3J8evt8orpmmA3Hxx5pAQ3DRg2sYk+qjT6QJKRnLKifatECvwn
jOXgK/B49KwGz5+axSPIEWbQwSXvqxLjJb0DalwQi7gFP/g9e9JFP11cBkHmbbNgRA9AyjqH2Ij9
bYRUzq4ewXPsJb2AUkCSriATbBO9/P7iiI+53/TS6cobRb0AuC/4LiNQlQ58hLO3DcI4CUZ3Gpsa
Cnu3wi8F+OJx9jhzwi+9Dta6eN1pYCYOLiyhOeAUUt66vhivTFRX5njhNQB7FoQqAIe4PxLbjjeO
hRBYu0AKeM8IGXyIl2cquK63RYqYCYUDp0sN/ZS+v4GgAvUzrISavLdRcJWZSDjatLTvI9LdwGhT
72mLQsYsq0A3GG47z0wwHOg3lEPCuLvV/uADoTC+KyADup+qbts7nplguLikICdXHhxbFBJ/carA
+xaVCc5/hxYAM91f4tfjTuBU+d0cwhwl2xCNkbc8RuqUxxCGTKaSX5DTBm0Ybz9FI6jU7vdl2U4m
Lo46YUeEq8rbSJvwWgN7R/ZwsSDasK1907R7wZgHkZFbM0GlE2yJyfjPnNX+So2U5eQwMXGkifwM
+ivVbXT9a5LExamqoufEwz15//ttHRjXPPVkBQhwUd3yNH6mEcTNeA8S7q2hCGYqIqY9oVCw1uUt
C1l1ZuCHeBQ99DDuf75teY0b3oUqSQ4Br/IGMqIARJ19dRyhinK43/pSD/LK9RUYV7uOoeQApsfp
EpIBl1cN7DzwlWUDyrfsCeyBj/38GXzRKy97y1hMeNyUoPy4q9rmloJYe1en6V+V9j/fH4mtbSP4
p0mQg6kBy8yq6inw8+eQB8/3m7bsIBMYl4Y+pOJBpHcLINjxCxjKS+2ei361/NHWg3FDI6qBFGGT
NrcS8gXgHkcKu29SUJRPP+8PwXK1meqHQqpmgkPY3Eifvk86+sSG9h0YRL85bJtSHjM1EMNQQpUn
9dTND6Ai7oGcCG8NtvFeMwUQkUCFrMM4dzfP9bxvPI+mj7OY1Kf702Obf+NKHlEPSiPB1C3th/QA
dr2vUUAhWhWLNRiKxdBMXBywUm5V4za4OYnzgDvue1HoB/gubzvdPcxMPo9++x/wWTZrMOx6nuua
TzE0ufIgG9/PNYnYTqVDnaw41pb2TagcB9fRKKdO3WSk66PG/bnPXSdcObJtrRu2DN7feg4bIXFO
gKGQYp/moHhHSczGrzevZ8hYzCLOqpvEVeOBpmzHJDjB7u8l28cbtqygXgoRi3a6pMWitZM6X1UD
qtH7jVs2qomKAxHYnCERWN1mkARDgcVB7c5Q/IOgO13pwfb5y+8vPPlWVzKH2JW6jXkrH+I5f2qg
1bDtAjBxcWKRA5Cqx4t4RDVCF0XV2cmgNnR/cmyf7v3+6XhAjgTkY+oGvbjq7zGromLndwisb2ve
uImHjGcka5rqBoGLL11SdFftZs62QIeJgpuglhT43tjeUNPt7YIul+eobZxtM2OC4KD72YopCdRt
ctltaCmU3tYANBZX1yRVU46aAggqqhuYpX90tL4sKXBN+o+BrD/kTrqyc2zdGCZLQPvf4h5WN9Am
iz1P6Le8aL8T3gBPnvcfIe513LTKJiJOzR0be+g6pTvQ8z5DXxEUlnU/gN1xW/uLZb+wrzBBpNIB
LfIp90GLGrKWnPwUDIDbWjes1yubLgqmoL4hFE2ujS7KtzKh7mFb6/7v3z6migysY8UNXnStdz3v
oP9EsnYb0I5R04DzALIKkPG4hRqEiG9LMnB9hfZK/nHb9xsWHM+QpqxlHJxAkKqPXCbdeZ30w7ZD
jSt34HM/anfyrrwCi1BanGJwcKR58zcP3H09kPOmMZhguMwtJLSAHH0r0gDc7UOEOum9nBZy3G0d
GJdvSCErJisFtaSJ3vI2eEZkeS0taaEuYSYYTgZ9P3sMX896+VfrMfJ3ngVQFGtRCxgyNl8ziLWc
ufOzH2R+8jPx17ZBGZeyW4yQcWFw8KLA8U4xZJQeu6b7cr9xi3NtQuIkg95FVPL8lkqAH0fQDO9A
ogcmHkHeu1G2xpFiuftNdNwiQtrnQYrrrZQUyn/0pqCocQAvvbey9LYeDPt2IDQ7tlAKvJVQ2cz2
AWg9L9HsOu0uyOpuJe9tqQ9mvmHl2TSzyhcUJbo9BB+dc101OvwydqHk34FVrfNT3+GhOH+rVQF9
sx2icrFXwM+pG3ApizpAkPhpdECrvkY1ZRu3cS54o8ghP4JMAGTTONSForck7PTe6dcONtsOMc4G
MOiDHx9SMLccFC3hl0ADIBvvA7AQpN+FQA49zqdq+Hx/O1pG8we2zhkocGlyusQaTFAC9NyQ5gNX
E6++3u/A4meZyDpIi3IfYip46ZHC3WdpL44uKN/uN26Zqj9wdeCVWBTENNLyvrvwOINk8wBs/Zgf
ciVdcmgj4f19vy/bQJZveHkXI0xTRSOOOkUAfVJZgu0lN6aXTFBdBQkWHfl9e3OaVoPpA5pQ5Qm6
ENo5bvv6ZVQvvl6VKvMmt8I618B1D/HwhYP+eOUosNxmnnEUIAcYjgWHfukw8cfJLffS7XFt8s8q
CT6MkFla6ce2WY3DAJBcl9XgvDwtsgknMKe2e0JBkF6PyfP9abL1YBg3CkD8WEgWnUo5vFMuKJK0
zj5XY7b2tLftIsO4J2AN+kj1LsjV5Vc9o0pj+2vSxMyhvASHYICvF3UbnktX63esXI3nWz7dZF3L
AUue5BhOVzCuNW/gVcsnJCf1iqtiMWUTMpc7PBvacY5OeV3VkO9IfXjuNAGmeyyBMO3WjgzLXjVx
c6WM8Lhh7QTKmDaG5pc3tO+HiCbfNNhf1G7yJ4gqJF42/XN/R9nGtey0F4bH43BScQfKVgEphWvJ
EwhF1ZkT/0XK3gf9Pq9Xtq5teZbfX3SkJAGBifDdq4enSMyHeV+10C24Pwpb44aFa+5SEA609Bpq
x93Blf8aN8GHbW0bVs2HERKnkxufJuJ6D2AKz86QKvl5v3GLQZvAuVykJE1KXl9oX3VIPvmzcx2q
BjpbfhGUt/ud2GbHNGoIUo8R8lqnfHYh554iywWto7W5twzBBNBNeujcGgg6qM+WUEl12XWCY3cC
f/vTps83MXQx5BiGWNdxCnY7OFmIxGZ99m1UrNNrXEEWKzDZ1co0pXXVd+RaqgF6FSxLj0jF9oty
VbzzR6iAbxuKeUkHZewXrReewgbUIWouuhNLorUnrW0llt9fmBgo+N3Ab+LpKjPv31SA2oNweixG
gGfuf76tA8OGIfzYxoHKIAOPiOkekmpPQwzfcrM3Rgw7Th2/hiNZ0mvcOMPZ61GVLpo1SK/t6w1D
rluIyXeZH0I4PRhR6lBBprOoQMrF+635cGJc0I4GT2lRQ71lB7bwD/2Qo9gXrH0r82/bpoYhxxDk
AxmAEudyCD+IHkhSODIhzY4QUzvdX+LXzwpqAuhQKN5A4ad1TmGKanRIlzaQzYp8iK5ta994kVO8
daAq2XRvFASvDtCVfgLwec0Be/3ypCbfWiyctEbctHsD0fT6LZfAm3vFspFQYCBA+gg10GAjnSE1
YXTES+MoSSYUvyUF/KQRYC4gyJq/t82TYcuEtTnkimq0DmR++OiD8WY/dmKNs/t1W4DKz+9HRQgG
IEhzlFC0S8fpBMFg6KR5LXsHNgh93DYCw5a9os78tqH+lXsaR/cIrZhqXnuQ2L7fsGWexl2blSQ+
QXihzd9yqrrmGA5V4b4j4wA1yftjsHVjmDONJ0YCCEldVKIgkAQA0BCKXU3rlfjB65k0JOx/XwYe
x4mAuglWeVA1NFNcYNtpO/3ssubvYaBPy4TVIIYAOmgl9vyrjOfPLDk1MWrA6UDXoxbz1Yuh1gt0
Zdb0LaTpYkhOOnEKGe5Q+FC6g2jP9E+pZwjP6W4C77pkDEJv0DMryKfOhdDRzY8Dxo590Y7TexK5
s3yGnwH5sLxbXGRZtyAKKOeoikFpr9R4KIohKd72De+3kU8gmvf7/JWOQuwlT2K8uLCDOZTdDzCa
NYYOy+qbeDgJaUTfm4P03BElEZ/sAoqy7APo4d0CuGIwy/x7f5tZDt3QcAtiqAdCGshxTp0MPmvB
HxcxlPtNW45Ek+ENmDzmhlD9OYcQnzlqiOMgjhvIw5ABmFg2eCT5cl6rzraNwzhVhI/nA4em3Um1
BT9DIkx+jgo1bPIDqQlpS904ZKOInNMkoSpYRrg2nFVSfttaGwcKjdrU6waGe6+H2pMXyB+/+HWV
Xsst2ebGOEqGZq6hGoQ1LtOWHVSG9yMVdKU+1LbKxjkCVbU2aefAOS31m4j/vREDRfl68SN2ysOY
9SuHh2WSTESbSiBjObpwDggw23ua8jd8yTUv1Ef3d6tlkkxAW+qMIfSSk+oKt2M65CW4XmPEaO43
bvv6ZfJeuMd5ownO1sE56TZ+HqrIhbKj/xd0bbdlG6iJXgs5gThtH0AhU0NgOx7gvQKttXJV2L5+
+f3F1w/NJGpXlM4pzhGYz/vxo3BmZBtGuYLwts29YbwDBHpRahKV13jh8aEOZHjLLl97OthaN7yB
ULMeVD6qvIYSWNpQgEteTNnn+yv7ul9M/0Ct5Y5T+FDbOg3++GUJjREnBEMzOyzaF/e7sH2/Yb5p
IMBfLYL83Pnget3lnEXpl5rlA904/YYJD2ECMrRhKK8EqoU7oiu6W6p8Nn29CVbLA48A5NKXV+jY
yDNJW3JMUCS2rXHjEu6Q5A8VqSE8l6KE62/RMEjmCmdTtouagLUwaVwfQq3llTZZ9g4axc4jQyH0
Ydu3GzevYqHWZQBVXhWBZ5eWRfPGnXqxCQFMTaQayvKyOfT98spRzbbvXMTkJxRHHl2ymoW0HAsm
Uo3qeJjY6Fdn7WLblAGELAYoxrYQNd7dnyKLj2qi1Qam6xQ1bsvFJb+CDEg8AN0RQpwdUgZAIAc7
Nwn0g9/xaO82zVoxiOVG48Z9DLVz1up+lHjqumeC2wxqmqdFBMSBe+QAknF/cBazNqFsspjjIZOz
PKNMme9LMk9HnIMr6R9b44ZJx1KQKnBRZAW9zU9d7Q37ho9rsQBL4yZqDdLXyMONLhTQJ4TyQjd4
hvDsNngQdN9/v2yIwPE2eXN5LeUk9xOU1o++Gz7fn3PLljUp3TwpUscZYNFpnMpdx3H/eoEf7Bgq
ZA/bujDMWg/QQPKCUIIvBjEAkdc15B+7TyA6XisSsexPE7zGq6Qo+BTJMwczCqEwBYiOLvhHmg+H
ZNiWnqRsWf0Xtz7IMsD3Ucr5UrZwiOIE5waJp3/vz5JtCxl3cqkggq68fL5oyp9klbY7J15l47I1
bhhwjijSjIdtfR66+C0kg+XObzcSulBm3Mall7CkhSNx5gm0Nha1h2RejXLavtwwW901YPwG9ePj
EKEOtptAjFDkfK2AadmCr7y/TfgaL1sIqIZR+hiH9RuFt33XV1/zOnxwA7WNNJGaOLawqsbcdYf6
DA3Zr8MIT1fO0GwN0m2iQNTUB81Z5ZJSUCxukb0nS0a+2bxzTNQaxIdjwEIjdfVq3Z1yUkN6VvUr
72Hb9BtudAk57nTKguYydESKc5xqeHNxosuhemwq0enm0WF1260w61j2El1+f2G/POpn2QKOceny
cfIecNaFCIPlue8eN9mwyecGICGc3zGoEcGpuh3hkJkFqvDztsYNG55Ajxins4d9NINLJ59xOGzF
2IMt5fepgZpvqLgqm+swQoRpIvlTudSybPtyw4YRGoaT6BB1lVFIT0K44mvj9cXKxW7ZRCZuDXIG
YVE7c3OVAxyUieDBh3LMiJT7aHnXbxqCyeZGBcSoxwY65zmc9nM5QmypLNu1OnPL/WWC1/Iwj1GG
XKePyxGx8Jxr/jktmsdJ+LeGrMVPLdvfJHMTPkOpQ9M0Vz1hA0G6Wbyv21UKaYsj8QdWbZYZ65uk
wasGtfI5KvjKpQYVUdTv95fA1oFhvbRvsUuRPrvS1vHgu+eCn0mTiOckGYuVkIetD+MSpi3Yf3HP
pI90jsVBhsn7hT5C8ezp/hhsC23YcEiLqovSER5Er98OAMXtBuJfQIV07MvobSvWYkO2pTbNGa9y
gZRUc42p4seBtvH7tgCwf8WgbdNkGLTXBCBEirrmSqj8AJ7JdqfH6GufII5wf54s328izdLAC+M0
qpqrCuGsV6iJaqJsPm9r3PCnZSd1MMY+zroeUNA8BgwYRB6Zu4Zwsn38svgvrhmkwlnT+5m+5plT
VzvuJempnRXAjtu+fzkIX7QPYaFuyONuvqQS6SIVFE/hlE4r9daW09QEl5UBxK7cFlZGRvYUDwHI
JdljUPyDLPzaG9ayezzDkFUa5+nUus3Vm+VXiRTtm5Th5eoPq9kui5mZGLOwdl0Reay5dkAqoFa5
+7SkTi7K9yCqU0VvECDZ6N2ZBG25Tkcg2npYtCYZ8MXNLneQhd/8LjA52rgqXD70Wp25bLL2XKWC
/juCEGstFmhbcMOWc9DLdJD+ni8TA2KE+P33rvG+yTn6xfq8aceaWDOg7aFH2vrJY/yLUaj1+se+
bNb06y32ZmLNIBnWAnA/J49DERRnQelw8Ns1fLdlK5lQsyGvxzwavOSxnPxvJQSydnCJH3TZfu86
bNo5j1bCU7aODKsWrWxhGEn2FhmtryKg12kk52Hsv4D/dnP9HjUlPkF5C4qtsFZnbykiKzl5v75V
bUMwDDsOfNlMrNGXnHt82IGeNnT2w5i1R6/hqXgnweB/DbzZXZM4t5wkprindvJB405NH2XqpPN+
GpSfHbvZ1e/kRDpvW1jKFPaMnbwJmd9qMHGDKAkINP2hJmQbARA1QWcos2h1UA/u41Iy+Mvp/g+a
6TbTMIxbozK0YRAsggRpgZBwzJ162idZ2q7Egy0LYMLNqBs2UwTaiUfQ3aiDpwOy4wmRh1CGa8It
lk1lAs7I0JMmJdp9jNvsOWUaohJ6LmaQHNd6z6oBAvZukDXH+yeVbUDLV7y4W7mMnMzptfc4jIuf
v8DBugGcqBkFAdf9LixrYpK3lSUU/PKhdR/DxKHiCSJQVXROc70VNWTyt5Wep9pQgSkp5E56jVEE
cWZzvK1empranoozClrxNHnkSzSSSugbR85aVtByGZmQM17GbhFXMb+mbBZv8Y6DpJdAILJ0Kv6m
bRCy37YG3u/LTFpZgK6qSPDQchvyVvKJ3/IJyspftrVv+N9h1s4ZcJ71ZWiit7ECV0oEdqvDtsYN
o3byrBrJONPHRqOK9jApQCJ3UdMGP++3/+tg+zMq5v8BO4P/RLoRS0xrQFQhnuCCpUbow/IylQDB
pP/H2bU0V4ozy19EBAgQsOW87Xa7u8f93ChmvpkRIEAIEAJ+/U18Nx61OUSwO3EWEnqUVKrKyoyg
fyMg+HLAif4ShO2Yxq7/OLiRv/Hcfn8f+Inlond6JsXcJtODiTSUv1x2MKjDpJn/T4gb6/4w37dD
38an0YKAAUwq/xb34fAZjErheHUEaZ1dnrRvQ9ImCsns2g/7R9LWCGt1QF+h7HZijgrA4hyPvh5O
hUnmat+7wLfJ3nACz4WLIs2HvAUkg/qKHCLCvu2brWUW3x6MamxN0HXho+bes8gQZAwlcij7Gree
3ZPMSG1A1vXoD+SfIdYiFbL8Y1/blqlrKuqkndrwBoEOsBAnqAPxEwTm7re+tlEtQ4dksjOAeIvf
wMbVQrSGxckJWabmqTBDpm77d6tl9BNUBESSkfBGu0pepzEj4lr3rptc7g9kxRpsJJrnCOX5DAKh
KcLJw8esqnvosRX76vP937BhbsvZuGQLS+M27VdkHyr5eXB8z5H79pCND6NQAxUuZ+GjcrxYpgRs
c/GhgF+yTwTM/w0XBg2TQle+c62KArUfENBMhyL5e9/0L/7IG/PqdDG51AM1Zvp60rIAYHRf7MsQ
oITuv62rjvRNyYl+1I35KGRe/MhQYfd936dbxgvcp+FFApHDlJtcHHXEu9Sb96Vt/dgyX3AC+qjX
S8Ib1w4/MoGQYulWW4/ftV1vma8Z405VoNi/uuAv6FPWhPWfpAc4dt/UWEY7qzr0aN9iambRolpp
oQecpbsP4efbCDC3cVRXejmab6UbnEakzy9hudNJ8m38l0x0KZiSznWq6/kjeGiDFPGN6Lprbmwm
MzFKzLxpOXQSEQsNlnRGVkI75n7r7/vxvo3+cicTDy3Dt7tJLYNj3PqTe2CiUOdskyl8rQ/LZvN4
DDvDSgO+kaYwP+Y8AqYgrp2nRMl9t67NYUYSYRw1M1Aqyhl0OK+wdsjU7MvMQ4buv+eCZJUXs8xH
810OJ4/N8hFKky6EAOQG1un915tvg8EU2OIi+ML0saq8C8STDpMMXXBux08zh2dX9HojO7DWkWXJ
wu+dMC5VeHVV+Lg4jPHiqA71o9fXx203aOW+t2nN9CQFVA0S9cATKEKR4bwA26Zofi6CnZ6WDQ+b
fNpNUzMmCAiMABDhnZLx1HE6c75vGitnnq31ifCIUl0vzCOixk1qNMy6yLZK6FaWwQaIyQIUJyi1
NY9KxGdksboCsFRBX4ImfmpHgJT2jWFZnjfX5RRmE016v7uA82dEiSEKw3a7WjZQbIqM7EMIJVyC
yhRJOuWIM536WWxVea4tgHUbTwHKSkPehVdRFm06ATnxb4gA5r7r2EaIca/lEKeJ1IPs0XpngkfX
h7d+f97Xlte6jYWCXjXPa+hhByS5QkPuC2egjV70AaMueOiTJt/oaeVwtbFguh0gTOIU5jFwm09Q
MI+PwgA1kYlJbeT61pbBupzJNHQ+FHX6i+qbD1MJx2Ju1b6YtG8DwirhQOJ59qKb6pJPRPfqNjtC
bxyqK3NjA8IW/Q6PNpl7ixl8IhR7FCZP667P5Qc/DJpm3w1tQ8NYUYWyyBpMUBj+I0TIjxn+2Oca
hZYFx7lctNsVA0SLTs2RMEhYX4lfGfb1/lZdWV4bEyaqiQ1R2YfXPHeG+BA40ecwdpy9C2wZsQTx
XVGSILzyaUb+sMlI9VR6SFTu+3rrZp6qMOQt5e0DmUUFbSaEWEICT+N+62sbyDJjpsu8mhoa5emr
igeqN0aZ0jYgj03vjs3GEq/clTYuLO8VAh8E9UxuiKIWwOkeGaUzS4sYYhLevBM559sMZ+DFg2KZ
KsQDdXSIiur8eRL1zn1qI8SYrmo3ZGBtFkKZ6uC2DU2++kPlkK1k+spG/Q0fFisH+DyOKlUKSp80
HsznVxrv+0u91vpykr+5KU2HGvmm5/RKoX3OLjXrsgsEVuiWwtfKVrLxYXmJren4Ob3yEP6cDnBA
0Lb6Fs2oFtk3gqXnNyPIF7242dPYRshNCj37R3A5b2ljr1xoNiRM0UzzIS/oq9sIvrkB6t60h96q
Ktu/wPQwRwdncuet1Pdrpdc7oVUbIWYSRBnjxKNXU09tlSpUsZXpOA4U6giJyeojsNbz56Jp4jid
uAqDPjVFYE5Ogw1+8et4Mp+jdgz+rVVI1BFfCZhxOI/TT+XVrvjIUEH6k8Mh8kGUOis4SBMJ/8ir
vpIn0RQJu6IIpvhBchrXX9zGp39J0F/W5wDcWT8ROMk/MlVnY+rlnq+hZEh6/ckBS/9PavpoOMyS
TUWqM+onKYAybvc0zJnkJyMBmIlTSmsa0pSHNeFHRXuR48nYZC0URUqgjIGGzx0AK68YS5A9T32i
hY+SbKPBtE5RjBypU1yMVf0SzFolL9SNEcMxlYryQxXMcXcg0D5T2GBQlz3oLkecB3+wMgXP3fAJ
lH34uxKu/2UWkB75hBJHeG61EoV+Ud7gxx8D4QM65FHNxudpRnXZz6h2ovwIUDJ49Ek99v4hiuvx
L5mD4tTUufqeZTHPHkxFDSSEw7otD4Q54EQbQL1fHSpn0Po4x1mea6hVU/G1jEA5dtBxnJFT6WZe
fIiCKug3ClPWzM0+ucUMOpCI0isDxf4nBi4b1o/ioQm3RNvWOrDeUZCa060bd/SaY6yHDj4MPcag
a+7HwmTHfRZteV4BRBlbrzX0uogaxGroj81CQbKrcRsOKD2wFAay1BcBFM7BUIRcDPX3eV42DJAF
vhbFGNKr0OLFRJQHaRRW7tGP2nbLx145sW0w4NQ7IP2JI3oNXP49z4HCDJ1gS957ZXltDKAIZDbj
stGX3KHl97wKnCcCBO7PMFHuxhZdufZtICAps6IWs4muhiZX1i+HKUnCwEsz8COGXamcff6pTVvH
hqIGP6gbXYUAz0zsRPNjTTdRYmszZXlgspTDGM9hdI1DFKN0LUBuuczZqSdQAbq/VWPcYO9cBjZf
HVT5EpCko4sgGL/GDjGnzky9+8ttccktHOkj6mDOmfAL96/7Pa7tLcu6Y8XKiML/+v8pW4rbg2yL
BWCtbcuqEQdOjO/zEFrBrusfSQBKjMyorfD7ynrYkEA5BHHYMc4fXGOESgPatT8mFuhTEkIT+v70
rPWxLNQbV0NBUVnyLsMQKAUYSkoGpgq8bwG32gVB920SOjWrvlBDG1+nDjFViqwOeXbAFpdtoIhW
FoFYzyru6kwX/Zhcu1b+z51QNhoZVBzcn561xpdpezM9kyNpOHYuHv6JJ02W5ioU4VG049h/3tfD
0vObHnTFcz+PUNn/6gabLPjiUMSn9jVuWbTL6OIHzfEV5NZlflAUtXKHAgC4jYTv2u6x7mbgDYM2
dFx8vGTON7IEsxcYHShCd0a1bSwgCjG6JIDo9+U1cqQ5QqkAx/Tp/qC/LdqqtZuUIFIxqPeARja4
TVUqCbrYtQQ2EDBGESY1HjGPU9M96QRRHRzh/fF+4yvzb+MAmYI0W1d75rEq6S85NsNh4rja/Fbw
LVW+lbvNRgOCwNZtkLlIbvkyO64wn00i2fPE62ORbcJXV+zMpp2jGjpnEUQebxWeCymFGtvBAafA
zjWwrBgBtJpoT+qLjhbCa47Wo1J+2rcGlgF3ePI7A7hMbojd+SnTUMmtauodS9CTbnz/2jJbZix5
oUTWxB54tLNAmYOmSLEVlyLWJCjOrRMMW3qha+tgGbSrpYKuN7Z/moOhOoVUh/xQI8mwEeNZG4h1
Ged+OSLiOMkHiMV3AM9V6sxR5XAsIlRI3l+OtRFYd7KZvUYlcxDfoLVOT6+llwmhL7sat8F/cSJ7
FMM42RMqwMMnMbPkc1PM/T54jo37I4CZBVlS4jTVPSTQCYo8jpGzxbyzMjE2xxyRCLngzRrcXkly
pU/5dcjohge81rh1CS+1uiwZEz9PJxr+E0CF8VSC0e64b9ot+81RKRJ3bRfcNFyIp07GYKLsOzBT
7mt+GdSbKzgeiQtWiNePJ/53lPirQ12Zbp/x2gA/N2kmw7KkQVwcFMJTWel0ijpyapSezvsGYFlt
hyr/AWCZBqcnuoDMcpUiXPftfuMrNmtTysF/Ji04fJobCZsH6I5730Q86ctAF0jqvi4sm+UyJwIk
Qc0NbOzuEcGHJKWmaA9jCZf0fhfvX2PEBvgZ7oKxvA+aW+eBOka7rD1CHo396sM2PPRZ5Xy538/7
hkBsGF9FoqlDIV5zE6r5ZBg4HAt/0xt9fymIjd8TEvqynBTNTS4kJlLhzSEkuN/aZKcSMrEhfKYv
lYjGgkPlEZp3eslu9WbY9RTAE/i/hiY9f4rggvIHUTr1gYbyigDnvkue2JRyNNFRGxECOwOR5nMs
dAJhsjnfl8IkiXUHu8KbeC9gYwEBQdNE9R9Tu1lSs7ZrLAOuQDLktLLH7kxc+j1ISP/vUJm+2HV+
4qny33l382LOcuG5OBsWTc0SBKw92QywrH28Zb1u55ck6jRalzWiEqx0wkszQFttl0XZMD0qqxCg
dH/KUzfw/uVAhXwZvIpueG8r54KN0gsij0IH2ilvC1pDgCuDYfPwNn7a5ptYmR8bpscrjrBKrdpb
NYYGIA28UDPhtBtr+35EhdgYPVXKHFQHJn/KUcR5VkNHTzn8xRSEkc0BWIH+CNxe+DTEmwDQtfFY
VgwxTMfkc1DeRCn/R4D4PSUDioPvr/baeiydvrmLmT9r01cNNlOl+vAQa5wPvEatX5X0f/gaL5z7
/awNwjJnSARQZ55hcTqooVnVERZGqW7ncSNS936WhdggPlD4xlFJ3PwJWvLhLeii5bj+xILsDy25
82XId6rLE1ullM9DKV3QN97gBhRPko3yK2QmyD7cCbFlSplDG1Rp+SU4Af0YaMom/9CaLWrllQvN
hvMZ1jcViI/Kmxxn/2aqln7Kk7B7IURuEaevLLQN6UMlkAma3C1vsZM/K4kXR1N65LxrF9mIPunM
2qe1V95Qnyo/QDNLPAx8H2qJ2IC+qaQzQqVGX42LgIHS4QuQ81su9cqxEVlGXIVJkbuuGi4URX4Q
176JIXgUnv4MAeab0ztpKbYqs9cW2TbpwkfCsdT6Os2afFcAJ5aLY5H9RH2288/9hVjrwzJnpjqc
sEOrgU0wZ9Zk/Utfx5+icvOeWNtG1g0dc6goQS1L3Lg7qistQbOgGIpc7n/+WuvWBY003jD3xhlu
tM+6YwXx08uwEATua926oCVYNkFlHelbLhH+CAbVnAggfftat8F7MqGjasMJFYkIAVY++Bi3sZQr
8/IbcC/xG973JsfbAzTKeYl5WUS970/LylVjA/fipmnMMPb5bZqDij2aMClLBoTaCPzAQbeOkO6B
z+Wmk7dyJdDlO95cbSgh6nrQJZrL4mpITj8sLIFdVH1qoY3T9/qP+8NamzPLsvM8YB5NIn0lTlH3
Z+kDKHJJjKv5j/sdrM3b0vGbcYCE3Wti4WLBaRR8fU0TUeiIn6YxdG8zytB3bizLpjWNC7eBZwNO
EChXws9QxwTA+52tk/+OAt5wF7gz01c9aicAUBqcqwilZdPGMqycSDaaz+R1h1T8ONxU0QCuzpxh
OoFmd7x6LijB7q/EWh+WYQPMyjJCi+n26vsJhYApoAx/d7Lb+aiyQX0IlWa688fhEhS9g9z/WM71
MYxcT+1bBhvY1w2UVENdDtdJ0F9q4UJtd3LqEhvNJxvGBzeOesTTCvL86ngrop4KwtyNBVixNRvS
p0EOyNtiHm54uxWp6cFBCARzvrN1y5Jl1saAw4T4fsOzX10L+u/lqLi/d9Y+3bJipJyK2A/D8fYK
T59ADnyI1ODvQpqS0P+vdaEgt4iz2NNX6nmQGJYqmFPgQ/m3fR9vGa/L5toEc1Zd42D+U9dJf8h0
tndLWpexmUXjl0k33oQwPwiVJg2TYKN6fOXstIF7fK6rrkQA4do5CxDaK5iTBu5UnvwGfNhhPyi6
YVgrZ4ON4lPguAhFLgDbj1j+yHmSf4yzbkx9tZMCktgwPijTdE4FfYZbPoKuGnj3S9+DZGzXEtsU
b5OOxlj5zXhT45IRgvTsqXAQTrvf+so62Bg+nQjeIfQ33HRZflGERikHuOnCRvUUQt97AzuzYmOB
ZcAsRCqizp35RkEGeeSoYjklRbMRcl9xJ2wcHwvGLAih/HBVA6o8BdGHaXCfQXVxiRl/HkGlcX+q
1gZhmbLOcggJduWI0mjUurk8wBmntpJna41bhszLpozmnHuPbg7gQTTRFFLVW4u81rhlyApZUM/P
HH2tFvQaOLHdQzh0f+2bFuvu7cAsprQbDDdeo9LtAkly5j2GHKDojdz6ytfbqK4cOeksMqG5xU01
zwfuFjo8IrTZbrhxa+0vL8M3bhyKYHpvKCcD60Wmj1fjV93sfRTYiC4CCplwYBq3C4d+C29Edw6d
zcfrivXakC63hmxF1hFzczOpLrKb4icQ4oD1y2PFMfM3BRjWpsiyX3Cp551yB4MKZEDSNdE8jehW
+dbKAW1juaSuI78GH/ytC7j7SAadf9A9XpTtvDc05FumS1SmPeK4eNwXkHsyUeEeazP9ucsAbCiX
6D3mA/OFdLdGEcAM5XoIDRH3KXSN12wpU6yttG3Cs4acw9CbGwpun2kWf1pq3EhVf3PcLVmmtUW2
DBlUJygzDwS26rDoq2nEAd0o3KJ1WKzpd8AbsTFcLhRHigbcJwgBhicQoUB7EAf1GJ0RjnqZCTvM
Ub3voLalRE3XmmZSRt9iMZYfhET8wJjJ39n6cg29OS6wl2TVmWy86QYkKMjWiTM4UbZQ4ivGYIO4
XD/vWscf+5uM4+SwUCmCu6A/hHn0cn+3rnVgmXLXA+KL+rnuhjrZ8hMvBeRa2pJCv6DfYlJc2as2
yZtx2lFOxuVP0uG/uEDVAV4gybXRkbn0udLn+yNZ68Yy6g5UkNqDGdxcUHLdZOHRbx3V8TEvgH1v
JKqANnykZGXrWndzFfgszEJcQAJ43+hR6WL+6DbDmKSIYxTlQYJryUmruGInGSW6+OywEXHu+6Nc
Wy/L8AMq2lxyZW5VvVQDCW9GqXr1rVZVfdjXg2X33M9lBK1sJDh5UL7EI7Acpq6a0yAYKAzv97Gy
Vjb4i/gNIWbAGW9kVR8Z039IaBOfOxU/ZXjbbYxk5QSzUWBw+Rh4MeRwQ2GK/gBepWFI56ZVO4MA
NgQsAMncFECB98YoFLsqX3Ew4G+9Q9emaPn/zbmCugRg1zPT3aoW1I5yHrLLqx8I0Uv+NIOR8f5K
rOwnmwQOj67RJ26I1Y4RsYSunGhPwomLY4jK6Y0jcq2PZX3eDEVmU6bDee5ueTLIDyRLPk0eNM22
lS7WOrBMX+QU5TAJAcaj0/wXo0l9CYe4PAwUgPz787S2HJbRB+BbcSR4xm7QMstPLO71uWoAlgA3
pn8wZNyHXCQ2B5wqXJmMedeBRaZ3Dl3VxSc9dOWtbUDGfH8oK1evZxm4cEIVqUb3tyoeyEH1c3lk
AW53Our5EHX0lqmWn5Llr/sdrtihjQ6TbeTUQVJ2t8BH9R+JyHeSD1tFHisLY4PDNDIQvXBrc+OL
Pos0VZnSAAvDc8+cwkHx075BWPe8DnrDSLOEtFC+dMxdkFCFvNgCQ62NwrJ2Ug6NU09EX3OEzZ5I
E3dX1DrpkwdR6U8+noMv90exsvY2IVw8jjIXiZ4eTTelupaPi1IlH4avtdIHT4ovqAD7dL+rtVVf
/n9j9ZNwSDaEPa7inn9HNHA6+KGzE7lhg8eQmZhH1JZ1N96KOuUQRU6HZCc8nLiWsedS+CWTE2LU
NY/OaorCy9zufX7bwDG3cP1yUDlOK7cuy1Qtsft8KZHYN++WeZucFSxH8Pg20aD7yEIPudcxD697
WvdsvFjVNF47muV1E09YVoWJrxfRqPutv3+Qe7+hxCIWdFVWYOI5ICFVgYwAa8CtPk7Z3/d7eH9X
ejZULGfKdQo+z48MdNJidud0XGhI7je+9vmWFU9yqKIhmzA5mP8Qsktle6pKlG2VGbi37/exNoCl
7zdmRUPCPM288TVbxhZIo+M5P/e1bZusBFLCVdlwEw3csti0FFQL0f/2NW5d0rHxc6cRZLi5EZ4y
bTTOp0m4Wwfo2rRYJsvZ3PJpUpj619JpFDpnkCLcUmtca93yunHwB26Rq+lmMqg1QigwSifl/3N/
Yt4/+6HQ+d8VRZgSETi54OOJUcWB5F5xmerOOSiX9t9Rg7qv6sX7DTGWE4/HsUFH0E7hoNPsoqs/
7kSYezZkTLaSg+QKWxLnmoJGtyLftzWbVkzLBot1UxWBPqjGt4NMgJ7iwYcsVJxh90d1siuy6NmQ
sQogGNRfLQshpdcfSdTi5CkQA7+/zmtDsCyXNFVXw2+YbkpFLxWIZcBmmWSHutvkk33/ZerZ5G6y
GT0k9hDY7RL+iwRc/sna2uuOmpUxONkgZHAFajmaUTA9zqgkSfwtKfu1sVnG7QZg42W8nS4amfyD
a2L/MDnFcBzCzZqeFRu0kWNB3TOnFSRH1m/IfuWEV6iWxyTeX5y11i0Lj123LvpyngBA8NgREttZ
f/Ljnsyn++2vGLkNF5NOV8ai9qYLuAOf4ya/Lgz0dABz4MS2NMJX+rBRY1Msw8Z3FGaIJQCIozDp
Zwy/5XMghs8Dw4/7Q1k83t9Dd56NHFMEhLx1l0yXvImiNGjcP6fBd55kUNUPTYFnVwML3ejrfX/V
s4FkAjJhSQJ+kAuoGZ4X0tkln8MRGpRRcFo0Ufp+q9x9rSvr8tad502OT6dLp8SJON6zgm7Mwryu
8/BlKVju2314b88GmQUmByXAFE4XFsNapqLPj21hNqZsxRR/I4pTnZgy6Oct+FDmHzrm9+Rc8ag9
jh5vzMabfsVebL447idDB30g50MQl/wMVbd/4I3vwyZ6NlVcXMzzHEDP9oMKkb3GXf4DdChbRI9r
29eydFaDARvsVX6WuiBuC8KXXAOzrtVtQSjOY7ZRPLNmjNatTkIxdI32oUEkkWSLq/BR9sFjrpHJ
cDx2uG+KK53YGDPSiql1Ogd7VEH6Ix+/GmmOogk/bJvFykLbULMJFOtjGErvonz6i+Z4pkQ+ABf3
v39lr9pQMxnAQdey9S5xVaNyw82TFsS8yD+Hh9BJsn1YXc9GmNEQbg+XQFrmEHwkFX2Zmy1rW9lN
NkNcUChaj8rvr10xHgMhXpZkc5D8VSbVz4jsk8P0bDVRVHA0tRyH9loNyEkqA2qdhUH3/iKseA02
TRxkBzzTgQvgKipzJpCf7Wb6hQpxzgs8AvLhcxXXj848nPd195unXjmcdw0BJmsCAGwB/TFJDtJ3
fk7j/Lyctg1O3mhnQs6zEWdi7HUbM1lciYfKO5Znf0ek2HqxrpmHZeY0mszoNx6OqibxvzDGo2cH
PCYb9r3Sug0z0xqE7sFUVU9AX34mXjT8SMoh+HF/IV61Md65yG2MGR9YJ5o2q56U8C4kXBTDR2SL
X8skYixHkBUvcYf6CISi2qOJ+8Oou7/GaSTXcdhMJq+cATYaTRAyOxGcoychIv6V5JocWO0Bj9vU
/gYkZK0L62pHER13GWfOB1H1w0GZJcYdg7O+d6PidH8yV05im2NugnAHTSQtnyCW2qUoAEeQs2kh
EYPDnh/niIEfZl9Py155EwDgUZK0NMr4Uy71X6Sbp5+IG07HuuK/RjNNG6GAlXPNBqqpLkSFg1NU
GE99VGI46RD5gHhE8UwfImAyUL5PusULrQMhCMNcZ0kiPnBvzl5yhhpQMxv/mDX53/enbMW1s+nn
wNM6FrEzVtBZI8VT7ILgCvVSpX+uS0N/8UHJz23vh49O5A5bcZq1PWcdDIZrxMmCWHyosqG7CKco
UAhfhUeIgO7c1jaUjfe0ieqe8CdEKF3geMCzFsO/SBOyM3Xj2VA27iAYlzm5eKoEAlpgOJaHDhX3
FwRbig2ekhXLsQFtpA+EcasQ6eGyjy9cRDfEnBBhbwt2amr6cn8LrCzHb8C2sGFu4zKsfieSs/Ln
7i+eBQ9hAXjJ/R5WLMYGtenRLZPEa8onlyD6kSeOPgGGnC9ngXcAGMr3T3XR6HjjGl25GmyY21S0
o+eCieyp8kegjqkU4CMbvJbGl/vjWVsX60lPOx7jq6l44vnk4JWKtGxFE5Id2lImD77reVuxu7WZ
sw+AsU3mDqbyBMoA9AKoOR9fOmTbQCLoF/6T5xKH7IIeera6aSyLRPGegaAwJ9ADAMOPfyg98eX+
nK3tMsvoVSVGry9y1OaJEP6skiiHieX4Z9PuFMjwbPjbWJQUVZ6iuoJC/jZ0coQ7GG1ltFe+3yY1
q8Y4AoFJjdkxnvxERMMRaQu+NMHmbb+ybW0AXM7DEqIYISiDOKpWgWQYDn7lboF7V/asDYATUedl
JagirqLNfi2ShTIbzqIfIBS9VbW1NoBl6t5cv13LuXCqqMESZ8z7U0+DQ49NH4l9qS3Pxr9BXSVi
U+yXVzrQX14gm1QU2df7+3NtfiybzscRpEEgobgSV58IHa6iyJ/jOr5KEl/vd/GaRn7Hq/wN/4b7
XBLcsx8E1PdA1AyytLz5wMJCpPD7x7RFEV2m26cClGPAz24RGaxtXetZT+a68Xm/MI/mkHZ+WQh5
ZNNEXxIS/HN/ZGsrbxl3XDSAwBSqvE6lWd4rIOJtyn30/p6NhwMVj0Q2MMHnw+EubnC0kuuMMez6
dBsCB4BmNDjF6+SwOf8wBcho1u4+JgzPZjLj+ZzpEVo9IH2lqE3WUCwBiAzSGdmozIbXuzL5NhAO
4q94f0BvEfOjoET1+kLwsIv2zY9l1KL0sgKqa2id9guKT4BffLtab2Vr2gC4uOqyMXYJjgwOmFgK
QM98kPnQHRqzqQS2Ytm2zqnrOW1VQ0IHr2pSfjEaoaYifCkArizKLazQ2hpY9zQkdXojnAzjqMQ8
pfAIcXcOW8DxtVmyDLgTLckIzjuMoOlMGpe4/4MlQQLN+S3FurU+LBOuIJEyo2ALfVAqwLIxs7/B
MsuOOgnpeddWsqFtqnPyvOQKXYg5Ch9RC0tvDQAw+7wyG9OGEoYBde2Jcwnq8iUn5BBH7JsU4a0B
iO7+CFYmyYa1dYUs29iUGEFXAZ+Q13w4gU0tPBbxxI77+li28ZtbNOgSP+yboMZCcBb9r8oCX10g
pxmaI/iJjdqIn6wNZfn/TTeko20d0QxDYRTnXpfoHzHofz+GQO1uHExrXSzG8qaL0mtk65S5e/ay
8OoP+tCq+uhlW2CtFZuzdU1L3zAN2Vf3rGh3JR0CY07sRxursNa4ZdBxFSDb5QtMTxxAiojnYDYt
8mxfnZ73G5bNJZkXEEwNkRJh/N5BnR6qyHZ+vGXLQU+VqMU0nXU8pGPbX2QmNiKiK2tqA9ZY2Yas
g+JKlpIAKS5J3H+1GEA6xvN2Y9usTL0NW3OgOOkDYjmfa66Oc+AeoLa98fVrTS/PrDc7UlcCKB3I
qp0rX5zHsbtNqj/dN9uVW+Y3wVK/Z3HbzvPZl+PFmT90XXnSeZ3Ww85vtwwW4DTSmgqLGtLunHvR
RUVbZFpr07L8/2ZagpyKQvpqPhcM2E3yM6FbykavG/odl9dGow2kz3issJhjcU5OIDpPwR3+UKT8
6IQHs+FYr21Ky1hDBhKhxNXzmSX9l9A4X0I/PPtOuxHwW1ta6/pNYgbIidPOZ3eUl9E1F9B/P2Rd
lYq22nh7r43AstimHwnLOjmfKfWDowM6xUMzgg26FsFWbfz7oQTXhqepskoClSXoQkLTOsiL/ARt
T3bq/Lg7AYX8yyMl38jwvb+hXBusBnG4LKtC7NUhn050UACzb50O7y8GlDqtvTrEEnKSzXxWYM8+
zSMrL02EdBhpHZaOnMkNe14bgnUNIwHj5t404wydvwp/OCVSbOzWBF/6u0m4NqVZAE6zgZbLBS9n
XjxKIvXPHIxLB4iw8WcOxQ+50L1CIvo5K32xgeB5f4e5NteZzGkUu5mDXl2IJyKG6D1TQGBOs7el
n7i2wawXdB9PYMWNhumMSllEWrl3rNsmrd3oZKrgC0gBNjyXtZWxrJ1lA89YwL2zKIom7TifL0OB
nNz9c3ytdcvYexGUHM4dbp9x+Dn15jvtNpzHtZ1r2TieZBXob0OsQCjlD+VEZ29E1irzX6qs2qDL
W+nDxrEp3cd4zQaQ4m75oXaKM+QP0ySYvtdJftk1QTaWLU4K41Uqm8+S8Ysb+5/7LNywuZU9aiPZ
3KoXmnCKHcS/li44Xt2HKN84YVfW1UawkWZCCLVY/F1ZowKUVmY6ecjo3p+U99Mo7quSyZsblNSh
qIapJJcFvwQ+5S8sH66k7f8AgOXZ18FD0Zjj/a7WlngZ4JuuIsiiEVDQTWc/FyxVFSqFZu+UmeRU
kvDf+32sTZZlyqgZyVq0OCFAKPP/Qcm1JekE12mXK+PaeDVQdhYIc7buGeSyf/IQagRz75uNTbRy
DNnkZklbhmE8RdMZ1IseNNGD4stUdD97gZdz7oghRfKx3LmpLJMOqgpC1UnmnlnfOm5aSSfOH2Ze
9u3GvlqxCBu3Rh2elfEgvDPI37wHuSTn45bnJy/0q41jaWWtbcwaKvX8go6ue0YQyUkhbBVfBmm2
HMC11q3rOufdJGM2Y4aGhp3InI9/gv4s/LZrn9p8Z6Iepi503RJvZRM7TzEbSzg14Oq+3/za7C//
vzG1HNQbScgwNZWL4J1qWH3hSeSlA9vcrWtdWNY8Zc7YQIrFPQuoW0DV8gWqk3/Ual90E9Ly/x0B
yn1AcuJ3eGf+H2dX0iQnzm1/ERFCCCG2OVAuZ3mqdg/2hnC73SDmSQjx69/B36ZaLiUv2GXkQkLD
vbq6OvecXtCPHKGYOTfztFtz6Vpe6yxWvDYB7iM40/iodf92BClS+gj1zOgY3QOJrPOYo/AZjOIU
GyhANZYBN+LjykF8cn+FHc7UVirVoJertZrROoDHI47+5H821mfNyZ+Rn7rfjWOabDCaLtquhvot
Vrkk3za+JahOyUPXZWKj0DQVMa742KQlKizPrQ+FqUiqZad1x/60YWij0LrWdY3WKyAmM7/8nOUI
uIbuIOMANNX+u0XX3strPkg/WTs8m85V5V0HGuTX+zPv+v7t/xcm3Jf1AMEpjrubxqlPBYpCGN0u
PKY7xsRHbASaHOtCAuBPEklj8siKZfwWDrTNd7aoa+9YJtwGQQj2TE/caGziP9p2mPuTPwbxx/sT
5GresmAA3CbdFVV8G1Xsf6NMZdA122/eNf+W+RJP9kCqFtGN+ZqrtxOZVJMUipIlmXwKHOuxUVgH
seLgLYpDHd0U6ahKQMwGNbWx4XQnBeAYxi9os3KmjAaFuJWGP2+Smee6lX0ysL7bidxdPWyR5YuN
SqY5Tk3ZbxnBLcXfgBKsnyR/DOrhaBfWWQwkshJRmItbRrIcJHYo1QkDoa7gMjxWC0xsdrN6GkCz
1QXdG+OjkKPo3spy+Hte2W0p9kJtx4a14WS6FHmVLlBmrsuC/sZ4VPSnqgPw7tBOCrduX6wDB6kf
aWopbnIAJJLhhSisMr5zd3ItsmXLtB8KKMSTIEnxOmpqQR6pUu+XRkbHEi82YEwvKLevG6ZvaQg5
CFEhKUuxl67358ZxWv4CFvOkXvzFDxLFOuiIwpf2fn0Bi9e7qWzTYyeOzXdGUM+P2lKBE4eDTp6k
dfjHMA/0fVMcrPYiNjps7HU1xVIFySab/PM4Bm54x107sjs2LExOrFVzpeebKQCeFx6IetQiEhRF
rw/E5/JRz6N4p4v50zCKfw6ti40T05XpWoQYNIEmRXeStaJX1i0k0UOTP4RREWU7a+OwPRsqxidk
P71KBIku2+8lgxA0FHf2EpSuxjejeWF5os3YNIX5cgNtbjk8j1C4yrJTUIIRY8f8XD1s/7/oQUYs
yNO8XG5sVhCNN2nH13Nlhj1JE4d527qlY1ipcij1+jDWbYvKD1D20LxNOvy4v9CuDqzDmsRlOesw
jW6QV8oSQxGgMtOC5NTr9rhiXF1YBzaNR+A9ozZISK56aJgBm1KZCMFZbXYyka5VsM9qyNWUaUkg
Wi48LC0ynzG5VX41NP8emiUbB2bIvBQxyiATFeCJakxxWxBl397yYVe+0TFLNhosY6Hv1yhuwGld
QBR6LusEcOY/c5xG12ODsA5rmkcBJyNuJplgyAbTlSEw87Iw5ScfJVfejrtyLIYNC2u7qFhJicCG
8UZ9SWvk6n3Ua3w7Noht+l4YHJCRy1DAZ9x60T1pvMl/MsMQntbKz/441oNl0m2EjE49iOiWFvzr
OENEKG3L8rQGwMne78Fx6NmMaCNTnA0DvClh+tOms3zZkHNRpT/lC/3zfh+uVbDsWuoiRmlBJW4A
MaRv9Dp6t2gVeico2LbMKw8OgWXSvjeBrQw0/Qnh3XBaOgqJYMLppRkDPMOJJj7niNt29q1rKJZ1
M04onpnq5QZR1qVAvevUz2DMMXw5tmNtOFg6l80gSKVvpRzC7izweH4rUgBVd9p3mLYNCGNQZZ3D
MvtfqN/i7H7nr+HXeD2I8yQ2JqyNCj8i9XbhZfRbJlb/Qwrx9J3rnOvrt138wuLw8InLf4R0iTD1
U6o8cy3jYLl6oqsO9mDZdBZPnsigvJcEg4fLtFz0BZnD39KsjZND1mCDwjIuUkahGpwoE36twzw4
FXMjdvana4KC/04Q59VkqpVFt4wGsThDPritUP9dKH0a1DqFB8dgWXS/LgI8S+uWmYQLPHMJeb+h
OsjzTGyNS9Mr0Nv2ESQiwU0VnjSdenkB6yH6O7YGlhnj4auWrB7Ch3GO5XStG6+tv8cdCfge6MDh
V200GDQFcmGkgeeuJuijNvzJrPzjKD1x8or42G3OxoSlQczjeVgwLXj6rs5jjOxYjnfPnbPBsZls
PFi5eEiGlVv+ue9QympGiJjWWQmHt3EY3F8JVx+WRWco0EFOLIXW6Aa4SXtTXcbIVG+8fpc237UU
W9cvnAYUCs0M0TbzYCb/gxyq57FVEAIKbiIa9jaUaxjbefGiD5WhJqeM0vk2opjtkk3QAf0pmTp7
B5nniQ0I013rlSwayS2refWF9cyfTx5kwY8pshPfsul2lgD9+RV4DSlYg06mmRb5YVWk33ujdBzU
NiqMZGpiZOhwYxxRKQfePzCcBXn7pueBuhYBrd50RMx/3d9XW2LplajA5jprUfZViEGTW89F8Cw6
lP+pAF6KpJDYztTCTy3UIM6BPx3MJdvYsTbVKMkzA24v5TR+JCg9RT+ochjz5qAuPLHBY6DXB0M6
88KbykG3gMrm9DKVc7TjThwLZAtiln4dtVMR8xvpWfs7kNe/8QKNZ9u93sRgrMjng6h9YgPKWBcu
PcrV0NcCco/feQPlvTfp6AMoBAcpxmP6rcTmPZM0oCU4OvkNlcfFyehmfAgz8Kvd32WOcJBYZm/m
UutJePy2iTVQ0vG3Q40XxvuNO3yKDS4jS5BD/L3lNx1M7Iq79gBS84kkc3CwiJnYfGdadl0VzivY
lqPthVeFNStOERv2huCaHys2Z8vqrzgF+U3i/oXSuNp7HILsYCRFrFOcemudrz7EnttGghdz6cO6
ei+mqe13HsBfXQFQnm1ZsBdenRaghgkGFSZpGla3rGjnNzqW9F1Y0T3g0qszhC42//WiC0gG8JRk
Fb+h0g1SB31JjLwU4Fg6knhH+5utv2h/zBXYseqS3Hg5F2/qZUGakUlVvJtzwfeSmq5BWIe44m0E
Nyv5rTUyPpUd/EU0H6OXwhC21XkxBFNAfStHkett1FT/oFDfBOgnjcmRhA2at2w4DcEoVWfefJPx
CNBmq4G2M7tJZdcWsgLyddZGx12GimMouZ5GqBefqQm+QsRpSQ64CXy/dW6L0M95gXrZG9N5eeEU
YpPpdqIGdSCOPPCiC8uMIRYOvuNalVudz/hu7MD9F7bHqK7RumXGCjK6IKwZw5tchLik8zD+burc
XDVSBjtRpmOD2sAxEyqo86YlqjJAeNCOa4A7O2Ru7y+Aq3HLhFk/THVFpL6NfCr7U6tEoc5FP1dH
Xv9AjWiZMGKiSsl6xeyPbfi29/R6DoNjZaVo3bJdEi+BaDoW3vrAG0818hvXICr39M1dc2PZLkCB
4IWbRXijSOq9M/Ekn0TIno9NvGW5shpIsIgME7Nh0ogZq6c50nvUKw7LFZblZmuvF9o226ZXKA3r
SZbdYryzn/2lOeg4bagYKGxzlApzhMSt/IeW4FFa+W59vWsAttUOcdohlUQTVkKFNjNVm6RDQJAi
Gw7lV7F5LNNlNGzmeNqqnfqo/J2KVhfndTZk71r1akQKSiDrAB4la8dqyEGh1EEHG8VD79pcVV9M
MP02kDyC8FZR77hRx061gWJtOkSgGiPsRiE7j+InvdLgMZIdk9dDu9VmNKuHelZpTddbzTSiLPCg
R97bwBO7FWKuEViW3AsWTEs6sFvqRdGIs8YP+bmCCOqnYwOwbLlko6mKjBDkPmX8GTKZ6h8EESre
caOO7RpZ1uxXUoZAlpDbOo4QTc7q57af0hNtliO1nthMlkH3kBgWppv8m6rj+S8oN/BTuERyrw7Z
Nf3WOdw3FRM09FdEWo3qL1kHsOylAxNyfewQs7FimyzHVNRdeGNAaZgIrDzTeKxAEpNjWbIMeFi1
Y4rNA5M6oRSwQBHgPH/y4+qQEryP1NR/47g2z+JhAusHEgzj2p2AIQIr4szzwD9mYb9gxdIpKCNv
9m9iRG6+RQL61ATHrmP4fOsYZqj6CHNTsZuaN0aUxaue/KCvTv+P66TDBGywWJ+JsIkqH13kafsx
Xdf0gXh4Ym2irNvZRK4utv9fBNOtoBwcvyVNjATNjzkhl7LQS1m2Uv6VS9rIo4thmTPPG876cF5u
omJT9r7mQLKecNo18V/33dHm1n7J8GA9LHMW0heorJbIh6XZVxl2/MqEXr5O3YBcd1OW/97vZovi
XuvGMmuBSpk+YHggE0F6ZiBK0waM5iWbP/18KKMgkl6bvUJr1+pYRzav/Douw4jdRl90Z9TSZH/8
LLZeK5L9fn88DjfFLUPn+cQKKOEAiTVBXqLOZXotwAVxv3HH99tAsoxoDg0kz9wyL5uuZQcIRVwY
c/EPvhz7sc1dVi+AEhuwWdwA60LlaryUZx6BW3HRgK3dH4VjimxiMsWyMPNUtN6yQLefDKK/76hZ
PgRBwACsY5oyr6qA0VxvuonEoxChvLVz+mUQGMn973etwvb/CxunAhIIvVz8JDO4EZqpF+ef2Jxq
wd3wfheuKbKsO80DRNq6WG993bLoCSJFXH2aoPNzMByzacgIlOhrMig/YdiczAtYApzduHPld7gO
G0cmQ+NTWgn9YNgsL9IQc+kNeEYlyEZvQZ0e0pnGUlvmXFd4TpwE8ZMUejGobeikOfuxGX7cXwTX
OlumTFtSG17GWOeUP5MN5jhj6c/eLvLKsco2kox7dU5WH6vMAkhflCbSHzagxh+HPt/GkvXTyOKu
wjYFgHxMUlL1yZyt3wAUDXeSX67vt45s2VQr90B8k2CFzamPjLjNfbnu2IDjZLDhYgaA7gHUsemN
jf6/hoc/dAXt1UK9T8G2expp8HaSYGM+NlmWTYMmDdqK+Wpunb/2/iXWa96YE4tUHwHfoCKUh97v
yGEbNr1Yxts6BqHItqmgqFPWXsIrcENW2fzbQnexZK65sw7vkQFvDJR0emvZ/Bcpv4N7SlyRb73w
lCf+CFtc6l1l6225XznCmXWE91OWDrUZ9UPZQ2OWes0fWxmK9gPc5+tzjFq2+1PnsEdmmbtJ60B1
FU+zE/EaemNFSK/xGujHmM7DzqZzbWnL5k0DQSKaNjRB+PaYBjx9zMFtuJPvdjRuQ8ugO52yFcnK
GzFUvKv7am7AdCTyj/fnZwv0X1mHX2Bl1apSGk6Yn553bxVS3Vcy5POpbmh2Kvl8ARsg6G3j+eYR
PHbc79Sxn23eMQ4vOco5BRN2j9SlAM5PhoVM9No8ND5yCfd7cSz9r0CzrojUzGiCtxnTXKZo/aHA
JX8iEe2inWPdtTqWC9AyG4heFwP0sz/+3kaleQT1yHSI0NaPbfoxM6/jItPG3NosjHH7i2q/vHoQ
6z14f7WhZjLdDvSKmZsKodd3VkKC7kXUUfH9/hq45scyc1w36jmam+D2k6YLKt4UkLBmj/zetY8s
4+6RPW7avA1uGW+yRC1+dREZUgiS4VU5yvx/7w/CtZEs+6bDqCriI2mXLU1zhrDGdzyU95eAHIOH
+7GNMMt6VVI8/AW3VIFGtkCh8EyaMbn/+Y41sOFlqql1P+Sef6vTen2vmSz/rajpH4+1bp3nRoVA
+68FPn0rMAB2/rLGkLa437hj5m2iMdOsDDX+eXBri/RdzUcQn0PJ5FwE/SHaVsy8ZcD9ELd+jbRc
svWQbV/ezeHXRaCY5/4QXLO//f8i8AduzWMRlfDfEK5/MjXC/b5CLHKsdevMLrNlzYOmgCdFtR/U
aiBvFGS7yDXXt1vW27NYlHiBpTfUW4KlWUbyL5926tgbio0ooyigXaS/0ESVMbI3NKojcvb6Etqd
9yfHcbZRy24zHMlKVF2MjT+/r4PgT9OYDBgTVCJBqIKBPudUV2N48tNo5zR17FcbYVb3SE00eRHf
DOO0uNRjAIm6FRfw01xEezclVydb/PZiR6lCcu1tCi+ouygDSPDo6I2s/fYSznW/4zNcfdhWTYIg
DgbBH/o2AzALrJTXPuN4wFzBQH5/dRwRoL859ZfDWFljltqnCUcYy6Qf4ErJcbC1GwLMbzGoOQDB
wY4Zunqz7FzTBoLcyD4mHK3zmf7Je9DBZiV7Rv3Heg5SsXfBdOw63zJ4UfEVdVwqRg4sDG/gzENZ
3Yj9bUT1XKK4S03T+DdX4N8qZrYTJG5z9koUZ+PQ+niCElzVxEjAKP6xXqe2hJArqGSAle3TJCcT
2TFa18awXAIUFqDOAaIy6BHQYD1lvt/wE2/W/mlZsz3+TddwrHPdVIhya1LTpJ+b5VuEY+B9J6Jg
uIHIO5bvNKvDT/c3ocPD2ZA03g4Q6lgCkhQsF0/ZkM5PLPL+OtS4jT6DqiBqcRakGko9xm/Bu+ad
04xmx3a0jTsrlfDMSLDPpDRgm05pJT8KUDqRE6jeyHNNQHt4Vh6Ng8v94TiW3oaiUU1hlT1WRekW
NPeQvQADwnSLAtP+fr8Hx2rYADQUvA5DkSN5UoZ4V0HBa+D/tkxxtKfn6mrfcgIghJjbue3jmwjz
7g8xRsW/KAzeEx93zc/W6wuHRpeSmhR+E+Je4EB4yLz6O4+m/nGBZvDOErgGYB33qhbRLESEmybJ
x4seGQQAcPvY8ciu1i3bTltvLsFpBqKrLlLvZlQ0Qd4E+trHbM2W2lQaj5U+KlgSmDIhl1Ya6v25
rl477vgm1/db531LeZHGlRA3SGl4f/KSIVsxiErtONmfJ9OvXlbY0DMu4i6chAaN/KYbRtPpb5Gh
FhHa0F/By6IvqaC/mWn6zbDpGtXtwwpprFj48alaM3PaRFvyvHreF295fbzCxqmZiJMl61Z8T5tR
Dipb0m6I/GORq7BhaigknVWFkx91+tDxpXkOKQ2Y/o77ev2YFLF1/It49qNO0ujGWVMnXM1vWm1w
oBTQTKjD6aqm9mlePwOEtAdceP1UETZmjaVZXM4I7JMxZ8U3zvJ/UoHoT/NqefKmXcn215VcIOy4
LdcLP8DTWOdkQdE7R9iZKjle6AhJiD4c3nEDhBaP2VdThZ95DGEViDgVDzOSlDl4uQGZJMl9V+oa
rOUpatHnI2CkQQKAgLr10MsEcdPafl+XvruiHqjYY3l3bULLaYwdGcGW0q8PhgZ/qnBuzyAS2EsU
uRq3AgEkbslIqxTMJT9Ddyh9m4sHAZnL/Ul63WMLG+UG0Nk8Fp2BAQGcNz6AfedLX1YQ3RnY1/s9
OJbBBrlBMWj1ZaHQg8gGVGOLL2ZGGFDEAG3nPdt5O3GMwyZI83DsA9W+QsQYj5LyxADlL5fmeyCC
fmemXOOw7gNcDBVDfRHGAWmI9lIPwQxh0RQaLnP6KfLLnelyDWTr/oXpiAgsxN2wTZcyJdLATL5Z
BvJURCnZcTuOHWXTptUdGWI+bEu++W+ZAriHW8beK5+r9e3/F9/fxiueZtS0LfeU6gvQnv5lq+W7
v5lcrVs2TSEYLptokzGRkkOGagHwHGzy7aHjX9jAN9VFS6kMID+4Ii/9G8Ta0N7s9qB7rh1kmTKt
RpR5zB1LAHoOT8jVgU221QAmNx/xjnu9P0Ov3/KEjX3rTZOCuL9myYb9N/UoIbsYPpNAfSor78u8
SxvoGIyNgWsD6oHza+unGyHYNV8Z17/3S/9u0rtc1o7VtsFvvMpbkmnNEpqmxTXt1XqGWsMf9yfK
NQDLntVIMqjjGPaTD0/nzfftJjw3YA48xhroC5spra7FbOS0Yo5mkaSAiZ+R939au6g7L+X49/1x
uCZpcyQvDI4XPVVzy1iC3ZVdxu29HoipnUlyNb79/6LxjYdqLWrFkmyYumsbi3/EWO3x1rgat4y5
Ri2rp+aBJRBs6E8yr78UR3MruBBYX86nWnmex5KtCn5IpzPYGz7ipfBzPw9/H2UCwxpbRq3XSVW1
wDZSpIGiSGW+dXivP+aPbPgbE3ClJA+xgVDvdiKKPfv7tU6O6beBb5QAJjuEBAVUKSlRVLwiLRQ2
Bz21jXpjegaR+wp5hhOXaF1RpJiQJN/joXe4ORv2pnLm1XLksN5QfwJfnQHDLmjSQLEEXetzNO2e
Z47z2Aa/mUZ5qerhtFXLCQQgPHJWakAxjFGHciTCluzMOKS5gE4G+UdcfS5bVDF4VTsf20E2T5pC
XRM05eAdJAFaPN2EkwLiHXucgEThf40Mz3JZStcevsfzgwtU3D+jCJRfhyneAce6Zt+24rIHSea8
BknfdD52UvjVrHX7lOvFe7jvPl0bybJfo1UgZcMDmJj4qOH+QVQEBqrlWwkQa+WTHQiay9isizkH
K8C8QiQ6wdPfH6NBMFcNADHcH4OjcRvf1hahaZeewks3QBIoXLgRcsGl3m/dsQY2tE2HENGBEAYW
Oa3rEUdYIUCNUq6VeRzmTZf8fjeuQVjnMWDWjJGRgd2lC/W5L0AouubxP/cbd41hCwJenGPcayAx
zxaWiNzET9ST6yfdZ+DlKA7W2wibIk2W/eh3agkSDnKMswHF9GkkYscOXJOz/f/i+8t8qQokpsBh
BuHAq+prlcwIWe5Pjqtxy4rrMMhBxbARpHnlePpJFgNl+G/HGrcsGFXzRo7jjJnn7UMts+C0sIOF
Kqgp+++08FqmsVrgf0ys6bVUgJkZTw47O9LhGmxSNMOrsQdzTpCUo5ddlDHZY6tx8ybApH9CQdjf
87xLSetYg18wbUPJ1IyC2iQF0uk9Eev43HcQH7y/CI7tb2Pa4qrvynDjkGsULLjk4OmpKaJpHeb+
5X4XrgFY5kvwAg69TPjResILI5/xtDSAqHxnAK7WLfuVczP01TIGifAh4AYdQHkmjffl2Kdvs/bC
uEbCKkoHUm4pFv2bzkFDO43HqGJ9YSPXDB+CJqUFtDEisBiD+ZOeclS6HnPONvtZVniA+GiQw6UR
ch9Z1pq3ZItBWbEeQisKG6ZGIU8SijWFX5vbLwJ0Audw3E2wOkzMxqZRVnHtg7syKVv+LP3qOc1B
ckj4x2wqPsfdHiG2a/9bp6+M4nFOJbaPqjBLP0k4RVN/LyrvkEqiL2yM2lgQ2iDUCpJMk2/jCg6H
qIB60aEN+gtCDfSwFDIVQdJK/ZeWKz/9PwJch2nZSLQsZnmWLhyopKljp6xsvou+3hOHdky8DUAT
cx4EQ2MoDnVcAghHwQgUyZqTp5dDyhSYect6yTIuQwaSPpRbAsZ3FgT0i6Ao/3Fs6rdZe+EbQJ8R
6qBrquw0BguAcy1o4eDb9iSpNv/1ynuKDT5TgF5XTTVvD4rzb7SBLmVXPqfIojRiz7v9ZEp5rQ/r
BCatIit0xleIqC4tzT5nnoz4d6XmsvuXZWlQnKMwLb6bpojXj6YJcmgC8rYSUfGhbH3ob52nuIcg
5BlMRCZWOwlb17azjm4onRdy9AaMfAJVUx1CmRHaYnsIBFfrlsFnEWpwUdHrJz0ZIFYP9e4FifNj
4bYNVZMRKQiPAYYDauoznv+rax7gdntow9lQtZQuILs2FOBw3KaoHwLFp1b1cL9xhznaLGgg/I5N
zRBGTq3Wp16DL6kewQ1Ygv3zcr8Lx8zbeDXGBS6c8eAnAjITQRaGZ44yg2OO0IaqtXXetGBaw+t4
gwcWzjoKTWsUQB/79G1IL2wdxfi5VmELjPmmvGmgAHmFfK/c2TUbNukVM7QVMVuU8WIhUTqiIPEB
4pRo/qSK4V2E56JpPEUxKBjuD8O1yJa949EWbLczMBcbVL5F7e1FB3I6DT3fq4l1rbFlu9u1v2t7
cBvSDLGe0bS9FOuuPICrdct2x6Dp/XTD12gFxKMfD5clhmTW/clxNP4LPA3cLBRU09hBY/sxC2Zy
LbxUPt5v3OHNbeIzNS2FF6YgGcxKFKqavnweQVd1ClAgXnWE7mwk1xCsSDvllYd3rh69UM5+ZwWX
NzEsxwAiwsakGeXPUPHGBJF61snP6e/q6e/7E+T69G3LvrCwesIlYakwQTr3xzMZWnZdDec7G9/V
+vb/i9aznq7FOE4+xNb6p5JD+8qvd1nnXI0H/218XHLPzDWcA4mAgBYaHPRrhGKa+xPjiIN/YTlb
fYYS+SVOKIjgSsYfuSB4TqY/BGHPGxXw/W5cg7AMt0Yo1lG2uQaUaagCpYndMsnL/cZdu9+y2ww1
UzSP5xiZcP+D8eszLdX7dhRv9ktZHN9vw8kE3pxARNphmla9RnhhnMAzV8Wdfj40BBtQxmWdDQtA
Xkk7IsSrq/k9jdaHLaNcVcfYuXxhg8hK36SplxocBB4Z348o/t8qM/BEsbPIDv9vQ8hkEE2kUZsZ
CLAv9rh9nmRKfywpIzvHsKsHy4wlh3C6nAMUEHrNAGgn0r4+APuLOYgZsAnMWpTSIs/VoAOmwlMW
86fWnxMqkRMUwR4znmszWRZNugFgkxJZU8g2Bud+lv/0Ed/TRXac9r9QmFWQeBITwiDWhG9JmL/J
oHx6blvAoVR7m4rwa2Pyndyyazksq6ZgbVJ90PNERqLzUbNE+zIA4VVIZZPgearrd1IBro4sC6cC
EpkegQ8sF/O7DBV/G6PioZHe3gH6+pJENrxMqK5d+wjrXnYy/kuEbf4niov2sgCu1re1enE+0Lkq
4pmidbPI9lTG3XzeRya8PjeRDRUrS93ozOuACs6AS5RI2F5qP6zOVXywjiKy8WJK5SuUGaBLBviU
Pgsv9k8UyI3Lfd/nmh3LqNN6QqHgrGFzQyE/tmMRvw0V3k3vt/764RDZiLCasGlMR6glgAvxJnC5
FXL+tL22HzWDKLbsWQyrhxFkyDUg2w9iISg/jaAKqUCXtDNFrwvr+pFNaibzVY9K52FCoXSuY++L
WqOEdwDube4p9s9FGD4XK3s75QBBdGWz07FrbSwLT83klV0Ll65BeA8tPaA6807+c39pXI1bVp32
zPOqOsR5tN3EpYayOhC8x5g9Ihv+NSsKxP+6pWcEx/PXLGrvNjd9cfK20Pj+CBy2Z4O/ZNyNfqhQ
AlQV5PMYD8Up7ZrHgTbHXlEjm+tMF944ofwYnFV5VZ9TXakThHvrN/c///XgL7K5ztoRL9nAlrFE
++qcGfAIjvNWokE/egS3qv1j1bHSNvIrXca1lU3fPZTgT35DclSzRgv4qu4Pw7UKW68v3CsgRnoI
vR7GUa79+NB6NP9MxoHLp0rl4x6DtWsMlpUrscQ1T1eQX4IF48nweFghd1tnexBZV/v0v6NoczG3
eIWEG1xNczUIaUq5i1pwNW7ZcYt6bzDnIP6mg8IbIY0+6nW36sbhYm3kl0FZYErzqntQLPgzbdfp
Q4/cLsRi6lNO4r13Hscq27gvMI8F9UQkIOxx/qwkHskpgDteSPb0jhxzZIO+Rq6iZkhHvJSP4Y+x
mf+i47yXXHNMkU12JvtiHMY5C6GlpK5Zx59U0D7BzvLyGOwlsiFfHnI8C5jD/SQEg+dZB7AuVslD
+th+FFlnNPdaEPHl4KYQATSHDJfjqZLhj/v263BDNtOZbIYR51uF4AuvtN+xvP5Z+HhrgE4g+QBe
uPrdAHKeHZf9enwc2axnaQaBIX+L8PlaJik4nX/GZGLVifJBSB/mDZj795QgXXvWsum6nU0RSEQG
9QQ+pnoBL49e4vcVyoJ3Mj+uubMMm69kgva67h5AlfW9VOUVD8ePoqy+b4UQgTzErI/1t45q0C/x
MaZIa48MZ+lWblz7Q7YzBofh2XgwsTZB3AORnTDA5t9ktabfo2qXVsXVuh18515XeWSLjzWe4DTD
41htWLSznVytb+vy4uyBbgVtgzBHfXpolmvGAn4u1PrbfcNwNb55kxeNZ1kI5vEYj1h9wX/oEFXp
cQhOzPuNO/amjf5qZwFNtAXRF/HK8E1bIXEo81I/x/lS7HTh8Ho2BqzNy2ET4ACAR/U0vhHRNuB0
HvsOVZKnBSIZTJ47P2SH9JP9yEaF8aahOa9x98Wp3D4QnD0nMQOWClq0Y0DtiFsWrQGlmsemBCqP
reBurbz40wQd4oOWYFlzJ1s6dbmiSTeR+WQkgLvpLPZqsl0rbhkxz/wJBfZIMtXTyt9iqqIT88Ek
VSC/cTm0qWxAmEFZ7VITpJgA5tlq4oP2ohaQR1dM710XHaOwUWHRWpR9ZYSfzLH5BJ6+D7zSn9uA
fbk/AofN2WRnmVRer/G+k5BqXD8CE5N9qNqluR5r3bJo1kwZ6bY6PLBfl+dU4PFRiYOMBJGNBGtD
QPu9FKd02Y4zbgt1dl22o/rYt28z9sIb9f5WW90WyCzl9XRSKzZnR7GH7rfuWlYrvIaOYuWNIx4X
tI/n7h7x14URPV26chcQ4+rCst1SityTOYrQsDm/jgSs18Ss68kL4j24k2vzWPYLtuhGgfCme2gL
qCuULTBbUTDt3RBc32/Zb5uuUQ955i10QRqG5eOXLAYzzZYKu78GjmDCxoL1QxiqAWT+ST90KNtY
wsCcqK7KBhoIrP4hOBdvV74eKwGLbHAYBGJGPKliQ6U9NIHoiLc2Cb2Yk7+5jfsjckzZL1qZqU85
FRhRx9LxKYyiH2zJyqTcdtb9HhxLbrOelVMZtqREAFBCrfxclyAXDBeo9txv3fX92/8vbK7kjZHL
iMxbb3CigX8xRA5Dfoi3RMD9Hlzfv/3/ogdoISwLmxEe1f2aPWYcoAJUFew9GToiABslppZ0oilH
tC3zrLyiErX9g6usP+X55D90GoxXx0ZhmXa3FUOMCCiSSodxMkb6d4i3sION21Y98LQf/C2/V6i/
27yZz0u+W4vrmn/LqA2qehfIFeBmHoTZuSzQeiibY4eZDQ7LFmPCOkdqFQtRnaki+jwjeXh/zh17
8xdw2DyEqBbcvnxFsReNoCMZGR08ellnjsVDNkSsZibyJolrh5YF3hWAJr0O5dDtrKvD3dkYMWLy
iJgC907tx282/B/E3aHyPUxPZdTS82rEP/dnyrHGNlKsnIKpNNDHfsgKJKMvPddz9a5rm9U72MHW
8QsjZprW3QCCsqSvqgBgzExeO3KQ/zWysWKUoJLJH0T7wPr2uw6h7R1wCHodmxvLcsky+CuuA8CR
loE+b7VYP3OPxxq3LFdOZQaqaEBf6lr9PfrgU1zmUFyONW5Zrp4GVKB0GsDjqqjOIBr6Ui1yLxxy
7E0b6qUboNdB4oxQDhzkiIbKU41sv4kzgBnX4LbIbgcA4NibNuyLQw5nGTxcCnjv+Q8jLeY3uFh9
OzRFNuyr7fzFBEAXPujJJ1ctePzG0958qDYhshFf/8fZtTXHiWvdX0SVEEKIV+iL73Yc24nzosrE
EyEECBD3X/+tPt95yHAGd1XXvMykJg1I2lv7svZaJi4hJgj2tgOpJ5b0DsPdldecw75uXF1ryJeE
YImH2QT5W4fjA1vKX66pnkC589bK6umy5VmZ7QjazZC5Tv7mlf4Y6+57158VEtza11U8bbgNBM2z
/94rPbhx79sp0xeempXVciG08lFWOaAtlSUshjghCkPPny/L1sqvrFbEdGbSw6tzTzxRC4TjaMVV
YUFk3qFs+vlDNm6vNUEZ5TZbSjrVx0ZCaJHTWu1VO5q0bUDS/fkjNrZgDfmSrVRgtjb2KHKMjick
iJByRO2F/HnRGvXFZGa5T2z8uzTLnJgWpou5dNS4hKrSzz9hww2tJS/LJQTnytDWKKaoHy7k187P
HrnNn0c9HKaJHD9/zNZKnU7CH/cX2gcTx4G1x97LXSKgtkzr4TLsJlQ+/vnjpswrPypjMNaH9QDx
1Pnn6GPS4rI3P33RH28+Fo6qNo9QbYrDva1Fvgums0pfG2d0TS1WRmEVtKzFj/MieHe8nfrEhm3g
PVbQBqnPmNtGRXwNAdOaxS3ajPXRVeOB+ONOE3Icg/Cu9/hh6oeHCe2iy1ZrZdmsaIOMht5/9xkz
TRItokJ5Py77+dWNbEdlkQd08W+LODoBjhwc40t4Jhbd2Iw1BIzLrmCDOHUpMPl1pzt7yyqCKe/h
LAnE1hNWlWrMEti2qmEFoO7vktlHs50Fo7gvSMO/fL5CG/a8hoAxIFAZGkX1sRycSBGGVjsly/69
98FeyYS0SV5U8jIKmWgNCOPKyVplp+w1wNNKjrGytldnNntrtU5//oflESgtB3Phi9+NbmRimNb7
OQCrz+Bdan9rNJhBfdyRtqyPGJEbD2rAcE1/Yo8JWXgZoi1ai1qO2ViUEwjfj7j5B35vnAo8EMgA
fn9Xz67XZ9xUjEX5Xwx4tEaFKVWarF+a6ihnaMplAog8O9TuYGnonjECArhhM9z0fZjvwdLfnIkS
trZoZe5NuNj/b73wOgAz2ABxW0XB3ptD+/nMh23cHGvNSxXEwAuhAnacQ49cE38KjtloDp9by7+/
P1+jwhpcGsZkqj7qlqtUxrF9hkZFkC46s2e8yr8bJF/ziCGbiihowJFbAa5nx/47ooRxd7pdgYFq
d/4JcfP5x/z7SvE1TkyGow0WgahqrhVosTiYYOxCz4kZ//slwtcQMdmXfRm6tjqq2P9tvfmnK8xL
7zfXLWe3WeY/tqBg+/xDtnZlZfhSQUGHEFilHMBgqidJbgYzNV+9S2E3QLX907eU3WTjaOiq41g2
YbZDSzro9ksX0XNtpK1vWEXnZGj/G+IqPyiOzTDSgz8ND9B7cGdu9a2DRf/5CYKZagoaSw6KjV9E
oL6VrXk+qQkIcLQMYLX5fDO2HrMycbcsMD4e26OZu/lGjewGqo9eMtYo1WRknA9ZYM4Nsmwt2up6
55glXuwMJ6agCFRSUOLWoD2NahjM5x+zYSJryJgEa8hU04Gc6MyPVHq/ApJdFigiQfrnfqDOBOlE
O1bHE4Xroyoce60zjJdcZt3itD9/3IZWZoPowxqTMRLO6pdWtljulOuK6Pj52mws/horJuYWitED
NrrxkIfxTDxpHbW7DDXGM5/w72kfX4PEgABQRRUhlD7BGLgugJYlR+YXvyq4xc8/YusRK7vmXh+O
E4YR4NCLZyrJsbT93hbs+XSQLnvEyrJZPAizLBE5WAtKDNeZIpE4s99BQyl3cUOKi2bG+JoxTLcL
JO8bXHwqVuGVZ8Gh6HlnIV1bu70yax50CwDRaDkAg2Z2asB93YfTdJXx5hyb8Zaxray5kUEXW0AC
jjOaAhJE/8fcFuqyO2INFqMZ5AeVLqujcbX9awZD1qEXozwGVpkzzmLjLK3hYmAG0FBnD6sjs/Yo
F/IoMHHSDuwmY5fVKPgaNcbbGlMgKB4cdQe9nrkDZYga5PI96Fz28vlx3diFNWwMeRI47EGPfDRD
rQ7ENvIRk/2XVUD4GjZm/diCeE4jui3tu1RghmntORq1rTc//fkfHq9UTVwikcdvc3Qe8gCY59q2
55Z+69fXZtzKvovR9DyWYe/G6xkcK1VqykhdxkHG1zRhZLBTN4CB6Tf368kmTdUg2M+ns/SdGxfz
mh6MQXlTQNKzOpY02ttWFv9f4yKnGhePJE9Ms5xxRVuWsLLkeXZZHJaocy3ZXaHznQggzhHM5Eel
o28XHdM1RIx6dKhIBmlY02l0KanC+I/XcHsOLL7xCWvSsKZ23OXDif2eYlID65W/2cy9UTenIN46
R0qwESSvucMMaOK1Bn3OUdQQohtdVqAm7t2WUdGmVPXzrjfRE+fq4/NF2/qo05//YSGq10s4el55
DBtdplMtU5OBNwblHMAQcdzORAZbjzndIX88xgDYGklDyuPIZCqz8avIGfh3l+Oizukobj1iZeu9
6ZtJ+ZU98llMx7GfUtOHZFe0cZ80PBv2ly3Yyugd/KqLoP15VD3QcAoU0pI290hhH72zNf+tT1nF
5fMYu9mD1teBCfWjCWjKjQGiBpRQkTMvn3/HhvPiq9t7RrmFgJfLHu2svkkHSILfFefIibZ+fGXt
IG4HsJs6BDjx4tJZgfi61mfrIRu/vgaQldFCWyFwH52E0KBRovdVfOGcLl9DxyB4EYKcEfVUTkGp
xwVKOVafHTjZ8Lhr5Bh4wLNlAfcgoLjjl7m1w+6Uz59S+dhJf3cejLsRnK0VM5dhmbIBKNnDoug3
23nvzTSoZESb+UwkvrUJK4tmdQOaww7n58TTS92JUSn3z81RbL396aF/uAsJKCB00UHR3nv1sKOd
q75rBQWyGIqHZy6krfdf2fGYuwhyxGCWmU1WSpQ0vZwnTdvn4nCRga0FM00dxBHmx5GJlgGQOGSO
FEtaQrLLmo98zS9GZOShogltDIFs8cAnwE0s0PwYD5ZvYXGOwXVrK1amzO0kWF7HALao/m/XYCpH
uOFL2EPZ9/N12njAGlB2ahIaHoIqWagTtwtx9waBzq6AHOuZo7r1hFVabRntjVFdeeQg6E0JGLXe
xUkdWoeKndOa3DhOaxBZ5YG+fiyRak2gQwqv23ipdVLE+XgZwIivMWRQqpBRNuYBYC4zCKYViOqn
iF9GjM3Zaen+MDjQKRAl/E6BHC2b9K4ERxEGl5CXfr7HW6uzsmevyiAm1ZU+iEsU++YDNZtSz7+M
8YOvAWS2jefAtT7JQFRStknGW3sIoC6xv+zl17exyzuq3Gnl/bxtEMGUw9UylGcjio07YU0zBkZ1
HdBh8Q5gQDqOCGBOs5ozyQ8TaArCC+kVOFsZ8jgOftX6wCr0HewM2htDupyYQC5apDWKzDNTz/0g
Ko7AUO4qWR5MsJzpEGwcnjWGrLdlQPwWP43LIKGmOk5ny8RbP33akj+OPa0WWVYCt6Tq/Cc+Q7ou
cvGFyf8aOibmIpJRAZik6+2xNfRqgmhSIr1yF+ZnIRwbvm0NG2MNxHlHFi4HSFfYZGxhslwBHxu4
7Fzes/WIlfEKWXUkGN1yyKKheVlKOb6qOHuDbKR34eFZ3cWEkwyY5ZIcdNH95SbPJv8ZUb7sZK7M
N2QARJsSPY0lowbaSyd9jYacC4M2QvVgFUb34L4rFKLcgwK9QXrCX8kZpNU2zx4jjF1//glbD1mZ
Lgvg3DqGcBpkpeiRoux5iuj4yUlP9DJ8BV+jyYQPuoxZYRNIAzkZZ2SWRtWFVM/AU//T0oS2TRiA
3QXz7w447gVj70M7fvl8fTbMeA0hk0YpLxMobCs9e4CGQGK0ms9C6rd+/bQrfziJHqQ9YZMTvHob
P5kJPJnhqC8jUedrBBlqv03RWQ1oeK3NTmvrjlkQnkMIbhwcujLdOZhlqIooOEBX91ap5abxMdVL
h9eLr5U1c5g6yQMxo5HqYYkSM6AJlkOW/EzdYMP30JXxGp5XLVnQoQKxpEkbqB2lXWSeI7QZzoSf
W7u7MmA6lxWfeglWHRE+2wzt+6G5kDiXrwFkAoSr8GynRL6PP+YA3JK+OUt9vfHma+gYr01fLxzM
XbxBv961oAutNcglLrKpNXCsDPIpz/QJEXWa5j05ZulZcdmiryFjJmCkKICXP6jFb75qTHI+crBx
XvjqK4MlAFcVocaUvEUL9WZu0JKfAGw4043fOJJrqNioBYGYAoiXrYfRnbmz/rHzQaixFOA6u2zt
12ZLhABUuCWHE+WvLYBVQWg1njGprWOzumxlaIuJtfAJI2jxH4PJzGkQmnNNla1fXxms061AdAM0
dU6LKV2i/tAP4Oy4bF1Wtor420HWEKOPjWHmpoHecJPA6zSXqYUDF/lPT0+A0jPhspzQqi3Pf566
4WU0Fd8+f/uNg7MGhzWsYBiCgMTpfyyKeSBr7QNQjiN7OTfKtLH6a4owV3cYNSK4qsjo5Ugi8qrI
Elws7DIoDV9jw8So5pCBNuxgDPlZmijfh82F3GMgUv7n8vegGW9afnr7LpdXRgJquPTnWkFbq3/6
8z9ucRZMLEO/Awz+M6gzSjGR1yUbvQTFxOKMZUX4qf8FUPE1FIxCWNZ5HBMWKge0kC8gjMagvUar
j3fVLfBhZ8KdjVt9jQdblOGxCzVGpjP6vEzlbrbNvcwI2rzn5ha2VmtlxjyMODct9A5Er68aNC7r
vtot3rlixtbPrwyZ5RmtvNPVhRmG+E6X4DEFztO+hONZIMiWKaxsuSmhsLfEmFzmvaBf5lHOv0M9
n5uI+PetDteoL73UJKuR8EIc2d1rJw5W1Ttd5s/z0iZBf0447t8/Ilwjv0zF0dQKPMRvPaiVLCVL
siwX5uzhGu0lqqCC8gRkakydeT8VjVuVDAz50ef+buvlV+aMflk1gTkWsy8xfxHoau0zOURXn//4
v9tAuBaLBEXQDIClzw6Rvzyy3rw0sroRdXg9hsHb54/490MargFemDddbFCi8qlqxiCvHlQuv2HA
cUe7Ni9NfWbIYGuZVvfxGHZ0kT10uCjTH5CjLJMKhe/PP2FrlVZmLEjrhyrD+NHpmBJy4jsYALTl
T8FyDg+1tUorU7a+D7rmloJ9yqn8gQbaf2tES/e5GYpzhNlbn7GyZdqMeQkFdRDxR+MXcMA7VNVP
X3HS5Px8oTY2YY3qYpo3i+ghIyOKcgHiZ4q/ZoWMLqPoCtfALt02IPSTGZxR3tyNVfQRLtVlp3QN
6gLev5U55LIONLLvNoKVCY0ifTyB4+/ztdnY4TWqizW5jWKF60bO9R1v/eNo2K0bxBlL3lr602P/
uJiXpfEGC3mdQ5vFI0YXkF/LIc7PZBobjlqcnvrHr6uhcuWowaOJVTn2WX1HZ2TXZVzdnbz00LX1
mVXaOKNiZcZ9lvdjNMOMle+9ysryn2WEvhKG8CA5BYG6/eebsbVaK4vuJY36DirWBx0G38o6+/Dy
y6oooVhZMrj2B0a7EJcyAe8EY1WeRL4+h23c2oiVDXd+qc14UsNpYv0eT+ZxXF5MLO57mfcnMPuZ
7GxjG9agLg45dz1h1O9givI4FdHfAYaSOpl9dOW5jtjGl6xBXYojoKanL0E8dBfEoCag2ceJCrku
+S6/MEYC7cA/T25ZiHEYItCBjS3P0qaBSLkouALzVJBddpjWwK4JZF1Wc8gf1Wxe9rJXH2VkssPn
J3XDbaxxXVQCMwnFL4i7VdGDGcUHnfNDHLuXz39+wxDWhGAjGbpMBHAbaKBnSa+Ae5u8s0D4rT1e
WTM4cX26eAX2uCDvoXan08rBoZrwxj7GKHR9/hFba7Sy5hpBUQwiT9DrZMVXMDcCa4AQRmTk2+e/
7wf/GYP/36QE3vOfx6gxumShgw5Bglgy+lX6JTfg0RjFeHD5XDxxUnrPgpRRCwG+HhVlbmewV49d
N/3we0Jeu6ih+G9IA+Z7GkwDZu8EuBSAlYyrDl3hojywFmhAWUMyzjGRlekY1v1vUsX+gIlPj73N
lbN3GrQFVTJmmK+TdcNvmkGCmwfzJvHe+sgCGsPdFSsg1WcGsPalESAe34OiDp+4CEjSelNs0B7u
+zsbG/KdUm2vTh3Xa8jKs+Zo4nB8beOaPoiG1R8VvtjbQUwqGxOAz/Pgi6IikAfclzLYsVANzS8X
V736W9AKpW4F9a8ZXbFcFztnushBsRS0pnvFh/7YgoPkeQmq+qWkmJEF3xZ4AKpquu218P/ipupe
LCnMQUEUOUiarspTAgURdKvU4CDuGdmuTlxdY6JmrGfQHqrBB0iQRigbkXpGyZRlXf69L/r+q6Il
SMrZaETKC/CsJEYvi06cH3sqEXSQOzPx4QEsAWoBkVsB0jteUrY8ipZhfT2oTY6pCc30okAp8Csz
ApSdppa2AS40hwSZg3d8g+w1+kOyHPlPUcXLLfcYlT8g4t2ae5qx4hZZ6xDu1YilTVXHghsQZQU3
mmR0BzZW9p34M20OIM1yL3MATYddUS1td1OSpbjWQQvIUmzUraU163e80+OQgGEXQExVuszsFfoY
xTP+P+klfOSlvOWhy6+8fJjbhAAu9AaJBXQ2ZobLGznoVLLU9+YqfGuDRtEESK8O68oxmtawspyT
eIw1jEe1zVdZILdPnBVLmQg/ggiBV1PIyPtTfW/nXhy17yKVdNMIHQ3XhPGXMreImIjpsEsVUyxP
jfTl/KxnOz7PPV5sbiK9XFEsY3MvLPK9lE4aLIBgyuwxbB9hwnNP9Kw+LDof1yai8nEWIN07FC3+
SWs9gB+nZyS6ItRbggSr2uxcbnu6I93U+dfV4OiwNwvLf3kQnlEJdTVeEuBY/ydhkr0qmGabgHA8
uCl4nE9Xk6CUfDUuCIJ9j8PH92Sghl2LpdPBHtXg8VHzYkbDMRDFN8Aio/wq7mf2HQw+05ULW/WB
4UdeP1OkaM+A+40ucUXRk18WnLtux8HHigHDxcPwnAjwrw1oElJRN+2d83G6yoV591nk279nZ/sf
i2yLuzxrxXHkAd6/VTQ40g4LlLR5Z7/A0WXhbcwwNpMsdVfddEHJPkRzko9tmbidK4FJpqq2MlVN
hw5j3hZPSg38r85wrW58PfjHXpV9vxubrgjSwY5IhOVc4CI2yzQvSexi8dtbmqLfsREkEV8K0mJ3
AvylW2hT0Qc4A0CIKB2uySSqa7ZYd0BdKNhJkWXyOIJlOqHtCUat/aH8WroxTLQwsk5Y1nf8prau
8J9027VmSVQNN6B3qJy2+qFmGFy8VY3tf5c59XCAwJqX7UqQwagk6NTw6Jtu1pijNPNyDdZhB8DO
GI/tUc0lZkNlw82N5h1WK7DgAd9ZI07Kw7nunpuG8DnVYdW9qbCLnmUuzCsGCKLqr1oYnH2AHpQ4
glaluZrsInSeZrPfLCmQRvl9MJrlmNF8VpAWo9BSSmdIiP/tMDH8F8Ww2lPfePFTCcN+FlmIVTTe
6fiN+WB+SwsXS0iQqYNU4HNMJM7SC4f+z1+9m/PjBDd5JSETvkNXNVBvvaZBfjwNg4e7MqKevJfw
ay9LcDoztWyrIMnGOV+uW+BNpiPL2xPYx0ATa+c4p80uAyFcA2kGguzI6ysy/W30GDyOM7SADrSK
5+ioBjE8CBWOL6iBgSgQwmndY5BJrkEOXeRDIkJRzTtLcDhI6HtxWlJDv3LcRUOiO+rapILkyV0M
7OA1X2z3oye6PCDDtO0uDpWjiRxZ8a0CLrbejzUNmhSVDM971XHu+seg8yuRWJTFSErKtr3D8FcX
78B82Y33UrnwHpgy8Tpj2v69x713jKBnlTIe1S5h9VQ8jeDvu2ecuWcvHABNNcAsvxiQQh75qJt3
nrf8C66ucUdn34MwzqKmFznloU54VJJhZ7wgYFcTg3zxw6gwgZEnos/J8kIxlMsbOCN5epQCkckv
xj3cntE8UZ6SQoZ4kVkEj8jMvRLs7NZ7pryQ5Np50dgZQBOqpjgIyNfW4J4LcBOCIs7P7rkCBV1Z
EEr2fe4J+FIdDffGD1AJocNk3VUdt4U9oIKXfXMqLKr+CvPis35nAwPlf1Git3bdi6GOnuuoZm1i
FJrlRKJzntAsbGA1ALa+VqyhD0DjFU8Q+2Kv/Yh12Fc686e/5jCmt2M7zkUaN1Hdj2ANbrryXeH0
+K+NL/BWQLPyv1H2a//2JCybQO3pQ9DZFkmATtkeoQuU4xSCq1tMabbYMjpkO0a94YHTYI4SS/LS
fwDzpB/fgmoupOArMlCTlWrwnue8D5vb1swcFAee/g6seR/ua4gmffB4rr7HWd7EiaNGz2mELG0G
eofTW+FN3jskt2GOJe/D9lbULV6e08HedQ3pP2pVzjQNSZ2bFKHUQlJJ4A4LHpaP1noN9NK9mYIn
TrAOPhjXmp9i3UeZglA5eB6XCZcRt6EJd5I5/nMebP81cjhz6OUD3TaOKr/2cLddj5a5nyBvQ0Ay
SnAQ5LIkXVqDvWHH67KPdxlI/Q913BQkyQPZVaBmBIk1xiVwe8ZxhqtaxSS4BtdS+ZX5bQUQke45
xEeRqng0UaUCAamEE0EIKd19yePgGRTV9ves4CyCyXrTgXcTd7fLDNGwWeMiSsZAOZUsESSaoJhC
+Q8Qfzf1LRsK7NvYixmAvXmSEaZCaIGWQQp9uCYDjoPgBkumXmPV4UJMdQ+XBPn3BOPqhOw87cWg
cY8LOPJ7B4hGtwsihy31o8xMD0PMVbHv8IrLbiEVF18LXzc349QOXwCRXchuQV/AHTHD6t7MMrA6
sXDgkOSFUvXehINv0jiu89QOGO/3K0/+CM1SPixMF3do7+h0LDmAnjnx2JyoIHc65Q3Yc65mMQub
oOPc5cmA4lmWGqyqSQo3BXRXiUoW+5bGDb2uQIZ3PXXT/B4V9fzNhrnPdyrvm53C5ciyROaqLXZN
VjUHrBxGBGIbT7ccHtJL+TQjBG9Qv3ykmYafNIg4zb4vMGPNBsVxuWXTLe2D+V3GVfFRA27+5NxY
3UCQg9xNmAG+aUBQmKVwovm9aIviKfbGwO1jsjTBbkDk+TTKIsMQR+HgwIdwnKe0Cmb7Q2keZ2kM
Eq4iHfopy9KKBnCapGVYjKjI6zLRjafeoUtpvSMBFpMlohzUa5f52TPPpfkSwdv2kIdZUIIjyGGW
VNZMDbvZF/keos91nTop5E9QgPTvoF4rfgpi64dG9rhCVUPgWFwBPN2hm2nxDcH48rPBhF2Uat9D
oNjjIr/BbF+INyEeSNo5OR0k4bVl8ygmMPQlQ9hkX6jJ9FOOceUBozAOVwGkFESVsuBUBNbIfcKr
ao5AUAF+c3TyKgSZP5op5z9Z1Y6voQRVmGm86SdlYfxRasEPPLD60IgMsXG22Nexn3niRTOobkcR
v+ssMl8kshMQBMfji1MAo+OYCJV2dc9JyrwFa41fQ4A+xx0sxJTTmy5AQGqrYfoLCU3QIz8zSClK
5slv4Orzf9KBT/EVDxABp7LJNaIaV6Mx2JMOE4Esp/mv7MRqZutuvs7NSBCI1kBDy3kYblRoxwPn
rPsmJhu+9TXSQONG75Yhd7vym7x8EKHKvyrAWOZdK5oh1Qhsv44U3fEe8hO7uRrUNRAWAvCWLryP
NLAc6Qw8+o0rLZCaFlNZugXvMmGj3OmpWiBCW0M4r4Xm4rSDMrD/lqH8kSBzGO+zkS46bQOUaS2a
Li/14g/XgsLhnZpiOy46/HUXEJBeoqhBH2aMPc6JAKnwE+tLeJmR1MtRjpSO+75y7kFgVCQ/oH6A
fiyJozrtg7j9YpoIRh/WS3lPRI9Ft6ogV6ZqpjdZ5vy6idtwhyl59rx48XDfmM7eNdQ2N4haTKqH
YvnSihwUqFNjfvgtkUfZU6y2jGhzrSWzu6av+m/kFBtJH1mVQrP1mdWV+cXnroxTkB8216E/8Bvb
2OqmhbjnN4o9vR8bsdyidSkfe87yfefghioL8IeqK3CXYRESolX/ThE1TYnuazfhrpNLsWdkLt7R
Naf5roXiJN3lLtOpBQDpBro21T0KTjhu/UxiLykr+AcbIqkFS9T0FksQVmJoq8D6TebkoAPX+yje
Qeu7NDk/+mQsoqSqK5ij5gT8nHH2pBopEhSiywMwE+J6hgYthKsMaH4VV0jxJRWCI60Cf+jV3NHh
exM1/QeA/w4huCrl3tQ4Y2zGtbODVFV9L9EOe2oE/0GtgkpxVEh11VtbIo2eouAR1gkKQEqRs5R1
6b4o3hV3uJGDOz6Hw3UH8/k6MAX3jIJ8Fux0HQJVxGJgOtqk9MLA7XA/YAD4iHSJeMksMJNIkiIj
Ongx2ew10KXIib6q/IZXPzrmS31UnucMWFjqMYqukf4i2+CQ/pp2YlLku0GN89pJSOMkPKT5X5S4
ClfaMvjPnS/JlAA5ezeTNnavWjU4qYizINPeQ0tFfCUY5/SQLDe4C5ktu7FMUMpgcBGLLL6VUzAV
v/vRN27XEIv87pQM5QntMZR7xVop3A3mNmFsMWkntsszzJigUiawUU0FVvIbaX3kKhir9eXfsqYm
PPZRmfFUtDxqr4Klyu3Os31Q3Sij5BUQ27hzs7rU0BAc6lM0GSLWdo702VeDSBRpaVEpo796fpdp
kFOPEsOLoOkdsj0YGg3OaIfEI5mzUQdvoQcXAH4c3I1IRwFXsJHEMsk5y/lTSTuEXnC9fXjD4Loc
XHQQjjsTevQLsybiPyF5i7QZE80OMRe1yItuF1156gnRRRxxXKC+fR0GA/UNw6fI3VBOI//aWYz4
JMJUvd1B/Hf07jnENFGvgvxFfGwpaaOrEVj46IbppRWv0Eg6+cpMUQCVwGABoeACVztkibECckJE
fJA4FQWY0aMRa+eXSD3BFzZG+7mOTfXNaGnr+1i04zOpTsE55Mhrejw5uubKZd3oHYQ3G7UbZzN/
1UuAsJ9Txu2eL9BewW8FhT4yxCwtWswi9nZVjOOdBFVWPM8dQpx3WmAG+Klsw+onjXOYg0XcnoEp
sc+zQ8m7iCDMgPt8KFkJIvLJr0aUSztO701UF8M3mFOZ7UtHeH4FO0MYPLsKoBEd88Ecq9Hyp7ke
Fpkg2ujeJJg2EbGQ8pRvaFvJvcc7sIolYDrsoD8IAU41yWQOR3rF0Ppwu7I0w/jDx64MKQU8/xdd
stL/GWDUkN2yMsiAM5UBRSPLu14GpHjXbmToqM8tMlQu/IxAc9CUNKkc8xD0d+JoqRh3iDMn8tGX
XWT3qhRwG3JwvEhzEApOSdeiCgACk05UGE3HKBdUkaDDlPLhJG3X5/Ub6xzqUyKEYxZ9O9rnWRPx
IuNapBoJ9pFITa60Nfza5CMGOspeoVIkJW+HfTEAteZLr8j2+VSpDwd1GSB/9TSJ+KZZIH3VVxio
Q5YBCxRgAEbA188mdQOJ78K4huWdzk12LTvgr2CLpvP34wJviMtxQdGBgvL4RbV2+RgJVW8RAx8x
wLP9XUAA1+qE9r/kBFKPN301uYdeReGD5H07pPPgT2pHdFweI0SlQSKCMEhZhbsNxN8SJSETdiYt
IiilZzlUUjXkj8o2v+0RehdH4RN4UTehbog8pbw3sZlicHnXvd67EEGpg9fWIIiX2RNy3fABgElx
rSL7C24D2YAvPIvsq3VtihFJH9kY9+SuJRGXSYkaLOqOPSyfsim81yRHicFvxJ5MZPpBhjD/KSfU
UzE3yO8WyENnhzySJHVLiEyyLBrIolBif2VLS+78qfKWqwC16l+iFkidAOy+K4phPsQsgpBn27MC
VkBDViTEQzJ7y+Y+O+qeqpT7eYDaI0g8RGyXJwZtnXYnB4laiytE+52UHds3RcahdQSys9esQ9ES
FdMofGUOnnUWA0EzkQ431qtQ6hWk6W+7GQUA0RQDyBZOEQjw+O4woapxhUu8fuiaPIZi4NB5ty5T
QHRMUYEcTcEf/B9n19JcJ68EfxFVgASCLY/jt+M4dpxkQ8VOwvuNkODX3yZ34+izDlVsUikvhM5I
M5Jmerqfmg5r7CO7GSMazZ8ThHL3IpvQBAWyJb5ZEoey0TG00ExQ5R09ZJ8Csaakv1jqzP9lJ6v/
4A1N9UgFxZPWRfZxGOriW7K61g/eNXjgI52PdzLOv+Ua+QqU59NlQMKjd3q8ydG4IU7WPDIwhgMT
mNAJ9wS8R752brM2uCskrRHgoiE+wcfTT0bbdU85urc+CSqTDN1CJBWvVpr6dkhwW3meoENxZ1OW
vHgoWIauqExoPY4mCggJTdA2C9XvkNR2tQbjll8vc5D7hXwiCL+cGDSgkC0JJCqQn5mzlA36C2un
w1mW4qZNphYMZHwsjSSGdDD2dO9beRVYVWH/QMNO9sI9NqToMkIRLQBD1xLTUmQXzGnrOmpWbnnB
bCP1HZdLYdbBjCJMh6zX6ICyEFnMsOZraUcraAbb2GFlsdzWshiMcEBtYIjMzrCqE4oo8otrlgxq
KvMiyqcSvm1c9QsYK5BFMv2vwinn+mueDH75PTca41Ra3YDEWVXW92OVug8GUA2RqHK8+yeyTJ/A
yeKFxuC02zKV5ZvMKbYqt5c4W/KqjTIfbwhQfpUnztdma2GzvGd7Eq4IOdJhSDJzn7h4v3fZZ8TK
FoxEcuVmnEx2u1wmuM+tOMaHGfGWrHhJl3FnL8x5ckYr7a9wyOf8qpnyvtmy0zJB0Jjp89SUw3Iy
QF7uhYXdYa4o8CATA8pExPbGp+RTaiFhMyboueI98+p48FL4RDvhH1DWQdyhHvD+hidt6SOoBPXX
6TqsxZ+xWkHH1nkCL2Ek5qzxp8en8afpp/xmIUX/fbQ7HLZ1t+C97HQFf+HSGfHimfivWlL5lidJ
dT+uSOJKiQsjLuxmiV9gmGG7IpEkLXRFGovnm58y05jILdKS+X3f2lsUMiBikjY4sCwT/yvbenwY
FoGdyCz3R+JZOOsLkfu/MuDrwIJGijtRbFcKQutnY8S9M+hn7t1g30KCw4MGLy6t9vKnqZBvCJFr
RTkGJ0/7AwEf95re4dWTkeLIifDaMh7B44fc3SBG1Jqctue3IyRRvXDhHJmWNgHoty8NPHXasjUf
eVp0j41oim+EDva93UHmNKxGw/qSIXh0T9BGaqZgwsWNX2bFxL5P6WQio4/cQjHGS0WWz8CLI8lc
e455temIf00Mx/qB4t/6KLg/xnWftmU04fJBLpsaScesF26FNGEzgalBTsScrnzoXeRO1K8L+w5B
NZxrEPOE/mxe2HOPezTxYCG8ACO7mnJc7NG1NdzQ1OYgBFpQiqBS4CVV5nYhLpea4GjoEBED3nQl
pmrQ9cbwB0YjZKaMJRgcaIKDy6T4A66I9CtaaUFHlpdjAYQULl/fBxOHaphRu79NGV6xl0tWF5c1
hSwkMkbOFQpDtLkCdWv9iRczqU+ZMeRFbLDGmy9QEMHrqAPF4Z6IpK6WqwAcapFxC1TABOhV1BHa
pPUuJjLcVazqdyrqmpL3fwguYD3PYwBomI294hgA91tnHqOBd1R2C54X1taX6Z5MvuApgouTNdDf
58vQuokrUIa1bFJhWp1zIo75CrmF34KN1g7AR2N2dwOCvAf4lCRBvgFlJMqXC8jjvdh9lQYODqqd
Gr0GUaJqIJX9wBBJAZLwev4T9xekRef7pOL3c+YeQ5+pGki9zWcxtlB8oUCKIY/rPFXWwR4gx1Wg
DCjKgNQvm+hpMvltby6nFa/WoLaKUwVWifMLrIFLqIpHiTEBxdMODuRGWeBSvPe9rgxtpDp8gz2s
8x43l24jKWAGYecDlJUA06NLySJEmima2dHBFQceV1BOCgcOXLMWBXJ0GE0ruqzPW2jrc/sAhqFy
Vpj+aOIJAeHAal36AI2ypxI5+E2ZtXYIC8piPhlA05//mMZMKocF6ENmSAkQMNUIpJZQTCZi+V5x
hmza+Q9ofEKlsaANRGwRu50TeuP+IJEVCWP8RjkIuHe3lO43KH6NFzxQpKVPTmMin/Ew7cJ52u1G
1OxXZwsm74LG4EOgppCjcwKE6EfNy02yHa8LDooM5oL7meUHV2L7de8+NGZNNYLe1jnVbR6VyfjC
JrrTJKQJfI7i14vJ+3yWPj3VCeJRvd0RcRmcUEVFcNrZtbpvKPik2nGrqpsRuFHr5rErcG3PV1Ck
+Rsa7dhWUly65SPN2tokYPLDJaD26+8bshcgghuL8y/nv6HbS4pnL3maFFMHz85X8LiPJt7wbm3u
CJxrBlf5K2bHsQUqDlAP9t0pbP2huc4H5FwPTV3VP6pNAGMsSzonM80vE4mXn2x21Sk0y6uSVsDI
I5K/xD0lSCUGrY9OmNGYvnWJu+7AMXXGUbzYREMiGyfqnhYQ8AalmMuQNMXzedtoohDdftZ757KS
QZoept/aFrJIFK9kgDz9hQbdlBk79wvdL9j+/v4jXelVTQv8QT4mP/sEhSWnMo+xJjgqc8VoFA1o
j4HmhQjoM5+31ZX9XrecbnVV5+V9TU0XHU9b/0WZQNgESc8ZxNR8T6lOtwCK7y7+yOy0Hf4/fQ+R
bUOG57y97bJ2j7RU9ysU3xVjTbulxjmwcfQHrg8bLYKvoVGhTnVoH6ncFaPVMacwWmcDMDzMi4yG
ofxFgVbFm2dPl01z4qgkFsnIrBFyIZCwGcEq2tihx5KvCXpX5vWpQyTfCdia3aqKIZXU84oc7bWn
hM7Gb6f0mze7SasdqL5mLVRGizGbM8DXNkP5C8rNze3WdNY488P5ddBNfvvsO1ez8U4fFrPHke+D
2743cSSjDvF6bHDFjxPwwKeo/23Aeb8KSxTnIms79I+NrhzGY53yyi0wujnKz2mHHgY2QFn0/OA6
s9v/2iX3pww9qSM59QCYBUj2TWGPN4Ls8Z/zX9DtTsWRxVysZlotzmlwxc1KkKfFOWz6fsjQilQZ
Bx+wRPFl4rapgL4iGhdrIABRR+wDZD/2RteYSSWwyIfOASx68f8G0w1wXjPrZYLgw84yaLanSmGR
Vwy8qu7qnZDO+YY2kgpVRLbHA6EJpSqFxYJ6QJbmFgZv6tsl72/d7SbUITNXm5/PL7LOPspZnNep
v3jAQp9Q5KgiPM5EUCbED1FT3Xsr60ykeDCdTc5Ql0FveYki6zJAVzSjw46Uk85EigejtFSgL74A
LpJ4KAqZaGbLLtu8edh/AmpeaSqZBRAMKPCD3wlN06nxkHjdrWk0Dxmhvzq/icy0QEp9j/dMZyvF
qxHZUCcZB5wwqZVnl6gQj6fVPUbvCMHef2NGOi0NWOOZh4fHsqGJoZvZoJBwOr+VdHNXHLmYCsPq
qcTcraGc4673Wcwyc0e1QxONVGILewTqiTce2jrq2juxnH8hkj93A4mR/f5REbZz3libMT54lKsc
F7m9qU87Bj40Q8ZmLBdokNWnrrd+//9j3a0gIvLW4hOBI67190PWU9kv6qJHwr9yPByjo3/NZ4A6
rKVsdw5pzdpYqpu7SbeKIkOjuw8cBuq6LOpA8xodm7vi4d6ChKwxwsNzc3oVBgA7lnc0VWVtP+nd
BSApCqfLkME6Ff0MiVePV6Hn0Mc0IwQnnji2eVXFJKfp3HalEwNHXPPs9giDAA6uOyepzvqKV3up
OQnfcJAJMycHBV68F2ZxsEPv7z5+Zx93nYp1GlMXghbsKUfjZLgKIOGOrazi061wUDJLOD2hpEyD
HF0xx2O3yn1RIG9ar4JsnVroDcmH+mLqmxwoIfuaofC9c0JrTgiV/gL1LIaOlWQTXicv/Xar3nIJ
gykiyGm/HDKTyoBhAuOQ+LwGkg8IzxgXSnFByt1foNk+puK8BalnMPavI+zUTA+SrPLWHtpi5wTV
ja44bzL1HgC5HKP3FnmxIXF9MxsA9hyzjOK95mLKtJ1bjO7xdrpCbT2PuJOYX88PrzkVVNYLWghj
BR4ESc11U7iUThstDtSimr599ekoAsvu9p7OOkMpXiwAVQAEluJbUOcjUZN6foy37dP5X6LbpsrZ
XFX5lI2oX+P0rLzfDDjSUJYELQnuD9cgO4eo5iqjih5NZgrZFdfYPjKXZfxXf1ey5B7o1BTdJFMb
2qjc0ao8dKhRlREDoLW2wvc6XJ2AgwzzZQXkcayOqQRQlQlDggW7nJqpB+wZnNs0MKZxQIuLzLrn
84vy8ZLT/5BhzD3YVD0X9ppsvA0BU0BbS7PuJAn/Ugj996pB/6N9lIKLrRq2Nc8dyIn0PKyFdxot
esOy+sHHTXNe7rzOvUFv4aHcG1UpMmwr9ZvFBNAb6B4QUOYFmrqIs6em/fH+oio7RjIPeHB5DUZP
baBCLeMVDhNBG+fGyqC1xlP7Ami5b8cWR3le56ydmVGUwy+z5jJwMpxSPRAyhwIX9RVvpz06gKp5
Hn41EGYJZ6t9RX2VRMemrjg74IFZPZZe/2ucxTeo53lB4QMseH7wLXB/tKuUMxupMYDViWW85RPk
4QpeGzeMlcll1tn+3iV5s8IH31CpMaph6Y3e9FI0hQnrj8F6J9gYKHtnS89seqt2gYT0QifoFEwh
VLBewH0sEY3bQ/yvyGD9eyuci9IXCzq8/mzHSwgALMBiRZnvXHs+Plaot/393Z2qlegmMh07f0NH
dFQho4KtcI+SzdPGD7H/I3SfUQ72kgvfJwBY/uH5eLUY/ItpeHf5wi+3KLxCDn1nR2jCmCqQxHFm
oSY0LK/SXFLAcHzcfQb3GJ8kVdk0qpau+TKV9G1ck5Pl0hiZBPQYldB7dfw93TPdT1CcvTMXNwf1
ivNamegjEUPzBrKFYscdNWFLlURqoXA4+tw2XpcO93OHW6Ex14++02YB8CdAZ2ZzOFK6l1jT/RbF
+1PZD1ldp+ZbUqK9yBA/HYacyHnn142tOD/UnCq3RJ/emzuJe9HJMZwAot9xC83gKo+G6VHPzp12
eTNJZ0buNmt3LYeDoysunfe9ZUBEhbxlWY0c4NYoAW6LnYilm7ri0U0hl2VeMPUVGWQWoc/G90H4
1oz5IbgGVWkzuOsaDNTR5pu3WOQKsHeQ1aEv59hppPJmgNWKpI5v1H+8zO9wQQN0l1kHD1K22exd
tKsLX6YLHcw3MDJMPyvX6u7HzPXuz+9ITUKFMsV15ZxR6E4k5R/fm+6o7d+B72iO/kKJ0XKaB3OX
3DlyuON92gcyc3708zESeKpqJblLQyEl6Lmv6Zij+akAciPnoLM4/8t0e0rxYwpVHjSjz/TVaAsa
mn0zh+he3bkc6gZXHBkdGqu3tB19RfV+BsGbNNArl++8AzSD/wc0Bp7AHnIm6Z+lBEg/qJfKfiHV
lF0cMoyrePLkm8uSrIP/20AvWTBLx0K7TP52bHDFk0nm+g06bt3XDJ38QQKmsbDu5Z7IiP/xxUZF
jq3F6vlbm+fruDF+Nh777VrQkV9I/d3mQBKug3uVrCs6XoS0jzm3CibrWnCxzK4t3zrqlEBhpaCl
HQa8YM8bbLP6B3c1FUgGlUvSUtNwf285xTxvwh4ElI0QdwWEMKupu0Zvyk6U1VxoVFhZ73XcKUYx
vbVl9mNAt3DVTLHZ0UcfCeGl35Nb0txwVWQZG0i6ClFPbz4o1K4HdEtdpKsLnI4xA8Vx3mq6byjO
bTgmElJMSGRzmmDgWyvzD3s5dli4inO7PIN6EO9kbIEzJgXBRHsMmYAO0n9jueEy4SzgeYut8pM1
nKZiJ9GiiRgqesyuiGWlHsYdnASEbNX0U6Adfefk/zj3QVXk2CJsHziHRaJl6HKBzticB8PwtRXH
IoYqe8TrfJC21cuYp92VXLvXtGc7ybO/db4PnEsFjdWetcw5NWWMPsdbEfvBFI3xEC1hG0D+N+ri
ezfKoqc3Glgh5JkjGUMTKRDB173Mvs5224K9O7yHZVl9G23WcdnepFYXcPY1c59yvneh1PiBiigb
Mm+1/QTGG9r2U8Wba8NEz2mTvZx3M9307X+nX0EzHHXmQcY+R+q3SrIrnEP3ICGN1qbmO/tLt3kV
XwayHoe+iUWSZlMFBQiIgiE/hmPGTezfX9Cj4o4e7hULm1rBxKaTa++xcmtsr6LIDKMZfbfhWwzq
eATuq+oziM3sS+FOZOcdrbG/CiXLhqScsgmmKZy3JrtHTyK60ALaHDvaVDCZ75cpy9FsHDO5oG0g
lb/tJU2i83tHZ57tN73b+g3n3jjW2DsWtB1ctJYSfMPp/fj88JpdoyLJbC5b7qYY3uif2vmF2s/n
x7W2vf1BzKCKy9IC7DILg0uJr82TGVs3oPKoXig4bqLqrgnTnXNfN3/yr3mMuVnoCNnimBXAyfLm
5M97ptFZXvHaeShbd0VVPJb182BWQda+Dt7X8+bRTVtxVtqCShFtMjKGmtz8xwNQsAmdohH9TjDQ
zV3xVwKiJROyaDIGwS4gLX8cCOMkRR8cmr0KG3McqJZVDjZNw64gBhmU5uP5gXXPKBUshra9ae08
jFzgNv3q3D3IcLr4Up7aiB+jugdhxb87ZjQLq2ISpmk8qFj6bdT6B31VRYlBxBrENksDZ5KnXlzl
oguWPttZUs2WIdtSvwsESDONfsu2wYvTYvxwD14ciOKog3A8MAYiemXsMlsefWMnKuoS/0RxzRFc
tl0L+oqYsCnMef1YWvJpHh1wVthvVslBcU++WKg/j2h5PL9/NIGeKC7bUJKirxa/hRYvswX+vjIu
chfdo6/nx9etgeK2K96R6PWsEG0ycOjcDMVO+kDzpFDhYe0MRW606crYXfLfonYeBZj6K2O5p2UC
+ih7Bzivmb6KE1s613GoxIrY020ur6v82Pmq4sMWv2/BXlzL2KQstjsWcsaHAP0qX7y8ETtrq5u8
4re+5XWLGPCcKBb/OTX6Cnuqb3acS7dZbfWYtacEeRQEHhCGBFPSAeWBPjADXAO0uzKodz0x0BNJ
FvbZHrhRs+iqAJJBmhxd5vhBLK2i2rWCujjlmRck7ifBPp/fsJpzQJVBsuasg+YdHEIKsIFa4xXa
39BfW++8DHRrori471ldUSO5Gy9QnwKlzY00yU740M1cceVeLKSHlqeMvemWis/ucNUlO4evJkqo
CDF3Y/2oRgxNcjtepyGcnSGcIEIFbYadT+gMo5y/GZionM7CdvIanL1/0CF9fj0146oAMUAkAToW
OARSVoLOPvnCqnLH4LqhvX/PFwmWDsshCA7glgGh8BwSUe94l25oxXUXKlyPM2yTrgIj0KN0dsKm
blzFadNmtCVIRERsOn3cOzIyQCFxzNDKacvrpBlqdFnEFpTA/bmMKmtPVVOz/VSsl6TLKFYBQzdt
dgJ5TtCOP6mZgZ92r/ai8R0V59XTvLYJqFLjhvzunB9l9aNjx5I6f6/7724hw1w0VttvJjeScBz7
SIJD47zJdZe/v39/N3YDSi+aGAiIHGLvXfN1tZpT17hh4yCuQGi8uh69Llr7G+HvcdfrdpDip5BN
92pjwTI7RhWAXzKYp70OMs3QKvArscD7B8o0GY/gBR4+Dyw+bybduIqfCrpm3FsxLthrAwa+NuTs
jo2suGnVOlyC+0/G3XhZyVty8NqhQructWM1yAm37M29zaPcfTw2X8VHSw6mKDyjRNyDqmbGZj+d
H1f3djU307/biAL7yy5SDLxc1/f8Ir/7bX12wmvjAUxFO5tdEwRUTJfNPXOl0GuMXflDNpvGSh8w
diOZc3H+R+i2iXJ+kgJICEpcEVsE5EELGhqyvZLQXw3CD972pnINrvwU+KYVlBdL6F6AiCAqTu1d
dkqD5Gn5dEsuSBhmwZdLYgT08SZ9OfaDFFd1Bj4zxmCxarxiAkSNhyIaUeFb0DGte79ERHNAPYlQ
cJ14x0IAUaFbWyq5mmgiYuDRI8lExNy919XH+weC6v9u0QGuOtLSFLHXj3dezV6aIonNXKJHH5zp
5y3+8TFCVOQW6UEuwIE+jtHuFvZeeud3PrBze0ndj3coUVFaYAjKGrfEsbo4BFS55ljGIm2PCcIR
FaUFdl9UUAgM1Pr3KQjkV+fLeavopq3ceWvRDyOYGLGoPlhO2OVGmXl+5G3t/utWREVj8TX3eNdi
ZDkN1xsHOTIVzxIvQWTp3pwV/JLnv/MXEP/RhxT/9auOlFUF27ifu1N5nf5g93NwYTyT6/ZUXHuP
7c2l83T+WzprKV47l4x0Q4NP9XXc5Z/svfCm2ZsqNqvJ/AacpSnSi2D5KkDuXWTfJmgBnZ+1bnTl
jIXCDCtKD6OvzmNevvX5o1l/Oza04rirO3qmVWHoGW3Bff+Tkizk+cF5b9Hi3cEFHWO/a8BWGxu0
iWeQrBcLD6FLcei5R1SI1WSRsgYpCO7x3LtnpI7JzHZmrtknKr4KItiyA35dxLYEcR1g+ANIys5b
/G9TywfbXRUocgqZO+CqFPHwDXRFP8rL6dIIWeyH6/1DfVvfOuFndvWrft353MfVdaICreRsF425
vXbMO/E7ebBBev1ggmLrBA2Q1z/JfXPX3RlXxR2Lkp/lzm/cFvijn6h4NE+NGpdyxFIfsSMoStMP
KqeDtOz2COC1vDz/27b9/9FnFG/u/ERMsgJ/bOU9p/0tKBmjtv+cWM+5uACV2s6P0cUnFYJl+K3J
xgVaxGkuQseBboCfXNgr+H0hguB79qcODt/782eSydvGS27sxAvXpg2bxo7dcv0kFyM+/4s1hlUl
j1rL5J6RYCo2fy7SaAS1q/nQ54fwL0RVOkokuEoq1ou4NuvYd8UJT+WdpdJNfPv7u1AwFVXOeSpw
QcgrP+oNEkEL/rPoruVGIX3eOJowqQK2+MgmY0gQ3FPDvXVBXw7yp/rGLNJD+UqiYracdGBodkes
9LzQNC6c9FC+kqhgLQdauj3450QMGnw7v2zTn0DW8mPK3UTFY5HcROGomkQMsr8wHbpPorVPstnT
WtX4oCprBGWK0Uv67QCZQ8tC9eLWWUAPMN6AOMwVO5dizVWEKY4+r3ZtrcVm+WJ6sDtIWfT0YmjJ
HWiBwehoRYc2kArR6kCqxsD+iNoDuurZbb6e8mLHtTR7U4VnlUs6cllKBH3PqYIaBbATW3pQ7btl
dTo/e82Z5SpHOS6BiznPmL2QPxi5k3vMJ7qpK67bQbuYjNvdRtLHBVSK/V1v7HiUbujt7++iAqno
VDXbUTiOtwa5qpKH6lhmiKgILN46I8SDMGvQSPjG7Xisuk5UuFUuIUwF4n4ULQgN3OSNuYeyh0QF
WFVe6/QGREZiJzciZ5jwBDl4m3GV47hOskbMEkPTJa7IJ7M6dgFTIVUi7QoLMtS4gKX1yfKs69Vr
Ls5vZo3Hq5gqRNmEGn6GJI39GUI1hn9peN+ZeAYX5LHTQkVXTS0ExQ2By0Njtt/AMH2PTrA/HJoU
53+AxhtVfBV1ks0b8QPsJAkzNwF+fg8mp7ON4pB1WSaAnHd4mLWgbjfQhDX1dpDP/F4UPRpA3L0y
1DbgB/crFWjFs6aoG7/Ehwr7lFfLhes+WyCb5Hs1J52Rtr+/8/+WMpCUu9iYbjZ+BYwQUm5P582v
iSwqhCoxrZoZA85Uq2WQnCzT0MzB9SotXj2f/4LOOPa/c3dngyYQUxAo2bhmbNQVvzQAzI9csAjH
mURj6vnv6GykOK+9FGPTl7g4W3bol9eg/zo/rubgVjFUwgJSnpZYXLu+qJCkyaFt4QjQeYMVT6YP
c7HzANHsVhVQNZWdn0M6SMSsXu4daFGloL8GXvIBPf+XeT3vfEZjJhVURYlfD73FkQfp/R9AnkMK
xPP2epN0g2+/7f0+7W2PjQ6cGWzuYebwYFovzq+CZp9SxZcTmcuUQUcw7sClXFiRP38fQMR8fnDd
tLePvpt2lzEvsSEuGrcZWMVYGSCZc2zk7YvvRp65I4RNt+jW3Iz8cpA7QVnzWFV5uNoaOjJVl2/j
jkG13mZIxRUAGXOo7VQ2xIE+V9AUPP8bNA5M7X9/gzVMBFr3+A0OEyEqXkFdPvnODd2D31i6tVU8
txpqqDVNm/m/vo6h9/C4PFywu1szWoIvBtDgO79D9xnlciyh3ICeX3xmU1YYvwobROnNt/M20uwg
FVrVVU6bkBxjl+ZVKq+zvZe7btwtKL3bP5YkxKlWjDsOb2BGDuZhj6ZMN7Liqv4IqTXCarxh6wJ7
HuIDTnssEqt4KoIE7v8nvSyf1uZq3cODahZQhVIt1Jxzk8E3ocMKhdKgb6/Y6O3sDp09tr+/s/SU
JYUBYSk8ilk2P7TN8oVAImLnkqObOfl3cCYFqVqEsLjuHkrjssweq+bx2M5TvBMbApI8PYbu6G3r
PCb84CIqTmkUXtIkq4dk85hHDU9iwOyj81PWBC8VNjVwXmUQytlS8QU/TZZBQ2jPQbPEAV/nqUpt
MyIoID+UXQkqg87fk9rWrIKKo7IKwylpgiVOSP2lBZcN2gRdGtmS7iyz5ghXAVWGhJKrl7X4wDiQ
cGnH7wma5yOLZuv1tCRjlEJ88eq8ETX7VeXfSqAuAq5EH9/y7sfpk3esP4qoiCpz7CFxwPHURPvh
hVF0F9By2dlSOvtvf3/nYiWBUKyBt0Rs0T8uixfeB7w6FoBVxBRUBBLckrFdoeH9p5dS/qpNa309
b2vdxBX3BbYBLWkONo40b2v7ZfSfIWC7c5Lr1lHx39yc+2Sxcb0csvwP4/4aTH65kzbQja34MMR0
mnYskEyRCfREsofKujxvEN1GV45SJA0y29tSHWBqhORUSPM3p75pm29N2sbnP6G5daiQqWqsylwK
zB2akhEV19byvWBX3D7GREBUKq11gIJjYWN8yDCdSCECk8ioX/ZaUzSmVymz2rLPiSNQc6koFF07
CdEWZ2dVNbtR5ctyPWnV0I+bY+n9KrNftos2wD1CIs3C/r2ivXPRpRyhxi0RwSbjzgGrXGV0Ub48
+OALKut1Jw7obLP9/d1HpJFl3K8gH22OLG47LOkg1oP+pIKoOsANoK6IX0C7kj7Y0ygupomJvWKv
zviKu0qoamElLbxD6BqCjvhizsAl4ZCdXa+zv+KxUO9h3LaQ/u/bmzl5Wq0qHPu72rsG32J03rF0
n1B8t3PXzgeNAIA33eeyupAoh/t0U2cwwHS8k4fWWEkFUVEX7eatY87AyN63oxPW2QUU7Xd+gG5w
9U48r0W5gM0j5l52t1blRVl5V8LrdtxLE3hUvqxCuHbrptidftGfJOSSoJ0ZwJOjtMmOnd0qsipr
upTNBKucm9eln4JVbK+bTGeb7e/vXMvxrRKqYOhT9Jwbb/zhLD887+n8vtm884Mkl4quaqvRN+t+
2zfTJdRgzOXX+XF1U1YO164up3pwsVd4cTXx3wXqu/Pn80Prpqw4K3QDZeJWyLsW66mF6l0Xnx9X
t0UUL4WgjSUyiSmv7Kdf3DbLa9b8hkD4+dF1BlEc1LdBA2HXOJlWIaNOgDTKY0ENfN/54T82CiTT
/90ihnSqpXBRGl0Sw30gZGLgDLPk2/nRP568rWKnaDZAjXvz/Hm4S1FazvzbpH05NvYW0d5t7gEa
Ua3VYTlpI07gWowgZhR5kxucH15nmG213w3vGxJqrxtuykJHjQdKnZ3Lks4k29/fjQuKh86kDcZl
VfYMArW4npvblhY7sVY37e3v74a3K1CXu9tmtNz0loG9AjqaP49ZRHHNpUO9Uvgrhsa11HaSIJXN
zh1AZxTFNTvIuZGhy7GWqYy4Nb6663rlS3qojGj7ioe2UOOAaDSSqTb9Plk/a/qbQ7fpvFX+Ir7/
GwltX3FQCnocc50S49dSg7AU2iJfi86zg4qRG6gjm0FpOFf52H5vmAdZabG615blQmYGCg7g/nuQ
si0OPR5w8/h37cHEx3pfopLfdQP0JOdgNPbQtJoFUkmsjHwt5nlb+wJyX7bbA4fQgoiZHQpySAv/
O3O5uk1DqxkVTbt4ZkvlBX7JvrejtZe11LiFp3hz4oKIdaa4JTDzF5tyiLHsZYp0llH8ubeNGvRL
OGOh/RisCdTNm8ApHs5vro+PFlsFVPlrytzGhjf7xL+GRPEFNO4v8my+rUSyA6PQWUbx6t4qM6MX
E+4IguJyb784k3fowLVVDBVeVEveomcptiYr6nw3clAhOW8YndUVj6bEExLYIlB1kGuJZi7S33L5
en5snUUUh17AmASGs+3W5M13o1P/XP1k5zapGVrFRKHDJfFqC4f54p7m7ks5/zk0ZRXgBF4FQ5IZ
41r+BS9fF7Gn+6CbsOKYDqCHhkcwsDmchvwTb3fuvJqNrXJQUQl4nbcg4DNqGcFA8RyQo/vDG6zq
Elp41dN5u2i2iYptkqyZk2XB9Cf7a1Le2KsMaP9ybOzNZO9OWstpHN+c4DjDDFhW7cTCt+6S3Qu2
buqKX+auKNHGwes3OhdDUNL6LS/RZgR8+8H5K2euz9OKky2l4vd3bteAlhYdpTvuuT2+PjgTVXgT
66FsWro4iYglTxZH0cazEwhkj6BBqufTzPPvc+Ht6YXpNpPisM7MxtaWyCBDCQXi0dIpehn0okXx
xankyU/4wdu4rWKdSugAEmGNIs6cMXBs/2IE197kV/H5PaVxNxXvtAxQOkb/HtyCVCdwY6L+mB5r
e7ZVoBNoMLOx2tZ79e6a8cUun8/PWbNRVR6qPi0yiNcjynvcuF4kcBXenIZz1vw6Nv723Xd+Jut1
HO0FfjZ7OdSwm6+uN4SsPQYgslXEU2tP/tS6MIto2hhvFehrWafzM9etpuLCgwtizMHA0CVnQcYM
CP7ugVl0QyvOOyET4cwjbrSWtwT9ICKI5R67RaqwJyiPVGlNcBdrgQyIxbzYqL9k9s6dQOOrKvgJ
qniC8hkdTSIVt8ItL7wMAJnZimbIU+z8gu2++0H0UVFQxgTWAGPBjmy8O2Knp5G8Ddn1wL5a6M/q
xI25dwRoGs5tFQ0lcm8daCnT31mWNRE0wsIxTfNQdFkTNDZbL4sSMtlda4dzAnUyFDz2iEA1G0AF
Sg1JTW10ZCA1OJzc5rE6loyyVQaqxJ26irkYl7pFSK3uUjZ2dN4dNIFCxUWB1ihraYKNRYZL4d8O
4s3y9l5hOnNsf38XJFA2qdzUB47FA4lPMOddH5TW+OX8xDWthLYKiyqqfu1FiuNs4Mab3RL0qfBg
5NPPyZWRk3Cg1FoozLvhhHc9HaYi5NzdebtqHMZRPH0pUTRsICYVO0l66THyAB1OcBuUl/XKdlIS
OuMpl2mf9/8j7VqW49aV5BcxAnyAJLZkd6sl2ZZkW5bsDePYlknwDYDvr5+k7yz64gjNCc5OoQWI
LlQVgEJWZp4IHwsjqvGmdEhE+zm6bjrT0NrW3AVkmcoMyZu7dz4KQC50dXaN/C+A1BA6UzHjlG6p
p0S9Jlt0zQZ764ioIvcGF4yKODIOy7OVkMe6PAAPkYdq37lLJ5pSXqmSBGoSR76cHfpIgrPcgsQb
IkyHRQVtGHh1yKtfrGH+XbP2t4lR8kM1+Dvzjk41NYqih6AW3DGwspswz+O0Zhs3UdPstRj2qVu4
GUcEDdBHWPpPIZERoxsnUtOyuv+dILKkEQFtsKx2/tyxu3H8mgFwn4xv+7xRi9KaOXlF1g6TpLlX
1o/A25i2ySZaaApGLMnWzjve5JFKZZxA2brcqkWajKJFJ7ETIsR602X+T2Y9Q38sqocydpt/dllF
x0GlpFfpLBH9o/3Rw8tGjQ6qfSNrrz5UTdZceBgZybAV1YLeA+kdr49tsLnOLZVJhTNtB6sUpQLl
77nmL3O2rwCgg6GGtAa31LqTtPLWqz749s45r7/lYv+jqCrzwEK8MxfUUg+zeMq2koohhevUUhXI
6/s0S7pjYi2AnHXZqwdhyY11NHigTi/FKogjwQVxn3LTPPInSHwltr9ERUqLCGzw9cZ3TGuqxWfu
KAJFe94fmWrPgd3egsLq2M5k3w7qamEKfjmfTDzojmBfAKO2H1tqH9e4o8Oj8OSegw8cFnKsANoU
ydpovasRwdERUEXm+dxP0v6YjFUUQjtg4MGGvQ1Oo2OfJlW4sAj8POmLKuIEauSWbNXG3m86kOlw
p66hbe8sOLFw2+qipeT0QxYOzWPN5o+zV9uxk43PXWvTQzOC+7UZPBLlM3EixRa1b811aBQrpqpw
Atzu5tlt79tusl9by7P3vePovFIyqek0+k1/pIuMAjbFZb/VmWmIBR0cNY7SkqJb744j/V6q+Zxz
1DHmnUc+XYQwlJRC7gTDB8kDhGTidCoO1xOzyam0IC6GAeIKDZyKtctyrOG6B6Y222JNo2sxzNLC
blWCFNrbt03y0R12+om+yU4eOKR42B0zWcSct3EShPsMoqOiFPWgJtjXcJIwebFRJ4nwSPN63dgG
L9ERUZA+QuiEVn9c5jQi/FNtn1m/89FEx0OphIYiczKAlgj/0QfFK02rg+tlWzTNa3n6nQqADopi
ViltacEH8dz/FlbzclPNjheXQUCPYbF8nRXdIuk0uI2OkeptJ1fgvu2OLbbIMehvGpyiri+Baej1
/xebemGJxV0ofoXjoarZFpG31Vdp2HZ1WNTiCzdrCtodefFlWj6QeYoCkEjQjZO8aeJaoFpl00Hl
HcNPgDrHFlPTaeqz7HjdLKbJa4FacjD71Cla0NqpOXT8s51Bsic90J1XnL/Fnguzt50PBeSV0iQD
NVsm6IPlb1z9DHbRgVAB+Jx7dMoOeFkK2KEFtDbqLbs7XbeLwel1+cACbjgWDeatlH8DaOSNa6U3
XTlB4Wg5uKjlXf+M6Uesn78wjxzTKl/WziTbelAkBeHhvpYMRwdC5U7q2JChxiHNArhgECRK6ulU
tur3vpmvqe5i5sVU4pz2d+b2QeX3zT5FTkfHQgUVmdppWfpjRgaARrs2EkNSbJx1TKuqXVzHvM+K
MENBDqzpk4D81vSYtTLu8f6QTRvxavqGFq82FxOZ8qo/Du3HMARxfnrq6pslkZHnbSlEG/YTnW7K
C4XLZIi9qgcdy+iGt36i8Mo/biF4TW6pbbMlbyoUJqzuGDQgN5/K8xK6uy7hto6RqrxmHFWBqYfT
c0juq/RTPew6gts6QIouTu+oEZafrK+z+82xn6+7+vslcFtnlpoWxYWTFgil6ZPoP4vwMUtBlq5E
ZHuf6uol6begze+vq63zS+HtS8yugn+S5Xb2Xjz5WvItQhTT2Ov/LwK27X3QxK7WqZYfrLSxB/5u
N4/BIQb59xnB1rml2jHLWZlgVWX9IOzXhD7K4Lty/9CeQDd+4xj//l5lMy16M6tFMavFMX5IyY3l
gK0Uzymir05CTrsOava/CKcq2bpeinLFIJ7C5C1U5036BdPstZ027biX2sMas37yDP2VzyDdjlI6
HkjLvl93VNMSa2GbJeFQLBU+0YHyJq0+t/PtvInNMsxfB0Th2kkVBZz2mHo9Hrd/N272xRvYySq3
IC6G6eu4qEUNQecWOPkBsvpRzf1r2FlPtbvFyfx+YrZ1XFRTLg3PSgTAaA3n2ctOVP2uQuu8dIDK
z9XNrjXQwVGjdIfG9vAVx5Efg9KOu7E91bn9+frw72dm6Gn/dxTPbpEOYYiLFbWzgxcOxxECq9eH
Ni3w+snLBCGCnlqk7I+F/TQolF9SnO8BxUfr+un6F0wLrAVwzlqLTAOiSw7iNC4znonT2O+sjeEN
eVqHSPVd4C+phG3KarqHggnapKGAkJVxBoRvnxRRl89RIMvD9V9jWgotoHObg9wjxAmL0JrF4RQ0
J4itb/HNGDJqqMXy2FtVZdVW8QtnCRHhLX2MC8U+jkX32lL3FtyJ/ND6wcaubIgNHUu1ZF7D6p50
R8oehAVgD6p5ZXcCfXwcsH1KyrYOrAohfg6gDEpkkoAsArKCPA4D0CLsWg6dOYqPA59ZuMBvIeCJ
y97jyMd9K60DrGhZjNXsY+JAKAEL0x9Sd59GvK2DqoLehm6jbDF0Ro5Q5L0N+y18nCHadK4oXqVl
4yjUSqTs/vRl82LbKNOOw0ZHpml4LZhplbA0oDCKar5B1eQQLDeJ92PfWmpn6FAELRnA6nvMexpR
gD2maataYohaHU2VrNL2xVpMdYPl2JDp5DX79CjsQAtZbw64Jd11h6ysT26yfCxkt3G0NeRmHSoV
YN9qSQljZ86Hmt84QNyur6nB1pO/YTF1rNQ0Uz6KFgf+LrGrQ9AtfSzsUcVyycnx+pqaPrGmnovt
ZWDdPCuJ2o6kDpiF/DIqR86AZeMbNjLkMB07RQZEpaPWZ4nmaWQxo0Hkqs+Z92QlWwhO0zKsv+3i
N/BZpCPxkSZTO40dm72GVfa7z8sVo9Bu/AyTnVbHvfhGj54diOlhqVuKJ9tKRrw7Z7XauQpa1DI3
rKTqEVnZ0hyKOY+T5V5s5mDT3LW4HQO3F5LAjYT0zmXCHkno3zlO/+26CxliV0dT5Ql43aDY0R2r
voxb1h969FDuG1qLXWjEDqDOxtEEBQhGni1C5q+imaxiA3li2M51GFUgElyjCuxO9tSXoPO8GXr3
T9jMJ1Rui8MsnSP3WbexyAYola1DqTwFhEVJcZLumuwo2l9F4oAWGUKJeHRkeJyogdpvnQZaDMXt
dfsZIkOHUHWOnQdyxi/wxx9VMseLLOPEv+ma5+vjG5Zeh1K1nWy7PHD4m1e0/X2azvRW2WLrbmxI
HTqaCiszEXSTwG8TD0p39gmYp1PapnEJiI1fbFwuTT6gRbaT0aJJfTxs1qM73NMEHLqsnA7O3DxC
TNDGoySBJMlEt96DTTbTYn1EX45LmtULPP8fZ8hOSpCXfcuhBbp0lDM40kYiDOW936U/u9DdR59i
U+1c3U0dmM3XejoFCKyo50NhbdGPG24IOuFU6MvBZzOtf5OOn0n/q5boBpm7c9PUN9PigTOhOTjj
Fsu/4Ws6qqosgsBXFmKCSnZy3Qc8DrgtR4ZJgXc7+vUUsS3wicG1dKBVarW85jk+NVf3mfdnLB/9
9Fsvvrrek+tvlF8M7qRjrUIalF3R+9XvxsugatnP5XGpyJ/rDmX6AWteudj1KK27LA89yMZ6853T
F1EbLhFIUoABJUj1NM66LdY9Q6rSUVe8Ev1EQhTZqib5x8Hp8mHqlX2wKeoxC/XzjYxl+owW7W4+
MA+EeGuHnzzTxb5F8+kDdapTWSQbx2TTJ7QAL9EzDPb+uf7dUXBVpbL42rLhD3HZSTpbZCgGqVNb
56gqJ4/4bgOUfgje5tb7jRY8qCCTaAjfhpRG0wDRdrxM16gUL637uemf6vQh9JMIRdIbN7QPo/VW
5xC5mMmxlt8cGR49kR0r2h1Cx43G/CUYvIhm5IlXW/qsJsNoKYQ5Mi2dbsZZE+y7itIPc/3s9xWY
kumf6/5q+oJ2XqjcEg1TE3YMCKaUp5zjiWJ2g+R2rD0/ZjXzv+36jo76Cl27mBlrEdiTc+jLLkqX
2oKhS8hwkSm6/hFDZOsagy2wfJAaxUdakMIeuMh+JnzY6v01nAn/hQAb/Xok2QxKipH8cYOvXrt8
zrp9kpS2jgHrBAkzsWD0ZqXl5GS079JuaaLclf7hunVMP2D9/0Vq8nq7IFk6DcBskZuxLW+qJD8P
abLvHq1DwhY11S4ITIejgi6fPXd3KSliAsXdfbPXcoRd+yjMlzCQChha+8LcAsaP/faWLt2wj2Gb
0yUGZ6tUfT6AvcCRpyxoYndKHvruO81vkyA9UXL26dZTu+lTWlynzSC6Cty3aE6yDqGcb6SoH5k7
fO3R4jwn4lcpgg8so6d9ttOCvCW2B1g0mBELuzgCvszjymEQGUMHyvUPGAJPB40x2S52k4MQY+mZ
eB7CxmefO38UW9IKhiylI8cWi1HaZSlAPh5gnY3TnLqJnZcBT56Wm99e/xGG+NDxY0W2LGJi8LBB
3TXufWj9mPvH60N7q6XfeVfScWGObeOp0MPYy4fywI88uv06fWi/pvfiJjtVcfr82f1EHuy7IyBM
8R8Sffkib4oTpHbwZ3E4J5/O5cdVosiNtorMhquCjiVbnMXO+u4vQcVdX0KMld5DZkmwtZtwY1s3
ecX6/4uEM6mQp6mPHy1K++hD5GtW/UasmtZKywbKrsuCVpg9QclaDPOR8SyuPL5zeO1a4LHBBUYR
Z57M/9GWf8DEN6nv113BNHMt9Ek7OfXodGhSJsEd+D69muFBPd2IdJPJtUj3adXMXTnzX/0MiKXD
iz4amLUxdcPgOrLMD9vE4s6wJsiEdxHQlpl9rppMka0weT9KdHiZCJOWhRyEAm5A5qhZmSeL4tcu
u+voMpAJtBlukmh+iPltGG/BsQzLqYPKUmtZVDlw8KdZJz4MkV0fBr5hDsNdQkeRNbmcuBOq7Neo
fJxH+dlP6EHhROyE5fcGzP21t4FAN/2KdcUvIjXsJS+zLAEZU8UdUPJarlX8EZkQLugox800aPqM
FrU9n301Cx/dpgfn6P0SG7M3+aUWrZOdWQoaMwvYcIIwLrvqgTct39jaTHPW4rXB1TBoUGs6Ks+p
ItC0WdHoj5CoLfK9n9CC1g4XzpoQtUxJfBCGvUBsOu63WAAMW6cOL7PmeakVRTW5w1UGkIa6ecnF
I6+eroeVafjVdy88p01FknkSw4MQMprQ6+s9Nv4ckX1qnbZOtTUCCJN1Fsava3UzFX4s5q23AoPb
6MiyjoO03ktg9s5BuW+VCx82HNLgM2T9/4VRqGNZwIBjZBTKInCNh6mKF+vtusVN09ZidbASlRc5
nmtLL4kazzmR6c++kbXwzLMAp9IOtm6c9kPZOz94t1VWNRx4iRaiQ+M6Bdgre3QT3hMx4y0Mwibe
twG8ivIEZ5m2eqNM1tHCldDQmioB0w/ogW7t9DSE4nDdPCZX18JU2jNz0OavjqyC9gOEp6Khbw9e
HZycyt3Xw0R0WJnfO1NTr6trdVCRCkQsml2RSv6FKrOGrmqdNZIQn713n1czfBO3zA2nf988REeX
+SIHrYuSCoCRJoJWWRTOj1361Kqtdp33t0Oig8qY3XLOG/wAa350k1PW3VfJb+Qy13/cdJ/3I5fo
yoWyLxcpK5i/W14UXrPT4HeR7LuAEx1cJplPygU0GFB/AbTau0N1ByXBjbRgmrkWvH6JbsOk/U+E
YfITwSLYr9c93zS2Fr3VSGTuNAgqRYc7NpZIOc2hXvZBZYnOxJVC9VrwgsxHhw4/ktY9J6O74ZSm
mWsxWy40ENzDQ97YL5HXLBGOIDFF5em6Yd7PNkTHktWzzIIhw/AUZAVuz2LVbIz8/vWM6BiyBhLA
IWgD0MNYuMGxngN1P04q7lKp7kAXlp54s7UPmj61/v9it6rGxZ0ZNMWA/8FD+XxKC4gyNxHwHBF1
X/YZak0aF9/o/aDImxSaOQKlv9mvzkG9xfpkmv669BdDpwJTH1b8xprXePXSs7eQP7f2DfLCvslr
O+5Ic3fsKFZ53VMa8JzN6T6wD9EFDO2mc22Ji/jRlvS2VY8iyE/7Jq3F7JgCVIfOwPWhNgc00D51
+y4LJNS22KQqWc4y5EhRoTgOZgUnTKIk27kD6oAxK8h53rh8OXKogwtmf6GhurluE8MWpaPDqpHj
HatBAu6be6B8Iy+7D0OIUlb7so0ODBurzLHxUo3VdKaIdm+h+zZU+xRIiI4LS4bUSacSZuddEKtB
xdib9plFC86aWuAqF4ggGCJw3/LqaaAUw++q3BIdGlYvSTMVDOFTiMf13IctG1bayJOGBK+Dwxgv
idv6SF4YfL0e4ERTI0KvG8aQ3nU1wWSZFHO69eEZdycW+JCU2Zq3yRW18MySvsossm6p4QsOM7g2
JfPeWxnRwWGjh1nzFBNf7De7fm2re9hlbz7U8WFtNTjeINeMiztZ4LeHTU805HIdHmbz0U8hhfDX
KrhMrsnlP3PP9nVbER0g1hSdsBwFZ6xzGi896Af3HgZ0Li3lun0DJQTgssXb2IrDxIJ9fvhvRFgx
o2EUy+ktTxVufSvO8rqHG8LH1zbPKeAVZyNGHuDhxHpTeIvbvBGYBl/D6mJnLmntzsuE1URskhLv
Nfbr3oO6rx13PSfLfV658zFP5ficyBQSpaVVL0/NwPhW75kh/nUdwV7ME2TMrRkc5fNr3Q+3TdBu
bEWmobVNdHEHfxgKAB08sBvYNf3CwUF1fU1NQ2tn3ozK7j8oXwdDo6532s5ahqF19Feddk0rhQOr
q+a1G7OnBU+U12dtcBYd6sXrOiVDjujB5cXt3rBJeNgrro9tmvaabi4cETQSdOSc4dZeLbeBmz7X
tdz1aER0PFcRhpC7ghL6sZrFlEZh6fTDh8BurCpu+9naujoatgsd2DUHgBfNNdJWN9wjmuSKfWve
NouEJgOt/78wUFomNvSBkAYmR/zNitvHFtPMtUCdeD6DggTrio2unF5C92XAVWxzLzINr+2jijMC
bgcMj+2iHJII5LIRSm0MlZN9vqMFal0Vfe17CNT12JWB5Lql9WHf0FqggmEXHBsJrI4No04leCvk
RnYxlEp0xJbPfB+SuIDMh/yMx8zmjeRdZOUqcpLTZiHSsFnrWK2sc1ju9ytWC7fF2n6U3WNQP9Ic
+PzTLgPpSK1cQRRy4hx4Dref3NgG8/pZ1I67RZhocB6dGgs468buwlEBQVXe+6U4uu2fOuy/+Fsv
E6Z10LZXh4uiQer5W/Ycm/ulfvVw8kXk/j+2Qk8L3k5Ww+yvJc+adrcJkw9Dy+M+aTduv++Xbomu
IyjLsR/CtcYhyj9L3oQRQrhOHmXlxa2wPjm0xSvpy/UFN2wCOkYLCS4opxknS6gSRWuSw8ky2KpB
mFZbi2ThOiP03jF479YRthjP+4005HVv1+duyKF/n/4vcugkOlZX1RoOYCQ5eH4vowRosH1bmI6f
qlkwV2ot761vRHNI/w81CINddNRU5lUDnzrYhfUvYZ5GI66skIWKdlc5dOiUXXSkHtaOBiCr/2bo
/UOvP+rC6vVcFiH/W9UuWtRm8PJUb6HPDflN1xK0rZqmeYBZ4048DH/W3QXJDS9nfKfQDtExU2D9
+t9SCm7elY2rcfVklW+4q5F9qpNE59Kyw8LxnRZVA9K607OviuWnXATdavsyJDgdM8WtokyJBxvh
B2SI2WwO0ZK6bgKMB2eW/bkeW4a8oFNpjXVfDX2lUD60vwOAEJVhu7Jf74wtbR/uqkSA1Nnvf7V1
3TwVtTW9NLVb7oIbEx0b1Wcp0AwuGl/aPgunowgsNZxCW4Bp8LpxDIlHB0eVpGehB+DsUa7vmHyO
IBBwvj60ITX8CxKFSaZ12c9HtBy/9C55AEbgxufZWWbNvtuKjozKM0d2BBK1x34KYjcRNxXi7Prs
DV6jQ5ymtAoXwHrnYw12VgbGKdrKQzF6+06GOmVWW1NIkmXNDI3K6aDCOu65uzG0aebaobklS8mg
NK9AHTfcFW17gOL8k7PsNYzz30nTzfmQWMWEvuUxE6+iy+XwpRo6n907vMm6fcdbR9tve1JMyajm
5pgK7CZhUOdRanmfr6+tyTO1mBVV7skKMkWANNL03lGCgWeX3lVd2z47/hYOzLAF6IinGccFNsga
BYDOjjwuoxlQzXKJHTRht9bGTzHEr456mmTnlVzhTXkU9H4my6Fvt5pEDQ1UREc9WaKeln7i8/pA
NZw7DO519k04jQBQ2rdFlcaN76mHkX4DwfHx+tKYfo+2JXd9wlmXA2263gvWNzeCavj1oQ1xoSOi
HCDbLGd2l2MvXXGSkxfGPoFGfJM380boGXa0v4o+FweKsLF46k119wuFpHOSiQ9Ah3xCsXOM7IW+
VfYCLTZoBe37PVqcD8LhkyxthXuad5aJPFR0OfV5uPFbTObS4rwIST61ndsdWQLsD3+siIj9vVUV
W4vvDsg/UM1N6pgS+26pqj9+t+wjuCQ63dYwpMMC+QB1zKzsA1/VkIq62iqmGMyiQ6IW2Y9N32Pw
vKOHFNTWtV8+l7L9en1RDUlDp9zy/aVsSA+78AKl2uYJ56HMrQ/5vBflQnRUFF/mZmL2oI51YR3h
Qgi1eSPEDNGro6KsDAhSt4Rx1udU4MYercLdqJWZhl7X4yK0MhnM7tCBdUXK6YvyyEeWbKRQw26g
k205oJbEDRgmRxkizeQBb28JGh2U2LiXmmauxandCUflEkYJavoSKBW1EM7dMLhp7lqQpmVeoNUY
Y6M6Bm9JxwatrXW04myv+6PpA1qc+hZrpmqdPHAz7XDv+4+C3bVqCwNhGl7biZekpy0kVBUk1yET
ytMYyJbRupvo1hv5u/EERNRamLhwG5kuWUXXKg2nJwvNPZDvWYFLFt7i+JhsGOndFcZH1u3g8iNV
EdhO1gOb0+WfCgEsoyw3CiimodffdTm0taiGSww9N0mUY8aEbtX53s1kmPW6JhdDZ3bv03lq1bEA
mEsEJ4A7s2rD599dV4ytRSuOBUPGRsDdWnaHW+oBtT2kMEd1ezYnjL+a62LuNKeqm2vgxRK3+1w1
/q03Fg9ZucU7Y7K6FrL+iGIScpk6jnjLDj0WTe7rjnjCxLWADQKorIzhiiIY+bEdImsVR1gg9ZRv
1ZxNHq9F7LIMfW3ZmLuVWWth27FPeAGMJPAWm6/ypuXVwnYQynH8BlcMTp5of7OmHdzaJ/pll5F0
ZNQo6gZMnBgeSadMsni0Ty7xDilQF9c/YHB9HSDljlJZNqngnrY6hdWXNh1v0m7PTgWopBaybQDe
dK/IkA2A+KFQY3DlVi/Wu+dLDK2FLGnYSKo0VUdV/qFru7Z1B8DV6PyGKu8t3YIsmayjBS8gF1RZ
8/L3K9XcRBW0ZzarMYbQ0gUIR9Z5IvRCCf1s7zA6IDbn3uH6qpqG1qLW49Vc5ySQx9bLz9Y4nzq2
BXMzmUQLW0ItN0FSUEc6dXcVSR+ApYshvfd938y1mBUc2p1FwnBlh7lnv7in4bwRS6aZa6Eq62Jo
lMDMg4aXZ4dV6FBmkzoodMnsqcIAu6vtsQN8vaRdov5iukYn/diWuwo8GFrbWens8anKfTxvkRKs
U27xo8nyjT3K4C46JmrmiVpq6srjMKg2UpXP4qJluwo8mLkWqsqf0wW6L973sGlz8NXjFkKXrauf
aepahFpgNbGzdvC+l6wEVNet0Hgnt7qtTYOv/7/YW1XY++WQ9d73XGUCrX3jK8mqX7scXQdFFdJK
W14K73uQsDBS7uRHzlIO8b7RtSgtWpn5eEmxfli0Bsc9x72mbUV/uj66IZJ0XFTTtB2kRyrrR1jb
ftTzaYmnRqCNYiq29iWT6bVg9RcBsWXHn38BXCTOPprmvqoq7T5f/wGG0XWAFMsCm6t69L5bBIIY
oexfHVJu3URMg2uRWqUFOoVkN/9ccVhRTdUY1Srdyr+m0bU9lRcQkgAkKvsx9hJSxzOzGSBBzSI2
9mzDgUYHSSVAFhdeyqpf9QrWGdD5yObgQ5eqIp7sLc4NgwPpeCl3Kgc20aL9QcGjdxsuCTuj9C7A
YOnJw/UlNn1itd9F7IZCtKWsSPujScuvwh2CX9SZ5gMw2nxjPzEcL3XslIKUTQEiourXUPryw5gz
7zQtoR1ZA8/jUBZVFoW5f7z+c0zLogX0nEuPewQfmxr/RXY1BD/pB5VS6JDvgwyjMUTbexdLDHmf
Tvk/bjsPt72X85Nd9M/Xf4DJb7WArseSVWWh0n+61O/iGUDtaFbuFumAYXQdUTWGjvJdiXxHvPLr
zJ0xzkbUAa9P3XDW1DFVxO9L5tFMvsKNvkyyit2wPaLejDJ5/jmfy7iytoq+hmXWebOQ4SbLDwLx
6jFVRMNsf8gtFJmJyGOc56Lrv2c9jfyrix7NOevHL0Jj9hdQP6YunixG90VWz8JHix23orSw4LHd
q+v5t2Oen69/zRAmOuaqznpuLTiDvjqDf7CD7sw4/0E796jG5MyG9vX6Z0wesP7/4ke13dJyAtb/
V9BPHUpI5EZemG+B6U2/wf3vwTMGgUAggZxX1ypjbEaPY0aPTmG/CESilWzd5U2OpgU56ia20wm/
fWVZ+MbRPci75r5v5EfhO29Fnp1Vs/Uqb0iPOquWL0mPW72q/+kYODBvplGEz2rqx+LgO1XPNzzN
9BUt6IPK62eKLeo7daEIULm0eBIE1+8xIFuEJoZ11zFa0nIqhhRf/yMhuwPq/maMQM8SbJyjDAuv
g7MGN3XxHJzW/6CA8ZEym0R9mKKy2PY/iyKHnDbkl3f5rw7SYpWwsEH13Q9mJ80hlVB1StutTf39
Byy0zGkhjyLCDDb5vPyn6PzPIZmf07S5WT1r9ap0zr8GlJ94wtGbQ/c82OOTq09cBCRejGmZj071
TwqCT3R1VcNjmLjWnm4IjK6FO5+KlpCkbX+AXBt0UVUZgg+54VEBuomNtf/7AvNOntQhW6SuCIAe
HvsxheXJ9+5a6f5JwLGcOf45QzJz2ioWnL7wpHuSNNzIlyaH1pKACDioedavSpC8RmXe1od6rsnh
upsZNhhP2+MhxASsTOIs3zltU+ctDKbsxQuyBnQOHRd3nt8Qa4PJyPQpLfhFobA2U5N8R0WyCqAe
a08NGr+csmg/dEMTNiTmeD7aYNQ0RKqO7PJkIKxhdpOfwLCXfaxU9jnLG37ISZM9S1GOWazszbqc
6WtrBr9w7nRkaW3JXv7KrPG8HsdSa3gSSnzMyddtGm6DK+iAr6KyAquyO/YTqAIae1bG0QqPQ/91
VzCNruWEcaKiUo2HxpmxeA2pRSKS44n7+uAmA2nRPwIsL6D2Ef5MPf/DaI1P/Th84k1/VmJ4srpd
ryaE6civoWNBkYRL+AKewBcFecNIMPnkcis9iDJ5vP5b/j5av5MIdPRXFULIr/US6+dkNzbYfaUI
pE1iERY51Hy9eapq+6RoOJRfvATy2G7Egfe0IglFbuY+q2Cuxcnuu6EA9RC6IUCLxF1SMKSrkHL7
6/VpmtZTSxy5SDps5cX4056kfyMSO7kJWj7ui2YdO+Z2JOyLapl/lh5Ia0AKn98Ekro34VAB04rO
49O+X6FlDbbQwkm4P/30HZ9ErsPcePbKXRg1wnQUWQKQgMVB/PDijIUb+UEp43qo6o0dw3Dc0SFk
Mp9YNQy59cOdc3Ga/REoUM68c2gvWw5vWGQdSkbyhNm9KsefJHXcg0dzEOWMW5Se72s/wjxaSuCT
6ihe7eyXXnpj7KT1iXrEjmQRxqCDeK7lcp8MNV77a7DTe97B6uffOA5vLL1pw9WRZmEflmVPBvoz
sYITTu+Ptu8dMzY/oHX+IezzYwD2nvXCVfrkYWp3iTbiV6+2vkjmTe6RcRZ2803IvOviLLP85VRV
Di5IDcvqjV9nWjntDuHjnF27FfWfhyyjeRzYtZxitEM3G+ctw63O0cK/X0hQOZNgz5bn36d8tgA7
sHDHDk6JvzxIz/+siuxcqOmwK1B1XFqTg/S88PA9EQYkmrOGHqw03ZIgN1yFHC0NQHXHLZ0sDZ9H
8O4Eb2CwnofvY9KjsRuZOLF5VKmxWMoT9PCW+TVkw8g2DmCrs7+T7XW0mpco6s+tBfIvW4DQpvoO
btJj6ZIbFLFvrtvO9Ant+JBBuoO0UEL+lQ3BwYcze0XxlTM7Lnprl2gX2CDWnfnCq3GKTOp0nLxn
ouYi9u3qW+ci3V3/AQZn1vm6kpBmE2ln77ktYRRH9PNhWJINynvT4NrZQXqCQPJ1GZ/7lv6TNZC8
qpx9zDAwy/rRC7NUk2rHJXPGZ1G398MEHoVk3ru92FqM0x6y1njsGJ+zJAkj6FI1cZ6KLTkwk120
CBdT0Oer8svzZPfDISTeA53AiX19RQ0Bp8PQGtwGICPXj89SdV+6Vn4LWyTYiTg3s9V/qgtgT1Oa
bcEDTT9FD28KeGDl+8W3mhWdijML6I6YWXyXOjoY+rWHOLe1q/8h7cqW48aB5BcxggcIgq/sbrZk
WbfUOl4YtmcM3uANAl+/ST9pMWZzo3eeJhQOogFUFQqFrEyrm2n4yj2QU6eLHp7KptfzS7VyzJvI
tKnzhyHQfbUf3EC/DD0Y+wOcyceh/X1+gJXVMXFplm4c0Ixm1b4iutjpkJdd5DpJ8Ouyzy9R6YsL
DFPvgvixwu+3guummcR9jiLHxjG0YkcmadfYe9Cvydtqj1L4VTXzZicS3GNZAvV0VeZ7zx2927aa
LlIRwk4b/qydMc1Rua72jUOGWFhud8Oof6HL2YZDQx0j6VQtq72cioMKxdXcbWUda5tseHPNGsIk
sud9hqoSt9tfnmI/zm/wmoEal3zHcsvcd3X4KpvA+zYLmUahb3u7nvRbEOK1ipJteDDjTT51TRX8
BM5RWvWR2FbQ1jvZOyl78InIoSKSD72NAlkjkrrlu6zm0MHErSlovDyeK+1RP7pkwszEtuk6KCkk
gqr91AJhxbzY4rHtX0ROCXYi47TGjXtSme2Ue+JOCT+EE8kfqk7PD3k32tb+/BT+bg7M5P0SpC0a
J9TlvuZBEc954b/NOdUbr3p/twhmItycXrYiS+pyz1uCTSIhiUqdPLkNuSijYSbMDfRk4BX20hIi
ZNOJWMHLRPvHrk95xNVFGuXYB8PVi0EJIIKrcl9ZQ55GhW8Bt55B2+tCKzKcvSqpl4CEFN8PMv+u
yYtpT9Tgp5E9yqvzu7ziNsxEveVODRJpi/FTRzTz8wMvwAXgRSB8DsWuc8oMzH6BZTVNti9S9Eg0
Oy6UdnajIhbk64qqntilJmeECXvg6TjznLySXjVg5WxaHYy70O5L+3R+umtGbQQJ4jhOmsuKveom
GHCFrMLnmidsoySx8nUTHFcxb3Jx3+Yn0Y9zRH28VTfZZcASZgLjpG7Ctp/y7pQkLaqX0pHJLc5N
bwtD8fcrAESp//chrMpezL0bFL9sq7DCmBZS2PxKpXYrd97kl6S8qn2l6EZ5dM3wTMDcILOBgxKm
/VH3493c+BHDXbrh5SFr6xsegEkP9+00fGiGLcKiv2cCzNSmdF3bs8F31/6o6NKCbAu8MlU3lLPr
tC4flsuo126Raa2tphEaEgWKGnAktD9spW5oo29Z290A5PGs0q0m9DVrM6JDOMwB8WHPpyDNqmgQ
ttwPRbYVe9a+bmQDNuuGtKgZ8qMsmVJ4PcoFu4DX1bgldr1yBJh8Y31agUl+9pPXSZbzZ6ms3Hru
UUBVaZQHJFcXXd6YyTtWBV45diXnJ3Sj/Fal1SD1aPjhfDxZmYOJr0OTFSCBeWq9sslrxIOth4K9
dHVDgt+N6ux+I0qvbIaJtXNpUzLotA6nwq3wbpA53tRHoCTZqrP9vVTDTLwdC1jqpcFgvaKGF9wF
bk6jShGxr5T/m85psnM1qimK9e4u7Dfr/X9Ktf8tbDATiMdtjmJkPYh9ouSUJqeKkOQ+nTnezCKr
GoIQ4nKN6Kxsr2w/7yD8Byi//CHn1Mp8GKZ0BudmHBrdfQIIq5yfcqrpEAUJI+994aYWj9Dw2/t5
JCA1UHgo1VUTu5vd0C2qfdnnaioiiUbA6iNkPLfbg+XWmZiv2ATxz+egaFVeRkmXU/4Z5MxDPJp1
KIadBdLbEKqnKGKF9TFVNAFH2WWHvkmr5iaV7L1uRJe19Vj+9NS13nihXAL531bbCEm860RtyTL7
FDO9XsSl5LRvLHH8U8dk6UZcXzMlIyqRoe8sOwnpa5/JOJunZ9YvkLy03qWTAqxwsOMkzGOabF1b
1qZlBCqV57mfcis/MUwrEc33mslnHZQPrMvjsZq3Uvq1cYzkRLYegYy4Gk+95/zuBf3uU9ywfece
PKcPJd+SLV1zdSNDQbWZ1lbSZiee8TelqzZuMsr258PVysdNmCFuOPME/Tb7tQy7NHJJXkSKsJfz
H1+Jhf+hYMt9KjtIDX923LtRPPt3+XQzjc+Xfd7IT6gGUUCfJezTbsXRzR6XQmjnXHhemyhDOuu8
EWkRgqeWxSRDSzCR7B+/Yg863awhry3/snJf6hwSUGyEGTTl2pUfuP8iqVL+VeDk1Rb2ZMVG6TLw
lwGG2fWE54z+CQfGEyfTHE119YCpNZFF1UsFjz+/GWsDGV5OLbsnovaRR7P6e56OuCAilUrnrI3A
Gl9CgGtLk3ttzQz3Zi4eMYvOZa9IFkMgkhFEfAvSqefnsWazhlNrF0lopzz2Go7qzmmCaySdt9Rz
N0LuShZIDWduKM/IQAp5krY66rKgN3LB+ysXdLwk8DdGWVkiE2tY0WHgU9jZJwClrJ3QzN4Nwv88
v0JrHzdqDRN30hI/VZ5QR4Fu29SpSHreFqfdSkpuwguhlzTbhVZYoJo+zdS7WQ6l0gHCMLPuJl8d
ebflGytbbYIMWwG+MhGM88nVLgUlSzIUVRbRUg7Jcwichn88v2BrUzKcPFQyZY3ryVNpTXsxBN9Z
KR5ya76v0Xi+eODYtxdu/LJnX9w9o+CXHlsyn+xWQ7zOTlBv2nz0WJuH4eJJFeJNvbTmE2OT/iew
xPzT9lMweDM8dCW7OYFPUi9cllIlAJqcX701czPcHWR+eK2QMvgM7KKIAitoorzeBBSv+KMJMmwV
SadsashnyMa4DuY9MA+3rBrfu3ZLKHIlMpoSnqQZaT2pej6BOOqalMmV7qo/D52ODVHjcoufcCXN
MlGGCaO1E9Sd97mkWUtGUuR4OSosPR7rThzz0fn0Zp/ETb9Vf1iZmIk8ZK0kdBilDfncCexgdN/O
9MVT1bdlYnzUG+6zYgAm7DALJ5s0ky1PXAMzkxBh7eZ+3uqCXzEAE3ZIlExmIrrwpC0vCjxr14Iy
eq7lXZa6GxNYAQ0wE2eYeIkKayC0T848R4uRSSHfnZDfT5n3zeVYuFx8G/w8ByNXFbtJu/HQsTY3
IxoUacCyosG4/dTFhW3ve5t84774JFsAxLW9MUKCTPuhzGQ5naYsPIkc8satHWy1g6/EZ5Mjrp9l
kAYWG082s2nUuWgaFkUY2fP846LQYiINna4PAmsU02ngpY2XLLe/yiA4djj/9bWfbxz1ErKjpU2z
6eSUdYXe0uoFYISnJYE8//2V3TXhhLLBpVeAqPXUzkWMF6C75bm4r/wnhQfdjWxoZX9NxjgigL4r
SNCfbNKON2lhl094w7gMsMVM8ODc4cQInIKd0GrxXVswnFK5T5BY+cChH59fpbUZLKv35UT0ORN+
ocfgBFx8g9a+skC5v/15/uMrEfA/xHGQLa+F7/SnmbQnl/j/Ls7M/B43qcH/PyTXa5NY/v5lEkCX
lXWa0P4zm+mnSyWahOw52Z+fxIqdmtBBRgvmKkChT6L0rXwPquLuveEWf3NDa96dH2NtAsYh7jjA
bU24C57aFnAAvFUxMCvJ58s+bqTs9jS2gJPz7mQX6tV2AEv3EihonP/42uoYXgxVKqaqtupOclpU
ThsuridZ/6qTJL9s/U3An+TalklqdyeAFcvd6KQiKqSV7ki4SXW0svwm6o/JzPXK0u9O3jxCKEmK
/tG33eKypNME/HWyBjDDhVJyWgx+GY26bPVOCS7/Pb8FK5mNCfnrC9tTc9Z1J3hahCP0B5DAUSbq
PfPqY5AH35d8YxFCv2y4xRK+OFvvK9BTh96AMy17axJ+7/QYZuJXlZXHlcifrNG/aYqtjpqVGGJC
+xJqB7ZNYGBLGEfb1lGVEO712bWuvBfIJ1zU9w2d6v89K9kzXk4t9U6Zr8SOaFtHKdQFN7xkzcAM
/xZ4OhE+2LFPRd8r99tU9a2z870G7QfnN2XFDU0oX5uXDrdapzkBOHE7OoIepqZtgPCcHs8PsDYD
w8/rskl6LjAAWgzFNYCDOCzyRF+d//rKJpuAPQDd+NwuB8ViT/3Ei6gEynExKDJiJMAMrs8PtJIU
mBRzUBMWDUHjxGm5z7jB9Bz62dPQAkl8cVppwvYIV5U3QnPmRFl3XSoQfdQ0ux9Q0L04ppvoPSU6
0nV175yYVPl9H/LsUDPSb0SstVUyXHwkbAwpSewT+onAXDfKvVu1t6Oub4bA3ih7rxiUieJzPK2r
sU6dU5lMfhNJpssrCVWajdx1JSiaOL4Mr/KEdq596hGNssq5F7OYIoG8aXDrvdP4n14+3OUEXIzn
LWvFA/8Asr+ExYyBZM4dffsEDSbvKVQlnEMEjjPFaZmJLaLuNUcxzvIgR8knnWf3A1XReCqCWLTy
cSnDzY37bWTV0/nJrJQy/jxBf5kMk4Uz8xGrN7blk8oUjyoviL2gv13qMjiNoXaSbvj+ysKZQL9M
htZYJb374drNN1fSl1yDAgnXgfNTWbFlE+rXqMICXq11P6Si1ynJnkaHPpStu5PTsIFiWNkUE+wX
4sE9ZUlRn/qq+l4JeVeARR39X7eZbG9FQy87okxCOuh9Uj00lj710P2+sVXFjvmQhfH5dVqbhOHz
TQMKflDc2icUEGPGZ/uQt/Pjss1pgktB5g8bJ8nafi8B4YttJV039ZUg+gQJ8zwaZOUcEygh7CxU
NDeufiuxxcT8iaqQ1G8HfSLZpB+SobeuG8sb/zm/UmsTMA7z0LeKJghqfep8Hu613SeHMZ/aeFSu
2p8fYm0ChptDfLxMFARrUZlI+N6lZRZXvi+P57++5hLGWT5wCP/I0tYnBxfutoN3j8Q+tlL+4+lq
owr+90UKTDxf0+UASjWjPiUhdw51QtHZi9bx5QgsN6bx90UKTFAfm8d6cIUlTrPyh9s8a9/tRhYb
UWnt44ubfLFSibqzshpnPqmF/UOQ8THjW6XIv7taYEL5ig6Ydltm7GMY6qeCqqPjup8yHGNb6N9+
u/UwurYFy9+/TMEG6wezxoJ9ZNS5d9CDg0eJR90P6caJ93czCkwwX9uqhHHPCj6CiR6WOweoqu7Z
UB81OpPPW+raShlZORnSiaSZzU/aG57xhAmQIsRNsoMewXWwWUFdm4jh0GNSE2g/AoVG7AxqrZgJ
5D0f0TL45wXispkYHs0r0Y7djDE8RX4vQyBuXPPcv14uZ9uH6ZrZGq4dOJXNWjEAqBUF4uBtdT79
PR8ITJweHmAo+G9870MG2b3ULy5ul4vBCuz2pF8aJjYyz5Xfb2L22j4DHWJBvY9E0j0JoaKy6Q4r
u2zC9ZhP8AQwYg4klPtaBldWDxmYGbAYDHN+k9eGWP7+xeOcUtPArkL3QxfiG8xV+R04ksOds8W4
uOLSJiBvDkSZAeGavNI5BO6f3jhMfcNtfON2tOJuJp9dYQ0swSq5f5YIv3+5hPkTvc1xAwBDzkbc
WNtjw6nHUuZFLbn3kRXuvRJWHVmgZtn4+N/z/oAZvgzEYlNVRTt/5C59CMNy55HqSHB/XLJKgCMX
uo+qCy56fAtMRJ5s8nlKW1J9uM2Ukm9u7Q31cx7mzhbkb82iDH+uLQHu0TDtPqy6gbrHLnfzWR+r
lqBDI4JojxRAUY92kv973oJXls+E5/Ek4X3Zqu5DhsmuRFwHluxQg1N1zqZ9ilA1jfj7pimsxBUT
pkfzpvPtjjYfIQLJslMFLE2A4VPWU1wj98zDLVKGtaEWm//imxwMsRmZWfMhMJtldrDv5e0ccgjx
QovloDR9fg1XvMgE6SVeI6cELRIfkspH5QYxRR3DCwFKJz/TzN2o+KyNYpzuvW1x0qDN7mPoh+uF
vwDsOTFp2G0w2DsboI/zk1lbtsWJvyxbOKRe3hLVfKi2jJahFNaqmJLdEKK4kY1xsinttjYjIy6I
bu5kgULZR6jFPuWvLt5+eZbs8vpXrrZum2sGbsQHEDLYQwKiwY8k6yPpimOiSDShOIrO+2iZD0PM
yDG/y5bPOPYB1yWO31Xiox+qKAP5ebXcPOFDdlFF/69cyRQjRcXJDdBAlZ5q273iQRYH83TdpdN+
Tp1DbzUb1r0SvU1EXNmDE6R0vfC9BTjrB4RJgeNsBam3KH9XIp4JiuudLu07UeQfBY7pPw+yVv0w
ONNdWG3l3yunqKlPOsrAyjJoQn8kbpdFLBXH3g1PS/Pu+U1fYZsITGycjc9mjtVb7y7RmtTR5HIo
W+ygBZGNYt/V0C9udyiACfqEUNHUN5Vb52G1c11ntMKIitZvyysx8rFEwaVP5DtJVTVcgzluohtn
/do+GvGjDkevt4IabFthQ5qrTjjgDyJ6drZI7lfc2YTWibBrcyf17fcxy5IKGtPWrCRQgvOce8cR
FJ81ikogywp3c8CrduPeuTYtI4jgxsmbToXzO/SYPP87ydE2/TLZWveXHfmmFGrrc83rdGre3bQR
P0YE9E8+oUf7vOms/XwjXtCpK2e8RPXvoqlLvtdp6/THcch9djw/wNquGAkFFG7BTRT2w7uVVBFY
5HYLQUMC1/Ir96amW8/KKy5mIuw08VIdAPv27iXQpPzhyjlIHpnH7OITXRiUP180G5PXz2U8AS15
0bxnnrhZjo0sq/G6ScCegAN+83Vl5dAwQXdViiZP7TLx3hbpnyjOcb5m/XRXMR4ltrNrkER0yYWp
igm8KwBUUpSN1clNhp9L4XXJivqWHJTjvHH+Slx1URE+MJn9wj63k0R62XtY9uFLD932F0G1eDq/
Oyuh3F+M/Evu0HCuKeJM+m5h3fbF3Oi4CZ0rtyB63+tm3EhR1mzNcPl2YmGmqiKFMDHtdYSF6iw8
sVngO+3UkG6xoa0NY2QOM3c0mFQ69lYE4e2Yl3EaBB+QjbosHptIOy5sVJrSlr3lvTv3Hwm4NtNo
SGrHuuxyauLsRkFIMbpZ8Kaa/pYHFlJ8fjVrEuVUbkSvlWTRxNgFWuSybmr65tBUxC04XqKk7ZKI
IJ9yR5ftBwj9RW1TefvzFrYSLv8DseOZpqOV+G/TNMi7NKnGt5LO0xaF8cqWm9A6wXICfffUfQt4
L7sj6SEwf7PIzWgofc6FjC+bxeI/X/yEuxapbBHkB1lA3KxvZRQCPLjhHStOaILreNdrX+QMfaqD
jJeNEOBKnkjwrUvCjfePtSEMPx/d2QqJXQxvSZVZb44reOLFkCpSvo4mJL+2fChCKLtsLNfacIa/
ix5YSjLZ+aHoJvaQJG69S5LM+dYCnxzzmni/z2/L2jiGwwsa4k24mtJD0ZcvfYvnw8wV35K5vdXz
Jn5mzYKNA9/Nypy7qUwPyYxcFCxcbLfgZ87PYO3jxmFPAZu3c0XzA5vUazbixlO6w9YFdGV5THzd
7Ki27WZYbTmBgR+Hn034/VKYBcnbx0W/34TXeZlDPeFn5RsOEPojl1n6NpC0dzZcY2V5THwdgq2l
mRqLt2DkoMCqS6bHXb0o424MsLZEy9+/OPZoOU34h6tMDPytndN/aG4fPU2+eZv32ZUQZULsgIwF
+ZVH87eCF/KW6IaE+6L2iYqmzGm3SFTXJmJ4+IQ3rkHNtIyhivjopvZDQDwIDs7f2MS3AtXabhhu
Xem5dgTzy7gpPEgAtExGGu3HG1uxtk6GM88ZARt2nZTxzDv/J9QLvHHpCCcvhORlHl9mr4Yz92De
phUqPbFGCX7niGw+ajlvQXBWUnfP8OaGgz2BWZhC4uIeVcswO6Y1Ka/pzLN9UPcKZR/p7y6aiom6
C1peFyiTlLHq8mcfQfUgnH6LamJlq028HaS1y9b3G6xTTu5T1dDdXIdbgLG1jy/L98XphrHl6Egt
sNOyda9HNYoY4uxbdrRyFTDBdolLgtLLXP4Gwbk6akb3TwEJ/D6Hsel0pHHIevWvdNwCdq14nkmo
V+mBUt7XZSyc8EqWjh+N4JxIcLWZoMi54RxrkzLcWyHZdIZO8jdbZFegF9mDKrcFa23aox/YC19A
iap8Z+MGurY/pp8XYQr++Nx6odxG3a0G2B+txehguLD+atLoMeJ2bViG1mm5rS03teW1Sunh4Mph
hyx0w9lXIsp/IHdaMbfoWXogw5hGEoe2mNEjun16r+2K4e+AxY/2WFPrlJf1TSqdXYkUqsjG3ViM
B6eqjkkNGqbhsrqGCcGDq/O8Cd0yRnUSLsMFr+vD5Ms5fD4fUVbWy4Te1f4I7gK0h8dtoOedM5Eq
Bjmzd1TAoB/OD7HiLCbyzu8pbTwVlDGkD4Nrh4XesS8H+8oH6i9iVXPhcWii78KCcZJbrECxWI/e
NyfQFoP8xUh3nCTpR9+knPy8bErLan6JZkBre2C2RDTrRyY/p1kPd3XoS2vHSu0+am6FW7zSK8eL
CcgLslKPGuqOcdfJ/LZzq6eMloekJenRanI0/wRbIMwVJpPABOfhJaYT4VQFJ3eRA0XdFZS8MbfT
K19bR2QBx9EZ43aSV2AV2DCNtdkZ539XleBKcNDgHuj8yuY8RvqaRmCVu8fd66jzYKv4uzaQkQOg
g3VyVdvkC5jjuRyHeacCL915LTRw+i6Lk4FuIePXhjIChD9adLA8DjMsxn+RLBcAseY3SZBcWWHt
REE6vJw3wpWBTIgenaXjzUNRxBBReGYy+Td3rPd+co+ecurI6/Lf58dZqR+YWD3LZoEIUQpHq68u
otrT6Coorxt/umJiegV0+nGA9OX5sVaOIRO0l3SyDLoORF2DFybuHk3lOZRHS7feUhtdG2AJUl88
V7i+72Jz6Kma3N3QFR9jkV24H0ZQKIPQqbkl8hhPc7dBaWXRGFZ3Q+WBjqPIwBpbPFy2SMvcvswh
m4bcnpmFtyRZEGtXtiy/FU4ux40sc82wjFwgsNuhkb2N51GRHLXfF8htp4OY9bVmBfS6si2+lrXN
MNx/QioIkSuJgTov+6DepD965od8I4Fa+7zh9GkirWGy3DweaD86EXNFPoOucpzTC63VcHXLq3F3
gaPFlszVniYK5NSjuOznUxOsZ3E6JYoP8AWe2h/eILxvlq3rLcbrxSz/y6NCTaDemGdDkqGPOCaD
deeXYAtFW3TMoB2/YUZ/X35qMu9ZaqRBiuemeGDdT78YPDRDp8PW6vw9KlETrmd5hW31IJaOfRwd
c+HeoZT64Nr1v5XFr4beP0xK6I2Z/N0hqEnC5/qWpMpL85jZyfc5RQl4SvXJy5qYeCCZlBdewagJ
3gONg4Mly/I4TYNxXxWejsGK4FwEVaah4dcQLGLadhDIwUFSo6MbdDN31QBqhI3TfImhf7Mow51V
DZoIXSEuKTTxxrykV75dX3WsaPYglNooa67theHUEKPhfoCu45hWGsXFcIgRWI8TQQmbN/O7HQTJ
RvhYm47h3W0mC1f5BXbdcm5mHXz6ZLqq6jnGU/VFvc7URPBJYMcLCLliv9vuO7J6cCZbHDrs4WFW
wfP502LFz/8D3nNc3qLkCBmauuwOrHIcpDyi+z6E7XjhNJa9+nIgDTPphD3AbMOuPoQU0wiLd6rG
b77Ors/PYiWY/Idmr2ZFNXIcrj2wDYc6Z8OBJPrtso8bJ3c/uw6b7CSNdTYG9yLM9VWbaXcL/bb2
25e/f1metKsqiP5heZoC2PpeTnxnb6Lq17bXcOrEy8LAkzChok6hbNS/5sCDzXWz8Ra54gQmcm+y
yjzNJEvj3vJ+Zh49ufbollHjOCJqiWyHy5zNxOzRQXtjQDANEky3aa3vK3vANJz3od+STiF/MuO/
BCiTQ8+foQNX2U72irs0YddBFursOIja/Tf0Hf9ZQG/OfaVdpru9mBxhdXhkyLPpyQmzTt50ys54
bOV58Ulr/Lcb0RnFnkvqZ/a3Edfc5DMYVZrsoeCJ/+V+UfGICJHRfZhwL6YBcGB8DFSz77Rsp/2k
6Mh2VUHmYGm9RpUwBekYP4ImCBkjgEi0bY/VUNXvNci0mpglU5Dtgg5aEvtpLBwn9h0u5L6ZAu7t
h7rW/wAFwT5clTtVNCVd/64JnvV2re3NVyWT9LHgLmQemNDNHXhdQL07h6Nk4c7Wpd3t/RqoG39i
eoikYsq6RkO1Tp/dwieopXAoWkdlO9pe1Jdh/6iLloifbjIVVuyAkJLEXHnDr7oYcMT0ijl0L9hS
o3QDlKt2tAmUG0H3q3Lu2jRJ+3c1Vcx6SidX+zed4xTTjuQsoZEoIf9yg0hY32vfalWcgbODzHc0
6BQZdz7ID9WOUe0lsW7mqThaE2/ZVTJ0HcFty85K/hA0HZn/dVVXOI+99rjf7rDnHtT+yvE74ZSM
e1ANjXHpAKAnM6HDPbYgDB79pk3rPZhvanLrofWUgG2P54Bl0JQN+UelrcK5A44wKSOtANfY0U4w
eQPQQzoDVlwoyHoIMNSDl4/hLx4e+rBqKcuBLi+DLAuOoO+pv9lQI5sgsAUSB/E7cRdVmyzMEDor
Jxf+Hc1ADnXFaj5VRwac0gB6Gq/FLvte4SBTA8lEWBySvmlmK8rtBtSckcsbz65iq1Mpvbcmyk4h
d6G4QYO8hzKk51oKD7+Z+iWdVj1LZfXX+cz7B8192SIi5Z6I3G4Y8gjySMVTjQQUb8Mp6aBkFoJm
PAYHdVdNCxTfy36kuTfRNzXIpP1dTyUP/0UHNXj559IGUjRQGfQLiDdgOwPc6qZIKan7I29IP11n
0upPFkpP9VPt+2DhFbSRpNxPodWP31ugnWjEBIEBDZ7r/qIenfydnYP1KAJvZM2jOszETytss++E
KTV/bxfu6KiAXF19EAXrkz0MHelyW6tPkGKrXzX1/PKmpTNYYFG7ycdrGwjA/FjqoLaf7NlNh6hq
wRR7LLBoPAonnjW7rknZ+OqNIBCNNLX0U1nNc7oXduAeiNTsuVbQ/bjCuUR/QErBvwumYbKvnNkK
7B0FC/kr723/pFXjJy9ShqWOiqAZ7gcVdNk3PF8746F2a2cCY+uQODeySJnzfUB6VrzPAerLe6uY
2+K2CpJ0PJC0E+oF70dDd2eljcP3eAe337vGJpCZr9Imi1z0x9iP9dgrME+6E/OOvj3XY9Q6FlZQ
MUK6qAfZYxZlQxmkNyRNGkhrtf1Dn4jwnyTIoZ2COAxer9SpOjx/5s1TolVr7Qo8A73ywYZg1thb
xD8EtUi6B0f5DIQLwVQG49OYaQm6I+XPYddE8MbaO1IwMzDsfg6WqlRnvbUbQObTRbM7IZBYvePf
9tMsHrM+DZ2j5QyUR4wX+p8eizlEOZoD7X0qhpBGtHXD4NiSRD04juu1+x7Ygn5PVW/lO0/iZg+6
TRG+zN04/JjAYAWFCDTM+jMCHs/SXTEPPHbJ4P3GOgz9YeK1F8Y+n8HCKapW6x1xBGwn7SkPx6gL
y7L4B8GrgzZlb7N+RyeCUr9PmkLnEQ9Tr72aQltM95L41Fvao6WtD5MDSsXi4Luip/c2H9vpmZVp
8IGDAHYHOGg2f5/BAsh3XShk8gAVN0BjRp1CL2loKxUewhK9yocsgMTargh6l+ANyS+Sm8GdXX5E
/xNUHoEMpG8W+qsAmMWh0scWHf1ERR0ZezcWQZXN+7SUzUunQ5RYK5ApWMcclUuGCCmKPiJelRxB
JA42nKiEZLbtRn3DpvFQOSAfiZMkRawlOd6n9a6bXB+6DHOYDr/hsH2/t8uEflgBtdXBtYbyZcRp
8oZ8WZR3Iem1/SjxxuNfy3kWzb5yktzdNzV6f69VRVqc8Fbnjkc0rI/+AaW30YpDd2jUUzBZ7XAT
tjoHzA5MCd/90lUJKt6lx6540QbNIxmS1nkjyQwhJSBxQLjOhLLRzR3OLgr+HMxoCS9AvFylInBj
YFCy4YlwAs1oK/Nm9wiUvmivra7TACRJaOemOM88nDwRWnZZdl2irwxalO3E5xEfzKDQodI+qPc2
A/zvSdu+bHCk1pMPVh8G61JhG/yqp7wECKxKmhbgnQa5zGHSGv8yQfAXV//D2ZUtt61j2y9iFUkM
JF5JUbbl2E7kE2d4YSU5CcB5BkF+/V3qJx/cUKzSU6fc3aAwbGBjYw0tzLeGBAbWfhHr3KjuBKJ+
+0eJFbgY2Ip3xWeWV+3ZG2X1u4cg7BA3hPDw22TE+MVgZ+geFkCx9UNZNmzQMVgsvHkyMy7uYSxq
1b3SXJTpFzycrvVFms9dZkDDi0KewddK+UkPU1AlcFzD6dyX2RIm4Cz38wnzXw1PoRLOiSgSyoTN
3vAL9jCol0ZD32cibmYvBytHXIoEecaZuiOym6BpVioKPx8PQgpVIry1+WemnWjxAJrn8kTdQnY7
lZaNLNdmQOAB/WLgijQ0gLb6o0xdAXRJwT/NQ0d2PrGRpdusBwaL4GbycAlgJewUa9IUn0nZVp+u
XzG2OmBdkeBb5no+8HDHYVWDimc8ts3JWCr46RaBrvYK6luduKTx764aac7GMkfZBVzh6Ytfy/4Q
Knfv1XOrD5e/v2s887kucpQyj07jlveC+H+qwXeSvFrkzhxsfcG6KVUer+p6IOrodlN+35GiimfU
Bh+IzPaqUpeR+MsdILDuSyrEO3FhHHUcA+o+wCVAxYrO/h2/sDWUqZe76xN+mdi/fccqhvClDGSY
Z9lxGtcnrUYRFZX3BAx9kvIK5YQ96sTWjFv1EMJ87I0M/cnYjLdhh88PblkFO9eyjSqbTV8QkvIO
fFgFwAECOuXiYan7p5q4hz5U/ZEUSMmgdLPz2rkxNzaLoXCytVp1h76UPIBYdvnsAth1YKoFUew2
iy246P13FSsTlK0RjQL+AGYXgS7qI0R5h50VvDEdNouhQ7WrV+uSHZsmHe8J3ICAqA3rWrc33pRt
GoOZOtjzhmn2mYXm2QvHh8AbHi74N0zRzqV/qxNWoENP2ZOkHTIgZpz0LifwTFBQp95ZU1utX/7+
bhsJ4ZyeQo4FG63XFD+UAkQ7woHEboOacG5FOK68Y0f8yyYyU8hSVZ2C1DtUqsrb8K3cJhsUZuCe
48zqmBKiniXW0bOTqewmsi3nVkCvSs9kKjH4Hhewtwy87iJ7vAIMcuP4W3XNUiy4k5JVHRvhUKQ+
oNiZQOw5O21s4TbHAJJB0jQMl2rjDE0syNj+aAOo2VO8uxU7PdjYW22CAdI7GAdkmGHTqpdV0TZa
nOY+k9MpD8KXDpo11/fwjZX6/xgGpIcITueqY408O07dESJnQ3gbVJPbhAKdqUW1SAeOUIKDXUB2
NsHcRHAQOOZs95VnqwtWKC+LgM0SHB+Ps+IqojkgiA5vdoqyW/NgRfIMBHMQrK48psM8PFZpegda
1FPeLCMw8m0B2dN2Z1vdOIeYFdPguE5dUGHPMLSAHG33ga5JExbf86x9GNsJN/U9dO7Wl/z/7k6t
q5w2vAR3NYgHIb4PafDY42Y2BCYhAJdk+XRbSmhzC6CISKU0lz4BxAEjSexVpC+qJG/CbCdQtjpj
hbpOYX41Sbx3moaeLyRHUnWxab37dc2O5fIUDHvIxL/Dovj/IxmotFPZMGFPrFek5iQ2WfEypuFx
HOhzof177YhzydTrTZFpUwxkTlTaN8gU3FEBO+200HKOGsfhbCf0N5a2TTLwMxwYeZY7ieOoH3kt
EkCjLmWtPo/zdjjldM9ediNAbSlf0yFDqPvKSaB+BTukvhgfUuks5+vjtLEb2zwD3/FBRvaxmk07
NOWD5+DGF+OJffaT0oeB3eH6Z7Y6YW0EuewlzUB4TwCxCiI39NsDy6XZaX0jLaRW8DeocXu1QRLa
5P14p1vXfZHZnH9e+KjwWBYUd7f1wgp9oB38cYAfVdIC5ffa+WMfyzzrb3t9tXV7JxVQ0yHZSTId
xNSMU0RSvee/vTVEVqBnrrvqsqXySDvVnJCaO0ZHI2xYs2iBHVo1RiSripvYnBBH/+8WWUytArsW
x2+VItl668Iuq54VAf5uZ9vaWE42w2DllFaFj6tlKZvyE4P//LEfCnbbRNgEg7wZXcekmAiZOv6H
dVlScL/n+vP1RbQBo0Nt2hodGHmXKHC6b6hogyyaBlPpDMBwjE7bJcrzBq86Dhr3Dujt1pDZk3e8
rTIEJEcFk7LYq0Kudrq6sYvZPIQRFkJjVTZp0l1E0CDoQZ/x6h8mkvZpXPvcxL6G79/1nm+sQWJt
AnwkvVSt6yRLgdBfWZne9Xk3P02w0jigRJ4m17+ztTqs7UCJXlY679KkVkVz1L4HOMYIB5LrrW/s
mMTaBDwGRNIIkeck7GfnYUaxOkZRjB7gudfE1z+xNVBWhh90ZeiRi0AZzEbu9Ui7aDUono+ACjoL
+XH9I1ujZO0IA7TNfajRpcm6evXRDb31BQSUYuf83eiCTUTwoD+zLgZzPWUhj5jq0k9ryPvYR9H1
rl90vpNhbvTC5iSkjpNqH2jrpBvLNHYaArdkUcsbW7+EzbubKBRHiTB4ekuKlDOICwfhA03DvULD
xkqySQleOxTIU2qs0144B0P5+LTytHg2AxW3bZQ2DwEkLJfTAZMMLkj5MRWB95A16Z6K9NbgX/7+
bnjCPBcju2zDLlCNiSGOF3ep3EPqb7VuhbEQfcBmgb0J5hzpl4ll44MssnbnLN8afCuMIfDQryne
bRO/IPV9Q7W693U+3+djeeM5YlMNaB+uqc8L6AxmIa4KShcnLle8f10P4K0QswJYsXnOYYSYJt5o
yIEO5X01NA9j5v4ePZPtbEUbabvNL+A5HqlzYwTwDlPc8unoKHIq+uK+aCCRehFBQzyLTO9srhtz
brMNqmqGlHeNPnW69Q/Go/kB4Ko9q/WN084mGtRL4IZVhdalKx66cPonzKs8gUtmZAAviF0fRhbX
52arH5c5excZcl3rXnKZJq4v6xgGvQ7ejvJmZ5S2+nFZ0+9aRzxAKlOqNKGk+AHB6CKC/tM3Tchd
QLOfsGLdg4BuLDGbXDCDD5fPPnYoLAPxRZZh8aEdwuHBxUU38ZQnbywK2dSCJk97MdeOSNKsz+Jw
6PP7hdUkVpXr3jhoVsCXTig8jy1OAm2ujz7gJ7isFd/wYHnPeYrXPNnd5qDH/2eY8m56PMoqWHd5
aTJLPC1+F/Wi5KnK8dr9UOoUz+wwx8I1OJyB4bltuVlbQc3lMg6VcZJg8MyvKvDaT2lonPNNrds8
gtaFNAMZhUicfBaxROsHP8/7HWxgiEX7l3cQmz1AeK1WlzRo3S9egZbIknauAIUBj2R0AMwISujU
18vOib6xom3+AM4pAjxTJ5DwqvS4pKQ8eu483M/QYY87uexpEGx9x9oAUGpnfcl9qCFWKaLzIXVW
iKjCwWinAr9xfLnWFuAXqdBphfal/+TMH3IkVezj9eneato61Uu83EMBCE0riTMdr/cqYnW5s1K3
GrcO9XGqmqwfAdwJ8s+uuTPdL5Ld+LvtADfVALgbmub0H9c8T929e2Oy4FoJuR/0ENIXTCRBzkco
3PkizqGfALDRfGMp2bVCGAYiPvdBEUmmag4OvA7WeFq7YCfb+ft5xGyqAO5wxnDhiWQWHRKQcVwE
MFJr/3Z9yfx9tTObKgBoUhnW3QI4FhsTbsq7Bu69/Vofs77YCdy/LxwA7f575rWV0KL2DVYlqZPJ
gyo/9Y+Vr3ea3xogK16deYIDF4F6aV+xeJRfNcov18fm74c1s7kBddhVLR6U+SENXaA9kdW4GiWe
5piWXqTdcOczW+NjRS0YIK1TuOgAUXeAkMWizyPu7V1VNsy+mE0NoEidAOi5NK8BanscpEzSMnyl
8k9AjwGrElk5B1jMH2iz9wy1taiseC58TgLda4Bjew304XrqSRnXg/+Yr3u70das23E90apyM3wi
qEI8oX0ywZ7F1NaPt8N5ErR1B4xXM7wxreIAIBnnBZnt4fqq2mjfJgZ0Anqs3MMvhy9bPLEAYMEQ
elbAw6173iobK8rmBRQrzVZt8IluWU6SpAdE3F2uyE08DWYL+yqX1bLKMUKSeKe6XGK2BnHg9U/9
Uh8778bAtnkBTeGyfrhMsUnXAzdfmtW/LeJsVV+iOKw80gnj4z115a+Fyog0NxVnmC3p23RdBeAk
2u5hDtSiqKH26DFbC8c6gJG9QX7ddcMDH+UDIuyY4vLWMPnCpj0+6NbCsQI3DGEMmTb48UPxWk3f
dfMc1p+uL/utpq2Abfios2lA04rBbFu8BeJVm2/X297YDGzw/0C9afXASTsM5jNo25Epb+NLMhuc
Nme4mAPtgc2g+1evUG0rH5rmGNAFTHS1c1HfmFcbnbaGufYLmGof1r45KXof+r8DXh+kd74+Ohsj
H1jnbzM5QeEG6IMHFhJ3PpnmWTVDcr3xjaG3tXe1CInQ/YDGuYqX/mu3/Lmt4Utv3l3FQq9YWRoi
78lIoU5qKUF+Vr38fb31rTG5dOdd63nHypnVGHNdfSuzKjKsjWm4A/PYatwK1Jz3MqhrDHi4NCyC
Ae1DHyynstlb7lvtW1EqXZzpQMLzQxt8bsNT7Y4Hl447x9NW41ac+m5fI7VBLKUuMGflt7VJoGKX
3Dbs1tm6tspAXMVFMltOP1GF+DdjwwV4scfT3vjxNsosyIqLQUuPUHKOg0eSAHDPvtwr7m+sdRte
VrVe6AuNcfe7Ryc4+ub39VHZatcKUFBW/CrI0G63DJ/G1vtIgz3e5lbTlz3n3TonIx48ihJNV654
UpB+HcietfPWWF/+/q7pUdeTBnkKeSV96/GAwobjJPYANFuNX/rzrnEx6YWG+WUiydtUBlFVHsOu
3tlwtxq34pNMYgKOqePIeh9lDXYNOD71XqVya8St4MxYOLNhQfALr3rLajeLBjXv5BZbP9yKzYmw
HPcE/PDAvAqR3ZvsKfVvA+gy2wm+h5O1B8dczCcv7srlrSxOaxok15f4xi+3oWNDPvZgzTXIii53
QH2fgpQ18539dmPIbcyY0rAqJiEar+ry3oD27rO9kN84m22Y2DgKaOdMaDonb3nNwAsDyzM4h513
uD4wf6+hMRspNtelmqBegCl13KeSoUiHK1NrerBoqmKMWFv8DNw9udCtWbj8/V1USZi0ZY1XiIS7
VRqn9ZxHYRboO1Esew9LAk39/5ogXrX/+wm91u2s2gpz0R+DECDcejow8a1QP5bWjRTUWbKb6mjM
xo2ZPKRFtRZYr3P3MLMgkjnYEXPg7dlkb1z/mRXJA+lTMrCcH1jwUoXmgc0fZ+hE1z9mb9qpbG9N
iBXQnFZBLiCZfRjyBwbxFXJuoCNz28qyzlpuxoAKB203i3MKnbfW6UAG+lnCV8Id46K4CdjNbHRY
CeZkOVf4jFY/giaMLsGd40pe7R0FGyFo48HwyIf0UnF2qDTYta54Xhf9oFZ+7pru8/Wh2thAbERY
ByTF6DlKJJUszYtJy/HjZNYdoMbGHNsoMN6vHS8UHpTA5WqnQ+f0rEi6xQvNwRN5+O/1LmyNkhXa
eARtHX9RIVhAy3AHW+b8ni3Sj9zKWY/4Bc3H69/Z2K+oFd8BbMyCoCZhknX8e7EKc5f7Wsca/CNv
Ag+Quun8OBBvp7i3EYM2PixfdRNQZsLENNU93Jt+hfP6VdbD3UrnZ1F4e0WfrUmyYr2AUQD4YU2Q
QL+6ibMQjOmg1k20aCSr10dua5FZsT7BpMSAZBYk0CDoTxT2Xg9VW+Y7Oc1W61a0Z5DeS8F+4Ikb
LO4zS0sz3XelELdhZ5gNDIOIz1yCpMwPTj/GucOBbPbvQLC77Qi3YWHc7QdPBCVNfN7Dlg1Uz1O7
Our3TUNvw8Kysi+En4csCUuPzCe3NStKniQzameZboy+DQxrXEi1gpTKksZfx4PEvx6D3uVfrv/8
jZizoV7+oJShlWbJUnp3S/o1a5rHLGAHdyWPBIpNGgKV17+01Y/L398nCDxsHGi6s0RODjjIUgzg
Art/bmvcSrs91poBvh8U6h6ZEcewnmrzhJtxuefXubEH2viuCRWyGU4pNBny4MHl1S8/WO88WNES
Z93pw9Yn7CAOoUefK4cmEFMK03tYvfcfFq90zqvvkxd4vrd0JzXY+pIV0FPOTQ5+L4UMbPbC2+JY
NMKDl3l+zi//uD4lGx+xsV5Lq4uWVgtNuglEI3d6TefgY95kL4pQd+cbG2vKxnlJ3zd4nfFpUhmm
P2a0az4QafCCcr0LW81bl2donXtjGKB5v0yHn0Xq9l9ZP4u3661vDdDl7+8CovJAtUf1jCZ8gmW1
9Oic+H0LTjon4RgreBDvUZu2vnQ5md59aQRbeK1kX70isX0aRnZK2QwX4Lr54FLvx/XebJymtrX7
EKbpMgWmeg0L9T2t2hOU9V9R0DhfPBE9BtfZ69/Z6osV6SHwM0MJctarK/gHaI6OqMh6d944fCz6
PQ/grXn3/zteboF8beKNn3QVKU5dT9zIkTg2rvfgMup/ucbYADBAemXpazaeVzj0/LMiaU5yp6ye
cIMqbyta+1aAVxCv7RgNx3OB17H7xfElfN5wjbnegY2pttFfcw89mXys/SRcYLEpPffHjFNimnR5
AK4wMca9u/6hjZGycV8jZCOgu+2NZzGta+Toso6XcpYP5KJVcP0TG1Ntg78gNbLQNijNWQnU87QO
vViLfLrtzLO1ZVO3m4d8ntEBZqBo4oD7LkL/y/WfvhEJnhXVDRWhdFflJ+60fHYhuDrn+pOY+wdV
3vr7L6P2buPwq571dOTi3LTZ/SLqNIKw8B66a2vorUge5WrS1kv1uYV6UVxNRR8vEoIq10dna+1Y
MZzOYQotoW44K39Kk6bWdRwA3Hkky24BZ6sD1oGdBRySGvM0nKnzYUp/B3uPcVvtWtE71tAzUnUb
nKXw/ric10lugvq2JWnDtkweFEYVKcbF44mo4bVM9+yoNn63jdnyOYWM5eSiaeVEk4Fxnbpxz7QB
WgMSuS4tTH9u1uyR6PkNlO808sO9t7itn36JsXcLHdtlqNgU9mexUq988gQkRs+knlv+z/XluBGs
NjKr62pSmbHuz7zlZ6cevs6gHzIYqrXOHoVkY8W7l76964McJ89NC7c7g9L/PENNK3JK/jAqEASv
92FrkKyAHfoyh5KR153NWHURjPFMNHjFbUeWa8UrxNGdal6a/jy0kMKHJM73iZK9K/jW6FuR2qa5
AAlsRuNDt9w5rmjuF3+YTr3gTbzQvN8Jrq0psCI3dPjFHTDszmHblTpeAWYw8Vz77i+adf5wuD4P
fz9/qQ3bUsT1RUOb6dw4oAV4BBc2/0vVdQ9G+o/EZ+fbPnO5Mr5fT6hPZl5L6Fn37MC75ls596e2
4ZCrh4gUA0jg+nf+PmjUxnCVuIMOw5ybsyfFQY466ipYhrI9ssNW81ZoD5ACMmMIQSrkjSWUMicf
ek21jpRTZjs9+PvyojaYi4EbNg1Q8Dm3Qfd4uRxeUusA/ntYY59vGyQruDlkCHyaK3OenI/cbaO8
huD5yG+KbGrjuOYQas0VH8y5yAVEihh0jLxA70B6/r5tUGFFNptI7dU1tg3Pc1IZ+QOF/DfJh52N
Y2t+rdhOeTvySdXduZPNG4h/vy5OrMrTe880Wz/fiumqWvxpHFL/XHhpeUhLqvC6sdv63+sv1EZs
1fDKyIo+JGfYg/5z8WjWII0TliVFG947I85RUu3Es0Dc/v97B7WRW2xZFmdZfP+cu7j8Vd4d9F9i
4M+/D7y+a8T0Kc3qtwbxfX3Fbn3usnu92z5gTtm0nabkjHvBeSl1EpDuQzAOzy7sHP/XM/gCQJZ1
566wMU02oqtzfDGu8F9FhtCifyrImk/rwNq9WsDGMrNxXSM40a3x/PY8FsG/M1Tv/AqeMRmUzXdi
cOsDVoTToSdd3XvYp9YC+1S43o2qBnCk23O72Tg2Quv4Hj0I4rRu3p1Hb/zqevSUr9UdrlfQRQQ1
PZBi59Vm6ztWvDtB3xLdYaSadYHiV5BUevgZlOzE/gdI3PvM1oRbcS9rJw18v2vPJVAl0Ti5bZwv
696OuDUbVtRnqcY1EHY2iEttIjOkdWSKGtI2sDS+bcXa+C+qHULNPLfnvOh/6nocD0o3t6lQUxv4
tXBGdFPUE3w/9L2PvVzM8yvqcV9LCDFdD/CNCbCxX2m5QFWbNc3ZEWtxkhB+fHSrbI8us9W6dWyn
JUsh7kumsz+x32wYs+LTtDZL8fH6j99YpMFl3t/tTtA/bsI2m+pzo8X9JWGeuuLIS4xT2H6gZJfy
tZEaBFZU87KuIOK2jmdXiNXAlHz18LSFCmwE/e7wHyjiqn+u92hrwKzwHjxcGiFctJ710rPIW8oQ
jqnqxiwqsIJ6YamTLmXdnDnw8HHGV/ezSysawRy7+Xm9AxshF1gBnVf9wESd12eP5FPcGcgvQeE2
hdfPLqFsazasqGZrpXvC+vrcz+sL/GJ+Xp46AsGOl5vSTb2wYWJqQXaGg7Y6z8gH86Y7uRX7MAVQ
872tfSsrz4N1pjWEhc9kraDqXE+w18MDbSI7CG5e/8TGKNliZFI77Tz6GKVWOh/HbpBHpFYfMlrA
GrIq3277yOXj7wIwm7g7+FDGPLuQuHw0Qrb/4NxOkwKywgf4y2a3FYwptyKdMymR3AblOXWbNxJO
95e3iEse0oPGuDMpG7Fn26N30FDm4P+UZ16Mc+SRsDrQydnjI2zNhxXZtKzmdaRFdsaG+wLRlAfF
1i+XSmub7wEhNmLP1iaDDrQYhp5mZ+haE1i/tlksxOL8AgS3OVyf8K1PWOGtQicfeOCrMwvI4+yZ
IkZWHTkh/nH9A1uTYAX3XEg9N82qzsYlp1roH3lhPl9vOqT/Ax3/JXu2UWZM9XwdO0cnpljWLD84
BFD81w50dG86zCAy5OxAage8nrjGE3cPzXLQnajBGwK8yvwIlQEX5Juua6hUkYDCxtjF0uGOWhLT
pY1combIC2hhVRRAowOQ8r48c1b2mItqWLj3c1lwlvzrAqnnyJdazq0zHrJ2MPwrb4eq+7402dyo
aGnXMv3lF2Ic4HQxGzlHiqCgdYKce5jNUQh1MtnG2dwPxo0YW7xkbPziNHccvvGQS3aH7LPvTHXX
R8QhTEFpdqLGdyMzLamk0JYLRIqkKPRCFJnySlH9ccykUxMIk+s6/JCGfBnfyOQVAAPBpyueHTf7
N6/WZjZQJg5LAtRl1Tre3cWy3HEfKg4RkJccP6lfkzZt6uIXLJ186AGFLNRr/1wDZkKc2BND6RR4
ah/bbI28iYvmI25nqemjSuuSQamq8OANCtFMxvA7gqqov5qqc5CJQog7C77OAHdo9qkcSc1LUNcX
Unqw4Am9RUeexCP4DzKOWf/cmhLa+XHh05DL2DfeGrzVmhRUx/la6OB1ELWR313WBF2dlASS9CZW
JQwtaKIzKSAwTQGw66rIA+C0KqJsnrSXRqKH3m0bzRBX4neqKEoUvHOVwxL3rgOQoPDBqlwZ/9lI
3NCq6FKNrDrshxd93hMpWNXjzOVUkUc1rs6TCA3cMH248aVRv7a9OHerVuxeDNSlf6YLTf+XGMKl
hxMrhNoH2AP4TEsSr3U3rb8gxu5mn6cR7PfxEbrfczBECv8nWUUT11DJPRWaUDoeF6eUEDyGQ0u4
lNFixC/4CegFKs7zCMGBY8MWBeMLQQku4QvVq5ZRjtXkfq+L0hFNXNKQyX8Dl2azTCSDvNyz4xV+
WT66rGDsh+PI0YMj0tSS9HtbryogEVgui3pNV/yUz62fr8MLbBqb5mngtBnUsde9JL8FB9Y+i/1w
vXDMZqda+kSj+ua9LBdtMZh+VKDZVZDJb/puPARDkerXgK2NUhG0s/Tyc1Gd7rMP2Igm8WFhAU/N
oXeCevSiRgcBqpxybGtWRkGTOWpNiOxzs34QDZxRfk7QyeN5XIdNuH6AwGbIvresk+upctdBOMe8
nQn9KjynCEO4MTp8/TMvNZ8eqNuNgTlAPFhBcWAmJPzmTFpp+thyl6vgQNe+pscpXNr0yadp0L4Q
LCvvYQWcWz/zoXX0XTczNT7m+eJoaDC4C5Sv13mZs8/d7C/OGwTVuqCPYJ0gI5ASfLxw5TDPmk8t
zHAqiCh4bKBvzRJOw9egZ046x5U/1OmrYAvpf0KPXhYi8v2BNPdNKnxcHVsDtg1UGXvY7UZD3aru
Yy9CkcmYlqRFDNSpUt0SCZhTV0k1LXnxb+6sqGpETdfU42vtTxOcDeCmXBxLNk7tD6Ng1vHoMI7/
AC5kWMypKgqPfCP1KLJzCB+A9FDnY5CPry5dHS5hWjEM7g9dFCarsaJnPdQI9lDjVds3+J9mEYg1
BuUsx/O6V3a5oOSwMvDgddZBomIkkaGLl9fxOvuIQ9q4eFf8JXNZVl4CRwYJUqaE6ET3yC561hJK
ENp1fkGbaNSf+4Kk/G2E60B4wE9zs0OpiuwVBnRKH1fVrg2wnNQ79SPrBI2yjEKcO0bsSe+zKYvZ
/zj1bdkUEcTZtfOr7rQ3doeclgKckbTsSPbdKwvwAtNFyFFF5QjR+y6GuTi0VA4QVZnUR4gxKg06
vO/n4g+p8pJ8kipwYfEKyc8ZUl7B1DW//XIsmy/BiJ/3J+CwxPjujziL/KQaIZWfBPC0DpOFYfdd
4pZlwfhFE/h7gWcHYRgTp8MwjGdTFC1rolA5MBaJoJUwNh+xuXTFM+p6av0EhXtSqdjxltr8kdmY
4UZOq0zmd7rvm3mJMI0D8KGwia3GHzzUenlZ0wVbeWTIyAIsjEWW2cGrldee+gGeESkk/3XL/609
V8J5gSk1zC8S7hvlHSDFvnju4JVZfQHIylPP41B3Qzz4pQl1nGWoxb6ClJSvj6SpKvUtnaUYv3ow
xhBwpJzlDHrtmvKBHntnrfhHv4XIURkZnRYXqfwhzbKXta1Dlx4KAqKyiCin3L0LDW5XVSQyHEVN
pKG2qIsI1Zkuy6KAGDxdwKViMF17j/ueFOJzmnNSF08L4kLmHwZVNaF5XHFMzjr227YGkCEWkmXD
aXQ6GCUeJSvboYtMBuDPN7H0rvOMvRF9id2ya5xfsAPyNYTBmppB2oPkfXW3atw2/DhUWev9i2gl
LY9y39F+tCJL+eapKmhOGH4BCpLsfUihw2kOPqdv8JNo+iXCqU5xyiimMhM7UMXHPgmvAnro/LTK
78K1DbNDPdI5C04wHUCFLc6D0c1cuBxkOYNuKg2cL9PY0surXMnop2VBpnqElQLM3uEb4M7BJzNU
YNRGvYu0dY2gi7+C4Q9jN3bEzq6W76JqFIkFz+ZMn8pcZrhW0jHEvn5IWbnMDyKf/fCcEgPnv2gk
wNFOUdkrgE2iissA0b4ETo0H9qGjou2igThAAsFbR9Rlg9zHtCPs10zH1qiV4TyTIyZzmT4qhcLI
T8U7ycKIKF1STEUYykNQsKEHlTnIp+qOBWnd/jTG72ib9LW7VpGbwc3FPcrMXb+FMDn84aOj0BNT
i2d0d6hIwH3/2OG/znlcw76OngkMhJrqTsHyj9+lcOOoPqRtKdWLxC7QuHjKNDC7iKYpa9oPeQY9
3D52SCnhgRYSbN+wtpcab26Ok8Nm2W2W5ittiYG/jph6995lip88PF4KMPjDnGpkmlNbz2WkkShW
0NY0qfTS2OQarj8PkDQy8DHlpJu857qERPsdDhEmDkgxTUoOukin9CMsZQx9KQTS0uIgTFvQXwKS
LNknWaaeWiJFw3lYk84NvszGz/hrPXZq/UZWH4lELNo8MPQwyhRWUHEYTssKW4qR183T6nm0/hEE
XTcHUUMdiO5EAcydcc/Xc+uNT0a6w0lDUQ1hWhGXadhVwi8ig3WAHHBsAonMcr8G8iFw5W/dC9b9
U6kip3DVXv1uePDzwAuXYz2WFDKmYx7kzk+pxUVyXtJiSedIiC5PnxykCvXvYWn9doi6IiONPvgM
Hgh+LDIHkPPB404bucNEPB1hpGfOUZWYKvZUI/8a/w10jfwXeuB6gibNqlml/lSrqocaOavnDjD3
yatwNR/KwEiStCEEsv+PojNprhMJgvAvIoJ9uQJv1W7JksYXwpJtoGmWbmi2Xz/fu8xlHJIej66u
yszK9HP0M/26nAK/DGyRtsUYU8ynMFzs4LIutds9ogoarR9uV9XyYxOrQ/JGt9dOyMby1pguvoQU
3FXd4+BYVS+WkvtdZY8xns8Vptjuj9nscXtfTqJUaPILMXjNxY2XyWtPdlXO9XCtymQYvrTvMvzl
WLg4Lbd23EVGXzX/IVZJd3wz/VkKdI87DUA4keeJVqMawpOsO2OGA83LOMzMACbQzYkQW0fOP+It
1C5xJJ7xG1QjGzFEVwjdodqzrnSSypASsv22dkHazdB0Ys1ppoP5Je4m4U9kWhVJLbNt9mrL5I5H
+kYMxjH5W53tt7anzsVe2OOYTnESVM1xb+KFEODG1MxE6dQtOylLAWQKhmn0RLr6swcaX/IsNsSk
fCBlV+27y3pMbZ/pNLxlPhBoOSscMBbp79gCV1Gx60usS4a0SxNt4eAcTTB60XDsuQfV/CJsz9t9
EEPZsWXI55lrn/SHwFtFis3PGN+RKe/MFd8K5snPUbeMwcfuDANfpx2p5W8lSlduDGvJEBw3sDus
6/2Go/o9TktEUFJoyipOQ5xEPQ6zswwxaUs9pmHfg6u57+Nqp2HL47mygnenXIR8FqYa5dNQ2aX3
aQZi4340oylc+5g0S8wYRkJZEDeZnKESw1R6tsTFhYAvNEmpceCpo5xwz0YG+dzpcSnzrpjZswmD
uZ/adFqteXyU4epIDx1WH7Yv+D/4VsVO0ezPfe6u3HzdAS9Rw+hEch2cSU4YjolPRTBG/ZLKwo72
JDOd2cLPmcqw/ydJjTUfs90RWsqOddvZP0XVJM188EiZorZjX1Fyp2/zZpq7MpK7/8+zjV/36c7p
7zEmbh0VEpsS2XaHFeLkFoP/7JEhlSxpg7Pg1qR96JLEk4ZrnzRDFtZlv/7xCctCNLVH3IFt2ieB
bUcpn73D9snBt1443FWuKb/JWBqdF2e6+eumDTU598l64e4RblmwttURtqTzxETJ2qUEU5OBfqB9
q/fvZa8X6njI4NHfOVNQF/rbTXRVO1CIXbfZWbfWK1PWVje136UTSIFKHiuorPE6+LxpAbqosHbe
bGdrR5uPGoW3jUUauvaP1SqCurJCz5sMMt3YbHzQF/Q6fhNcHWLIyKGqiByizI7xCcsRXitBQkvw
n73o3n3eHcks4JF7RhxDlMySOHK/02Si6r1ZprQrdSQeqmrb7HwLiAfpUsagYLhL1sgwxJZ7DfpL
H+V54ltFI29iGkI6bE9CsVjZpab0HesXA1Af30VbqY08Efzl7x/NHJclM/ugRKcIyxHT+OH6ajAm
9ZcyZuSSKrztTve2I6xfcUtK0a8iUVbvPqIHbKxHy/dqoVkxW23V1Wm7eoS1pTPrbKY2TvTaRoMg
PmwQ+7C/8HYu1HdRo2YjO17EIAd3g9slto9tT9taVrroJfxbWA35fDtzzLRl2h6IT8pccB+P4Yrs
sS7JvG1fV3m0V2drFtq3dohN3lZsKt3JaJKKrB6jjEVF0G5NMt/WV30s7tt2jm0uN1VMZX/oC2Yw
dsuCfarnjKVLIB3IWJvDlBICNjt/Qsti2smGLVLWKRRzv/1s7N3Q4tA4SkMuVlm/tnHQejRUQ2Ho
mJdlSbw/ZbnF3mfNy1L/LXoSaVYadzXqJzFSbn4mC0LKt9LBQrjJqnF3orvW9YkCYuB1+vCHrfbb
VilRM5VkgHdMyURVer3aPuKVc/AQTp3NscJAH60UkX8+PnbroMLpfiqtoTxFRNt5bToKU9TnoITO
fJK7stYtr+yYw5t5LMdWTsoA0jaPk086z5gVm9ds950zue5Pt2XoP3makDCR10K44atfVXvxhFBz
SKoca2KNOoHYKX5OujvhNKiPvqxoRDJn43l6p1jrcODqtFfcksq+n/sfC7NFoa/TtM4gs7LAuSk1
wbr31z0cly1AxIpzHrFfTlPQo0ZoN255YjuudkeXcHkaDzPYm7I5/25kf/aBR75V2sadV1RYJhGI
5mdkOAWlB9ZPd/c6RiyMTpld7H375dhDooJckNJksXxp+e7NsJcao00qSvbKAYskQFyf+Td8yMes
dFTuO2dQNz659pM1o4ph4VyFmaZ3hbtY67586ukX6iALkCFG2Ix0tYV6X9FqNt8bdXy/9p1qxFMV
+s723zZLoqdu0XQ+vSHOeuoYGzdwnuNbk70dWMzvqs8aZ8o+frKTApvsw2AN9WqdtNMm9UaMNJyV
e5h0MAXt0SW7IlxPvvHMBlzE8Nn2qeHGCLtL68QYJvHPq5+00lxOmRr6SsWHZcVqzTlFjB2BOO9O
i3UHj9GYdcrX1TjMuVXpDFOT0UOa6Y1FGmF372zV4ImRygDAVF3EAB5Xni2WMlb9OjEYPk9rF4VP
IeeGFSvPqmgkcsLX2BvsNfBg+MNP+rVjPoxq1svCMjYF3ElFsBopclVzWLytkZlWPXJaBCsC88eg
5Htp065XAyyaL0brvzj03GMcjq+La69FJrxGen+sulnMmNa6on9Mo2EOvO4yV5oJmSo/9fI5Jiuj
/q2IOxyuIS9RcQuFKH0OWjPOxPLxuTpAxWNPmKXz36Lpafj1m8AQF3CjdKxXsl+rOYTknkZJaoWc
hXfk7uuK4WxsBsrirQjE2r+to5yabzhFS9XA62qa/jVTQ3ZYwR6lfFMysMe7KODmSw6wVCgSD23f
uOujy83L6UqSafJNSlx4I7dD4dmrVx57RjmxZwkxV+VvbG+DmMfR72GtL/zBVNFsCcrNvZnbS3UI
fNG5xEQm6D+ydQxAt7zCrTh8Kp6jLzvxA0LyOsfq/J+0tUut0t5jH/YY3zwzYMvU3p+Gxto9kDZZ
qWDLJAMQo5M70bu0TBXqaZI10XnEyUZ4lwM1QK+R7EngzGcQ2mvyw2Zwrr/dlsL5Q1lTS7JExERQ
Pfg4JYfvQ1ck5R/VsLCAEkaaBUP1FXgkeQFwseYPXtZue6WD9uIH8kj2nuA9sf5uZi7yIlVi3pPD
ZgDzFI2ZSOyHkg7FPpdetM2/ZRNw/7gydIo8EU0y5ENRKaHyYiMUMw2ZT0jyXYFR5DMcWB2vH2XA
hONlfLdr8divm7sebuu7NmNb3Enss9gS3/Q/o+sQmDip6/C3vet6/YmJtTBbltjUq+VauBHJUVk0
iym+cvM7r203lVFOWOK4pUrTA6d75dQ8WFHUpK/axo4yq2OYvC9avaor76w5ertT81jKG/Bd+Rvh
oiURqfVdycgxXmAdMB9yXKffMj5wCx7ezaM4JIm1fxZF1/yqxMwX1RjlW3eNwqKEi961RpsNYQxC
U5loQurGcJaXzdfR08LseOf5dfMQTAOzhF+Y7lq2fuSnbqCnX+Gyxj+LvXU/mM3D78DGej1P7Hk+
a8kagGs8i6uqd7pTiB1fm62U+ulk8I2yeaJV9Q5qv722baC2rFDa/aWDbX5pA2PuB7sgnlGtpIOk
ulg9ncEgmSPROeZYee3wuBNH4h0WESx/xc5+8ivJa0H4w8MgkiFaDY4AAO/H+dCVgxhz8jqH31Pi
6kviEZyay6LZJ0Lb9iRIucS7LzCdYPpGn38jOjV47xH4cBjyhsMCBJEsqj91u5Xo075Vzn6NJ4x1
2fnryZN18UdUaWKKyr5y7LAiQuNBPmIxqe5TBhshpD0r6wAOYU+UoE4inbtbuX3r1d6unh/SC+D2
T/5ltxj1lDi9jm5rLcF7jz/IV0cco8PJH32Rldwh0cE0fv0ZSDtmVTUqlyqdHBW3j8o2+FJ7Y9k8
s9pPpODqB433QHRn8Grjlbmntmxkd6ZH8R4KXbpfwokpedXcJldv5ACn7MO6IF2BtZNW2y7Er541
kJE6cBBDJ0+2PXg0cFrhYzA3+H8FrSQv0V119zp0m6hTb3KJV/QQol4tMQkwaknrR9ux9j/N2vJ1
ArS2SdbVqwguoNiFyORgd1PKslipMseYEltUtzT//L03+mkRthrIUR7dD+aQzc91vI0yj+W+fRDv
OO35TsJukE8MMw1Rp1pV96GTrN5p8mi8T0mARym4TMTyJ5EWZiWjV3P9Uej3FV5i3qrgDrjSwAfF
tvNKe8t9hodqSYdZERp+9m9oB0mP8fA4BoFl5wo5HjzN0HkmxRyQcPHVAvrLCnfhu0cFgAAXGH/8
3UwbmEpZz648QicG42U27vYPPC4R11mw/nrWpWKS6iIh1ofSuj0qUAvd5G7U+Wcf2/omi6I5evL8
QPxo1rI1R7cVvLVRaTMpKhEO62WmMyU2c/FnFjW6zVpzigD/Jukb2f8do616i/1wVJiPLto7shdO
+l7i1XVwFEuwbpmyCIa7xmrV9/7Ii3Ku6HDUC6kHwaOMqzg8LnuUvLRGV3AhYUt7n9TmP0cgZs8C
tdR3g0/c6Uku3PxXvDPC2yUejMNh4sZOMt92TZcVuw1DIZspInC523bQVpywPW5odk3esQ6vbKaH
fgnA3KRSYBfDLl5IjuD1171wHysIMkIzvU3nKmmqG6tlOb/Ackk0JhdudA5+o9aah8ctl65wXm/O
XHhv5VD18/1STf56iaE91cmBYX1D3Nw9kc0QhM+lt3C0B9QV4jAxBfLLlR83p0EaiWHMHu5PhZR8
bnqm8c1dVlmlmtA258O0ifO3iobwa63DquC2M5Urnqa4JnIAxKO2s5o+38l8Vtb8rFMuyeNO0031
FSRzKf4z2tTMqgON/9uIQfQ/aeZoyDEUDczVszXRtgBQwSBADDGVeTSCcGnQxd323wK/givtndme
3hcrWrg0B3RwzZW80g0K368GJ0OFN1X5NJWVTN0IYjPnU9rb3yEs1H5HK+Kq5xF2DgpKj1aQLQDY
03k0Zfu7WCnOJ8AS7Vxs/o2fDo3etvtw9aIpa7mzo3zmT7MZuFRRvG50extBkqBmqfYqSI929oPH
1qOeM4DfCj+3Y9CeZeuv5lLaDdnpxa14HcYxFr+GPW7+q+ny9J9mIFnjXAy1/bSvij/L7XEETHcV
e0/ONDcmdVEt3Pv4KOEOzTojub+W+Fz7yjz1/jp/siDaMUMnVk9rPq+efwpju/rbjk1kMqNnYrF3
6aFHKJElZzoE4nbqzUrScWS6yGLbG6+YENTdEXMA9WdyXH/AWZcA7u6ktBOsNILF7Fwn7CP+SORK
Lw5dkZ/aCt/q4xhD4965aI4uJdN4990riHTm6sC9Y/Fs/LGNwJjHkJzy8Ny0dWJ/+WZ29adf1o48
IrGLaVKU9B4IOZ4ILOMCsnLChJQ8QKdyDdpTw81N04YeB/5g/Q4FfEJO1C+jZzRpq/3TdEvc/sFB
3RsPTdttmYMp7ktDdAhBzXXbdz8Wp9HhqVmWUDwUmFTOJwuqojqvRhfhWYVMrpm721uUSVb+nmxb
N+rsVqgLjv3Ok3vYBHnKZ9KNd/+ii5EfqSO27vNJ1K5971mziHhbSqQBpNXKNjel2+z3RUPbUqdM
9bU4NAFg/4l+JKyz0g2Gjr+tG5/jZmm+Hea3+LqtxehldY9Oha5/q9aHdo0BUZE0hJTKwkmSp5E2
XL4RQF+zSxAllWiXU73tJtGZ7washBs0curLdSLybMGRnf1XvwpennFLhi0ddDze19xDxBRrXfyq
4SuebJAGfRfvhuti7rWjDg62dIJ5UiXs2Ygalm7KHJzdN0iaTnUNdTkuuv7fVLskXJ8Mjmf6M46r
Zhw+N+O7Qj6txHu6y/0kbXsQ6KwThiHvr67igtYGZqDyr9Kyx23B1aZvozVVbE8TIIhw0KrXp6WX
nfNYBw77kEYhDPojTeJEDwzaDQ19HANsh5u191ncMMQMaYAZSPWEWMRKWHsBPctE0zGox3TVUU5H
I918Wm8Cd6be8p1cY73mi0zA78Kk8LnSS6cCCHYdr7sjJAj9gF01lp+7Ct/3M6bEyXPtunt0KuZ9
fHR556tDsA4byGVpW35m4EYAGI0gtxxyv96AWRhTs3EOR3N2ZNT0zx3q9imNvaR/Z9xfn6LdUX+4
C/xPO5nk/tIOIfO5nKYBLW63ecPTHEl2zBos4ifel2hb0l40lXXQ7RTR0c/r9N7QyfZnOwHSvGyo
X6wsmDzpc7RJhM/LJRLX/tZR31U73FUmo2B4peMqikPr6qj9NFM8cZXGRfiK1sV9HntLegfZR5E7
p/NQJ8SVORB73L+j6O4FdPFKNatG+8l0btO+jnvdXxBGyPapHW8J8YkqQD6WoC2WM6JNXJFHtgtm
L0OjYOaDE2uXWGaLGAUUEJG750hDOBXELBAdT4sqaa2i0BMHEYalfJjqGFnIPNtchUNZk/41lp7b
pzdEqbkMLOFDRPOViYM/YdiYa186zaHshNOdQw81yt2OL/wr+GX8bxMyuW9mm0j7fiV+6lk0UfgR
kjfXvMcQVH+FP4iHeaicDpCidO0Hy4kowenABwEAKNzxbYdtiFExbd5+37W3/N2oIKfsRIYMcffL
Wi/xpxy0v//qoiIoq4zXvOyibHHHcj+4eiqf2m4BQD4stdV2Twn8eZkn0WBFF9eejPzLJDknT5uN
vX3mLxM1Dv7YN68oGCr5PkURwo4OfU50nLaa+Pi1rJP3zm6T4QHmd/1VaWvejyNKhfXnsDlL89Uk
rbQBp1VkIQJrligmqdtu3fj9tvFPUnzsOs7vcBHdE93fMp1ArKr4magllobzdi/UDIOb4L37tML5
hveNbwzk5rpUi3deViH7CyPN1B12P6rq49h4ysV1wVu80zqPPG4LNqY6kSFE8+cuY+ilA4GBmHS5
sOwHf7F1mUug7J+GePXoAgnrlXmYuPNnqObom4rk0uDq2JoOo+aPy2xrmC5oDcjwwu7yMDKvFgem
kCG5WGtXOKcK6QtZnrOJBYo3RB5SPY5DZPZcYp1u7mNVACCnmi6svu9MqcRh0FapD8Fil9PzAmxd
/m4ZHK0nq6hvqGEPDPWqVrXeWe4yPNZIsH6z2mXHWb8sqKvn0Z8mYOl99q6bV+wTqedmjx64rfi/
oYl4kXY6wgd/3dqnZoh2UljaQr/YfpNc3TVu49wTtuNlfleI7Zm4q/7nzlOps2Uoq3zwRvBjiz7v
y6NpPjs70v3fNW9lf16ZqOVhQC/0u40X/w1hiL5HRJv8S5xyepuMDl8GlDKvrWyJ6SRoxv4kR4W2
a1ma/Q/THewCU131vGC18+wziv8rpOhKMPB2eN/qOon/CqZu76S6IHIyaEUGceDm8s/SbcCQZtjr
e0IBo+UGonePO/zzHzS1NG0F0pgc02MmjBl1ziWmpTiWCiXDGT+4HcJiHcPe9o4L6X7qKRLxOHvA
wEkUneMaYwoHknbNIHZUT2HZIa5sOi8mrk02hFY44/sU+9tHmXDebupdJDpyhiIYxDSeCCwVzamc
1bLkib82L/FG8BMl1bqbw0J8SxaSLv60grJOS2kXqIFh9Tb4/stg05Xl0h6Fd536Uc/X0kRkfK97
g5akxq3LDP3yE8DaP0yO1/vgzMbYH6amYBJRE31Ps6+dY8GOiM6a3aO5pk0M9rPte52dOYCISe7b
AxKNEvE8PMhc0gXAs/jvjFs3MNgfJ30oEq8MM964GPVLtQ4Hgt41VDCYyGNQ13o+lDR/Y4aXQB8c
tdcZcW3nqb6vxk4ux9KSdg4AOIPwV3rf8n1wy+3QhHVTQt6He3AGs+rfUQx6oNuLae20QCuEx4zp
9P2w3HpAMEfEdzJmXMI7hM3VWIZ2Q2Ouw+AwFVH1PCZzOWf8YZWd2jZ6Z39Yyj8E80Aj0FkTgNqH
nbvkm78Sa4wYrX6FyxZP7hB31SMkshpPulZecUQYJdqHNRpMfzakgR7L3SkA9hW9TJxM1ZuOePHc
Itke2yVxK9zG1+jsDjYi8RI78BcZzPO16IXz5o6Ouxyq0YJLQK1iM3GNus08z6+a1BuNvE9arP1S
g328OIN+lvYFXe7SZnJU8U8qYwQPvwv6UEApYj/gGX/zNYNmY18Y/rIJB+qpZtFNF2Z1Ot1u+GXu
qWVdMmiCxMnaugseJtuNUrbf1zNfKejXQg8vFiCE2SojJgmAAD9t91pbN6I0WhhyGSFxWfDo2yGv
TwZdCPeWsjonL3dvad7cVco/XaSrl4Y4lIPbAXxnak34vH0jxGVtLZ1PWiw/GRY6nRX1DiVqNaL5
R3c8xpdJVqXOB+2K05q00d/ajmN5JoZmxNKtKxg/Kmsc86It/OCQSGccUpcbk/7fLcSD08K85eS2
l5ex8CmsNgHf1rUpFi++AhYGD6PbNt9WmKgRRsqmwoB2WlNaNPX+0FbRPKYbBnhzDozIt+NhCnQf
ByQGtcm6HYJK0CZXS3mLAE7G4bEpI/i1qDYfBgPDHNLe+rEWkf22LWFzrasuefcdcCYabH87RAXK
vWzZtPejbhpaxaFz4DH6LYwfDUGNX20hI/dXI4rNKo+twDzyXJbebL2YEj1q1jZq6ZnaQVuPwbgg
dwzbujbZxp07nwBfGLlGbxhqKjtlMKeEOeYeYRhymqCO9W9nbEAFmWq9TPUKLq82cSjv5i6JYGi7
qP+1EMV9CaAHK+5HVEqp23MCRkQlXr6gs7hrRTCgqGmD+h7wffg2Qe+cCquL/tsFdAvI61C1x80J
oLHCWBZxPhuAotNmec2nLhEWZY09ND81mEKVxj5EdDoObee/AkQHd0MQ1aR6WpyTFE6eD9G1UHTH
GmOM6WKXDI1MfpG3/6O4DeIH6Uc24TFFLJZ7CKZWn2Z0lKkOO1OdkFWb+lJsepwfRqsqPVTADjuW
Ps5Cf72uhGZW6/Qrbsbto1IrOza866TP+Mnc/Otqs4SppWvzOm5uHx2rWWDuso1W+SKbSOG8mASj
m+NjYLyzGeUygtRK0+cDYJhBW77I5yQIb+ZboJIoDEmsTCNDpSgAi78SnlGTy21fcDxo0Uo5UrSP
8Ty2r6bwo09vFqZOS1psmaH/DvQRUzse7bjuCakeTu/9i0nIpH/W4fadbKX5qO1VfLuydBWyqY6h
YCiL+doWYu6OA4ms6xU046YZqpFUPyKw8DInClR0LlmmfvEXKxzpW13A5cHYC0/SMXdznHQf2huj
hFTlzZ7m74qDsR2j3gqj800acYcVx5yRltciM+SXwEiWiL2jNRyyRSzN1XhFgjo8cl+KPnLvht6x
/vNGyzr4Piz80qFYNf7tj4ZsxizTnxk56np10e+iAGUaF9WpTATXJunwJ9iOiNZ8rYR/6AQKhVAp
zEKLZO++pqkBvrMS48/QLv70y0Pb5p+GdZ2Yh2QbHmYrwphu3//tweLAcnZs319uyJYkWVNaF8Zj
RPtGL1yO0HfuIxr98Bdq5SE6agiB19la3V+8A/5TYKvqfXSDAgvZagSTpKNFMUQVnj5Gx9af7mRv
XS4h+/MpkiAxHrLD5w1G9TAnDuobTOvYBwjHSiKLXhrnV18JbR6HgqkR2Cba2Tlx9+UQD/xqwN3Q
+2r2YXvdI0or5ZRvcguc+dNCUnkCO19hLt3tPtjL4U4EwW08aP3+d79O1d8GY4dfegJvTJ0Qojvd
6l6bTCrLsdIKBvZYIcD5uc6D0UfXdoftjEjV/w/rxCYNkXxlEy0iPuXc1Ueg7rrLWyUcDJcbEzg8
ty3gymvL6ctdfYSgm70VOjNuu78wIOm7ESD4LthuJZ9t2HyGM0XmFfd5KSew8FlhTNNsTn2HkkfH
mTUq2R/YzaYdDBPWKWYXnrMLhimtkY1V2WI2K1XDWB54yvWQdXrSvKF97/+zvSHANnykj5kajPDO
Tud6+uAaliXTxV+Dz2Ctwr8L1h1vo7ua/9ixqB9vEo4lbb1OHRcgsxUq0nV+SweFZ4Tu+LmX0ZAV
zk7pUk1wbgfEDKvUBX2FoeWTYvOugUjGdwrz7qWqj4pTCShxgcBf4HlRS22INGsH41mEKnlhGcFV
FW1YR8TU2r8jkrEpHSeFVuuWzZycOv9GE6DaGtrUr7r+y5/t0DxEUyEf2VspqPNWqP/iEVJ3X8hQ
Rp0SjLmKrOC3PWwFyaiWFNbRNLGTqzhsHwyi2+TEpgUoQ92P/ltSt4CaBdsDOh0RxRy002KjL2gb
8Cxu+OnrptjIGLaGrmHwBnM/y1J1abBXeCc7bVlvWcNtB80e1dMbAK/4HTqI4qG1wOanxO6uZlBA
CdS/xwY/v59Wt1P6p3IDEBRwRodByuln7Tb9XVV3xXOCJOLNQvTGi2cP7dGgXXyyOglFY03ivAzu
iGFFGH6p5AZXF+GKCqmb1/vacyl3W9VM5zhmdyEru1tSzcLuy5kju3h3pdHOXzJyeKs0dac7VJ4L
IDmhOz8gzgAndcJmu6htiS80r2N7CDl2Y9pYwfzHt3Y0EKGK7DS2tPlvUaXjZiRhyDuH8Zr7Z5YH
u4/9I1j7eg56Q6dOZEjjZJgvuIeZHvw7iCbrb8KF5WWmFE2cdcB8S8aCEkydrRq6tblRKFrYohp/
CunXwcFaXPKnTWiVf6FSyn8+caU/qoKB+5GphCMVq5mqUIUMpK10li/uU+c0e8r/5H73xUXxyX4i
BRSfqtial55tIes0yjX8kjFzbDoi1UT/2cbfa8vSzHEl5ORrWjZ5MBBdD05v19WxtlZw7nXH1Sgv
g9W71At1J00oS9m+Lf1ZG9d+Ur1ndBa1qzqPSNMk+7B9aecypoe+jF05X/tVxnc2GpafVcDym1Ft
rdmnXKsKrlvan/OIxGPwCHIel9bcefbW/0Q3I/+rmmB+luMA3MhW1Rm9RvBWQfP/QLBpCDYwDYYy
2kzJfeF4cXHqYa4Viu7WRjYV2zzTCnFoy7jTFF2GTHh0Oe8TtI3fMS7nC0rvvGqqJF+JsT7sBeFT
xl0oo1NsxAPUnvVV62W8ycsn94HCHucq8NRlxPbXyZZ1av71blX+mdpY4q1KO848BmK8cFMAMUTj
OUG9eASota7AUmhd4MctF8+ETv2n9xJcsC1tPznsSTIiRt4KkO/eTcL44rLwRPEC6XyjzZ5GRCEJ
4ood9+f4WjZ0S9BnxuRlOO1/1hKBB7x672eDnMKP2QmZhnlwy4O0q+jJLjpEcJAhwCwe3UOTBibq
xclS6AzvpgiKFMk8bKFrrXAkIpgm/Be8IHxRbas8tjvYwLEnb/HP0icRm66h1t16nHrOLDuYwRJc
1dzvL7vnuS8eOMhxRARQHbYOPXq60abddil6AXrqefY9A0ZJmImavPBtn1X9P0dntiQnrkXRLyKC
UYjXnLOGrLnsqhfCbtsgJiEmAV9/F/epo6NtdzkhpXP2WXsf70dPQZnyE8ZMX5y0SItTkvjDOzXr
/CAXOnLMeqhWAe1VdVJx4KCUNHy+4TrZjwhFGvAGc9ewr1LH+x0uSQLCKpwv83+rSxArXszRpetg
9uJV2Qf3VPKpFAsosbYN2onzfVQWG3jEuRsMj/BUaI8w7KPCS9VLyQbJTMl3sOW8f14tY/OZ2KQZ
EkYZ21L9xazg7famNjy2eLLTs5+n9VuO7PgS164+1HWiXyvj+ntcF5m+0PdPj54ro99u2U7efRSH
Q/7BsmP3A3k8Fsd6NfTUo5NE/pVFsx4OP0QzPVMDZGnu3YVqGAS55vmEh9G2dlrcHfZYb1535aLj
V7yAVfAUrVw+9bGzJYHYkFXVzuRmfBEZsC1BLsXT3M3tI4YHLrwUKJrLLZf6iAQWdC/wCzHBnDVE
VPLgrdZh8zYre7ziiTKXCqpYLY1ykiJs7hvktmSn+fyrPcsqtXdIx8ofz3UZrgqT5mjLszPRCF5G
JhM+c9UCusJor8/2DhVdsV+ztR5OQGYai49pyNH3C+PyjffcqwpF88KPj8I8rODbu7xx+QFSn0XF
cR/KnxHLulv8oxXj/6mLc8mZ7KbfiXZoMet5vfWN0985Q2J/F52C8OmidCFECBZDkZrBLwE09mP1
ItuA29yd2/EJ69gyIoSQunZuE5xEOy8O8GaDF4i/LJZjQhHpvLsXk/w/S4Ihah81I384jMSUsI2B
xIBd5/ImE0u9sEiTIyuVjOb8BviQZrvdBdWiYPRAKz6wFlYo0dSXmuEvn9698Jr4P5JWqgtFqnny
nMlherR9ixuKXfcSOu7MbSGC8di3eDROZRZgb425CtO7PHftCWCB6Zoj/ZfeEqGrGCqe1FLyqnhe
u97Aybp7Ttjs2pRMTQ6Vdgfk/w44du+2TnWa5nE9Ixn5pwW5/CYkKnMwcuRUMdTmk8kD6zAWmxg7
v1Ujf/BdP8vqHes3qTDrWkT5JefxvGMSlbfeREzValCehzlK9Htsi/5GansBPJeGPI2AResfTsXM
eMfIczikYFzUf9xr7IXAj3oRrhTTPqC6flBMBn9o5KBnCRMLo0lBeO3ZALwFyaLnamvyHzH70h69
LPK/gsLLPpMB2ob6l4edV1H+NfPGPyApzN8Tb4B38KdpABdl/IUdhTc9Q65Q/m8Z5cud3yVofuB1
ULtm1MwGkOu8zz6VmPXLUJO9O8p7W6XqTeFiOierYaYz+i0GTObpDGrbETPnnvl99C/vdQ23OhXJ
Q5tlznnLI/4BnUFpNvnya3HpuHa5bpnq8D54vx0ia2dO5Gn47oc2ubN5IJ7iUdUXnc3pEzJz8gAj
Fj3XY1JTsmBXKlCiO+fU1qF6GzpZP3VOm55L/Fz/hnpDSho0u2NcILrXOCMbeAEXlqgPGiSgKJr/
k37Hu1Q2OKiOdtgiwwuGNzVTmhMu4bL8CkN/6F97d0A6wi1UXTxBzqQSYLhsZZHBeAiHOoI6KKtM
HjX+nL8Rs3ZwToxXpwbXAd/zcn2uwW9vFd3wnpaVr7YO/IiAjSSq/uLqgjjouuoaS7c5S6Fgh/o6
+zYuWNyFUP7syx+qbXQTbMWXZY5PU5AT+Qofmd27Wd//cpTUNaiQ6z5FGKfOTom54eBNS1n8CkUx
XMssRR+xnPk7LiNgwH0UYBM4Vchcn1M9YwyXpfB3gfLwN3Y4d5M71ILVe/Uk8cucNC31JWISPaOv
18Cc67Aqph1eynw69u7oJYy+TFB9FUVgmWQLgaUtFkuiyZ1WDpaKBUvrnqzR8hcMahqfZF1V/UHI
fPzhMBCNb5sgw+GcGBkf6OYHti8N0yzfaVmXf94090z7uAWTf8Y63XxhpQMyusBxtiucDsPxWioV
XxInVzhcE5lXt76OKPxDIQlxWrsNAc3iUU5XL9SFexmYTt+V2CletDDRxBS8WzmcPSn/FGxkNTvF
TCDalabI0stIa4w2ngrwbZbogA01mHYfwdfDP06ZJeq2xnWasMMgCrikEnjbHay3oRFi3fD8qCI3
qnG9CPubFQgVPHlfZbgGoCK607QVBbCXls+YaAZErIkSL9jhWvAO8VpLPNPTZP9yM07TAxMA7zNe
IjqoAhLEoYVMCxam98n7LBuXjpQGBZvBEn6KBosu8yPcneemIRLD9KHFqb+UdBbh1KZHWRYY7dZy
DmtEjsQFRg2kk77VOUk/djXY0RSt536jtKf9Euf9O+VhPp+hXoNztrDZ/LAgUTxx+qgKN0Gcliel
XV43m83IahmQfM5wpigIDu6LrsPJrPN6H2cjpiWZVMU9g2MmOg0EdLxzrRSXaTWb2OltbYuBaNhr
1wZmH5AP8NeRXSmf8iVZq4OZ4+FpAT6+idb4y9n0CJqTgdTnbJzT+ui3uOj2o+1g0zNiaKGc+KMf
kQbpDVcfD31Npp+DPU35lLNTJ3jfzZLtFVWRd0R2C909wEfz17Yozy11/PcEEXqxSTj8k3JqOV6A
d38ZLFHixddt/bdOx+ULC0DdnsMl0MuhMVU73rqswb2UV/Eh8eP+0Q4Wb2Se0ns7SxHG2T4rWL98
oSZh4shBN6M0IWpeKVF1+LsxbfIH1wkzPi7phA+67NrbKOtiT5qxVruZ64bjFlki3PckZkc/oXQi
1i1ooYyukDuGfHNNLoY4ySaoZvM16Lwf8I0EXnjOsCGpTywLjNnVneZMabxHoLKqyx6gLZACeQbj
HN2nSNr1XuJ//jfAnqQXTcbma5wYYTaKpatdnqQesVTG6Rj8m/yp/DDGR63r11Xfp6txqYzSbIq5
+/LBubJuOpZY5obym0Q8plZjUhanFdf62FBWl0zml0KkP+am7mV08Cvpn5I6XB5FN1XuJ8CvCP9g
avX79ABAaud3pyht9JcgmIkLiI4Qp+2ujp0gpvRUNPH1gpES2qUU5kRqQ+LewREqdUJTzJgBzu7G
8Kyt/kdHG9sn/OmeOeg87e/cyOdeTaUfvFYLIQc7DB+G14Tww3NRoapKvyzYruCigPuY879wvm5f
aU9yT/aqMn82Ivq1Jl8z3ykG1TDFdQgo7hHwCfzRJYShJs2oi73srfYuXbjM8cFzoHFZjyZhznTN
GR7SvS3iyCU3Nf7euGERHT0GkNVLs9Hc5d4poH7vF5Jtf8GBV/pQwkrLG05MWR00/sccN0055q8J
YLPhzE2RgXMZQtaxTyoSxB9gDj/gp+X/lcCuPHBltI/JtPj1SSvcibuum3hACYb3T0seC24kxZNu
0cofrKUUYgaLfehSF46nXhVrHov3ZCg8cyvRfUFc+JdbHHTzQygcRJUgy0uNdEKxvAdxmW4peQXi
PztWlAJTAwFilKwTZtuFQFoABrjj/7/SiCQSdrWcPX0X48tc2Odb9n+jWRPF0LL/1Zxz7lmGiXAm
/b0u+LIxkKKv1jvkUhpHUwzlcapxe74PTuvLC351+KfdWjci3C5R683Z0QmGvv1NvYmYuqvB12h/
hQ6QG7WXlf1bgaGof0AvQvNdYimKBwNXM+EyCfrpDXp2ZcFRTG93qEA2uj330zw9Z2ub0CcwCWw/
R7CLV8/TlTiOfaHm8xi101MU+qk+EknQ+tVeMBTq7j03hrBh9Kbo9T040aPB7MnQt+2DZ/ImlivE
dgvdimv9ztcVHEW3tObsytX74CDu6i+XsJSJtHikrmscwjldyX2oC6qeeInvF3r1lu9vmXXfCSDO
ZeCCTS/NGOeYd4fB0TdOhh6Ernd9U7wsTkgjZYLpGgs96Ie8wUz1F4EuFN866nSObFHp3w3jdPbx
9f1YvDT4Mxn1aLFm5yrSLhtFa3dC7CMPTsxffKvHONyT6ItVYyAOZPibE/Fkf1dqgJLd+Y1Rzc+8
QWF/RsNc3FPuk/kNqxy1DpVa2Mkzs6yYsUkY2x7nletNsnr1hFet3iESWKKvdcIg46Uoldf/nm3I
xCPkOm/ufIZR8S+6oTkc0GA1sBKXRzlmEVkuTRMucNFb57G3KUljy14Z1A/SCgJWd9TaBgTGwI92
/0KknihlksWxunUvRRxcXPwp7W/Jt6S/L4guCJkLMZT5IrzKR533ZU9oT1OWcV3vqtBa4liyZqye
W4Hb9oqyGNW3YZkj6bFOABZXAcx86RwEmlj1aC2vaSIZlTMlS/5VWPHEg4WsImbFMYMNvltmc1sP
Oa1hSF66MclpzoxI76bQG4jnYFCSPzjD0Od/V/gAf+FpU8J/ZZina+AD4Ln6YyCdrPiMu8CXPwrS
I4J0p1KOx08/awSp+mXJDhtGnb1oY3sljMFf+ksRqLEr0PZKGTlHY0Xlpa8qL6yHw86rmvaRiBl8
Htu7M9hzRtJuHhc7MBibH2WSFNllMSRkycPc4lfeSborqO1Om/BUevW67tsuD1vuuzqSrouHf16S
z27y869lzeLiPhko40njoGZuz9VkeMMnRJ/+WjT97JC428zpx8ZmeUfiH/LsNSw85guHtAsb1AfX
DYf4zo9H7Ny7Dgxg+OhAlIYLE3lU89RqJ/zh2hEEI1s8+Phu8JP6ODOiHN4gruPmpTXdENxDjEW0
pmm9lKfc8aV64TNZn7GwheqYYl5cTgWzvNdoiSO1V3WJxZJIh4CYk66nJPYqxnTM/pPs0iLp2lMa
xSVKczQnl3p2BqAUUpU8PGztUP+ILT84xWDjesmVqUaWn3uZ2BQWHmHsJipUqVsXEPX06PflUl1c
+KP1yapc6+7gRbHOjqoi+eKihEr5q09zMrXPUG9Fy2vubdPraVnXdBeiqPIvUMp9yGHtdNFSnps4
xD9PfEHNgAhthXEk53XkqbMYor6XXIKChvjYN6BJ/GPQ7K3HX9b57XCxY5uUj1HSWgHkVHddvJ96
odaHqUnn1UFTdpmlspkebYrRNPBpvATobE03r+eslNnfdsU3ioN4SuPHrq2ZEzUKDo+3ykA8LYlH
2YyB/w3HSBfvfEcD6jOVm59tE8K16N5ZH2MDj87KxtjqUzrO7pPLuHM9JhhOqJe64KnpymC5unWM
p3wefcVsK5iYLHpO4v7ym7SDJlBBI3cLWltxVLXBtSmIOdnpaMg+WIXlk0cpuleHaLNfHrUWp07h
AtHGY2mOTTdxPS4VF+2+6xdGbIUZ8nOg/dA7kiWAekfYgSpv6Uha+MnTIW2cN+TZKYyr4o0RD1x0
lLBBByvbVP0olmYEfbHIJrt87OiMerNFeHEX+v/RlY8PfRoTg7DMHmJuXLXJZ9ZAi+6TfIYcXdeZ
xT5jnrWvJkqgDhNSsygva4soZkRXe1yuaX5UOS4LokkhrnDSY/8rJubvW5zauq/KzvllnAowy4ba
+SXndVR3HhOVlbRzhXUD2xnh7ROhYWBtpDksW9Nsk8bFCb8wBAkTtUEGTEzSXUGK6AexUvh7G7fw
pkvmtO6lQnt6287F+6VvuQEzF1zzlZGQvooqo0OkYsCilkRR6O1SJvsfzMLrG6sOs5J9xbbtUNDb
iiCmzud3k4p5gM2KbrFyEaiAazn6mjzaVdOYXdWg19tcQjTuLEBPAtJZpxnOytnt9S/hlIPb8s1w
h/mxj4Z4ZG439smRIVven23BLVidLZ7gpMW97qFclcSZdMk1ilapWurLRqUv7uIbNezHBaT9tNKK
VDNz1mEZ2KLmlu5JdlFvv1IjsuCuZwA7nfJktgmFzzipuyGp8b+V6NGMJOvmL5FSARgBprKHNJ/j
r2TVzm+KMj6TiTukOiwGSySz9K1iVtanaErTmcZjWQmg4wXrne4cClDwuypwpPpoZ5MwR5MNRi3j
jLm9YgbmnchJnrrmlqIWpA0eYhe6Rf8TPZGiOlypci+KvfQF0Gm/eAd6EW4VS1qFvq1aZ379CpSC
L21yjZtV+3p1PVlfyryZfaKGAU6Yk0ER5T/NMo/5Yyq2Keyx7HXCkEl6yMyYRaCk85KeLsTtRGOM
FGEvQYCTN3hBRRrXzzVmExD0TJQ24oD5pV4u4FldeYpiIz3U5lHjoY2t8rrXqcSTUS0+FZpljHFr
QYXKw6SzWJH9NcGVmcUFi4CEpVuLbMY8D3SPagm/gJ1/ADlFOJdD4LFd3BKQt1PZKsZ7BbX5CTSe
9zc9znY+JZWs7Zul9X1oimzt97EpcGIoYo2SXelPpr8n2gczXZ26cjjHYnD6H1lo+AhgaMMAwDgI
ov4uD0YMEtNQr5TPfItBgEqnnb/tDCRynxrlL8ec97F5lxU12lHB5WBoCJ3wJy4OPrh4bSqYOeFB
8NXJ4OqvYS7EQy98NZ0bx/bqPIzo8U8cPb0779ehWjDOgi/UEMVhIk6e8lNoeHfM/ixDKtSVX23D
gzOSxfHAi6Nbxq659s8heXzDVw+a8c+RKLNM+xc88inl99faEVwFXhM33kWZpVw/3EIv634aHBFh
h8mdNOF+CvX3bLN2usOGs7h3K6TlZzh0Kt/3CSLEpcIsLEk9crqvIBvHn6id9Bxd7UQN9tSirU6r
r6f5vFSmxakzJW9d4zHOG9HQClKzmNCSlpSbHwxYw3+rBCLd92JaMSKaaXNx+ow+llQsX7W1JL6g
9MG35Zv0FpdhIw/+moUNXlQl1S90PP9FzHk8PGwaVI8qrztYcgKF1yvmzOCMp9f5i83OuxpyTe0j
4RGYvXsNHNr7K1IjnBB6ZlGCVBfBWOtTyFT+ri8y6OqoymxzSwetG+qmCmdXEjcxlyrbSdc9lDT1
6dj1KCVouILkK7rpLaaHQ/ARnRXfJMojDyfBT26vfLf96CvV8BK7OA0A1FCXuNI6usefPR0RzgzU
xWy3Dg2VrZlr/iP3bTHts1a3N5zI+tNzouWtcYT3XTiR/18cobX9dYRKpmtB/47vD7t4aX+ntqIc
0QMhX+cteEUd8BMmMLWVR+u2dFA6l9JB994pUNzznKProbHZ+2h16iflxBhIZ1eWwdkndAyehUVE
oKaRG6YoxgP3XkjK0nWsw8w9FqUvfuC+JpKTwaL49lJVJ6ecUYG/o1HlICyo+d/RJqdLVKzq7yKV
fomJHXokkHT55xTURTuRIT7up80At8uzkBQCfyhTciCJfHmUa7S+esY4f4Pcmdc9C8STlwyq8UOM
FUc+8/Hs2GXC/y9nusxOca/ZpqOkPzysjK3pQLgFKXtVcWn9vCf6wGRHtwy4GNs1618SPw2eOrwo
9wp3INphUTHlVe3g1wdBhubzptECrvihi6Q1MCdPZtjIIEO+cRqIQWKhsupT8P0ershfjIAHsn/g
Kgp500LQ3ZZ9JK+l1sD9ReO+jtiqliMxiFspg2tX7Zs6JcPBI7KSABT70/asVYAaIeUMzDIXM29T
lX8EgVfMGF8UGlyVuxjamyz6CFvSHnZhm7k/A6NH/wS6t4w7koKheQmqiw7GjEbtBo/xYdu16ZPi
dxzTuYGe5s/1efmiJEF65pr9Dru+/MyBRhnWr9FMUdJJl3ibuSMn8qJVEYcHqkLd3adjxo8nSPWR
J1GP1tlKBYTCBi77TScM5VFiy1c+TcwtbeIEH4QITYcsrMEw+lyU/h+tt6H8SqzgiajEApAn3nyN
AaEDr+Q10IOQVLgEDoG4VXJyUeVJl1n5dD7ZAdmznyFrawk7G1U3sB+M/ORn+cMTjZUqz8NSlgUK
O13IDVPIHHEc6/bVHYiE2vcEvz7YYkn84xqzAuWohsB1OZPhANDpt3O/8ru6PYXWdM1zMRCPekd0
YjaiinClAPJIanc3WFR1mBT01R2wC6qoWGOCWCXNZZqQo3nCYS7fYbDcAOhG2+zSr4BBJLCSMUEd
Cx63N4Hb32ooS9LU0FGCPT9rav8gvsbzuTGsFIrpzJ3Um852CpmI7zJRt//nAZm+yV3IGNf75YyU
FMeojO1wWRj/4meZ/FqcAJajN9jtKD9ZRbLfCTknM3SSPdTlZ4d/aJ7OtTQdrZrwg38jixteIiFS
fQBsk/ndZGU2vDpFVlyFjRixMai2v32+ssnOQPi+rNIvHjsCkf/wn5vl0Hkbz2YAD3gZJhyBO4zD
ZfUMTajSd+Zj2Hz5I53qxZICEp/hU218pMcpIBOLQBB5OFcQBGnV9+d0ILHoQPqN85vcX+xTXiPt
d0SMprsyy1qa7MnNa1zZExaH7yak2eCBKUzjdphj3P4SpoLTBXwORp/aV5TQ4eiPA3AmWSA6O0wy
YC90TavX3IV9HjXXkQAFwDeYiehAfq4Xf8gmYjgE2fIhyBE+ZRg9syNmbazdOsWycCbaEWdAlXLn
UnclzzH+CUJnUSkpYD3rXypSOMdzUhLetFUlPKUSdffmlwY2YhEsMqXOTOO7GiwyuAqZ0U83ulf6
rh5jvJlZmnKl7ErlC3KAxspUfMadu3wRq5dcyHFZCIvjK4trfXAJrtL4CnB76Cp/7FBnEGJ7KbwH
tRqEVXeAHmE2hckNeDNifGDiFo3JIRFg2cVLjayegpK9z8gNZzlkjQvGi/fvmIpseI8JFdr3XWpa
Un8rHmFSJ9Fn7vfF73plYGe1rOS5LPDT7CIR1m9mVNW7Dns7/pfVS2B+QXnRhXWY7/od19Pm1Un7
eTivmLv1k0T61A/kdo4PHfO6I+6pOj5bE2/8wuC3Pjm+jXhB5K4YGdUFVnhIBdb0jvwSvS+nMf1h
5SqvZt1QBENk0YmZVSAvZWYjJp1+t3ZvZOlm8oSD2xRknNagUyyfXNUuHJf+uYeV4xbgw6Fw4A07
R7PFIN+0jOQZevuMbMbc7X6Z1WICgZ4CBiCjJ9hDXaJ3jF2x/DevGNuvBjyaYRhhlGf03vZZ9so2
D5vGPu+lwqG9x14cyadCkuR7itFAhlM6td6n8JbiXPiB9h7ghSSyf11THs+u6ssT8Ar7SbwIBfk/
0AdKYpwr4pl+uNrcF27R3MlWWuTqxsGa/Jy7y3gWgYuooIO6VEckrsa5n0HG7z305uelb6LmT28b
mxyEG2XNl5NbfChyLKNr6RS84800NM05whKpHshtY0JDrpD+NnnqXiGVwFcYWJbBvnW0Z05L74EH
SXjF8sCgGexx9cf2Mes39jFXvemeQ1syncfhl+D/0zJ/zyIkfHwL0GPHBT4wvHLCh/+k8QUMLHYQ
MpZZoAkOT+cEw89SRJCMuTyjFhNZscvyIPsEDC2mc4KdZ/ORxk1/qaOsNWT/BaITf3wKLnJA6857
x0MQvoNIUHnRxmXBLXJI4NozEcGsm7RY9e6nfuynU6FWcDcd925xbVXoMLoLCowBGW/7hJ1mCR18
WRkt09z7XnUTNhXrqWqLQhw6u9VmnaeLi4ry6g+iL4rTSJ48wBGLhuEyg8T/0awJpONEZf9ky2ib
xI6h++G7Az6OdEqJ0dVFmj2GCRLL75HwquTMhJxSdSxhDe40eQT3hMgwsYpF040XHaySbMPILbB1
LTMl/MmsLIsgK9MnECFsEwbfXUHNs8Nix54lmII+b05gd6bak+RAIMbs5sOvFjO9fCK+TAxPcHPu
kWkHHZsg/Bw92czN0eI0xYNoqvg+EaXiIiEhE+NTSWezbVnxX5YyTr37zJYI5iQlblYZmkGBGW0Q
Gx9dk8EjllyBEQ8xjuhe27/kXofvRvg4L8osxLedc0T/VFHI8V217docyjHlysNGByoLqphNh6XA
sKKR7tednUw1XAtFAuC+LFq0l9SPFOOR1pXdyWFCw4Ou5+qaBStAHFGpC9mCZcwi+rQh5DMdyELe
pwE3CoFTNSWWr7PyO8ZqWewyIPlnF8kTGhR7154gALwgpqcA3+vKG89pWPrPEwOzes+twUGMwWUD
ZVOIBD6eHmq9SebppcVdAQUxEu2wE0Q1Z/B/BBce5UI21o523qlJEBjiV/QZSghrourITQ9A47N+
4oeHPcTZlW0q/2xXpLsLw0k8k54jHrAAY/+KG2JroBQ3LBROFAK7OJexBm6mfgqDYy9cmgLhNiAJ
XESVPrnzMOVH101JZWb+mXenOjPZk0U3eMna1L6reKU4DaexvVm/k4/K43SADswITAj8LRADFZXV
CzDf6uZPBOqdCLf0f8lsIgpcGSd7q1sgE4prnz9ogUgSj9HKaHdh8nqE7U2rC+dn2d6Ev8qPrKyD
r7CDJCNMcNk0NBq9iykYABH9O8c4RLqMD8RaXDN7W03DLfWcAqGKQO0rUlHUHlOPgREgkU1wOYe4
FKj/AmxnnEKPPLTqS/U+PA3+PSn5mk/+I0cG9jJy1aFqIs1TCCFw6j2mrM1olTfpEZvvNshpt2AY
S9zljFo55z+WKY4wrPYcEHs1txDGVM5USoxnewayjSr2Ja6pqw4qzsEoG6EbaixifwXRQ8lxLAKO
6DFakzelh/y1JlDvR0JgdLBTXbxhAWusfo7rFubgDx2/Vnay+e1OpCjwe5NPWca4DdxOPEimRN/p
yj67wyYIdXsdE6m7iwxTWAML9EaVL9qjakjvP9DK5i/pmCeAYG2v/TeC1R11Ie8GcI24YjrlTDjh
RbmKZAGm9NUfEiBWImMYDX27fQL20ddSvWls798161bMRQJjI0ojIvWHMipAFbRAq9qJeBwgsWrm
+oqdYQlituwyhnQRjLJTA7rh6+Jb3i9jhXFIBUAYGQHUhi6O66FcF065mkBzLmgTRfVZLH3+qrtq
fkKpmjgSCWpCmwYOHmfBDEJSIhXYughfg0LcXIFpp/v5GKJ7B0eRMTA9bNvfviguONsZZmAD1hzL
L9aHFgV45KcxGdBQzZ2j94j0vCcGVOjbSRbaCeVYMDT8Jgrgb9H/ZV3XZIRghf6FoGGEwJSJMosi
oqFsj0url/9Mn4AIKrIzgdZdNlArlAKatMR096qT9IeycoYvgmd5wcvIITAuyjc8HaQbHxnND24J
kMU//irEygkXtj/GHs2LnxNx8sBchYGIGTr3Iy3D4reP21rvrKcKj/1EVtxlWGbXs+RtwxDrtOTJ
zyVEkksjYpBRldOc58BCNMISk2/CZrQpv7N67uPdWAxhfsp7+Ldj7zVJuWPWO1WP0O9Akt0K33Xx
yTC2d2SPl/0p62uLdXgV7nINfRdbDzQNEgl/ubADDiWyqR+IEf9O1cTfxR00x+OQTAjomKfMlexN
EEI9iPXeZFQ5J5oum360w0JolVw3JdCL3A51s58ie50t5wMNJz8jRbS8ygJM4GA0HQzCh9MS3pFt
y21i9vZc3VxS8g0EV5LJA5oJXShnoR50PAbLaWqplBZqxuIeiKNb+HoWirR/WoMIdAT8pnzwZ1U2
n4qnoJ5CJnHdSytKpEsSVqW/zzLKNTqVqBXmXkRJPI3ImaR0XsOQ7Nc7zpkmf+ZrMHec7tSGe3KR
uuSJjRaQDaCevXthtW+ruj2xfoKQn9TyNGkKLeESjLv/suVNsFsMl5xCP25H/geEm+S5vcjBa0b3
MLr1sA6XkIjRmLMm35JI0jSeaAU7VkzcNEtWFrTHxJYHGTDVH481IFFnHtgvVaavduFlfRq9nuxj
lSfIwFCgXP7XoWCscsvIfBf3FlnaORKqRHtDLVJ259EjO08TXmxtk92VIV/BEFUEFvrkeqPBFIsZ
kdH7HcUSDNTeF/h/sSIVTGO7S2ahy3/W8HkZVpPO9S/E9ZiuPrgJK0L+uKuLfuBzTJY/jd8wgz4C
xUn+7gSgd/4tqgdcpmKFzNrXUT2uXKwzETon2iffgVkcDX7BkU8O02cCagXPQ4YS72oIsEzxME08
flKPEtoPWA9C8eE1t5gXkXm1++D3vmJ+0M1NHu8GgqPS36Xc/nnwg1I2uDdmLKjwPmVbR9+uQ+YM
+yDIzz9MQjEGUOXEe0zulB88mnYi/DcrR8fb+QXqMxSkIKvyPp3LSD7EUOlk0eshJJTEijBmL8xQ
FdE32VzJBmTCumEgDhYwNsyMbXPtGh7ABnhoP+UhYUu6Tipq28e+3jpz2Y70uEvpNgT/eXEupk+C
Zqf62TLdLv9l6CyIKstcrk+hIXr4srQ+8DWDO18+YqjnHHEbQrResoGsuGeCrGowV7drwseehHPn
OgEfkFZMXn74JkLjLc+ZHyK3uSThlADVZmh3IXyauaTkQSEpYyWfT9lUBPm7rjPRfEu3XcL8WBqP
IpU8QmgRuKfkwc81mQSTS/hUTFPQ7XlZl/Y6x2yB2C1OPOUH67GXkJyHsP0z8jXdQ7/Y6Sd3J2FJ
SS6HmvCGmU51R7rh/zg6r+W4cSiIfhGrQJAEwdfJGmmUbct+YVm2ljmCYPr6PfTrltdBMyQubnef
JrSUwYGO72zNRo4duvaWv9jJRWoPrIA6AcVqM3UPa6Oqc08GN0HWrqdX6+Ho32eeKL6xxGfAoP2L
AEmsJE5lkAslS+lB6QPakNP8JSccjO9sMjxWJtif0JmKOFjo8A340MXnoCplf5vRa8Ah0ww6VGe5
uusAZkt6+gk5zWWslFMxfq/yui1+sB5xyN7nDnaUo8LRQXbB6kQ1VzkHw0oimo0Ky3BLGPzasnUu
TlNISCeFsDYd/BxA3weFEEN8GUFMcg2tNHdZIGJ91526MAFMT3A34R6OZRyVj/VxykyxMCSSoWJg
qYvG3mtu9UvMA25A8TCVRTWtuxqQj4FgOGFAGA/dYj15jueR7dOSyWT6sRDeBQuYZF3yh8xXnlxJ
jBK10n6MIAMGlVkEajyRFYANyQ25aHMgclkeDg0ElIqTtKDwY0e6y5vvYDoGzndZZ7jcM+7x3rDX
SYy0gY6HYpFawVmFMbNnGMF2AfZT6j4Ccxa6y4shFY5i6DQcTpK+uOZL5I4NrrzUuidnS7SJbKN2
9MU2wIONJUxXubXwUaRFUSSvsALa+oueGxyLC0qmeOG2i93SD+c5P2E6GP3rgoRfkwvb1Gx2AFwj
eCnqMxCxoUi4ly064K3dqLuK55fwtO+5n1klhHhMRuvswiyqho8FggJ1WGQeco+vJGz0L3x3Jr4y
Uy3No2wmrD6npcd5whe34Sf6CiNMBrSClOmpAds4Xlga8Inv8QFjG7Bu0ugXw09bhzuPoXRAuvVw
N/jzmsxwCceMLUkXcafddR4z9n1bRLM9tKVQS31kDz0sB/qL2FSxcZnb58xWa2UeaFZQ9iWbqjEq
96jckDV2c5sgn4jAzvBiV1IT6ZtlE9T+rUyMKw68hIj7ZyodNoYfnkuIp45G+iICxLELw401RZKB
n4T6k6HrS+2a/nH1V94lEqTmcrF5S3pbqGB49oEWinvD5b8n2a377taQuP+0A1yYu4SrSv9p1t7T
PxpJQedBg8g198uIh/PFtY6uQWr46zvRdM89Trpb3GuVAhP4kG4bz0+pBUly6gkeCIPBSfIyXZpl
6C8WaJALdmMgxxHH1hQ3vTA73FNbSgims6bNfk1O6xQ/lF4c578pW5mGES55FUgIRcFO9bmvB3yb
CMDHNcAWf8d5t2VZclN8gWYCopCv4igpNWreOrmO6yOw66zCO1HryMNjRDasvICS4neDtmR+deC/
EXzKnH2rCblucv8QpW+ObMljoMQp6++bnyydPU1DELwxVUN+E5K/4V7zaMi9WtnE7GWCVf0wgcLJ
XlTNSu2DQbHcwFpe250ECx4PUGfK/QlwSrucATvhkeOC7ePFH7k/z7so93BPFUUfcecRpnNYgMwN
sWrofV7Aw58vb5XIK+fJd8ZGP/guizFe/7QZ5DvGudp+w9tVsJzeILFYGLB6EDVawpcsj8PpnuiC
vJHgAgYCeUWSVmGPxHsqEfmIF02JxPrvWGnC4by4GlyuT0sdk+aYddGT0j5pIzYq4fSeo5ep7RHy
1A7yf7wJANHy6UfJyJ23CXk1FzBi++M0SqgkPgJUxKWA5e6pJ3u8kkXfTobNp++cwORR0XLg6S2X
N8X/RsCKN8d6daQlimCo/XZ+J44skIQntOLLio2TnQrxfXuImyXTP1WCUndyQb4EpzlGbTtoFfWb
jhS12b0BfBJ+Nn4OQYI7KD1NV9J/Pua9Ca65cyQ+7B6cNhi6U2uIPUPnAVZ+V3Ux2zMfWpPdTRju
fnRR11BZRmvNUWFurjm7vaz9HU/UvCy4DvHf8zUiODn7LCezqcSIM0CKOnDFqiQYRCDCZ9Ywc3um
BoA3Gn1ojvfA95WXcFJ3yr+psUVVi0m2i2sTItbZ2YnpUhpdPZOYTTLnUeoKWxKUpmg4E2GCOO2b
sDMvOsPCdG/t4KYMDJH7ya2gcL+0WzTuj4k8LLVwogT1WS1YgI5VVbBIEjV+r4dsmgChxR7TzE1V
OTszDvdZkOPx4OfBwHbxbjZLHh465XXDFQdy88dUUJCQEZNmwaQmedm0a5GSGpIiCMCSQTKnEGnN
/McAYN16Rz5AZzeEl6I7aPwOeH7VSgiBYLnILi5YsfLMhYOkJjfk2XV+IFsM5S8BnFLdTUhFyFGC
feq31nGxiCez6ecn+APBm2nrSR1ZrM3VewwlGM2gajlCzDgyNyo/ibBSlI0haVOzDPyu11QGRHzC
pG7uWCSVy1Ux9E53vGfz7pl7Bxf2ZMDlF5PmCt9oTuIKji0LIkXMbvTQiRwpRhfJ4v22wVDVF13P
OZfYcMP4LoJ5R3OZFgiLeuJiaiKiWQcU9FJeIDoX6Y1MfGxe7DhQ131k+cYpupQtWoVdkSn5LB0c
AhUmVnVBrS3tT+Ugpf2Vi+Z7jpjY0MJTYwaEop9Ntj5xshPzIY7QRPxpBIXOtuK/fCn4LeFlsZoH
NVYROGEkbG5ynK7Eo/yKDp+L1B4khq4LV//PYF2CAUnbA/5qlmignq1b+cqEtLDfcEkt4mUAaf4L
r6MxR9MvTCC0PGEQ2i2endxDiX9KY5lZZzyxzZo/Ne7IDW3xJqK9FnGu4mnQ7ifG4s2418CxZKCu
lNvujePFT0iFAqUVGnB/1svkzY+ICEpcLH4ZeyhmspE3v+5EecbOLp7QjZLgPs1bRt2MC+Xfad5M
r7ytPftRrCbXTzBhWbOzzSE6L/BY1Uz2hkOnsjbPPrO4sw+Taoig9LlZw/vC3Zx44FcYAZWuAOwV
brM1wjQD+3DcLFkMSm2L2tF0yLokozDLHJt/12s/RTDfT47vv1ul+CWQSs23JM8T560LJKceMXLF
UhiXWvswu8PcXrOxp4EOPpdoHPTecjt/spmdONCX0gMNxsbOGHEU2F14m+c60ntm33jApDmZ3x72
mJCLWM4hW3ql/Ig4/Elq0031g+EenI+NRyiJOmlJOYViigAlDUSNbE67xo53mWK0wQY/PDPxkJVi
nvLUUY4+VGjqLbns9oxI9kbbA7pY0uCTAvoTT+Mv6cXD9ojMZninz6cUb7kiBvKjaIdwoJgRDZxS
n9hBKmCRGBVP5BY2EPWclLcVDPs5auJU3UcyYnofPXSYt7pVgcf0PiDb8tjyxWEtx+YVhqVLmyfL
1fjeMPGu10bl6otwDYRO1Qe5vsd0mn7FxP3Sk1+ErqC1p+Zb0uW98O/IyLrBy1JBG/tR8NceH8tx
ls11juXa/RBk2jT9RtBk9xko3YDOCIVOaIaS5jJ048XhKCSskR2MIHsJy4rlGostLFxviDOahy6o
y/VRMugHZ2MlxiKJxRyjGIs7/PwKGkNVlZH+LrrV6cZjY2JVP1Gf1bt/R2+q19s4pIEHZam19DZx
6Ru+3HWGfGexBHuPbEtrbtXF5FfYuFG8AT3YzjL0N0E3L08mW7ZABsx/6npm0VWPIPbZIC1hA72e
92aw/PJnn7W9hkFanjr6PPVO1WMoLtxwva0CIMgwaA0+DPEwS/z/UPqUT98xwEggqJDLuAC5cGo/
8MQIQhliDuZLEqrpvaoJGkJ+lNIwGFbZyWMWKc4kYLeVE+vV38hewfBUcHN19gyCvIbglEp57hak
mG3Rw25b08zxD61NGkL7sv9IHJwM6R4LRCzuM1OP412NB9E+V6MTlPe0XbHKEW7SsWPKlAyi2zat
JjdeJiRukx6w1CXLKQG4NNVYAJ1tY/fNB6Q40LXb4nc9QEmam0cck2uJC3mN/LdMjlN5R7QUtyr7
fs9QHiWEq0hxjmke/il8nPxXjkKEGxJS6kvodvrKoO2Xjy0dAv6R8oj8TeHdTN/ZgjfFKSn9OH3S
NG40zMHMTP53o2goeivQbz6t63qmQGasXOcYc2MHilCLJHtyVc/7IjNiqwnIhYpuAqWfT4s/bHiZ
MFjNn8qwyOLpiCmAfW1iJra9ppfGPWmqRNpXLkJkcrEHZYPGzuy5QCE8FhP/jR6KFZtllx6XFnDU
jEIX5fp1YaUPutzjfVsYbEpJT7NytsNLiACEMA7cSUZuCsEj5Pb0SsAwbS4EaYjCDnMwtj8Xtp0a
hxXJsPVgpnwQ90IZmOz4XFgygPrcXuXuNhBnYTraA5/CgoqAjzZ8rRx3O1Wt541XQqW8Kiav8NOL
l0O1fRNLq0C4NoAboTlDW/srJkYJFIMVsp5PUr08Tkk1uW/RolgA+nirgiev8nl3TZiNw1Nezuxg
hdexWCpjqwWhyWJhn2lkHFxRS8hP+PgRKK1ceps89UrxSgbgtYRndu6VyyEZmCo9Tiphfu/8kKXM
4BGDPsArEuJQKbMd5xqQZndwF3pddujgAPh2aTsSm+GQztcnWLr+7OytS5HBY6Xw4LRnfu8leMDJ
vKyv2zqS71UV0hFgxxZSOAsnvaQ74gmcPapI5umyIH6ah94JKvdFBovKQQwkIdKSagTYe+r3hmcL
D6Z8kKMu0NwI7CtcMrxYiKaZPJyv/FlhdNVREXfXgVjLqweJ3zl7WRGf2MwCFvT56UVfYnHb+iDY
rk14Wkb1QFUJ+RUjtolsrhw2lO2AD7qcvbG72rThZYJ+nt/YI2wUNdlZdvrgpgt1VFhQNuN9h10d
KyZ7iqbdcL6SkixME2GO4NFkGWTzaXBN/swQSR42q8Yp56QlIuafsta31QEkQooDSbXt8MvqyG/d
Y5fZ+riMMbMtHk7I4jDlk6Y4FGk1Jz+aXg7OSw4pz7uQjmOTKyZC/4cM1y/JzAK6LGKdx/EtbV6O
d9PcWnyJGXSDX5bMfMefj2jP0nNdvcg7FTC4cCLz6iP1uERj1RwnupWImzlRId7sFEb2l2gK9Ww1
YIA35kg/fQyxF8/upa7Qg5+Ya6z56Dv2ppdC403ETcdotJ9BC8nuUPb5BlYQ05LfVi4aCzgM7gKX
dNTcNidvhERtqLGiTzIvSQb7ZDNZgSjg6EkF1f4TeKlpzlbwjT9XaJbLK6cKfhzMbX1wy8qKJNhY
AZDrlmZaKIZJSuTVzJIlw+MZrfo+9gmUnSf+2dkdyiOp2klPbAcQxFPvJ09tEL8gRPmE4Mnfmbeu
iSASZ66Pfu4UsxdwT2318ijW2Mveku3lfYTFoItb7IOavG6UaFwTOgQGDuE5D85ygLBGVcCq/WdK
LOWvKIub9r0ZAHGcrJVh9BzPJFl33PLTgc8cQfGUVJAHXnpLnPoY1QWLWl2M7m9EZOynJJ+w001w
Kco7PRsvu+GGJfBc+P6k3sc5nvynUmKbdfvRWc9RN3OEi87Y+9qdca2xtWXtPPs5IzqZzmoA0u2N
VF2EEjKyR1MuznX6GzXWC9mAWaHq6l+ny9yzQRpHWnXxCLXoqkVn2KW0jEKKDMFMCtSTGL8PjL9j
gxOxwqez7/jJ9/uETwouz0BqBd4vJiQJnSmAOkd6P5Z/Rtdp/GdeF6BmBbzS7NiFJuiOOCaMPILi
a/t7nSuypMxlHLzU69E8tTMwWugQTumbP5t5AzsXTVDS0THlfAyIk1ZTyFR15Ul2QZz9qXq2bFMI
I+WqeFE/Advh62O3rqL3IKDMFOA2yuF0J+hWYJqg/rz9UKzzpi/6ZVCK+h4X1bEXlm8CQ4OTWIos
DRKYT1ds9oo5Q2Xf2e01fLEmC6cqx1OVfogWKAckRga60GAr3mIoC3qiBTb0VnPqBux0JFBigptB
+2IHyYuKg6DhCO1JvS4Jn0gLd/yosKo22XliMYb5YZ3Dvrm51rXRY0d3RnyDDggXLSNgiykmHHtx
DCHnV9DEi1w9Q5VZgjNKNkz9CtIG2n/QCABPeRfCMGOl/u/e40hi2rqRDHRAdj3BgtuZbFV99y36
g/ejKxwY1q2HKindii3aMS5wyEOHCjUH4YJVTtLO4Xb2rcJ8n72bAvg9FB22rU+AFpBXdltmHgMw
orI8jL6agaNhQ/nhWR5ghp8ifKKrIXfPiBjwCia35Q4TkPwhF+gwWL2D4sEeK/ux8m9iCiaKloK2
bN0dWweeLNrfuMRY6mNBI3RMZRfWvdGDYPacfuDU4dXNfocIP9AU70kTMVo7zIEBBXC43UbAWbyy
4GENlUcXOu+TUNDRzbIsEUNM6LIpBXiMVTjM7yOp8vCHSTcpPKUI5bvyiZMf1il1kLVC2ugO7Mjx
CQTS74dr23izaDFOrHwvkw4DyQEHjiefQjeQwbgD6kwpJVe6vr8UPhSDhzUqDQQ0CJTH2e9ZhOGt
C6n3gz6ALX5dRB0cQQqwlJ2RlROMBtvzf0lGI5w7K9zsgRUNy6asX93uQefV8IfTq3SfPYQZGnnL
zCv/pbYDYNeyoD2Oe55LCBoZMbKk+KHxITvmED6Co2Tps3yC+lH5vWFqZ8jS2yrUhNKN/6IMsFwD
N87ao6ffMkvTgSz13KmXOHPAf16E8vmweXZKvjbx6JfXEOuAu+eGRDaPi2vSX8IwV+yyCYskSXfx
U+P1w/MGSgtusd5ye8Bdm/pLYRkR944zdZcGRlz6X7JU0sLgJsTRbrERd/w1ROA99y4WZ3vHOmmA
g6/nIAEuMrqlek1y+N/ZTmtnYDZN522rrBZW+3T+KBPvDJDsza9c+fzYq37mL3ZTa98k7YnkKpuF
rg14Z2Wp1t+Itfi6PkazYitYS8bETzwuUn7z/JDbwzrawmGr6vc406DshhUlAnFKyw/VVYn6XsZo
2eOeaikW3F1c+dPTiN20upsp6nW+u7bEbtPYlcCRCTlzXggTIYgINVZfqt1Ounph23tUI0un89CA
M0N5q73iBf8y33QkfOLwI7UE6ycloNS2LHM+fdBAGRcPZTPxOPlTGofvURRk3rspa+Ae4Crcd1wa
TvTRNe3wXpB6RdR1KqS8qPJQyoY1by6JaFmZ6tkv6itlsfiquC/hrmYrhb7Gdml2D1lGYxBvnDLg
dtx0KzEH5gwnMe+Y1fq6oUPAR4ZDRSX1cW7GsbfPAJVC/oyi8+XPIKezbDdQCcrWAu9/80jrUEmg
XWriK1DTIINSCS0IwOIMibVq74eKawDas9waetGy0F8t0wkgWQdrSoys3u6baE3wSqErN9diaEYP
F84CBe9YqTaKnvn2MOebcOzkOWRnM50UJwR00KizeAAoxhXfsnySzafBFoClSpGdf2/yigLl2Mch
faA2lxXv4ljxhJd3HV32bKg9R5q8gbfVUnDedq6DX1VxqUT3jQrcOhUC6pqeBBjpCOkjV/W3Jk/z
j9SwYSOQ6UC9ZBofIHh/ErF3i19Li2r3I9ITENpDXdIpLOFVUhNEXp4OuunEutub73VmovaOtyNG
++s8ueYbDL2loiHMd1YKErom8Mpmn7AcwhCC23sVNH8nE9ig1BYucDww9i2U8chvEiKgc8rdDl4S
h2CM5LO8JGSU1p9VUJCUE8jdK1MBmx1CVGnwDwlpwZX+5B1ZMnkAtFjFY82CCVs+00nJTQyEGvYh
ypl4dFjs5N4HX+Mx+UqQPdt9MREH+sGi0l3uwMCuzl7FtUlxVW8ZCF6U/fSbuQVECi04Mp8pEKyZ
5b4i/gmUAiF3Mc0jkAMHVbhlnwOoNiPOBkMKmMGHWEa9o1wom/5zIeDUxyGYKF7e4dLZ0LlMxPUR
cxwaA5zfNdnnyq++bFJjSsvZj4aXGtf0X5yfAM7oxDHPAfO7fHYk4danTaocd3SKYh0UmMMfvayh
kCeZZJZ951GtcnA+gcTaisl4ITRAO0KDRWmsDWVaLKPZv8aE4GlGm537EPM1D/3sy5eM05fHsmcq
PY49KNB7ftSz/ZsQyWuuvs8jAQVQcpOgC5FNzBJvayVOxNQD/4KmK3zDJ5yyEpv2Y2zlcENu7dpL
CvmOCmPZsQYmWBGra8yLAgncgOQm70uHN3HhRa9n2l+Q+jOb0YzXk3Y1DzaaHPb6c+DrB1QckldZ
TXXGbgzGvH/FQ4kxLsoS+Ut4mIz4z7VVdLttC82VElaIziSr750hwUaXpDl/khuNFrWp9BEwAl3D
4uK821YZhHhDCJVFMD0h+TBOVT2wpD3X6UIfkoSgDlzkYWj/SofkxF3mZBFE5UoDlsH2h/B1V5Ar
gyhom0Z+Kq9nq3KWFLwkN6frsTKZSvKYsl/nRYpTJZPXZph18NlVahAFhPEiIlXD3Qv9eGfmJs4v
tHSRn6KHj/cBaxP2yhzNXM2mYcQ5mLTEGS9NS9HpeuJKgw0jNqCcn50xVIb6MKxTY3T1C2cSZNNN
GWbcp8kZL/7Oq6owIlXDhKB24RYYZN9BgUOK7Qgap75OOtjKLbAgyaGGcbNi+sLoBkTrTbU9q91D
FHOLvdLV5i24vtgFzFDIUPjT/ygYrlVymdhgQUbCiaLcI0HDlanHm5o4+zaDqtLc2vlxSrT5Nllp
Z8xEV9bvNuEcRVUEbZN0T0EBdeFLMfCiUuWsA7f7Z9TqiJt6HQPy5dZmP9KRtO+tHJa2jI7ZGG9v
jTDrqc7tZkBplI+1dr6I2gQj5US+Nw+Xlmoj5RwS8kwV+Oa869ZnRjDP+a2CvqZ2JoHXVLL6wBOP
I6cN3Rl0ZWMoj1qLxuMLPXFNSH8jqgA53S2pnMSPeIDLAym0sRiVirFf3nJIxM1DFnQE45QOt7tr
ZRDwA+408Taa1oVwPgMeFjp7COBiwwLL/aZ6quoRl6w3HLmHmjOfgv4ZDm7V/VZ65ndE7/ziYXb0
mRb27M/qFdudpROsNcRcFSfXx/7aDwNuXeoXw/bGMRqCzQCE/RqUm2WX3D0yVrYV84mg02c2Rt6D
ybv8A4wWJrouHnGosc9fzRNFVGGzT/GSXOHfrkBR6LmkSA87hUbDKVlkc1G32x4orOH17pF9KcsY
0zbgf2ZgMi9uoeC6HSyV463d4xSbBEjOOZSoyZHXR+T/w3VATHK3OJgPEwVeQucSceCiMrncOBjL
3kKC1esBwQnkeR6Gbnw3obCkR8lekBq8XiBHNGlKuxmaduK+xwiCSI1rs4aPSY9LHHr3FI6Y+5xc
/inYbtKtw3j+Eosiai6OT3PpMSBb7J4W9m/yXUzx8p1wOeJRuvRkeppFuJsIOLu5BQI2dghJkX5P
TGaye4sTRL9Uxlvqh65cgv6hG/NU7QvcreWh8tMouyq9Bhl62hr+4YB2WLI5sV/fibLfiFHlBj6I
va58T1bHMN7wy2fCUBvDIzvAKo1aLgQIqjEJsICVOr0GLHNX7nx/gUSxKvJzTLTJEGD5hjPESlMU
HZRWm7AkfSABATggjmr1Owm77gxtZGo/+9kN7vmOOz37scEzB7MSQjhx5I7gIsiyrdWN5APfpbad
QSv25CmgheY55V+xmJ2b37dzeodBqtUP+KD5KPAMD38IhJpPWrp5b1Wrg9om1yjM7nQKSP7Rr9kK
7SF86DMCL/9qzZfqqamV9PfNoHH0sNyX5gLm0povxRRjYW+H+II/Rkyv3yHFMhdW48CJRPU5kA1G
1/ApaLOMijNgIvwVl2lEWJIMj/CVnVm1X43nDtX3wpfyJxi45kKSoGhfFuv23meCo2kg8FCJmC0W
LuyC7Sa99nl/7Eq5ZAc1ZcOvpODoOQuvDV8nzskXGyvCIhuWeGKGXcufTRyYnGVtFXgvBbBzXubt
HOqfMgO08RPqZocy4bCWlnRKtR4m7CTnzVi5MaHmLrS4tycTQdBOfNBk3Mxx+f67irIxwnDb+aau
/rZxwFYF9Oz06voifcXey7TQaRDkx80/2F3LAFclHtJNqW+KrS2AcDd+irILU+Lv/2Cda9+zezyg
KeOq6CNycJ+C9lJsDw1avPjcuGMT1QQR9UfC5y0S9Rt9KS8Spiie8e4JCkMyPufsNOnCpNTVmjso
CF16j51nJoO5Vj5zJcwZmjQKXDHDsE+T3PWeM354Iy5qiVvjsPQwMf6Qfh/nt8Ssbebyaih1/tss
8czqAbWy8klJBcUc/tp8DZy54Ah0dVc7c0LNYqRC5x4iBw8n+X6CEZ9SwtT6QJNvnDvJjtlD2xZG
W6r9ktTheR/kxcULfatRMoPngEh9fx6qHHpnolmjBtpLxB0Y/To9kMvCF6hhDxMbKLRi/xMhRfc9
O6qLGXIuMiA2wapLmjUOS0l9AMvlpJhOoVvJ7oRjzf7kTN64iEvKU2eN/allzzd93oCsD2xZEhLC
K/pjdV7D1I/u3Jgn8SHnXdb8bNuA7KTGpBU8Jjg2rmGaiVdavHx5VF7pfi20Z+iXIVd8sgIC7TYn
ZKhxS+yxdQxJym37F/oFOfd5dCRRoeyUliibug+z+sbsIW9zCFJwO8kQ+nHzc77UEQEYrOu8hH2/
QtrBR2y7rD+HbR39nUNCcIfGVSSv13UduIiMyvwOW1be2MIRmw85hpJb1sbgaqdoixGE+DpOYJWY
fTG3oWOoxe0oOi7bpuBbin6zk0wLNVSTTX+a0qILOYkaxrym2d4JiYfXG3fW9MSvNd90nKcXkIWm
fQtTcmqg/Km54afSFFOHVXyiu3ftuKDvmhHsfhDPSArC7XyCJo4TPmPbxNsajDyyD4kfcNGIVJpw
BezDoWM+go79bjEs9lcEhjHChu8ErPwR2GLWhTEmzo7OtpRytiMuapyoGmiJzz3Zrlzb8IPl1NyP
Ax2/+xShqr5WQyI/e/AK/Qlbm/WPnFjcKTGPQj7lfRfWzCZpJAe9j4pR+695FQGPNDEZkxvN8VF4
9FOXqIi1eLUEVA1gBLC4iruAbO2APydzhlPQbglji+zWXIC3DVHwPBjp+y5tsAFIxgNysYWk7BMQ
3PNySPo7Jiu6GE0n409kG6bWHd7iytx7WE2qjdvc2/jRrbfV0ZLO9F/h150g2IOKCSJiWz5gq3uz
ptxnYCNAm8SPNm5gwGhltJJ4drsTN6Lim4vtKbwKI7Lp4nfV8lbwM41Q3uZeqnzXGzO4d4iQGM0u
BCZb+mGqif85YH4ix8hEtxxp7ov7G/iZsvzm1AknbKvD1D3MazZRH41kUz6QsMW/xakyze6rsCPh
IMrHGpPwibWshp7IK3rRV8QQnUZ7FSxl9Jj5QQ2Sk7Jpk+1cDG9ecol9FJtjbJjebiwD/f51FRZa
KrJ8yzuHjCBvqw42gr5XkZNTtewN26ReMdtzUxFJwWrhYAnOxSDzmlR2XxVTcDmcNcx8uslJua2H
bvA0tw1qtsmBwuSZqxtfe8ZMlbmYqnRlOOvhfVSmfmAvM44vtBrTIckZx1+abgsuK+kOcwTF9OCN
O/e/pMxy84cZEoEX0bbw0BJ1Jj7DqolpiB5xnt4nQ0hmPjMjl6wklOAyWRI7fvmrAjThHxeNRyA8
JJ5IxleZkeO/ddg/l18cuu2jhjuBqKtr9TY5Vt8Mi7oLuxoMAwXVTuIB00uQ3c8BTJpneEEqv6Tt
tEWPvWDIjlXIfxAqT0YWNWhw1wrrJ3y/HIYfNoVqDj+7AWm5oTNqc2UoD7MG23ziE7uih0hBTSLl
IHSzNwxLaF401NaQLvdwVtTXHAi4zpRnZD9rfwzMHluoHO7XMCS2HITIlxy4LZNm45J+4rRDR60K
si0wG8n+NXbIPEgPtH9mvsR/2I0TSyQrPFxWlDYXZB6JvFO1oNdus1dSx72Z/hi6KNPZ2EzrQnuE
8giE7H3tbfHfjv1LlQ3syqvRX35GenO15WWxVTp2CcWRI3UP4rJwlhky1ZLkpw4D1BFPbJd99ivT
R93kpP7rAUMUfDi2DjuhR3d+FRgs6+cMsNj0l7wWdpgCvm3/k1Ti1pSCQIM9ddnMF5is5S3L28LQ
CbRCKiZ9AbzSmArgnbWopYuJp3tW14gOzJ50W1Tp2rsofQ1VvgktC48BeYvq3P5bUoogShx74m6e
0F2+1GyZBTlxewDZHg2//QL5hzB7xr0WoO1kt9hB7SqHJT/k2N6bnmkzFZcQ5Tc+pUGhwvMYO4s6
Z6sm9rLwpP7eAoLJvei2sSxyq+EX6UgUEGBZ/l+vcsK62FFO1MsHjl9R3whYLjNunzV1v7DwTt8y
PCvFnh8Ud3itFOeQcGyUP6CrmC/GPX7eWpFObSpe6PvEKytDob3TvC7SRTnsC7f/UFmOou8vAgBv
ULXvRJsmgzcpRcpSKC8g+FwuKlCrouAtDybkOJZi+gOHVKmfqsyRz0SqO4v5RoBczCAoDuNpScOQ
szqI6g9oO83LxJaaiR1ozHsyTbhrWbVMJ79qsEdWJvL8E1Gd+tJVfW7fOkE3mBhceACrTic0jH/l
oYWLB4UqM9l9Z8VCAyTZ57jKHsZgNa+aLylxNo4BfaoFiyCoLt46Hije5qrQZDQSLrgvbLznqg+0
615xR6Jhg/W7RroKBvlEo2mdPxTulmYPcW4hWA+Ya/ncweguxKTYuZ/rmQgcmL8Jj7lfOT7jIj2X
484NsvDJLhVeJiC5+RslPOxGJzeFnTb1mOXOWQ2N5w9kUqz1BB9J6WY48RHFIfBirRSR+Z6xPoDd
Q5t9TPKUig2fk7hBM41r765RMwlcDy/VPimH0HncMr35mX9HAlMMtgI5AODSPOksUsP/EKJ65yKM
Es5RhIKTfC871IJvtBSl/U/Rs/H/phwBn3DH89KUIOFL3STxC5srDKzwgOqAc7OcXQtVqzDJfwtf
h1AfUvopvOSBxYg/PZKpY6uDxb+GpEkCT92LPIPjgweNwoBXZNo8re9Qicv2McbIML6xVRl6Govb
bagDMzt7975GicVA16G83hG6Z57AUew6j9RVOHaLubulz28Jh2056HQU4/PUAUz8CqSF4s3H7mJ8
NO7CaUmAXTmLfeUNK/pup4ZeZhghNW+/54BSCcNQhmfsj9u1cbe8G72Q0t+NrewUkxJD/zcnSdPs
NSHGzWzN5hqXB3yQIH0gCFrN1wFGHcRdbAjZhHHeL+NlX8+BXNkfjrV4YDJGTgVsFvaXFYF5eUVw
p5+182CL7SeqQsAuw20sJkyQchF7wHK4SkQckLvEbDar0/abQsdT0RS8uiLDuGoheQQPy+z48pcn
2+VHVg5ucfmfsTNZjhxJk/SrpMR5UA3AsBhGOuvg+8KddDIYFwiDwcC+mBn2R5vrvNh8nlXdLVWn
EclLJCOcpDtgMNNf9VM2fznVAxwE/ea8BFqn566FHUEJQ9XWZwJMMOEct5/G3wVN6PUGwg2yiLcg
yFSYFq+2t2suo19KbMZwi9hh25HE15eIEfNVr3RwUlHE2Sj0q1ndkmfJNQ8QNih4CDUYPEbM7bUr
MI70Y4qpmxRSUSW7hpAuvjhKrK9BqE6U0XeX1h1Rs0Qt7Au0k8YHOdf290x6ZU3dMozFV28px5sJ
CJV7FQh8/eVDN+L3I8fNfMe3yZYD83STHfE7ABarcOK+Jraff/KQDsvwGpAIB7I0qPGMVTyXHnfs
lkLmITZY1q74sU7nsNs6VuEVBRU2+tpHp2wnfGO9dXb11Lb9XR01nFSEsLC9Qk4iAU5FPLNIVKcr
48ouiXBAwGYXYxAMUY0ol1VbpGpU3hRQx48qvUZsy5oYNTjTKaW6raZsHWRRVPk3o77ifhLOqMyV
Y4SlPXAIJ3rm7YRm0s6Swl9TeVJvRMa4b9svEv94BSLbWlXkPQz0IqSSnVVx6ABbbD/DjMX9X+jJ
nncJIVkU8bDw+3NUzCSdh3hUj6TTlv6WFJf7Xdg8plYeLruzk+QNoSnpkA2Wg+298Rx0XPYpFDI7
7JEJBfE9lR0rhlTTpPRDQAjza2EkIOCkMwK7TXwExbtsgP+4iX0Gaasc028E6spz1KFsh/yKNqLp
ceW6wnxxxfrZEwjaRX0vBg6wB6gKWJ2IWXFzIyIj+pOOUd5+9POWTUYj/BYeLc52YC6QJDIBA0DW
0YMx2in32B3c6n6ki9N/tWn1UDzoC2bQwD8syXiZYUGiXpXJNM7Gzgsp3maWQuC6cLHf9Vnolqel
wy29Kx12MU9uNGI8SuGOqhszBEAKXQuix0lgAFbnJbUdd5t6PBi+kJs72wev2S7+r5lBQvqI7Oex
tPlVBkSlaLNhB6Qk1AQcB30tNG1menPJgqQnSlnYwMy+gc+P9se60dtRzSM31Tn6bsBvtSuWCg2B
tU/Fd3hxeBQzd5rNDY4m4pbAwKaMUIBmb4ZzZw7XMWQum3YG4NFoBiWex8yPenC0kel5zixpgkNI
CTv86NmNt1euHJCSkCn7ii52atY4voI8Ip/DwxtX3NXqDMpOnbKM9rYb288hk/SkujOqQUe+yprC
XEBFnKc3hS5DsU606NydbQRNmUC8FzyplYv0Qebzak6AAmOj1fyke5lbCy68/+parn83LyXvGFUZ
SFLwX+zulT0wx2+VSDA/RNCGbn9lLLzHnpN+cX2xt5SY6z9ckY9PUjdcIqq/sqUQiilvHxFAeDLj
1LRWPXjbYl2oiSMtNjTMJnDV/zpjXgE6VWZjM2ow9vPLuj4Xhk15ECvXFS++SqH3fQJ+ZOBSgHb7
XqIPWJg88wIlwkfgWntto39Io/ITE7jU2oB3C2iGFYZJM4virJgawgNCn51J2myAvqGhBfaC+REF
P5FviQzMqSfbOp8TgMGfWOfJVGexKHjgKdrKrl4/0hXGpUJtg8kewXWEWPkYOwAxtrjV2naTFC4n
rgqBnAqVKg9fMsy3coPviuxe7BrrB7+gvLgR7AKMwDzH8DVlqj4T7sPYhzcV7gU2KH7CorNQXB3f
vFajj08PtwxUZOC1wU/broxHqAqJ3DtGpeCjweBVVSdNiyw4B6eF70OElGoNak+uB2VA1CszwkxF
GsIRf+LQzNa+ialC3UG6xhRsx3MS3hUCnMQaaCnFXVB8y7MLhcAcAfsjA9B4MwzgeDFKEvuMTuxE
edjGlkV80JYeO1s1Ym9cMSQw9LvpwmYYwavTWJ8rNDoWusfWntg3GbeNbqArum9W3xIVDNlCeQ+2
y8B9Y7tt6j8GA7gSCHFXoMmcEU8g6HktSgIxPd1AtSgJqnR4ewIxEwZko1Y8xGMGdATbg4clm1zp
FqQMv4aZ0dY3nFXm6SbpwA9cZ60zw62rxU+5JScn1B9vS+HfCJ6diqzuKLFA0zffD7CfiPCw61bE
pN1nLy/YMseTonouxiz2M6ld68x9QjQfD3PwGDgTB8RGZfi5M6hpqHf1WHsPPIfYRQZYf0NYly05
D1M7frfi+jfpUae+lZznyFC/U4wMMm5SLEfQMPCdJWs0fefHTIZiY5APkYp1TnROTtfAD+s8kbyZ
6YN36TOrHS9FFkFXyyPsvxWNiEdioNdtCP0W7CtxQLGO0nXaAFiEkfRZYB2s1svQeBeT5JH7HtaE
J86S4dwzckGxq6Oc57CUMAhXhcgr76giG1aBi6uXTzeJsDHHSzM+5Z6LxG+b1NnO86Qn3v0YohkQ
D1Iz+CWn6a1TV/hh3DKswsC0mGDv0ZDDbo+IPYmPaTT+GpG55FM25TVJBOzqsU4w1u3UqAHXeDRM
CG6sMqZ2A84NWeFdjqwg3xCJaDkAowBE2VgEVTaME/0DPooWW3PqqWcCUjzZXd6o4rmn3u3a8jRd
wTujWn7HhBEoYuv7gkpqCHf7vlmwyOcRHu4ThZLmUJR/Ze88aglwabcY7EgLBR0rCHWXR0r7SCRa
TDnoNQ7oqL1LQM4pTpR5dxqxH3AkKBz5UDKM6ABrBOJdOSK5i8M+fXFMaDDCCWgV16xjPzGvb/Kf
ylN07fqTVckVEQ/NEj45UVMzYC6Ce9ktTrvSiuHAMTZW9IDVg+aZki3N85iAuln3Q2hJqlt4erCD
iqM9yVSS5VTuMD0ryJZh96hnDLhhEDnj04L8CBul62Hfh7pzJoBAnsSuegjiEptVWCh9E+E46+/d
eeLNgRCRbUMXh9KuR+P17sgTDtbONU42McrKB0xIHkxuurY69wehmjFGpy7DfN020/X+AXBAYTAN
YiPeboT5nS/YaLb5zOQWOA2Xigra6cOnM4RKnTLDPxGV5OKptR5Ka0VfLpOPf3SbA8wijxPThJev
QEQ5r0Y36n6oKkwqRBKFvUWDqA2Io6GlN4+Si1+J7K3+2AwByy6ZNuYjU+OzvW4A4MDOagaujZwk
DotyFlUsORb8hpmn3lnUNYdLTD9Wt4kQ55ejZHj/pace42/bMRvfTXnmBGtBvuktnAeoKfDuneZX
1OY1sivVtOFbSLaEV+RDQtGD6xen8ABhmh6r3LMpAeytJtq5s696XF4Z7sN1TKbdnKy0a3ksAYDq
8I0S+SWlUcW+h2lTmJCyGDfToIILjqCIk0zpnPYyxyD4sLHg+HuwCvIVPydnjsqPjD4/BFgUW1o7
g9Sk6lhhd3dPpbQGpqeGqo3i3rTiGk6fUhAXpykJO7fY4PoOkGDEIsp9Bl6aTlJDMN/gDuTCQeJn
xldwvC1OZC0BBFTtmPFW0j1OMVJCFetyMDrXLdwjmojGBwgNWDV8+5qYm1kgxz2kx/IFqh2mEGks
LE3ePHjcy1gp0lPGIGCivUgjLNhsV6ebpmd3um3whrlPXtFh60LPZAzvsTi9VuRYiUDlfsDYPfD7
8rlGha9eLBoLph8B8dO3hrTowgWnR1ANNGhgt8x79alqexI8MzOdOMhUFB6zmC1QDH5XauxGwMVz
iWXsGLTeQJEoH43Wb3282IFcXduRW3sdEqC31xDgJLtt3Q+MlHE+QLgFQ5Bc4m4wDkKOUEtx4loQ
91VSj52+JXzK9RX4LC/sbdQoMaUzyk5oyWNPAky9bvCrbipwqTsbA+QrnjvKmLRx1TH3EJtKoqVJ
KV4KkM/1jyaKKO4Fl5nfNGlgMYFVpI1coYJTL93JqQ6eMNQCUP6DerRN6nBJjqKdLFCXTS6qD+XZ
KtxxBo6yn7iqEKNpgxftU+13XnIpWa3G91KHCCVMz7sAommHLc+/pCV0H4iA182q7G2+f6w43/5G
JYs8w56ia1E81MKU9Hc/cJQArmCwK4LSEN4CgTEbChU895oQHE/qAcwyenKUzkC+pdtR8RB21fc+
h4Zy5iqaTIZnqqGSay1Ltq4nJuNX+THxHco7VBk5NNlECROAzKFM+b6fegmQp+/VeMEqUVozEQCu
H2uNKyW/xnBgOcn+UKC7zAw8/CagmmvRkuVpsGfCXiPpSvPKtKGxLmElw+qpByMgiPG4XVIw7sHh
gbaawG9xiUrF2KRzctIPfeAFETVInAya6ciAbcxsTHAma98ByyH+40RqCvvJaitH+6tGVtp6XxLt
BO56CeaEiAadO0QCuGGaWuxoJfNrvXGNK+tHi7KLBjKBQ7cXEZzSirlZS5DxDOviEKl0u5DVUPOO
zhz8MDeLK/lXswQ5723KuPYrXFi4oid/1ZGhsLNNmvr5e17ZC6wfDvHPSZ5mM36ornlXTDFccUMF
q3ROVetQEFRzrd4UKX7blc3ZzMG3GhIlBZcC0HZlVFSoPee7oYm2abYwwlw7yiUcsG0FDrrHTmPu
v0Ny7+hRIqs0Dp/gKcX8WQeUqt6wc1mi366EA7vuqGXQ55Zjp00Ch3X3lJEyAgcbsq3gsiH3eFPh
Z23vDDUtejcqf2TuZ1r1FHkDzdsGwlhIkKeGTLgG+TgTKcqwsV+cWOvfJMBT73Fy8wVDp7Hn8j6u
FvrivSSwcmI79EMeUuRcKtGXsbqxaqv6RTWTKff05tqCHJ0f0l07olQ9DFjsk8OkeIrU69yF1Xrn
G+Q/hZRcpW676bzA+qBY2qFKR/MWPlOKzmZtjdcRP70kKgwRGDO23GFlCvOfDNr88hadyCbIh0jO
jqBKcprJEblBgFLTxVRFm3j6ojKvJHlfsmVa3FUuKEnBNjm4tDp7CcrhmiGTvtjZNHINDjwikKwY
Td4VUsNeCclbiCMB0JmPfKQOio2UifTvocqnx0IwJg6ZOzuy3zLhjSIqLShkiu/JEenwB1E6Beou
luUHRUOxQdNOrGh8zrmufC4m25rHVTfpIYB2zce1igYc8TdeuMTqbpyZ4t0MfSVgTIKxD78y5nDi
pZ3Yp+BLjWF0RDlhmGgdWaHCsZj4wX2khyYEZTZZ1GhEXQtSzfHtfWeihpquKUXO0RkN09fxYuuy
Kaev5zreKZLCwhXiUvqzCqFzYjnKU+/UjrX8GZMyzdeOtgc8a8bBvJxnlrexnSL6Xi8u5ihMT7G/
kkig4x4zH32utm95L0CM5DOhgg6pnYd1a3vjRwsGON0sVE9AAumDwjsN2MUUkhxrNc/7BmMosVn3
hVVhvhVyhEWYA9ql4riCh0PYJ+9vGQBV76jTVgLSQRFmAOBZ/cY+MJ8bJYddxrnnrU+y5oGmb383
sBe4dTDu3llBGb3G/ji99xyWBKUAsBQQl4rsZkIk/pAsb6D7YzuRB8v1GrLbdCsimlmJHbL7haSx
Xkbd/QzrVl7ZmhJliSNPu+Oeo/ytZFL8BXlM/3BLJYJ1mKXF09XF8Exxr/uMD2wiJpYl9gmYEw80
7AQcqpouuStrQ9ewMFjbOU8C/8lGXAsjPQu/3TYUZwgsJXk4ncAiN7P+TYh0OrO9p+dlMZQ1sPup
py/L6ZNg61UonjAlyPy80PUdzcSJMI7wytwj5HvqvOKyFynKytX1y0m8pqyA95Jf+zJgcAEfI3z1
w0l9dakSiB7sa/zktosJih+mmv7ALZvEgra3PoG/akWMpIfCHe/JTTOPlCpo1pVV+vbdojOwGasa
D8tymdmYudl6UIsGGG5AR61VGkS//JZwwiZlhTuXpUJ/bDQOs3XZgjatpI+lsgl8DqbM7Mb8vY7d
9CNx/eKmEhRtrHUUtu2BCUxFii6s0r0Kr8NOVNE2OES5PQY7WnuK8C11++qAh5PHO9iz8HdCRRqn
0QKG+4apTDIwjhqW8SFwrZLMfTJ4R/BByQQR06/tVY3cztMUFl1IpM2ZCAVW7kjvZxyYgIYON822
gCoqImCxbG7ayp7FGvWg8jZRWfvqyFSAyArJMMTjelagA4l1lg5j0Vgumwh5rlwPeeHc0lk/bUJo
lKx5QSnNccGn92OA9OJv6HpnlWl0GBuCWmP6MhKPKjc9k9jmEgYDFqfe8D0/gZsXhLxMEcoHzJHe
sKGNPvQOQZlLa2sVpmOAnhNwvvqM6BOhGscDqk2HtSBhWCWmicVeyXCozmwdHA+nklVKjh3hXPBa
f40xPKcqvzOjh90w1hWIa9sQFBCWZy6jXwbRSnaB/UtAHPqwcseCKJII/wNsbA+mZsGHyJy0rN5D
6eBHJkRI6HHAggpXHRIC0VAYPFRn96169P0Ozaqpe8bFkStPk5477xQXOD63ke+xqcldPFhbOAwd
k18H/xrzMGV590U7uj/NGHT1DeEbk10a1VnvjuW0zSnwp+qOMxWDevLC9B3B7vCwcXEoo4SumWmk
0Z2gEZsyAuuCv0Z/zi57caprLTu5cbVk2ZssNWXsqXCu4u2xqg9bFVHB/pXjHMxLpqlqm1UcyrcM
ZquLdFLFPUg50k04tVPCSSJlce7GLAgpdy7BMgckRR9N36enpuDUtrG6KL9gaNAXn+PayeYINB4i
CpqIGuGEiOEktnb6EtWEpD8JfdTTbZ0wPEPP9Yt4M7lLib0oTVyumaRrsf2kWM6dmzwSeXvpWqea
bknCNualyBtBTLlNW1muGOyqBqciePU9+3P6b3ka+/45CC0imQnqbv2BhaqwXmQmYGOMLY1GxL5J
aa7BA9BOKKO6Y4GEKl6h4k21HeVg3XN72bAi8/6DymvGm8xOq3LrpGVjMf/xbYwD1mTFt3QTWN4+
wwIKhjObYWjRrYlqVzPCCY/XQ6d+z4mpRB7pVC+ujgVsZeBjNqHO9QhFgmuHz2m4pQYoc99HEpBm
WgP3yXx6anFpvNkOQtqmrWAXv1gLB5XXiLg6w9hijMN33hjloRBRDXIQ0ZTMF0Zf0bgzjNHAaGEc
d/cElnMiugl76VsCLnV4WEa2GOuxGXzWXbYkRDfCJszjnfG63Nv3U2TJC0lu3MIrFPYxpz829t9o
iXKoyOF5FG7yEY2SIDM1lsCekqhIVyWWLMoyQ0L9bBsjFyQETeWb2Z6S7CZCb6q3LgGK5kBjqCkf
wjCQvMLYqFA8olLPGNbcAu7Ae+uGSnH4n5tpzZ6kqS+l6cv+xGpXVR9p3FjeLq9yV/sbDDs58bPY
bvR9SczPfZhCZ+5vhyZtqntSCOHCpCefGRxyAojwUtgqOnUlE6a3mY5Pd8v0gL5r7vZk3lEa7NYv
mBXdGegnj+mLi202ndeV51F0zw6rZIgbZFjJeFjVHllRQqyXkiiS/+V0aR0+XLll83ZeWt6mTQ1N
28N2NONA3fhDqsItY5CqxOuWMO3cTiC6rswUrR5T7l6xq1iG2BpiN/8dUNrTba0xbXn42374Y5rC
6tlnppPvylD2w6bPCqx6QZCiIPoj1FgkwBlfx9RE6vtSBSEKlBca8lXF2NPGgegKfpr4SrGJxlDH
dyqNvDuVc7bYVsqaf9LiIdhB5H1HgimYCMlvaC0tSM0w4VuNrNNYTN3IfdUETgmlV+wByVmg2CM3
Ed9a23Ra3LfsB68GmNS82TTcoPYykjm3PIgG1HnH/BLj6IzHROQdRPgsMsPBdhlzQxtI6MgOW6oB
4doxQ4CO2bDUcPswObWnKMCbNUcorSO3MR1EiS6Yn9FWgtDMLKw5tBGNk3BE0BIJkEBA2nZVFunt
XFKMe4QOzL479Ywdr7WFyrOlZkPhiRQM2c5Uzik8kMj1VJhX14Ek++dwzZR7kCsjyizZAbsj2O/j
taIS7Hq8XfGZenJn/FDTndzyiFjBW3XfwhgxZpvL2oJjyHAJr1KHNrY2UvEAdnOvFCeuseZtyMp5
j4Qd9NuWZGq+XUxpewfWLRu3FEene6eJwTUvc+4u0PZi/Rp62syvCsvjQEu7Nc6f2Zizw1+aAC4N
7+o4HSgxSe8gxTjtE+cnwOJyVrM48shIBOMbCZqEwaxpeneFx1uNdxg33eYQ+DBzQOXR7rKLx4i9
odKVS8JGGyu7zSwSFGtm7XV0SC09NyTVWgomVzIbZHqGM59jcej7JsW74CU/gQB4LnDZMT3nI0TL
u4VmzuU2GvsuuIeTuPTgNGH6bHzLCj5CcLXJytcZOxynUWVxKGYGWHQvmvz6fzJ9l2OXPnFj9T+S
iKAfV/tQfG+TQqb3oACi4kj/nV52lfLDJ3A+47Sla4lUECvk2FwW1FFMRGSNC5LmrB4cAYMJkxsF
q3wQfm69BVD52jPB4bg+B1WWT7wjuAVwYncdal9UxwEULdVvF16Gig2AvtamtwDWXAKXdDhEJ1z6
Oz4xvVw4xUfuhpqKuuUiUvMHBiqqLYMmdQDPg9+vHoZe++1NPgZjfqNlQb3iQiCz2UZL3YPRZCv7
CVEK231d9fpj8dtx2MbUQA/8YlnFjbaImnD6sMy7oEu9cKtnCc2mpF1UvAgfcMovp7UxwjJPzceH
hcqSeWMNnmj3SqNa7WXJE2vFWtlTvTILKTeNW40hKvRQU4LesJrs6Opon4vZ7X4T/4YSSPQvuI8V
jiQccD3G+jEA03/MMfWMB0taWboZUFP7XxXqOqz5lCE40JJRx3uBxu1scNXDZy/nMHpJegvvpguS
ozwNldXVR2bu2t4wQraGHZ4sdEHfT5v2piKUcfBpJJRs4gHI4MAkMjS6jGGBgX85LUdfBVLsTjDz
3s+yavoPv+pLLCeD/CFbOkx17aq9b2rrMgglsayAXH8qs7m99+nD4H6HhLfllqA4Jwqbr4763SsP
zcGSV8axxVY/dB9bNIIPwxq4WzCbn3x7aJsH9g/OnRdbobcXYcFhTQDP/Kp0GmHAW8yJsHYAHNGd
NpoR7DPLmbvPUsuptqT0gy3Q3GoPc2F+bAdbECOrQfUJE/xErRue25SS9yPRLP9zZjU+R85kHVUX
Lz+grUJ7bWSo1oSa0CcNFZiHXMNF2tn95Pk8PexQbNo6Nc9NOgUnY4hbr4t2wIqaMWZ+tAC1CPim
ebDHGZVta4e6UVDcwY6yCAw2VTSccLX2Nkf0NsjuAEH32bF2vZCrgcLGdW9B9WvzLD6mZplp0sT0
tyJZm33XeQ7adWwFR2Yrw+29AmyOa943IsWDwc0z0NTKoBeltRvfoBenilbalDi6FTjueGiUr5/i
RDBSgGcIJQNFgNI/RQrqdqL9QrUr4q/9L1rIQoDSBmI/9AXb3FooCWbjM5EgPZwXM8Whql7Y3JnZ
J04E16TfEVedgY4L5x6BP7pJCxLQhAeX93CcxYUGV4wOHC89AJNkVs68x2l2pFUvJ4jHOJFl1eK1
bOXa7xNZTvsAQvG6N0L365izDQ1wgK4AbsSFmJgD9J1lvJlrkTdrwDTkNiC6Ml462lOOOMJmsSr3
XVCJB7glcE2HUu2d0egzRDqxJ4Qk7iVsrtdCUdVBNYjeseM3T0lZa7OXWQTnQnNwYxWWXqfPboEp
FxUFl8VKZNJiNNKABNjUQzGjPCTadzc07UHSah0vGPE4k2p4TUp42UqN1XMzG/cWXU+TE4do8zou
qqG6TEkGgxIzs8OcJBjq5iBJaEXbkuphWJuATih0H4xiW1iPLQ/uOIJLTzkwHyEmGObBtH/E26Rd
8tv+qvbwFEBRUrxr8LVgSjxCAp4OunXG74xZ4QIusf2RUSVxjL3ZP5Bsqo+Eh/J5GyYk0zZjuVjF
0WPTXP2wFKTGnaiLEeclhaHe2m4jDbmVUx+ngnpw8m2SMzo7YJGn1ymXFVh8RMXKkQF0y1qTvx0y
YdG6qsaGT7vjVEeP5TLtM10MBit2tsRnUgZLdIkkVUsvivWWbYFv6NWccxmXN1Dre3pbmMSj5ll0
xdih9DeObLOfOdfmOUw674y7Gsa1Fv4DHq6JjRn/r22GEqOncgg0typHk+z7X6PDjRrVWs0HEVzH
yho2BFWpZBw58U/xQmE1puf9oBfisy2NWvF904LjgpCTJ78hsZqH2kPxoqE506ehm55Bz+TenV3m
REIm1ne6GcSSAXyCWrTJPZqmdh1sXpgIKCAjtDtrMCeMdo4pVyQkCBxnbb1wqwpmORlIXea8/WW2
GEPxQHBAB2b7HJ6JQylgRAlwupNAft34Hmf4Yk0bC4tlv1+EVXAytPw2ql7wfjpZt6mM7UuzA0xI
4yrBPYwpY9c8hIaAylhbCpYkTYtQwrZVxxm422TOYvke+DDjtWZjcUzvmxsqjpfyQjGy1b7Noxn4
qdrO9aaT7ximoUetQkY9GwkZRH9geRzI6DW0HjNRGBNSZNzk5L+TjY96fb3kgrBjWAXjcV5bkRc9
SQo12BfAjrDmU8Azu/hiADqHUKJHj5AcZ4gynJ9i5Qv3+O2P//j7f/7H5/S/ky9kPjhsTW3+/p/8
+bNhFJUlzPz+9Y9/B2LOf3/9m//+O//2V/Zfzd0H06J//0vX7/Pf/4bX/ef33Xx0H//yh23dZd38
2H/p+emLc1X31+vzE17/5v/vF//4+utVXub2689vn01fd9dXQ82sv/3zS8dff37zxF/vwD/egOvL
//Nr15//z29PX+3//T8/y+zz449fX+Uf66ZOmn//118fpvvzmyP/FojIE5KpFFKxiJxvf4xff33F
+Zvj+tKzHRnaoRv63rc/6kZ36Z/fxN9CR2BPjzhdIA4FLv+ILe/1S5b/N5sxbhBJTwag6XmJb//1
LvzL5/Q/n9sfdV894L3uDL+W7X77o/3H53n9NX2k8lBytJS+40lcUIHP1z8/njIkDn76/8UstW5K
3cLCQAQXy1KjfRZpLsMbLNc2a0o4bENRTrtGYj5Lq9ov0F3RIp+9Cdc1irKCjM7UXK5ROuacpXVW
lNAhiywrbis/2gDiEoLiFnaMu6pKxwuhx1DcpW10Saxl/HDHrjpxVYbebsgm89PC6VPwxJVpUZBT
xi+5tdhUsS9q8LXMmLJEl9xSjHN9iLU0/oAlKEt/PfiQtjEazjS65Smlv+hsljUdOkP3LUsPXp2u
zZZ3NwbHu1vshAD2cr33V2OiWyzYykqoV7ZDfmZsjXnx5MJFAL+SSLve5wHVB/ssmTIcVI4LGmOT
Jaa4L4UT3+S9mEpY80iB1gYro242S86hZQdmLx6P5PHGbN9mDc8Hcim8pXWpKu9Rz3gvD4p8cXTK
F9eCI8EevM3wpkke6E8MN7rgyS0hOlNdBwS6AhRTC+sCNUmLnecRCTnP9OaAQiTS6n7lQCNIXwbC
FOMvaVILJyjRi5SZnzuFY3wnIFpi8CVWk60dNrFQseH7O2W58onYx/nK73RlfR+cpYUwEiEnmRWB
aezzay6NIXdXaSD8dLhmVMQIDIHOyoL9j9dTAdRWgMDqFaDTGYqHyHrYudvaVjRfrghsFFcShcek
Fe/tMPigHLHRQnydx7D4zu66yBn/1RyNMawlywviT9N9FsLhnsHeyJzWWfEdkvaRgxUKJMmIgQej
iqkg/vQCDoSfsgp09xFNADR3DA8i9QkkzlS3RO7a5ZlebXpusB0QPtwXwg3kyQdawJartan/HThD
kLnOe7KGlC1b1XPR+nlJmHL2bJSSwD2iqycw5zm4rMKwGMKTYnuRHWICfxQXwWvRh5QzKqiwnhKc
m0Wngb1FZ59DWg8ajmc4HnL82EE90wSIk0n8av3KTT/HVCbF3h8ssPpdypD6SdCjUp0t4ecFCDTL
KtYchMv0WNJZVp1s0Us6YEaeePu5jTnVkLjTctwyInbivTZ4NWgFB/uxc4UVLltBYNHhEw+7xH5Q
lCPj+gSt+D0V0wyvKhaScrmhpAygtQBIrJDYmAkLr7dJy4+EfcSRQionh3vsJBBXq6vlJZxzQjVF
2cbuSyYpdChhFM9zbuGhLoP859IG2nmopMAhYSyrgrIhrriva5QE2lNMYgxYIpOz1BqDzdTiXlrB
KVle0RFchiQhu11C8Epu+MgUD+X4qhhgK+iu4lxT/KrckFtGzrL19lU/LN9jKi9+Zr09vCSWEsg0
mMlOQcrOfE+ZldvtDXHaDaFZ13yA5qUjkflsB7khTH25CcsOcgVnvzIgS9NLxHuPFEH3Gum4W7YM
INCTbPgO9IP0XgWECuM0K47Tdt4u1ASaXsiVqgIhEt8CgVy4vujoAZxRDLBusw6nPGiPAkmyWgOv
uYYAaWW7t9HwxpUJoig8NDFZiE0d9zXMjyuo7Wj6KeMoApRWbKGo4KCC3l8H32tN8xK3IwbwNel+
Ojpd4r00UwdzLI8wL+y3BvfobxWCltvRFWqmG2nrwdv6bMCb1ZKBYHtz4KyAXCXggGyBTR1pkAgM
3DimV9Ut+tNIS0mgFCBKzNUivuW7wvdBpSKVA2A/onaU5rP0wavC0CaUkDvLCM1hnDIKorJyGp/5
kObqiD9W61XIcm32KWUiZF5zl6WGuWpWnlMvuaKeEw+hJgK6ZlZ0SXenRUH7POSNDcVojrQPliyn
Rrt6jUkeVFsPokm0CnHi5UeeaIvEstCP5tXqsEeT/QG+tXU0FM3dYtVDdCgTplq3CUM6cPgo3d4Z
s3/+AuDTmoj04uFck9wBn0hGzxB5Z0o/77PRK4cvAt4RTyAN0POc5Y3fHeBh8Q0hOhftB4+8cLxH
ugkYQAsu6jUqjSc3E58y/Tc4EUAiZTDD18xFS/o82jr47TkdIHQalqJx07qJJMVcOpPnnaeOMTzo
p6GjIRvsJdP2tPfm/nXQVm4/gJVkfIb3LOpufUmX/d4m49/deovbCrDzdQKm8q9+rjIeq3POwuRw
OGH7eRLMHkjd9a5HejgyhbcuqfjIj8IHR7/WLm7iPQtC4px8DkvpdpJ5iejBstSdG6fRXEH0ChYM
zXkf5hM+0a65y6eWR+NKQreN1jSgXjlVsp24Xz2EIGyHFDKeCkbtzSYXhTsfFfJhextz8Nd3A4UA
6rb3Q75KAqs3tySFWuayncjDCzb3DNjkGPu/r27IBDVYO2JLEI6iVQeebvYSQ5fKEBDJvq4Aqebp
ESOhb76gBNpyg00uwpzkOSy449xzvbmp07W3vOdxws6g0M2esVYAaXZauvGkkyI0/4+682iOXDmz
6C+CAj6BLVw5Foue3dwg2GQTHkh48+vnQJpQaBazmOUs9CIkvW6aAjI/c++5gUY6hvYGeBUdgLbA
iTE9S5tlezUQVULzUIEyYyAqJ53dIYcGzt1VlW2RBij8VLb/LrdiMK/StK8rExw0E6o7XctChVTi
Uww0hv9/r8Bv8m/9PHR//w7XT/n/oMYW1Jp0Gf9Lje2nf4na+fzPsnr/A/8uqx2mBhyIrk7diuDp
32W1/g/KY81l2O4amkOZ/O+y2tL+QZ/mOMJ0NBvKrEWN/99lten8w2L7RLVt8ccsyxT/l6qaWl38
j7Ja7IW7wzeBxEt3DUO39rL7P8rqrVn41hizs6Kn6hH67GvEzF5mjKXo25zT3OeSgHHShBQ1x7D3
XvXAs1UmpiiZxgyuxMa2sSlW33DIi8U/x5oyftO1qjgx8g3BXj4PihUHG/usYB2eclT0MPbqX8WT
5c5f1thoZ+Zxj/wBRsv5iYufxTDDJb9wdOzVdXtsWQBNDcYkmxaWXl9/odQJNK1gAUlNMOZpgD75
c8Qt4RtmoGQQaLOUmf+oFVAPWnCOnQlJdDSy24QU/alWNfAqbEewLrSBElMRrwuV9hZz4MnpRlQ5
bFYOg9qiIF2K4mljHucXgiV5wSsv7D49QBaEThEP+4Suv8eLykY5u1QmWwZrHC6jUdrRUDJtZd8S
Y7rDtSjd/b5wCwU5kPGL6jBILAHOxvrBGDCeR1m+x6hoceMBlOzTHyzFvwaJdwHXAUPe/DgXtRsk
uJDE5CLZt9yri9g5n1iJEwmiBzXhrKpownKnvbYG6xkSkA6ttv3JS+XdAJlDdEQfEWR/RuoVunie
odDMv7rSYoIVFfXfNJ/NQ64hAFsTI0h7V/EMZCY76N+bcmhHjXYiA++MCF8lc3l8heCKSZzoeuuE
7/qTR82CWlSQh9SVl2qBC0CGTsCdyibJxdKR1CS7xc5vB/MAvIrCPg6J8RjPQ4Sy+6Og5PKaRyzd
NAoASuGFIL8v6z9Mq1Hw1tpTPo8TYbD7jq5iO+fmi4dbvI92nX5NJxqisyRGEMSbD6qAq06pomHK
qkBk/NCL+2htWYZRfFWCzciPMciCfH1FVXpU6iphfFqQ59jkZwTiyGUtd2LWNPlEScB1Zw18mNvY
S6w25dKlCWNT7oEgwiSdg/k5d4xhEx0wobt3IPr2YWfbWSXSyo85VuWQ/CGl627bo47GeT2l2HZ8
JWXaJ5bktyxH28+RhHqky7IGm5Z7M2tPVrtcE725xwE1HISFsVNKegpjuqZ2/7PtIns6y9mJCjWJ
T4bu14nIoEoiFuLd/SU328SIusQBlTKKBqY9KnWz2WFMcjWUKvRCyLLK5NzYSagZ5sdaowQaYypv
FvME5bTZseU/UARlhAuByXnu3qFt99qxrDxcv9zEePdIdnhL1vhuSqw7Styd3iCicmVojO01bNAE
UrfZS0QoPcLzFZ3SrtZRxEj4IOusDbhwMstrizIrIbjSx9y5kNJjMVYiL8G3st2Z2LJVNLCGh7om
ytBKlTygMjrCydFDJbsoCfPT7bu00u5kYLaQIMwwn+8SpnwIyYLhd0LyH821trOiH9eY8is9Tx2G
zHRJpc9u7K6uWbOzoDZ95Q7CkXKf4KtRpXbN8/HcMzQ+grE5Q3GsQgUdULCn5Cm98RzPpnHMspeB
My9UDQroVit+z0RMm8lIUjqsYCZtzjPal/GgCpbN88jOXzFqyQKzlmdQOeeMgduRhQ1GYdj5gU7u
dxLnFxiwaBTY3nmdVZ7VFWG23pVOEIv1VlV4bGFl+a5aRRM1Il1/fdSZ/8fQr4RpfNaZGuP4SMJ8
2W68xVsgqLwRGy6ewGSOD0VzGLYS3JNVgPzSbHex9COKa7qD0nqp8Uv4SH+/EHiiOHOH5xjJfuhO
6MExduwfikAzh6St/MqN9ZVNzJMmMghDqMrudNohfvBhOZv3XQdsxdQepOXeG8byZWTkY0867VMK
i+QFcaMnpxeGgf1Nm5LpoZRDpA5WcbEm/X5JKYJMg71YVVnhNLlsxlGne0hOcG6zUwZ9Utu+u3BO
TdP8iposyBONDWjRKWFrOBWwCOy9JszGQLwQlsEyVlMVn1MnYHIz3vLGvo83Gz0mVvQunR51ynwI
c6ikO5PYp9EJhZXeoOT8GrYSBuDMyTvV9ua5evk9Uk+ftg1Bb6JNkct+FXP0cqEf5tYbduisHE7A
zPFWUBb62ixWPJdoyxCI5x41tnJ0N+dvjmScbPKJIN7KZpzxe0coebUtqtukwwdJDVSLvbztno4A
+uuTM2nE89B1gcGEBAR0PhC3BYclH6JZoGKLXzPOxBF3/yGf8/aEpNhfRu28EHiBziQ+inn+yHqQ
Tahd8CYBf07VFFtdRr+KloN+cCSHsenxnxNY7FGMMpfPls0X8XIQ7vaj9vOnMnalrwvq3Sp56uCf
K05lRhZpy/GQOqFsxSc93Oo5E58iLcYFSMJd0bBMHt0LasntoEyXvLTuWwFtgERej2C1U2VOH7ny
s7gG5qK+9QkmqsO+0Z5tezhByhu9vLfOI2IphuvOW6PsGCS8jNOI7Vuz0yeBujUaK551BUQ+EU2B
iUo9mE0WK/hpijswT0ebdMRnIa2XhlGIv0AlCxDzmMdu4RwHNAd/bu2O5tr5xqBtEeHuhkevbV44
mQ9kXhJm1/bVBTXJfIsx4XjkqAY5mS+f+KpD1lXic7WVg6PlhxKY3yepAWeouT6acOclX/c0ZJm3
wfZPu7SEGFIbaNcdhk9kaNTMZlD9Y7rUj7PB97DMeR3G/DNw249lMDq0FKbC9dcj0MxJGpFqtmv1
+ruxbNn803KPZpFH84b7BIrOfQz+/zSpCuHsKwd8n2AmmbXThja2srTmhKhzD1zrrxPW7SAhPCYy
mNmLbZ7uVg00YI2vz5dz0rNq6a7I0mNg31Acrcn5lEYGda0YOg54m0yUkow5GDpBAQznsvEKsNZ3
T5m5njdXXU+93oekU3JlM7HVG5s4pRoyt0w7hJZpM/rgM+3A2k3ZSg/ww8x7MqVTg0i2VH1yy+HH
RAJ/L13jwwEMe5gWUURLVzH6WsCi6MMdAmIzco0dDpuzju/SVbnKhEQduFbv3VRj4G4wUytkKGLP
swgPpj6cYnu9ES4GPrvSrolwb1T4SJ2K8oSBcUdELKBjUnHU0nyJ5IAJtGBohqXOdP/1JSoUCPg+
Cy8DZn9EvGg+NVsbbmabYjnD1NiJkqKDdIo9MSuo1tc8CxSrVc9spLrdblk+mV2VeWQUj+d8JQp8
ccz+6M6rr5ER7bt7UFcMmziyN6aGK7o/bZd9SIW3ValiNmLbfBROi0mk/bab1sVXIZOzVa93jdVY
hzqfT422TYzpnJ6QYEAj43zH7L++9o1dPOyIPVGP4m4z8Du33P95nI/+MA7JTnVdjppkjcV675Pu
YtelIGpNIWpsZn1sOhoIsRLOamD9nuSTCqX84ijdqbSBllf4EQNyz9vxYsFnAlqPb40kmvamgHvN
CESIGhxxF2adCVg8s+cJXiB+wbvysCJawEETficIkybpEgtbfvKNKsexEycLwtN5U/W/zDQckhsI
zDKJRb3kZmp7mmHXobQy5RBr41cPjhACtVIEU+kca4hmATwyDfG32d0NUj3rzczuXK1RsLTKLe+G
/J7888BgtDjO4lwUxJZuh2Wr3mcXMqBTD3doVRMPsA62Ntvwl5U6q8mVN9njOOnRh/okgR4Qsu1D
lxywoNFdLHtl8R4fa3vBbjOrH+wP0MNP1hQZsNKWarEC9mVNCIX3YHb4XxOFY3iyqZZ2vhyEL0Dx
WThMMc0+FpgVsVIEScYy3S6KmXOIXud2tCgfOjvKNockvQYcIDRalHzLFhmQ+1bIRch3Km9U+htT
/g2BJjpyDoa/JKt4yPf/Uo+W0J2Z/k8ZDF2zYERcFsESt8dJgayoZBmpwPF87YaYHqF8a9jWeKZb
/8k0Nw3abqRJgo53bMjW9nPIGn5BXLz/L7TAkK+f5S1X0aFI1pEqQ9Jg5HTyFHznGgsLxI5LsCa8
eCwX0PTgJvdQYf9hWA8Bx4JBKsVNotJEVDG/xR2++nVYX91emmFcrU6gLNUQ4ATKQyJUTuaqPLj1
ApEOhCTUXoHmDR9TMHW4qnPZPYv6YaUvM+Dx+FjL81DOKqHF23ZbLac9LLbLOT0XwAfhFIh0et5K
RuqtK4IUMH9gD8uXYIZ9GnT2ViQ0n8fxODmOdlHX+KXK52RvIi/gxeCfr0bgyh8kqkdMlUvUMcTy
UOywq2AowzKY5B+K6lZrPtB2hjTtaDcsbYiKOL6slfE8jAvGB6Zk9Ik/5qtJjRjMsgHTNyvWIZV2
pBrJNS7yNVhUYCMHwozBZ9f565gyTXdTAQSho/bsuxqB3hItm+VAFGB3Vapb6hure2B1ZFBAJ0so
2tIf240mfbERfcOemxzFFzYmjXk2/8a/8+ltXpgN9jM/w1i0KAUmE4LFOPkNi7cTa6lD0orf7qT4
hlYpfJjxm1SLP6VF3bTtrX/6FxgEy/V5DhtjetwGbnbcsfKSzvUNgI57Ekt/hjGxGtbmsbwmZMeu
Htcd/pVJXqwmjrqh/bQU86PD6W218SFbmtAgkNPVtdFPU2Zk67R+ASr9UcbmIlP+3LpMu8R9J5P3
KEsRkni94BWqCpsRnMI39YcxS+n3A6tEICdvjlN4W5tQgiXbI8p+ywfUfiNL1Di5YIL9TJ3isJxl
IEWrBI1wyZ8G/u4s4mDYzQP4pNgzkIt5U2x8SU3mByQKaMIwCqLGnqOEKSgq7Ur1Coopn1AL4ZTN
wWhqArDi/Lao5qHISr9U2vo4pQwk1KwCfitvsgCXWbmfaMF+d6JYOI2K7wl0kg/k8Jo6exeh98Sw
yR1tekTvdt8PiCJHEZveNO/wmu6gZSOKo+RTmG13whX4C7zyGBnm8ruNEzo5Z7oom/wkLTPxJx1H
dwMZ+NJx71Vl8zqk2jcBL/3NSDQyd9MWtbSCwWK2mpdUFjFuPcYzaNUIQsIYwb6S3Rs7Xt6/aQgW
oDmRUlk2uT9sWHRUlSCj+XgbXAdj128s+/T3pTNvVk5GqNPKB8LGaCi6T+g7LPPQDvFtTAthJkgx
kM9MmvOJX5Hgmz20etMOMCQxvq1jGRqwiUuwVL4YHhbHHSlbk5hTOPVZnoUpbbWPm6XCsiM4eqs3
ktfVA6pHwrNE+wNdu+sZQBVVrkadfK5r3eDFtDdATBx1yLo85EjVQTBoUhI0W701fS84Is49Natv
FekHqdb5odVr/O4OmTxjiZ84wt87h0psQBSoqQI2qZAWuZf2Wf2bfehNWL2LMp2EOOZ2vjLxf9sr
3qraDF2ozx7rXeh8KnVfHFsX9pmn2jTsEwEhemAnZAzAj8U6jSzc58Atke+dHeVRZnIKbH197npU
0m2Ugzr1t3J5JsHkT6eOWmjtOB8HG6la9r+TDaePUV6mOvk2MuI964wxxyY+CqY0jOF+dNUyosRS
e5YgLukcPZeldLrL1DdvVpsV/iLWC6Okpxk1D4fS6gmLD8zsmddXLmJxZD3TQW4pStLMCv/5b+h9
k/s59iodiE8AMgTVm+2P4It9g7yoFAMXpB1IjfrCCyRj+9UZmbBM3PlU2708U/RfAVuvp9Xsn4Dd
j6/lqMRRAXAurBAujY0YXtghbZgjfaNv5/MEpB81NPevSrc5qiiAVt252UPOUoLA5Q4bGqqYN1EU
oLH1+z6NfTl9luxzmb8TQVsaUEnc+p6KghPEnpYQr/3rUFtgKK2CXsX8SAurCOc6v0eHVkWANEEA
NzDuFf1PjKHOL8UMXbqx2MH87tsPzBunie1w0IEkQY4RBxYHNNET1nYAD/AQA2q8xwBzqLX0IBrN
oNpoXxL45Ee7TR4Gky1o1+UVPyW57vkcTWXXc8fXSyjZQ9JZI6or3hI0x946ZU+NxjDGSdPlLoXN
ymA1FcHAHs7epgzVaMNH2e5XqJmGsl8Rzifx0dbue4d7DE8ImYosfyLFzN85aIMix3C2acrDvh+6
zGPvRAssMW/dlp8lUy6rksynqlgiuA9OqE+cbTBjWbCykmzJ9vE2uJao4dIHMoaQPDU9cUwZRsdc
PtujGwP3VtITdQfjFPWraA1QLRqhCwKtOpBwnarGSQMTNzn+TpZqMO9AiTlmsLX2oQVcD639BCdI
IQbBTX0tZXrdcc5H5DcEiiTxfrBWoI397GG2Xg4aKK1BB9sglfJ9JDKZG+yYqyaV1fJuOE0aiGRW
fWQY9G5mcyFn+ZhiRjkQUKpFED4BGxASgYj8ockXDlb+Yr4yF0Q3lBH2nMAchxUQofMOKKzHwDBv
hwIXF5JTxprco+AeSDtRmxmXU/+eF111rdnoxiCukGvXd+5iFxe63UdpotMbtvqjbtf0TtuzN6fh
r9F4g9Zwy5TpNRZDfa+QZzXnNGBlcccMnkA8Xdget/1nMydqwPZq9vIqkjhzwrLt38di+unNhQH7
UNznTH2iwe0+rAa48dZT4lZShCj8e99mlAypoooozhENDLMbkF5M7CSORyWWtV+i+OeEERqsfMPf
HVqMDRf2a8XyoBfqiXPrzCVxr9fmDBgXVpmLKjHF9hDMGuMtMK1nlWwHnxC+KFUt4FjYvf1ikw/M
t581nPGRIWuUtJZC4Im7ZAEodiZnZXMWazW90o0cEwPTXqYT5zSL/Gfg2U8KYIM95EpTzfHbSzxX
aOZxk84R588KpZh93RoDA8B35ytIE720sP2B6+2IiYDhDyMyFMUs5CdE4MG4pJmfudpDjQOXWRb/
DUf2h6o0d6kjH4tRkJCajYrfF8o3TN+HSnBZJhqTD2ebmJlW0aLLqzPRqYjGOlp1/bKUEDpNPS/D
1cIr28dYztg8NGUZ1M9KPTJgd2YIbyOFR/am2xGbflK7q0GJqmKtvAKR5cGJ9SBJ5+zIvhZbBCMG
tBsoXLq1ZDX9KVpWhxD+I9xaF96+BvijoeCMnjDOPaIwH3wsc59wE/HCtskB/4h6JJoWxAJKJij6
CKh5L6vELs9EuOKXldbR7jW+Oo8HHUslb4Pb8jzW1VWFC35FIK952th0h4S5eay4Lmow+sRuokrJ
h5UhHCL0BG08mDusWxsZBMgir9IwpkO36LdMi18szii/xugbmMmXkeJbYwII6qCJsTMo5UtNcA4D
VEoGhMVPQ1xyrMwYEBB84Zfkix4Vu0NWBDMBIbV5hiOuo4tOePUZKBGfTpGewmtFlv/NpBzdD3Cm
3iaofMrg3/WbfjJo7G1t/ZDgKjAfoNbCicawHSChRrIDQrvZGzEcBLkWP/Eb7qLK0PHR5OLKDaCF
LLif5haRLl3YR6JndeTgoc+wVw2xop2FRdTxfLVcIDojlCQkvBfSVxzPIfr4wMmNmdEp32snwUxm
7Ar67Ks0kVVo+OF8dTNuMTEhwegMPKETQ3WN2WvpuTGzmL40F3IuqgtzCeAIJfF5g7Fsj+QoPkNO
PlZNJAbsFlMrMeq58wdsjHdsLEuYdu9wfVBUlQkpBj1/WpePmMjfs5ERG5lxA6ZX577PqENtlTaD
Wt6fgN4AZ2Z9VpauL4f+uexd+Iw6hQC85w2745iFpE8/Wbo4liVrEw15rLfVhZ/GCactugCOG7qV
1KHNysEz7tjCmieg2wJtaJ/SP6qZMJUBQcMcPMHtPeJNV62VpYj+p9Vw3tQinAqekRmGtlNX8Mfy
VB7ZXkbNVr+CbSFZfJkiqZfvWja1l9NUwpMuCm6maiTnHqN95NzhI/nucdNwDLKkxPfxNGAKoxiI
QxskOkl1mMSnEUULnz3XXAbHlZXHohtv1XBDSQ90VmI1XN8nwMDM1lS807p4IsnGpj2GPMceIIir
3H0YmOar1Ys7sMJS53LEkGtW8LxwKmNe/FD1yY9Bh53RRKqQDh2+uOyqAHvbq4OZXFt1fEuwpryU
fCvKQpghiqUfOEg8pQPHuKFxDujEcQesGBsMxjMBylN6JJoN5lQgnLp3Cf8f283JoUQ7Syr0BSYX
rOU1mnkWZ7v6zDPzq7XbmrE7r1sqbFwmWu/VCpEZA0fm1PKodJL91EA2fYC6C+tKXDTBpADkyVkk
UbhLsPVLC+twfmA+fycS/app1JJWjmU9jpmDpiSPdIgr0Ct+pIq8Fs2fbTwU7VRHVYdfvBpIEh27
g24WH1tq/PCTI+Jf9OcEnB5FwvS0stQ8gtL4KbvlgirzYtXil8H+Mo67x3IZ71yDCV8xzk/wpu4U
QjUEqjOrHLtLYdenKk4FQSczjbArlzDpjXcYrB5wCILP9utqn9vinde9WrTCQ2q9+narzj7MjPtU
WzU/GzVW7aYtYVypmIs2wAFw8oJsDyljZI1NJcPB50Z5U+sXxGz+KjWQ5+N0qAl+8Ed8XoGtLFdT
squQvYt1VY3f4Y/RQakGtlSLa1il8thyhKKwWZU1Te75Czy5yOGCoPJhWLfvZq2ZBOgszVgUvq8Q
WdDTw+opWqv2oHF/7V6dGbNP0C/jT4kBiAEARQmM0FdVAIWr42cCbg2u3L8YNbEG69k7rO9qOhZa
0/u4Gj0w8tgTufgo0zquIKWNb8ZQYFvJNcDfmfkLmBsqJa1ndsuhMbnfwzSfZsDedI7WVzd0rp+l
2y+ZFmaQ1wudBv4WGoPc9jZDfUxUkFNCuAKGVM0oqQOQt9ntZ97EDA/Kl/2CYyguuZ9s0zxwKATk
hIjhd222bihGRp65Dr4inZ8NuAeHIoU6LwRoFA2Fg8zOHDBffT1FWtq5B9SbzP8r59Db8HV0iABY
jSjQtfmtK7E30CLeZFo/muP4btqU3lJv54PZ5Lk/9oCqkphKyFSuqABP3czbOOTAwJv0hIeWOjxm
QBcz/eo263mBchQkXR10DRpKW8vmk95Xb/XIbKFw9XcQCD8AmC4kF7yhWf01j8j7jJIOqm/Xa0+R
1RS4YFKkBbpKjUEOo8PI4FuFG8QE/5Sv4xexgHnQfltoh32ro9O0O/1ea1FvKbI5Qrr5kgKqKJIt
QjcTNVotgeB5pYsiqo4tVtM34TioEcfeeJqU+FY7zltKWWWNyq8udrewRKXiW/3wVVfZL8NK3AOq
JgYSDfFTJkPVk90Spa1WxDU7tNX+sMjAEBnBnbbwGKmeO51MDYcoIFkoZ61fo0FWY4jdRHgzDYQ7
l8EyzWlAFhUL8dOoVpPH5c6gJoCrSQbmMnehxngJn1YChc4n200Pq1r8iIq73NiA/RBP/CDhgc2V
HHygbTx6rDHYMic4bgP0dbyBJsUsQW8n3FVfglC1xWI7N6MWDws6/dBQ2cWPydhetHnyC3ooD5gl
SzdLvSAiP62JRkNi8HNMs/C7heqi14vLYNMS2KBwfE3Jv2eh4I2BvcMCePi18OxEusnv2XQriRZG
joFQt89CgnGqU+IbNkG7Z9uKCOyyZ50IY2ZcHGSHZNrVKDY5XSMQIqzJCxp3HNjbUbe+pGUJn5O1
CPHzFqFtJeZBGYv33sAHjLu7xoYmH8Yam2/J4RMCdGBwUY84Aus8yMpYnqh7VggB88HZSeao7nVa
GkrY8k+noNwlMYZ5Jttgpsc6SwdLvukL+p4Z6KHJycTPD2G3sIvnenFIaic8mY3UwLVeL2TEOfFv
UgcFfpWBMZA7UIQRd+1p66DfLYlB3oSmMu2ADFwTzE1QA8dzwgUeNnYXyNx5LiA3BuQsKCwJqckQ
3Aax3VqMRW9DL0Y/7tWw61MeLAyyvl2kblCjCwpy4kkCTeQ9qxkeylXTvEbDKbmlzui7CZNyU8TP
OxpTNhB2GQe+w31jFLQwYeieZpOUyIKEGoQOw4+Q7Q2Qs2CytY2MFDeciBVpSiJPSGM71HqyQV5l
ZllpNek2m322Fe1eW/S3DKobsqA4WpXpi0/2YLoKFrJu/70B253GT9IjIryvo6sEExgqGCtI+/r8
o9W0+3qdYDu6m4qPm4y2leuyms8NG7QBqU/ojuYvVjtPaAbqiPSK5zl+YdJW+Kv7DRNEXMGrn1QY
DM980MDr5Vst52+ACqE+9tGIvdLXd6p2OyAmQv5VhSJ/Ty0ePdPh98iTQXHUzdGykJ6GE9jT2bwC
doFNYaYKNHNcH+pYPNSWcVVkTv3ZCB4/+1vtWWwS6ouNZYqvbREO9d5OjS09ivnauivi2T2hl5eQ
Pj2c54zhHTjLQEcx5RE/v29fzJ2d9K1wNiLHqN8bMnNqkw3DtqDaqdCKYpG8V9LtG8xuYJEgQX3O
t95t6l3eDqzQjVcYppiWFO1aOP3fllM42AZBy5m1JHiOJCVl6Q/y7UMJpOVcx0OUT8MLnRSQPAZ/
qAPsXPoD6xqlb+6FymhTn4XxMpMhPZCl48f6XdVWEDbb/lObOju0QGXYk1nBWiq9pbLBGQC7DlQZ
peTvKPxkPpobQFOmpgemgCRjWoxUXbJR+YlXdnnArb3UJXVrW8R4YB+XTiV0I3ZXvjO4H4WWfOeG
eJsRVYHkfLeQ8iT291bIKph0dHO6cs5laZ+sRr4aSfyFUGS5TFvuhiQsfCmG+Yxc8BwjNQX5Xz+V
kyVOZmZS/BBF7PPQcZxwxlj6m2VmhQdJj3ifFKP8xmbN1Aw8De7yzTxVOWDMvZaWw6jadr7XxlRC
EKdAE+SOq5yWc55UyYEM8D+LwlScUfO12z8gDr+UcSicMmdcdJwmZYnTF1FYgbIRsJX0O6d1QtUZ
CK1rKErl9DQqaDrYtyd8h3nQ1EiNncl2z8uYX/SNKT7iR8onpIastw79LstQCSCoGGIhleP9bsrN
8rSkPzmNongQFl6MbT4k3XzKeHt4kwkIWvNpPwkZKWrm8D3/xvro+msal6GixeJACvjgCcoL2VJn
3K/LpvqJw8y71sld0KyGI6qUj6LgzJ+5bjVVo2TM1xUzBX2jNQ2v7pySB2oj1XfgFKPOtMgvwU5A
nE1KeFkRdh3w2Ub2T3AUVA9lPmFh7qhjBBdA0HjiWGjdYjO5lGDIfFfnS1UwV+ndXD8WNov9a9lO
v/AKE9uFGsxDxKHhWQZdNZH16XUVp6IsWBPW7pdlIiQs6u0GPMKkYZ8HTysr1beb3+qEAETdejzf
TRbJZPDVEdTTQMHB0Bb2Y2vWd7bKL0Tn7w12fGUJgIxZll9GhH1ldnqUtvyyhUtnglfWy22UU4Pg
eHV7857VZZQ2CyOHBuVIFRvbfQqoE2FAey3y7ZXc9hNRNPx2+udpyu9zKgF7mbM7VChB5Y72KUso
XwyLhsns0m+EOe+V0O/nrEtZY9kFxMryyi8fC6yKZNJx40M9uNwyrnYSO5ebJrwOgNLGvI/nJXvX
0oqJQM00QMDLgh8cOc1EKrQ19/RI4pJN3WuMVxj2BgEkDOOqpTmm3FfRsqYS/4sD4J+9P092FgqQ
2F7aun/Kdb5mC1PCVtc9RvevQDUAKIs48/WtwTuzryUT69S0tPw1A2NTZA0o3eV9RQdwYotjoxpn
Qr2ZjwMk6hb+3Poez+kvBBBoB5izagtKN2toD0rVh+w007s5+x07QhKKwzQCSVmuuE+YL8iIRc8w
8tzlFHunBNqPid2Q8eoqooyg4XAawVxncRYiH6zClMAu+EZXrJwPUoVovqKJQc9C4bCY4yWP2Z60
kn5aLEWIija56PSwZzyuL5PWpgdj7FFXpcC6wLXS6zrwWYjm7QQVFvRwEBfMhDa2ukWCIpgl8H5T
DueWvCUmZIA7yxqw7jo3PKzxX1iWT7QM1PR9f9I4mUB6PZUb4jsESBR5cV0DUjwNc/NYua8M8ljn
k8bFGJooztjSb0wKKebwUPko9v52WKa6GeUssgjsZkyYi2Ec/cVgsN7n34nCxllAvcjRO3gz/zPz
zhnHuKV/rNpMy2C+A2D7KcvlrRJm5SsjpOBUR8JQuFpyRg/7jA+YJpzfttUhZV5MtM7JyiBKoyFr
VFjClVkdIbjTJ+CKT2fHcxusk7D8lFAAwPJZVR/szOBxKwGtzhrpZDZpT/m8nSX+Dl/LkH2QFoX0
NyMjQNYnnTTPO3UlPohLSlWH0BDj9kTxuz25eJxTuAUeOxNIxWIlcmv/TDDpeEk8j5FuzddlBDJL
ugN/gYJXrm7ocJnW4mzuaS/HcTpljvxTdTFvCVK+eXbRmQ26zzwDOXeHZjJRmrByxuawKHnpZ7/c
sb8j/8ihW0/f8T+Q9lmVvzW7u7BjfMOnQeJTsf4Rk7gMTXlItuHacb0ZqGLXZTlwHZ4IiKRYGj9K
waYxjgVQNQFKHLEG01nbfR3y5HGqodNVPdMXnFffIyW/rxspe2zno50nlIeVZKXHABMnji+7vD0D
uQxGU3kqsjzahuGOPJjIZLwQOyNsraoqDtUwXzkqFxqo054gA2dAAww0AYNGzQj7MaswZdENZrnF
gGBr/ihW5a89gubWdF6ElTxtZibJW+ncgFv+16KI9K5W3KjVu+HUAZDiItpXHh2SW+t7mJU1jGWO
uLuY1QPOy3e35cdSYjSwRkyznPUP+qjbB4Pwa6+QdM1YnFhZ9F/6OF9t9EaI8hAeFLo461Alol61
ec8oV+kL6gBkDgre8jqXJGPYozDDzqEdaufkXWn2FROrmzk1fy89L60iSIKFJBkUWkfgzdb8xLkR
H+OayU8uFQMaKJewYWvlJbfWJpzWEaoLRxY6scN/UXcmy21ja9Z9ItxAf4ApCRAkRbWWZFkThCXb
6PseT1/rQPlH2c7801XDmjji+mamKAI4+Jq912ZsRM79cK83LI2bgnOnYbsW1wpTRseCfAl8iLEu
WEPTsAJGqXS3Zi6+O2ZYMhkEWVB3/NHMbUgbG3/uJ/PMmXE7qAah7nr/3cyTV2CI4oAZjXCD8RQB
64N4aiKZpcthfM/UyuzO7mkqkvUqQrbrGSPirvnOha22y8hoR/6PB0AVxJrnPFO7EQUlk9ZMAEFH
oluG433UZDV2AxLF9SFxCGFlq2YBZ6od3pJgpbzO/MBVXlshwrCBcQarljxiCd/GgZvN8ed8QaNq
QsKqu22ZKqO5E1ramQSio6KJT8XEG7qus4dFUHyVS89XE8UHDAnMoMZzYg2IuVDrO6Zw2I7KWaoP
jp0lh/nQd+1pMVD6OriG6QnUlEyEgtheJX5lekIQgnKJKpzB8Er2+MioLTAEsIONTtY4QXeWeqHr
ueu/koD9oJDieIJ75YOr42fH7UycjOj2IqZiZV7NLGPJTtRmn+qq6I9R+2l2k0DOSklDkQJoNvRL
Rq8azZGJ4oOOZYbfUtXJja2EMZG98Tt+dFZfQW7Au2Lc5Oe9+Z3w7NRvnJghY/5VVWGGAEoivmHZ
k01ge1qJ3cDQO/1GJxcp1CP3LJMCG5MNdGUUQbGKh27IglmH6BZW67MAjE5UXfYjkVzMUuOUcqXE
R9cfSR+MTnkUkNrRK8+hhvIhhOSKFzRXz2HC1gXsPC86Lgnb6jaociWmXWCvpuq3hUYRnlNYMCAf
qDAAnaCdP82hwC/dNmgRxzOiPQDHRpF4dQ2BGJfEdeYykEvWZ90odgJn5MlBLqhBxeoou7GeigvZ
5cVNXpkvVGecURSBZ6ql6T7OEMnX4Xxk7UiegTPmAT2zj0j6W1fnWqCwMIxWivA4eUIxWfLQWjS+
pNCpSEhplNYm4GQ8x8IKRp3glhrvGcb64QeBdXSajfGQokahO/4WT7x6AIzAfalocfOqfu/AiO1j
IyTQICQWYiUwWHGYWC+8GcIhGbyVvJid0EZEn8Sk9cY3hYgyaKD+lGE1AWIdEALPis5uAuziX/qU
WnlYT67Ciq6TYxK8SsdOL1dIRDnpjOkc+zZJl5GSdJd+VnydMFc0p/G8r9TA1jKTBUsycwQjVemt
F/IWbR8a81wRdaujcVVbtBw4Y7Wgti99/Exy27nhvQtSsPAGZX0jcO9TbMffajleh6DEtH2vjWEo
XaIETw1MSauDa7mvNZkz5/+9v+5/QLi4Tt5bRm0/+v8D9jsbqsT/337nJWiSv7bvvxjw5L/ylwFP
/w+4CGnAE0LXNRuX3QfWwvmPKkArquAkXB22hIbJ7i+shSX+IyxdWvYgyzDitf7bf2eZ/7GQImgg
L1ybtgI/3/8zBv4PqBYO7r+foBb4pFmYWxj8bLo0QK8uP+hn9x3Dh9A0iY/bK4ARz03VP5McZhw7
WRO68HaOjbJ+lSzbQxhqZ5TdZDtojyAxxLHtFa/P7fAMVeC260m7BU+wL6diuDh5iExaZFcD2e3A
hIv1wFDk2gL46duk2elIaopDZFTLcWioh4F6leNbjN9wT/d2Zn+DVwvErR9Gnw27XA8dTSmSjMQf
Ya4EOGHfjfJZL/c2YZVyWNb7uotqEHbWVVagKuw6m7mDEYG0HvG1o0EgbKdlcGUCk/Rc1w7UuQnh
yZTtCdwDJaDRnbEzLAfQMuP3AXesfFfxQutfMmdwrszlxk0M7YJHBCifPu/oJWlx16H3x9R8X4aS
7c96V7rPZNk8ssBQcUpR+BhJ3QdE51Q7JQ2/s+08QSfqPJ31+IkAMVJ5w70l+vCOKhZMQ6bsul6/
++l2/Oui/4Iu+ZVcIniVsOkybVy8rkoinpAWzJ8slkrXLu2y6gSW1M5V1CbxaWCq15siiHI7Bj2d
pjdoG5mL21cFr7iTjSxuAcp4hJ7a72dUSHtjZky8NKlPmcmbL3RwGi3Ga1qGL41R8C5AQsQ6lnjX
sgsfhrrqYSf29xrUqZ1bzL3fZymddPnDGXvz4tbKax8PRJyE1p1NTg1Erc6+BmO5Zzd0wFhOVrS4
SUT+2bUxR/77FyLUX+56weNItyvg9dpCoCk0Acr8/IX01PtKruYN2nJ8LzF5iQAM0czkk/LmOOgC
FGP87oRMxd24wDuwsJgCzA6TO3S8hrW0N2cWoa59jfxqRbtREBXKQBNzngVRcZx1v895cfQxkoCS
rUthDayzeaMa2qDulMFCjeXmF8ssGt95hNBA0Jv8wyxo1VE184BkI6838XmdAPhb0xBhh2StoJtL
cbHq2ZvkM4lRvsXQTR4SWhyWYCYpAo4IMnvtfRxwjDXAuBK8eUceufAT+qODiR8DTu90MBvzUrlq
FnSzQRNSNd9Avbaf4pbFyURNQpb6fGkUMBKT2gbM4e47pgCnaM7DL0S8xSwI2yb49wujy+Pmvxk7
HxdGc20DmZhjuJZl/3phTHwSOahubHAiWw+TSBS/bx7jblqPdaEkXk8MwNmE1nZVG93JoitOBcUK
lig3iBi8i9LFngqekooG8I1qnBtNCe/Mas5QXVvUTSh8QPuZWFhwGfj//vG1X0/Tj4+v66S5CFuY
tqXK++6nB0236xCmQ9LstxNTx5qDl4k0z7mknucdweAiXCll5a1kK+t8w3goBZx+JGGR8y0s7hps
o143ZqeF6hGOr4mmt+9Ptjp+gKg+LOL/cChYv/uuNdVSLd1WXY2tNbvG33zXSN/ZuwyjpKNNPP0q
js5BI0ehqkgCz5m8WtoIubfLfd3GqCqco9CbL+jb5zstrR7DuDmvo7oeUM0gwl4VA9szJ7XCdsMh
RcWDfUMEcumkewtCAuR8PP+rlhZew7QJSCP+S5+Qoi+M7MdAYgUKG/82llrEdbRprGkCldStw6Ry
PE+lXFBlbjCOb/1SvEaNbR9it37Q5EFK8NCncSaBLyXB2Dfy6Vq14v6Coe7ZtgmYLHW7Z8RafgME
e03szhAwjSg94HnF7g93AG/z325gyxDCtqCrkceGe/XXO8BZLYzaIfCzZeaDhTVqfYwMiKCyDOsL
GfRdfA5jtlRA35rRNzJEg+CkX2FS77fP6hg8pORQXK0uhSEg9j98wH+47IajClMefcS/yKLj51s0
MW2aFtyN++2zNWFccWaxjgkVRL4MchVTH7yxNscDKl4m4oOByt/Qz2AEOOLCgkVR6z4Kp/yeFwmO
YeOPD5F8xn89AyzBhlUeAI7m6OZvnK1x6rChg0WRqwc5Z8h+TGz42PLNlONkYYCoIunWxoutMmFa
J3T16Mf3NbkvgaF8D9V48QWbNE+flj9cXv33NykPDReXR8YwTcN1zd8ur+0AKyomBjVa1VzzKXuO
d6fz1bHxc54zqqXJb7Ai0rCR9mpiVmBotzAHJBE+VyBk1RNTV71Ib1SdG3whR9LrYmQTdvoUxcPV
aKwMnq31+Q9Xnerz9+/U0S0A+ASNcXuqv7/w3KXvwha/jbCh5GGqn/Cg6teT6zZUYIy061ofvTpU
6iNovx97y4Cc8O+fQf+HO88xueOAuwFkM37npzX5WtXj0PJOrR6BnSFEHzgv6kF7xOCGtX7Qz/1w
o4yapPkZQe2wL+Rz79PZYCOnzyP7kjr30jx+AT8038E8Cs/yZmQIrZ0b0V1p5tBQo17l8v3XG12B
YoV8mOwPv4kk0f32bVIuw8swKEhd3THkb/rTMb9qAtxQzh3K+v/EhoFBWtm5gTmIm2mo3qk2T3bI
XzS9oMIp+wB+KZ/e0nt/+/sRy8zOjKw79A8vfWTVrMY526rB+kYGMAMGWVXrNeYILaRycvK+I2xz
lkgwPFQNA3xtdHGTsgOf6/ee/gEfIL5jOxQ0XQnlcsWhmDvmBe0x2E7SLbQZgoIsUAALv5tDhJa+
Sg9Qltz9qBZuQHjnY7h00X0ckjfKmNNEw1F/H0xk+0nXofPJ8C2V6uN2BNihssu7KTsJh7GyujR8
voWDO0E6sVNmtIS1XkNxntbn0AVzr2Y6WgBEy4t8red1dCCNGPWeUt0jP1oPwuoPSlygMFR0hSLL
ei1HQ3sADhl+6aIwwBxJ+C6YsgAVacGGHpPBMFjsAvrr7WK3M2ZhFkcgkYz2via/nZ/X6n94/M1/
uPA6R4ChG5KOohm/HZ589SnCG3LRjMwaUYCgkNUa90qhvboU36MxemiYid4UhNlYTDzP+hwCnEBr
iv7zUHVd71vYDsJRijFVVnOZux4ysexHKS1O9PDe0tyXVN4sBRrVQ8ZvQEk0ec2iftNGBmxl6l4v
ZsubBeMwMbCgT0adOcaM99IPJwkZ55U51kxqHJquymVvNIaO5tWLOf3h2/iHasc2HaHpnCy6MA3x
27fh9n1UuVXV79tsmW+GThTwshrs64h95O8wT/F6QDH0FawSoxYD/aA9iwQYWvFG0A5mttl6scC0
7clgc4OEiFoF2K1CnPgf3nqoQf7+yHJya7TNwkK+6vz2UkGmaJoh4cP7tYeTPYPd2283juugf7At
8ytYrdtVwbDttBmKy9qfXCbwZb3ybKTDbR6VXz/e5kSs7nIiqLocnTbveMMYqMHXa3vM2qDMyCXp
cYCz9CYgVtIr5pWlM8il6NBB92ZiKzwtewKLxeXB5IW8Lfq0PYJrUcfBpK7fIosWjMBUSsYEjUqJ
jz3p0TXYFkK9FSxif+QXgJbqzl9tp6+JQkJ4xArqTOZvQNaUC70VrxCA80OYy0UF9jDMNaJECpqz
ypQTWstSUAU7072KFnyyeFNpAAVPGuIyf7sDgT6SmiedylFmvgmSaXeKrt9O06xdlupgRAuWmTy5
UK23gTKxyDbzU6852sUu3GMLSfwGvg0gIYHrsnxLdcIfkswmlwPoQUUygRfissbj7RbMf0PrnHfV
p0xpLI8sGjZPkb5PGmcBKoJhT2uZj+rZW5xSzmmFvMeZK++hVL0WZWpC/8MdpIyUBqz0F3ZTOTvr
8ofWWbMHjWXxFqN7iDtKqylNvyp59q5T3artKD0WyXJYcxf7lzSchXH/mSL8iaQErP66xpAgaTH5
TtrTqC9smiqSk0ynJOxNMBu2iNaFyXdoEpJrlL6NruyePN0oVB9Vk66fhEg8xjym27lJlC16SBbl
0Riet/5yJmIBhs/etfAMkdD5nOBkGXVcXHFdUWFAGyo4XXFVpVjDUB62DYo+lxfCVi0SEqj6fc+8
kWAJ9ofI7xZ0MDvqowN6c1k0170fLah8MSYftlt+O1pIUWMr45Z3qzy8EbfdI45xDmsHi26IsWuA
zm8OxB+jDaNCbHLdg47ZIXxl4uHKF9Ii+ydc+uhGWhP3CE9wq+Nv0xwecCQ2M8fG3rHfqphPYMhP
TGfp93byLcLEj3+coZOj1kd0ruO+M+0HNR+hf6CkxaFhSMLD2wBvAfhFwaexOctclhod9WhpSZCz
6iAgQYuN0hdLZ6Sq6JjwW6UNDpMxVUGnZXwHA2Kb7VFyVuOJ2hGKtD3hS5y7dxDpr1rNsixR2Hwt
7eibMY8BDLkcY419tZQD5G2rN56wb13SipyAtuBDJ1zOh5K+/LYpSC6anNvMjooHS5mau3R+hxB8
oQek6TTVxsustfNTFzPMYq3WwWbXsqyGxy+e40vPXgqzdANnbW4yiB/H2XQgxFr4KJB1BUMZRwzl
beFtJ+msddikNVIf9R7HY4xUq5sX5kqkwENVyMaF3me53QZbYs7LAJR3SvorATxhC8bP6bS3JWHI
oNjc54VDJgkEDWZl8roSRx1flBQN3HZbihALlZmCV9Whw7Lwd9BjV4px3Ufxo0h0JUjr+qCB4NvN
fURyPZSGwF1qWU1ECxIoiwaQQQrzE8yB2/1SxPJRqSEGhqi289BSwDpwsVXrPYL0/fE7DnXqBmv4
OelcxweueJ2F+l2pW9rFHTBkhwOPv1VNOnFs671Y12/DomPqlf8AEynFN+aHGiNswOYHRlOncgFj
HvR0gIvQGoiuXbNn9e8NtLGHTj6FkzZwVxvq0WJeDhSkCtglcguP3RtFIHcmWTgHU7kSGYAJrQ3P
itOe4ciKM6YCpjZyDDMWJLKm+gTsCZ9WahbRvaileRoZVJoJUtTd+GD13XpUF+Y7CpmMgTH66kDc
SoMv7Yjg3sAAolke6b+XZXBNn5WTGwjb4LzP1faizcYnA2AK/+Bea9pP2+SHXIORkokXcLH0Xg0r
8MZAyZaqrI7lrKfgFFTUhLUbjlioXcvrWihOACqTP5LwwZ2rq9gaxRH/2hdwK+u5b/FN2SrqYJdM
4YOmdN+dUjzg8ULuDMgrwQfE2rDXyBYuPid28oofA0ckXyQq/mtTh1+wvT0wtp4iXTssJurjranf
joCPyYd5C33cuepFVO+xCwOMkk90yTnAyoTco1j+L41Uklgt3rdJUMkuwZsFJxnc7zRwNV4Mip5r
b12b9tAPmN3yutwOu+1wrEf7MavRXE/ZeLuVJ3phJQGx0S95XF5XjfZQDQ7vhoxLoVks2PLwBnks
Gm85oNlODEKKuWnKqSVzC7257DSikggJ+rtDp6URDGPnHYZn+EXN4sdipHND+P2o9txw20nSJLQh
8GnoBovQ9M2mNHYNHHsQuwP4WRHwuA9yd7m3CMj1coKxkAuOz7M9Vh+n7ccFlo/rdmailj2AgWJx
Kk/IXjXgf8zmIcaltr0NtsM5xtiBOeshbN1kb4u+9xsaqFOGmUUtghiv0pkFZbrr5rX0YL5fYcWB
xqhmr9uXvBXzqmw75jQiAE6bX/vB214cW0cyL8YtWF9kA1Ne8KPnmt5MPYLVYHcIM4iwkIZpbs1T
lda8QhWbDqHuOOUMR3gsWJMuLc8Kh/OOnJvhIHKWjjOTETzO0ILy6jp3mwMK/OKSk27H2SzudID/
xsgE3zKP+cR3tn2VTFgWDrWl8O1JHCecV0ApElQG1GMOBReK5C75GC6PfWMenAFx5r/3tJrsm3+d
Vdhyc+No4FtBVLlyXvBTJ5jlYS8cd8RoFub6Y21rLwzamMNyeQZEqXDEANRMEfixqOhbP0/TL0oa
I6Vw0JBMUv8rIuVPzf7fp9s28352QxojB/nxfv1QcWeEgztq/X5k9LvXmFWdDJolosEnZAPMpD13
1Z4nJ2vZ8yQ++o758O/fyz/MSWxbJUGFcQmzdmNbO/30vRjAbSyS7MkAGGnS0zy8wl79w8zN+2lZ
yJqYkE/K3cl2HnBOzMd1fO5r7lNEjgU7VeXH4IjTGiqnyBye4fax4F5n59wsxbmd7PRBrMPLv39o
7e/DHT40bEsiQPjcpJX9+r0N2K6XJuI4jaDWMI6cfN2B72JQigWIsuHw2M6lVKtvdHURpQ994MCa
I4sKZf+Hj/L3MaLtaAzBNcEMkYnTb61Vh0hswQ4MiWicKe4WnjBsrcA+HAIibUwA0EDUZk9Ozl2o
hKRNgr66tCoZOwMhT2LIrp2kd1CLLghhRHEopN7YUOeHf/+c25D4t/vfMdHwWohqeX7139oqKDFm
MiQx8zAxJ8EKpd0HcF/g0us+GnOiAK+4UT4p4O94caiVx4qfgkIJu4Pa1kMwiVpBlqpqLCM4wueY
IYmYqRaHBpoGPKVDlzMdsMFPbqde1xSLR7LqQ4+3EayONHCRTUzNnURO72+nb+NYKHwy7WNyQuaN
bwAElxhtZsFDvDeHBf9HxTGU4QgzSuexLjCYrqNTsjkMh4BowbPIYSfRRq/Ry6r0ktAQG2f4VVem
9N8QUMHoeyx8yLcAH9vn7c2eEIVJjLPk8DiVp7QR5UUZH0fL2m07mVobPK3GMaPNeTDKTmr7a4QM
Jb1+8O8X558OJ8ciAkFlmGpphisHrT89hOEwEVHtcnG2nR5Jb+N+O8KNCXGsTW26Rt3tJE5z8dZb
CB4GjqmpocchiftVT5O7P3weeTP8drNwJGm02rqpq+bvPTi7tiJjqMoWDbKLB60IQbCZnVYaFQTp
IZxEvWTXPPRHREg722q/E0BLySkGP64YVpp4sxocyX84xP9h6cRU1GCqw2PPhvT35x7qdzOvA7p6
SkwoFmgXo6hC/z+o84FJV0lmg+FtvSg2+iYgJ/GrU6EAjrq8CMIIT40RGU9A5YGc4ag9OJ/Z6NIl
tczckkXByuVm4ioa1yu8OsafpjBC+/tsQwDOxayDKkBnHCNfUj9dZ7tOqUscHcFnpT6Dgju5vK69
aMptD33HcKFfmfej47JQcfs3Emwyz1rS/uZZHbXhRiSvgLESPwP1xoqwP+qalkrPibdVZYaK14mV
DbFJTPaQWm5bnlRNSZ2WFuUlAiRqM9gigTrB0uhv235Y81Zf1/72YLfttbYW1JXV1Ta3wBiYkDBA
wRdSiafHWpZcH2WesipAiBiobyPFgcEjh+upgyAfTH12TvFfwcFQGS1F5WlqtR9V2DjYyE12Atb4
fSvJjRGWWTQIwJZjdFdGNOZb+VJPQ3bACvowuuvtNlMtTf1qdRBJx8N8YfVI/SkbjMQhClvvoode
f9pWUK1Qb5IEH38hR6Hb14IezqS7bdLLrGeniRwtf4h6Us8XYBY1Eq6kOvY0XW6C7zXttS9upX8p
RImjWETNX6dBSlvRYSkchg7KC528I0pcv/S/3vYFbC/Pla0gdnRcuxMzx1YBG1S67WdS2I5wRK7t
FMt8LKJrQe18AQzjImm9T2PwlJKEDHrxrK6gkmvU01uvn9usdFdZrRnxLdWXdlFZXiP2Dw/Mfrt9
nVFOVrLentzknKz6hUq8YGirMItZDsm8oAkHCnZEddB93j4n3o6r2eB1WMVrfVDk4+JGRgz+pTP3
EXJ2f5uU4cFpfQLHoCu5mMqwWNXoRftXq8G9oFmE4Grm3Hj2TABghAHJc0AUsDEXr6NJ8111Nphl
4m3Jg1kOfI141EMd2wTC/GQi7i9LIg5xBAPQkJN7EiXb01zF2D7b8CrnRV0V4znKqIvajkU2Wkwq
0Dm612kc9lGBYkNf6QScEQvdplhwlJn2fjH8RpvVQ88K1lYhqJSxdhMj9UEjPJaf1rj2a+OoT6b6
oBtR92nKskPT0+uvGnM6OQLV4rHe7QZ3zQ+twfwtMUfiUZRh2eWtc2WZi3uJ3PWIYBk1YgjkAgOp
H0tcJ3YYDzTb4FE/Ix7jULFwLO7wwILlUttsj4AWJpBsLJQB+fIABqwYOXFmt9NOdkuZBeqAKPB2
hluIIxHNn3zVAsVA36KzTckamI8GbyRHsT4hvOeUamEN80DSV7Ltr+Ff1mBj1WnKjts9sJX2shki
3SnbU7NhgGyade92UP+3Jl9ZhkO/ZDVpxJDVhGuQF8gky9++jGimEIgycN0fggpnktE0Xt4mX7bb
U3UAcwtoMviwDBgMpKqvKxZjMR8zM6WVklWCXrYYjlSX9/rdlKuu1+swEJJWhpWQL97X5kGNQCoQ
HLJjU9LuJrnj6KW+h/HuUWvdJTB7PvlkKqcKUfGNQLrc1d39SFhzi25vgre4TwCMHdY0vGf8oSFn
0QJ0LcleUlWsFSdLJXM8FNmegQoIz81Y7mOCr3xQtMxAIOztU8XCEqLiesKUwNtuVU5MPQ/brx7e
8c6vve3fryr8C5GF60KNPV7lBDyI5GqbAVSkfV0l7Vu3YGu1CG0jKo27AosYmZ6sx5h7mIGL0gGL
Q26W5d02Ht1GLmmBCyCe++K4sj3S03mGSkvfIbd+zC3YS6CBx3aNmljFaTAUP4YZVvMgVKZ95UKc
BMNqzBejZHZr+y4BK7x9/0OmIlMp9EfXUrqLktSrj+MqZ6LrfLbrjLux08rDGA9kvdgqUwvoTNvL
YzuIG7mimlamTmXZPUFW05nh4ahTE1w3nWwC4uWGNPbyHM3iMW2id5nguWt7OfbT+4qufZcarDd4
KSJmz8G/FyzG6nmmDnbI9hPygjDIcJt2h4yyQxlcZ+pbXuAGzxB9n9eBLi1E/e5Ncp5ah8MDoTn2
gYgyxYtTkANWwU6N+GW5rMFSbSceADt4TejctcyRqh4Mznp/qxVIa/Ftk3kSt0cKy/ZkTn3+qSoY
+coxaa3p9r40cJAv9NQmYj/fJtg1dPwk43nOHP1Lx/D0440HRyA5QQntapPpeqbAXp0AN1mgXInR
q+5whIfiDoRaj/8HK4k93w2ie8DX8JQNwHALZMdeOtslMBh+WkaI91ho9U1Tf4lsdTxu990YMies
xm9lPsfHWB+NK9vtcFTJfqzmJMf/UXq9nMGk+AcZ3u9UdZ8nN4PeJ4wsRMFFlbtJdxMDaNPzZOjV
x5B1O7p7thWQQU2Gf3RvcuaO5X/yQeudRpO1RY3fjMsMzgJ/AD8kTr6GpbxSCW5beTmIkt13KOBP
Isnu2uUlzSOXCxrhZbTXi5EaZ1j3nIdL+W3bqeIneIya+iktKE+2t7MFRH7fkQu1w2vUeJbbRUcb
AoCNjYG6Djquyi75GvcnqXQVLI5RPZtT0QCQz+sTAzThG8A0aGF4aRqQO932rwedxMQfi607LFSY
pGkDNVMRo4zQQ2NBfeDVk8EYIofKMLg/xlLlnsCcAdLPfWlCcFwLJ2vqoug2dFITJ2Tch9bJCxKp
5RqJFc29mbsvJIYkkD+fttn49g7ffq16FvRElorJjtRYAJrM9wqlQwsNPd3bKqhxnutT2dNRNHan
HDRkx3ulB8LFKh2TW2Qfw8UhAHvMoTvGJuhp4cJ6UCBv2nr+yjUer1YRaEY1+Q4m9UNCG7WCnb5K
MSXaelHdjLn2WXGN8JxTKRIjI+U58rLFyVQcSXLdd9jlEjmFCi2Sih3sxKLF5aBB0OiyPmjlWGwi
xbYhAvG4nSfC5cptp91kZMJLaPf3bcLXw25iKx0aFHuX7UybcivxQyOqcdppdtAet6fMvW2RdwUV
NqYdkIYvQjwpc2e/zxPgrgXqLCSW3GYcu3WNWyu0DcaBLzW42zk0W5j5a6R+tzB5gjyJ0MonChmM
UiYqljfCARm8VwzuFpOLMLcAfVQ+7E6oTDkszSQCqghPacl7aAU/0tpMdLeFoVoztreAsTMscK9U
Cx4AxV74GJfoxMqqgoozji/jAMNFCOY1Jtby2+2XJrcAYFlpn+Yl/IJ4IvZNeYZsY+uK9OfZ0Fkd
t8pzvN34FUQYoX+NebDkHBJAJ6DapTrmDhvW7TlEQPi1ipX3pGzwwxeMMGs5Jx+KRPPhERwzY4A1
RBisPt82Ngrg7TlXWh5hZo0FORTtQ6MO08fqlGRhqDUvpl294dR292bJcbMd8LHZ3TaYCbxoxPVO
7xIA5mdBdJFKDiI0AV/CjWfyCpLtnv1djQ6f5APSM+9oDzHXQy/a/mvbdiSp3DtD1/EWyk1R0Smo
7A0IuYmJhD4sv/dMoPvK0SB70buqk/04LdpZzzMrMM3q0YYwmzCK9Fad7yyWgzc1EyeboyROMPE7
RXIcG/LcBsRYh+3WcNvqm0hGXOgfV5E5vzo9pYTMA4vlvkaaymVQ6ses+kF8XCNZayicteXHEC/6
abZ4kQt1+kZ4R0K2ec4bhlXbvuxhfs3pDaQFDl4F0oK68pU5EaNyu1IPXXYsm577SjY/WT7cgr+Y
j7NcUGxjjY8uRijFzpqam7SJfZKA8Q1r1lvV69KhcNjuuK1yyuS6XZ6kdeZIgj1DaXcdrnoHYoot
9biRGN8aW/u6rX+EJMoJC+Z/OmJrNWdYaQUJWY2Ii+N29qSZ+80qui+prqIPFpnmtfrwfXskDaV+
E/YkqXHEG7QD0OF67PAOZpg6VpCvxXymxUaJwKkR9GSvjVp2KPq6+2wAC95Zg/60UPnTrznv26gY
mWC2s/XyYLJjBEi9HhrwoMF2QhiDc2mYyJw5k0dvIZJp+3xZjFfVgeLpgRev0FnCDdwKjaXPkCSv
fRCL8HErMRNZO2zFaM127goFCsO+13TwFkfJjpUsMzqiYqI66s7LztJ6coyEgSlx+azWVXXAL/48
DcI5je30bWsJbVHfhmAZMdQ74dmNR9Qznc2OPCrB1nGzMxvwq8RdmefJFTW3jCPVSwSYPuQFLU1q
dwdWiu1pCJuXVIX2pTe4oC2bQCSb5ewmViXRfl+TLwKpyvG25UlC/geeTb+bOuqODoj1SiJOhnT3
Q0jZym+NrL2I1UgPqM1BqVD28z7FwNYK/TA4TgJlzegxj49oI3RAB/UweOmod7dJXr13DiM6Y1K8
OUm609APPoG4sPJazYDmNH0CE9LR9qORmO3rpUBg0IHEIZUi/KRr9XjCEviUDIzVLLMOeOSmq6r8
oZj8C8oEchAR9VWiB6mO9rxmstnwujqafOYhRh5haQkwLzGh4iI7Z/sPawUdUZTMjqchoMPqhpxo
qwHAEC6w/KhuuyF6chbUVzgc10OZktqSGBPDnVGt96mRvmzPyJoBfIdV9rQVSvDK35PUGE/OeNQX
hqbEotGTkG99bLLi00enQioY7Xd/706cI6Gs+q2luCmn8XYa6A91sHkWm4IHs0/39up8zQlSDUgg
0C5RAJ0AMDHYK4yVGpaqRsFL61Z2jvxXaY/c3ZcKwGVggAqGuduLa7XmEVvsKmz9lVvIrwxeQNq4
EtRlYxla15xl0kD5sCg1jSScvm4kbSKz2hqsN0A8q+dCt9ljEtqUU6Q6orCqsIHN7Ix7Zly603P2
DMWwx3yZACGSFCS5jU7xOFwiCyDS0M4niJXgx+PlbvuaR0j4+7K1iTG35T3G7g70IBUqvx52sPFx
qxuruvjECj5ixt+hFAlhOY9jds4n85HMg/pz5bhEBeeF36xEWYNQGM+KYhEi3VTWYWtfan3hcnJs
e21GaIwocbzSk2v8INQAWB2QzjI3D8bIUTy7gvE1ENMpqpldrpMlAajFnlxtXhl0i5PULBDGlnpa
gYUdiIh2RWyP4QN0N+XMwt05zHyerTY5o4yPH3AyX/JaHa7txUQtyckkc0VxezbO7dJZX60xZUZY
KOa1Jfj/izS+E6sGMTDhbZpNenfJKR8ixzlV1QpyLYWBFZrguLifJd3d494lLUak9lVcz+CCiBYd
8/G8FvqlYqIGvXHVaHmT73Yjsj0RgOwlwcQG8VpeUpW+vD8ti9kAiC6TQMmau8ao+Bv8sxMm0Z3h
4PrUldn1o3G5dUqrO0wG5Jg8e5ukrBhUoXly2csty/KYaYBELfSq52JGHjpdG1qbHSZnsrCGunQC
BfezCU3Ki8pqulW6kSATEmvNdqquuMCj1+PBwc5k+caqkLjEFGE2XGwttgo+ZK0+0fFP3ohV3tdi
bmLFqVPay/5+MlumfW07cTXcBUtqORyKxOaV100nQYjhc90mqCLt2NehxR0t+q5F5Bb4OewRn4mx
6l/Whkin7cWoh+qhWUQJWTvemb0CXjEljKGHEw1Fmrk8I8+jopA5KerydfMMoTbwhyUuGH1jQ1dn
xlAmOvJATcmgruKXkO3uPXAT/IBF+yS0eys34ResExt9Yi4/qfrqoey+ZJT113HYF099g2hKWP9F
3Xkk2XGkXXYrbTWP6hAealD/4GmdLxUSiUkYFENrHXvqVfTG+rhn2W8ssKxgbT3qAWkESQCJfBHu
n7j3XI2ULj085P0iXpYC7yIcTq9p4mPWZfYzt28Ek2jK1s7gfp20LnocPI4CtvTeGv1RfB8NwMOI
i+GehwcBleQhTTnYE4Y87FeG4Fz41vfCXNJdSHjEedBZiZCe1qzH6Rb6vXFOXWkckC9zwnTQmaK9
10TaS2Z0aHIsfvuly+5zWQRHsygv4dA2+6wIwBRYOZBjJrfwkGzeO3OuDwkL2RVkFW/tpfnCartD
4hU9lSZbzyEdgWLqiBz1rHsakQu5RCTqUXzJDcKDdIflOKf+hUaq2M6ldjCLLnrIgkWXtM18YwxC
241tDGM2TaaDXnb5cUrzvXBH6AfWqLOcEOQbo88AnO5cKqsKtulszs+zPWELz4k1ATl/YFrR7jr8
9yc4r+9um3kveevq+6q254NHbixs/WU+D45zAXlmPcwMjQh8Ci7dQLmcO71xpS2BGD9EFzLIvTsY
gChmMDdXpX8ZxkQD3hFjhmYQtC9T6jg5JEfITZpHH/kdMr3UPam/kXKxM5tkOOCJJfZWmBHRIey4
YuLczppO5MqQtNmG70FwXsjUoKoeJRgm5TBpwwtPkHVQH9ZiedkhC6FypSS7HAmnHS9FFT21C66A
kedhRx41mJoM5482ucMhXyg3CdBcjo7G5ttLeKGbNBupXMzHYBHBWT07g6i/NOaEZi20jV3TAYX0
NbS7Ojty9ovOLsegDc3eHm9el0y3rI8gcUunkRP2w27iGeiFqd29Fmr4ovvLLUkiRO1B8Jwnnv65
Yl/jp6hOkiA3bksT3cfaCY+Yyc/s7qR2gi89Ej1u7r6zD168OPLROLYkMd0ZHr10M58JMAfzyRqR
s5lfF5QChA1R/fdNRRZYA0HFC9zgU4qofZ3kzwkS+udWACzMRgJuCKrlbFwolQoAHxfkoNE5o0Nh
SgcGQPfM14lc0m1YT4dw8Gd0qM1mKoNqV4ZwOlM0kA9MnQE76emJufh2jCnKezPYeTGJb2GnBdfJ
1Y+dj2e4sRvtPujxrq+a78yILdTsBk5jN746JUCq0iHRLimv81A4j/B2GCH2V3cIlmsOj5VJTz1u
7R4FweLxPtQC9FqRmifGAfaupN+7hwA/xjbILgXbg4v6p7Kg8Wwy4kwLRyoelNhh1JF8enVrXO0y
Nq5m/tIjCgFa4OSXobGQeBUT/4NVL2IVReFCUrDB2U0/cKGl3rHdZWnqVPreZ4Rx1uqGZgB1x2Fo
qMUTwjZCcC134jjaTsCGqzqooct3m83ZrU81kpBC87XsCaky0ATsQPuv/LD/WumS5zi4JurkHMq7
bbg3w7fBeDQ1RLc+CIB+2uRUOe506Y/G6LVPlAHd01KlG1fb6kvWgxVEz6KF8xFhBcjJGjFsW+bu
FQtJBP7fSw+iqsatiMdyR9SO1HJN8bYhBWlPg5FC+ANH5YKvIx21OOTMgW8sxYn4Hgr4CWk5Heul
23ROnd2NqVuw4mE4Fxqb0wEuzs5yI2SvS/lWpfG3XIKgRhTmbCt7ujuyUW3pUB0n3H3xyMOpk0ED
cY89AXkYHZzGIaXJb4YSqhwt84oEieaoqqkxrABFAPOMNj4tQVKRDQJ7ozmCVwNbBbgnmxxis2Yq
Yjw68AEdm84iYfp7KaSa3Bkoh1V1asgGj0XgSz0m9lXM3W3xmZohPtKQievfpqSy3kY8m1q6jWvd
fIrwopOl5fVbjZH8lpkfiTz9dPPr9O7SybS9Adzv3DCT2OoNQpVaah/VxK6q5q/CG7xLVi/ex2oH
GkmwbvwHEei4bQsmD1JHtUs7DV5TU71DBBTnJI/Z0Ek57xwcOzMvvrKmVCyLps29Exbidd75CAHG
SVonwU9CeT3AkYMWNNb0b0wPVG8769K2wOwE20r9mTUVvrAkP4I3hiKyIAQ1crhmVXQgD5ptGZiG
I6Nf4H0MnhbNeQENyg7B19tDWs33khHPuvDuZEB2hvbQmz9t79kqX5PSI4+tmyiq4OsAUwxeBs8F
ujEee9vKT1HGNo+mjt1wxWirm4WHPs1BMjhob8gp640REN8g7PiJhUr0EEIPUO6uSuPPltmlzzHB
Y4ub06A16AyMYT2AAWfCjcURDHX+BSnB3sOMZ01mcXW9aUvfMe1NfbxOXrE3qLUea524mibLgm05
6JKtE4YXTTRbNPsPFsEzRxLuH+pmbve6PvxMF2OhxhAo0tnDsPVbZ4FunCdUWasGBhhpWgPR5V72
OffSbhf3KYORSHLlteJcgOC+qL+R4GHsjYm+YUhZs6H22/VE26waQ+Q3yVAfm0w/h46ln3FSUYdW
9k/WWt1J5Q02eAehvhVbt0OFHLR2dep645NnZOHdLADUMpmut/3Ux/u8mJdtrM1Q0bRRu5OOZGav
aZenW9MnbOQ3CgX9rxIFLEo65lPDFxYvk9Tl/GmVXrdlNXl6y3cGxumoQ6+cpTSezY9XM6LWSuuz
svrgH4DHbomvVCX4W7LkSY1AwSVxhhXdFyaDHYy3YlNV2XwF7sRqbIhDeCBs/mwUgZM8T1ILqTa/
wXsWWtAhWxq1boH2TvrEbkxL562Jy+SG6wdONK83FzpTLLv5o8dvsv7Q+YfNU57Nb+Q48UTLqfxA
gCKqAw4Jv1gOeM2fcs08VcCH1k6LZD6vr4gF0H/WzN7L+rUkynBvq7mi1AGbGh2FEG+Gbb2qoSvo
fmzwOlkpjftzMcBydMkIOKxGrGprHZISqcYXEvUy58vFszLIEtLDGKTtRRhTuSs9hhO5UVOdFstr
9lPpz6cAsJ5lhFxI8b0uCRQSzuhdXNZ85FFRWDIdxDFPZIdRvccV0xG5keb+LBEWoIVPNc07JV71
GVTLk9dO+YOHtngT2dbXGgcbJ0/6Q82M6ghuJW3zrkund6vIi99JtZy/yi+4GnWBcszw/43WLTEZ
z+poYtdqCmiMYCmhbm9BN2s8PTpcp/LW8H/d29S6umVZrTlKnrRYxCwrFvdIuqa3EtmIlog09005
kPCCygNcglu8GA1uGqJUmicLPMtxydJirWYPQTOI3TJVz+r2cRL9a+YN78VEhRML3TsYRouWO6q1
VYmwYZU3tb7x0uyPJjDYyYu+OxWGDOuTIHsuqIEwDyRi8RAfgqxvH7T+MyUu2tGFrsDxZNLKYGn7
tCxAKkTGexNqw4lB0yVjP0f+BUP+qmEbmhtGdlSDWmWNoPEzB8d8RZc+tMYXgi9CmLny0nL58qbC
vsM0OWKzwKngVtbjO6EP2FyCU2V5Z6siHDKuRbvPNOzRDGrh9GboPvDYzE0jB+0Rf1qZUopcq4fO
kEKsBIiELGswGTwbVr+PzeG9wRhChJI+bh38bLiRFwwHIQUj/FzhZOLBLVoW5012QiMNNEzyKgI6
h50GFXPeiinyiYFDGdJ6JulL82f1A79ZPlul+Kne/CIJXnrpD5GyRTSOnBUabC9VtBL5zgQXDpkP
aEbNm8KUcZ3TE6qUyDESIEK79u/pDHNvrLSDMbmv1HAG3qEqgR9HUnAUNQg66CUdtj9F1Ut0Ko2L
lAzHafFuGzN7HjmT8vgsT2kJe9uCQcjw+DmSw2+SksrtmEdvQ2I8jTOZxm5gfg8T/FZKfjO41WcW
cDtGcyd1T2oakssQjq9OT5naBTDQ7kNpQNqFdgA69cMG9vabE9j6i3bVcSzPxB2K9lF3LV++bH86
gJ3I6aJIRKTdJM3JIPKROAhg4Ebhgr10cW15yfJmGUFB2xQ+m/B31BqS9URA0okOycgSO/Xx8Klt
86H5EQ3IM206KuCI6P/18DgCZUZlhuyGHY3yFVC7MjfOzc1gC2b9YnlREoj/fLtYf9GXOizOLc+y
TN/huPhV1FlHLO1iKyQowSWKuYpmmuwpfozT5Edgav1Bt76ovY9aialRoirtYkaMJEAMlzh2oRcv
DvYR47uFmDtxmz+mIPg2ua63r0q2BKH9YMo0YNJjWbRWX7MCVNNiNOxGUP9lDTVq45PRx1a6+o3c
0PyLOZI/nuXy2SGFthxP3a1/+uhKlnZG1HYsXqv5U1o75cZsxniTTku4F9Uw8OIRANaReimHkWrt
oO4dN284eMImPKZy4JqG6TO8rhHz7V55nzoXywYiZmIeo+//+SP5q0SSr1m4eNBwDOBNdn+RSLbE
BVD/IP2LNPuQBsuxX8oXfBskL/tZc6iWAO8G6+rZYuSuxb2/HcVcnjOtp2KJmGUN2m9tlVLb+y8y
SQcmCRAMCWVAWv6rprw2sylpuHvXup6TfaTfSIQ/Mlie7nHY+tsMb8EBLD022HmpDhXcKEmvetHA
o/JyNOfffIvAKfybL8gxTZgWhs+zq57rP32whtu1bcKqSqobTfw1nb3NOA1OmumceH1C9rxdfEar
VKxrG94v4ij9myJgKLlfhEwOB+/g70IbBcoYocxviuGTegyYzVyJyHqwWvdzaRCFuGBW29jIccDt
RNtkBD5h1AD7WiYDx2bSiKNBg2cF30KdlqmPq3PaTEwpiwU1kLfoDzp0UdMofibkdO3VkcixGJzU
WNnN2RtLLooq4ogqSDfSqD939UNlQfmfcuIciU/cFxq9XUALtIKXKqD8jh6Q3RBoCnbftky/ppD2
ziNooFVqFtoL+QyvrPgwjS3BcKiTsX0rovEdzmUHg5iWpzdzfWswK4cXw9GT2NU+sZ/AC/WvUx3+
sEk8ZS+UlGeHS4sRiXtS3ztM+sWqHwx4hk4lTu1PP8ystWWNw2ezbz8xC+euyp5rr4GhFDlXWvQ/
JorxRrjdufQtcoc1Rha6n9bnhm18nlnLZcoHsHL+csSSpu3cGfLxsLjhXdBlE9FKVHrPJlJ2YsA8
gE9P1rZoGsqEksjauUQQQ6XzXbTfG8/Prg3RX6tcD5Ozh0MPWESXw97U0KR3glWPzlxrNPc25GvC
13362BmRNcXnQ96gQzGG6AbE/x6hYF/xA6RcYehtCAD3N3Vtxie1DF0K4rNtEJJ1R4uKIdrsvPlj
16w3FuYQ70iZvo6afj+ZHqjXkJYK/id4de5h5uVSr1aazMNGdssnBx9ELi1H/M7MJBaIcY4dXwkC
pfeXAuhJ2uT6hByhj91nlByRBnLX5NrLYOXvUUsJr/QWSlo9tjhxwrm8jp34ZpDKtxds2ib6KSaO
2kWYA8dgxz7ZNy9WS254uEJ3IKjyWIoWrE9Xg/iQskgJmNKC9TqpfymXNu5EazOMTvtWc2H0KEHX
NvnnZ/NTSiLdhxwuDvCbqEddtceqvmd4iCGz0K5pU3xvDGx1Dn81PlKitoP/acfm47BEw7bSahCw
oGBWc4iWB73R2s3qm7qEtMUXmzIeT5xHu2SMzItnDvvUt4OdElJgd+ZPY/WrplmWe6iffBM7FrvR
d7t0HKydfb0Ccd1Ng/69HjFnZuYdr1NyAxN6D/tePxkRlqpYs3c6y8B1rRkM8ZfluqRUfcXk2GQU
Wy81Edcpo/e71ZSXpkXRU3WpucN2KXZ9Ux9Gu57WDibmI/3yYehh2YShRRRlgOMU5YkS8camiNfk
uWz8jLiprBfviSDJx0YJs6+1Ev1M33+KKmY9lgi+59atr+dl3wxtvbNTxrSVn2nMH5kYuQ2Z0XK4
aGI7ZIWqMV2YduQ/PkGRZiMQTHt2bjE81fBVMsoaMR5FiYixGfvvQZzn534prgJCYjlq8THJrpT2
e1GL6Z6not/mS/jM0nuEMbqK51ZcHKu2jgYuCDsnvJsNAoCCN2uJogdg5ITvykYDez4LuGh5rg3q
YAujldcWYgdfG8eki0ob5uhbg/qRkcYF1igxgmXAUjvAVEOaZ7caDG1P8F56CevinJlh+DhYVn3K
sS8KMAt5ZGCKNmbSmY3ok75g3TSCLeNzIFqVxJrmZN4M/TdVTykP2iDFTRY+7ifKMLlWxCmnDu+u
Gr8NvcUohUW62t3UVf1zWaovVk6ocF8U4TEhUViVcXVgf9e11kGEb3v7Q7EgKWUP8VUVqTWTRqaR
9mYmOvo04niJCUcyyuU0G3r14aELYqnSydN6o/hXk8e7EhveC1g8Jk0Va6UoXul5r+GO1ondIDy+
Bshbo6bth/4owu4YSaVeTt72yqkHjKbDBKITnccQvvYdfpXe6h1cXhVhEMmyTauFw13eUv8trVJX
gDe6j8nI5nIgz6XseRt84D+qQ/inIMU4NBoSxVaeSggHrBG6mMPcXdVKqqnqO7ZZeoAqwPOZDCRI
udVETRWKzJr3C3IakkJbPs/6p5ZP7WGQbk/iuLh0TMLQe07AY2GVX4KaKGPDqW+9nxgnGo2N7fFm
wYRliCY39H01XaSovk7S7lAlP/q62QTBRAZhGF7BWLenDipH1xXDIUK9MlId7TXTa9ZtnZ0DiXQJ
faTesNNWBPBtkk5GRNp8u5S4Oo5Y2MtoxjoAp5YM/bsaX5CZcHXw3AD55xwmSPk5NSn/IiJb1620
lytUQmJG+cPgUxfr4O1X2QJHI4k1Pkf57VK7CtK1dmiLWeB4y1GdjSYMppMjSvcKpnFVZH38YCCK
K+QARHIZuWdlDQHy7MNzb3aSYZ/o1K3Fey6QjGcaUxRgd2ybJekqKcU6LtlFLF78Y+mFs+2WCpZ7
5YlDUyTfZj31YWUjqIun5Sn1koPGW86RD1yEbZ/Pjm7swCibuXXGdO7v9WK465oVn7Ok8VEtoEfU
ByhBQWascaKRpDoFQBdc8KhSVy6yAGuGSICBG5j5OxmZJob60CKys7DJsGL5QyrNmHwsu76115UI
g83Y+yy3EfOrZ8aeK4RVS/izcxigui8EElV75gE/8jTs+WawuILzixBbj1omlf0rqAydfOJtv0TI
7lEIyVonzzFI+dNcnwvre1NP+V08+s+LrhmXWlo/WVW+GEkAuUCOqNTFSQqAAYpZM85znOyrVgcw
Py7nSkpCS/Ttm9zL36zazPFJVafce7CZVV9tb3qgKBlPhiFMKEVOvjfmJtwVZsKajajHDJ3jigTj
7FSZ5IowG9tUUXuQBcdGCecCgufaypCBMQ6KjKU71AU83Ir5Valb9aM+lt+1pDjKv+RolabZ8k65
1X5L+avWiX4kpfaWca01S2iij+RsAEPwLhMjd0pZlTC+AENyyEcQG9N4RJVNcvWM4CRhYbpqgiI4
KXGKnegPY+EtfDO3scsZiWTjZ1HNFzUi60pmyRHhdhuXMKbjGCYv4xT2RwSgL0NLKTVW4JJm8aPP
DXPP5CJf10SjMmzeInidbnOF6Alg1dkxCen4WOB5pN5VGDSUI12N6RDIOEz/3Z2ScsmwbJIFKcpC
Oz4N8/Kifl7Pk3dCHWUdAb1d48AzD7DqD6qsjEKY+51kwy8Zc/8sgkXAOBoAk67hV8l5pxBXkKRV
Yd12XUynpUgeAxLQh6FutgJC5C4h9/pKhJm3D3ztaziTYlyTMroa7MzbpXbC7U74zz/BD3gcGIAj
nwk05+BtjTgR9zxfiH6STgelllVttMgdhIqIeeBQZ1tdsx+jOSpvFll7+TQnO+zh3OVlQlnWRSB8
qQcnybzreWYtb8MhxOpGSkfCCUk23IJS+ycFMh2q7TAZ2od236+AiC5BvY8JcT7bXOfG0Ecf1lYT
3NeXiYAPdZdhatkDV0YBhqAHhB3RX4ItjmJ6zB57OavVSMzAppkfy5pCtatDa2MP6JXVp1MgyYyj
qf14dbueUyRJ4qt6mznS2NaWLMEWriFWvVL6VTZkucpyc4Qvsh0yxDBu6xwXL7EJZNF2ylHZRAU0
5J6Qtsn5giUwXPPwdntMV9cPx2VH17JUaI0XISH8YylH1eEe/X+xAYdOZeT7JzDr+C5sa68Us7Eo
HiOYVHeUoJ3tdzAHiMFJbfGljczmhK2XSoA+kHDatRtTbqpaCnlSPeL4SYfomfHYquNLv4ZOuJ16
VmRitsh4C93JlClt+76U6X6tm16weYFPFxnhJEFe0ieUO5Tv0afEZ3kydBTbURbsAxFc1Xul5o+D
3izoW/k5hSvCK0TD8EDc+lstyzJ1XShXDfTyhbatPUD8k6iSBj2JdiRwzz/oJMOp7mCaeeyG3J8u
bqOv7boSN2cMsRbUbM1yUX+FmRGftIgtKjvkxxQc59SHnKux8UMsuX03bSRWpdu+GSmnuuuj0RB+
9qNLETkE4qxu/1CM86bo66d4cPpLs2isbqWWXH0FNdfF3ii5h8hAVYNyx/PvtXAvihVl5MRpCVJ0
iTN8UlJBb7bfmsyeidFBzYmiEg4rSDvLOilA18To8gTO5HnEU3GMq+lGyIGPmiMiMbEjTXgm6mXS
bykYagXAWAiNWiExzg6Jz8pe4i3VTEowMGnb9BaxSeezTp7BuGXn1Jh22DHztdNbjyx/39rAjKhP
0YuG/lxvAwNKdhsXT8pq5EjbU2zPYIR0mxYh4DOzloEYtBSQig6aYV1VhfQGePWJiUQBUrXgVtwN
WON2DdOazqynG+qOl8mJw3Nv09BP5XA0tKrfaak9HRWtIRUBDK40elUmhkkY1T7oXJcQY9L8ugW4
OmoLUg7G0toxeB5JmbAZhMidIhON8rD41uNityXNQDTyFdjZWqsYMLfBvO2sGQlNUhKcCIJ5g2V6
WeVcPaKCweBDlfkQ70dmiGh0ZKBeaIhgcDZ9G2BhHpqBmHdaeFjwqDtZB8GggFtswUM23IKBSy+R
vNFAQhR0Dom0UOeKHoproYtzmGYa3SgveCt6a8Ns4DwHwD4AOBCIEHnA+OerYpuoGrPw6LpjO5Zu
Ihar7nLPJKgJErolub8vsxgyav/grEAfaYM1Zyo/1ZKN0s/9c9yTKe4NcbnJyco6pLH1g5bvNW/4
HnUGR7kNJHgzknV5pb8zADrUT1XQ0qiO5scx4Ew+Wx5Kz1se4FtKE67Z1MudvVHxoj/Kum8fhSbp
lF1WnvuY1YDDy42qgGMgQUwzueNDhvx03eqGA04uFAcnkFNk6WwxUFjtlvieDtxHcUqjbrK3iKHY
k6qmsVNppxc/Ma19QR/U93bzoYLveivbRfItL3pa8PGkXh01Wy8Sci2W+HsZ0DzOZXLGcVjeaK9+
g2z9dwNkC+SLw6bJ1OEr/EKfzLKm96dO5zYsWmIgU8qS6Lsh1zQpeMdTuZ4k1kZd/gqrx/pXXvx4
PiS11Yr991xSpHKAwkXySXO18IB1/YA+T18RFx3hkjLf45y7UQ8HZxvBR2Xkn9FjLam5as2AdYjd
3LM5Ty9C/62TWeHzfp18glQEjOQZhAT++ucTXQZkxjYnuFvuZ5yIGFSy5aiP3kti0LUBMzV3hs44
1ltgN1s6UViZLq5KMpH4LFmgDZy0wmlYvqXipHnUPW6j4XFP0uMk2t2EmPGxRVmNPxgEbRNlOw35
RueenAF15dzZxzmCc1jH4VHVEJ4zPeZcUPL3gKKTexe9Oce2iWqFGdFGNjshjYFZ50/MHo1jlxdn
Ls1yG3lySkrHo6Og2PSpowHXdm6L6BHJ4Cu3pTJBH3LKuXvmBkwbZplrQGbZGoHnKsvbfl8Pgsoq
JJ8xLawDrCcMQiULnxIcF1TLIT/DS7kUE3ILBnjcQU6fPk6tRogmwb+pBIDAFDzVrfOizf7BxIJx
8EPiLVqr91eqR/cQwNoBWmW//2JJpmEa8e0XzWwQrdAGlwkYaPyArzj3x6cRMy1CVvIKfWwHYVpe
zGhMt5asdizKnso089UMGWc1EE6HcTcYsPDGpBp78zUaYwdJaGnfcIyirUJ3deg9+xs+bRwAsl7N
kgrnOmgpA7nSuiDdYjMbPUTaZOLWE3vTqkrEkEWwG8Cs7hPOSrfK3a0+UHCHImBrkLXbcrQ+BoOx
xEV2MwQGQljrcvqMjCf9zfLX/DcrHRdDEDsPYfH4eb+8kZCezDFmbvoB/GH0TJK2TzT0RDglGSpB
tCNVBkEoX0oqQfSkH8F9l39aAxFVK0enJXrele62AM5645JMwz4jxZHWirAoks1+ZLQKG2A99fY/
D/YtQy43/vV189gy0C5I6AHQk1+4Adz/Bd0+8DSFVovc3tkG80BN7c+3FkNZ1nr1cy6obnqNPpAL
ZFrTTe+WEgUofDaefbhPPGjauWk6sqCn8Ie2ZNDAbIzGHps2bIw4FDOEe+DjCfAz66cgSdwDacRq
P+C1ILl7j3iLFoHV1hITMSYtr9Jyiit0IHUMD02vMN99eBec7Iu20N3SPchkQv2B2D6fSlWVXfi6
s2TirtUOhNyXFyG+mFp198L8szmmJN/W4Wtiel+8FumhAlT2HSdBRjG04Vnfp5VvrKsWhF4HaugP
h0IV56DxjIH2KtlutY+ZtuCDWvKPcrwqHAGAKLyHVPg4NUEaCeJ7GZF/Kh2Wt3M74vxwfrJgZYI7
f8VwWzAvA06dviX1SNtzVMY3NRQJYVOWKbpxOYXedZVPpLL76PjTQS15E8nzsqq3jDd5azeFixP+
ZPpUQZKsx7QUb6nkVS0FLjBkrh8twlSnJ6Z8+K3k6i3pUI+TpPZRUMYGAn7iPVcjMeZ4SeUBK0eQ
lVSBSbpj63P8FCQGIW0kL23ptB/WaLnn0orcTRj9LEP3PQkDssbRCFEgTreFtsHAOP0xXE9NALMz
+lthN29RCh1U1dW2lIi5NaMq8pu2Ci47otddiSp+Uhv0xJSYj1JfGyOBuZAqEEaMzGdZgdKaKPRg
8cpwKj5lnoe8II63bC8ilEHWfO4WFtoMp3ZW5Dz24O8PqoFtrZ1pljhS5U8vqqDYoRZvomG6kz0D
yYBKQ2d3IWUwKdm5MhmIPZH5hVj7Zo+2g+u2jE7qZ9duzcSpGV6i6lR0/AowdldzpztHv0AnhtNk
wWWwZwXFYCUKSD2n6lp1cWzQH0D8t4cLxBaoku54RB3MzSupGlWDXYv17aPFUgV0SPYULoy3VHoF
UApr7Vg5SIMKb017MdzU3/ECXVViRcKsh/JjAefZIBLiuP8IAEikOMA18G98vIYIE8IOteJSeVRX
aALSBF+B3k+b2gdLohyCTWdFsACD93CB9I3uGFWf7uJ4CxqcgY0R3eqlJ/DBf4EW8k+QPdFuMzer
ra1FiKlUVf+OiM4zV9ROKwaU2AwDkFl8NKrqIVAjTh1s7KbK+nCldl06A+5SxFLgKX/BgKmNHZJs
ICdmQg/QWwXdLeg4SgOHwOxU8+9TGENtcMfh0Fr5U72gjl6K4FUPaQ3bDNtJ6wRXInSqE7scfPhD
eSYS8Js2zQgvPRfjYTIz0Pewn68HpkL3JWLeZ9W69uIO7Y+omdJzi5dE1QI+6c+rHhrNLQrb99if
44+qvYqdoz4Z5lNhF6+wPglmxA65caTWs7Fw3NodT2+UNUj9BmadoY6xsEVbuOROuY+SsiNIDf5x
PnTXsIiO5dTYz/hdd1Uih4+VQHfM9vB33BiFhfnX49+3yD0Utm0JmzCAX3BXS2WOMHl5XjtgKrhd
Gd+msyDOV8/rzQAigr7Cb3e53HJUyfIlwvbx4jBog/M2nsaapiqMGVzZ3PohdrQXA1qn1gJ3XPLc
oL9J9HNKFqurTVv69/LUoqzmLUUmXIgD5CgYEynNgy9igh0x12y8ESeBRpbGQXN6FIyF/appX4js
sjcME1wEZlGyKxiz7Cs3RAuf3wYyGB46k3IlXdxTV9K1uLNnHOIUIIyUrKeREBBJ3GZdhb3YJjlb
GDkZUf9RSP1vOKTNqerzp3FEtBvJ596yXqtRyz4cZLhGT6Rjtds2IkIYnmW2H5PyTSy0aWpG4OZ4
mbSML9fSyHpyvih4CrKCYkOKcNvaT2ybl63SqVSZHWwblIRuGc57dZ6MErahhvg9sZOF6T+0tMLr
JJZxNhNbgtYlKZryvgZLiRmmXVtz2mzUmGWc3YDGM9vkCLiCJb6ZNrNMdb5bRZufbeLMV2bZv/pJ
NZDp/b03XuuUyyO2Bwt93WqACIGGCdLuQyGLOiFVxkorUgIqrEzGLh2TuqZd3qZwIFutqTBLaeGO
PBNVQCq2IpT1/jyL6FGtH9UGVauGcWtq6RHa2rcKr+q6qENk3hkx0iLIrvbMVL9nW/4hwJn7lCTD
VpmaO3TD7CdDGzM/kpwizft9KBrePanXUSO6cMSv6/Xj0eSovwVOtaxK8mv3jV7ulsi+s/9l9Bgz
+GWwj7gkHkkUka5aFHCMYi3rUusWKazSg9xOw4+pidFyhMaHBXUxJ2dtLY3UR0d8MbEM7UrrH1Q7
bCIChDSj1ZdAkXYLiZmHwHRDZJUF0OPKSS+qSvuf/5LT0aoEp+9lNTeEjHa//PC//l/StPh9/vvX
/a/9z/L2Nf/Z/n8QuQVh/U/l7OZr9/V//Cy6uJvlH+Aff3thrdv/7//1lZAt9W+PP/7xN/VTPjK3
hPg76DzQjMLVESXBp/vbP0O3TPvvyGtcJL6ObxEl6FAUy+VO9I+/CfPvBhMkC+QeZyJBSRyILXs4
/pNl8+vJhtt3bIkRd83/m9At+5fC2xQWdZ0vPB0RmPlXjHzVdEPvWg5xn1KS1nNDu8QhnrIAFzgm
QsoBQHLVV4pjcBWZX7mbDp8UWmu0mCjsoedzlT0Tb1U9wN48Zh5qwVskluYCpGo6eUT6ofMyJvOk
p1whhp5+MyfOwTzv+5Pfjedai358YCeMdiy4r9B8D1NQPbMH3dKtRcZqgT2vYhYaN6R76+MYfKgR
7SwOpX3U2Y/qPwZwqTIOMMLl6z/gypSPsZYx2gQ5gw4iOc+pCXXEtz2Gz+7WDxv96seFye5MSnt1
/Vsxptc/PQj3jwvsz2lXkOR+ERHy/WXgQ1NjOGSaObqMXPuziJDRMqF8Nd0sFhvimCab2F2sQrcG
igCEXLm6xoy31frxW2yH2c2QEtVoGL919MwdEc/PqPExuI8xicCs0ff09945SkhtaAsDK0ybZvlF
krHkTyyky68Or2ZTWK+T+cnDxnGOJwxvFRqmNxFN92Jp6sdqxtE3TfW85ptlHtXPVT/M/aI9lhij
hDc9LoR/b7Nykv+EjmEJdBszYXxyDL8GaftpJP50HWdg0+gg42dRpTmQFZ/cHrt9sHc9mNd2Kqq3
XATpNYIMs9KJ3t60plEe/WXQD4yX0c9MxfTJmqN4h9Tf2om5d1CCb6c0jS6Rne16y3JvhPB6t8hu
MS0XyGQRB0PU1gdz7YVN8rlLcmtT2vKX7fz4M0XbyexR7thOfAzS5P8Qdma7sRtZFv0iApzJeCWT
zHlQatYLcXUlcZ5nfn0vqrqBaj9UAYZsXdtSZpKMiHPO3msTAF5ycbdl3ZS5P+oQkeq8ZY4wDq8G
ilbWUNQ9v9+WwXRt+nFi+9AtR9eQcw2VLJ1rIEtsuPnyMXAOMWyi3OmLgE7QBdRAgoqQcbF882aX
NFcviZnuCxubOy0FritFo9GStlMMOniVpB4ERufYYyATofxANdJnnekZaRi9S3K/K6IknuHiSWnm
q4OsgRv0RwP0C5av1RHHh2ZOxa5dsMXpWItuMnta1ev6Oe/Fe6VNw0lTcs1TFgPcBfwv+JaoDt1Y
jZtNYVny4fdSLrrJcQ8MJj4N6Xuc0+dErvdWPU27eLV9a5JmnSdlelShbW7NwDCOv18WmaQmzovz
BtLmRY9oaHWIcs4iCo0Tqca/YwfGsOOpw1yowTdntswQrlw7q4HcBOyQhNTu+jbEcTqfigjNVBQL
69xJkbGNO0zO85Tod123GcRa9fX3Oykbov1k6xyMorZl58ZYJ49QfmvDIFRATNW70YMpteo8OjeZ
dgkl8b7YJSDqIGuvU289DhAQLwOqQ6wJ5Zi4019tNbQSVO82lVad23qiKm3qc6+0+U4QDIiOa4EO
PArTsfReP4WR8cW8Rjvil39dxlw+a32/U4OkoiE+POZKKB7TtKIQbb7UimETpS2jv2YxrnNY3/GH
/akn07qRB0VVjrjiI7TsRyO1mS+uMT6r3Qxtv71fiJkv5m9rad/QYzODWjrZTWzLPA2DeB6wRb1w
Got93NLxsRnVCF2FeBxrLXqEnPCsVCPUZSKgq6E82+sXQkvnow6F3VrBOZWgUuxnwr1aIk73mk3k
d1OV1s2cFus2GabkAy8A0atPOzWylv8VK0jq6I0L/BjIDcGlShrwc8Slrt/g5PIzVR7ODdEvt16Z
1Y0yVYX3+wOTJk03SShZ+FPS2M2iaN7LhRI+VWSoAPWgH7eUcn+aiMqlWSNuQ0a3bSkmeys1in1j
oxG3rlQJP6imBZrp//1ZmA1i1xK87Pz+J4iaqeBGUz8SboGaQSs0PIRF8SQNdb0PFiRQhA3nT0Lh
rerQ8X7/ZTbPDF1bacZCtQKrxzT7WCKwdL//9K8/myRmjosmXwwZIaMRtz+dxrgztax3iR6UixiL
vujviizatnQlbK3eNKr9e56hdjftcSsalUzHONGejTRX9km8WBviHyQnmZrqnqb4xCAN5tvOCFXy
iBUEoSyX6zDplWALsGbWaifMBpaQSU/UjcmA+vb7pR+LdzvojANCAlACkrplenvvQvuCR90bhf4s
ddjnMXI8DwCkTHiUjHve2tJ+SPT4nAfCNYkwqJXuMJNntwrKIp0mdM0opbgr6D6EnriLxR9R0a8x
EUS7kJou48hEF2Yj06NXWkvpoc4+umE5T3L2WgoqmoIgh4jY8txscMCpvghxn2uYbCl0JCLpcvFH
TRq/CxR//VGqgvZdZ2EZiSeRQ4rUyUs0YnMr00tlvKw4mOceQ62k7KXQ2jIK9dVMY8cyGPmzwpdr
k7WkT5/vmzh/CEwkjiZ+Csq6sqBzhAnwoYlTMmvEhll0NxpXllNfa6xtT78bE+ieKeCZc849C3U/
C8YzZvYdEL9lDDckQvgV1hdlmM8c9JB1CnTz5N+WkrcqV0kq0gLLa6JoS529C/oWqFpLV5qI+pCI
kGg8DZk4rh/i+kEslnTT0tLte7D7AeNA5A/xAm+9BLjgqd17L3h705uxLK4Zv8iMe4HCOZwc3Jgg
dKumZFcq/EcqPd8AQWB9znLbz1JEtzWxRhp5GOMJ8+hWmxS8Uvo2Ros3LsMG+LyLmuOojbZTGbVn
aTRIZw2F7rTJhX5eJv1KANe+neCf1umLGSqbBR56u0xch4mg34UWSLH6hXzMP8iix1PQY4y3pqM0
Zy9NaV8G8q9pwbLKmG4MihYtn5fAjxRa6aOBcaybGmsgOWkuIm4CFWFq0dGeSrgzXxkDK5Ir/byI
T6IM3KwiY000O53OU6w1HskgrHkbfcr9GVhMK5FiNy7bUmUoo9QEXi7bOrQe5LD1upDs8zmMHEvY
HxG/TebeAm7GvqFnvjXCSxsIlAB9GjHNylHvdvGlFdyTYBA1iR/OGYBG4mbCMTNF41ELh6tqFx7R
UR4eSsxI9r1G7qmOfsYb+xOpVMyZjXQs92lfu0JUn3nIwTpCIr3+ToGaBMnhLp3rzdpa0ip9C32W
G+yny9qP2A72cxudqrLZsJ97wSY0o51sSchWsVtgOLLpBg9Gc5ArYOCG5MW8q0i1/VyS0OUbL0nY
ntefEj81RHcMQY9a6q6EnHi4czJrXfXCB0RYuICMy9hMkNIKv02Q10rzFgM1xLyBjpzqB6H0OFRf
dWvvogF9VU0TOV95QvF2vZ/jdj4XXffSytoxiJnNqsmBV75hJMQZ1wu7/BAzy2vYRoOx3Q5oAtc/
F411TuHp14m6z/Gq9aV8jkRzSPrcN3ige2Rsukxohzlfdbqx6tQd1r+3sn2KJ52LtxYqeNbtvaZH
56CZDgHUwqIEZ6DXLtav32vcGhe5AsUIcpu++kFpT+tFDuJsP+QVGyBF/hidgKCSZqTBCDN+XxzD
4M00TIcKLd9Y5S/rWpgzhCgpLNq3CEsB5jfftiGhW/kD/YBdr8rvRPI4ql/ga4rU+TIyv7UVb4Y9
Oit/1/UsO7K7PeijiVBL7AeV3FQ7YRVj7mZJDoP/Jw5tbqePPCHpTUmHDagKf9Iqf1S1m2Fg7k3F
m2YsB21Kjmg62+mtESGWuPS8XoUORZES8hNNY0vK7SZQ5rMQ2OOa4g3h0ipecoyR/63Ub1KkpM5U
SX/ZaLdjMa2pZpcCHh1dyuegBiKokKFA47uL+yuLhJvn6raJIGwsPDhwqCZb81G6+ao1XA0WTOKo
oPnx+Zv3yWCQDWHyEjGaG4fg3CfSU5luaVakqGgLbdyW7HqyFOxXuQ2M9kNl8En18zmZxntl2Ztw
0jZBCVmqKdnK9eXFAHabKspRU8cdIIVdWBjvjBXOOdAPlQEpkw2cGyEADJLntUJ+TVIpdLI6/kAH
CZSLwWtHJBRGuGehPbdp+hAEwzET+PAsPszR6rbWtIYb6fbO1NSLHVuu0fV8VuZbgkCOfN3+FIfT
OyK4rSlXb8UMvFIn5bGSDlZrP7Y4kcfCcorwQ2sfglC8dpGxse3oahb1uYEJnynlITKJkhDFMVit
+lEevudS8SzD+Izblty6Ztji9eH/1v+USvimDzoeAKY7ZipjDBSyo+tPkhqxIkLzCNJdaO3AvRDj
Do9/Fds8V1HmFbO+jdIZ73PIpFcNbW5SpPVlvKmJL3E4RH1z1j+RsvolzOHD6BFizQCBDY51rcpT
KC0fceLTqt2FmkQWhp4+fKu1oEVlfpoFTTMtqP5SGeHq1vxqRpmVLw867hhHKpYjUpc9oQDsLg9q
SnRvqpHYPFrm5zgFj8wZJ716CGPpSe/bGw38ez/uYgbCoR09C2zgaZVircUFOMjDm9mQqDnV1b1B
DfSbaWMtp3AuvqtC/SiXN6hELwRC68x3m4+uD09NJP+JyWo19fFFs2wQBkF5llLrqTPJkqJZm8bV
jjKbfjcyKkPezaX2p7TCP9pqJJ/KrRZOThi326WQDkinLW4qiJbacbDqN1rW0JSsmsfxEtXN44R+
wUTT49RScYi/6jI6NpXh4xenDkNFQ5ldai9pwfOui7s6JhepvLSqfdfm7NzRJLWi5Atg2KFvgh85
JZtMYnMtkxtcJs6v1QGA2wEe40MrjFMieg4pymGSnwy5fUiU+RNv7ZVsoTs+lPNoLXu1AjZAqvIi
P3PG3eiyshFK94VnsXZy5QU6MuFMnQ2w/NJW6is5SAwCthFSkUnhWpfGewkq1Cr2ajK9xkn1VtvD
nXvmBczku8J0AySjU5fZFy7fCzGAKBM7hGg8+AU7/FBQTevpdKWM2MWVK0vJUQ0+lNn86IV5aJby
a2xXZ0mwXFJlRjgFPamp490yRhezQPCiX+2FNupUS18d5wdH/+q0jGQl5rkAAAi7yuS/ZdPDOuuY
ho2l2JDytMVA9CSRjDdX0akjcXVUwnMfIvtDpaccmOiotI6Ka0xQoU6AlRMLiaDwbSmN8iZMtU8i
vYGKk/tmNtysA0PhrgXO1qd4DqTDgizEKfvyWuWQlmoKsG1lVa6GqqzrGPOiY4kZGCsA0LqOPDrI
cjKwmFbfoSDl8RevS4I0jyUmzo1dhTZ9s8jTZy6bjFQ5epYLOeT2+6whq1Q1NtfykCrWHyG1t1LH
0N6FgLYmrwHu1yqekAd/GXqMVGSyKbOnkOWeJGQjDd1zqCunYapfzXB4kIrtnGk3Je/Yez+sEL1Y
kHGWPhPxW+zMvGTjKlWJBecMuu5ch7a66ZUajalgK5PEsJ2m6kjygc6rrVunkjNm3znQAIspwKTz
R1YNAgGRha+ydvpmWD+ys+O3a3MN6JP5NxXgJIOkyJ2Ug8moqlB0kTBNsRvklUxpD0cEhViMyces
HV4041ftrFbWQ1Nsyzm5kcLwAGeFY3uKYrV41Adji0f3Wsr2TsuxRwcjdpSl/7uky7GMyj0tjocO
Xu20jkiLBPraoDwPSku0Iw9CgB0Zf53TWP0xRZTM2V6dq0MYSkyJacech6ocHIuLVeuBp0jJT2ug
+grS4iOA0KlR7es1IbUZjR/Wik4Cg8Y8XM1x+4BRNYrw3scD+GUanW1zRA7mA6fwa3A4RSjvc5UA
+f5l6EkThKguRmuLVOS1DguPItyPaP6XzKEqcehShk+p4SnZp8QmBJHjHGcMYnQDRRkVTzByKuVY
DE9N9qsx3uvacxOuI+lov1Sf2Qj4lfQEkbAXpRYw4GE7c6BXmB605vSYFa0zqSw/dE/f+nglC1JW
yWTVtkGxtSoVrDl2OzfOC7ynGGqY+1es7V4x6teBZgxjaNz26vxo9/lw6gSXsC5oCDCDAfh2B+bs
KAazXCk5mQvIXebf6tRux1M6kXRSR8azPYFbHiBfD/lFLDiA5Uplq7nTWWObVZ1SCq8IZ/3aNh9D
qbzS3MVMAS8zF4CKUNNppKgFPzr7fj5/2R0VRr0ceHQ7ty6Ki6zo3gRNShQjZtQYma75oFuhX1aN
l3AAJMPnh4m736TlmXOn3PwpJftlwujVrsz0sv0eFRAzAyNukbmC7DQ1RcUJnhJRQeDHa+IjSRFu
LEunxC63er9qucxNqSZPVjT6fWa4Qj1LU+NqkXaqqvivZJb7UFK83Fz16KRg5Sl2iji8Cs6mMs7V
qo+2QSbjSoz9OMhegCfGnyM4/OnbaoZDhISpM7SdIapdZyGeZaF518N2N0L37Q3kIvJCDGuwH20C
8tQKy9CmIQGKfRHppTDvsSofClNdnNhYE2+s8NPMI2wwPTzktvtplOA+Q7pzNPsVpRrfV6TixR62
4JuUTizaZbUtJ5kqKW/cmfNl2tpbe2p3kyy2orZ/0upsrrtRACcenWorv6z4NAFiiywPF9cs0QjR
Ve8qL9XuVW9u1Xj+jhXjgnL2iDiLfjAc00jeJIpxS0zpSHyVP5TdzYCSXc7liY7kzbY7CiQeODk6
LTIrI55xSqG3bviLgnUfTYEPVxl9TugOfUIzx3abJP0cWhWNKQiGpd41AHMWPTxkVXZulcYzUQxn
4JiwaMTwq9VXCR+zDql3EdUpgmCxU5byE1ag1w32ZtIbH/KVHyTj5k/bzWSNmrKThFkJg6L1MwP8
SCgrxQbnNtzk4B17kt+04pjEtuSMfXXVBh0NBVJW7aNXs78TKFzTtHR6Hi/IxJ0xlLcha9lsfLVN
6EbhfO1rsGzlsCn1ibXf/OEq8iEzzx6WbF8QZDoaf6zpvZKBO1j6ly11x5ZRZj2MDl1hP9fnN3Bx
j62IaIoi7FYz3Z8XWvYovmmoQ58kv6E2HMnqXssWyixZzGtcg6fNwAjI0JDCxS0X00+Ztks6BLkO
3WKj0MTSgg03macM6Gj7RxHFjVNpxrkqepIA0o3ARTmG2m3kp5Iq9s2T6mQZXe+cSmY2HIMhpXrr
BeVA9hSYfwr1wF81iP8JgWwI28UdjeHFSHIgCpNfjuKgjbsC62OZRziR9B3Q1O2MZQd/2LTRlfaQ
GMuDKXebJhKQpRBtdcGxy8bzAo2IfuFHPdhMwLXiJ5Cx5XDsPeqLgOSzvCxTgoaRViNb9AHcDwZn
wtwB9ffDepSeMGZmFLZQdjiKuMRyua16SjPsvJxxAzN0Ipqno1ntWR8eu1WwZRskqsZeCfpCn6ND
C38xZvqtBA2eAQVmNEEoRvagl6QIgcPxBy0BPZYgfoY5WgRehV5mn+I9b+zCV0txiQFkZo0PSscT
HaJzjja3lG6ApbQXJVdphhSsva0zq5+I28icDdEvTwQBcmzD+fenRlmT9tp9gT5HG/tpXL5rSmU9
id7RkLtzEHg0XCny231e093NEsVlELdT9RJFJJmr7bZXT3ODGdEUT+EvfL/6U4zByYikC8OR7TB/
6vuWQgKfC4HY0nJHcuiLqrrIc+Il6XePuiME928l1OOS6k0VhS7dHn2wn41en51A2+UYjTVA74oL
PT1kQCN/J612igfVZn/GzibxVm3u9gXD8mB71iD90QdqP70hTjjKT80gPmLQVlO2B1NEsIR0kQj1
0CyGl4NOl10W9bltru1iE9nDr6gTkDb2Y0o7MGZS5AmNENI8Z9Vr3AhvQYFyMCFHpzdsN07KrWkf
dRlrL+ovRfUjOgKgKe2KCBAFdbPqTlN8pLCAcW672lj5pjB2Cxpcqwd8jGvTzzpxk3i0UJ9zBo8h
gpkYK/sD1e5OR+PcQ5ZKVA6pAL2AUZ1Vq4QlK3GjlqCMl41dPc5rTDRZvpPab6z+jlE0jU9t0v4V
wKbbHkALoQdp1J6s7iObCaHPXbTAmxLMn2J41l8cdWZP6SG70fhAAY9IjAavHLiVsocTm9vhTi7e
JeVJTp7l9M/AW7eggogbVoONYCsYAhmNjuQJBQ6okm9t4l3mA0vxIuP2myzHbphJoVSQrT/jYj0m
+GtNTG2Mu2nFAcyJKjwyi1NsqxBeouKNUN8oAvEpt8FLnsxOUVhnLEL+CuPJVlxwsstP7It5S4rs
2B/sERMLLlrROB0MSK1Ivch6Y1x5VBFOaF3okXjoqJ0KsvCjk171ei8wCej6pRmWjdV9jzmcT6Po
dspsXWRrLxSF+dtPnGC00ts3y/ZSgzTKwLUMba/LJg2tD8xPm6WSLnRzAVQc1K57y/LJi2L69nKJ
h8bo11H1wbZ2StxCqOSZJXY2kl4bXTtRi3ECANs+ytKnXS03eznReuub12K2vDaQXFkzLumSMHCX
txkTxQTVHjQzN0VCORbt1pbTK/aJhyhL9kgEMBLT/ctdoypdnL93OOWzk3L5Z2V2R1p2s8LZZXbk
LIJf3A6UWfba8iMgOZxPuLJn+tk0l8ruoIb+ENCpGwdD7OYW4O9cy5UfAuyzYV3cSs0DzaucojBS
oAaIHYNoIvRWC1G0fmnoe6tG/2CSHOXmSyXQNYrm1HBm4GDahBm34mxd837q7lJGZi3kzD5fNahr
Rjm06fQ0NWl0VO3E1UzcKkIZzTOZI91+ABS9wexkPMpKhE4+paJtdekiCiGfLCYljEVA8UgaFslp
DL7bUTvR6nwVMBp3UpzqF1mPlK1ktT+MLeejpMwztXo4H3+/bTS5ddK8rTj18W9/v9TC+Ih749Vs
lAaXtJHfLOkFxdEnUzzjWEzqptaFff39Eo9owbTUJrVUaYxjDy1GZKHymikpgVJU+Nc+PfF82/9S
XQpd1YGcp8zt5zCI3KQN5LtSx/T9VuO6PczyvWrMOy6YehfHBVtCrc4f7YKIYlm4N4yqMJxfkn02
s2kYpa37emUimkWZfBFdYDz2RQpePQjfreF5munPSRYKQ4Mat3HNjmUKa9dpCjpq+Ra4lgKKXJoI
9RHpFz68kX7ilNFYtE3PhlFy+P0nkLbRNlSRQDUWs4A1b+eSSNXJTmB7Vp0wXeR6Leo9lFa/UNOq
OvZqbzzZIRhBsylwKizCL+QpfpNI9P1vMov/rx7/FVkIU1Ns2dCEbBurNP7fqDB1YUUWYM+e6NMe
NIwWs+caInuxEgLJdCxVTtdOP2EVyJ80hYqqSU9aZZKNvcUdsy0DgwGjmt3IzeVQlAa5l3StQu82
Up8UCnn/v7zcf1DaeLmCBESDtV8F9cO46/+/3FRaOi2URxCWWphHm3EBoFctF6mTOR8QWylLc3Ez
yO2+pP062jab6ppqjMZ/Qb24vKjWZ5ikq2QiSZeHYs5ILzb1+usXqmvaZJwiTtiM+hqQw8wZF34i
rr9flqT7zpXn//yO/infX9+RjiQJgpElBGqAf8j3w0K14zKLCMMLY/vUIge4Ni0vsyyly6QwTdBK
ifO/VdJrNSsciAYqSNhxz2me04uwTOPOhXV/IbMagvP/woNS/sEx+n19qmFZhiqEbiq/r//fbpAh
FISVqVgiUy42vd9p8AqNT1tLoF6g16T/ESv0zS2A/6doeFpAvWx/uay/X1Db/RfHwz8JVeq/1GC6
Thjmmohp/AMuppC50Yu1P2q0Cnl9CiZKMoF7WrHDgpx0x2Cvf0oIg6POO5SmpO7DSE43eZiRVZSM
BOvoBxLcLqGZTmeD4W7T08QwRC2/GDUesCYZrft/vsr/lIoZvFDBOs4RTxiysP7xktWqbXM5XcHk
4QNjdcOxFtf+/M+/g4Rb9Z8Xy6ByMnmsbGGZCOn+ySYrCeNsQlEEsABdK2GGrLjz+FBk16HbNRq3
F9JeGQPvaxq6Cp0m5aPoHZx3EX7+rjoYJB+Zf6nKyFIk8LvQvb6+dE2FCq2hrAVh3X6HKIpCbJf2
DqML4IRtliduEwBlKT1T2enxj6JdrbryOqPed0nkI/F7NZeWtB2JFo1rWHeWOScLP4r404YyXwMK
5TCPjHuNVvHscnLjqXPmNa9s4Dd0+oOmpAeDhPhBpRcbfsSRegQ57E/6m9P0nIdrGRc66s0CfUT5
bk6bMvoh7OzQ2/SJNkz7A0wuTwVRHFGKMXSniM9MPnXpKb5jpyzEQ8oQo1sw+2IRMNLptSh6UEBV
9cyJpwrPZTAcJpH9zVr1UQs6tDzSEeL9c2Llz8pyaaRD2N8RnmPgC4j0YFIsUgR7xXth07FUpLMZ
Q2uxQ3fSqCY6Kb8ZcBNI685igPKukRBD2uZNsQvRACU1hxAI0o4eudKsbXT1Ie17V+/WyaSGdyzd
6HR/cGDGtisVjTeSaR/AGi2MaDtOh76fP9syG+FkJ62jPgOg2E3zyyizwea8XeyRrpzq5CDgtIP+
YHVvrE+nkZ/YtAe0QE7J/Wk9m/I7UXcMdyK4GXSau+JQV48SibMTbF4cBseBqJsoLlhli4eS+MFH
dmv0ywkA8eoWKd1jHrxKwXyr5eSw6NZ2BjpSXNeiI+ezyqZhdspO4AMGDGqkT8Z4k+FkqaMJe4zd
ZHnKaXLqPNk5MggJDVxVjUzzd6m4BEy1o4gIh4sAeZIB/ppeEiLYJW3ng6qA3tGssK5DDfR8wC4p
qDUX8WSGBu3oQybXbpwGTjn1rh3tLfQVPDJrOcpnhAxhXwYhPa73SaOnDVJEqp9U9aNNv3pirzVM
i2Z/Li3h15hJW14jpPgf8JBenhB7vs36B0VVse6JrQZ8OkifZnqYzRPeWfDsLnMCRxtvRNAu4AuJ
oKs5ATyA/pJaxqWkxYB3/RVUwMJIzde5+cHCxFGUFggYcav07TB0fIxIeTq6VfE2VY3jB8u2hR4S
sl9XSrlRSrwkyJT0cs+ANtXfwvILFJAlUhg5sPl+8NDZ+qNqHAWa+4kGr/ai17dUK5xapoOloVFg
EigoFJJ0dEyMYONAX83iDI5CP0p1L6r54NAOVrQ9l/lFNSgKYm9q96zKDk3tVa7t9GazaajOS27V
oETMID9PvAbLMp2CVPkw/ZaUgAsJL23P5Ifttmw/JF09cmPivFoRY++Szouy/i6zFxAGUUxuAQvD
+tMmGIkPOREerX6w668pPeFxxojkpskjc2+S/s7W/Ko2F3yuRGQgZcC9rq57loU9FJS8jtQD+DJy
FDQ2K70bucduSt/net5YvBSdlo6k/0QSnCmhu0javI07cHJY2txhp6uY3Wk6UH324Wj+FjWem7ZB
N/bRI9fVcXyb06XngRQn1JQEnzMd5Lg9p26r9B4+UGehsxShP8uKNyU8mhouIpQLNd7NMnnNY93V
GODM1dd6j5B91ygu2XSTeK5NAlwrkqBgpIEcDiCvR00BaPuu5z81tdSMWkz9EeNljMxN0XAT3XyU
cTx5QidlhHS14K9wBPDWvryH/ZNCcy2qXxk0OGvXMUDiOqjXXlMRTCS+6J/7kEBd4raDpHTToffk
6oUkZvKZbim9PHm8l/1HN/JEjRXgBzJDkxcLlrhSvtDHrnhwe2BqLxVPrUS4j7ZwkPhMEYzx9EVw
UVMV6cpJXd6UInN1FSXotXZl7PDFcmv77zJ5BCbjmAutWMwYJLCO8tMmViHdQ/cpFa/OHk313WB7
yfqjGE9727g5WZx4ph7vRbnsuNPC4TSGZ8KenF7dUWK7xDm7Yf13IquzzF5hmoC0mTZYNDdTewg4
MQT9N+VBA5+A0XjMtE+tjx13IqmFLasHHCLVYHo4vaWf4dUYzonlw39w3qMV92qT7MYiPg/02aLv
oqfPBcOiQyPW9PNp6OqjqU/3xdwXM/0n+xDJl2L2hYxM+NLF0BmuKDUjE8gXn0hNOVuRXRiKjZ0p
h8h+EO1rFn3W07No3yTu4ZZdOac9uTgyZY4eovVo3SXdWRTE872ByTPlD03+7Pcd+ttupGd0sKWX
dKCLOp0jrDdm9WUVV0Paqli5auDZVW8AbPFnfoixM2Yum7ocAQNuUAG7EPwwrxD5Jh5NupLTqmlh
B6+GL7u+RSOYVi5WlhLRSIM20whiaV0dJHqTGJu+WwHnhBiF+HyJEDfkTZwgtvqKoIJJdQ3zPafD
SogxmRIZd5RtT+4iOBfvUTgko18gbnCRkT4MeANpA+rfgSIeAXUrB2bJd0urPiR7Ag1Tkz1myY+6
ZHDJFctTUpjXofoSd8aRVDmH84SJ97mz2Ixn2isjOnyTxgACyDCH9c1kBVo/AS9P4bg3Uy/XCI6o
mK7eF0ZpyNZE5jPW40DGnTRj+B6c5oRcoCKbI1HucneblG8TQ2eCOlt6b5T+QIgJc/3TjD28UeWr
wtGnCMH4Lp5sIxHaaISqz0ayx/VSgRe2UlqSMc+T9dypMSFY0mk0H8IW26g5Qn75VkGc67W4JjSz
VKzTLKqIP+yFI4SZbCR71tjtkbDRI1DCftfU5MHQuSMDAzzmwd9UUzK7Oj61qOkQEqLSW4KXTLpr
iy2dek3xNsgbW9WRa/EuntqdURqQulUH3SETFbkcnaHfDkToAHO7qMrOoolLd41EEV+tb3Xq3aIc
IZPyHBE2WxoPc/yQJQBYjXKLsRz/QF00NLaBhmRvUktiBzxHS9qMI/lW2MpitAz9cpaX99mmrcgc
0N44c3rxY2SwLUl5L715rEegd7EMJJLBZ38bkT6WYGl4bHaUTz2zhp8h++xT+IKTzOGQODgtc/jN
uO07SqejinGPoRMKtpp45A8NGohEeP1AWiWhyaC0kBE0Eq1NyTFC9k/EhvJW0r8Y/x9MOdnP6juu
NieRPig/8WM7DXiZHBI3SQvEehk5Iz087m0QbFn8mJinnp1v/MncRYLTUODBDxuX3tFeq2JXyPRK
f0RzxEf5WJFFxcEZhJfXpMMVq/rbzCRPH95XmmFkl/SnCGpB6CPG9It1M6tY+6EUQsByaoBgOxN3
ul7+IK3AJcc9TyTJnuBYtlZu/ootTvLl6SqzSgzhSyH2IVE9UfCHpEoOds8M+LiX8JF7DfraQKXl
Y+46/Q3hgeOI5GEAYwsUk5+iPY2CrY2ERK1+NIt50xQvYpGeivYuq8sDpoxdzCc/m4/WyMM/pvjc
EBLJ7OADgYPBTNBk2byh9oKPabmZPbpWIA4YRza8eVqufb6JaftO1i4zTpnA4Ge8yMYrNkBbio5a
rD4wK6rckaScOiSJpSCnPMihI06Y9mD6RSvmb6OjkEuAqRxpjqEsxspitk9L7eJqYUBEuvYVB6Va
7ivzlpZvEwraOYm/oBN+24nmsXvth0e4UwR79ItjjXjNkQB3UU+c8SGfys8YE+7/cHRey41bWRT9
IlQhh1cEgpkUJVEUX1AKLeSc8fVecNV47JlutyQSvPecHRWJpjvhInznAz7ULjlUVfkaaeOrkCiu
cMOobAp/GUWnxa0Z/nXf5Xv6rP9Fr/hhIzM4qWm1n5qPScewc+CLug0HdwdBiylnS3oNDt3Cyahy
7hQIaS33FiytheGn+cEcLr0KgtFtDfj8nirrTq52oWW4QI60RBTZ96COIbz3IYRNELKpdmqZu7Uq
jLcxmiFsJuKe2FTjSOXEW0tReyg6DkNskVR14Hx0mtW4i/fCo//dKxPxaEaIWAQLo6TmBBQ1khZD
jBUb9y4HmZhcJfR7aK7C+NFln7DNW0lCAF+zxnDE1ezW77ZFFKr8ly8lYb9oT2YLAecR9nGrE/wZ
Mx1z4rEBaAJn4bO5jOf53ou4IWh8BqLCDj5wwdA2mJNwSLsBqJab5acWA7+F7lejU5FhLzjSG5Zw
I7Z/oa/v8lO6T9L6PJ60wWYKRNjaY9KqX0JKPSzxLMG/klmAzd8yPerPo1+51rwRa6k4QzEQj3iv
m3PTfHbpLXKIuHNkKl8Tl57Ma/qiiIMHj3TWXmPrOtOf1ugQ8hvUjo7VUy9gMRnk2b6X91Xoc+GQ
onNpMRpYWNglw3pDJw4z7yfmt9yiMFoQhZJkgKFJ6h5C8m485vuwNkwWXmAZHvwYJil8zQyUt0jn
HkHxkUhd44QzQ2M/q68mLv9MoDvFkJwiNX/JZ3qRouVZQ9UJk3Y08WsTdezDQjmNMY+OspYeFtW+
RGVXjlFta3146KBPjHYwbBjNq1HMXlYLO9OY0WBZu2KYX/uRg9yAOQRiton5aDMWx3DcBBlNad0t
Frdism1iPzY3Q3Iu5x9pIGLFlTn14IJUz11fQersTV+2XgUAbYrgtPYRK2+YN4OcGcrF+xYY52UN
H2aH2aMozXK6rRGgOEqL0d+b2LRAYg04dD/Ljgv5mZ0XpLtZusjsj/Uhi9ZtVDAY2w6F+S61jxrl
ZXWB3JpCLy33mn6klTwtz0L8TvB63t/UZUfXWzp7ZkZOCufXqzk9SYCLhn1hTKek3S7zNUBQavrc
G0lxS04zKMj0qHOvIuBl8FV4n9DP592o0MzkDaxLgU8yGTc4zOEsnpr5VUkAmE9owcvqgBYeP9kq
O5ps3P5VuVtkD+s5aLsqXMP8lc9VNFLGYqcZ+lUef1w9NEAwbaD4veCSa9J3k1XcIthuPw5IVDcd
KTGdr0m2JhGXsc8RwGUuelJli2QrzyApN4rANw5CceIbwdjIN65ZO0xIsn6gRbMLD1N4KPp9qrwB
fCjRLS4PGiXAi6fTHkwBH2GO6QY/RBd59KrxggmhFwV2j8WxfQF6iRQCS72NRdiZ+lcPxEZ9d+IH
MSBhvsVBz2Seia61/BT1XkJ3zqGbb8B+wrMRQN17VUW0AGrCU0k/7IQvejPNdGW6UeHrM14D168F
m8JKtTxO5kYzWM5ZttxkcTdz/UVqkD21HxLsbjf/VMEn/2N1W0j6qRxQcZKn+2WU+3mgldeZfjkC
IroIVYf3SIafwhjDDThBTLqjxXBwGPKXeXpbF2Or9vnWKJLCMMAXsxbXnn5dpWGSdEUcbgVAzTYU
PPjE5lP5aN9RWQfCVqk/4JWG2t8gq15Ao5BWxDdwKHc9OOjTcAqBEtsjag45OejCtpQOVuWribvp
qw0eI62+pBUPhMcDFHZHwXwPkf8W6p+RPtXlMql3HoGAfnrjwJuYJzve07E/ptWVvjSj35fDsUZw
stAO5oKHCOot63nubFHairJf82fNhsmGgmRiw5qYmyg97OYT+IOvv5jrvwYFPTPDaHsRQc90IWCa
D1aDw8+hDMqM/kkEVGEeY3T3y5yh28fLAKUitds+2TEQt+pmMr6U4KfqoVz8oX2MDMAYRFbWhry9
0Y4PaD6oXM3nt8za8NZY3/IXL5UkUQN9wiuOGlgyfM4NVuqS9FRtQz4WovBG8QjIhehMWm9Mtor1
Hml87Ji08FYgPOHd4Gid58uCnNX0+ahE0lkejjoWIpxVWF1qnxZMFJW81i6vCTz6YPlxdKJMij/1
zWq2yMpAMep/suZKbyr1b8sFH52OzyF2yU7B87RpAkJKHSwhAvrG+SaXXhAghIDtZBOyRdKpPuXS
7f6RyU6ixXraDyyZppOe0wOffl5GXbdNaT0icXNq5mUoGNgJPT2UGfE2dlutby78PcqcGE0ZYQYm
Hg8KgRFJb0pxZ+IwKTzqCJrO7WFgI9QSG04mVCd5ceW5IXZ7qS7S4MtAX6YHVkI7aJC+Ms5EhKGA
KTDIom35Bn/kjRACH7iRjCTO7WQCjuV5jVAdnlQY1NrpfkXV5jhGPEC+P68ZkQ5gZ1bny4YjWadJ
2CQCom6XnxqtG3Y5YITMURTdYZsg9DbBPOoR+RSsklcqYgAIHW7plMVM8LK1BtzhJkUlx/6qMXth
KEK6ja+f+RAFJacBKT8ID+1EZjm9pe03eBNPPm4HTkdUBJN0K8ULCIrwQx3DSApubUPQR4/5rH2j
u0BuOeBzWLsXHVZE/LJsrTiO8FhnpK/mLp3FKc7M0o6+JSQ9xIgNXgyzBMV34x3hlhglv+826/zM
U19hqVJdlm0kMu6G4WY1V5loarQHC1QteMKIu4k+V48KWeKj+mx9fCfSYf6YSbuISMpNYpLh5k7c
cvDjCkm4G9F0FtYAGgVranO8Urs20zHqr021FxN0+EfY1eYj+BzCb3JzbIKm44NMfrLuovD6mXQ6
Sr2KHDVkuDKT1sD7+UITL411jhVfpX5bHvDqjPuOQ9mpyRAjvJ/xig0ocSTDQPtJimBj6teGFKxd
K+KFSIwkPzfIXb1RlFqnUa/xmAkEpb5WxjEHIxKLHVUeC0tqbt60hiJqrUuX7QsRaCbSG/5rjMmD
UFE0B21MoFgguOpC2hgLMOaEU0RASY0Bbp6fyXwopXlbpvuh2zdA0amIa6uHBU4KP+VFC9RppwcE
90y77jljiBkodXathKaCbRl4YrEVxv0S3+vlltHXhgawxoX1IqpH4pBcKaO9gxf4la4C9IthMJDE
K0+MPkq1LYbIfEXaVDoBWVdlgkP7ulSnPP83mufE+lrVVWWj+y4q1UrxtVVNehbpJ+kow/PoNQfe
MtRPJXT0LQjjF0XikvgS1G6+03xHfdW8VLZRYMEGAJTDH9dv1UsTouO7GQL+bzcxjr12StWt251E
ozqPqvCF70bwKimqXNGsNnSpY3YUX+gnEztO2cEOLC8PcCnuenzRzabw403Or3wsLekolHgSmHwY
NXzvR8LnZHXDR78WkVJsyTiH/jMUd4LIqWzpVdq5NKTewIqyBxrSFpXztbwM/6xfNBDpvfvp/PAS
fGmXjpXzVb4x/ZlPRGfLz/KavEeqLd6UX3QMOtlATyBi9JdE3i7CFv2vftMPjnHiW9lWuBF4wV+1
X74h9YzJMXnXfseX4Knvl4uJGtOAaeItgEVgxybChgwRNESOji6BfL/EQ0FDbhdKUlfoXf2BmhkJ
eXnFz/Lbg88hJ7BQtXol6wwbr+lBA6BPokIddAAjHB3mGcuH8D3q+VskaS+CmR97NWvOAxqucWJP
iAyhtSljRw5I5mY4/S2IFoYQkGeNERo5p5sx44TAWjs257E7O11G74OxT7PMp0pscQyi72u02aST
Dnfz1uSt1xOhK6oxmXEpNAB7i7yhNprLS+tMssFzP7oayl1bCtmPtNKNUpEZGm7CSxPjDpDp9QJy
uSQ456Sz6ONvaTxNgQRE0cQ9j42iFa5SgzlN7Z6a8s9FCeGkNUqki6IcJNolxR9tTYtT7VS61QLv
fuUpdJXUpnCTemmfKSadg39UwdhNSoY30X522xls3SrodQYmlkHx6POLXNZorSawWkHRDxb7pino
77gYnaWK6EwtL0LcekE10Zd3qIWDioJNclhz5i9XeF2uOdoj2vUuUvdJKVreOgwF8rJdNkxJGQOM
7qmVNwd28DD+wh9c6Cq8p1x+LPklim5a9cZkUiL6Fza68uzm4p3U6F093HFAbA6asHh1JLk1r0/6
0GRCHXDkVtZfrfpNNZyVouMupXlV5RoNLhIFPbFYvehESJdt9IImcF8XGt1ceD0JdJUxH5gk9kuh
pttlLf1TDf0fGXX7ROw4XCfztx3X636y4LSU+m2hCwUVAhclPSuWBVUa/LSm9FJZ+NDY38XJqPcx
FzgZZ+EpWutKpMhSNoNJXbXYcdkQmgdzrQKRogGwkFA58Sw7C6H8Zoh++xAZbELLe6q/iSEAljSs
8PxXJX50Ja7kznRkwsMUvfLj6kxj/KYDAVcZ0wql2SJ+Ore5dmiIAlew6mOy+QzC6JkEESJ3a2dM
lVeBCgTwNHJ7myB77CWFU5Dkf7opvLVKd0OHh16veVf64LNsm9e0QZUxLzUn7yEjaD5LqN0YQXgm
bdoWCmpgi3Dt8qyNZKgkRjrBrJQuvhLe890yiZ8WtyxtGGjhBfJAkJg9oRaavjgsq4Oj61naF7ec
ya1Qwu8NtSBeDZC8ttWQTWTXMwfKzgSpjbs/RFG2Dky4pNjckMMFgHBF0juUf8Orfq2/RI2ZLSEg
osF7M0qg1vgrxxhRmmdYJ8oRnKWGQunoMJTomp8zL1SZJ5sfucBVwciDWIX4a5gWNgiRr6/BCsxI
DELjjUGwq+huh3mfMhLN1jFWdTP5VS0/ZP1tCkygCzWkHEkzKf1l0ms6kzx/ppHmZhqvbfZXkwub
LgVVed9GTDGPbvKHJxA5GsG7sPIhKfft+GUCYmgxt9u42D0ivdDAhkMuMjr7yA0txiFUH3Q5QT2S
lkHijcynQOxvsTW9c5/KhGFMWHUX2zLeTX4IBD48c3tVrhWKPROaEWET8n/Yr2SJXVyxxzWHrRiM
vdatGPlAPXz74KnrCHFvyGEpTDxM3ABrg3mgjZ7RE14T8oUm7buR/iqNvib+MjqcqqFlwYhyTobF
v1r6TGnFhtFaK4dsap1o9mAQBuVKuBdbf+62Ip+2cHiMDa6TSUE5TWCioLh9fFqM8kjzGZcRkHsv
fivqh8XV3I93/cY1YRSOPN+4+FSpPOvsqZce25KeYeQUeADq5C0k6b2sQCsZdEe4VxUmZWpfOor6
GuqSt5W5N8qWsiRmqfTXwG01n4u6P3TFkz7ljUihcMhH+73ujv387PVHwPQnv1jNy0QsNpNcGZzV
+alKL6Z5xiah54cSYUA2n6vwSy1/s5HQA+O77/DXf03GuwEKsbQQNMWVT2o+X2Lue+Tc6nQZ5y0J
ltJv2m/08dh311zqkNFhU0bQMLyIyiUiaG/e9fkBWzY2COJpcpxoGsSQrG0i9R7mpEfLFxo/gCxc
9n7wlxbEQlRNnlDuYRMv2a8lHTkg0EF7RcDCtK4t5gXXhAXLpR/l5qDlt6K7qD2ikI9euSTKmWdb
0b4RF4hcEuL8xP+v1W+6wYEHMn9KwQmj9bsgNr0lPXFX1I8m2Oq4iKzwnsLJm19WA136hVIFQCjj
nAipC1suYvlP0n7a8rdg9ppps/5IhK82fITmIzN+Kp0rmjWk2ZqMfUxravxBy0UAMq/Jv1Qq2oSz
ov+PnYXPrZuUl5jXIySshvqftL8n5r3FLxcB6OrpY8q/kuiOw16YzgnR613waRTmduIA06bSrcbX
grgQPhzYJC6h9GnMFDlf2u64IKaZ5o9wfteyd705h+Y1N2rIlJdMPncwLVOQ2hW/yRUx1lnGrl22
9CfaRcMMXEjbTvs29Td1/GFEzoHFLrimROsARrYLKkB1JzdGTxL/spCc+vxrxEBRUucQsribyjNs
R1ps0bsb4d2UGN5RqrRTbxeIskWQtVj4qCDDU26HeF+PZAkxrc8XabkOxfQlDl8N+ogsDZxAPMnd
caY8uH3oGoecIP9LAuJMxg9NhGv5SrrPIpIO5bq7y2TQ9XwTJYaRVK8O40pl02SuaDMu0cmRMUWn
E+Ro0ob+pFoalJvOyhkpvlEQSGFhzwxEkTDbOjoz6Elz39iHUc04ae0e4Oys8EkQQFHqYfkak70y
hZ9NDWjJefYu1ZlnqvtpxAF1rSWWw6h0yR5xkBmysOgPcX1tuvwtLwtioWkh6Vu0jAjProHQYag2
eyxIqhH4ciolThrL3A4GGQyChRJgGc0XVv12XTfLGrO3PP/rpEwDT5KZ30ktmH9USrnMAU61AQwZ
ZJvsvxgseOhyR4xgrEpzrVQZeO9mzaMKpS+vdfChCkfOADE/0EdUWDd6Ogr1GsRvSvodDxtl8hX6
t0I+7Dwz4StXc1q8hPU2En2jvafmLVs7SsYboa5Uf49jT0R1ra7pE2cyeY1rEIlE/YK3lIAhwXSc
Coq+YCf6urExEvJYDK5a1k5SF65Zcx5mPBgoUrA3UsOmHqtAUb25A6+VA66wIQUJDw35UFAKIXTg
iNljocr3QSBu5fSQdvQcOjjigGi4U3MgUbxQRdhsjJQaJYo42OUL1e1IZadGnGqIcKOLbJDvo3Uo
hJ2CuMkdsVGy3PEBSVCNwZUKGu27GJPY3DOAAK0Qaevu25uA5gDIxnri2l3UJwo0i7iU6JkXq+Yi
AMggcGNGkWzklIcnTCWyEwoa3JRwV5tbmC4IiZq3IEvf6cEss5ssWxlYdr+Rg+YgFP12lisnwKwv
Pqee4XtCuYVdEY04rXpuic3UTvmdOk5v8S8eGHdwQ+rv40s7CNwZyj4wxKdFyR2Cj5Tce4JI+dJa
rp37LCbiGzx2QuyBLLXKx1+lw3yknJTmQjC0L2xiIU93miojzDd+lI6DgoXh2EiYg7jFMpnJnEkC
EV+oVd+sLiBSCJTaIfyKTAImTFW6yoq50UEw+uFX55MnRyw1kRDEO4wKn2aagmoErGzJ+2A212Bt
/dB+lUX/LANOgKpXKarr3yqiPZqFNify6g7F8KIY98G4h+05MS8UM53pbj2NhX7qcNKbmvgCNXkZ
cuAl9TGGMqSk7ndT28NQhMzDGPTEAauPPk4YZVHj2bIvLlSaLbG8i2nkVnLZW0l8tS/RGa2tke1J
rzkcO5k+37b8JsR5R7nGgbxbeHixfjFp0xDqhJCE+KDypqZCiyBCoHR33FAYd2HoPIdN7wzG8LM2
1btG6sq4V3KgGSAbRbQop75kgfCDAbZFmiD7udaiAepbu+jmxK2VNVkqvzZlhOJnBP0YLJKEOv5d
K35raz6c5Yx/hN/WVhyw9EEZTE/4AJEKlU+xqT4MnZJGitxl4TQ23Ko6HCGQJzXfyBXLHOfJUu0N
JCfNJB1LshNCK9/E/EU4oo96xmIDFwU9IUrKgilryYyvEf1l6queSMzxrY2VvOIh6971mlReo/ZH
cbzW7fDaR1QiabaJIARLWFY/unek8Ber7rfacaPAnHYcqg2mXAue8yAS9R7vKiAOlo6oHW3qz75G
VqPJ2PHxh3qZNklHeEKcQv+hXpJI3wDlkLZL3LwjCZ8cOiV/ZC4cMuSwRUbzp0BunVv/6WlAmAAg
YPYXZCyjSCWFNWenTR6Eu576WPJEHG32gu5H1wF2+autv4sQ/0ICkaEtNyIWborwIkcWE1PAnRw3
GSE8qKOaypXYw1NGV5E9YMbY0TGBtgSLSdEtS5/APEJ1SuQ/hU95xVZDwpAdwf9bfA4YBPHWDca3
tE4l8eDmRedaxH7jmPP/71sbLHcVFObJpWsxlvKBDudnKNfegs6i6naSIr4VseZHM1fSYmbfQT5u
UkrfENkipp4BntSFJ7WftH+reE6O1R8Sj52ZbDUpGn/wqwNz0LU93YROw2xVHmYUkfzR6//PrStH
1S6HwyGHxknxUbaz8F7WyfeUie8hd6TOQ2S0L2rD9keCPCWjSvdbtV5iIQcQoK4tnpKZl4doBWfm
UIr4pPVLStMSxJOVX0ucCCgP34WWrhQrts5VAE4ye6UcH/DbXqMSSV4KlFZvguAql9dq+hgZpxTl
r73n45dOtpyi3OvsYzB+wOw4V+W/viXd240Ld5kPlH/b2vKhyj7EnCAxrj7rbGu1241Y/gndflrO
anVX5DujH+zfh5KQYtQpe5nTMmx1V+CUzf7m8bnwCyaO4HST9WSJj8K7WlDoqM3XqegeAbNtFrEp
lQlptulBKN8Kq7MVOI1eVIixSj+WhtyRBJkQxR+hKxsVUHjOs95YkbkJW/6pXy5Vu01K5aGnETYs
vKcAUT2ZiYTfihWwvlzgfy3epqLZY32lkIZyRWorKF3AO0wCVxsD4DCTG8PrmksG58jhhHM0goJF
T6YivIYCD0VH5AmQGyQPE8tEJwWv0fhqKPQ2cmhKVLmGvNmKjhrOnC5Dbb1r7L5J0n4160qOtE2v
GjKDUsK5TD24k8Ym24oefFhi99SbeJshdJ5ek97Pye8wmTNkzuCct3U9spbWWz9LjAMUKa6h9hEK
vmFbU3rdjJYtB/KJDGe6KQKnI1lolK2dzK/TNoKL/YoK2AfK1ulIpGKQRr3Xebh1IIMoGRBOQBHw
WgBBRPOh6mSPLBhWbumkys2GMJ4XiZZy3LOncCh/etaudSPQOT+toHkrZgXntxMZtEiCSWVMF+P/
OEScknX013rmLdkXy3KUD9mpPiwC7DZvcHGE4DhaB+LUaPayx1Fab9Ofri4F5qv8Q0rFe0vaZFto
j5ZfjA3rV26Uc7uGl9XWt4KYMyBgOSzWplI401T+mkyELHICIkxFUT1+5AGaL0qMgppgc6h4agN4
5aLGx5S1UhYLncDUY4T4FCVCDBeOe1PFw8pVgiQ6+EX+4GnoQgbo8ZJtBaCDyxE9vA6o0kvHZkRu
lcZID2OLm2V8GspPm//DkWTnI5kR/OsABf6KOoQBct0GWRpICIxJOeaQEzA3rUBUFV1uY+kPcEUW
1+ca/y0ab9ZAsVFjkY25LTPczaxEGVcD0bJ2ZEV39NK/c8+XZQy6tpwqvOlmGzt5OULxWyRaxWRJ
A1Ul4Ym+kg3eVb+Y6100dLsk4qFKt0HWESX3j15C9m9CIHIIQfGiLBM1Z3Ayy2ex+rl/GmSqlfbT
EftNza6hMCmExJt3mLfBKCR0XoTFnAYw3ondsFdoEUx9cww2I7lmYvZPLz/mjsNAdazIgAy8Z1AQ
0SXmEqzQEkgdSCvf/1CfFraTZ5Wb6NKEFkhowulnPtAwpNl+XZPg9C0JNAmHr8PfnCaEucZdfF7K
l5zZR0BcspukQ9wdLOsulWANVCzpI2B0uFcSvxHwBZ9MSLHkhRkE+C3Yq7g31WbygmLA7wWAE60S
daSIKRJTEqr5sgJgjVj8RSila/mlw94UoT4A2vDQJsCfAeJz5kkKIjuaEu2CF2faS9QvpgcFBc/C
NRPRJ7WID8xyRgN1F+SPgqBbUna58mJi4hNyWWP1M4YwADAqPzV6h8iLkMGhsReS036umrdFdtn/
dek0afe5/eUd5qp5ycebKu3QXhkLvVwHgfCYdlNTRkUQRn1a9SduVeK2fCXnygCNEI60DpBVosMu
cQk2GllqEBu4MtVOpnpdoW54uaj66FqEGJm+xgwPI1IjBADRVx4KWUStn7KW8KMV71LxLpgcU7yE
Iipz3tuxPafFVhURe20XtHDULQr2+vsBQXlp56tanIfMaR6QHGPuV0jE1zmgYVHvSWEJmKnWsalT
f+r2qJOaaJ24TxaI/iY+lqIvroluLyMqzqCYOEuO2ptk3NcvngtwG5NB9F7nrsNwPFQnDHUeOSaO
israoj00frPGvXqb4vTaW9VVb8w/oYRTySASdZUfVpW1q1Elf3U3eZpx16zfqf1s8Qfno0i/ZQdT
Jg8/CcQG+XzkneDjrab5X4rbhQMmaEHbSdsbxW2WlfzQoskQoOwirC9dPtniV1q/6gG3IhFCjrQo
W+oOmn2RFbuNCcUeELEioHgUqdwjdMIWTBZdPh0UIKKbs54aiuShQ6VymiryEbjeRAnT6q2jDLCm
MOFG6tjRai8xS70aHAT9SOX3r6DzuXWLadOlm1kkqYDsROJJq58MMLQGysKUD4Klqw+pfsTqo+TF
RcPBSS3mP22PohX8kaKfK32FaEQNPmcMWMNmoOUBq/vMn9aQQtidi8ZsbrOMBKYcisdskPIwij/9
TOadycqlCiNqmf6MRqFo38L0W0x+qnGjm9Ihn61vPRj+MrnZhpK2MefS0dArg+02hCKZzLXGAi4+
SJfanO5CEPDMf6tciVMq2K6BCFOUCGBg8lYZfuOKp7DJsUAZnySrwlqHIx1S+VsnS6esTbC6ZiaB
VxraIh6Z0GWHo6gulMt9pZskvMYAWWLQnGpCgR19Hv5J0Exjf5ut8KFpQMpB6Vd0iWhxE3nW3HyE
jQk0uymSW2kcBAuKmH/g9OEKzP5ydRMWsVvm8D4iZ3GL51p1kwZVXPwU6GcYsls6/gTKKVJuo3Wt
ORxDhaiAmmQcaMJw9Mld9XoGDLin/wfhDCA+xw6sIQybC+Sm3TNIoCBo2HFa2uTLpPqHqfornCYW
LYAM4DNkHMxtgbjPdRzLCE0hniwgc4asZVAOUdmfsWPu+0kAC7iJuI2rLtmUfI+NTgHybL0Lpchx
Y3iMnweFGFNLYzeyJPJuYXRc7knNME9llF+nNLyWEj9yq7KkSXu18iM6bWxjbTHsvXHoiWEiPECS
fhWBMWCIYFOYjdy5jPS9Vun60arwv+Uyqhozc9EfpgS08KkLV82GICOKM5UeIokPU4kG3yBySRUB
zzN8IgkebrQMya4SDzX0xpDHfqH1x7LgTyN6Wo0Z92G5UbuQ3be6wrCBxCRFlcVvMiUPCU+iPk87
KYSX5mQZYUppssDMPiJOwRjEgSVXPxOodMT5ldCMW+LFAeORIFw09J86C/OKnFvckchOgYiGj8rI
T+uLR6/Fiqa7JjbrkeWZS24edQBgZoaUo2sm0cdY5dkdgBLVYXivlr0oQlRzBJs8C7Ri79LCH5S/
cTI4f6C3CgMQGZhwZCXqVPpm5ZyK43S7DEBCofgaBtNNNckVDBgQctIKY4aZChVXoS3Mu609Bh/a
mvcpGixd7HZtVd2LkTQDQ7r0UrNZZm0rk1cza/HBjYXynvPTtwO+HEXwx8FwBkItRaP3gk7Z6ExL
TU4QauT03Ghh8ddLnytnkUqf47Izolsoofkw02OQN8+IRaWqiIlLhXMRAHLL3pAsL4o+vNckFSio
HEzrTHL10Wr6PZU6n3Ffb7mkcRc7xoSOBg2TOtDFQeEUVaN4LXhEZBHxx2TnTFyq9ToxhOnWuazv
2fyhlJe2vjNnSRHyS8GpR8NO+OCmu/iGJVFentZyzpWXlKfEXC6a7KZELlroyk8Jb2/JnIZIYq9K
PijGjEX1F4Ujnzt4MX3YDebGJIPyBGX9WQT+TNNlqPjh/5pAxe12wk/Sedyvad0e1O5orIELxA6z
yaDBWMuhvkTxEkin0nSr5TX6RZjNkW16wFneSK7H3Zy5g5YnNieHW1v/wJToSMi/rhaDHVk9IF60
D9e6TbsPgxp9vDbSFZP3gV7yL34Oci/dADuiw5xjLK+wWCXRcS9B3B/btTi4Ti4xwoJRSC8kUjPr
k/nmR7H6oef9wajKay+zBMQ8duokYOfH5Ta9RsW0HVWqr8xh3C7GfCSZ80+jzyPJmmQTTPMhKJTc
aSYZYIEHujW4MU2LWAgpm25Wlj1Sgfhpsd4Tcr66PUQ+KURixmpH/1uggTzjl9UGVFXSaCD95Njb
CFr8bS3lIUlStLfTmKDjYSAlEEaQZV8A5oKX0v1aT5h1R+KRAgJznUEjOVFpooqRYNXyFtheLSp6
JTz389xhUbx1EM9dv+v04ySfW9wF2YgJq+SSmIK/tBh7W/ea9gK86YgdWZXgg31dbw1AZDxKwEGo
88bppDI/EtPtdOLVEM9Kt9Pp9hHObX3NV1UgB4FOXiH9kmm4QVdgY1jTMy9uDjVjAvODiWA5IDmO
Zqo83rsJqb4EYJMqIu6TiBZHKP4hvMkDfh1VdAVluAfdzZzz44yiZYJQDhuFWHkoxEAjkYj5t/uS
tG9pEfeViEVtzE5CRtJUqt2MDBcCxz+1va5eAZvkwy86shI32wjxy0LGAoLYbw2g7K4xROcyfEwk
5aXIWlNkmUKX3xXdPBUaBdSoKPKGXZ5wJit+N18MY7cs15oUG/MbFeY2n7c5nnEprrhr7/m6TOJ1
YOKmPZSXQtQJfWAvgv2zyacBngYAFInYCji68hZNcDe4MXC8RDnN1J1ajQxGSzC9wC8t00Z2iBFX
1Le9GhxV2STsJbJTFCQajqw5OJeV+DWL/YdQ8662TfoV8qDwsqEAohS+KH+IPEYh1xEsor5VNLbp
KgnAyrw1q6i3CXqCR0/hnFMVMHBVQCQ5KqbEq4fmVODQTElLRpMKwBrP2NRs6QPRYso7ANaOWZBU
WtiSeDdZN8O6kcc7CMgH3SjyhodCkfVfeuNpDPTrLD3U8RaKHlFWE73jeIka5ZY3m+CLI2sStiBD
VXWTM3SlOE2523agGMxM0ANAN5TqGESC8594I3xQ1gVJgCazbs8DVa1oDnvUdz99/y6X57A689rg
VKFewVLYozW36j4GbUdZpwyUQfGE1/I0W3jPuVtSBEs00hbUWTnqCKLtJ/VnKFSOaWKZsWR7U0nX
Lvgqw5PI7wOTa59Iibr6+R9HZ7XcOtYG0SdSlRhuDZIZY7xRJfGJmFlPP0tT9cPwnNjS3h90r/bU
PXsp030gCuM2wiD55SXgwG8C9FDiN7hsr6PSU1OSOCVvkuiKaGJahyjvAuNyjrL908kbjN5p8kax
7WVOFD0iwOQlkrRLNUIkRyhrLZuSq30mk+oaBi8dTaLhfgnCC3khqoDQ31Y90rp/gydvNXVckM+B
jWCGLZexU0ZrjBmt/NJ22rb9UQr3GJXMbe3ukr/c/psPqy+fbJIWOYiYsDjH1SqQVpKGfPs3ra5h
uSxFWyaD3lhE4z50g1NOS9vqUCSnrmDVYQRg5+fUDKN8YY/TT7JGoPBHb7jo5AWwffGfAFAZSEz6
p03NDS8xbMmANxUUnYzndgDWgXtdEfho9Sx8EgTplJzeaFuJYWFnCePIo+iTz7KxKKcIPjoIQuGx
jRN292jOVeY0PvPsZiaSx+Qui9xhsAg4T0YgR/oW6+5Fe7IF+l7cHHgWMNjUay6qRU+fBZjJ3QaY
nTlZkewgACiDWY4QpyZMbJHwOw0IXmRErqOo85FzE6sExx/7L+zydN1Dv/Qgpbmcc39VxmHqSOlT
ByuUS8zul72y6jCeiZ+0owL4KdAauox1uH/dRDr3C1escLxvKYtfuuad0kR6aPpKShUc3sV8xBM/
jdDq8D0Oz9L0l01QrmTSCmfF0sOOZBqkUewHfVioijbvXWuLL9DRJWLhinuiIGD8gsjAwHUMbXsy
Bby4jlFiT1Kh9GBIV51GcFqWuQxWrYQ1sn4r8RvqxaeQ1vnwqQLFUfQNmTqLGIZZSLHriW8aqdnY
cyfop7SKbXvUj6j52/SrRT86fJmoxlmcGUdGoYzSpF+drXzNTN7zRnoUM34pBaPuymdDURMOKv5J
CEt6f2E2PwNyg5pkZre4d7gSlIF9Teg7YmLBJa+RVYOQnqZPojALcMH5EXNYeRZyWFss4yvjiRQq
wRyU2Cni5rB1lGCkL4FQMEWyQGxZIfkz8ncVWJwFK0KlClIZ/PlCNBa5+pfpzM3rDK0KjIJaYyKw
bZBLkOECkKR0CgL/Yj4uilMgsdqMclipNsYrSZwiXOmZDIghZwVJIZKxgMRMF08tfVO1P5jIx3VR
RU7Q9X+xyw87rLDqFQL8xH+5Nk/bVw+iFREPDYkItZBB8y8o50sXgf5hp3hjJn1UsRocop6zhIwN
pJgw3dSgAM8aRSdfaU8jS0JJPJn+XoluCYVfwwWt9D2BER8DRQRNeM57bt1KxjDdlralR3b+amjP
xGGtMdbs5CNpT8wriOrtNi3q0OTlDUv0DGa5w1lpdBsaFSb/Iv9kSUH98sXcyJTXmsm+7CD3R25I
VXQCaRPEDMakP4tH0AxXQs/BviWqXhYR+a0Yi/TpUeiuqvZMfGbI6rItF4iPmPRn45pk6cQHwHAw
lE+s/uU56KX8mE+URNo9hRQ8QbtbVB6SOnGxPURI1JHKK66eNb8Xah/aBplSGHOONQAUWHWebeRr
k2iCMpl7+bZo0co7bYVKzRmME+M17mUTv5Y3V7zL1LAq/Mzdu/dvgv9mz88YQiadTl3k/1ADcr7F
2dyUV7SaGajQdJ2GdFa7UD+hsPCtYxA8Aq44DBhaGX+K1jMcDr1CIPHpEBZ70V0OyR96PZhUFnUV
ywyB9/UZq3cQr0hMBuVcjqRCs4mT9i5jHHePt5ZlA3PnaZItLVG59sI6rCjtH1q2l1mGttdAPycA
OBsETr+CvGsAMIy8i2vxrQQOggXmBXnvSHwB7pJfDxNvdD6InTR3FbYQI3b3MN1ZgjOo+yK8Etgx
h3lAPj0xSW+Fa77mEgIJ3gBr+ZZynoJPpG3K/un1RwPzLlaj1sQQvO+iDTkYJntbPLDUHrV3Jw2b
Y72leqZhoZehpJupBPZwqC9ibQmQgidggZ8IL30osuh2RNStlD/SRhwufXrp4x89f3hBuUwaqAEr
bBClvlK5LYZTh/4MCCofHWECHogWR+s2poWQhV9te41NR+muSXtD2wmA41y0tqs5TbEM2308OJ67
IHVwT9sRQZJd62QA1VzIaz07JOm/UP9JYejKa1lepfneMo6WQsNL34TEdZnTcJNtYW1pG4vCaf1V
hQ1br8k09Usk/2gYcgx1lln9AN61ozsjSeisijwHENc+pSe6oAYx9h+YPN9bss8wIGQoc7aoKlSm
b4957ndLNoa06BDaPQiemtC+afTDHFhN11X0RETQRgewb4FvW9mZntbzbdc4VxqMWHhWlsAzT8zJ
oY44RCvKj6z4Cd292757SlJd3LCEVdRTSWxA41BiL+rMRtdYJ8fGfSBEzc3vtljz4jfKWoYlKdlm
dRK1t9KdLZzdBHE+cCfr/S7ObugEMHvMYvmI6haPLVbsUTZwnlt3zLwomFh9MaCsRoJP+0up5SWD
k2CflcE7RE3m509DH+dpw/tSqlxxNGk94blcDJ3RrrpWd7Icv1RAhWe1NOrB0syLVcEzweayZxGZ
ZCuJ95VWEkAXOLFuZpbdqsIbgqmNVo/B+1CxJonldJwHsvctk6+yTAl7JwOreqbA6SjrXYR6AgO5
wbSkrWfV5yZMsm0WaAAMSOfBUyUzFsa03pGKPIEAPBSh3bVWgXfWHg+P+ZL7kaPugr9yLg9LVRtA
8RM618G4LAjRISkAhBfR1N58NLG5MdLJA1T4Q7iq2MeEOP+YSlqNuNF8aOw+HtYq8Z3pH9eWEusO
QIPGMOfLx5q8CmXvpVlMXNMRfFHjNgwtUZfGSjspAwtQL7QP5C9wg4PXKrJgaRj9Sm0wVLIuzHdu
/y+XDJv05bioSAo1IE9EHbn1Gl/ITsRwtxtoSgB2ymg/g6RmnIDKq3pKzHBxZ3kBknqGhwmXAWMl
aspxxhq4Vi6iePbGlcAW2ojBodfIMVzyAVDQkmIUaz8K1w50Avq3jKsaTQ/YmoBjuiNsKVhnoD8L
qWRa81DgbCiMAcE8W7D4ODZ55I36GEUMUC2c5T9iry/U6jcdgUmMJ4DKyAxFKurm5fufKEGOXh8y
dFpt1hBcvBg6c5uqAmqx+tiF2Gci2xAUlEROjTbONIH3IetvkqWEGExLd7VsF6R1hOPTo37oE/TJ
+0B9680n0DZWFS6TgC6yGVXmuXzJxj/47VqE4pDFtjBDwKDsB+1tcbdqZB6SvkcTAgsg0nFxxXw3
8bzNw4tpuTu9lY1tavkKNfKoIat5drnZ8dI7Ik/+zR0t1p3ByYCSK+zZrGg1z+2t934EHhxzTx3q
+WvkxXsdQKYs4cmjicI0ZVx0Ad1ShiiseXs+2ypkZWaFXqxiBXRVEO1lKYOKGZazvnGwZ4J/TDX0
PVt5WFEIsG0awrXmOVLzbJkcU0RTy7j5LGiN2QC4WmOXNpr7Pr7QVyG/Z2Pk9SN5H/vp2avTl94y
tpX+kWu0SIN7pZ9BICthP6cTkyvMY9K/bnyxHmVFtxf43BNmxcq1Sqj2uDAS8WYI/0SV4V5mUFfy
Jty1rwH916QCz3n/BRH3XNytGe9to1pyCPZY9SaBST4c2XqJuVSXHNqVLtgLjNa4eSyGCHxNfnGM
iRCJpxHBkTNx7PR5F9aknJT29DCaAte+Sc909M1X1G9Uvnz/I6L85fcHyEgGFAYBvS9/26RgCRok
n+Rsd+KyLrovA0KFTS3bmyvskWleIac/4qgzhRNfPA5XonFmtbBx8xOzAj155PXVkkjl9l9u/W4I
ueX7Q/yDZQwg3ajRgEBt1y+jfzELW0FWRKEvWBuPsgtCTS3rNNMLU3xpbIqUT5L/5nyaRrYfhwOf
QKPbCacj8kOz2JXCl1Sfsc4m6VWEQZbS+aurzPtnaUcz+zYh9QBiMskDSAhdiU/QI+C2N0rOrGHX
QfRmgjvjm6C5aLiEwCHIq+nXUTGTDZiYZvmjH56i9M1wvWzYe6F8S8AY6L8dm3gl+9LYjEl9PQd8
dBj9k1pNpA0eqPgvS+99ZJesMzyX9Ayf+L/oAdd+lvuO9EX2aLrDsuEBQbL2LIf0+jaNiFr/xh8q
/QWSA7T7/bc2POCqUK2OiUilA2GESO3hhuIPIsepaX40VpjSE8ei7C4JjZxn3zIW8pnyS7HmU8CU
/DcDXuzhJ/jf2T8I+BRXNFQuitFDczYAtuKuv+vAcQGMYH6oFZof9p+8QqNdnItzc/fuRFVUG+8Q
flHsSJ8GYRlOnRhC/zpEoEHOwV+ySjYYi3mXkITp2jROc980oItok9vtAt32BnmpTzL8buGvhaP8
VxJApcyZ5HZ/1dTnrI1JDoXdfV0om/6rR1eNTB9hLfbYuUeBu8q/GsaLUNlRy5/FAcMt7ToYKJax
gFOY78wYUB4Rau0WTGJX5SJfx7t8Mczpf5kpRSu+2IYuV713TrSKT82+RSY3T+7FNwbwh/dHNhWQ
IVI4MXBEl9FW92W5ygCqKfAvHAvEn2ELSPr3yRUOfivZpIDC/YR6HC0bektMQxQRjO0CweEt5cO3
yP7Ot7K6w0KQW/P2Ag32HRHatOBdNTwnM5k13InBTAHLd2f5BzMEWybdJh3I7o/ctEq+H59T+WxA
MQBIAVIUJ7/N1yRyukjJcVJhsZxggpbZ3m9Acw3/ipXg0vqbY8VJcFC2k9OrR0rWMQpzxAmtt8b+
IXRPqOF8zC8/2CbN3Q8ghm609qvD76l4YDDCnzjtvBUxcAstl8rZnoETH6X8D5ogV1y0tau7dKVV
Y4EaEMPNBNgNr7zBqnizegLM5+N38FtdU+B7xqxyT6h38/SmJUfWbpa6tHg83YXaLjgCJETlxjJn
ZmfoCDzmDCrY1FDd+SRZ1k5ZrrFJEXjBej5/jpzuvk2OEbZEprL8veNvEa1K+mnxz5gdIRc5cOJO
4deQHfLFKDgMf7o/NvVM5txNuxuWAb9y/NJ+eonSdd07wgcIHR1Kjck6WHtoRymThmnihqPlBcp1
nhxYWX2w0lZ3nlxrZy4ZChH3UYRrWiSlv+oeAoe1Ndi4uHEFIqLRyU/j/FLh2rA6nkH9tZFy0IXj
OObnD7ITblEBKVTJbLN8Vghrp2LToeLLvXWAOlOC8remVIpyiD5LGr0K2q+0Dbt9KG0HqCLyhlp3
IrU1+7rdI4Yum5ervdVsY3mrWjnQkgyX6JG/5R8afO8RP5Vjd1YvrMiYoeLaJDo2mS2sE1u82rwC
BZoXtZFzQiAKKQUDvfZSfvN5tHa2ZOXWgp1Q8FLtlTWJiD3BWgEN9jz+59GYMHCFYEnRcPAQM+Fa
nmfbxaRS+NE+w5k5rcx+AcWeU22zn+pHeLlbpir17FYI0GNITuBI9IVhPqRSuvT1Zl8aaJQKohrQ
CFDIDSfugmH4H0VEvNiobL1Pe+ANXf7B24GUvVCZQVk6P5GR6ujHuXv+/w2hSHG/++hWRxr3cQS2
EujBDU2Vgrtf/zbZZ+zcOvnNuMe0oBfXve7784HxNxJP+Goqj34YeltPYBTcxcXV4EWNvDzbdYN2
yKY5CBEafMuiighHuSdleZKpQ6HwNX8CAhcEQimPMN90MkWdxQqiD9lvzpY+gR76OnKEjsocPvSl
+CpURbI9hQ2rBI8jKjz6AAXKhcf6xQoq9VBIwgd58pr4kI3AXM+X7k16z2p3lrNmERCJpxUUl7EG
WpCifXkvZFYu1U+pBt8awg4Tv7Ty1xbm3NxLqD3HauUV47JM3ll5yrV7DYjHPCTWlbz6udTdmWuV
BtHsDqktynio0n9REyGC3yku00IKU9VGVygx3HDdQ2yCFrkP2al1j2Z5j41VOUyvRC3ybnUMdSom
tyvVvzK7GIBU5BoN2K4xEMgzaEws6NRrgwCLHv97fWEroUW3ob4MwBjsGLcg/3jhobPedKfFDTV8
VP/mjNQaM0G6x6QtvpIdTIG208CiyXx9ZCTypdGHUI2NHlgM9h0pQoOeNAS9uJdMqfJt1bJ8NbAW
7dFScURiixGm3sd8WJM4ku5Lq9NlSplf5ae2P0GJZQSOqsWEx9+S0rHFDs0KaUfWMKL4KRQDvgBG
Ef2WjztCOU2d2wCRMZzJAu+wGuBeYdxkfY2NTj3GcIHQCnS+80aTZkU0RYMhDPWv7ECD6F/LSI0/
R9KKXc0bS7iFEtgbwEUvSZoc3rp2Bs7RQUPJXozJsdF3pD7078w8oFDRdchcW4ZclflQjF1APMpF
JzMrPmvhyRqfurT0eqGddylklRsTz3tL9dJY1wk7k5BE5xBA8UfRXLKdyZy0QZIDIcWu+0fjU0xI
L8G/8a9SOl6BG4YcYq3SGbIjpHNNaXNEDu+EI7W2bsy3lPgNarJn/9LNRdMemr9B3fJ3o081/Qci
Gx5r5lEIlkRvH2K/5G/Gms+QhFFgGr6BaxTJWggOmrCmnxoKoo7tIt6UkF+xoQzL3D163Q1Cnes+
JFS97OXRK6BYvydDsG1aeKPIqBrzaSLRCwjm1bwfF0iQ1m1NxmjkHnrKqm5mkHoOYX2U27tHmK8m
XQXO/FYGoBHT/C0MRnfMPkPUrJMGsIMdy5sDbr2mtynPnvwlD3tqBZXVYnvTcVAL5roVNsjZ8kmO
CtAA1g68IOkQ4feRojc/Ka43Nby21dFIdpGwQyufSmgqttH4hVGSICBVYJY/B6yOmgxfGOFb68rf
Z8oZGF9bnQlhFbs1A+Hm0EocDdqa4B80FWV7ioR7vybMtfZxPS47fpTBXjC6STjU+GnxyqWokdyl
Rn9cpX9x9xCth6uduai4znAXboty10DGEICzgqFhdgUdg/gNP7xUjFiDZfoLLqjK563pMJxemj0m
a76fq9UwPsSQy2FCIzkH0oFgLkRjRUyevMBADcKHdXoFMXJEKX5wk30w7viE5hjSKVks9afCwZeu
hww26SGX133BXHgW7qcB6kZGEcCdnkJoXyb5Bh2Ii2571IA6OJMsVK4b8pWP/DVTKIPyoaPq240Z
fDrsPf0qaF+N90mFLZkErX4c9TeoC9CncE5Q7zI5tgO0RXB2o1eFE34zDavhc0Q7Vj8JVJP+yiuG
HywXZh7mbOtak2tFj8SWgjbH++Zh98UTGkrLWJkdjMUtn5w4Mu+zi/FLbYka2YIrEfIX8xpeC6oO
pneysCTw1kALNbMYKn438UlQ11Z8joodXluWabYkHhjdYhRWHcED/0F+9N9Ynitpb2jLFMBjvkVk
o0ubxeQ0QTVOlCSgO4o1fTz65d50PHHvGouqXVjkQFDpNPG2h3yLPUu1Q30nAAIkkUpa6MP0E3nZ
CVCHLL/4EUb5xPtWCt9ZvDZq5CHNPISChKGGQyIBk9LVJ5XAYDydG+xWnCVqtSvaG/PbaqBsoBE/
+s1KMZmc72oMYLRCRXaIjTWz9ip4WSKZFRtM8nKKnWrDOCoOd0jR5yMJEhbT2isHfRBdG4oKhg6J
+wQEksrMIyCkzU0dUdxymrRXdMMrrlyeRTfcIMXinXPFI6auAKIffnI4AvqM/G8KuYXP1DEkgkT9
dIjIcmOFIEWMVvVTwb3Melf9A/PUDEtikudqutQGe8Dpm+lblzmDAp4YiAuHK6LmeJpKjHRoDWL2
QNyb6WFq+sjJRhysLUdYcN4zMrZeMAdo1oPTcR1TWqvBRFqxfrpvWhxaxQJVwwugUkKqrbkElyXi
T8CZiTrVi1ZobzQUWSLnNP8mxJuxTTmpfKjrINy2mS0i3Su3VrGSELv51kWvTpq+dGOHUjS2qMNt
9FPcw31AEe4gkvD1ZRrtSKjp9Jnoo2JhwbFvKP7EhYQ6JqYzQyQE5YM0skCYe+a7/xfisdLIfPK+
TaQRAQFH81HDhYIob7fg2kHN4BpEPMFdn2ORmlfjZzTRx8v51o2SbJ/HHsIBg51fNnyr9Y/NHo3h
M/oea5NkJ1iPBC5il69n6P31myeeA9dd+EK/2vg+6Z7AJ7ZcSFX+q7NTDGibtCnqnruXXz7T7yFH
arRix8Bowi+VALRai8tek4AIzcXqu0Kt2y01dD38p2ZMxEp2SVEbmBe3dWf4yfIvAwot/ZO4r68x
95brVPHDJOZwfAR4zgLH2Fm0M/p4EUEYSQIrmp6RI4CXBfAWtjs+Zu5dpX9FtBFqO6dM8IaSAQCK
hK1SXzP9YKKfy/nue+agTaisNdTw2GJzBpsBJfUYrEPwoJ1lMX75s+tPpuxz6VIOn7H7+PVBkb9D
8+WFMUzhd88aOlegAcXsdX4lEY/q25OSpch6WJSOhrfr0bmFsotAvgFmS9tLM4mqlF9DZxA+lFqr
JEP6St/RRyBkU5zh9AJpQ3Pnw64YvgX5YgGp8l8ST3ucvnFgoeWyQIoyFpJBChT93J2IWTSOJbsL
genRxDMvEQz58NzReC1VyVuIqrqgJJ6jqZ1RY4DLbVOjWoj5vaMAbNrvkUS2Lo/uIlq3cpx0OgxS
GLiy5SqQbrIRqgufS3GXkrslGMRA4YEsijt5GEogzkuLMc2X3n9X3QVYezpMGJpFVeGPAkLJ0lQb
r65wysVDWT8rrmhGYgjJ0zmaW84VPg8kKpiiCN3F1ca0TDxRkPG/krXSGSIW2pkC1iy+jfIxDoCj
h38mDM2sV7c9lfeDOzfpNTCJDt8x53wFarySnlJ9LYe/JPmVOQknlYxsEQHMSOfVquNGUVaVz4Xr
K/OYfA+NXXiFT8DUyaSzlXqGfldSiHe5j7wUspdvOpQeQv2vp+N1gXXx6LThsQHPmaCCz5mwyO6/
Lrb2UgOei3v4UyPCyumndYuMtGNWU5PqD9G7pjlcILx0xQhxDGSSUl1U7+5jncLZ7uV7tIu/qAJ7
G1aH6/5GykE0/wm09z4JF3AdS/XYulsleYqYTYOAybP5crO31P8SDovA/M0ripHhr5cxymuPuKrn
FpsyKC+DewEqLsK0qHHSjsV18H+nbRTPC7z+Wa5acyG0NnYkW5cCzUnDx9l/oAUXF53lkopfMOWR
HxBBh/Jvp147FGFt9aWAxJLYl+fIKnzDgdQhVlTJ3aEHG1rrxyRexcJekU86QYnxb+v7iwRDeFwD
AEcWCKwit2sNo4VFSiNzF9NcuZEwC1FxUzaJCu3o4NHL4f/EzY2pCDUAXiUQLHwLBkySErutui4j
Ak6hfAAdDXcjxfHYfnvV2tBsdHk5pXvg/quVbJ64JOiZPEoFNmwJoU7gCOVOhvmkdNDv9IOIJFj2
2pUaRnYhhAgSiFsvi3lXKw63HkvmFDZqikrB9c92hFwa3GC4S9LtYF1DwPTZM43BTXuwjXbjsM6a
vQGMmAnJgHMjoiHjC5moumN/HzpGfDGPxml6JgKabL/uF2X3j54DyEa6aOWbxOnBcy6IP2NFIpmG
lAXdt9Xf4Wq7FMTKcsh+pDJc1PIdEn1cr036dv2RDohix2dQaSxt9kYE50Pk68sTHo9/g3JtIdHA
HqnTVYs7PnBp7Jk4h9yAMY+DeEwnKSedWVcqRyP6q/RbIV9Vo0SpnOx12EWqNbF8BgRjEbs5yHRo
BuFq2W5EOBqxfshORX2Ae8zavF5ovCRV8tMICAtTz8YM0qq/IRPfhspX0niJcRcJw0rS/0qOMsMC
RYYimhTjZWrhUgj/RvfH5RDzo28dloEbfXzjm4CGtTiYzANhc4kfPfllBixMCyzMz3KyhCG7mQLg
ED0NzZQyvS0GJJasupBOckkHaP68Rcocjz8ar0L9d5i0eq11yf1TQ97vcFHSV5m+AsY648twNyEm
+ogc4HPVo2Z5xYmdEboxvkMsTmhDSJUo3b3CDgxyXXNq/FWhftEScPy03bXT7R7FgXKuEtxPH5i2
KUea359K4xKkG9m9juVeEQ8eHF8YRFJ3RV6SoNIRzm/+r/T4Z24SgynXuv+4Jl8+IEZqwq0MlM7w
tjnpjUP6EJhsuQs4P0etXpYIZYlHnCuQ51n3ufXOZWbswoBBYL8zqjnNDYPndEq/1S4aU/vKIC7k
Rtx9BURVh6Bpi6ySdTpFoLdMsreZvhINpA33LD0S+VkFdzsRLqZ8jfEkFdqigLNC47hi+jOCOJYu
kCQV8ldwE1gLkXU3cjzFdUTAQa1TMmIm1Ew2T8WUz40dfmn04CJtS5kEKYXouPU/tIwzaAV8QFTG
UsMcYin490pzPJWGeA8bu4jXHiXBAPBXLf41wYp4B1M7BJk96KtSvBEIOsZUtaTHw5VDNK0t8Izr
HrauJdbnBukc1kJpo5n7hWV9skFEuDNLVApO9jg6px9PJb6WUfrBMcO7it37GDAf05w+QQ5x9qSF
htLZIq8ep7xvq5D6+XIbOkPjXHSvgArbrcyNqzVrUTrLmBoKUV6EcEOFlhkvM+cGNZgprYbin0sT
1K1LqOpcpGbymDZ1crOL+TXk7BFF8a11QItqdlsSf0F4ygp61/og+x994CnR3mb6kyZPScHQ4mG+
ixx03AWH/yB4M/9oJcVJSCviH4n9LbVZJtR4qX9Gb5jPUHTF/T0Hrt+CAQxiY254iCvNYa64EmQ6
boQauKgG8bpBUtf/q419bymo0bGcjzgW9h0esloHnQgjzY1fGY+WhzBEvoaEsZZTEOPaZzGmmSWt
+28+/usgQLeajmT52zJ4cyc9P0P1JJ8kySz8Tb4INDXEQfGwKOPVtBDvmifumhTHQHBmcpa7545z
q6juYa8BM6EkRUeSAfDTa5Cmm4ZsmN8Ke5jF1tkcUzo2yN8MO7GcpUQ5auVXlZ7wSswbH4tBsNZF
R/JvRuPjKWRbi03F10EZcr2NBJb3M135GthUhQjwc/UjsTNuEAfn1R5JlKSCy2j490B58MQdisWM
qkw4so3oJd4O8EmoqInvC+YROkWNbk8T5pIAKYGZYIG4h1DWCbyISMtECIHZkl8ixmafc96irfXB
tfUZs0nCWwYiz5vGEVELYsNG+3lB4DataeFbUPO7a/hhziBXrIf/lc0V8GjjM78oeLIZiMEYI42M
WMMNNL+oBME8caoIn4nISaV6MVl8TPEnjUDXSU5DwRYs+klqJIE4Oi5N9KO5r2Y8N/2rqt5FsEnk
rdyfM+ES5VjoWN1wuYWw6cQJo0rXWn37tKWtDtsBqWRCeoAIDaY0RjjfayPHIaoF8yBV6WuhiCWf
6GYwqjOXPpJk1anZc7W502PHoujLd4z3FOvFijXyPgYYIpy01t2ijfd2RvLVi7aa2xGYunAy1XlV
Xi5c5iZCSe8eS6YTYn9MgOkghyLidzsiO1lpKauHauFbEFZts96AZ5kRo2mwO1165q4gYpXhbw5u
pquIyW2cAnGYyPyCGpxq0Y9mKqVYQh3Wc7FWeH90kdgWYhvSteeulLDDDW9HJni/WZfvdLjgFJjK
1fOmNvQhgYYIj5K6ziCnK+NvjvZ3KJlFIGNHY7pYqIgtchoQOXRRk34qEc5ciN1C45VQSF0A4x8j
z11yzZLlykrDYLWJxcNojbfGN+B29PvePIJDnuG61av0UhRPMQcAWRUb0Z+uSkyHLsVRhU5O2JLb
N8tKiv70YrWIjk599aiCj9BMVSY/8IBNmzVC/2NZODII3ijBDj3V7IZJin6Fy5sFSoFJVgcGUz/S
9hPElI5IPUzrUoLqxNTAShNhTXfWSZLRLJmNI/YjcyO1TtisamsVcStQ5Ik/s2zcpNVeGLbV+FLI
TURmS8jIdDiUaNj5zZHMF9JlBfCjvE40PuRCqJcWkCHVTAMWIqTLiek+JMbPWvzWk01evhKSUkhO
kqw1U/6WpMt4PXaHPF+Z0hRy9Bo0GtON1CHW25neugoYSnPVlO/peG2TvRmSRorwO/xNWJ1Y/W/j
qYuWA1KNDkN9VODZ11tfUtl9TieD4gVfeOhnEQPcCIlCVWnM9t1lg4WFERHHcqX8JvmtzR/5GLNY
RckAWbeF2ksKGlLfhtlKOmOdnp1CM78Pp4y1qtK9s+EZePpCnPIzS3GAMF7/jFaCug9ns2es3Bad
NR+9Cjw2OrO8j+wacrYa9EdV4Pwa303xmsf4tTSGgHI813CdauY1EgDmmtDhgR3zDsoCDFeMMfjL
oYfMRnRF3i6marXwwxa0jx3ZVSzBXNJQMxS1f37RLvXwt4VQlA1fvtDMOui7ncqqb2vo30a8w5I3
oGYfoKbWqDfdHlkmU6vs4wMp83DI0QXlD3AVjMhRgDEK6pt/BRiagV6qDo5meJ9VycbCvUl8PCqO
jzJcU2RSUnQrYQkHqr5WqmCDkJgBUc4m0k2uWkcJTAked/emaIjYKhhV3ZL8W1QYiXC9m/giqLX4
Tv9/8knebHVECQGqKLO5hcGlUV9jikPYegsx0tipMj2J/Z5jVir2KS8Y6z8hRE2LOzUUT8ytSSeg
SBOHb8iEQr014099LAlXw/jM5BjDeA4JD9AUBfBbws0UGrcUO1LoTG5YGmcAwHykyst0w7mY3U1G
jN55qgBF/wqLZ9Fr9M/IWHgddErD4lTl/3oUPaq+lcWXFLAhfnfx75hmIO52qXlBiMIcwsswy27I
aQ+rPd1RRUer3zRU32My5Uw/lPGHaJA0eyOV2irNJrDYH7WbRjqCPZ7ASpF49tV/Hg4OQckmPdks
u7dxS0XqI9ff++440zCVCNE7wWeg/4DFkQweoQVmzUXb2z1CIpKPxX3XfRuocaaB1brjMFaumQYH
ldctpWzdEas1Zwsz4QNSJpBuzuD9wNaetHq0CnC4B0Ob2em4FdMrotNUvVfkoWlkXToe7vPxhOGV
Us6fCeWaszSLry33dTlYdORfXoNxZc+4tOm+FHYPEAOEpdhdkEl0wR8qdT9fznxvx8DBre4xrq0G
CC2KzELScS4yuwHZam7szITj7D8JCswlZPndN0gCskk4kFqBsYH3ZcXHVN2FpAO6h675DgDTJcOb
z3quM9FsiPir0juZ37asYhcm9Mis2XJWHLb86QKqb8XKpqF6yBBeKKyRBvcxcprUuCcppMd0OWAY
ThirpMMj10HYIS8iiKWO36V1q8ynIRQHsRqBbiNXoq6SmHuSX+gR+eaR+LaCaR/lZ1AQSmPTBMCu
8n2G1AxqG2FXUU/g8QA7Ei8yiA/prko8O+DYyPD7Kfm5JT+FQWXS/sfReew2rmVR9IsIMIepRFIS
lYMl2xPCocycM7/+Lb5Bo7uBCi6JvPeEvdf+khC/87kj22Xh5EvXHqcf0deWp+UuvglsuzpegyR4
x1lAoIks7hE14W5ylzbBgjhWH1yqmKY7QDHp73rkyP1+4IlBTWRkF3Hwhp8C52OQMZ46pT7vi1dr
O1+987UX0i7E/J59z4Kdt9dpdly5OQhg8kMcrDJWCgOLH3+aWgGSjcEwt97/ogeEhQN3NfcfOnUy
riVSjbG0qdKDiTpviuY0xqlQr8wCsuXaLbfcVbn2N4iwOMz3qL6wi1q+nsnYS8B+lfZhFFS+GWOt
nKic7FvsP3kY96J/ol4L9P3gMyLxxIpP6qCrx//1f9OOPUGX3kteI1EARiWAU+s2uIyMszHIG2ih
9xinszHAM5T/dIiD/kISaSjyydxUYYEHhm/3lbiGVm8N72V4E9SnJd+GgCcpltdiZ4OUg4EvHDv0
mfi/3axIHEW1sHb7Tgac0afJ+E5LANqmdDFN2S1rOIC9jw48Xw+D4mDnrM1fACPejM8+epQYXBBG
pOYbETFgqG6hepmRZejyl5VSK3nitfMvpoxrH7bQbN1kn6/Eg02hM1Miu4x9eQeRMLxIjL7b8EcO
X1bJXCts9rJwiKtH6iebGiCjQB5lhfHdwR9jsTo2WEaGc4sl5UugIefPUaX3VHHU4ayYNFfps0dJ
RK+gi3ANpzunqA64Mao2xjJH7VHc/ck6GpvvtnoN8nuZkxN4ttC3y8G9QvyVu9pw0VvSHiTHjIDp
pYErT4FtgXdWyegS9bvbBdJO7kiFZ4EWdT91hSKSAzabr8Q4oC7epHO82i0XDEQYOyY9EKeCQTkm
YVCZ22s6ZLbEnEfEGFx4XU16ydVgH4erkQSApRE+2SQdSoDa/N+O0EbBCWG6rIowOsZkDbSuhRFX
6qDAbwMZKqCgrbWuOxmJuRqlkwEfZkbrFda1wzhpk1rhpks5brjqh/XwrzQM6CWw+rLGzUr6Yn03
RP9MdukDELaseYqMasr60fJ1l48heal5YuvGPhZNR/JxHA8bsgsZf6q/mZ6tFUhIQU5bihps6fRX
FcKY2k/diO5O6Qi+Q88GIarmQh4asnMIgWzQig3a9BD7eIemk2QiwT/rHQ9TMb5lyodCBVUW8WOR
Co69tl00E8gXlEBbl9YXwsdF4r4oE8oxPKBpS+qnHqwrb54OrCDTgKeIWVWT4zz0SpwQIRP4r0DZ
JUgNQky3U0dQYHHFeS0hOL7i4xPHDz0mmQ14p+DAI4ROx8N+RDlIDzeQGcIX5wzMq4X4JqLlNI/y
7GGsS3RcX5TO0RUTukL1jGIudXIRFv5nXW752Y3gmziseXabet1LP418FJB+R3joEw9voil5pe9J
1bacYFmytMFiUXVvpggLlXIL7POhX8cEoEUhsUc8FC71eKFhzX5J2VYbz6O0mazdGp1TxSaYIxn8
ATs19hyCqqx2JSMbzfpoS+JN7bD36gDWCmafr/G99I9RDLKXub+IUBfvDE1wjyym4OcnwMQCiMJb
1P1V/lMeHnoH/8JsNlr2K2leWwJT2WrqviPiV9TIrmBGg8oMj8mbjr4M7UUWP3sV9391F4R3Cada
eBqZGAzmM4R0A4yXkReH5KC8D8EuiTfuEBbkyn7PJFTK7OpnYlRKnfynVxOatpzhiihpuBSU6VSZ
EqjxBZKbj39Wf8lm9CVoWMOUmdie7EhXoCmcuL38ZACRpqgsaHiCUHfH0nGiqQfdUvCmy5sWS7AG
qD2AwGaE6Ja5GgrtJ0KWHX8G1rGvYAtGbz45c4L8URQfdXOzSKJpfK+tcUUwcDfvSvInaFdIDMSF
7dTcJ6RP2RRw4Tod4NViJyQTiyFX/6f7KRj+Z4hcJq2+s/wN2/dL4VvKgi+tfGVInS3K64CNK/Pk
NtFWHOFTquwKAkhTwvpQtvDhW/mllLeaRpYDw+OJiM3pMVrbbnpkxNTNN7l3Qu2oWfsUnDs7ndhl
dshcp1PbdYVIanp1ONtnFK3mU0+/NBhClphuW+bvQ0RW0WH4UJrLCF2hfMrFOaOiKjdStMvqa93d
JFg8lbLqOLqluxK+hPEcq+5EWaX2ziAAjCncmkWiifB9Cp9z9Fiy5vziTcy+epz5bX2XjUPOtnYV
qKcAY2Y+/jMG9iYdsyZocL1XYKkcxVc9+s4qJozSJziZ4InqqrI+DXukS8zuRk7aobwV0aJmmgAF
sYmOUNxpF35R3zOzYrPMT3GR4xelFtgHpPREBqEcZmV6ogQNEg+TaRxTlz+YRaFCYHA34i4Y7wJv
XLVfjM2Y5AVyBd407V8SkCfMhuhp+Fc/h4lzj/2vnjtPl1EQ9NjJOsIChpfa3PqD1OwGdgLIhQFN
6qnF+tSLglfL3jRPbnnPyCX7CaVvHnpNeauR4YQGMGGvC18hC+epP/vBnZBZhXGAmbzwx4IVKQ0C
vIDYtMsGvWm/ZXT71qYDh6bLrqZ7dZ4gqfkT5RdrTbebmGdvVEZnuBlH7ThWL7IbpfwCEZtsFFm/
0FWY5mG0PoL6MxD+yN1O4v00IS9xFzmYTI+ve6yKltWGxEhPLm4W8dgV23gGYhMYsNggyqRGznJg
pYsRswDg3JEjYF5yjSbILYo7XIbVSDiDaKBShbmay6EtBc+qic6txoul7uBZhONv6EIbgvhy9pNT
IW6RK9HvLOLmUsVsSEfnNMigEjwvtU2XiHjHY4+Psw0DA71S3XrcfGCo2AgCFIrgQjj9gxUhIgfC
AJIniwLkafBm+X4xAqfj+/A3wji4NKwme7SpPDeNdoLViHYkmd/y/BhZe3zROVs+2PIB/vQ9XWxW
HDI2+QXSIuVl5i/6GbkANHyUoZlz4GTbRtmwKF+O1nMAci/kkpg/DbJUJDwUsYawTl1ZoH076+Cz
660yXifL6dtrm7yJzCRS/azHlyHe8/S784LKXJdwMzU+HZ277zMVb8zqxvhajCCpTkXgBeGWjDZB
PSx+d3CHWEdXR6HcDoOTptfOPFBeAddeL0kO4VoHVpTum4EP95/GgRusqc+D1AkRJ2PiybGfZGwE
HQJvJ0bQ8t5Sz7l1zYCFUsBx4CvlWZn2w+wNqSNOhAPYSQil1gYPSoSwggkQywjyLkQVIYM2610m
grmw3jUohHqGawu2VIlnYEfKEQofVMp+/8XEwEVWyXSwK/Asbjp517BXbCr4jats2E7WU6BVmZjw
N9rdNSqvCF8yABut5KrDVHlXAjy4fE2NnWUvG8WJQlGbbyhHfqXybKmKHWWvUL4oaLDCKgN+wtPY
OlX3JSHqhlQT4LIMoLCY0mNU/okpNh8yfM+GvpGY8gJUxJJwn8xDpjLoW+7S4MDHTlx8wuet6Le0
Pg7M0BG7k/LIx0PqLyudEeps/6inQ8+WzxyReid75lGldjbqe2UdaBwB7MVY06jxyTgqjPeM+Nr0
Z+xPksX+diaFneNr2OqM+9TzyG6vie2ZgwBDa+rNsLDE4lL/DPF9kexFCY62fTMxcSKrxtGjI3kL
bY7j401KH1qzMUYK9vpSD0RXtu5cfURT6Xb1ZQzRPAE7Q83Jf0p1R/enD+QvWB9cFUx56mVFycOr
cPeQQGrIjosOA05Hw1OrZTT9dPL+8nsZ/SkCWjJ/q7bnpvsI/NsoE6SDbYJnrWlxcjEcDJ91cpXw
LQrVq+uOGZJ4aYKV5ij974hs0DI+hABbrVdl5wjatQzyOY4UW8HhZHHgU+VMfFRGSRqk/5FUX3C5
yO370fsPUcMluqNdBxBoEAqlcPAupSEq4ZEbQKCrCv5AvrKkVMBXfwbzp8pWc34LwlcsndyJPZqG
cySRd1kzow7Fn9KrwNuOBUac9prVl5aXRVIPdfOoaBeqHIb2UeZGSn4qNjGGejT73aRflp1Sg7PD
HHmk7017HiNsWEQPyxIfooYTeoOMSKwumO19eosp9SRkbtIrJ59gCAoCv6nNtWpVDcfoM+dJNxHZ
wYbQ3jqWK2LcuZr2q4dMpGxWRw7b7VWontvqnogaKJddbZ0kbhAwkEz6UqZeBc8Rv7sGUtpy8ZjB
Q7KQU28s4zabbHsY+dYacBKkvszPfPK7kiXQySDE8AysQuxvRfm7EPBCMFtYpYqXhKm9iGaXbgdp
mIT5KuLgz16z9Cz7e4uqWtottv2tdS7gjiTIEMhyLBbNKRQun+O9zD5i9dYFwA5febipsCoV/dKg
agqSH9eeo72iH2Df0A6qabmTYkbs8kej4G1huGb8Crhr5TVVkhldivyr1b1s8mCSDLJ+GrUvdQR9
Qgg0K5Lkl5BAtAsE2KTyX8gjSfu9bGkK7KcjqZ/LcXsbSQJrFWZQE9ofymXDTfNjyOqGtWkn7hPp
aOrTls0iIA1s7EhCIbhyZln+1QzvVfldJbZZf5YMM5NwO6LWGHKDpwK9w7EgpZTmQO9sGthJZHoz
IFjUiW4mltbVu2siQbQUVtXkUf5L+nliga2SJBjdCnmzBJbKmA6kh6xjK2Da1VryJWHZTl+hYeoz
A2gntIrI3xj8SATbdSet8qy4QxV/bommIn9duab1lXFGQbvcaR/QmzD4R6zn8Bdh+pOZW7EJrw8F
wmvVf8+tY1A+S+kpEfQkXhAZpdxrSYdmGwHABjGJYnqBZrfzzehdZvpM1WDpUeFI+S5NrgnUV23T
6pBUkEEob/Ei8YgLW4w2K3Hc+igeNL6aPddQJDKLdrvKbWZv0kUCo8HfDn+wHw3joTfiqsSqEPe/
rJ5L9VzjQJxvzT8mzDS/IVpg5SCOb63Kr2Gca6j/jFx0yv5dnmH+vKZsWMsRyDwBGyojtem7DV1t
8U9RO7UscBYNumCQA5If5O7RQw7HTMH6lV6TTkiNTnl7mbIvlF8Eed9V3Cw8QX1r7UucoH0VuZol
3WBFMYMSakhP19zAl74LCXYAGVQFX9MynlTfffC7Qo6P/Ba2gOMwf1ubntk0LHX/yT+Ks8kVMNdp
4rrE1cO9gbywWvsyPCJOpytmwnm4sIwD4RUMLC7cpAMu1w28N4yku3GdDyE2k9BtpJ1hhB7wGDU4
pjJHRv4qg89Jea+rbVLQL4DIskigY+8LNIKjCxEfCUQv1DFljkEb4xTytJ5924gnwuRwE8j+Y4Bh
JoDlqFRUrJrCYgBYITroUL81BjO1gF2ICM7LZLiPD4elpVSDnZFd6qIe1JrEG9YwRlMzLPnOLO5j
dkYgg4jWCjassYgtjBS3Vb6zEPs3WqQo3Qvz77JRDrt7caU1sCuLK1pGGm3U+3KyWzO/Wxr9HcEZ
YsM8s0KySwU1xqFT16pb8t/Iv0hbPkxqf2AE3CGcplKkTastaJ6AS0evF76W3S1SSYSMJhsQGGgq
rRKRTIVK2vFxiQ4H5YouHKz7avnrS0RAea2jRkVKasCOIjaDOzXMtym7rVR3KuHfANwYxjVhHmwa
DKIvfeR7m9Z/s8wVbseZPstnjrVVkRoC1rYFVqtxfq31f7wEnXBpAryB0Y44qgwzNpIg/0NFLyfU
d510MgIksuqZBh3xIOx/5M5p612enLWC4CosnXLMKOMDKVpCJ0iOaGssylM3wpbCIsUqQXHt+gr4
e2vr9bnGUZPQZcFFWvfp8ucBRf0f979T6BNlieqvPsWxK1UEbdGBF9VCJ+rw9kjTqzb+fOE0IxE0
WG7LwVnVhlV1s5HrSpML3TnMz+DGpBHvh1NiJ4HpwnjFZUhB3+SzBKg7TKnkI8YQndnCXpNEXtXs
ASQbX6kiulYEApiQm5EdDmJ51DXTXfLxlBr+l4qbJYaaIaX+Pm5CNLuLvNTaRbyxMImRWmsM0w1z
25rHMjjIRKs1/zRqs7K5D/6ThCqyC5h3xBNHrQxeRl/nSwmmImXTQ0pVVsStSQAfy2xy58YZfXgH
t4rhP4abg1j+82n9kxGbEt5HVu2+uB4U360weeq8BY3MHAEoEFe6MCEfn360Dhd9guqoWl45pGD0
7dP0EaUgBDnrl8OQkCn2T4jKzpn2CpeFjvhT1Dykvc1104sHmaBX7h4LZAyBnkL5lPTwahEacKiI
vbJBYjLUhXqpEYg6TjR56RxGZEYjKBO1TeOJI+d5FBClVpHjK7tuWkCBIuqgcdldf4gzT/I6HICn
DQjYAJTlkIly4UuBT5Vdwvpj7iu7wI6v/2M/E0yWkxNVMou33iAfkdp60DBNHAJvRCeZ8BlX/Q7y
lmOEDH/ybZgdK4nxvPYWVujVEtjEHV59gMq9NO1MTpiSP67qP5RMQrXyUfbUX7Dss1M38vOWp0lL
DyZ4kXGTE0TP8wzGqG/3hrYjWDgZdzg7tI5htscN242QO9xRcmpS5awILnMmb/v6JUYGWrHGqbuL
GSAbQzPBiEVJHnXNp8+4ayeb3XQ0K3MjoKv2yZFM8KvmKRszpKVY3kTlIop43ba94RoTWPlvhVN1
UeZAjFfUvdBbAAhIIoH2TOPbXoT52+yO5bbEFSYLuyFc9AgLX/mkpNfMkN2GAlwzYPXMjzA5L8Fv
Oh/eFLzi8JstozJcWosZJzxOoCjBh0HVXfLyBp2/zjm1a/YwdXNCxaClyZq/E1FCCthrEXyOrYMP
q+Kzq04qMbEEp/GeLovO2fAig4umtjnqJ/7vOe3fFw1y2stOJnF3+i/2b1X12y2y48PQwS4Qjo36
Uc/Pcb7h0Nqlxa4vdxjgl+8T7yYtvfQJn3lLLFXcMZBwKMm7lMSWNQbVkolIGl7mDmus8ugRaPUy
LkSn185MT8N53OrycSFUQFJJCGL8x0DW70S3oRVT+y0O4480JMze33Ymx2Trr03RnTCSL4DWeDMt
LKaDmGyU+tVZ4zatN3DmmnRnxuzjLYcJiWmRraF7eErM/rqoZRC8waWO54Uyo+nah4SLIfga5Eff
eXoIGvtBp8ciaqCVKneKBL8kvZBiE1oo6QgQro9p+57NET8U0pV7amHOi2xD35VLcHbZernyBFyN
e6DrD74BaoRjfcTaAbrSYgZFjgR9IZs+5iMmY9/yiK5JUo8Z9reOuHLtjA0H2Bdh1uGw4RcVOWCv
+YaYRczYDQwQxK9ogw3snUhb4vaPwPWmPKb+qxaPqcTWnzcS1gZcdc6bHtzRscNPHcR7tAky+5mY
d62KeXKAUh/5MnzaDkVgXqoqboytblwwbtMvWlQ6cjIkRswYZupx3ZUE0LjYiDuP1GK9+RmG71E5
QJO0KHAwfKH9rknEJOiGXPfk6ZeHVvpWF/HeuG2kbRlRx1G7TlAKS4LfCOBQEGac6tLhtdaKravJ
lENfdbenCYtrABh3Q9jr4yZRXD7NZI831B8YMeTbehztYSByanovOppv4hHUUHMiVAhjQWqiqxAw
073qHunhdwq0JxipGt8n+bdMvAgjZnQoeYdJ6x6a3DaMGzV8Rzh6uq1x5Pqx4irl7GKckTKGoKsc
HYdB61SaaErfq+mUSZB42aH3GHsSHENxNrugQ1bLmM/KFU8vb6m+WRTQKTeKQNlvMKwh1VVNL4uM
rJqQz5uE3NOmgqmLjl1xAjuyUqKF1HWwhdBclYI39+YaROo7qhuengpRKEMqBEEJlorAJAoCvr8Z
e/1H1a5U81oxeuQg9ru//JAVvlvk/AeNWahvZgwOow7Sj3KE5qlD0PwYRtaMI9vkCKkSy84ivBfD
t1ShgKojNqmAFTrGa+q2k8/40OCz2ibsrh67mVgPJ51mUVeo3BnPVQt4Kk3cTvus/MDRJNHpAjyf
4vgqUVhNwUcLkWoxCnLPstca0BigwrX4fQzO5+IR46gaCLaY54SpDX8tt0uN1Cr77sOaLgvWQcGk
m+OOa5u42VfWLnS4AYLts5VwL1oFqpLgK+ITibn0StaJMVHT0PpWy18qyuA4yyAiM5gpBpiYHtHB
b1ojTlWMDfh95NSAE7ACNdO2ts5Ko57n8SQUnDTs9qWw8PTYOIKtMv2D6XePsVT5AfGzEOzD4Mv8
l36Ucv2Ed09AV0c8h0HWmwo4JlH1Q15hials0VgP6b8ldgZGVKW+Y+psoJOKi6IhXNlSySp2F+Ab
Ly2vWfYveOYpekeUiSLX9HbC7NbsrQ6XDNnU28VhDz2I6ow9llWRugGLAj927mHxV3u2mxFH/HaG
1MxtCNU9vuv9zxCeCg0jomYwgENG36Z2h1Io7nnigp1Usjgo1tKw7ecJKOuJ2OYRK6wTRW5bsjQF
xsQDSjugPIRHgkN+BcPqmw+DVaLZuQW7OSyaHffUm4ZJWGh5cF1ClUvIPMDfY0bcp9k4qAN7LOFf
jW2/g9S4L3lDGJJyIX/bA+vc5Gfdhl4i2P28KTkqYtyriSI5IyHxcTTLkGfeyAlLqpdeY35BM1eC
9Q4o+BRD2+j61YpR93LwVTyGY/9q4Y0gOaaymoKcVlZdxyWgwuhLxL87ogZdZvIx6SpQrGx9qmhY
keTJm3wej2DUhTjyir0Mi0cCPptKBKgb5dXMFzYFpA1TIZ+mYNg52QM7g5ndaBKm2z4RncpvtsmU
b5EL5L7uGjWpYim09AqZSE/+C0RBJyxEaHbLfCVeARLT47uVH33z3aen5Y+N0YYR2gQXsThR75r5
ReuooOyy+kxK/rYY4Xv80rl8dATbps9iKYZ2M6stW4qG4Z2IZtr/UbtfFZx9B76p7MaXCK4uiHVX
oq6Qr1H0TgJl+S46j5R2cNzyh4CUtnMUZS4XZ1nZWuYK30qzRj63zoZdeYapKXx3Ke5wu9nqxxTF
3ir4IhhBcYfPyDqAG+CDQg4KjGwVHhROSI9N2t1kvYDgg8UxFissiT8hTmvSNcVbd0MeKYPz2sRM
XemxOUnWDE8GW8acmHvskEwQMtTkqARd45dXVtmbfJin+oebXqAkdsQno1O2+RQ5tsRgZA19yPSK
Z/sbY6nam5v2YyQHaIXl16dM5TKEn8ZFul4U7IBePd1wok8XMty04+DodGZha2JMRxwQDvxt080c
NhA63nNb/Coc+Rt3FJwVgEIsz1fuwDreTX9gviRXQPANv/+aFXbzyexVdRLuiktVrBEiMd5xGMUp
P/0uPTeCK5OshXZRc9Rg7bYHBZepF0qo0dxidcQjITtqshK9HD6U2//127qxMeSSJG0Lz+iNUEIu
7uKGy3Z+F59jvWs4PWkH6d0oQt7ZPFT4pb6tYqu+EU+Qh6gK/sot/9ircWrLNas9q18J9H+8A/Yq
eEPSIzNCsjOBUB6bfbg40tiupW8AOvxVKmoK1dOzb9V0uOeoymbJgVLD0xHp+6Q+gfxK9jKSHJSk
3JRURMmv1LtRR0geZyfuaJlwww2VOgHzBoMEnDNNfKyqQ4Q1qcavhVLWboZtrAAM2/jjxuWHiPWj
JN5yffdIpTuLo9TY9DrcORIliHqB/KR7tLpoeZH1OFo1AtxI1wO4fzAYrkiEdhUsXy0FB2yzHvuE
xSJVSVTCAiG69RF3CzYwJOw6iBotdDTicmoSlHpNvqgZzJnOSYlEngSQQ8mbFn0JYUvUUsO7N52t
BrgecKyK+jPgcLuYNewzeYTPAgmL78qEDvgtqXg5MRCppLuy1muwV+l8Qqqy77KT2+N/ifiAsE1B
OT7F5Mr6SOdQni3/k9l+w15C9VFNn1OVfh9Te5xXiCkwZI3JNg4Pdf6I39vhlGJMgmRQz7e28KDW
jNF5rj9Y06U1cgqa7ZleR84vbByy1EAZzODoDs2aWRHnMBmRmPXMBKAACzTmz5V2xyuMJ8Zqcbxw
uvb/+NjS7H3S7Dr5mAemVJRCIu+BXyjwQNmpoIErgOQroXAfsFRjNuCnKZhBZIjPx5rAg8KeRr5F
XDv1dqwst4/kOzGH9nJwqcPnlHgNFfSE9cKPxIPm92yw/N8c+Y/Vaw+9EiY7aweX4A85xsFaLn3G
+zJX5btlMaqXm1kHXlRLok2mpRv7w0MxqiPKavzzC9CNs40ZKvLOXv/D/EjyyaSTKrrDv6RozpQ7
iwuIzRVLKc5jtGWLRtVsf0Rzz0vcMntATep/SP5H39xFGQkJEr0725keiK+8z1Jea/1rJPPDPKp8
uIH4SEihML2KmjK+9eaxGM4JleCUPTNjnVZM2Lq9lR2ZIw3JvyD9pd9mANyT4A2xqzoFHRMC8yIG
f7UwvbkF2/aAr4fJ+tS84SVEIA02fJ3NJIqy5gtdcIPzFgXHSqwwOyJWT6459IMBCj0el0V3k0Qi
yk6uMCcZjLUuKiertPRzYIw7GQ6cMGs6tE2TqgymwwBifBckSsVgJAemNoFM7asNpFGEAIz/+nQB
hTd8g9Ri2RJwXQo1OjELxoWG/zIqtT3+DHvQ9xYt07jnbGGuf8iNEzPVTtiPSENkSd0o2t2M/XcA
oNsy1R9K3HFssUNomYDYo1AwW8WPwMgIgYKeUn+EUH8ZcvI9olsyq6HCPZziFw2cttvkTA6RD1p/
sNb6K4LMST+vZ9IExbVJoKQjombd27rpFlTJSKGno/JTv0t0cEd+WGrW6Dt7gnbCCV6/B8KaXhcH
zif4tsaxR8nVkbLhGcc48ospvf3Rb+Un+TTjsQTz1Dk5fl9GJ9WOja38ZFg3yDCnqLnXfH+9f0P5
gG+6WdLLV0KxwcHoMwL4F7yq77XyhZ4ngaP9oxf2qFOdreS9svRMayCagr6uwMbTT1J94Fh1KZSx
Jmb3yrdRSSLUx9exh7xUboJqg+uPY4aNnTtTkDyBnKSTZ35SuRjhr4QFEnMhZVu80XuXuCDUKVgJ
Iu2IAbxCdNSdJzodHSCRJWrHWlnnkivnv7zbsNFpyKhMZ51W6lsa13rm9hhBdJanVBpupJ0n2JSc
0YPxQbwJ9dyOKSzK4y2cCtJm28mTq008OIXP0IJboztZKcouOzbWU4/4cGvOsBncbrYrtET+giMp
akKGskVtU1UfYOO62NiIcogxnYtHvfTCr2VQ62Ka1N4CBf85euoOHkWDhjX1KQjq6kH0HEstyF5a
vUnbbF8tEqPOysHrgkohd6cOLm7nU19QMgIgFIIeKKlA2DBT18wCaxCghF2WpBwROb7z+yxO20rn
mWIPKyFhm1CtGAYp3iU8UbZzjOX45wsnSDfBJ1MyE+KGwC8j8jyK48usIALD11NZzC9llgBcX6b+
KpuRzafAk02vlD2n8SjRky5ov7Lp3uSGm6m0m4hAcdPxEdDpA5KEk9KTt8uQ7WrqPFMsu3rGyJU+
b3VQaLlE+8EDz6iaFfFn2aHEokgkAkc8doMnsMaWHyLg4UTgRJ92UiRtFKbJE616GstXMfwbo28i
DjZG1GwNk4AgbrIw1z0xLpwMM5LiPyB1AJY5xLjhEgM9SGkqDmnMUP+eqqS6NY9c35L9y/pG9IuD
n5RE9k37kPVaCOA/VmYHjtO5FzNgTDjB8YcGCuq9+pSIGErEzL3lGt/VCArMl61Dy6BX6vAMcGSK
8ZtCbTFRYHMDNj1CLsqtkj1Si7IQO6jJ2MPQNFtBsWmRQ9XV36k62lYLPhSerwitVgXU3ifmmu0O
1cQ/lQJOm/i8HgHAflOF/mpolGDzheEgfca6iFFCt2X42nRzvutCGbwxUjEs0CIUdkzbUqY7AfjF
SDU8fZmWJbqTpPOhpGIO/Pka8o+ph3TL3M9minkJNRwWNXSikK8nptcvg6OM08Ak9qKEjiZpRALw
55A9G0Y4iJQanRCUuN68iejUg1wGOIn/vKxdhsAoqSl06RdlUhkH1P1isl6l4sPi6mtE0UlHldUc
9vYB03NM8RgHXhWystSErza5SUgfWnIdTAaNRuNJpgEv7DRjX07owCR52KY9+hBjcqSCtzcVNnpS
4kEspPUIh44tvWpbRYBJNUMnz0kW/JkRIQe4hmVR3AraeNES/RrVmusryVHnp1BwQ2vRudTK3wDy
Rqx8hQwqy6Da5wG6EOohP3y3F0mw4DOPUZB2DMlmtraFChu0KtyYslt7ReMjNSO7JzqEoGpn0sK7
paL2AMaVG0wIJyDzEovfObWFikVTv69xAAqpiZkLFVMxM7/UW5RExloY/1T+NYstLmPAohGc3LaY
Gv5C7DeKxmYX0GseS8QSLARIk5AhfqWAwAM90zChOaiAeaBXR6dV6OFeZRO5/PmtwJJy+ejS6qT4
1kXsj8Kiz4jEqzqlm4RqrFlWdYuHXnTrwsZmeuaKN5rqFkT7vvBUEwCaz2YXeaLDVHnbsz6vGz6u
caaBJZnH+JmwJRSmtjJ43kI0TxOr6bFHizRQZMtYy+cgtJWItq8p3IbbNeJ+N/vkKCE9kY3FyPxF
TIYDN67g0khrZB1SYqh7ORJ35LGrT5mOb+B8MRNqfLHH5iH9C6imCVJxQ2z9QysfDO2qRMIS7ewz
LeGSt4Z5GxZsjNhF0TiVX7hFK83YtygoMBxEJCvXBi4ME71tC9pVLKybJsXaml0/rkyjxd4a080R
pIxigYdBdcXmXWSapEcX3HxjeO76XZffYnETk8O6NtoI4AtybD25+qr20aigR9Ja33QtfmJj+Fdr
CnrgfMQ8IXeXaeEgQOu3w0k8FbGlraw2d/NakyB+zW4ao/IjuBbuLd3apFW/Qpjt2GQwIhuqZq1k
SE5nX0psSxASu5XI7BhVupBq6HAGMYSri0s+TLT2hEm1afdICpUDtcKBO0P5ANDAh3U2bn2PH1Yz
xK+oUxBWqSlyr/PYJIaXVe/NWPYMFwhqt4Rmr5DqxhIQkK1J4ZNQrYZtnHvF5N/lMfzKg+pN1vDa
+KUENEPYSonFExQ6JMMyae+tf6Ggb6Yin2jQSkgxrIvFdOn8ESq1amqnMwNBcvtccmo3bdL/zhWL
0DTEXyab4+8YlGw9EpbzaGLkEVo3MQBSTc3dWIMFojDAY1sayExYt+uSawEvH8GYWoBWyDHVmXHz
7sTDqcI9L1DhoQbp27s5U+qkmE+QXBLXCDbFYnHGyj41PtkMbfgbFeXs90cStYOSXAViP8yvdKYa
6/DHID0LMnXtR+kWkNWg0EX8IKof6yNg2ia+kxXHuB5T4EYf/mPqvJrbVtYs+otQ1QiN8CrmICaJ
Si8oy7IbOedfPwv0nbnzwrLOkS2KJNBf2HttbG5fyKVoUgh2gVbA4AWtXFCcJQI+M0EFFj0P48Uz
gAEGRN3ofy2xaSBVGCyPi9TfxKJAgA1BN0wdEnI45HPvyj3kVA1riJtm/F3Nip6+WM+hhksRXTSG
Uc02Q+HhcQQIHWNrDAvMe54PAeM+91nMlrm3BvJXn3V7BNth8Cw1816i0srQb5EkRCZkIb5EnqC7
qux12rloRzrtm9kVzuCaVB0iGipYN1v8WMgHQ7f+abbyxJ6nMBh+kZLKaHWH9y3vdzr3iRzVa2m9
R/GHFr3AuuCQL5/W4DVkCXkYqTXzHNv+CIpXoohH+xU8ZjQBaiD3syA9ayB3kXzyXU2sy8S9VdS3
iLmREwXbCpP+SqEVd90ckI8ynwUuKD/PscLW0O/vWAPD4KMM/5TRZbD3PY1qiW/D+eiR4EZJsJ2d
TnGH/iWollqxq4b3CL3ggPC7M449E02z+SBq4YnUmcq+zp5IFW51fKPdYo1j/iUdztl0iYvfzGhr
k0EOFm1BuqQBsfi5IhZQ/WF/asv+XCEfY5dhH9xBR4fXfDmx+Xfsq08vFyiSx60d/SQTbBD+BRJj
XsuOfl1tkdn5FO1u1y4nDt+mf7Py2zBXy7MIOMIBG9Dz5L53w2YL4MJ+nuqQfM0Wyo2usaYUwxTf
bO234NtmKxBzcH73eD/xGhpTtDCmDqQ8gR3bAJ0W2HSME+RBItoHpCcxwhPg7BTtsh6eUeIGZrMc
AHyUAGnllQLsFJFnnrzEcHmbeTBnMeYLtHvD3LfEcge/z4OPEc8D/d/Y0xIdgg5p7BM3xH4er1l4
q9DRNDcM7hlg72H8G8SvBuGm6Us8hVjD5NIwXisG88S643nQzhVOfdKu099R8tl5d6W/Wka1BKDp
S9hW43Yq94mDbIWxrJow13TaqZxfI22b9D929WXJF6O4aHNAlQs/zlxE67JkVRz9hp9C3evsy01V
v0ctrnTtm7zU1RSIJ0zjPrFDxo8FMLf9zGBwEvXecSsRSFgtBGzkB6PdJhl5nZD1YlYvLUt2l5Ej
iF87PoRs0O2uy4Cn6ZABSNkgXghFLvaTsX3t8zXIlw0+3jphVLvDulIKZ49sv3Ff/eik0eWxNRIR
b7FPe84baiTlOhMaYkFIacCoUE+jOwrJTWW3gRFUQ9UQ/srxEgm8DI29ZYQ75V8u/kj4hCXrur3r
71LCVwj3rFjHLg210vDgeEsdnXf6DF1kjbvaQW6QMmPGyKmmHXA5UgniaMsfNLwVCKidUa3sfA1R
sTTXc9ZXsmb7C2+LiqXx9165K9O/Oj0NAsnkg3SpIX12CBiKD+zkRrUu413M6V9tI/JKBpYfpvM9
wTlojqq+qe5n6Wfb1g5ffLXv+08m43Z5MZkAS648QMDDGgMSE2U8pBqv1XDVCR3MP4NqRwaWdSh4
p+bNiM4APOQYK/iUTtXOhXmnQVL07hZCrIzfsVP4IuJ1bu64f49gy3WcIyZRApwjDGoTtO0thykY
VjGAeOc3T1G9F6dY59I5BLzcRvHmGH/q+mbMA+BVRv1jPAD/2tXU1PlpDcSNFQEbFYD2eb6fWz/U
V8wFJh9f+bYcd8p5HYfbSEBHJOvv9lBhfcC4FwKyVJx05CWBXtUgl6v2p3fzqx4ax7IHalTKi4WV
HgeZO+zaCLy/sezETbHCF9FbYLOwpZQESLBCcjmpXzxL03v2S30rRszgA17rO0ad1+JeuSu3PWQo
/s30JHGBt+2yF3cBdMVGIU2ACyNLsZfNs9a+ShMC1K7xqOi5raFZD/6UQLMT3n3XxrkC2Um5oPQ5
BCf0+kkeXkN+lnbLPcTS4SIXtLroj4qNI540tL/+KMADzPWjTam7bxi+MAEj5r1AA9XUHZ8oDsQX
P+NW1jIBMQnPSanRwvembNkUb2oC6tIqGZ8yOxbge0u2Ywnz/wn5NlqGzgATFSoKxN5zyKWf7XOO
P62DQO9Jj7aqtZZIykS92SS4vXuDo5AhvEgmZPTw9jzteyZpwUJiAhqh9iCUm1v4to/I85tA5eX6
Fk20EU1/8rh74aS+B718L8yRVyWob1TiTxg18qsC4EhJjrM/X5gny3sK/qY75NsIrt7F0SYxo1pk
+VZ7p6WT74zlhhd171KaEK4PMAKY/hZrxru9vsGh4FdrfCBavMbi5umU+euO8RWJno+dAKMy21sB
JOISIMedtSnPeQ/ARyu2JiAo9rbDEoMrumQCxMh/yOgHgyVbGfiaQfE0F2XwoNDpoRpaoiUPomWi
o7sgk8ZcTw4DEawYh8LbIVYp7rRSKLkwflDw1TxX96lak6wm/iBiW5HWisHd2/DkMp4id4mMpmmZ
/i1/RdBSi1UMpx4bx86HazfSaz2lRA+Ry/A0/KxZmisCDu9Ws27cTVoZhxLL/wJxFesglFggUqJj
zcDVupjuk/munWzwg/YCazfbKm5ohBoCwRcJASFPxr011tNre2W9Uf5xWSIKCHtICp4i9gN8SJ8Y
/XoMu5fd7+JVloRCLkBasCz8wxOaWw8Eetpc8iRnM1owGl8PLCN40dpFvBcX84uINb6djbX47JHE
6IBEnhLQzBBEsQAukG5isuhomvFIdBuAO5hXyn31rQu4C09Yq3ipKG1oqSOcR+kSY8rwzt3syayA
3C7SeANaxPSeRnCA0PDQ+sJG42MxziOHNXkgrD2abs3otbRmBZQLuEdtnek2s1fdVYGWGzpLseSv
efOm7wlh1VytMapF8sX+DTqn845EUk5r+42BliQs8Vf4bCE4/GG/2JQrbDkOfJGYi5KlEhsbTjtQ
nPG17J/0ds0ktdzbnxQ2zP3TX84aBW3A9oRJ5RwmGQ9P8wIdHAcZ2PXN+Yg+WG2Am/icL4vX8sti
SotBvIAOD5YVjwEIV0oM4qYQvTmUZrxlzOAZm/7kX7wDevsXxf0cjhhigdtQalM4l1haEFB8InQP
PuI/5ru6g5JsXlJiJJ8KpGrcAebKltykZbiP7BXNCuReeFgl8vWOBf8i9yhrlq2aOQE1fRhEcdx3
/oK5LPkm8xtg0+xGvzlcGPIHH2AZ0BMzqoDbuuj54fD40YDTni8pDpDj4sOlyWcmx8jJt8mXX0jG
hHxGiaz4QDfAKq+Rj2rtZziwYWPzU/ywDOWCv3Ei7Dxrg5sQVSlNt6OvWHT3Eejfp3lStuA3J+GD
jN35v4NS4/oljEzRBLZLMi5IaHUhxCOrJRbZIFd2pVlbRjp2vEIDI4o10oIKNbv5a414R+Wrmdxn
bwJrx7Mj2XwFjVehlsiNrUn3Qo6csyCWbexWU3th2F93KwzFm9kuMyzwT/M5m6aTbyDKvujpBz5/
hHoWeVG8MZwDnblrzK3KjjG9UzP8xjfwd10lQJuZRXMcT+Z3n+6j5iWs7rk3wixhz/Y24bhx0+ZV
EJS7mGDSoXxEpjKqaF/L6mQ+vNyjDmQVnd1okX9UWLzIDR8adjrIZ5N1h+qtY//jePClWOYN/jey
wRYSl46jZp1lPoyoPXYBrTy7zbcknNAkonUKIQlBDaq2+pyQWTNBQHPSqp2JodFuPlsdj3rwqjpQ
9wVaX8xcxS5SF6cAUYznEzFHSc3YTC/k1RCMNLOlVrF/DPq/IZqtodnFOjI9L13KkQDJpmIGsmkd
hxIMSX+SowAdzICZfFehi4rKi89yktkqe/06qTetoGyQDWD4cd11LVdkj5UMFAE51PsYD3ne9Et4
ASHCwZZ2LCmYmgSnLDzr7VsAK99gDhR6b7bNlcg0IGVsNHLbF/oL1jGXJhCDa1HL72ILYtFCLsDQ
uXZ2NdbGZvwS5m/clkyqNXSBbADc5rWvcL8htOoVxC/mgG23FFaO7TXpfpqM8E5/aD+CgdmEMopt
2nWfSY041miRr8hwkzLgjjVGDda0rdyCHp8SwON6sAAW87zm8d2oRVezwjoXeuaveES9YRJcV2vp
MeiCsxOaUAYDYDId0YWjyq+it08lWko7R+peJ2K2EnJ6mV/d+ONSgqRRtTAnsGBVsC0Q98cFx0ze
4MGJbH1ZNTUciR4ZSB0cNTO9OuVQU9z117QCW1H1DYyFkilDFm1dO8Lx48MxTiNoukEPM6eIzlPv
n6vca0kEBfsTjd57nhYcswYEmJSNSEwNg5yR4Z6Pxb3pCagCZOyYDJ+SUtuXnsU2SbYQwlSMz9Wj
zizjSJwtO8UzoZcGzRsUN+lmnybCEYqsXSK4nafYirpkRKnNHrmVrItxY6a7KMI40FeV+nQHqkm2
9IPtx9BXbfz9Av0DwvjAoT3KhEh3A9pzVaV8GtpXZXP9tQ1aLewWb2UZgvY0m29fFX+yMD7Upfxo
RdLvm5h5VaSnuwnPfGaMsCyEuzUQnlc9wWK6/dxa5tb0kl8RNujRZ/KizbMr8j7ckn2pQk7HUKB/
imbwf2bwwXaMs61bX2wt7HVlFvgFcSdHlctLFND90carlbIBM5ehuJR+QBHkw+5IpuQFwXIv9a1L
+ofncvB5XLqlV5erWBNnImV9kHHgqQvAfprs8PaxRTKyfJE5PB+VaB8c6mUtTJbWlB2WH3EBD+9p
4HwpsvM88Z7M35jP/2LOVDLx9WjlMcdC3TN++1H228/9r2i066Odkn8WQtbABjlWfYH2ioqvhn+6
cKbhrI/hD2hbqEhtiTxKeRvPQAXiMm/m4kAvDdEm6ptPqXvf/mBfonwbz5kHTA89Ki+usqIvflpS
RrGLlMrskPwm78Y4tww17ZDPFi6xrq5uU8y1/cWrqTOMHHnDqObDGZ6ty8GRNw19Y4A7xne4k6HX
auNxDk57bRqkbPMSpQiRpTY4s4VCDFHJOQqtL052jYcijTHnMdmnmPKKmykIrGYuwNQi1xmRWnZL
aCUUEd0gfddTHFd+AcnH/+0RZSYkFOsm0X4GQ9Lz2EA+FMxAlfCvtT5mLdNjQ50Vv/3aI5LCRFzo
aWANvOa10wUTvsrEvMDAwcxCm6ycYBMhH+0n5Juqmt2JOazGPvndDM5Cjc1HN6YfRu2/K8N6u5ep
9ydJ+uokLOes195H6GTsSycqoD7uWJD767Fwnx02PMTboSZk5LeNcv+HhJKvrEQqS7ao1dLYGgTa
2agLRFlkbDThkIbZRyoLUuTIN8z0gL9rD3uVTdew3eeDs+nZWVUsMESvymU8/7qpTTCJFVqHJqbq
H1mXRhq4/sJ5sa1q73eLwaaCbFMxrGW+V1ZFW61T6lT0YHni/fjAwh232Ad//cwwVpMF0aCkQk0z
CZpFMlhnx++ExxQ76xNCe3+ABhA24Acyl2WkK/O1LHJqQiD5fuj+bj2MGDudjRI3P2Rmrlf/1XJf
UVAOExxlgiVM2BhuXkL5cMtN0ubPGQ2nCJGWgaqcjHtglcehVb8iYtk6i77URQ8EcJmFkF1+mBUt
Ife1L2/MloXZ/S07RMXqKDLuH0XyB+hmqtG7VzpeUsPEAhSlydrSKbyVPV0HxYSrb+i4zfbXYBis
fIuMLFbCo0Kggyrs8wVSBrmLGaejQxyeLla4JIGX0rb9YSC+9eLqV99vfSt6CwujheiA2Me2aoTI
SkCfZ8EfCNSKcYpqHe/hJiFZTG84nGr50XlKLbk7EZIzYE4gEwg4xoxWC15k4wPEkCXlIOtGKXDN
+HiLMp10UQm5pm4ocUUdMEvX9sWo/w0pUW29wQUY2aciRdWmsYFyQot7VM9BTlYi3AuLlGdaAlfT
F9QmFqEVLhq84F1IsMp5B1dBAypppkzJq5qA5slKPnh3oPT6I1Anjk3R36No+kzK6eb2/V+dpKu0
T49tYKGx4KZnVRy5Sk8+vTQvrr6P8HKyHKgc07TsqfkdY7hHqbZubbaNiUXf4ihTPtuSW7jHBcQJ
589oVGwXlsFIECOXm7rDky6RDpXcKgcWNEshkOINKj14GbaXWEzyZf7K8jraqCIf9nVmVXBAFRN9
VvTjxAHumBiuixoUmObbP0HgHLXOTBcFi8yN8to5yZMHGHN51JtnVdSb3Gn1176vknMrmpculINO
VnBQn91uFDdXR3SV4O5ceNLbdnY4fMo6fmuVm/8N5U9V6hsn5SPV5a5/zbjTbprQEgsNKf3Y6N5z
pKXu3JHasO24aSCa/98Hu7Oei5hbueGlbNmtHHigTL47b+YlN576rt2ZCn4uBc2fJ3X/lgY44HpZ
Rr86yLLlEIwYLogcqpl82iX7e0cI5H15oXt7IwzvpdedKV/yQ2l57jmrCBHmWmbj4dh8NPXJ3KmG
dqpLSAUJBhPbFDWVUYR4MdiZNFkMBdM01FUJG3VDVwBhLNQ419GXIfU4jFMAFsqrkqudYqIKJ/I6
ZdZ9G4y56sLz70WNI26UhY1+QGOil/cTO1K0SXpAqzE/gUmzdcCqbAdW8T3yvPGDLT+KLXba+nQL
Y45g6fbDJRx10sla0z6gVbJOYWMwhBwThQ9GBoK1GOlJ1MTsVIx77XfOLQmdP37lhNvGhp+ddQ3T
iKYT34lt+zctwCDNPBclHxXY9fHeEfx0ydjrMh11/ozNCNnISk3G3TRgUTMYmynlLC9D6Z1l+JrX
GcC7IRbpdcoG7a67gLdTm9V2nIKGQBpyIDjrHFhTxVp+rJEP4drqG117m7hBsRivsqNj5pDSQ5f4
C4JKRV2Oi7ZSw0orSPLp7ZxRbzvnBhRal2zcsiCpKsHY3Po+2TVxth+m9JWBf/KWV/EwR6PTngZa
ehrzV64o5zlyGue5SSaG1LROVccxWPiTQlHEgyPmfWccJ2vdqfITdRyDNG6bCAvEt4vs3UcDsveK
UH8NBbmuPO14bY/ROqtRK469VRH9zUbKxUBlUhEOAtBYsVBtWL2YPu1wYd0eXzQuWeZx7fzgPyTh
eUQ/6PaMbaK3PunHD7uPFrWry4MbdLzFtuHX65oDfl8zRX28PeCfDIafeRdvx8gVy4Kr7JiMX0Zn
G3fZNm9mba5SwSZIeKTVt0F5SzdaWVJtBlHDgUFytlHYCHlCpRNKM/inDJVAKKtsX2uYjeOWAsnt
/MEjkRmCdB7Jw1jzchMLamp2dDaqPjqrKm/wkc2fOXOo85Xep4cUr685tR74iPZme/nfZAw5Iv0U
JXY5jMF7GosLm97xmoUOIxXNc++zR64bGp3aWjs93tVQ79CWa+Frp7UkArWdu9YmNts1SqJjNSKu
abIdpcevYsym+9QA+4/Rg6ls8D5y75vytbu32XDopYxWQTf4hx4tXVcFycqC8s4sWTK9mj8oAfMK
fdTTfBEwx1E1svvC0J+rAAdXbXgbf+KFiUp0Tp0DKT0ouu+mL9PfTiCBeRuIwYYImyj+SyKYqW76
+jwG1CVyoBfqCmfaorLxNpaIMj73SlTHwUrevQFTRJ0Z/YJWxl5jeslvEUOwPmleXcMqXkoDv6QV
uMMl6yyaYlGysXeilLyLxJu49SBmNu3hkjZM6/FnNM+mbhlLR2uTrZEwDjJ700GippOeYxnHaqjk
yzj/hLEa2CxYBpCZmmXE/NBQZG1rqb3rjlGTT9Ww5Z7/5BvjqY5VxsRRoSc2gaPlBhkP0+ACmuNx
WbqMkvsqKI8J1ZPLLWfbZy5Ury6lhB2dZeJJapFxeFVmWa48NKPrSEO50NbcQpQlrjPDMMlM3Hbz
QyNJ2+pMNuwhrryzrfHTyt4jzIb22+yD4q4NcbGSZrVpoUAfR6ETvYvwzbEz4tPjcNpVNk+uR/Hx
UgawZHoz+9P7fwV3whur2+TgjoqZrOmgLjSrX7jhF14q4X+3gXlyp7EGnlC9lm4BCsuutc/EU6x6
neHSjdWvaDQrpJkEgUeOYtoYScbRgZyydZ0jNkiCIgef4DcLOTnZVjM6OiuHsVOlg2OsQsJ1Jp8k
ibIqogunoLjy/N+MdtRZvbfhpqAFvtJdkO7WZyYtamhsTIMmX5PWuE2I9mZolyDhDENiEZOGgism
S8yO9PMEJvUap1TtehOWW7fCkGxGSG3b1FfkVqB6wXLiH6oSRaGj29G69xrn4hd5vdEo45+6qSRH
ZwxSQh+nFDtUZcJjbYgjjRSmptRJ/dPjIW7xXJktKuO0IrvvcS0kBaPmifJUev7h8V2aVcOsYQxT
GuAtJ505qG5q9e3xgNnEYCcyW2MZswfCuEflrKcQkphYRGdam7/JiuJNOUG+i+yA5VAYs70UVG6G
hSzdUq0OAzLCvxXp3nWUNW1rQJCFPRVr6fLkOmOoMfYNL1HhjkdpZHuRlf01xjRelHlz8zMz3+kB
qp+48TjOW4SbbbGCUlCT0xgGO2Um+rewF0GkwjfTdrZKehKJXNxu7S4adspuLyVG+lPrVb/0KUWU
1e5AJfs7cwDIoMI/mmuoXSEKDIaoRy6Bl+BHmfg9U8f9GLtnN9QrQFbS+vfgDtnVTBpIYiK0NrSE
n73D9Nwma/2zxm5k6Nr4PY2kWUopF5XTme/mDHWb8qI/ppVXvXVQSYEbdaJJ99LA2uLMD6pP70Ho
wtXtK2/vgALYP/4kGuFhhimS7ehDmFZtCYAh/s9DNlS4ROMk+Ot6xnRyxQFn1lb3xJc5tFg9QTpy
xYbaYc4NQYJok/XBQzX29pHJG2P/fh5LJBMQy/+7qVACkwuW2HTCWTdTYjS4gYMu9v8OExdiFNC7
bepPaJ1cv4oOjopZ2yiGWEAUaMwiozMPhm+ZB7iZ5uHxpUqicFMZCbORrDjK+UEkYcLsLkT6GKRt
jwbHee6KHBvS3PD5Qrr4wJnSSLdzjxESQALiBWYtG0gwYj5t2PQW3jJ4aEk+EbMiiuGIgWEgrMLD
5+IoF/lM1eL8JdKg43a90iBgOrZkUp9pztWCOz5/wXynuQVdV29L1UWLwhp2hec0x0fxWYrJRniH
bonLeR7Hp4Q/zqVw3vHiFs0t1B1CrRg/OX4NnG3Kk+dwAAjR5nb0nrsJagPq5A2T86Yw65MtoJkV
CjPY40sNmPauq9Nz0fAk4UxSU8zvGj3l/3/499+wxNlNiZh8FDBletCL9ZBspwm3m9U309OjbJro
D565uVG9svJpAV1AsIY7k5oQ/VB1GneT8RdPiQR7L6t3kmP5ng/9bC2Qh1xrLwpN2qZJC/vNSc3h
kJBGdVQO9ocOCqZIPH7lZIS2HGND69pw77aKKjjvmVZHYQZJ0A9/+OvFU+wiEU0dwQET19yYxgCA
P3TaJy0BlD+Y3bYpq/ocu2CcEys4RQFBeqSiiH0uJdiz5lZOaBM136hYY1fVxSgTC+Q80GK+8LkT
UBRpX2WW19tJtHwGka995k58nMpiHTV+ihcnM++hJFbVNtwrmlUm8QG7nE5CkgkalzClbCZImYgm
C83FRW3gHRVmMrwImwWhY0eAwhTeLhn11rlPsHKo5mx7CWeYm3Dkm3D20LG2r6HdbrTMNS59i6xC
76pi8+/Oo3d86vDjNEHwHCuhLZyyCbddqrPR0pimyLLSnv1e1541p/d3Y1L9bmq6FI864rUdGcBb
upscDakZOAYl9yFBvREHam+FIIX9vROP0fVRceYmOEomOzrWHdrngXfucWI7plmvk27AKl+4M4ye
X2lt6N2NSRDLFD+lO599TXLENmAwB1xNpY8GXdRKbXUpD2GcoxmsEmIXp2kRJY5+zCYTaGBikbbX
k5VWzF9y7o3P3mTe/YqMmbaFkZTMHGhppz25Qra3DOIuBRzQSrTWAg5HY6UpoGQ4CmQfsO3Upxi/
gsXyTgxeksMHHb7tmiVrM84EhrniN5tJgE1OfozMVGdRoYV+vPGRaH5nQp4Nq9YOIgyosW3kWf0s
7MZPpsMOjeMSU7yd8xIM4+yoe/zCskGY+ri1dv93fzV886MTPtqSkhI/NwGdTqqeDRzuM7dp/RDq
6tSWQI4e9YAzU3cc5uTLJgz1o5uMmLs9dpt2JyIS/KqqX2thCGqoJfTD3oZjnUNxoBcpy+wvaj61
1ai9mJHE1kapNOXdC/T8mNXDaswhcGRT9fe/tWAbmxSETfsWeYCaMyaDR1+n6UqM0lxajYEftXXY
quYUE/5k+YSPi3Tl2aB4jKYj9zQAhBRWipaaDmtT83HeD5brLiXSfieW+GOtZO3KBvdExM4hsDrI
jWBvcReJdhPG05kes73oCc6APOVtCBAPkDYpiU02tH0wBl/wR5GPpmF1jcrk5A0ETIUcwMt2gOmd
zpbJejhZOhffkCXNl8kWvcNvT42tv+L1Tq4R7hFGwY3vVTi8W7J/VEXW/DSuUsu3CdPQFalBks0m
6N+WmcsV4NqvgObT9csKLH+DOzPxeihc6FJ1T5n3AiQ0NVXobXKdYA7JOBYzNYErzMZkqFNn5L7N
PDs1uCJyaxwuGgV3lEou9JCK5MnUM8aflkmck0GV+hhb6CyP3Fx/Th0TtSjrnp3lzuT2OjAOVmzp
h7YxMAQVZUxU/CTm05+eIWjukx+cZYwD4N/fYirxMcRZdqlL/t/ELZVLrS3tbFtilMV+xNPWXQS1
qpXWiRHlItYRQPaMLhf/2ruiRd/3uOAnfAZ7xkC7sOYOKq3QXv772NfmsDTHTu5jy/tPQw0khOYz
SnePM6XhhVnlMz/QelIDBpvCCPtLFaIGM8LuI0pryYEFxm4MdEjRxrVOXNJKmAzSig9oi5NmIEkF
ELg9N/6BiOFosUmi8SIIRGWjs2s5Hh3LkicvqIOLg9Sh1fzkNIxOftI1Ja0tqs9iD49/eLY10pP+
lbjVFL+Hqrr/u5yhCQCQqYmG7QqLDDrDuaPkJhmRo/rfsa6DFx4i0W00QyMGNXFSGAKOtdaZmRED
W9V7xiZHROr5tm4pdB9t+dDdpwTu4dBdOdGqa0g38qyP/t6qCVAbU+uT9LkA5GvPNVLV8jmRqDmT
DoaBsrjGVVjtnH5iL6NjPlSgA4z5CHKNjpBSohKSjo+Sm8f7nuuNZbdvnmgJBXfk2tircLLeZcbQ
2Bt3RZakwDg1/ai3IYYm+J1QTxDxIT9AjsNfZqbA0JnuuGuS5vBoLrTUP/47l2yfkh6H4Goou/Y2
FghPH99bW8P72EGQt+3evfYsIh/n8uPB61AemyMIdC9x3v5bgxijxf5nkrg7G0sclc/dw3ch2v67
u085QuEuC0aC9bgTBbb+EQRt92In8eXfW2f0m0fV+t/6dbJEu5KDzKujZIM7WK04tvM//nioepve
dY6btO14OKLhoqpzEVhOQVGuH/8NXo25DcLkEnNfPjP5qFZRw6b2MYowWxc3IkOHWR3Fk/MEe3Jr
YEdgjqWxSx3qD61wxMYKQ1wCbX6usjC9GrmKb6pBgEuv7CZd9iZsyssgbRqQsB3FtM2mmAERyEvx
npUoyp02wyKnmW6zc0YWNgutgWwIhmJMyU8dlDr8K7KjEgTpyEe2ktqrlk8YhfIyeeOm7y7SQZHH
XBrsSippbH3FjrWerE+/E9jQs9IXkCDSeGfHLYvXsnmOShYMyViZx7RAPeGxOlrFenkLVPudsG07
94YOjszW06+6hlFTsW1LR5Kjc1HuIunNcBvvK1N9zAqUXugxYKRIJB0RSd2hzOvjo7NvUfE8ihy2
Kv2KYBK10TEDbCdmOws+ptwv01hjYKOovG3ZnUqGwBsgXcRzzl8Kw7zILhpPSrYdujYTmnJYm4Rq
yHSnstrbDDmOWdc05aHRorMWMjkpVe49Z65u3GxRvhSG27Mppnhn/EPsvRT9qYY/HnJjO6o+u4Vg
q24BIORqCsxjLjpF1HMN9WTeFNQlvtRwlrRYVuA8heVgA/agyK+mhgnQMi/JoGgCm61JHNVESxW/
Hp9wKtcBr78EU5cg+kpn/9F84QTdH1Vo1otWKFTNMnQR6nqoK1tWgMvHcT7ZLXSnCNtQXngoRWbD
rpX69urxuTSk95fVN97evPK3lcSYmRMLejZ8+2ADqALoXCE+d9EeO1atrwwa4KM2gsezSo+tnyU7
ggopizI5qd3jerbGCinmHPcZJEmyk/Bjpkhl+whT+DEY0cgULnVQji1m16J99awiOPybSuvOWK1z
HcOxTAZW8VbwFRVm8mYo1EmyQuRveGh9HlNXH/GdMao5H8adk8JQ/3Dn8fYsK0gDM9mvU/IBClNG
u2AGPXxI6sdFZmBCbJRcmWNrnTSV/zbKseQo4KWBaHaeMomZqMuqjU4/fjjFVuedGMbQLKiLKeR4
s/AbsArP8R+wol4UElOW9biJZv0Ur7QexjsjarxT9e9AM7NtM+ooTjUkbhXeRwL6kPk25XhOmXjh
g7NoeHVhucS9GzExBOkXzXx6czXxGceDtpapU+0nMOqRE/jPdiN3qjTT16xG0eW3L2xVb5lJfApX
qrc08b/fhPJgLgda9xxUXX9iG3zD0jESATb/rNQXDcJm4W6K2McRLQbkYQlq27T3KQynKI2gnyGB
nuaBTjvPdx5/cg2kWpFhX9SAOJtWGXdNZ+B4UZVhrvIBsdjkkilBG87Sgfk05y63OMdMtyLOvGU/
YLqp5/aqiQYyAxiTIOst54JQmwvCqeFXIqRm6OE9i3kuxayif3p8o0yc5JKEkvgf7cvpKq6ZntGQ
ipDD/Q9jZ7YbuZIm6Vc5yOthNfdl0FUXij1CsSi0pm4ISZlJOjfn7iSffj6GzvSgeoDBFAoHEKQM
KRbS3e03++x7AatLLghVoXLYMqZCOnTh3mHaLxeiq0AyOGiWdsnMrqS9XFTxGREVL3Auxoute0CG
ZMuqic5MVlWnFNi3cUkHOqd8U1/1VuWQQOPUYUq/wH1yeyEL6a/NEWtUrAfmvRjrWbB7smOzOTsO
LY1mlPXLSjvGbGX+ZL78DFs2Fmw4/c3Q5fQ82wHRo4ZmqUYVu0B3YS3z591FvWTiiDi6UnZQk4/q
uVHr9C3qcXUoVWpAearik7K5ahJuPWbL8dUr1iZtt8cp8wkkjEFK9o3Udkh8i4nb3eh7v3yyPwi3
ZAwLLuKN7sXtnokY2J2ooss3oEn6tsFIwjG/t4q/X1i9DfXf9hzOjwvj0HNf4SSDYZZJY7fT+uZF
U/n0qSV5fa2khdtiPhDlfqLvm2Ate2ceIzt4iWbbiGYXAZl+UJxsWT6qUQ2noBp2PfIBdHIaTXzk
mSU7cQnYrHNespTNfB1wDvTskp5vVPyVG9KYyoSl3/glgoNXQ92RfVJdRxE+9gOtcmJgXuFTxF1k
fY3ETQI7qPItQffhQvS9PHVh0T8qx9q4g2lsjXnVw8Tc7RrP2ScebzoCmnUpVccgyGTXb3Vq6Ygb
pf+5r6tgU0AWodcNPDwugru8k2JHMLJiPGtSmgF6XBZCnD1C5YArqU+YNZ3ao0KbBTLc+dEHt952
dXuopsNE5gmqI8daT048EdqW5Ls59ahdKb+4YMXeC9PyL40oe7q6vDeU3uy5ZrKiOUmy7GLFaQFE
H1tX/PM+dsjbKGTwcLLEMu62WkI1hV774MttSrRIKWmR5hyqzJSn0aV0ogC1a/V5e3d7SS0+ekzE
3T9VbRic3RmI5dThcToDCEcnbHMMWshPTIfIyeVJeYDC+NPQUL79Sh/uaZbgfmpxNi6pBi9KF72M
RjSryAng2xk9eVgQjYJYX5R003M3dlRNKPsQOrZ7NtzgWmCOo1G5MU+FCzHz9jfJogUT6XMC4ORh
Hb2MeMs0H1atGco/SA+mhlUb9xZtwoGTTQf6EfC4NuAZtXTVCOyiDrvd1xaEIv2Vzj6zGnurlS5P
S9YDTez0SVY+hJRll9vNIvC0FoCmWZB4zaNtAiBkG6s5FDzPTKPWSjdtxEHRbLzqkk3f6thNE/NC
R2119Zi6/XXs4o4yUKTTw/ylQdJqkhbxvmHArdXNEM667EBeArlwS5YVR3UvFXL2bCAJdjjPWJcN
2FljDnAk5zO9rxqcs4Gph7tKQ2eZjzZKQS3rp17i76cJjUvafC6qlpl/7xxYziyqGExtZ5vEnzuT
MZ6OkkkeIeJmwnnCsvRTqQm6E+cpRclmH1CIbIDe46lXSPW4EMJjH2IYp5rRhq6sMLsBGXMlQDI5
r3QDeFKdydKhtyLz4LheQ6gaBHTajrhhu8nYsn5354bdxYvpcWNrHUzpbhfHJ5es7MC2eunogDbT
THKfwStsJL/KyiHWQ+/Zhr2PpK67yTaUSbF2NT4VJhhHN0Y9IRDE2MPtMM33Ra3t+8TPL/1sUyk0
+0ubLI6U+vTqm1q2LYh8clMIqdry4bMMfnolqE5frM8PGXPNZdLmlzE1tyots7eqcza150YkCLVn
gp7Yy32Kd9XU3nPfQEmPP2EXICiw12T7gJ0vpNomkeS7KmMPwao9jCCGl5GNa3NsrasnQ39T5CC+
pyY7pkX5LnztHKKQIZglj4Xhx58eBRa2rpZ2OlF8wMAQp/mv2Z6yqZ2QyjNteCTrpe89q7wGOa56
XT67voCQHbjN1gPYvxwKp9wKig7pncTxPs8QIs/UP0P8GGThwgodjD2xVqltGmP2Br/FyHi+mVZy
iLfuPMpo82Ff5IHONgMySVw5nFOcINoEsdRg+VLZZfWHwubM3aLA1QPXT3ht5vlmIw3WUN2kJJw3
Z5zfpiTR/8TzXO72n8pstzYtI1VaVz8Frkmw6mRdJsNGyzIHKMKlaRHBgPnqskXzHZvVoGPAPA7G
e+ZrSB5RPb45YwyD1/eqxe1jVZaFfsItgRrKUx0r70njej9htdpPDpYgP69ATBCdPVjzcJS2ZrVn
U8zYzjv1Tr5seyALttvv+96P7/W+/OlOMQQqVXorS0cYbdvKXZFha463zV0P6fnSUeNl+5RQSODQ
24Gdx1qMlX28LSk2PaHryAvxTZTmBy/RqsIm0FWD8Wi4WLQVZ1jcvhrt8WTGV82UUmQDmP2+docQ
G0YKrRwTNeOthsoEC3NRnfXjex/QJdUknD4azdt2sjD2re5eAJvFR0thL7u9ALIxvMd8ZHH3o2Ed
or+94ZmXTnP2PAI1t5OejcXoPsjqlskp+xtTvdihVW7dXLR7c/CRfdlXa5SEL3NsA4tWa5t92BDk
c+RKmUHzHjnMMrnJwLzLLP8Y5arbOLjmHS1E6bvt9MZ4WNjIUMti1uzRxWl4mfWBTNQZIGhm9Eb2
W/GH1VzRRHNvL4pSiltrLUe178z4QZ/ijdJNHVhdSDW0kIdvkWIiD+MPGpRyVDGdirOfKohe9PGr
rpOfxuDCXprPDtzKw32eUYuGOIVdZBqdjaX9UjpE9IEO3cln81Og/XM49uqN1YLdKrPyQWUpOBYM
B0xXYtzls4MgGaboAC0VBXc2BmqiSZ/sYnqNNcKj+Cdq8v2KY78yOd/cbq7dMSArjtMSclZYWa/B
hCTBJ3TGNjaMew9G4Ol4P7daFuYfmPgwhfaI6a78KFOxQpn1wGxX53ooytfZHWJ4gX28vX81+FrP
ojJ4cgdnY09XPWi4O7JAczzkFtJp+tr3pvDSpIZ3RQHkYVslN9IhWo4rbDoo1NJNOsFYqYIyXSU1
eaUmExBIJ8yzdozR8/YS6gb7d6RnRM0srNBCiU5hTAVrzU1Ds1PAKwFuAsvLB6YSdGRl4wTSs5uC
ixfljIYkzJK+NQG6+XI1emG5y2INoC50xs1tX536ERDJkZSTZoXF3p2+Is1Kvw96aVUtR9vUnmIb
gqfZG/6m8vprXkn/HAuXBtsc3EvyWRe+OgYV4fOpxjOG4MMuDV80aNcxX0eRIP3e+c0hLtmTSVSc
S4WVrNeN+Mk02dFhGjrGjrS3GLhw8Wc6jWsV9xffprKgxrV5hUM/3DdR/wkCWC3AnE6HpE+0g6Xv
OstUa4ZZOtkOXpRZBdSGNrvQ/cZvJhZnd0sxL7B9x3FcxirbiNnzoUgrTV0yfPruG5si/2n0It6E
0DmLkNmTroMpL1XP+4qOsOwHYHGF9Igdzdc75owt5sZsFzoppUERvgOn8zfuBOquU/q4Dv3cwA36
ZHYZ8nFqpuRuwTcgAviuv5QcumGksuFF/iF0cTvERj7hZNeQwbnwDMq+LXSriE93lAeMLGbnegz5
8aBgwK9QbRn0GxGVBE5Uv4hETltN0cKDY+0wjFV4EHG3SWy577EO2dvZwtiYfMb7aQrO+iDVfZeq
dTcPKJyorVeRgSM+qIx2K7X0YqdkAm9Xi132F2Wo4WDSYLvWlQ61ziZsECfDukGKzhevUU782Wmz
4SFysxmLA8U5q/R9qeSnoaLsLEA9zkW9t090R8nqwSmY8dbAnSUujq0n51etUWCK510VIghh+b7d
VXGknromB0jf9O8ed4BlkQ4vhQDtOZpavszaZCaluvX+9lG+LWSRmZXrnhPEbbFIUQGzmzhFpvIl
0/yf06R4QyxcYi8Zo+B506L3uG2ZJ1CjM6+V0k+me8scD0Y5BS8lvZVYx8DXkFWaJ5k3gQx18fUm
Nk5B7CxzpyBMHiaEpGOjXCEIccftDdylVOtsC9IGqzTt3UUZc6O9DYWKFHOTP+TmZkiChE4GjQeO
kaybDl6Q20bFSjMVB+nc5GMsx/cA+Yas3fp2dNHGUi7ain3n7ZbOicU72553bT3KoTRa7xO9Pnn4
X3bQeep7ulBgrDAxqICROYVuPXNexMg3H6ialg9loLrhcHu7G8vMlkDpnEftV5I5WHYLgN2Gi9Zg
CxArehNuTZfsVJbQjsLWl/NZAKa1NX1tmYmAKgunfTdoTVv6Q+YuQ7MLDrr1bk0uTdAhqa4MqWIf
jASqbJOsmdPotK4x7liSvU6xjM16hA6kJ0hwxo+UZt6n2K2rzIMzn4utnG1/WhBwuPYE1R0W5LkR
IZCRRl8cNNnWd13sckYugu9jquN75gU5gwBOxOabsHNIcYSnYUjcMvjVYBtgWUY/HnTQ2X6ZXkpR
89d4st1xXY4L24keWf6qeRMhDq0zfSgLSvAktfJhHOLoZEls19+yR9HVMHw1VT2OShbrGI/Vi4Xu
nxglU8U4Fvd2nxy/BzSpTWJUo58t0f1hH4dGCI/CRzV2rOrER656bGpjHrGSh5vfKUMX6oyFiIrA
qG3u+3D8I1XRrUZC+Ndg0J+dfNJfJ1djEo8Zve9mI2MWfjhs7PrB7Y9l7ztHkVIgoAwcMJpjnDKw
/Kp/6nB3vk09tSYDZq27m/mFd+IpgFXHL3fQkQZgU6ZhPPsdkgMjN8J7Ae6+RDg5bJqAxhWrPAUA
ldJRR2mbV2AmfJsgS9RZNfmIH3YInxAPcLArWpg5beQ35c8xyMKLLvjeTDBXDI7pScdQ9Ki4HigZ
LN+UjZeJtACbDc+ct8JW3V5z2L5mSsAtKfCXd43mgDQIEpLLFjx+1PZ1ahMtzkav3cuSSP5tycRh
CPnViwFk6DpYO6o+QliZwnrlJNWxWKRE5h0sDCIqp61qBwjpfvAiNPWGkXmFK4B+o2HyD+HtpypZ
2SxybHBoMXiMffUcRUAHIHo4j4nIFuBWGB91GbFdrxl2Q6H9tPqeeTkbEMwlPKEBV9y2aEigMgcn
CeFiXq/oV5JTVcFw1/WdPyRM91BXcHGn57IhEJ9N3mNJUKcehvE6GtV9lNKB6XS4t8pWWaCaEFYK
espLrKFU16HKTPIjjuK9GdlgHkQOdbXz+z17mIwD7E7DMz3On+oWBgIQhWo2XDWJedKjxt1VNsqX
62H5uK1qbeaeNBWdBCNaoMA5hul5X1VHMXMWZa3mica5aNhAY0cOlpr2J3MpQxLB1MAvU2Cw3HDf
Z/h1LN3+lJWT7YoWx7SV6NFbmXdIFEDQNCd4qex42ocgX6AuG3fZzTgJPDhZcqj8lfkYPhvU4KfC
0v4ohrxuY7qg7gAzPzTmJF9lp6X7uGme64B4ZDqZ1mtX+vj2h5akoW6BnJm3qbdtw+3+qAUMlCcZ
5ysn9rWXtLFQ8s14831xWxKaBur/kUwJedZQB/IzT3Yqi81fEIFdZL1Nt76Nxe921KE8jHBW7hvY
6Xl+mQmtDZNm4AviZjnA16Lz0uUYUix5O/oZZv5R8xx2BQ6hgsvTSNNxqQ+i+hngl707ItjIK6Zy
TEkOUdfvbYPMNHpIE2VeE6Pd1TVxcKhl456rcj35g31fsDNb3z5sde3Ro9HjE5voxlIGnCgoRudW
pgmmGtYhM1LTepqn41K4v26vjlsjL2dYZq62mus2HTaBN38s0k75rQS5mG3x2FOUc7tfNwmtrd+K
twwEgwuntZ5xsTd3Cf2LSC7GqYk0b4cdr0dgJDdFJm8+s+Cyy0lTCzQoXwVrvYJa4JpZej8Mhb01
gd6dsQOPK2hW4pCWl1qLnWsaM0X3Wv9kmC1ARu+rLkzqmQawyHkNnkS5pIFF4C/90aU3Mm8fBGOH
7W0Si2FtV1cPgTZcmvmEV4vqBe7UPTuu8qdZlngzUwfbdpVzUoMpUztp+EzmkPE+xe/ohySxlNft
m7Eo2GPKGpIoY4eAPtJ8cvK3kMyYHmX3bYALp+o9YhJkKddlV47vBOXrHgN1mCJ/JOQDN2rqtYco
Qb6U7qrpHG1VWqHP1JNKjymHttkZtX1RdU9er6wYRbGLih5KmHWhPMBwtO96N+A1reZETPloRWP+
ZXVEYzG2zNFoCqK4kSb720dhAi5/cC1G88Y0ZOcBuYDWAHFfNZCfvj/vaoq1PYok1Qdh3q9dNKS/
l2qcnvli4m2lR2cO9N22DqzfOXYYCw9QyUi5dtkTYd5h8hCMqOOAM/Z61GGrFmVIxAIe6U3LR3yU
uzjRl23cE8PV3Td3ytJrGTjJlUKLh1lDz0chISVW4a71Y16HwqAYxupfI/2uHfP4EiYPWpSLczeR
6MtS0OrCbrdTWVoL38JOE3hx/0hCpGEARUItM9hz3z7l37c3BsA4mLHMsIg8EcbuL1o87FRqJw+N
qFcW5X/n238EjsrWoyGyQRpf5doQr1v8uOtharu975VypyR1JwHpI0yT4/3tnCGrcFtIrToyLePM
pY/s0vPI3tk1c8O+6eNng748A4NLb5kSzYodm2PSWS+rFuViLORSUFm/Ie9omTVc30onPD/aGAh6
rd/0Gt5z0UBe1b2KGaWagyd5nOavcSEvQRendHk2a2Hgmi9FYj2nJcibcMhwF8KXjYiqvpIiyJcV
xcN2HvgPImDAc1OU7CBgZhvhOMKZxcEAhpgVhfpuZGXmEeHEFj2RTzaJ2mGmxUoRPxW98Wx7tJgX
AkvMAjNpPj7XfWReIt+5kAnRb9Z9TEgnKiGWqdFY1wHLxZbRa7JtrRD5E494yeRrxSGgXcaN5l+j
rKXLIlBYvAhV3sU+YI7RRsHprLhYAEoJXhogLd1cq9Z45bMb+MbRkZYFJVR43l6lw4MBxehUw7Zs
NSPC7xODnzKR+YIASHLNNBmF5nMUAxEauBI3jZtkFDyzAqT5aLfAlRRKUSwC7xgLqzz+fWzzPHM/
Nv5LEKjotXHKYclpkmW1oQlunCZovG3DUZNE1S7n5s1xAgNxHTB+o5giqWhVraqDkRpHaek0l5mE
Oali2qoJKKRDvw006gCAdQ4Hc54iJJymUo8sl2PCL/BgaSHs90/cMWG6dbrT3+tz6xo2GhT2YBTL
AO8zFx07yyHOuqWdm+P997V3sxFt24yJQNCV8UPWY8gsOA8ukOcnqAVzgUSp69chCeN90RWvaTHF
u7BKPnk28SNWovauTwzYJa5XvnjozatBG/C19+wF9K6lRdVMiJr4o/PoNpds3vGVVP3sNZ9yOlWL
q09pyLzWOL1u32M2aB68OK9XWi5++SRWr6z8TActPdsAKWRdLWR4aIU7LsFWMadxaCkw+nzi9NBA
lW+q6YC9EObOFL/FyZR/2YH8jITNS+HOTu5R72lHafL60FWpfZ+0+sFQt/oqUX/6jHrzOPtjpZX3
auM6cYrE/e2N+ss8caAjzk93uSgfMhDf0d0Rr33PuYoXqsBpvjRqVgKS1tSqg5xbGPNMkGhNSrfW
NHtD+xpRtsWZqmdW8BRWNDNZJZPLqUndA8atajfUmf/aqxTDsh3F73qn5fvAgPrcdwa8/b6b/Uq2
AfNRyCM6erLMdQb4XAcJ3Z/1kz8jFfs6N1b2YPYg0I147dr05NTgsMMGalcHAeGe+g29F/g1YoXM
8P0h9j0PVq6Rkw2K+meL6fnBKslBUMFKBritjqIP+3PWUEpNrH/6e+tRa1hEbyM7ck+opNTCbciz
QphCaaInSUhqU/CDdrop3kzlI0VleXoMejG9gkJF5mTnzPF82c/pDxV1925bOozNiYakKdMyTDuP
ukc8RGIkffIDvdjXNnpX20c2BhbpnYqIRMr8VZ/nxX2RkkbgaOq8SFykS9dmyjhKJQDF4AkKCZbb
vqf9/de7sX0v56O6KTBzWgZvTMqBpRCPuuj8R5vSRxFzJipqeH9OOhxjekWFSabDipk0RxY6v9V1
cpvHNHHVRajBlOSCuB2fEnoSCcFIQDO5iM6Dbg7HnskXRc55ff8tQoTZR3qzE7aOR3FGkB3sLre2
Mqm7g+Vv9LFTq2ZWH7k/A4eKum95G/QhGAoYNc3A9rbvtsLq9LNjBy8TI9SX2PPVwSB7QIZ5ONda
1z2luI3ulKym1ygNQDDws9AuOTsOkYbjs8F8E0QFls3GWjPNN36mAjm2y/X7MWp/TrMPUVkGNkAA
i/vBa/onEiwfLfbMlZc1hPGdTnsZFIRrBu7XnnIDbPbEq+rWfGClB4kuM6breSMeNGCNISksPudd
DaxNmquQB+3dbsC1k+/Sm33ACIS3lDWEDdMLknOQ12Rekuyt+YXeNhwzDBnfOow1ZcRacukcEQco
XWiltjMYyC1TRQYxxm+8Dub0X+w5EqpKz4qU1iakxSi6sjB8sh0jyN9Uw8Ul95WlGUVRvHzOrMIl
ZvpHT0l2SKGM5ZCN19ugcmpFAOVW/mT0ou415TEsp4w4d4BJ9iNIzbB3dxlm3R05dKha0xaRIHux
S6bndZ/3m5uEPFHb0Hc6k8AsBSLVDv3Gy7xhIWUKiHIo5JeCxBLWcf4Sds0beP7pzunN9JL4mjgS
fnMXi2Jw7M8InE7B8gYAH8CvX1nVkRIJSr/r5hLrDb7c+atMp7/SGrK9PZrViptixiINRk6T+mM4
SOMZO1C7aZnnZYGRr3MB5zqmi2tk/Ez/6/BMhdJHYM50KJwqTf/c62MF4py8+FyJ5EzxS8IqOdQr
lxtgL4DEP/c2ZsiaNjqczA/4QVFT1VPOrCtS+6x4ZthX4ZiZkzH2Uk1XPFfCx2d9AkY7hAyaz44G
BmY7OH9G7RH38crF643G3E7toikxHqcLDStyhpY0VHRytMfB/71Iz0n9fNBrhLOhco5R8dv0SJzx
x1bUy5a9c7URjVaoMogXPfCHGrBbm/tA0jySMa6K9yVPg9srm0vwlDm7JWgsW8lYFV5JvE4cbVvb
uGycWrqnKTf7ndF2j0aCMqFsH69F7b1WATyCuqANauI4T3KYVdMrrKOfKW0B5mTx46//+Nd//sfX
8D+j3/IiM0AuRfOv/+TrL1mONUCb9r99+a8nmfP/27/5r5/593/xr6P44vgn/7T/z5/a/Janj/x3
899/aP5r/uuR+e1//3XLj/bj375YFa1ox4fudz1efzdd1t7+Cp7H/JP/v9/86/ftUZ7G8vc/f3zJ
rmjnR4uELH78/a3dr3/+MGzr9kJ9v07z4//9zfkJ/PPHijWt/6g68fF//aPfmPf++cM0/4EFhM2g
a1qu45mm9+Mv9Xv+juH+A2KnZ+sGjhMr8G37x18FN6z4nz/s4B+ujhE3AMyuu6bz469GQoXhG94/
PBOFzrMd0wpMx/N//O+n/m9v4f95S/8quvwiSdM2//xhwXL48Vf5/V7PT87TTdu1dNcIbMfxMTma
Jt//+rgKiN78hf+jnCJvIjtCgVta0v0a1sUuCisk4xmcYOhPCQBmGmVMta/Y8Xl5Zp5yeoKi3gMa
34K9N5S2zih0IQ+e4sPJ7CeRJi6thv1bPVZiJd256gA9ixpWeE3VnEVqsEoxaGgPaNJ0sxRi5py7
8mzy+HdTb5DtzB19708YmdpWPBnpNNzlFcHazCbhBL/d31nVxBkFl+xu7VWTv6sGdZ9l/AXEzQ6O
BnO2awl4FGQmVsWIOKMGjX/P1PmO7JNO8ZJ69Bg75pW+4fBTL8uewZAFer5jojgGv5mSo95UFdXG
xjVr4E4ONU5ZQcnDOJXbTI9e0rB4sLPkJWoED5LZ4cIkIFBXHBpTDDfTYACpMw1Q0/z0Cu89tdg2
ZJjWpJHVD4lulQhrEZZuYLOICeiXBB2NRwd8xZi2P/HQ/Mr08U9kya/OyldVWh7DIOasR1Qzl0eT
JBk2uEMWD4cqkM9eP+9NfP8lSuRziXc48Lovi6EhSCrKkrKWohWSvgtKwri5XjBYAiwJ4fcmAyVY
4lrPdKsqmpEF1dfQ+tdc4ZgzTnXFfVwMM6yoFQDSaIcJDbOnJQxVCYJfkV59uyMJM5KvjtaqfGk1
wODME8+9L59I3y6GiDKKkZQf8aMWTBNhOAe8a0cEl/I17R2MiEtIqXwshdhjQWO6Jzh2TaX925Hg
jipN2xs9JpKYDlKEXkp7iPWDzdSMtZ9rGQVSLIxp11JpYdrLPMS7FcNkCsFDbYhj01XK+6oqDm9m
gXzBhp1EFkiWu7oL87VHYUOldU/ONLYvds2OBFqR56AwR8YjUfbmbtJsXJg0m/QYHzOsgdjuUPzD
Jl/ZJOUmbw7Igji4i6KA+FA/wHu3h/quNnC3MrWg6a9snrMKk1ziEG7qI/UVCppZooqJzVwIHkec
Q0iZvUlW2RGchum3C1vRTxQZeQkoHnkIxYMRWqxjKIP+6YjD6AczNBorXd7AtKyMoyC6i6gE77Yb
8nubUSfJZ3gNPg7WO0v677jM/GWo4YbsdAtuGx2orqQsVpjuNQRAZ9ShT5EjfgaZps/5CG5U5HUE
EDU6F5yQCf/iCrCiGeyWlxqQrJ0LHoLGrOx37LlY6oQGSzD+5UuEEZXU5yKfOaUeRZmTEdwl0Kc2
Vmq/NeVA84fifa3og6JvlQ9EjNv2aJXDOrE7GKn8yIqoHf4uSrMcetdWia5pd3Zb/qwSk0whOlsm
DM5/UQcBGt1Ry3S6ptnYePHwjGf3Vx+UHGQhNXEeh3bEu3bhB3lP0vDD9yjWS0P6P0bT/T02uNWU
+VHEfgWNk7rUEt1KN2uOVpoVr6XpbTMMsRtu5ekiyV8hHdAOU493Zv42DB3yTkeYoc6wTZtaQ8J0
HLaRBybdhU5LkglUT672gel9GIqklRdzvhSC47+JiaL1eD6waK8j1SUriP2Yy9g1bozSipephaxR
mMTt/GxZ0hFoZ2oFRowhYnFhN6rfIdQAMRn8xWi1TIkZc94JnA1+0LqHJiXjEoTp0fNcgpBzqWx9
rFz2eyM3UXukEEbMM8axeEwQzbwEd1GEC8oVhLHajo9sZdTVhpnhHaEsayHs3L1r/DiFa0RZpewz
ziYB4s9QnYKUfoVyDJYCl+9iMDB+ggojs8AtJPEL/4TRtNDUeB+HxSlV77qCJVnhfSjbAOXGSx9y
ML07IP6SuglcjqXlX9NRxOeq8dMt4nq/R0nslqHVQUzWSW8WNJn0/LKKUTaDJ9Bc8CIRAX8mVTPz
Ch+mSYJCzbaqSYMtqZ0va7Lv85JrUpixzcS3eULD5zMtZzxmTmvTXAZ9NRGTSXpyN7dAuGJLQFOo
X5u6XiY2k3coW0uigmIZpZJOB6EWUzaeHFlcMp9UZ9RhqfYmsiuFTMM1tDaDpDpDBuJim4i3amkx
bllw/8wcvVpQk3yiNQv6VmzSMJXcm0N4P0y6vaptQLaunOoTDY1cPWO19EvqDXqIvxX/u1e+3EkP
MNHMVIl1/5jY6hfj0Zz50DLEBrYwePS7qOSUy4TmDBdkN00dhVER02Ev9HaOXngbgD6/5EgcS1fW
SAM4n6VictMlXmJu/Ii066ZLNhVtlyIJSWDiB4cGgkstZgyUd3qHWSAlZQMrhdVt+Ix5/nXoTcsh
ovo6ieikywt9pRzxRevCymzoeamZGzOrtAEw6auhbThooFxzoinoci/FE0OWlcEo964QMWRdjkF3
rQtpPhb2b4bewCDnaSVX3aL06o9pyqa1ZkMqidwPEI/0QOYgy9rCXYStli3KEjGTrgaa3mCN5i66
Z00lX49rf+GQKgFqFXIrGSM4bH5Fuv3VNhv7YfKfudUGd2XF78r6gKGMzbVquzRtGDpSFpNn2tn5
+Lopd+NG0IoSF9wOwAktTaw/UIGZKIl8nGvGFayvPCUgz9ZsmaKSAHGa/phjdtRozRPEIPyUuKLT
chNKIMAzm4HQW3d017hNtGyhd92VM1+or0L6DoVWLsqAQ//cpuQb48x6jTPK2vy9rxNOHHTjqU6a
XwJgzCLKu7l6m1LcjEGR1w9P5A8pfakjayH9SJLSWmYV7fJJ8IvgpGS01HPsqcVnm+nvEtjbXZ2W
zUWAjY8p+kmbji1aU351gkMW5nCs4636LBQUI22s6Bjhyq/14ZdeQYXqDINghMPIlTWUnErk4ZGN
w2WYlUSjstxfZEPKBTSdoho8r5aZ+ZZDbHln+9Jfdl2pjkmL09wRkFuL6KTNTcmlybFsWcu6OMSR
cy6dgZgDHxMtH9WxTLzXLMCkMOlOzDMDeRc3ztNoQVE2uguWxY8Utv3yZSSgzks7LieT7IwwE7BL
7bsX1L8I6lOH7CFT9hG3CCEkR9HG2OQi+TSFOTCkhvOHYtWSSuSingIC6I6CMtWaYbfQ0Di4mYL0
rehdcrBzU+xBG6LpHciH/cEdRMslvT6u/TxEDenznGmKaCYsC1XDkjaiHafVJhWsUVbwYUow3GZg
yZXrPVSYUxYx600AN6WAUNXgs6otod/hO3uwXXZ6foONNVLv3IF6ruGXMLhinAC78T74r5k7v7Rn
trkJnhszfq+6p9Y+xuNXmR8dBzzT5TOxP5Psw4/fVH2Zch3IRwO5d9MasKLUoi3Z0CUOPtSPnm2O
pH8uMb/K6IX598JwVyr7Rf5NGWcdn2FANQs1qCklT2Q9GVrj4ikmHEzqoNOLOBca0Ap7p0fuYqi9
yxTTFE/7nYwAeqTXmlhVq087WVrHLKtPjT9uPeXsSHhvVPAGC4qt1gkcsc5jpKDqIB9wZecLcgW8
89BH4RFHB5IhsJXoEwEe5JjVGs8Os3SEJshsVID0ZrIS7gCVcQ5Hv1s96a6NF30mHTcu413z2Hc2
D5jQSaey75KfZCLBh9EHcK6uyirZ2w+XDhNnX511yqdrmuRsaHFtCewtfy56jJootRnHkyBfY6bo
KRutc2wCWnzlnVq3itKCKD1S6PS/mDuv3cixNFs/EQe0e5O3QRNWCrmQuyGUUoree77TPMV5sfOx
zmlg5maAuRlMo1Go7qrMlELk3r9Z61uEtZOWCimg1e+nltXmcEwZDzbb9QBTq7jJwXY1ktVt+V5O
026KWQsUQVP/qgTLJ7P+lDhZYIjWd8pNAbUzKW9gyiC36M6FMh4qKz3lnc5qfD0mxEf0FHmxIGsL
0mWpai5ekZ1QHpKU+gdyzhMYvf7B/IVnQGBoSEDwdw2EXM/8ftonGFIH9G/ARP0wh5nvlaXLDF2X
ASLbHkiu5a3DsQaCO2LgUG+h42vNVvUZ2kUV5Cjs+CtX18WM3fATu0zyhDCcUiUf9sQqMUCvO3/u
8LlBn7nYj+U7BItyxICLIfEaaXcC7NVGyy/3FWnQKlF0X0Sjxuo9jGxbP6Uk1HZBeiQOMbNgcKfH
kTO7QzsMRUoeUWntqtcRimx0N1J9Uq0QpU37AaGaJcD8VMXXiaxCIGGJfKnSUzFdGj4nszyNjddq
pH/x4bs4kSgI4PH285l41nF+K754WNrAHm9W/cLRCqg2zoOw2DfZwUD+B9+bm8ETjyG0YmIdKRWj
nk42MAj9y+Ar0+l5JUlf61UFeB/twUeiHWy5pkk1bn7Ah0vzb0q4qs5l6PMjq1knozyX9BLMgY7J
E/VjD8sWNXsD1pqADr8VTysWDsufSfW1sgtcgC/9ZAMrfs4fGMJD3vjgYE0QK3Lh9kSwsNjZcUhE
BGHbZ0LvSLRpYJdL3G4cZvgSXLTbDBw5eR3WLTZh6H64T3U+Lc98ZFyLkXSHJ8Kc/dm5k6ykYqL6
9uzjRHnuVhRsXoYWLD2isCeM1ApPKSlxPEkQ+0PtpEqOKvqXZgUG9D1VP+lHfa2SQwmRhZiCh01t
fQOSb6ALpgZBVzl2vmX6ZXi34XtJwZrOhfMMTsTlD8Nw5WX6iceq6f4AB50mb6l+am5szg62kzlk
NtI6y1/smu2yfVVr9w4yZFfop42b0l9MKPHhtll41rU9g2cexP4BFj6hzgMmWOYG9EYBzx+vaNy/
85zhCC7SI3LtmdgqNmTnsHwoyoStHy5uOGXnaT1Kew9PNlndhOC8GeJ6ByGAril7ZpvcofWdPBsM
i0VDuM/gEvDfkuwUD9QeDlU3EyQwgxq3KHCwxAA79nrFo4QvW18S9Tp6rfFkb3/lgP8gNkC1cJXi
JnarrzAiqxUKkV8hB+qflO+s8JziI2OFY7jEy7ZIaR7y+T56jWJ3S4E+4SROecAkgZa7JgTc63ab
4d7ngs7tw6yc4OrjyRTDF+85ijCbYTn0pfIKR2FtD5K02QRjjCtmvzQw6NyRTiftK5nxCfZC8g6+
e4yS1omprB5fsf8sGO7KB0iJZOzRfjfUPe+MTpJfzo7qtaDCbwPiOTSilBc/ItUYojj+N91VOrK5
vIHjhZ9+coy6iyjv+8RbvtggEA1NiJFjE63G4c5i0XL2WR9kEWoiFUMfshZswD5RSdU93xo/W9EF
GPxh7TUimGbqkosYLpv0GrXDnCBr3qfKzUBtNroUrsQFQeRVHbIZHhPM3VnQ5PveQILql5FXIFQk
qwGH3Bc/uKw+YxGUAaFuPs5wiPW2pyxswPcsu4nmorolm4G3P1KeyWDdLeH9glJ7VO5k7OMOICpD
doeYw6LcC/2UGafV2S/tq2Mfed1Ff9G1O3s8ZPsq853KI87JTs+T8gRlgp3zE88PvFToCA85ksd5
fnYMvHMvtiTSGJ9IZB+7V/h15DUZmM3RL3MfxPuu9HMMzcUuHC7cELykzCEy1Bm9SwajmXnthyru
s0/ibvLlNcv9ivovc6c9w3wVoJrqKepz0QRhtQd1HqKOMmDwMtBTfH4g8o2AqpY8UoTKzPBo1kLP
Ohjdmf+VP8v4irtalAGTtW4DsbOv1AKwfRNRARPBOz5JfjGBJKXL4CQ3D7waC6tkC34Abx5DI3dD
MJukoOm/guKpBFjiVeNd0V/jq4MPiKEWJS+rVpdXikoCpyJ9AumTswwK56cnIC19blPXYdcCRwEN
GMIyjLdvGRzDDeOMs8g4aIBabKJuiekCF7TJDoha6mBdXefepyrqtCM399IFGmtqC342G7OAjxfJ
PXjngFs3fkzjh1YN1Gq/BRYT0WtWwK2Rrx77h0xHwudikRb3hEQ7xLI1fuEjOUChSghrpbw1hBuE
V109yPm8AkyJzqn5O3Yo23FPHBaLGBSv0x7Jq6m0Ryp0il2Yvd9spnjNwOu5Somp1g8LrwufuXvY
yJHlyyCYHpzZDQZT9Kz9SVVxn5y5fBWuP3l2wruJ4TnJx/kRT59C2gjJZpdNSD4jMz5CW83eQvUR
rwAvoT/AKsX+6lfV/dZWivXOEgeHrckGgjzzbSOlVbWjMpzaheNzb6S3hcObKEq6pG9exRpLMQ46
4kYFIVBxYNT+/Cbss9m42gufxZbWvpIGfdOWAE0NZmG+IbKWEP1DtjR4uwRjtB2GDU5raDqR8VJl
R9QoZGlx5BIGwY3N7T2Nt01tGN2ZBeVmgOebb4ld44z5l7OIP6L1WpM3gOiXwAo5SO+gQjNAqQO8
Xpi8rRpz8G6Wd0h5OgY55k3r3D+M/AD8kFQDXrt3VWdL7+GHyNGTczox/yJ04ZK/MIXhdOK94aLl
DaFC0LRvQzhuOd1Hy12tP1HF7grxzCLe4u+YRQxkWFkH8tTn4U1Exz+tTbPpjldcj37D6A//C+P8
a15h173i6azNQ/OpRs/dvKHsRXMj40PrnmP+8Oy6Gjfduo8YN3B4MTn1F+NkizPjGMq1b625m+VB
OPeUV9QmOaZhSunpwIuTjHDHXPtvxEnc/CUGtdKOw10dmJ+UJwov2eiaw4Ufb3hCa9pal3Q9G/0h
MnBlseU/msp9QVfOULM+V+YpNk2frpLQiC3kFgYWn3Lupxq4BI/BZlP5PCPW8kYOj9GfFsUn64gB
O7CDhjkWsYiWzycqHbxdroGk4p8Sql2ItJao8OOd5plM4A7F6sfFZ9z7Jf8a98lIDovHzZl8peDu
y50C60l7tZw7A6KQ4fIcjwHsRIdU3f6EF6/IDiZIpldTvaMgoY7VIfB071S2/Ft8McUTN3SLSE71
yDCniWfQQcQGXyNfXY0/kV/R7KZ7/ZWUk/kysnf2eNzab4pOCES/UBJrKkjzT8k7M2knSkeHsVnO
THzt1KtqtIi19EAzr8TihgycpsDKsf5tFQk8geRrWfh8+Nk9hcfhCSBTgjHkNX7nN1tdC7Uu/K4v
Ccxg3amZR0LbclNfGTyf7IogVEat9AlX5OTfK/iBp5DoJaaflodEjKTcG2QpckoWrKAuTUa1r+t0
u0CAhYvqrLQsBmCVzRZxt3h+0VKWmRNEY36UOP4rHNIFzGUb+V5GpRAm3RGitez9AXj0Lm/140zC
CJ9YbLnd4JBziqhVQ5+/YMEs85rj/kFPu2NUhNtedjc421y4W9G2Cl9RzBv1Fznh2nEDjwLPunOG
Xf1uTM/hesyAIZV7NHhP8xxoP0SxObuNHXYHGz95XbTTmgUUT6W916lqa5c+jhOjUHwKfNpwHXrm
e5o8pR8hmhxqdCphitlyezKVgqZmxydCopMwAyvOj8Yw7wbexZDOBDs18Sx4/B3OGrckTrkJZsjZ
zZ3zvNrbl2SHPnLLpX6YItNN9Y5+HnDW+CzHt4p5o7XqB6n/Dli3dBMHrjV7zXDTxjR4NYxvZ+55
1jj07slPOZBGf1hasQMxBkMM5py9PK3JPlbCx7X7aFlPqHcpTxT2jvAK0m8dGfrFrln+2ptgnulV
0yNKsdGw0LOlkkRvi11GlBdHZMXkVYH06pTxgqf4HoEXoOccpyahUmSO2v4wfyDLpJirXLlofwbn
fprkS7OOZ9ahUO8pI69k2xAs1At/oVBNDO1RHWOIA7w+auI9J/dhDQLEzk5Ds77MeIClFp7xbjnJ
4DOZPg5LeokaSP34wkZruFhz+4TdshnSo8VhPRekDYfwssCZMrqk8Q+gY8Lv4uczP6l9Jo+zAz5B
9sd+OU5dabDuQnDXUFFaJWOdNoM9a8yYrVR9+A21rg3y+QkERx/kTfiUFMUregiuAUt5d+KPPg9L
ihxHuagRxTZld4v8GYY2328aqrxMJUG6fT5auPjEURfsYVHQ3NUY+UBEUtFMOkw/ker1fkrSX72G
WuvUyheydM7aOtVxYZEoMWmkr8hk/qnt4jy2w0M1dLAC4lu/iNJdNBJbyuUzMrnUs1I9pwYMPg6e
aog4cRooJaxmOAupYnXSgZlfMubfyh9RnAlpRnl2S5NaP6zxqvDck0TN2slnwAe3TjCqNBZkjNVS
s+NJ/o5WxqFppbdM5LBZ0pi7RE88Uy+ehR49RMpvmzY3iTMzNs5lPSDDfLeM4mGABrNUq0EOOeOc
sdH3gyMfNOyv96au7qkTyXWPS/D5GQmm5poatDxsW/sShmlBdCCWcNbLguwWM6T9TCTHfFNRRGXE
L1gjyU4Nyl6Mf74cE8JQQGq6BUSJ2OG2tufyoGffU4GZTvBJsCQbfuPqJ24J8+xiLfEM0iV59BiP
dNktN6iY+mQzTSEO1KyMaE35N4sRCC8L8VRDHrEv3YRVZBKOGpkDWU/MTZXHqINI80hrJqgNFIRd
TIlkSipYLDTmXiXTJzI9RKlPcnKOLBHgXokCGo8UVF3xG1Qzso5YHtEnLgudFkLbrBhx16awm9HZ
LopK/FRRT54D7w/eIgBZtJUvVmdSfg+WyXapvV+dD2x830VPGJcJ1M312yy9OAZzb4XFHHZQRqBl
isA7ND7RrP8l8I/RFWN3ljb1J9pTrhCU/+x2kSY2+nBo6vHRgDznDqHJMJelq4JRlkifXWbof5CA
Hop0SyxbqO8yjQgj5BNEPjDPLtFVsghI8XAwq7Y7QkLj7FUzqluCYm+yTR29NvkT9kzQZxTDK1tQ
ojaVw7Sv6l5t4oBQOXFjMCyt+yI+NaLjPsfTtZ/s18mmW3BaXjMgAB+TjW7GUP/A1/UtUuyaGn1X
1k+0QdbKDToQPZ3jRotxysDn1G7RAwRqDZA7nloNqWeoM7GNU53rMVXPtqUUiJMgDof9/IKYn9lw
sfzkLWJoq89OqY2xF8vu4uFX/8lyrQzkjEkC60EwjgtpYlVOTTAwIyhtxXJZ2t/CCV1nj3krrrR3
aVs28cXhAI/eX/r5UgzExHd9XgY4qy/W9r3Luf1ci9CXbcpdXHU0H1xz2VignyUboiB41OGyr3DI
6lOaeAN4HB2F/X1oL79DQ/fuQAGaUZtTuZUmxx8hGxEfVohSQWH/sHCgiLgnJmqF+aXcdEwpHHK/
ImnhJxMUjwANuIHDya6h0UKcZrBtSPfdEr3MLWVym0J01EeW5eJI/gg79A67ljMjMWcqHeTT+ADU
8jqPDJkyyaCXizvJpX0wHrUEjlkprnlOmHS4MKIJly1kuCV/1EmPIqqwi2nLH/zG+8nC9aczA0Ri
zihlye5lR6S85Obo4fHCZ3my1vTcSkkmi5YQEasU7+C5bIeVfriI1173zQSVBJEnhV9nnCQxC/1d
NjFq4i3cCdSmXqwzLZbSDozhIcR05MfxNgeSydnctpjFsryFpvKgNNg1UqKvQIclXIBU1s5dFaoh
9ViHQHXmERKtnjA1T8DPZcx3tGLXZ8i8xpaAvwLrtojbXeiBdmTnGYiSzVBsxe+W3E5tjUgxbI23
dan2PeRidc6eFYMc2xj0JqUrflvDsjlVc3yyDXegLqbrCgUVSEb5uvZWfYqW8rWrKsaCjGkGE6R5
zOUGiM2fFgZHUlPvbcFCw9ASwJ8Vk3dI+mpD7pHeLj1aVv1ZcZTPnuIVn4EaUhIMiXHKGhsbZmYS
wNBfkXl+xP3wZUnguGp3sGbqoS1YF1OdYZvppVbZ1BpvrcUEuI0xezVEitmzne4L4rkg7Xj1XH4O
GUNJJBunKe0ekMG5bQY+JK3rW5xZP1+2Wn5q7bKZHj/KmEBDJ4PikdbZ25zR8pc1vr8RXaNJoZZH
jKfUjGZb4L/CPWEd5sdwMRBcNw5B6irJDmV+mZKeQCPkRIpR/SlG5xbpZIsN7V3chzCzKp3BdQFo
Vqhsm7F02izf46OGGXvnwNjZOWRvQHaVBEZ/DrqsfBhOjOCs9jBMuH8su8BdonhGpWXHWTh/SvC2
B5a3VTJXfjW130s49ZzcIz10+swe8nFaom+ZRcTe5cz3Gp3B7oQOfe0l9lRj/QYkR65n1WLWyIej
ZkavLSaAozaGTIOgU3hpNt/X6dq6xXjNuDC8LOYmjVbugMW2Lo5Vf88wgqE1wHAGI+wX0Xgvi27A
rhH5JhCBo8Tt1yZt86CV/cOq656u84daeLX2Eap7JBGh5PkFv7qQ0QWeIqFPKlqb5mO1UETI+YBp
lyRNJM67KUTtwvu1mA8bI55OXnyGpfI4GgZp7/VbFK1/kVToLFhYWKCrsgk9W5otrMtoZ4IN+fQ1
lD95z9ajyZ9RzzAiyRA0jY78KmbT9JRoYqy3BK2F9dnuaTdYul9yVf5MW75bzXfSuCMmJk9NoNcL
zUJbLKeaUZcBid4KdU/Y8wthRagPav3PFGsxuJ/yq0Fc5HcVg+pumXx77WiZOma5XUHcvOR0m0MS
tepyGVmflK+5VI2DbrUvZjNGwaxU92tScU8232qZjT7X/OSiGXwzW/Mcp4JViYb5u0cHei4K59Jw
pR0soDi7acLgOyEZ3Oo19jaJ46WrnNwQ6xgYodtgn6vI/g2j/Glt5otsYYglMtbdGUKxEndnTZoA
77cUN63tV3eM5d5k0pyzeDGs6DMvfwrhFvkMQ7G5EZ8QA49sZh8TPMpA5VVmzCxVvVy5arm2W8uC
Bq4Le58V3F9pt0/hFqMngiaUly5AfjhtE9lKfclybiEWY5//MQdReFNSHqIkUVxV6zxdNb5s+l5d
0RJ/Xnl3jWzTSUVAs9t8CmAx1uRGvjtao+yqOfqpDY0ffmSoLBChTJM8dVAUmhp47lrkrRnVktE7
D6E9PEgn0tiFvJtLrpFEN9JZmuGbXYv7pleZV6SAqZybTfRd0PYkWWIQG+hkku6V0D74k8uVcDZm
pHrlrzOhBUJNg3Q9GJbFEzn3H5kJRk4N5cFIWf91jTYeADb7S828yWhvcLEvbVV+ZIm8TiK+IE36
aZSeGAGG/eUZei25tCaTksgaX3v4YwHqA/KdCPiyqSbXTO/dXLzX1oieh6Vpw/gW/VnNGC6UvjVy
dQMFC5YErXFkYiMByiRcycfV8eql7YTF0jTuKsw2rqEyKrCILqBK1I91/DGt71o61n4XIvaqs9e4
PFd68RgRAEHfZrH/79F597ZxbKztiq/UPFCQSRfoKV1cM6o7UrkSu9JStTuMONf1ZW3nSzY7vafV
NM9pYn7OQmzk5oElLVD1qma5bmgqerNlrw7G87CM+2IFjtJh4OaDb56XubvVhTzFOi1bTz5pVuhd
YPq5gbTaLgnGNpX6DdqBqyOt4oEg0FWLlscwUsWxtgcIVCxX2sY+N00esmhZ8BAzDKpnOuhpoplw
EqgDs7EHueyNaQqtrXO4q2JwnAprGMtYTv8gbbBnk9IFdsZbTXEoNAQyPTeD17Xzd99IyIAGHIIy
dNjSFHV3tiIE5GibpK/I9a8ouvIUSgsDsq4clDb/Wsd6IztuWYrhUSWEKQDIwjC9aFu0eXzWTQuo
ExxJe15mpQvWNrwMY9xchQB33wNqYwwRD2eyCeFr12JOz+rcHDNVyjMRsU9mtR4thaRoEzW9qkzl
QUz51offddrKhDUacW1vPv4umQ/xUFMpTKSLdFDLA9paaOuZvESYMRUUBg/mkJZ3E1M62ynus0Tt
TmSOIcgS0+YXtpD341cAqnFqBlZttvhGgh2dMJNMh3Sxz5pGFxJb2ICtBYyQta7PToEPd44ouGOO
dLc2ZhflbXcYjcZxo9nEWj8waNPNLH+KHXqtNE7UE5K0Ib9FNRQ/c05p7aw1BwI4+mOVxoeIUQaQ
YPNJmMt0QHYM/3IEUyQJUsCz6gS2w1giT+h/rI4DhZCRAzGc2+wF2VS6ZjlyYt2vHAnAiw0/i/C9
zKblWm/Pd8Ox1FZJ53Jeg3YaKRXVMKXZgmz1/2LLcEoFVsI6kubRCPBvKwZprFqaNrs007Kg68p5
n3fa51Tr2X3dNb99OD8h0LQ417iWUgszrIY5ipoXqNKyssfSmjzhreSw0oUGE41fyUYHNZna+qPa
LccFqhdkBOdYyvbIWdmcxeB40QB4vLTRHtayptTJZUZUif3VkCrHYYVbOqnRAk5R51aQFiB1wcK3
12m8SH08RAL+uFQKJoLEjqLM1hnK9NXRGLMvu2B8m2lF5KvEO6pK7CrqtByrKoS/u7KKzNo00KsU
FQaxd2bMqSeL+DilU36stn5s3CS4oNMQsjafyozwYZnSEn3iQj2ih9qhmGI8xbHqZx1pbEnnzIFV
l2BLFhsBbx7WkJ1Yo4nElC8wv8h+cE6WNPuvjtwcuHZ7MSjiSxiMI0rd/DKQIxRgR3edAHNh12lx
riMAWRFzvhEQ/nnMoRu1xsD+mvFSXixskR2KUsmId+R3OOQd4fbTavP/JcbLMqvjc1LOB3T6VK05
khfe41+iUDFHy18dRfoBj7BakNxlpP0foThvTsGckIyCBV218TI2Bh6cIsimEjaFKs8WGHXOSHMz
65/4ENEXAELaNfb00pai3yPAug6IBFTgqDvZT+8t5l1flxikC1MSqDXwsVOroDUizxco1xhmxCjO
rPNMY/0Vdun4cT9nzBspnCAB/sYhLeLCoRdE3dFMlDezM+EVoyT0o5n05p6vt5Fm4YY6+v/RIRSm
naJjUp8Man8X8ufJEdTELU5OghuZNJTmqa5Z5uUEcR4SSneCpkfifBGe4Um7pib6JCnb7y7mn40O
pnAtnSnw4zKGMU6Ksa6ppQfNMpAZO22VEUgErNzBte9Gk+LslVCeaZA3qNhZmskSOAXOn95hQ5LO
8I9DLWa304HNkCtbXj0hYHJBKtxnyDfYWpM/BmoTcpoBrH1tTR4th0BMAqx5HK38rQvzw1CiiRpg
kBVT5eUKGwJnzB9WBeVZ0lpvglkFpZY42EvmaTE3t2AvFvagaxLxZanbh1bVw66KwotaDH9FouZH
rOENIfRKuNCshN3VmcLlmu+LogtCtdibpNOyzsOaJBgeIlzRpVtRpzHstxG/hNlwyZsmaAbjyXFQ
TCpT2BwapT5Gdm8FpiJ5+pCeZSWa7k7Ex57RnmQ9uNpDc7AalUmtmm8uMptgi9DWEfw56Iy7dcM7
oUGZiO1TpxJ+Y7M2rA3JZheEFpXR36GLilcus73WzHDSS7FpD9XyYNGn6nllHfKYfaQk9w4zK8+s
nB5HbX4BohQ9Ovb4yG+NSljTIxZ43Rv3fvQyMCUPJU3GBlGKwj1+gdIlGIe9xcxu1I5hqFDTlmdV
xZdek8qF1Dc5tstYPs9VgA2hfJA1/sMMgacih3enxQgVb5Fko8kWrwlx8mpm9zbFzMszRI60cbXp
rUDbIbgxLwhbE4V/jQQO4wC1IanPLBOg2EaM05GQjEb8kUiBoqtVvuKBxxRuYLjLDfPGcbDUa0+r
oRp+o1NM2pWDkoAA6aITyEW4JUJc/YUFRk4kyUBK3PSUxhHxf1J9qpst+zuZz1BV98jGEbfmM/Z5
vpQcu9ABPhhuxmXl8CwgyxI+LhbEq9Yyv8kC0jOrA/WmjKq4M2M+sCRp170wiuWysgUgbh27h4IY
OC/W7kjsILILB9ML+u8w+J+1hP1vdHupzn/l9uK9j9r/8+//2eu1/ZK/X//f62U7wsJVpVoks2Du
+g9eL03T7O0/Fqpf1eSf/MvrZf+bBRLdIn9Gqo4jtt/uX24v698k4R48RraugjL4b7q9VClwc/1n
t5djWMJxVFU3dcswbf75f3B7RWmXpmYJ9i4fM0r+2qiRXlrvptDvCAy5QurFU0228gCrGSUEl+vc
VEGeDGCvsplSAalSilDNLKD5qAJXCkghnDO2/aCSTRpkKnon9b4pNcjWuGNLuo/FGmjkG1BbK1sL
VL8oUTuVrR5gZ7wHpE+oAhf/P5nZeDoY08avmon8qJOMb7dWfxrr1Ld6COJOXvU+cUCo8ccGhV6x
IGFZ9eYYrYhdKzLK5wpVS0uABJJFwHoWy1k7C4/z6P/jIK478wTgmXAcQLUcDZ8Jy6lDaKBzGqcE
kaqmz54TIhYuMyga8ACek/kWwvdToyjiUHBum+A71Utfy0IkjUy157nR4ZOQwSudBFp8yXVTa8qe
9B9wvLjd3SRKPgF7XLIyns5GhHun++MIRzuJkG64V6YD1jJ5YmYaH5DDftjrY0swH8J+xBAmS0lD
V5FVygLTUVZ+kFR6wHzxN++nF2Na2Nosw5fMCw31JvoPAmqVYv6Lt6WCl8H8Peu/irBWPJJ5WVCR
AKfi1YD4dnRMB+UOqxQVkPZO4kRzu5lbr7bUj1V85wYRKsxl9kZolafKqXcrcVnewqkcciW1TGJR
qDAhy+OThjqTxBpmuIskt13Q0qnd8FjnSWA4CGo1ix1t1TCETXtWarY8JlMy0j9Cz8u4BbSBpmcF
belGm+l9juUjNQqKn2V8o6FiPd84l0hYKhx6ascosrnZqy2LHpV6naGx7BeE563xa1oOstiWTVeu
v2vhBznTPFP5d2qQB82b0eNcIDw+pItG/qZuAIR+r8PUCCgXgfCgpW80fIiAG1AWTuLVUaZbojgP
iJ1fyBaq3GUb2AMG38vZ+MwVtlQxkFvqgdbXBUV7prMqaXtM4EPOCmUghrmIY4gLAP/mdiSabX4D
0jgey9G5n9v4L87MzFvJRhb0+iO2YrqOmU4Ww10sgF931q2m/4Hm0yCwDrrsQR/+pHP7E3cIL0Wy
FJ4ZsROR+IBVaZj7RYxkTn7oaqt7WtFSUxJOo8yKb+Slhsd+Ql/WE3SQIWxZI+0trxDulTNN+2L3
Et2iZDTTU74h6K3n6Y9t5w8kYwhPS+mOe4riQi+ZhTfR3lJ+nBAmRtqhe1lbFclj1LwSHIvFWxsx
TcpVCXQ0WG0zq0ir8HomM1g3TV/Kg4ylqxWk/nV9Hbvr5q+vV/tvnimHhqGqtzgNQ2ty0z1aCkZS
UquDJXLQbjjij+Vkz2Fa24FQ1XSPbWF0N4PX1NlYOiYnRn4cjyfV8XTDeDXZVlESMZkUlu5PHUqv
kqzNfi4/1DiFAjGh7LYl+o2MOSVdIUHWdvxqClNjZld+Iaf4mABwgSAeIK/P8iuDj4Bd642wWcaz
AyOaVprXEEbuDlt74GQkTOECAX+RMMavYz7l7fGeV434b2JlujxHljSzkQBsbCyKwrjIgyHBdjTd
yxifF0kVZN1PeEVK4LruQIrcTsMF08BZwSHj8HQ2gnHUROHefhqhttkhaH2Jb9u1/7CyBhPszEQI
O7DNltWNuClGf2bSi0gDi0YSwrW3CaqYMOrZavK+EPhGCVEx7yjsPZutlZ9mheZXlzvwrvUZiMCF
mHsqW4CQ/rg89DJcLtl4yxIxBEyxLFez/6wsezExMAIBefeTDBr2MPlgqfmHjJWjo2XE3TTmMR4X
Nvpdzuc0OmJv4ZF2TehOBziQt8FsEDE5oQyQOOb+I9Np5CgzIyVo/IpbweYb8a9EA2fAQN+ITwyr
2aLjilBA/zqLWwPS2LVKcjMKDFcl9mY72YbEJZm2ebkveUmjyVtt/X3UL4aGFjCXiuSB/Q5tmQZ9
f5xKeVB6QbVmqWhSCybHaWX/dRCBT7r1MyjdXdIjiOhkd79CnGGcy4rFglCooglWxvu6p/Iqwqp1
Fb2nukefbmv22ZHapuCeqUdF8pgZTbJPyOXRxne2K+wXIt5qvLkPlc65wAyWcD5Lf88QBXj2iJ3Z
xrUHFSLba5X9ONOPN8so/AFyDbiWeJ/P4pnUIMa/dnSiZj9zT76bJSoHJo1zWJDOa3+w0xx9W/tn
wV8TaDpQYSPQaA0Ya0SfOHSNDH1KmYCzyN/DWHu20wG4K8MhzDesowaRbMcJLM+2ftKXiSX0gMOD
VxhzFVNKPjGOA57YuXi1Rf8TWfaG3ieMK5bfi4ZmMgwZzAyL7kYhJS9dRgDWcseiFTfdgJPW4U7P
Z1bKXWeScqMgOa/B75t9g4wcTY0YujvN4Tdc+uRHU22/rxn795M6bs8wDs2cw9EK36M18ZeCoIU6
e8SgTcZYM17KqryNSep4bNHA0i8AXvvQgNQsUUTnVaBr2GgbAIbcTrEfVaz6BWfsACAUO6uFcoc9
GLlHyJQcJqpRuRKRMIWBHRPeZCTP0On/OjJ9ICodf257F7Xtu2nTsqg6T2K2pU0qfG5q7bEBuk7U
CbwFm9AGX0mvuAYrSEYNbKpz805YDJoWsmp3Wbel6tqfrciZx+YjTs48/pMYzpVU1MJb55kunCDg
EXl4EtbspVHptCbM3Klm+jSX7QfHgTuNrHKEeuzIe3PnEMUU2K+nLmpYXCnxTgfwvwvHY9ih77EN
+SobdFyVKvZVjD7WWFbLQwYx7cRGgeqexglzH6gfsjsABxIHveDEbhoCMpCyWGw++57zv4WbP5D0
pjvmSSUlyWdqyLggecJtz0ayu8MbjfTNYF+EDjUPZ6hM1uiX1bY4EpvzLw+fmxWZYW2wsQgH82yg
X8xC5Vja2Mi3z9GaujdHIWx0bfEu2NMjIeVEVaQe9TCJ6H17UcL1CWBnwPYag8NgfVcYxhp7wAaM
E84J7bsG4j4bu089RzXU5fiuGutCmBDpkSX0zxZ7CKx1DkRL2ROaFqNNyk62WcaA9ipWvk/Qyhtm
D2O9BxbrwiXrMEckEVWZQlqlfpTAP/t1eS9V7PYqmGHP3D4J5HazielTMp7aFVHXuemSo/hnDjCl
6DjaY6U6/5e981qSG0mz9BN5GxwOOIDLCR0ZqQWTzBtYUkFrjaffz6tmt1kcFsu2r+emu4pmxYiA
/MU539FUS5B6GLlINkvMh+QzoGv/pgyrk1piFrrizeFJBRo++uAPxblucPT0M76CAENnsFbX6PNI
rREbe1y+arrdKugekTqXNpHKjht+y1SH9pBnSMCwxBWHeQw/LRbfmQXGVSVgJzojXf48e/YukPVT
OOFtT9/LgrVnp9aRxWqAESu9LeP82OJlT2sa04WyeJWMYiKXxVQ89d8DG5RLBCJToBYX9Xxxe/2Z
EoyqFaNANOETsCvJ0cQ5MNnBNXBXnbPvGJzsnVb3MFs2ILbl1bIA78RK3vKQNOMZrFKwfEmBdcvn
6j3I1bclhp8K74epSs8bpyiO1O4HAkCfvBp1bdhb5MlU/inJCFkBF9ZvvCU9pVpc912rT7FVfVRk
WnQKxctYc99HVfolsOv9ksdv+CGxL2hMCB5bf0bmUGGG7llVxae8TsKtCDAVgXfeDWisXPzACJem
blfoj9Y4YEYj4saqx2lPeNUXopR4ZzJzMPPYsZPvJEU8xT0C0dBf8byw500AT4bk+/BsbOoUW5vL
8I9A43i7WN2NItQe2BJ77a64GsPIQ4mT+RvCqxFuu99mJmXXigvo3E28FpH3MsjadrmLFzjn0SCq
LyCMv7r0lEiX6+lQYBolfJwZCY5fCPsI8ZP81s/K5AAZ+FRZiqRItst7qT9rH40v8d0bzxHDMXMG
TLkFSoCmyiY8lci4lrjZIXrKD1U+8I60maNEXboLcpQkyggwsJyDZdtLL75m+D6dhnUmLWnmMA2O
OCaAui+gLkJvVEe7my6Ri898UO58dNL6arKhlRj1vAyJeOxGRpAl8FPHX9/dpaK6bqgX6z9oyCzL
J/9VUfm6SXQ/Yecoavaytn4gIPR7UbRPAhlPbhOBoW22XJJ71C3g3LdpftdxFja2+Z+J8eAmGycy
z6avIZREpmvhDSFM6W7qOHhD451DwJvMkHiwomIMmVXj2clQes346DESLSgnJ7MqGP0AZ5FNVhCW
/j1b0oe0yiFK8ixQVYqxo/eefIfE8KZ4yaZAHuQ6nYGmbDjq+MQDhw1hPxNb1p3yYrxOgvqa8BJk
/u5NWovnzivvqjV5YzmPrQqTCspxGRfiUNQhLBSdYmXn3nCT5BphnN64X2GKaQRPxdeOWmJL1sCT
r9Q+7bxDSovY6ukLjS/P6ax6Xn3QZjoLP7eT93n2Sb2zM+9l4omY9VVP24byVdN1zwHzgCGMslNu
A9ns04vbdNeTK+NT4HPfJ5A0zh42Z1YJVbeNV2LuwIPt6E6RGrohdlE0OkSmj3jX9HhI7YiFpI1X
riVGCx6Yv20L2BQk8wG69w6IiizwZkiSQcz3UXvbtjUr6UST2W6oXAue1InFQSigwiauZWOvch5k
hkk/6FomkMDqRuMljut8S7wjl1Up7/B+QzBJI0QcDSHh00RTwfIi7gZDGB8/2WXwOXpValLU7THx
ACGr5oEKp9PTg2zLEXsAktJiGc+zTTMBl8PaOpaCdzpblwi6ynZcGeL1GSsa+ALztkzHB3t1ciSa
jybEHDApFjF8zrbetulHLvgbK4k+OGo++QlRPMt4yscL0KFjDG6srRA0cHvEj3aI1K6iJS+RN0AU
ntEXctwZrYaParnDiYQsaEeEN9w3tjoKxCju09k93ZwdQhw2pbYOyxqeOynuGzHu12F8mOQu7PST
Pa83TUxOiDt81yhvk+gR6hiiF8RDDEqT8zrFaNtwfjLQYbfIUjYbd1p3N20UPLMdOAQowDvFe7Wo
4o/EB3wO8djDKrM2iWJIIOiFstTOt74IPjeDr46SJEl7vptK2mF7w125x+/OagRV59pfgtlGh4Sb
g1bgYTDB4pF3qVL9PaC2dVCcNfNwmf3ioRyyK1ETWDKN54zXoaImXIP+HjXFdgkfa098ZOZ+x8Lk
G1XgreuVl8jz73XI7Ik9yQcNLT4hm0KNZ1uFdLjxUVjioSGMhvegByyaZxyuzJp1R2Std66H7r9v
QriRcNtWowtoL1kanRte/DszCWZO7FjDBdzgY2M1bJAbiDNz9F5U3qvECVQtWPqpf9cUW4VDh+ng
zGeWDtgA+z4w1E28Tpe6jC6sqrusvcTy6NkklYSVj3togMvvUB7Zwpcb8/5rba02sbAwv0SF2LQo
0iqH/UuYFKzp8SWUXYaejX+ipE4vMpzSUzVnj8UNj/x2t3jLtTM9slthAkEDDtaenZD3kkZS8ebB
WTPz2sIoADooq7mM2kIgtySlxeZ9qmvmBj2PvFV/HTp1HVXzdcxKWIwKp+JQXE8lTjsLQIFvR59q
x8Ybar+R5bepSlYetQ2eHotnnHsHFErfvBGvGyqKsXfIVCQwKw4/j0HxfbUY4LDSZAXOV3abpTDu
LPexlAiVfTt8olS71D0uLRQnH3R2sRYV72fp32iQvcxCZ4gjOjwiSCBbM3nIM+8LC8JbQOJnGrdD
yPJ5M1bOJ7b3Z3cIzojsCl28zGhRSPoiGFYo1pD9cYnXe+nL0+QkOHBjNFjdKwBDuiKLVbVf0/uM
6Ukg0MjEtzX/6MePGRvM0fZevcAnFrUcd2IFimChsdmOScIjyPKf7JrJ5Kge4sANb9hQ71N/+DDr
6HrR98VYs8Gn5E80mWO5e4ScxNPXLz6sIWpbVQHqbGkK05J8PmyGsWzJ5aXLspb66ENghmj0YGfi
w9jt3PHYYDzwiwiidqXsU89ACTXx92BADtk27is4Am9fNEx0Qa7RozAIakOmMP78caAbln5HV57P
LM3bqSSktivQW9NGuWUNIYLNebRSf9InHrLUIJ14sHUSY51PfV01+thxrWkfB19jQqSq1T3D2Trb
FAeEV3hbfzWvAtVAh2BbXdPPbfPkVTdo+igJdlU3PQKAJ4eUcVFXLSPkqfcKss3WhpnQGXiCj0C7
HOlPOgNWYKxjMAse80iDXbBz4Lnp+J7hqtiEBs0ApClR+XBAmMd4AHawKWrwEs32S1cEt4DEGTa6
3xmhXKyC+M2+67+0sCBaA4VAqsRsqNLDNiDdEHvZ6O2GdpjhM7kYEcmBwTC88ElD9JnkF8bq8CdW
l9NvBxZfraow+ZX1V5m1bymj2xNvjv1gOBYGaHGfG7gFiSPvqeruNRqrIFPPdePShRogRmHQGA2M
DHKypxuLN11j8BkJHI3OADXo9dAZ0Mu72yxObjXbT17o0EMMisM1UA7L4DmgyBQIFUF2cDpuC8Pw
MDAPYbAeFnwP14A+JoP8KLEW7kaDAZEN1q0OMkjCTC5aMUiwM2fx7PafFYoTxAHI4SVkkdwgRhJY
IynMkY5i+75mC45xynqz4ZJUBlAyGlSJDbOkwGDfyN1kYbvUBmoi2PwBqZmfJwM8AQ2zpVSGd2Zg
KB1UlMWSz13HkyvUZA0hut0hwYk2ORrRjUwcFE3cIMDoWAKnvEPcDs0QqcwR1CdcDnnCA6wMkeFU
KKvYvBIqFIYS5+UersoNFdr31ABe/GzVAAIY5IUG/5IiXt8iu0h3ysBhmFdzjmhrMwYUx6ZAlV0j
phJWApSuYmgyZUz/Z4sddmyrfA/4DJ6NT5GrxhdYns6D4AKvEXw4kGuEQdjw2+eNl2EUYbCKM4fB
EFys7Dgp3hHo8o/C4HAaA8bxWaDGBpWTG2YOZoMxgFeRE01se8wTLT5rXTC9JRB3BoPeARm48jDH
LDJXWI96CD0upJ7KIHsqA+/pxxErMjyfyoB9WEXvlEH9DDB/yCf60qQoOpTuD0FDI9sZQBDMcJr1
+bM26CDbQITKAZwQwfes3XG1NQY1pPHI7BsnuvOL5GhhdDlwe3FxLszI3LYjoFzgZKNtxputl69B
GXlUb3BSkZLQiNMVZl52ZrR8G7MAYOABEkkYOFJpMEkR2I14+Cq1vskIkJ0aCs1pKM+at+/1OtRX
HeGsHESU8jl8d8/gmDoDZgoY8e0HPJONiq/xCNxl6EmN9uIWhCE2fkL6DOYJIAyuQUw7HCDbgKDs
U2GwUJqGcCN6DsAsohAcSX6vmum2wjwetRkLCp7wdLLIzUZSCJiq7NoZWm8zXNkwqRYDp6LWxgUp
H8I7KzHqRg9nQ84JZB1VP7PuV7DMQF1RQF6TDvYlGnz/NJFzmiCU1cFDYiBZCloWCR2kRsEfDgv8
agjvp9WrrshGJR8Dt2Iy6mHX53LETWFlJ/Qe0Z1cNZQsNLsDpTbxdxornZc89CbVlQtm00XEHvnx
WwLrqzLQr0peMgMBizBrtwG3PuAVpra1gFG1EPcYIJYLSC4V2oUrYcBitilVfR98EvJZM3ZVWw8H
bGuAZINBk3kGUtYaXJk7sDkaSQTq8ydpgGYKstnMrLQ2qLMYpm1fwJJxXBgFMrvxeXtlFmTshXuv
QcO3SRqm3iCKfVDqA2zY1jKzs/sOzlpngGtIMX20pDLMjlbZTmBqgOhNBtKWGlxbM3KfDrF4QCyY
blEMKQpccRgDDOTuyDIVZfr70AEwK9aRxLCQoGSm8EyL5lNhITayrXEbWgtbPgOTU8XHQBD1oxaH
TK1XK0C4W0Tg52rbOzkGSCcNmq6BUVfUwOo8z0YlbL/jWYE9Cc8u6/W8sQBoA4Px3i3d0vGQ3pA7
2HlyYgS2a8OEdIaRh97ipU7Mk5wiMPNWGH+8f8loqrdo2U5tSinuwtzjiSIYGYDhI+8CgQVkPs8g
+sqsARdD2lfveMPNOBR76bIkgQsQzVe9wfw58P4yA/5bDQJwhQVYGSjgDB0wMJjABF5gZsCBPR0Y
wbPfgNSHVyF2kiYT3OQeTZ7D8mNd6gDOmLglkzjCwgacEAfPS+QhQnZH5R+G2tovi/MIJhs9UFsE
tOH2ISSrFc6P57M09N8yiZl1CrmUqiUGloEnP7bC+sBKkplvezOIBvKiU9CR0rGT1xpfIF5ta0YJ
WxeQQBqFyJok6+8IgxL3M4cS8zaCPf6g/ig1b4MYLVmlaCIHBLNXadsjhWRqUhgAZAMJMsHsh+Ue
atJqMJGDAUYixMQgWrKnHDXJ3BEbiqLL90uJzs8lM3mjYloBrlnc0g7XAlhKiuwnH06lgkfh+KS4
THn/ASL3sw/9ozNoS4KPcIkYrZ0y4MuZu/dEzPIVVx3Z0gaPmcDJBN64bAhpwmlGTshoYJqBwWoG
BrDJTprdgUWvmuWwIW04nC08Tm3AnKhqvtUG1dl4BEdDGb5Kk/LJjzp9amz/jUgMwj0M6rOG+akN
/DMzGNAFHmhHAQu77hkY2Z0r6Yom/8VOWVI6y0sAT3SBK+rFgckkK+xp3HMI9tYYYtT1ePALUuQ2
ebDeYkoKav0Ykazgu3hTXDpkAc00o+AsGsYnrFJ4Xkz3QbBPWiq9WBSAUD3c8xUZwL43fKk67yyS
6iWDnUocGY8DWbzU/XgZ1uwioayO0FYLqKsB9NWmK29sO98DwPxS6/F71bVfF9kYa+em1+uTzdR+
EwlmWo5emx2c2muA5zlBYowGa+x2fV2F23QaIsRDksaNLoOaAPKqAcdKVmixQcmSOmkdFXTZFMps
Bm12hjobQ5+dDIaWcDcQjPIxNYDazqBqyQX/5nFe7YUe1CR6G6jtYvC2Y3PLWPVp+AN7q6nBZ4PC
rQwUtzJ43NGAcnM209sGl+ClhqSUeBjx/cY/45spK2YyU4VMT3vnWCEosHNl72ML81uXxED6cGaO
rF2uFK6YvTIQ38LgfKUB+1YG8ZvMwH47DB4aKtdt2FFp6qX1QfyNzLvQ+YFLJ3bEgIM9CMKWQQkX
BircOrU49As4dITcW/5oJ9DL3Oqp2RZ9P12VbCWP/bA856sD1V/WR6XT8jxERblxjeIpMdonEsXn
fWH0UCm2KVVaDoNaSnHPqKZSo59yjZIKZ4i+8awXrClGZ6WN4MoorzqjwWKe+8iWaAXL4W7ccCXw
kF0GRWmH/pDiYo3b4zyMFxI2m02FzCszeq8J4RcB4KjcjBaMIOb9atRhgA71YQBsFbIIZHzPnmpi
3LIEY494haac3mHmckqM7qxGgJYaJRpq9E82xZE3YIfoFHdPz54wprbEu4C70ijaxpkKlaBspAhG
75Yb5dtsNHA2YjiU5ACzjD4uMUq50GjmIh/xnFHRmd2UNLq6pQI7h85uQHDXGOWdNBq82ajxAqPL
K4xCj5uCNThvki2WwuCoyV1mdzoi69NG3xdF/WtgFH+p0f6FiAArowackAWylGEMwwLBRzBYGOWg
MhpCjZhwMqpC3+gLbaM0jJEcjkZ7WEXfhNEiDogSsXk3R2l0ivzVyAjIz6SFXhnBomYcmQ9smwl/
aPuH1pG/b2MZ/aOPEHJui33LG/vsR2SrhgOYPkSTsVFPtkZGOaOnDI2ysh3UIyGxh5zQp+vJcVBf
Gh1mgoCLcTqqIu15oI4yNnvt3NyFaSE3Tbest2rAGx00oX3pV96miFnxzGgJqGRmQgClwo+mryk4
f0+s1jEGeJPZnpEI2RhgBVOXluFsVUzzZa7qZ6tjGuUyfrvKQwAzOkJBteRMzpDuiikmTCkGL5KD
KlBKnOvygxtCvA2DFzWQswPulfekCh6jWvLyJihgO2mcOWEPCFc74magdsjTjsaELDmQYgiuM42d
XjhA72I8KHKld04J/t3WbVwfXHIqmpxiorDTi43u+6awPPdE4K91nY7eeh2NKLQcZQk2j9l6NVa8
/RNnvq4j7ex1ODCW6tiYe6WFP3Qq/H1uTR9xr8JzS/Ed5eP9bMpZ2XUEIqnlhQSK6YBv+8lW3zQ2
e45nXGFiiVIkkgOkUEy0uUOGmjDUgZa54hwun7IiD9HJy+GQTtEHHVElizWx0M7Sk+EKIX/YPwVc
bSf5Kjz/A8zE9MS0F3CzmVAPdnIeo9xHCCUZYTD1Wdg9i9QnnpPbn8JfH2uyiTZ5MyIzmtx7NyoP
iRuIYx5lpAykO9IZgDPYw7DVxR0PCByEE19chK63tRrG041LATuG5bZIeuwQvbx4JGIzTc1vLVIP
m7HHjI9vpSdcDqRRQGXhLwyUBWI9q7r3Gus6nMr3GaqYWvR5ZsuwOOK0+MCfKv9aUREivure19ro
DWL1HknezM0oIO75V7NNwW0qw1Skrx5a5sBjSuVez1E2X6kadsPYFIc0ogINjOzEdjtr53rxZzum
gSRZ/oii+QXVtKiZg5N9de+LGUorBo5Cdg9WS54Yyt6khizXGbRWcnRkPGyXCdwiaOT0CpPXY1zW
in1gWx6oEF6IvCZzAb+SHsjDawc/2OVs8a0KuTfbqdM4zOfc+5jyZGgSjJWMcxDhpUijrXgXp3Fx
DuigVoH2zyYucpuOQM21DynXwyKGhhv/CFsJt5/9XZZi9mXVeIyX6RgiccMfC05YA54j9/bBdipI
Uwn5xUJ+ouqHXBeq71YO6CPysruYNB6iP9fonIpm2bvMXRjFlaB1SFDGLtjbRxQ7yyEsuUKthLHe
WiMNG6NgO1uC8ZfLCG9dGWCkC+tTBO9XUXY9gd19Qqp/C7z+ROtFEZPeIbwhlray7hSG0q1ULkCv
gjl1n+2Rj9+zJqJYhBrAUqo/CgBcpRssO0xCnwnYoCNj4WoNy/XihODoc2iyjiy/98p9HAGPydRB
CIdwYtct0TVQ9f4w9NnRJhHvTGY9Ok0eD7F+lXiTP8QWM9Ks4qawZodywibP0j16DmREUeaw/nxI
dXlCaErNG8hab+aRHW/R9eGJBAARhFuo+Wfl5PYW5LrmvHri2Drea+BxFbgKeGOZGjpq7J6yPr7K
EhbGuvSRpNR1ceTxc29F+CBWar/VR4CSU04U2sYV0GLXqhijUp52JEmTOX0YEoEMhtWIT1xrUVdX
/FdZRXcuVUZnvoiHmIpiq8eZBPDgQ2Hq1iF16CSz8T0IqJqGjN0cKj5QPfGr37PIB7/Auk904AEV
vMdkBmEh7wQE4vOEclDx1Ls0zEsoPOrbYU5pOrbhnOVXRCi9+zm2pTCl0VWVCtmxpR+KICMxCLfU
jipmZxWOdYh9fRsGaB1kwbjFdlre6Dp6pi6ut4XCGF/3CAGafgXzFV8w+361ai9BQ1gRNo2dNLzB
iEAidePjEWybx2W07nKeqAd201eKsdQ2CyAMe9ZVOGjSEy1ShlbLp6pi7QYCovjaA9ff0+G/V2H2
sU1wJ1MsgunzKZWSDoexoyj0BDEM6YqELGALG7TGBBnwEg/IFCHVT+Wbib4avcZtzaQQQQOz3Dpg
vVYwISit6EHjhT6Wrd3tkj55kU0YvSZ++WjZbIqxUA/jNKPvV9DNNGAji+31Sie+d2ceTZhEyO7V
bD07Be001xOEQnADcU7SKic/p0Mi2XmhIoT9yl1WZQIWczDuiyDaZkW1XodQByyFCo6e8kKpgnNm
tIcdGbVbN6/HS0ceS40krV6WG8wv4yFgY4FbzaIqZ8AtI32cp2DfLRZyG9YERA7s7JB7rZasqSus
zHun0ixsMphDauVNMdXubeENoInUmm4tlbPKmItbCul6l/cWI/L0ozRC4w7JlHaH0zqGNwKt9sbE
OgVFDQVFUzTWIaq6LJ3dnXSq9xIfyTY9sl2QstpjqGbVxONv0uLR8Ua8+q56ylYUY86MQbkmG/ok
iuoiY2yFBU/asNYXncSflrDBORpOb/maJNsBFug4x1tm86SxW82DExHQymqjnIOHUVPa5pONWs1C
ut3C6evIToJf2R/r8EMZF821lzAhUWOOnbyytolkucbEJMmc+7r3P1eZc5NaEmGADcUC2AEFickd
SQtxZDWfHRfwQF3Z2Mwf1H62yY5gxo6KqWREyrW0yQeSCXsoEsMS0hhL3JsasgEbxvZYBRJ/4szO
gSyqi1OQExXp+qFWqIfJhz/mIiVKrhf1bWX1QDhSxhJJVL65HoVEEgSIfjxmByC9JAzYPj0v9fLR
lcN7x7B/M/vxFSO0965ZnCs4xc/8/xk61Qxe4HvQIGPAW/dJVT4hC53PpRqY+O1yeF5RPUokD05m
H4Gr1FTsNoF/Gn0yBx51JkYuUhSihlFwBtWNgRdXH2doRHC3maV7LDUez3ndxiSltasRNLXiu60y
9m0UPHZ+EzQ51+ja8vbz3xYXihBkcE/OX3uNw2Sa6ESV/53yFRhVjoCOeber6P7ilX2YT35tcAKp
/5ijXeFBEIJmSidUPBO7qLZhO5OzRirCp7Lk+Z1C70J/8VWMxYGYox3mZ+4s09bL2jm3RbNXMxyW
ZQyhUYToyMY2OFU2doEKoXTlKMCgSfkxduIRdBqpKPHwInJCcROZ5mgjYjjdRasfcjaRYjZ7Dq+/
W7097qj0mR18gKg6og9e4Tahp+fME+BIeufKk50qo+gH7qiYY9P5NnwKm9TKucwvYabvk4GhdBQV
WI+G4sYxwRfgZl60icrQggchhNF1QgfK9MN4N8sttp58hysY4GFwki0yGWXXxFz5SAb9hkc42S3X
lUeKooXbC4vHR0Easu9QUM9V91UUgES9iWRq6b0Rjyxq96tnUYcVJTudycIzPkVMfuP2vtDjW9W6
d72HBtkbq8fOMec38A+pUYgsSATavEz3jDdJOnNOQ/HSjxav8RjSXIRegSO7cVOUtYRzfolaF0gJ
WKZj43wDqs5RRrvNH2xiI292VoZ/QTNRYcLgLgraoKzCzMfjyR3q74kOb0NdLyd7nakPsuHeSSp1
9gcP6UFUfzATn26CMR9n2wwi7xSjew3H7Ilk+Jrdm3oL+RunQL1Mvp0d5pTFR1B2y6aUvCWzEpkB
hLq9A8HHxU5jvMouP5UiB8rHc5i2e2uNb3CuPk8VinxZJ9STymRvRBvLOXPl1kjjgCfVun1fKnY+
69yflUSvz7pxPBUyehMTbgg0ACy61Ocwm99GNAJpZaJAMnVJm/ZrSBLkxuCuWP/IS5rLF8QG3tGv
85dYQNxwxQxnMkgOnWL7LULN6jJfrhx3fe0lAMZRWqe2tdxbf17OOhc0dxFhk+7wIUCXtctIej4Q
glgfgeQfW9g8+3YR2SHL2KJmIiG1IFjuenZzSmiFipERdTYLdBDc7U2sH3DWWbiOgwb+N0CCMAau
ujooF+sYUknFDV11iArRmFoYnlnpBYB+rC795NkSqAc1uFPoz04vaT2AcDl+ick+cY9dQfHlTw09
xPqcSD++QSPKrLF2bkbvNEnxXFSsqkPrUUxtvCdu7xClFDB1hKmmo22dGbKxIry0Xd2w5GUmNFrH
CExYjwp0GZGcLxDui345hcXtXJXPJAl9qW0dXGkuloo/J5wWw3W2mnbbuvQdQ2VbveFe1NB0g1dh
rekBPxAvM/ZOLnh8zoCx4K/w7HC29c3y7jkjCN35jSDZAg0PelAXzF3n6utIIKeOC+/dXsYrR3j2
lQU7ZtOIYD4lk/W5diqqyCWIDvHiHh0RpNd9+GbH7noIg/U1WRJGdRBFKvgBZ1LSdqu4WZmETSE3
rk8WLGPi9SomgPhQCi/fZqyBDmHb3Feu9/i/Bjv5O3/df7XRN4gA5V8Ndvwn3/7w18EH+xcWH8fz
lVaW8qTxyv0ZpiY89S9XWy6zdSzetvQ9QtP+22EnbPkvtBGBHdjScTwqn39b7ITr/styPZ/LL3B9
5w/73f9HotpfDXZ8kEMym/Q0H/6jsa6OAC41lcOa1rUJsfciHzmSr3L3Higb1rcWS1D3ZyLfn0Fz
/53m9mN6m+Rb/+Dm+/eHkRv344elCuV4mUb6kIq5QPGChY4FM3FBeMVZCbL/jcboIU1zQC/D+m2t
Ge1XHUxOlvoTwRWQNgqHLIu5EwQV5A0L/doYfXJWVMlICsIPp/AX39P89n+bDv/f13Q5jT9+TS8n
dcYXviYAALkVljFiOno4ZJPdVn86Uf/2UJhf/IuP+NnPqMBbtklH1qJJhf/gBSSsYbhNm6ff/wJj
i/zVX//TL5jKJOynFcw3qo/hlhGUfwavRg4PdJ7DEHTfhloBs2eh8U+n9m8+Uf5k0BRd1ot0dNzD
qD1AOHVGBpUxM2I8x+nTeV8ksXA1eBeU9ujX68muNqqHr7cw5NhPsYlLd3rYaXo5YLH5BMoJFdVq
56f/6IjIn46In9UNLjNLHwDqqIdZpXdZFgAFatHTT/WpXigJFJqK33+aNCmEvzgB1k9XOq6oZpzZ
BR8c208eEmsYd9EigCew6jzEOvvsw5/B8Nj153iKpv3gxeD6I1wTS8oG5/ff4tfXsfbNPf+DaTZH
I1VmA0AEt4/T/Og46zCdmQNh9wO01Le3v/+YvyYy/t/bhb3FXz8GRJSVppnWxkTLcMtiphFGPfEP
dRTclKk7niz0Zf9wHn9942iPjMsff9MwNRT8uUQt01bTFdI+ssGEvf5Ht6XWP/0ULHR1HThutq+s
bL4H+RS+qTQhMuH3R+pvToj+6SIMUyXqIkbBH4WpPjpWalMi1es11B95/P1H2NYvrzw83X89QHVB
zcCgglt/mMoLs/L4wBDSBAXgLrTiwd3Br1q2bAP6zewq5gaRyPaNj2wibauC1YJej5QQxdHC0wEp
XWQngaHiMCXMZ5a1ZeFQjcE/fN2/OSLuT6dzLVli1IOM9wROO9knKeDe4EIGjjp9iFRaMCT8/XH5
m+vmj8P1w70QeWi1MTbqQ+HNJQNu1wy1pQdFav/7D/ibXyLN+fjhAzSWN6rrRR8Ypi/PRRvYbwv6
xXOb6fnP6upvXxq//gjX/enq9F2ZUysCaghcHV5CJwjJC+ZtmgxM9v6TX+EEP/2KnnWRK7I2Pi+h
Hs5r6XXARrQC8qKm8+8/4o9Xwv98Njo/3wXJiDoSmXx29jsURtgkhTd+XYcCqv3s4zTL4ACmOe1y
7FTPBeVH+6HLMGkh3mIgicCBJtYNj0FQI2pgSWt4QgzwF+ITwKbcrcsiX6Zhck7YXgd1+Ydv/ev7
ihLur+fXC7pC4OGKTssCZQpYUHof04Dt8gAUfuvFEhR6hD8s8lCpM0i7V1WNr/M/+/SfX68qLnJj
tmhPZaD713HOBv6JzZKIk3iDMDs80tO8FVIwDUwW9nCESKp/+PBfX3aUr3/95b1TFtGCyPEgwq7G
cekViBSjptePmOJIZP39TzQvpf95VVDV/vVT4N8VMl366BQN2IljkvyYvJbtwxiBmMlpef/hGazM
1/7FB9nmZ/5wo1Z1t0qEpt159CGB3yOtsdHQCRpbAKeSNhxuA2Gx474vhq6J4Zjb43rdhRa+742e
ZIEEp3GEjJ/SDLfDoZVdMZXbcUldWiyUdQRsnQoYR0F1qWddalIA2jlpP/oWYyuEWHkjp3BLhmYK
Tg0hazHB30+LGfXGbM9T/sFfgxn/D1JeMc0b8lKsBklakAV1pveEpxPOjvLQX5gFcV/iJ8AiWDX3
TROEgF5+fzp+/byU/k/PGlB6gIqalgAYp17OvbOIK4vJSvYPf/2vrylQon89CRnJ4Z1WdOmlXNFs
lwX8z82QZE1y8WCKyv/wY366aYXyuxIT3HROEguLMOLY17Hyps2KTeAfrtu/OVDeT+9bckSrQbaM
BVygmecEudgdj4X5Hx47f3OcnJ/uvTWt4rmOZ3HymMbatt3cluNaIr/trU//cKLlr+88Lpa/nouU
h3zZgzw/Z0Jnzd3grDHIAdRIo011qvzBuNuSRI73+RAG/r0ckgWRwzrhaaKvCCx/0pewA9/I7mFM
AEvOIXDK/MDYb44QlCNCSO29CvA/hydv9IL1xYKhSNxbZFf2e5T6igygoudfniNviJBlTI7MElIE
B8JKSX6oijSz2BjFbvo1RIps3eSA4pLPVrAW0wAUJUgHnLhJ6OJ99pGgJ/V9M5RmWazICxXRqUZ1
V53CzvajE7mdWfw4dx24iA3A+wioYpvBNNMH0BklGDLPSrH4b1xpzSSzQsroJxMXObVzCBkkEEQO
iqDtlPeaqdgBhTKhVunhU+/sOdGHcpgSIL+Mb1CERiHBosqMsPruvm2gUSPO1I4XNteiVyM+6izy
xu4mcMgvvgXrNXanvhoszTjXnzJ142ioEyuH7ytXA871lXfzdpShWK+DpNvF3jK9VCFtdNe7yrsI
3dQssxIGCOMTlDVFNCaEngaCQEEedjjdDP7oANDhgcOz7ZEcC0+N941Xz0xxi3yZWsb9DBCZiNqs
boAAE0/el6ceFHzAWxb0pEIaB/LTfVClh/4feXEUTd11Q1ipC86j7MRwA9+PZIU9zrmWuW6vIMPB
csbUm15ZopvA7NqB9MrkkkQo4tqdzc3qXCfJ1Jd3a4aS8hMCmLJ49pK8XpqHmWjkRW7roXPb9NwR
aiY5/7qlrd39H9LOY0luLEvTr9JW60ENtDCb6oUDcBERHjqoNrAgGYTWGo8223mx+cDMqgoHnY7u
7Nxk0iIZF1efe84vGJEBU0fDDNP+TQEbBb00FWKlqUk8Evp9COQoGD03NnILHWoJAkqAbWKXNBbo
mFiBggO+IYDEPQP+xHaTxqZGdU7uyzjaFdgA+O2TXpVKiqQqyCRfoICO+kcTAqeYqgmXpinAZqpC
KSFFtac+qKhqWshrcXHF0DlrqbPioww0wUivJ0A7yvjot1KH3BAezlP1g8yCAPosmHgIp/eRXoVJ
sJdxKwCrEcMqRXK9axLs6l2NpFDwA+2WwBfJ8BlGiz9b31cNOsO+PARALihXY2gX+nDeP6a5zPq3
R2vk+rlug9AUboSUYPt7IbRBAGI/NPUpfsrqLlLvy6zIgU1GJRfpY2f5TfUN7XIKddQjRUvsSQfF
5XhTkviHBGeBn8Mph8Gkqg4uRIDesa+axJjG67QhXgIdxBnRHxTf8OJqK8UIHfHsH+GFIi/YCHXp
H5C4TgmlpgLjRqdIOwHLnyosFAD1uqEWaALluoXypsMx3vbNHho8tVuw4wO+qpC8Yh06idwEsGY+
R4oPW+AqnPJQ+V5FYx979+DhWQKksBvouG5uZpDYofskipHvut4Q1OowItlJur8hgT8+VYBaSYQN
9cikPyhJNcRDDlwulUGRJn5b9R4+IwJZ8o3cZkkLAISDAEziTV1AOq028qRAjNi1ZVa3RzGKK9w9
AeiNFVwNURb4dq/UE7/foFdYw30kskSU2MxhwibbAcpOjG39YIKf8xDY0JIfCTIyY7k1Is0LnlWA
BxSPzHBCKmebyFqm3KE7qAk4o8cAW0haaY1C0aWhyqOBw5Xh4lBnzBOYiaTOOr/wkBosJ3QoatQd
Vb15TnwyzslmCBUTH9gAUS3sZUSDaqDoYpKqUYFPuqA0b1IKkZNmyy2PesOe2pyk9rUYaM2sfB35
BWD7scU5AaOiUVAzfRM1kG1EFDem6mvKPip2HJZmTTVuSHpEkpATUZInMVDGWWRELWEx2VER9bMu
u6zM5SGKulX+BqVbVL9Sc5yNWtnxAaXt0i+aGsXKpK79ceM30ZxDCv3BbL9ARpZhjlhKlODRHSOA
FcKHwkEaFQRDzr3mxSi8id/hpQovi20Ns96DkDzC8yJ5b8K3iOFIEcC/xNFsk4u4gx8J+3iMoFgD
YfVV5cEQEFLGlU2EtEF9QTG4BzeqGrYoZenW2Bv2IIC4pYwuwquO90B88YKjKqxlMwHL8llWfSlG
yhusq+GOA8gbIAwqeVC9yUmHOi0ZsUiTYC2EWN2M/oCgSRNpIrbNYOEQ4SehpcYg7Rqr4Q1kTULF
fk4lq4fTzYVefwXo44GdF3nno2cC8FIKX1UpzDgX5yASmLgWIfTfzyIaQWY4zGOB6JQoN5y8MDf1
TPouo8XS3kYo+pBjlQth+tAXKfiNmbAtTjjEZ4CzqUtYsL7vw1ysi4+tB1qRIqkWJXD/MxRbQR6V
UHhfJGUMaG4UWvLKmyzWe/9T72W99GL2Bvt5E42i2XwOgfZ4z1VNDWm20pTUBmO0MBqgKeGtLCZY
aaRd2xx0XbIiSoOCEJfwS7xmnF5qlFbRYWnKrqL6NRnxlMFKHQsvZVRFHzoKDPlUo8IP/Apvo6os
jA9mqJUYWFkCAddWCbzU+1Tr48TiQUsGi3tzUgPIVWAU1Z0eD2G8T3kUNeDNJ9AjB6PGDyRGfUYW
oaFYVTD0d2kgoTsM8GiqsNZOfCnPFWpeOiwiPJDMNP4UxGYHc0/HDlx11E4qWvBhioZI8NgEAWmQ
KkQh607lfdHsgYeI40sywpk7SLlQmw+RNOpAqLMkT6yHIY0seI+Zkulc2J0O2hzz94Tydo61Z1lK
zx4WNN53CZ1f/bGMNR3QNOsSBAw6PWEz3LepanVIZQzTZD1ZsagmQG8bswcrgcUvlCfOcjFIsAqw
4gJBgbievO7JNHUZ2lmP3xC1uy6Oku8Dya0eoQwCOWAhVhk19fey0LLWui/EIQWJUWIVXR/FHPh4
AGBd8zBtMRNvbO9TjagKgd2mqFApqHOtrXaWmGGmlCOYiRoRWvpG8+aBl1dvRg1khVYjvKVPkvCQ
Rm1qWQ9lVMIouBwb/yYyXr58RT2uFSoVBR6HmBCmei25hieW+8zAUskc5WDlmSKdD/MRQ1mE4IYu
lBRayc4qoQSTbIAlh/RVOH1MZTV7VgyKdvuigdamjT1ezwBUhNanyhuVD21ijLehqs7+WTKnwVy4
uNz9808b0Vw8DCaC+ZrFoW9VJEhfhJSoxEbLGI/3y7///PCKxuLJb1pSFQ++Rk7OqkB/tiql2NpS
sNaqK7xIgViHf+kZJS7zumXRDolW5PXOIqWAzWzIaQ+170dqddqPv9QZedEZCSwCimPkdj3yVm5s
eToeA2gYiQasOmEA8H65nbNLBerU4r3ZBROhVQMK36/GrwoYKVcXRPOFA3EtzfgzZflLhoQmFvOu
TtloiJAmcEPWmzcIAI9m4eNXFBYfQcVlN4AQASZh3GNT7TySFjDuL/ft7IIQrWUlAdh0O4xToW85
nXoknI0cI00Cx74CYyeo+Vph5OzCZrfNY/suBYRd1pS1EOC3lZ9UH4Q+Lh6bqMlXcto/a0pnxk+f
m3336zOEqsbYyhg/mHR3lq951/h5QJoRZnavoTd7rZXgK3m974iBgZCvLH3MFcn/dnkYf7NElkkD
abJ6OOmjQBxv+FuiOFLEpomtiZ4kx8tN/K6P6iKzoqbeIKSmKmyVAmA4QULlViQkXdUEoDzwYNwI
+PVsIqR+Nqaq9hut8B9Kr6/XPmBejGcGWVlkquuhxE8uqjxAgXe9yk2NiMpnkhYyFhNZvZ8abNRq
awJMgnoJiAm8CHoL5QKhlVHBuzwKvxloebFRBjGu9E6CqacqDbKikR4e1D6qHswQiei/1MTPUvq7
tSS3Yi+gb4Bpq1phNBtQtYm0HrBIZqR/cb1KiyNlKJBqDQuOlBSK7i1sRbTs6xL5fqN/DcmEO36V
e5sADJsT1kj14C81OcogBIfLfZTOpmR5Ry6SjQHl0bxrAyqIemTaGCMIsGcrzSkFnYq/ggq/UPWC
00BRBceFlIrSYuM01HjZ4j+j7kBEVSvjPff5zLJaFm6bQW+UEDjTtq7kLnZQrRUcuU8B7QFmTxq7
HURkYmUZN5vLnf/NGhIXGwllNhEVSN/f4RzQTgjNtSRXclOQ+20vad3r5VbOn6wgSk6PJC8I+yjR
YvIcEmY0lVHrj33ei+Cah26X+2qycjudh3iIprnYlrEIKYw6s7eNJGolfY7IhmSiOqGo2xHgAYz4
oEYri9fzKJIFD1UdU5fYNK4TWcDQtPV1cG7A/GEkY3KSWiU6l0MGpi01Xz3Bs1aOyPPTjDzq6XiY
gqqTCjSsbdWAn0/EZropewD+cDpSx09i4HeI015dHvzfXKjm8r5pDdM3B30A9xKQrfEMCUg7T8yt
FPKaxM4F4fau4uVrgfkmrzi6OsO40vi8h35d0ITjpz0VBaDngtbpW2AtGqr3eCgWQ/VBk7HssxJF
gvIHmz3mZbeyBM5frgiEnzYYDZM8+jn0ccRFJ+nKCkeQ/xMvitq5PJznd4ypLXpEsVxHXFm0tnWJ
4ANubxBNm2QfDVDAL7cwx2xnxmwJAOKyhl9uthRai+HJS6qtMbW2UY26o7UznHLOL7L2AU3B11kZ
tt/s0OUhrKWlJOSR6h9QOyZVpI4qqRjTQJkNNvzHpvGEL5c7d374DHMRnYxo6+ilQAGVZKT5AjYQ
UxB8L76Y1WjeXG7ifF8oop8ugVglZxTrgIFy4P2bJCjhIjegSq2ibq95A+ora/s3p42xfKCVGuRz
SRe0rVYLSByRVLADUYRDWAq9o6mVwRWitVehnqLsRrnczD5j1rMVh4DXo/yomzjPWtaAopza4pMq
YoNt5q3pioLfrozF+bWkW4ux0AWqCzkZkm2vlupzUZj9TVX1iJdSXNgGhRBuegvZA4+c+L6yAmF/
eQrOH3D68sBvqBKqgTVZW9FHqNvR4Mx9Vnrd+kwKE95CJurwxwABGw+X2zuPeBJJzZ7O+TQJ0FrJ
0GyB8eu7kiSvUyO95CZjDIkS26mDgRQ4gs9JyNPZ0u8MIiWnQGNiU6IJvRYWni3Ti/py69a5kABb
kUmDkgZ/6ib5K6KoIqKsefxQm4iJB3KGezDiMLKgSDu1QFju8gjMHf310NDVxQMQRSajrdElRn2C
6MBVUfNOQRVr0AUuN3B+41IhOh3hrCXB62FQt6XGiI88VX9X0kwsTeDyupeb+F0fFtciSoMFZ6oi
AJzWOm/XTxoieD55prXX6292w/LZ0GoKdN1ufhpFmJFAHSbNqCAqJBcxhOw8r7ZVlaFpavpfkBOs
dpe7df4O1Jcl/0nzIcB4Oc8gVQf5XRcVAG4LR8EEQnlZzXIbiMpnQd2sjOP5BjVrnsJ3UbsRyo2o
RdQTZWFsPtUIv+5h9XBCZbrk6FoOCL+eokMft+bKUXh+YLVlQV0ap1yCuk0ML0qS2+A/tiFX/mxJ
UB07agmU4bCoHx49T8kOf2VUNWNx0SMDliYSuitbQDkwvCWUB/LBD4DJFtpOlHxjr4U5VMVBiFfu
yPM7QDMWwaXa9kPTgxje9iWqrrIG7WXwSRLJvbAG0Tt/bqKpfzpzlSYEiSYyc2oXCtctZIArQUPD
RRBnO2HMHraDVud3l0fwN40t349dbnaNFBoeZHGzeBxDqXCDKTcw8wC6nyY4ylkSsml/rbHl4Inm
CEETBJwJTe85j7SvXUamqs4U04HUCEcjpOR9ua3zAYBqLc7CpjUiaUB3aTsXIKBXB/mBFHy5s5rY
v+paaVjp0/nzSl0mwxRy81yuiG5jA4Hul6g1N+Jg9M1KN86vN3zJTxeDMU4SDMnWcEPqXWh1YYAi
K4Nx0Kkwby+P1G96sFzSXZF0YwB1x0WMwfpBLU2+Cw3hzzmffYj8t/z+j+un/gn//5ZTcYDd0Sz+
+J/H8FuV1/mP5v+c2Bed/qX/vCvesqementrjq/F8v88+Yv8/j/bd16b15M/uFAhmvGhfavGx7e6
TZp/EhPm//O/+sP/mAkVzfg8Fm//+Ns3JBeb+bf5YZ7Bqvj5o8P3f/xt3qD/+/2v//Nnt68pf+3x
rfh///drEn57/Q8nT8OM/zilaMx//U+Khm7+Hdi9pIkixQMVxgWL9p8UDfnvnJrIi1iGNXsgzeC0
PykakvV3S5GwRhINWda1n3dLnbdN8I+/ScbfVUPEFkknGJCgach/++eHnszYv2fwhDRxupfIkcmS
IhkyWXFVxUzCXJxMnhUJI4jh3K2CBjITCS602RAwhOYvQowArFO85uIUfk5bSe8oeHvDLRyrbJsY
OVJ+ao8CppwKaQxiTZ9wIEPYBD127FD+W/fBHx8qS4amWRKMFzp+umsaiRRnC+DetQJgcxgk598a
RLTTzPwsKfKxStuv7+b0z6F6PzSnx+cvDS73kGCEgW6VNJgE12r+Ix12oJCo5qLLvhZWzgHQv4O7
P5vS8LcGmUpQvXyllZja6mFBU1q7yQ7+vt5VX5tN68jb6Bad8H29Er7PY/VreyQiqI5AJlxOOvJL
kKvLonCH7dwYOhbbYI8P50ozpwfcn90yLUPiZaaxxOYRfhev4MhaaCh2F66hV3trTB8NJdrhN7OS
4/q1N7Ii66rCThIVTV7mumIFYEZvoBysSZNjpGgj47wRI0SWRRMqhjifoHPbRquklF+3zmm78mn3
RgEnTL/AukvzXWVbbOuj/zBG193mG0qLrgXA7MEYNuHWWLmWfh1WkJezH5Yli4rIf562C/xJrUNF
QfGnE5prtsz0SYyb6mOlKNnb5T2wQFPPU6jK4Eo0Q1IQLbeUxRSWNRpwcogzQe1iEbyhmo1S6w0V
w32zR331dnLre5IkV/5dtFtpek5Rni5SlTnFL10GlCbJy5cPADA5Z8JrV90Zn1QXS8sraxft8Y5x
vJXI7/Sa/NlLXeT4Q1pjPqqX74fSNyc96dsGgkbmgEf9kgThykP9NGb/tYnFYkHbMkeqvGvcrjRi
t4lF5IsT4A5Bh1CA90HyCsW1VPP7yiD+erKAq7FkGSkKePsA9U7XijzFDT7rSI1iSHKv3BR3w3Xg
lN+AuNs1ygDoFa4sTvnMtOkKUBTIiBD/lJ8/f7fpUa0VTOhhPFV3ylZVN9MerYIj3JcdsIWtfgCO
gemQjXHxJryL8hvsVduVwOrny2uxdAwuSTDWMnYsxpILEAlKFCAK3brYvj+Yx9xVr4DBja61nUFO
h/qz5RpfDDu9ie/hCjqiU9koVe6zo+deHv8zW/XkQxazbipq3qQw/V0rxpq5vwN07YZFubJ811qZ
F8G7IQ/KNJvkubtlldwDNNM3bRE4MgoWKwO7APP+XMX0h5jBZDmxKRdHT5GxgQBEobkmbXoXXCqP
s7dwFx/iZ48Jxe+uf4q3/bWxsnt+PWrng4AlxXHHTfLL+2kcq3zsyX+MszX5tmw+68GurVeoZufG
UROh53AYAA5epu8rUbcEgLqtKwg6Cig8CNtkW2KxeHlRnB1FjXjQIO7jcF0e4KYyaAEsSVYFFsVf
/EfRLa/KF8/B4StP7OlKsnsIPpt+bz1fbvl8B//V8JJNNPWUPwQfwGLbwH7vUiCReyxCVpIFi2Td
H6uEoJW41zS4qH5yJN6tx9Yb86TEbI7tNzjKDYIDB8vGJduukFXcrEUZZw5vCMZgnERaNsXl9e+L
mVcNQ9y5YjG5Ro1uJFiwy+N2dsbet7HYx6qqFeCYaaO38w/qFeoKN4kTOIhY2cMHA+yHjS7WPlrZ
12fuDEM3DYYRgJYKQ/B0X7clKZ4G1V8XLCd6A/elqSHMm9q1qm5JxG4EcSWSks+NpaHJ5Mvm+/6X
6x7XCgMZUVZmdENefXME6Qzu/oDQp4sauWVj8bNNQhuZmmukRvbNbeogYRttvJWC4qKm9ccSev8h
89C8W0IAHUldp/OHHMJ94kTbcJceZEfcG4eVqf01eoQCPy8bXlLUiM35PnvXUhAblV8XaGlnNyF6
Jlip3KcuqnX31TX1cG5oV3TMfYgP91fhvt1rK/fluS35vvnFyspBomIwpbVuTDGhkmAnI2QegbRd
6eZ8ByyvxPftLO4IFBxMzUqxIpn3JMIhs56kI9jxAcu/0Bb3wdva6pXOLqZ3Izv//N3I+paF+Cha
/m5w0zijK7FlsE2zXFSproI9mt++s3bzr7a52DJhFWNO483DOW6Akm9kt7ZjJG4d7Kk3xrgZvqxH
j2tTOF9e7/qp+lLcEVu2iDqOu2nEHwdhmWx4uDyD50bT1DRdQtlOUa0lI8jKJtC5otGisde7XvBa
K2ukrLOD976JxaZr8cSrKjTTCfazA3VCW37rtJ30iHD5oUWXGnnSjele7tYCnfHHTn/f6CKkkAXM
QzGV/LnT55vwIfxiuXhyfPBtEdWwTbv/nzW4xBLoSlejKDkPJCGMdNMFG+8w0cfyID4j8r5HAu1y
iz8Trsu9966LyyNGiTsraQXGNTpE34vv8X68nQ80/ab8ZN4p9nB7Fe2BBuyzXf0xshtnbYzP3SPv
21+cMWEIyFfw5h4PEphh9OGQcDH1O7M4GpO0Szp1pcfndsT7BheHjejXQ9DozKnUXPVGZ6v+K5jy
v3Byvm9kcbyQrizCbKSRdDqYg2ZjqGGH1cfLc3c2lnnfyuJAadpRQfGCsfO+ZNWxe5b2livthuam
ZrHkT2ur8+wu17nxkUiUJF7dp2dJqiZh3KgslQpF4MBC1BZVtMtdOjs575pYjJvXyjAkS4soF8g2
hk7hMdDuLzexQBz/uanftbEYtaSTWkFBlZZnp/CNYnT1rNqYSriCbdiIC/7oLLvarS3zc09PAyjK
vwZvcRCbCfXoUqBVZBlxD7WLg+zigRlusI50wreKjAUWlW75VD/336vHeLuWszgXS7z/gMVrO9CG
XBkLZs/wJhfeya7vrKOJphju1sBev3eBdQDDuTKha2tmcWwnJo8jfaLV0BI309RudHUlSFprYXFG
o8iMFXvLwAbRq2hhN4sTzuUVs9LCUkihTkwMoTz64OE96WuNbQkfLrdwdtnzqrPmTDeps0WcB0dM
mxRT4ExCRThDqMX4Xugr636tjcVBK7ZJCcuHNjzx2I0Y4GJmGaefLnfk/DWNFOus9wTHeanFkcu+
JjWK33FN9y5M8i06l4aLuLqDo5AbuNZ9vnJnzuv2lwvsXYuLFYaenVboAw86E55j0NWbUL6L8WsX
cGleq/uutbVYa1gXyUOMZ69byDfteMxR3MzRZQpFiLOGaa+M5bnEgvnvnumL8qXnI7VZevQMYc7k
PuCQwhfjtsEzoLfHO1gsvHUoiWDngUPX5bbPL5Z/TeMySQX9Ck4LTmdukt4F5Ue/PQh4DV9u41x0
xRsckcQ5aSJSiDq9TwTRCGEQYBuMD+eu3/lXqoPmvo0zA3kvpPxXFsoCuP3z4D9pb7EDJqgdE5qv
nTteSaTE8920U66IbTYYu63M3c9k02JVnrS1uCutoB5hP9MW5jrxnljOKWzLEfbSds4WYxLDyy1y
8KzkM5BheuCl48JDi26xxrEj17v9K6vp5IvmU+7dSyDWOmkygNe6aHmoD3JFyjGbbz23MTbKsQrI
e2IT9yTcBy+X5/nMMubtKsuaKlLs4oFw2nCdqoHuV2GDH2l0q3bmNlWxXGm918LKVob93JI6aWvR
yZwhTwsg4ww79omPFsbiPCQNV37qw02IawWOLCvL+MxWOWly/vm7cdXyMDb8nia9Eh8y68HQAE4P
awio1Z4t4gdUWeMSzi85+m12KO4xinLSo3zgjXyYXsbrtVT5maySpqKBIfEPhQ5ZXGyWVhiTCYY7
ds62+eDtFIyJ3NTurrAT2tQ31Yd5l4ZbrI8vL5ZfY1qFggB4OVFRKHaQyT0dTgP7KjlNqp4aVZdr
1HCz4ms9hf21BPfTNTtfux3GqM9wfY2Cu0KVK8fT8JzbyHWA0rclBCtf9Mvy5YMogJMT1ecX7vIo
RFkG2lvSQ87pYWYG0WYijTc0W737sNL1eSOcnBmLlhZDPpgodQtY3rlJLV4rhbIPkmErACXu6oE/
F59rKYEtW72FTfeo5/1rP8w6B2uyHr9ccmxS3VSJ8C0uLaolpzPQNaYeKDlsJGUa4esG+o6o5AiA
8Fpvy2OurALnf4mvSMYyurMGAV6jzPlpg2mK1Mo4BPNS611cJN362H1krdnWLt9Wx/CuXEkl/voE
WLS42EwcPiISrT9bFG18sjflSw392enImXobGPE7HqJrT4A/kJiLCVbJmaoQuSVzLlOcdrRVqkwa
UfdAZl8xGw6LFnsN06vEr2MrTCn6w9RkE+Sd4HG3yDCHtWx8yeAqPAlKP9yZSZ1vEaiy0G3XBrws
O1ErmodCDOIjuj3Jte6rKD4H3VAPV2CEdX9rGqG0VSJNz2wwA+1nuZ4h3WPXYXPT9obxOYDVu28M
wfiELsD4kmHnSra4iljrYVJTGfOE5gMY1+LKiqXOjTxs6+sSuR8ywtaBKiFSwVY84H6HvqKM31IQ
YjmMarhVDuUzZHM4vZ5iPia9r4sOescK/vQR2vdDNGLghX1pizHBmJjfs3Esd14cTViUJSm2ookV
Yv1EijnYKF6CHJCRpeP1lI79jWUEnXrVab0VbPs0EXHJqAPYE3EsIayN0o15bORIv00yr73STDEc
sNjxYYLnqXw16LEpH+GbVj/gGsru2Mg4Lislhl866t/2KAQyc4E4m5uFVtVsTAnBuCMyBtJt0BcK
3ldoHaWbPvRbp/Mn61VoamMPHmuIMdyJffSo61b6SoYcsNmABmF8QAq9PaYYvuL3M1KG8rrU2OFS
mW79To62UJTTawbRQPR86GYrGWQ4ka2GWoXEPdFBottWI2SPQz/K34QIvOjQ+tWGHANkZatQv+oN
FgGITdui0Tw3Or4uWXEfCdqQuJjo9Tej0hZfYyNtRMiTQVA5fenLj5mV4YCcayYcvbkzclVD2jex
KATjc23IjfKA2wnGW3Iz6YjLoyQFJ1rqPoxw7XWnx62SUl7fYBRTBS+RFesYgWM/b09wunW3jyMV
FXo+AHwroAHNsdoUYfxR6qv9NGUVVqS9Mf4IxjralVkM5ShGmFvb5IHP87xJ1PYYVgHeq11sBpMN
fwa5gH40j3jyjC+C18Tpdk6B+I9DlHido0mjkl4JSDM+9n6sXWMVU6BBgZLbjYAA+aOfGzKK97q5
xQ0+fMGLKH6Caz/dhhhVHmMvFTv0PoDwM7JctfiOt9sAcYFmExSB6CRqKLhe16FsUOveZ3xyBlu0
RkR2pIZqMhyqotiEXaXPjl4ZlgF11FSvcAFEYkzkVB+xOqmRYvKUoXS0SRLjjSx5xnUmmzhjgde+
xvk0fMK6TtrnNThW+PdijrMdpkow7IfGlrVC/BKMhYF/lZbvBexfDkCPxgTzFJIyyM+IbpFV0bGb
ytHWkG35Uhp11bj6WPSOPvWYvIy6lh1wEyn3eJUMuzoDtD35Y9DYRt+j7jAWBKtdr3+Ra0ivgZ9Z
R99TgnEjR4rq+IqkHPJcMt7EVAihHk4mxk14LVRuUEm8YHPP+NBxj97UAnJgDesn2mR1FiII3SqU
ZCAl7wstGj+ovRe7kajV22LMgmOpa+himFL6pQHVceOJFXusSkNhn4xh7HZRRUlXka1PoWfqV4mU
h/cI5Ax2HfjJAXxSimVdgRKAhX/KM3JOAL1aCW+VdJBuI8T3MD2MivaBwYAOhseaF7qdNvqSq3RC
F240jCC++Vy/yMmUZZHZKnHkc5MGBI5Q/cP7YojafZEjocGBHMANr/xd1RY82KPSGh+9Aa30weqo
ygxDZt2OQV0EKNhnwie57/XCNtl3ePPiYlru/ElNX7pMM2bDrqqtbXSwK5zn1CLaBq2u4cIl1dtJ
F3MsYAXVe9XMLHqcpOlbo0rp1jOspyCiIquYmFcKRf/mcelsQOM8Ur+VEXBHAr6YDb/wDc8fZKxT
r2dB8ysFucatzglj537zUvXdx6SDD6WnUX5rSV6EEW1DiDcxQpwX36RcfC717pNqDsUXDrrneXxw
/rA+jGV3NLu63gWlJthtKc0dwXypLfPCRgioYY9X1x22a24Q5M3diJgBnN8GA5wgfQuK8gFuMw1n
AUrquR9fVxJuBH3qZTulk5oNKOVig5DszBXDmd6bECRpBA7S3MSw18JXxqEagAJPbrTXSdccazEU
n1PRDA4ErfhMWthwJbigwS/BP2NCCx1lELY1GMINPji4ukNkdYYp/EC9W8XtvZkMLhRLuuumOmE+
NLwjizkCxQ+pvofbPuyCoJnug66vvqgRLhEWXnw/6rKxnCCVqIFiQoBnXv4Wd7mPoZqkHaWofZvK
jlOth4Nfq1TPPB1kOtLOhWNNCjpbHZIoqO8gUYp5lK1mw3gjIeiDN0r4OUklz5GQW7M7tUT1ZLCK
CrxYcGUkJe7fQfcl1fH4Mq30Kh7mTHYt3YPlUJzGtMrXShAxgJOnOtzjvSo4bRo+JZpV7HwFU9da
zK0rQQ2uQuwKMLLLMDlLSwMdm0QQ1cdkFMxD1KXdvTjLo7R1Jzm1lnxDLFvGaEJu9h4QDDsB3OHW
ncxIlsM9ViafkBYx70xfTPasF/3B71tpXyd9ZEOGI3CN1P6B2CuxxRIPxA0yKMFBwlHezj1fsdUK
71yuYJxXRlIqlpk1DwkSfzd6EeOT68f5feTLsZ2nWfmgqJ1xJXFNHppkKPZ6177VaRs/YhjS2LVp
2UrwsWyFrWa5VvWERM+nVFOCV60VxetYa8uZEuWgCNQCcK6Ez0KGZZYQFdOx8fpyX7e19CyPKVlL
CdGfhzDCdQx1ROPGU7wUBJ/u/SiiEceKMJej0h7CAfWsdIpGxikkdEfZz5ElHMMtZRpw2uMApkBe
6L1jiUhK+mlLQBM3KX6ss0u5blhXSK55B02Ypl096kWFJQcwMxsuivfUTA3SA0SUh1qfkN4Sxtrp
CrxzvdEzDsXUFPjxquUWoWN8pGMz3ytlp++UyW/2nWd0e+wSw2urxThVUfL8gD+obKfohh7w+0LQ
KIZjIw1G6pKSodQ7NS961h69+XvG/HYKpukLBnuh6xm1dJXNRp8GUktISMbFjYLwo90Pcs3KAiMq
yfxUN8bGKZsRc9sWPKypVu2tD4TbBjeHaxqe5Pg1kfeealxnsXu1CpGaqDDz55DCJkWZNfsqwRYY
xaOQN45VHcxAM+49sZNdEcFWp7VkwcE43Zxtz7EeCIAJz7rMNrnAaCsrRbOpaxyTRvw1Dn0ah1dS
r2B2YtalwSLPxRxf3HBysVyd7RpNP1K2gtRgV9FzbW7bwbRuBsUspDliI2aRE115CWXDv5KNFOcb
r1MCu2kiwvLSx7+vNUb9kc+Lu80UD3iXSGOxF0ihvRiEvj/QXuCq4roor+MuZFtrYfm1ZQZeuQow
2fbJhu0g1/dHdDqlF78erQOSDb28QyxTf6r8roItFFb6B1EMEFUSIaPbwKqGXahG4zV2GO23MKGr
ciPVEIil5mtN3OWUiYnTRCkyTHA8j4Eepc9F4E0D1sFy+qXCAfHJQM/xU4g1j+Gg3dXjNK1owosx
ydIeZpKAPYvuM52x0Yn3VpriqopclRMqlvGkVXH5bOaS9BBxaYf7Uk2Cu6EqW29TCX32JOGfXbjp
jKPc/69eiuhBIygu3r0PkHT36Ee5aWlS7kdaYeXdfuZVqckzMksXAS//AmQagthSuLMHl7es7cvy
ZuxWIFkLDiYJRTKXCiEHISlhqbzEZIlNWZSBN/au/NDHVziko2CUPU+kZoY9x7H1qjwUiCRuQKge
5GvO8enz5ZTBmT6efMAi3VWAfc/8Yephbz7F8lOCtdXlBs7kAk4aWLxYhzhV8MuigRo9sm0pypjI
RK+IAIIGQ6zMFvVyBU13LgF00uTibY4UGhvMZFDr3oFJo9ucOjzMEyID8t3rCIlfM2uLWVxknPKS
E70RaHDYDvh+bayvwZ1lNy6ArcHOvmT2WnJ4tYuLkoVZKXWQo2HpNo7xTXanPcfHNnjEyM5hkzv/
/SnUSTeAdyX1wL9Pkw5FMuRamEm9qxE62ZgTQI1NvMAh7ncludgWXEcrq+bsxnjf5qKDEI4RzClo
cyIAdzHjteudjgrWbsa61IRdNjZDgy3Z+VY4KJ+D3eUuy+eW7fv2FyksRBmVwpz7LO7U3ZzhkV9k
daN8xWUDQ5zCbR1K8nZzzLevf1Qc/j9757EkN7Kl6XfpPdqgHGIxG6hQKZnUG7ekSGit8fT9IXh7
ppisrrTb69mwjEUmA+FwP37EL9DzDLJD8lV5H1fev43g3gccOt1M9jWTvNctzXwS7ZbHPE1lxz9M
i+x0eGswtZ/DV52l3z7i1YLb5qIaCWqVIZYLXmU8KLZEnvn9G8v6d+HG0hEkxxmWudR12f/S6m7c
rDPbfv8iNwM4+/KsHdEHiUPnQf2y+GPtjZFxJw7EfugFxsP6SZyoGJPb8Y3Q/jdHFoa9IIW2HcQ/
r7ylv/bcizZGT+3qAHfuTtbPfXaPu+LdeEVLU7rFb2xofV+/39f3tw98PQIGsi1rZcFyLjll7zFh
CGka+tlT6SPhHJgRuE5//Yp9pv+9ZRW+zJEWlpFCv+zW8MyD89bFs3eC/3gcXoCl8S7o1r7a35vT
ikVfC+0KE9rvm/LW5lH0qArjqH6rW/p3nwY8XzC72TlAr0GsWYxxZ2HMGjNdF3tOOnP7INKXT/K7
+JBGbx2XvwmPTI+hVTBEtux9p/0esQpUW5K8d1Geuy/eGwGudkF3UU87caX6mrzBb/rz5BAYcRjV
AYzTsnw9ehdbZrgDPo/hUMU+Env9NoT29FYy8jcdZxv1B1i0O4lKYDz0+3eCkL+aZHoGR0cetpP9
rfyJgqh+MjgtWljfo9iY/dTf/fOB/XPiadiOZuzZiWGDiX9NcmoFqiSbJKHe4WS6bwRkdEdxQPT5
9q3p6t+sowMwV9V1QPgolLx6aUmyYDwnRxM2QfLUCz1Kk/njWpRvbP0/IzsjAjIvSyOW2uL1zt/N
RFrZpHyjvvWG7n0639KKw5bv0aqO/7x6f0Y7PgopOAKModG9eDWeNossI08tzRAtzpst3z5IUb2F
Rt9H+L8fZJdRCxsQ1UjOlruPhP4SUbE1TjA1G1DPG96lcOnSr+nS+6b2SW7v880IZu0dTMf/xRo6
DHgIobb959y9iCF1l7HBh47PzZYwY3NDHIMxHqU163z591fRcWyGv2Ifob3mEyDkC6Kx0s2wAT9s
x1u4Wcrpnz/iz61H79gC1G+7sE7/oEaMY7JMDDPM0GlW/GJjP8Zpeuu+/vOn/M12QG2FgYBhuLy0
11FQyVQdaX0+xdXqoAb5tkPu//kj/hw1EvI0E56Ks0/EXh9Xid2gI1XXDCf3ezEzqa825iz6jWpp
b3zS330ZBny2gGRpc4/sS/qXfcdcpi+QhTZDLVYjQ4+f7aL894wO9upoZ1dqDsEVqzX22++fMQ4l
pH7wnSGyCTQGnwtt8TFH/5UL/H+e93/skp3/M8/71BXP1Y/n34jh/MB/M7v/U1WZoTO/YnYPJHvn
Ts4/++H//IeiqXC0DSz2qIzR5oEO93+Z3fjrGY7JOdIt9Uqk4qf+xewW2n/yV7mSVXzzyP+w7Pt3
mN37bfD/4p4w4UPj3yd2shYVCcHh973hltLR3X5o/MpRqqd4dR6WZCsO2+7yEjeGuNRuj0l82la+
preI1FtNegd87ieOsFiIagLo7ioPMdLpXmxNvY8eueHF2Mcf0rckVNx9o/7+sGCUgG7Cecd1kPz3
94d1ilKlSYfNZLbk92W5deGUFGe1d8RlUkuXUUy+BnO2u2ch4esg1Rs4ra+4bvGw4Nj8ZRoepZ2a
2IebX6/fa0SREcMFtQ4UTT9usfUQN31ywEEnFqODclEOf0ZqeJ8uCRIcJewLQFTjQTKyqRZxIaNB
WbNEpXCu3cNoHZ2sBxSia/euUai+saRNJJX0pd+FihFmoYeVzSBddVS+eD71iCoQzYqs/GkxGzh1
1jyittwZXmvd6kudnXBPjS9pIjEj1rpPcVtNvjao9e1OU3knOsU9bmo+476gf3XzdQUdYjxOWKOe
Yv4R2sj1XSvDNo/dg9uuDW6/yDcK/M2xDmixPaxyv5A27m+jY3iGaPAn3YS4WC2Ilg6JYYmxp4+K
VHmaE9Ovm/Mml6OSm/bHfq2+qkt+ngZXhBhg2OcWU3EWKwn+cpgefr3dvxLs9f3mffXSHRNSHQUb
Ey0qjd9fercktoK6Z+trU68xCXDnfbgBDy6N+8v1F71Z+8tQ49HeWs1lnMb7ucIyHlE94eMPkB2l
VBcUv7vPaoIF68BXKbc2OeElfJ9i33yzocWT2La8EQxe/vnxX3Gj9wNGxCWF1rlQ9L12+f3x0RxM
8m1vTKea0Z8wrtjubJGld4gfeCiq+xUb8rBmOYOa6bHvM/eQoF8Q2Yp1V5eN4WU6DXe6wp4+KkWI
OcIQMFZ/q44jnvyxyDvBybBslVzuNcho2uEIeh3TPm+3B+iNu5mrwYxkJldd9fS0qM9baujnfPTT
dhlPldaJC27oxR1a/3dg7IagiAccAua7ojDLiyHN4fjGSv4RqiC4ESn3g69eGZ6/ryS+KE5bKEXt
O2uiRU4/MkIoZdQZan4z2DqTDY31WjiSSp0nEY5r+MzaN0U2gJ7Yl3IFchY7CcqPWTEc4vYRmX8m
X0b3xp3+quvCOyeH1PagqtP4xN/kdVB1FbOvihRvoUZFPr3SVQ/RXRyc7frGqSai0rJ8txJnDpLu
KWnK89q3/mZNnbfIxDxN8Xww+3r3UWlT5rzMmCYrV+6nrHjLA/RaL/92uvZHtZEI4T8uZeVecv4l
/1h6ZQX9IInuffwDtET5oZrM3UmiqgqWcPmMl0YVmHoBq36Y1G89IzxvWc0hNPc4hZU7SsY1wJDc
CehK+MBYjHPVAR3ItwK4qlu80VK6ohRfPbGwmDi6HCfoh68FW+0ijQ1XWyrfMe2XFhjIB5ncCm28
04o5qAFPVOv0eTKz4uOgNcS4Pn9huu4QolUfk/spSjVMIJgo6tx51k88oF6wIty4ywp/sjxjGO9N
HTn7fYfP+h7kJ3f0k97NsJSQpdfjfBAit53epVVlRthBvFfpiarS6A/CInvvG10GG+ihHS3TI8Zf
PhT5uOLMNn/YcJl7dPNZPJTdJRW1cdRGedacFxHb47s+oW8szExcEj1BnQwXB9pzbxyj33Pb6+Zk
aEsGgTTEnpC8iqd1PVDPtIykzbVqDwVl8sVJzd67XojqzEvd2AWja3ro8rbHEnFQvL+cMxjr8qiK
Eb8FjTrFRKVWWd8oiF51HH49HNhXZG4gtJp/lHqGwuBRmLuJPIZLB+7g4oT7Aa1KxsGVNkSTKqYb
MJKRs9rl7uztnHVEKm/XvJ/eunj2yPz7RnMgASANoLrXunOPR385Gpa9mLGM1dJ3R8XGOKDD30/P
15Oyuh+vvxtGVb8oS3ZEDGK9G3Qt8RWhfhT50OKRzgYpcVCZ10wGmSyMYwFtJ9xUbCUwZEEAVSrj
JXbmU5x2TjBauBHOrXI0q+atLiyn4s+X7lL3aULX8Wc03ddkaxG7jOB2b+OxQQBu6JLqBiLMeTXV
k54YAEiF4kbpZsEqHfTDJlVxAeFSBBZzU4zhxMUYts8YLQ1hUo+dZ8wi91t1bKJJ1nqAvZPVmvW5
WLtLNY7tOQNI0Kta84Bfx6mBW+M0rn5BaNk6NW7bRNe8q2DGFyFos0ZKHg8M2cg8jDT9IJx84EY0
v2POc5PNhf1lLqY9mYKUYz0jz59y2FYXH5f4mw6420fu7YSBxDt325x7c9i0qKiz58ZMvqPBWBx1
pyLDScYbE88pb64N4wR9Kr3rM6IC9CPVB1Q6+cLN9Ahsgp/ag30rHQBNe4RDPrL5UrvVl2zCAavF
PAP7ifSpXeyeqTtj1k4wjAU+6DazuOAukt45tj/lqX6r5I5nFvI2JvBGscJoeE5xi2b8CQmjzp+u
Ceq8xukdqvD3kLwBeNbpJ0BY5tFNtU9q3DA1X/Atjl1F/bVA6QYf35nq29zVjrpSlThpmDfqDrmd
CoAvll7Wd3OVP6fr1ERKo9zjCghgL5uPyMuRBpb2I2AVEdhu+53vkJy2bcHnYokbX+bJB8y2Ppfa
jHOHmZeH6yt2rFoh03XwuOIOS+oKGDCvCizNreFal5JXPONxEl4duoBrfDNNZXmoFakehnm0vbjq
+VzL7oNsE+97qY8XyVzWEjNcWP6hMpU318uETirDTdm+N5DDgGLtDlM01JqOLrFdBPWWd4FTuV6c
6d0RpHfv2aLOfEfjn08SBhzDPPXRNdZn7fqkDvQ5iqH8yDx0h/S3WmAugonn6B6Y1RtP47bc2MV8
6hekfPmy49jhBKe7dgigBPDpMLnh0rnWMWclY4ESr5OmdxJUS5T3JfbkyarcxsJheMI41W/7vkHe
uMVWUSpRU2Yi0jrnOBoYIY3gdiKlHw/LUlOQND3WMy+4njG342Qc5r14mdQMsFpSBqNSqxG2mhdE
WxlZWhu+J9DDuK3WBp3ZzDyZGHIGiTRY2/a7jaHa6M+7R2JKJSC079csEswIXur4x6B7mwVxNWMu
FLVlXeF52vAwm/NN6y0YB/sml1j1PCGdECWtJi5bQza/H+41t87wpA+9M99usagBAjGKTgugVQCI
xUXYHCgLSFDk1EZ5vJaQCjKyelyKw+ysn/R2Uk/gFO+7Aum6Uro/0JNgrF2PLcuXWWGeUKOtRjVF
o/V5AItVN517MHrnHYac9j3EXsz/brKtqw7X1W/MMtga8D2b6LpDb3TyCQv553yb7mpAt15j213g
IkXHcez00OlsmsizAANjG+esiQ1vNDjwVYeyOv5uRqN91LI0/ZXMNFv13p1VUA8raNmqLjnhFdAq
I0ZSvEekpk/b8+zUF+jXaOTEIbYvn9rcfqF2uAGIVEXx4obwnUI84xffkQLR5iYmC+0T6/xrdRac
sxo3Xv0aj3uwrfpHfNOS++Ikkgysa5LeXY9phJsAXfAuZ/QKccdjhj770yy2i/u9TVVvWFI0D1AW
DWMJTmCog2vyu8+9LiOQHm9MgCs2a/1kOE7YVqXxbu2du1iZlocCyydPjg5QCsleBgaXI46Iv1pR
frsu/zWSbdKKprrV3mFXpXLSJC491hgtcpq9Qlrg4QZZSE+3svl2SmuARdfcIUNF6LqJLNBCaC4D
c7keZq3eyru+SYPUYgMLml0AXue6FMfrTsOy2H2nzb+ic8u5d2kB7DyVr33b9fcZV+uw10Z9XN6N
dPCBYKUu2vu5ecIdyFTB3Bq9rQT7jYtiBFWTvoKYqfIAexvbo4gcT7U9OAG2Zjh/4e8m0+6E0V11
btt1FwKbZCQ2hGCpbu5pBIOndIwi2hQAW9cjAipsPXYCZ8SW/rAyUe9fDxJQpmNimGU4msnB7hbb
b2zlvE5+X6ziks5aGlgaXqZdjrb69ccoPhA4ADB36BHED514jOoeA3bm+vlYmCcnLV5wYg/NfM4P
1FLX+/d6Y1oNBpcTjlaIGJeBuS3VOXXoeNgOpcIwoHatZQHcBE8umYxmR9RB66RPbrdt/3oN4/LO
zZrpsshixRUeCgEVVZj28fTeGbryqVy/Z1UfynrNPqaC1ndP5ifyXfgCv0I/7jXzEjfWYbKUG9zd
7SMWRVSlqUNllU/lRc5JH6oONqeN+dBtxXTanPpmzUf3Pks/6vHs3k7LaPoYjumP9mcoooV/TTy1
CcQrzt+W3/Qpw2gM+exO4W6XtTyTsfYHu1IWpGRb3l8xLA99aj7HSaGSNFmZ54JWv02XysSgiiaN
a7jfU7WZI4tjo6ddZCWbDA3UfoNrrI3NNPZBcgERcmp5BH0KyEku0bCqs4/56C6Nv7/hyViA92l1
lLcVrkBFGziY/p3jqTKPpUtgX2YNzgKIQzSX8WrCe+RbbZf6ERKFE7U27lupxje1FjNYGkX6/baR
zuQNadB4AImcfRI2L3luQSCqXXybqUkaKBgwlTg3uvozzW7xZHXFi1GW/gqCMq/UKcQSih7bXqFf
d4TgAHddUdywQiQzbn/KLDU/OzGIidqgCrUmBANKGxKPMa6nkcmyX6Xd97SeqmicbEYBYzqdsmb9
DN5f9zdnuwfpax2u//q1CVBDQNE6swIjKkkNm6U+qLN2yB0HL8sxXsC9rEiV0u8K7U39Utsg3UyZ
H4Hc4cmJk+o7iWUb+5ZnblzLK9YCvS2i80E4pznNMl9LiNfXe7IpjPQySflULOKEk6F+g9NWmDjZ
DLo4S562Fm4G1pZeVZrGKe/ir+o8Lrgy5p/Gglur6Mmuc6tCWk+nFwlW9BEbwSQaAF36U1EESlsH
S9bUQbmJDT21Gji3E+N5OHaneQB+llep44G2z+8FKkvxk70K48Tqt4Q7cF/7la1oz7o7uz7N3Wij
u8CF2lZg+YEkjvGWRtpa2RATyDWuxzd3GLiY6XrUs2UJrER796sKNcDWCBUUWyPc5E40uhraRhpo
WZweDLyIA6Xas2eLUw5KWY0UW9nA1GntqVbm7r4o44u1xb5BJ6veuNiS0mEmUgtC0Z6sJHIWkRND
gpOGq9z+itvtlrzUQLI8RbNbrxoArLrrmofXQMzQA3vzebzreqIlBYVx2mPqtfbHpfTFSCblti5A
PGcZTN9ri9UF24VTXulbbjOBGE4fBywLKloG12QMfMgnV6E9XLnjRYiCosGobpa6ArCKgzgugFTL
cn645oBG33degTWif72ckFkOdWfUDltvn4ymdqNBDy2z6y6gziV8k9vrI05FfkN55cHjWe/3hmte
1xdd2oXv9v0WNEPfnhZMTfY8q8+kG7mZVvuLZp5IlYf38/qo0w+9c6zZW3KYA3sguXYPrtu97kYR
jFscUrPSSZqTG2Zcnp2QRpW57O6qLb2V+5UxjPF92fT2rfrhmtjslMSz1OsfeAXjdwJ23abfeALz
is/cgkmQlqxuFAPF9Is6NsKxRzyi2T6ijdeetjL1EmM6x1IJoG8UmA0NYNhMsd42DuavlVY10fUF
tNnqtZNdBvAYDAScwTn3VhKHWtYcr1tw7lpuq7U+4CQ+BknV0qim+TxMJr1ozYIZTh965zQUjo/u
SXqa+2Q7t4Zxa9OhkH1R32pt8r0BzagCWE+raKKr4dlLUX02N3FPF/b9OnUXM27lB5QEb7XVfI8U
/lcltpOopnui+WWNGH08Tea7zp2mo96DUnFAyYJmhGJgIDJSdveDwBlEiXllM436fR6ahbg62eGA
q58NEQKRDQ8PgfheOO/bFoMXCo+DbuGOPrTtC3CFOKiYx/i4BB1VYwK/XlOaJX0y+lK3d4z/97ov
hbdZzYnqp/fmLXGiirHHWm52ZIwTKvApRrG9swIo6cSsw4xYat/QvowDAuox+M4gdkftolQdvA4E
GdMWh7DMqBq8ikovp3L0rz9SaGqw5Nb2VAypD2UgPakS80JHXT4tQ9wHzB4/15tm+rNhZiHcGleP
SR0n+OTq9FNQGa00FzhoGOSak4ca9+Kp4ptoSStRyscwZnP9VJ+qMLda1bOQUvEWo/2UyCo5T80Y
e6W0w7ixgTbQSPGF052dXmF6kt3o6c/auBRQvfxe54dxoG99cbSLzIkcysQ4bZnl67DJWrehXzEJ
r+znJFTr+CsAqxdzmfpLOi40XevdamN2QXDrUMy0/X4GwXJkGxz1Stux2nUWmbZ1AZkFp6sXHsbJ
DTLxOXav8U2JF8LNWli07yjTGw0Eby1WhiJtZ4YbioW+lvnzkL+jcfGS1XXqGWs/gVwuJdokadBQ
TPlu7PiZZUlGNNqzg5fqwR3JrMxJOW+N+yXJVvK5NF39rhPH2cC2Oe/SqMkNvCRnElZjHi9W5aCi
CzlipFCvQLx7eOR+ydU5gEai+M6Cg5Dhpl+sSf1o76MdSivcwD16/qehgkWGOKmn1olxbGQOOod1
iQfbDbrNMf1uAwNfrgdVL9bj1hZRXMzf0vTB7CaDJLPVPNtkj075uByN3vL2P66qTB7bWr1YCT5Y
ZZ+0D0YHz2apX6h284skQ++y6t4qBhEOavozaWE0zIXrjzmg60VNM3/BxchrGWH7ssP6U/A6tPWr
gtQQiS7QY5HMPvpbceAI/u6BBw6gnV4qLbnFdhfiW3NY4qw60TGkmI8/zXyXNWMAUJtYH49oO4uB
QsN8twkwOygxoLdzTucXuYIz7LrHKUv9ksTBw2DdDAyZXxI4TNmNpinqDe3PJ8ut3oGwRnp+9EFh
v2AITtAe5eKVlniyXXkWVV6c0HT2cBwdT1k7YKWd/Bha1ToKmkS6hi0vh8X1zHonjanut1mYH9pe
bX17cj41mnJQ4ywUxRchGpp5lfs8FvJjbMAZsxx5kuVW+kVun8iVPlgDYXjYlvfw6OGazA+yzB5J
MG9hfn1bXXM+OLN7bqFKDmqzBq02t1FfiCUA3xFtu7/UKEEQ4ePCQ1Xi4wJ3LCLBn2zKpiUv7mXS
vHB13+dlLLnnBCQYDY1V3U5/miPvqsStodvoMSX1I47c0qtVV4mKZSLHnWRg5ar41On9RxT/ok7w
HaEayqAsU7S4h8JAtI2+cTq3fiNI7iu9fdYhVIV0ta2Aa+OprBpEHbpZCU1yVII5WVliOh+nWR5l
Ywe5ki4n/G79TDoHp01uOpm/mC4MuC3TnrosiYjBpwEy0m29Oj9Gy3B9OVCZOVP1Euc63looWQW1
6DFMReDVYzfDXZM6PUaw0UzbzjjzdpfYlKs/NADo9a67mw39tMWFdSxmspnGbkQoQI0elP5SbCXm
wGZfeEr+2WgRGQZUSrruzlzipAllvX5aF3O9mGMRNJtpHZuq8qtFa7AwprP40u2hzJnRdE2sGvLm
WN/xtmnJUrySomgZOFNRRBnSr8u1VGzyEGZbcy7nc0YnwpODowZGuQWylx+YyC/hAEU1x4AirAdM
fJJpvVQyM0hK4Thi1/bZGs3xSPr+outPut5mBEgLtkR2qO3uaz3rGFPBQ9tyxMR6yaiBWtmvYHJG
g7kcqnyeIgOWN5y7+D7X7XOqE2dH2/mcThAUsjGFWbj5bqedesN4IN9Ara/DNptE8gwhFwriijVm
64aGXmHGPe6I6jHvg6Zgxl23D85IxB9Kp/PtNU99feHC7wZwiz1dANuoXsxpuK+caGjo1cgesPKo
IQjCSwzScoQGCL2WGD0/FTbESRePoaCha9gb04kavL6ZarhUI1UUS9MQ3jCHp4DazZ2FOExiJAy6
2yl2JYDgafqWqfPsxfZ0nmaGC+Xwjj72XWPgVNnnOTuekju39MiMJ9NP0+6zzlmF21uf4cHAXLCt
o9I8VoayHbWqerEhSNVr87xmzftuSF8ytxQBbsvDWVdE6oPHyCHOqRrYJI2rCGvWsDN/0tlMH2ug
ez6ezrhkkrof4QCeEXyh18e4yIB9kWfWc+kQ0eZaf6emECWc4QV0wddhhs8yad0ADJ+pkrn1Yela
RF8425d5bNfzUn1wU5ldZHKvurKB2sz9tPRJ2CvF120o42B3Tg8suYzwZoZDpY1LwBGwySD00ReW
JHxAnVDX9ZIjb7GCAvAWbabYFvMjd2UcZKb42KO36k3WRCJVinPruCHJMNHFZF6+xsNN46jST2ye
Wjh00WcK5Hi75M76c94+K2rrnICOPa3yvIEDCMUMpXBoSN2HMm0DPSkuI82BGaBAlBcqcqYXuDbT
Tdm4ZJDxeKuYpDUWGDMvU0wmq+IjI4/Cm+KWAIrNnenIc6tU6Dzm2epvMcRuaVYFKRsQf3TgWTDd
15QO2eC5IYquQ+51eHcthvU4mffWBA1m+pYnw89YNx/XatL9tnY+jbhBB7M5PdfWpbKIb3U6Wp46
l8ZRX8M6jfVgwT8jchoH/z/XYrgFD7jEee4eY+zmzlVmDaJbkYRWjymQRc7s6+9qTW4cCRoRiqLl
nkNBFWaaKAJxn3D7Mz9OCFWgxG6TDltxkSRRlrp9mFcOeVhrqecm6X6ME55fNIofyrZZLuj8PNpJ
Wh7mrviQz8q7vIE72bTmC8xAjLjy+JJXRYEv3vZM2nQvM70IF6f9ZOJm6JfZsEsG1D/xUFxI2VU1
nGdAHObq2+NM8qIU4pBNqC672WydigSO9dypz9kot4Nit7fO5iu6CLqCYJfVtEfKvH1unJPU0LqQ
g03sjtVAjZEeN57jBorp4Aypt6lTSmdYrl4+OP2RyfRRM+bvW6s/mclAOiPJh2KaAH0sCFbEazvu
P049bb7kKVvas0kC5jlpE1D/Iw3VytpLEg0eQJPufN+pD7rWUD2KdA2yjhrkTBPWnJRVlvl0Hq3y
fimyMig4CLiffEmQNmja2G+TJH603AdmMh+0ZGnOGCR4uJpYvq1vneeMwCiNtqc3CoEvyFqrO2iY
igft1NnvtwZJ4zpJka3cf8sUXLlLnPbx+odMP92nIbsx+rafAAhVJ7tItofr3+xqQbVRmD0Uum3x
WxKbh37/pcsnJBhqsztmk2s8GO5mPswZ47ZW68NlmZeTXhT2+2pO5gD9iDmFndhkAKvqteIe2kvt
SS0Ica5969pG1KKh1jnZeCY4oyg8bU5k5TtOREp5xKU+87dFhvNWlAe0fNIsNk8YK35O7MqNCFUj
RWCM/H9h59y/sPqyxvKvVf24Ooe8bOZ7OQqcziuD/r3RsCWWqjxp+eduWMKSrOTBnebS14p1jsx9
ko1bT/Rr8M0Q+aCrF1vubK5l605ltrh+ltftIVfUNMj7VqBYAc6BaynfgB+trVl6NcjvcNqL0Xxz
h1Dlf/1CO5V4vabZgRQ3p4TZpsPcGkD3cT6cDMYxEJOjwsJjnkVEHskc7Ih53+ApmBwct/Ln0A3d
By6mK/ZsL//LxSCVkQU8zAYEk1Na1WHWti9TxremNUeV9kwZBU2athndhxlIRr1ACFxEZKzxcnDi
OZw0i5u6/4Fkkk7uZA932xKTwSfraRvM0a9akrxKTunNUU8dcbLmhMbzJH9usOP9ZsQzNx5IxOuR
8GjmWnWTKNXoYUdXnnuLxzdLNQlTdW0f9E6JPTWBxLqu77pCOIfYBYVXDMMHkrd0apXQmHUd2E12
X8HC/+gsnygImICZ6cYgK7ut6voHPM04dIvuMyqi86MxsLevbaWG2j6P4495anW35qobgZrq53jT
PzT54N5BnWsPlpv9HNZ8CZRCUk/Zo33elk+OpAl67Zo4vTD9JcGFKDeZ0CTSjcMqGW+vffjVijUa
r4l9uvYjrl0fFDsyz4bJfjDNtg0AyZUB7P+7ujcoL0V6ihOTAeDe0dbKni2MOdt9n5cU6ivA61Yr
j40WLzzF3PzatnFC7TBjZ6bNCkodGJOs+vg5G93u/ZDbd9SR9u3GJU4ympJPR25+rNcSfSY37iGd
M2zbdi0fXb64tNYvFaPDmDm3jNFLiNfbqXXYBcpURJM1DNgj6mgR69T/8bzekJIn5yZeArSY3AOD
ueUh14fPaa69l5bTeyOKvsfUdF5ofUdbt+SX66CuMRgrFGAGWr3KIjIk7sm9BepMHE9jJb0Bp/cD
VJNx6sjMAZMwEscNnMFBzo0uXftUpHSpC6DVQd0v7OLkycnt0huMZAy0sec6UmljXL81eTMet0wF
53UtwrqxshDnS8cTzS4WAt4PVYaR1du86+eILNv4CzmlYFqsdB3oZvhZ1dZ+n043v4CKNa3Xw84y
buHMw12mf9bM8UepOeLcMSkd0vEdSaR7HHYkpct6nJUqhoKPOEK+ZFiAiF6P6MUuAdpRpNj9qqEd
1SHwWXV1kNZW4WdlTj4/0r1URMUrQB1AFgWZTZOi6Lcy5zXUbr+9ma8DLgA50ewak10Wydz+OWjq
Q2Kr000hSpqnVmXS89u3+Mg1tGOt8JeegzjHbleuNyLflshRh099VWO/aSfUFon6aDJrPhWjviI2
0T4MoBAvamfemQOjFtSmTsOuZkUvjHnBlKIgMKFrsrdF9aTLTgl83OOoQxtG1+6lG5AQsZZxPaYD
XySRWdR0TXIDXPWLva32neau9MM+p5uu36+6zLx+FPMvcBV9qNarh66i2qeHLeNUHNwaurq9mumh
qrWjNa35uVbgzlEuHZHQhwuqcIlm1P0PIrWmuybDvzgj+rp5FmXoPe7hlolu4zUbF/pWAJaS5qNd
6Yjs7z1e+2vCqPZS63Vyrh37pmsBQ+WgfobZMgnn1Vns+Eq7NzIyBwD3sE2Hdc4uQ3pSHKe8UNqz
PVznXqb1Oc2S8n6EapyJEuUYo0Q5qLee9JlmqdN2P3rLir3WUu4do/tx3TTjUv0XZWe2IymzZelX
adU9JeZB6uoLB3x2jzEzIuMGRU7MGMYMT98fxFFXnVJ1q0s60snMGH53B8y27fWttYXfxPIbvfu3
eCi/eyMDz76ehMZzDxFW7bBpSCWok/ps9s49SRsoL3mv8LcUHr6uInozG6s+E9WkPShxEe8MgNvj
RBPAl4b5Zrix2FnKLPda1dX7zuiDmTBgCnrzHz1xMswAP+opCZOSzdY2GQxkmaiXwi3doLN+kkCt
XDw7PqpR2Z4KxMkiZ3pzZXPm5vBtHZhhZO3i0rlZc0uUbR39FKSpB1tTu8qBH/S+jR+MenlKbP1T
o/a9O1ran6so6b8uEk1T7WCMg+ZrSCHVqlaaS/aqdUN1s6vmt0GAROoWP0aB9I3/4sVOe3kyZmvZ
E62i+w3xqEFr6vFj2onfrnbeUIV5KYAIAH2uayxnMyzj0Zk6czfHyp9Mk9FxcfUnOJPZNehPpiPM
SKns4pHmQNzU077o2CbntHdu21uJTVfsYyqYmKiCvel6bqhLiRt5zmxM54t1tJruveBZe9IsN5xl
1YRVD3qcpMrJNRDzh9m8TXmrXBzF/RSV/bTdBfBb1iUjBlUX1utIPU8UNLBFXv6MhzHHlXMWVj/S
95S/ysa0/SFjInzrIWJPAH6qob52XCE+zYHIH8cEtSE/po8AMMYIyjlNmNmjMA1NDLtcmXfYtfJv
3RBdKwMISLodDlw1v+hEcaxrUJcSuGNEyxxYjliCPOFgqqfTn2XM/9aEsvkSBpSiG9k5Ac0IEamW
3VbBbRtaWXcNsXneqSjlw1aUiFZpTlZNgkovXCIXYuDqUgc3dEsCFvC97WqXdUNdwasmjW6EGf2N
xyj+ofIobSjiVihty/y2XdS9/Ku57vA4zkglnukPwo2eSlPraU3y1CjZELR9b13yJm9petGbLVvS
hxiQvtOWKA2sKKO8L2IrdHu9JOxMvE/tXFJUmz62OS+sreRHT4DS+vlm3cj6O0zBdq1K111zNeKT
yURhNOHyaVuullUXS4wqqDrmqyJ99DQ/UPUrqzzFSCc77LfE2OnZ27aPfAH0kFHKh5amylnJlx8L
gAIFncIKuhYGjuXW9NhH86Hy9B8eofmW6vXHsVQYTNIQSBQ13pXefnxmPl1KnIxQD9GQ/E57ddek
vX5lkblHtZvfe9v7Q+7PacjMV0UfoRdMpiv6eW1DihBOEqpx76ECmpgE1gXT6XC8Fw0r7mj2aMxU
ZmY0zN/TnBV3g0s3as9SlefE01pyX/v0MBbz9NBnKxxKu56BvJw0KkpQzs4Z7Yggij4KJfqz6ZPY
pPB5jc3vKbX8cXTpeyjNNa77dJ869uOg8Rl8UUMUFEJrqovdVrTWdbw7ZJjPgVEp40mo8d2Lk3Zf
KApJ1q4Kc7ryPOwx8cGpvQcxvulza8CO6fgBGhmwItcUz6j/VVeIC5g2EuCKunZ9h+IxECHV5bMS
bhehN+g3jZ75bYwBILOxCceaiJjYbg/b19ctUPxq65gGWG+StrbWBzalyb5xSHWC/hgDxSiSuz5e
8uxCZMxqmxDHoVS4CxNW203KL3rKnCy1H8zJOXcxYK6xNII8sexh+40xMNShIpyFMcR0Z1JEHiHJ
JVtwnhztdk72pcJJHH5iEuSQSSZZB4lWm9Sb7AQ0wZBFuSPpNxV3ZZoZLSyVMxTHHc78mxEX3jEW
yqPZlzqh0jnlHVScORbJYbvQ9pR1V2dCmjHWhW5K6qMuZ+FrukFQCHkoudDxF4+DQpEJA8mNsJ2y
ttKba5OzmApyowSBM91U0NmVEJYWBaTEYkIl3IF/eO9ClC89not7xWjgnWyn4pI7nfC7iaa+ymOa
sRwEhSVbHySw2deWuHcRrm7Jx7hZNxZJ6ZmotDgK6VwU1uJ7kXEnciyrCefzzmnMkIuGxl+wXT1y
I/hiGS07uvskZazoubm8zHQ3HiteaO826SlqlTSIJkkz3cqzYCsjYx8tSMPWPiv3fCC5aNBOatoh
06yPTqVYElAGarFe0HLE8nuD70dIz1CY6bVlyaTKdTEMqWYf7bdPVSuYha1Mw4MDXZqTGK06EHbu
Yqp+k5cgFpo5ny2TMTJTpB1BKZ5ads+zXtdv2WDu005+JOl008wh/9pyebyTgHOdFQKClb5ilutc
+02u+pDE5h+23czjrKhIQrI2ciYraOJaM0Iuhdcut8cXLzeVryNOuYIRjAwjRoEJXdspOO6rg7TI
Q6qld6WP4z242ZOVW8J3upqGrdd65CyKL3xoZkDU6Dm+MKzotu2Y5Ymx5UwrX4v/OGt6zudee2Zo
fXogbuhiyoROoFe9bKfTiQ2MDmMEJzS6kW8U4nNUeNC/QFotUI28Yxg3H/+2j8y1zRhkgUpNTct/
eGFurCo5WiULk1UqxoIAwfYE+LFH0GM30vio63EKJNSP+2052OBclq8DkTWhqVlTKAfrlxvX4aD0
J5mljj91UXfsTWIsazGaO/rhJpQGsXpkV74vS0sC0ULAFXjpNE8MdsLKhicHITwpYZ+ymCKkEu4c
prGLxJjGsJ9x/IaDmgB+l5NxY6/JeVO2BuQn98yQT9udrBJbpwteFW2s53Sp5ddRK1bETnUa4Nfm
8iVsK/Tge72/bX6obVk0EVvpW4ce6YMXGKpop5LlS9+DiaRSKKHelN6ucQv7oBh02pyoPg1D8uzI
4U40kB5GRAH6bjp9aFpi7DcKFhRbf44jN3Q6C0HBSKDjCu8CBnuvOyf6WlsLVSHdudaftuUlI23K
n11H8ecO6SfJCp75CpS0ER9q21dHpVUNRjBnQb0CLlYhfpMQJO5mOnB79robVnEiziqj0ovKGG/e
fDIGWtUrcV6sFbOzntq3J9XOR+IgTDp9jkOQp01AMmUtbCLD4KhtV5itkekRPkLfEZz13YtB74ue
QjPrphxyhHJkrsbfhZAAkxZ9PuLhIB/t+VDkU/mXvrx12f5Uzd4jOiSLpEf5G7XVH4uxLKOBtocY
hhtY/ynWd8Nk+m9J1s13G9iOUXCzS+noBH3Xfm6PmL0W3eu+sgCrp6PxWbMC3RqBLLxZ+Fye1Iv6
SE0MOEzG3bHKsNEMmVCCxlm83ejm82WONB9H7HCmcfzeMI+mteI/8LlovxO/1SzFtQRdDoyGkFbB
4UzRDF8ZYiJuPXdfC438QRWyu0fd2Xb8hX7CbnIx+qXkNe6UUeGwqlRklzrNxZi6bKdqQxEYtfUE
bvuajwYS7iRmvwSDAdcF8Oma4nHJs1+IMMVdyCbaC6YNIq6wYnr1t4Yndj82wkOK14LcNs5mp9Rh
7mrZUeWIuiPu8VdmZzSM4KCp+ByS2Uu34AyMM9FWMus+Rh7wlYmVM7f/VtBIbTwWYWsX7OYioue8
4t8rkfm1aFjqcCzbqfHtSHs3CaehW0N+nO4geRGYqgUjzXHOi/TGiBSYDgx39/x46dAYuf3BfKIV
i5t2I83WYGhylgnPoLOzclmrD2sFNN2p2bcDMkSS5+NxSIJc2iIoVoY57kpg/Khwg8H8VU6R96Do
Hc0YiNSu13ZDDwhXT6V7oG9r+2RXIheuPYZeNP8oNGov/W0Ryvgosg8QkIkxmXl9tKrfMukd6jbC
7VoR00opGSaytN3T3C0/FGMNA/HoSOmO7ltGn7x0ZmAK4QZbXabo7d4okDHTlSDw7Ao1SSufC+Ye
+73RmXuCtT68EcfGokYvpk58TSPFre9F2Oclb6vPkt0IBUonvT50pd2EvTZejWl2zySBvrdCJDdK
ktyH1BMyeTHPmKXcU6nl2o5yFY5tzPYtCPmlnG1fLGMXGDrdVoO9SU6cr5qlPsg5f5oTHDqF8zRr
VgSePwyHRR+fdRbke1vyJrT0tF08JYsJ+GkAZ+g+tgeRdZyaQVP1SHKSRled86XzDarFc3au+zYL
POyALEIsrKyu17oNe7s/9YkVP+L1tK1bVS/yJCHRdm6meDuNIMXScpIHTbG88xfuuzH/4FSAh8Ok
eidLRulZIEooJvhiavym88jYFbZQTqxILGhW4ICzty4yVGpT3sMwOR1IkT6fVT7GQyY09xxB15zt
1PYVPJBn6bjVVfcEjhwqnM6YXtSoUx/4OAn57HS518E4doj2+DoG9yP1jOKUTGyx3H5Bn6furRds
2u4Un6MluXWtV+6UtovD1K5OUZ2JEAF+xHOwmt/WIqqpmvZscRb37Y7Mu2w9LSfW50RT4yZpRu9b
zSYoeYTKrgjV237Go2txamIA4e2umfqjuoBQytL5+GqQtdFvN6oPBJMkl60c7tzhDJ6pBG4DV7GQ
xQnbI0GZEsTaqI5/e9EjoGB52hDCyo1HgjeX9Cqn6ClXCZKtVXs6Flr0Xug4BDIAIU+PfmpqjdFr
1o6zY/3N3NS4bKfNadEfmlo4j4y42Ddqj8ciA6COvfih+25Whnzc7iKj9SArVUHd3sFvOlGVnQun
9ou1WVl9x1z7ASrhvAzrSOVpKE+0UNpj2tJVmOo/iriM1ZDCwOflSdBmNF2weMc0wTPh0vYMJbBo
dpBLzNVvqrk/T+DMBP0YMEIi/LpfmxJF2MhuYxvRQY313/1qdG4G8V4OhgwAPvSg77PDkorsInL9
CfMPpwiAp20tSrsoUJ3Y3BteLf2BAUGHguqLsjWCJ9xtMPdWqfY4gY9FFn9rTYmFS8/v2wed9H2E
V2T44eVOxg2fyuvYx362mk5lknqXmhLFV6L0RUj7waZL6prIKZYCIrT2IdPJag4oRi+btTfFOeR1
HGbh9g9b61rV7J3Mq5MrOvq5tjL5Wz1XpZC/ELE0Brd+kgeqgJh0SAlxpI9cLJfYQq/VmAu+VQCd
XDLOAzPKfWL3Z6NAJFBbtISCBEXsc1jdCU1lVOF8WpUSo4aOsHBxnyIL8mxbYre3m3fqeUIfDGdD
UY8E7xHQOOUBBoPpGHtDSa63+C4Vjzna1CDQnyNEgiAWvTSye9XW35YCXT7qjyYv9wwp9JZMa0nP
GSrsojh50I3fdjno51QUv8ZiYTYHPrQ80n5Cs8mvS146WbZvRgNRKDOra6WOuwyxL1DoxoV9/8l8
Atyy612Q9xpEhJZ0exjKGfOSF9+sWJzn0auuNnZSf2mTK/ZCF+2jBlZZ1IeofbYEn52+9gQB8T5S
DTMcW8wgOuM4uOQ8bmcTvIq+cC3lkqzAVd4gSK2t6Agu0i8A246EFgv2FR8TxI9tcenW9ZXWb8+/
x4DQ65Fc5O/JnIg7/4+N47UcF8GizsPSlpiVNzu+njrWKc9FEDuRca6zLzdGCye4U5uKdNvUrAK1
sObQM6A7bMVAwo+u2wcAUJDetz81gwqzm3PeGaDu7bRwH+HkX7zeyc/9nFydaDQJqJ/ty1YHcCIQ
lxr2yHcczmyjGMozxO4lz3PA8O1+kIMRbBUoyGOg6f3MQb9fgji1xXUxxV3H6wUQDXHjITWfPGd5
aXqiB7TqrDk6reNM5vtNM9m22EhVh/uEJx8xJbN8Mop/80gy+qosx1OeDFfhghIlfKqc4aDoO0oa
r4b5qZ002NoDXsEq0lpkIVg4dXVYb5y3Tc5KzXNWJRax/GsZCPpw9dI2OkyLejW6HEVxFVlbyB9r
+RCTFzh4AH+IUe7STJ195LPsSGBx6yP4Zh3x2nHGtE/mNoJy9Fpxcq3pjxvH0JHcR5WnGn40Lc5T
vaLtGntkNsrkUgm2kWhc5stkGoeaYH5/WZYpiDyTmeiNE2zlfRrVydFw0OpSZzluvYKhsbQH7G+P
qP4eIcvrnRjpSKfk7veqx06qZOl+SABp5DBr+8nsxQUqIb0vHNtARiDKpsowT9Fo/NlqLEWq1aGf
IsKK1YYRl06XkwZVPW5tROLUU99a6vlhDXqP6dB9nWhk139HRGyPSA0fACWEp692vxw/PVMlkRCy
aIJ3FSwnet+pzJWyLnHXwF0JgCISYOXA+7H7w+brsEX8iz6n/i0fCjrFLZrgAk9jDCknLXWZ6b+P
9OKW9iwjEiZX+1mqZI9bg2IgHPxxioeHeur0YOmUNNQmRfNdxewvzkIhvnn/Zq+vsNaTjio96wLR
mAZL0v3Y9tKSvthxzNIhiGZ0h7QaQ6EnKWgTfau8MO8uVZS1dPo3rzxoZSh7hw1rzQphCTPC7StO
+ddr2M3Vot1XAgNa2mbK2e2x5ieNH4+qSzv4yci6GGabtp2YJP+AHqJ78bElS+jYaxM+EBoIVRo7
lzRVs2czHt19u+ovbdl89xTW5b4df8aago+uY7WPAckBqssBfEYpAnMkUD5ZNf6m1WhIUmrtlal4
TdrqN5KktevU+ehY6qkbuTBiGitKLYj3TLzh/ifwtFK8a5X8rOPm0Dg8Ney76otoSvUl5uxX0tBS
69bb9V5M0dWq0z2yvVdy1MZz3lGcCRVQAVWFUBSPdvFoYJOjRG+uU5V9bs6BmhywLV9E6sQFb/8U
Y80GW5fqpVH1+J7QSkdMZQleDxWDjJ877N7AbFiIGYh3J0iQg93KpA+Y5c6ZJTmDtfNHOy6vaVTc
Otv7sClWd8BazFiIivfJHRJYKlK7EVQ/xlh0p3hIxr2VtA80WM8LHwSh6ja5hAsnP31iSIOhKJj4
Vbs4dPXECJ3VXzYudeKrNgKiHjfuVayv2yoNX9huMFXuAdUk4+xEuj+pN+Ml7TQHaDh7SqrMeyh/
Gq4qdrmGWmmibRhmu+97O7qkr2Uz96daSXkwcrAIs9CRg8fyPTFrscct8zfymikUhQooxSUy3Yue
DWpge3H1F+eLdaRf7JKEBw8f1y9NNY4H6Zi+rTvOi6GW8oTwftv2VdnWzqVQ3UdUqfhGG4EgAafp
ePqZGGLa+rFd1HOrpdbzdtNV41yFXIW3Es322jiJfiZyvQ7sutUColhSDnFVwCJuYBBax3kAvScF
/YWiiA6FM98Be3nHpXo2ZjsLNCq5kBG3S9igzjxZN3OxqRWm/A1w8xcASPswwOjXsTufnbIW/tIr
KedBTp+JEkKmYcrR6nZXqz1N3JGVb1vX2oLfXWQzjP1afmsSyteols9l9cptx1PLRuKbBIofyQ+S
CgS/gJnVZxfq16pU45tZaB/FXL9kuCcOeHvSkLaVt4uyUZCSXWjAwjpG0rb4rk36VbMkopPUf6mJ
mR07vZv4LfW+Vez+EV1af2oGHY1Sq0JzdD5ixT1vEQ9ZbV6qhlbIwgoLYQ3PaIqs2WmDMVyWxT6L
FvQqnquKRRWru6KWGJ5m1fF1CAWeBCj8NZkHCxmqTYYiRbLCkhjxQ7Zov7RuhGTMgRuamRs5tliP
bNpWCSr3VolUDcix0x+FygFHV71fuTUD8prjCyFfhgmtvRWgTdK+udJpzr05AP6BefBzzVNuiPFq
ouEyK3WfzmVB+aRHhKT07G9a57QXDkhPDCocD3ZVlrTd5HQsjYQGIEaJo7MAlWuYvUNM+vnFGgl9
1ya7C9uqbK7ZHD2nJ3OtuxqnlGd2K1zlSS7wLIzgybr75PSfEEjigG/FCDNFuxD5dnUJZEdqpf20
BTFVRf2tjrCfZmyuQZ3oLYdUlqYoc+j2MDDI4X0jMgKPla+F506npSdnwQQlcNwxDefMwnU1tFy3
gcErhTs2RyXOIRhTMw6hfDE61HTqi9ocHpShjoLRcj43KdAwsj8OsOc5t4ZvmyCgjDyGvdbWV1bN
QHQ8eCre7sAgud53bP1UOGV0b8kpYTTWOkpScu0jnLx49ATPYfzTdFpxXIxmwCtG065KNZqQ1vB3
LHhZqAk7BeViP1cGI4OsPZGZJqMggHRqi5HfVODeXsqSpErdORh19by56DVs4tuB05bRg0337DlD
y1+3s8Yg6HZVB40U4bScC2OPl+RKcxZP0Zr6xUoJ74DKqrGRHOu8FFSrY3XuILcRrKFXu+zdy4ri
kNk4sqvu1/ZjpT6/RdqongXlbZm30b0ySGgaYl3b23IYbvCH6k9CI5gY0aE/y4o7BZ/9lNgc582m
/z7ifPDToiI8H7UWhpmFo3D3ZqEWmALxzm1vaNKpz+3IlH7nOYFaG8CyPbbsfG5fCsMy73af6+HI
YBwfEvQiYPhvUUL7eZy0idNrcIjQ9G/YW7kgsrYubetec8SQW2OOpp/06HNl1FqHRJ3wa667Mya3
/kkrD27Vn9uUC2yJ0bggG15mQyQvUlGYPkAPpylpyJl93z3OFm+9iRziPKznqCW3pNGZk9JlA+qM
PbU00sA0G2PmkQQ2+Pm1z0FYY/qXJAyOHngFiW9f+1G1tMNhWn8le3ePnt+TMYDsNYL+hFO0eA/L
rPnGSjyZPLVGzggii0XlqBDnE5CItIRbEISrPm3JG4Sl2CeAVbpWMxmX2phlgT1BbFZFXAAj7hyJ
Ea1QAeRRtPKTmmPvSjw8Gd6QySOWi9IWbzVoEFmF6jOX7Yv4GKbsrJlqfdaU7rUZXOwcbFp4ko1z
4SJXze+N280PrtowloVKOaJvT1HL3KxYietDHo3Ovhc980gXqKU8+UuA2wAmbohQ4JjYm/POnJQP
U08JwcLWhMSJevUv/57W918EjP0XmTPQnDqGDnL1uCO37JT/kPNCoMU4NWzwvt5i6WhLk3pcNsat
rEaBz4XqxXNcuts6vcqxs4E7ZjU9OOOiXf4xQvW/laH4Kkr+9z/Xn/klahbdOOm2hL9//9st/dWQ
YfC3+39+1+GPuH+Wf9r//E3/9Jvb/7V9GfIh+Ow+/+kvWLrTbn7q/zTz8x8Khq9X8Y/v/P/94v/4
s/2W17n+82//8otL2a2/LU5F9R8DE3WViKz/e8Tic19+Vuk/RSxuP/GVsah7/8rwUp3QJ0sjbHEb
ev8Vsair/6rbHhZcD9XIou/37wmLpsuXLMt2HIbrmRrNlf+TsGga/0oBxaQnV3NZS/+7CYuW7v5z
khBoA1lGBHzaJplgvEbtP4fLttOoR8Oa2Q9Wi+TmUluwuQ9qhMFZltcy10IvHnOfJwPuKBovLgGA
0QKaZ8yDhEbVd1bKebd1c0loe3Lp+1I5Wnr5Q8/Af0ZC83cSaRjGzbTXtVgLZbzgOIuc7ykB4qdq
emslBRL8sxviMTJN0w4T/bvhkKxQ4SzGf/hr1i3Wqalo/EYvzl6Bu2gR3nr+a0NbJRuI2TfYL/GG
xZKwLM8ZRMjwmFcd0mUprYaVScccYVoPpV48l+Rk3RQiWhedknbC4q2UUxMMJavdeqIYuDaXEudL
OvT+nBsl5ryW40Iu2l0j0nPENL0diP8qSJO/C9RDgwttaWmPNR3XPdXtFA6t+hwb2YHFEXHRZqel
zeGACb14k/ZWtEy2i6bGRYxBhMCYxKLZEGcRO14Ds6kQXkIV4an9FBiZdXBKvmHJBRi3W/yMx4mZ
foo4VtLLgsTJQFnSUy/GJRxtLQ6wDxMpsMoONPn1oq9uyz6tsEM5bX7VUiTzMeWopmBhqzGlwIO8
0ZmNGW6XMs3Xc/3I5sibQCWqLlNRxnOim/11FsWjlrpGOMwqMRXVfUqan1rKzVNYTryPWhNMAFm8
m508xB79o9P/WoImeGL0T7kYLlFqwh7S34f93DUdkie9yLO6sAdpzrzsW/lzymH4Zq1A4PD+5I0B
HDfWkiX3x1QTnOjoQG2GRWBSA21QuCVT/Wr1XU5ed0wBuquZjkwzIEZ3Omko6kSjxGYnHdU4CfRy
WE/pwGQ2fYvO8MhBL0+ZaSbHNF9u2aTiK2vqT0AyezfLNj92IiYhJf+c47g95na9i/AKB27koJH0
v/U+x79jMnVH9unOSeblamhXpda82xpHtJRVtLb+zSBKSVRsZUZARd79GGnPHZfBfWYqIY7DaTV7
gRW2nfrep5iSh5RETkUnH8ezVk9Mx/gbnVGMqoNTwSSYz7Y0wHBCWGYQ7sLEHjvTGYsHDr/0wndp
NFcM/tE7kla0Q+/UIuRIVflDN2E0mwoGyyT5fpF9QzBJBJQip2DOaFmoK+OJskyxqSTnDKo7nPvh
Havc7JPajbYlf2pKXB0y1SXIwyo+hwpHhDJ1odfSsUHgQVbTbPDm5d3tW81vnIGVoTHe1NZgHXG+
5Uuin0bRfcMyy/mKeWxTPThY9NPHaZQfUf2uaNMP+hZrx/ihiiDItDliZgo2V4qh1RWFBvlUTSQR
KK8wJIpfvEvMo5cRayrmUvMYE8N3jMsn6e3npjK+R6t+uGAOwg7l+jPpCqiB470paRA1WBIHoWjX
xv1sM7s7lCkT8lKzP7VDYezasfjW1t6lz5ERl3pZe7kMADIQSAv9o24zLjipjp04L/oUePQbLmTf
qFmGV921yA7ggwMhrX21MV5HhYN8Yaesl9J8J0f2YRnjx5mV+ZiBl0DNSJAXxh9VE26yRk4+LIC2
l8NKCg32cV64x7ByIz5Zv+LF5UJXJDZZMSargfwRaM19nc6MjZoqrteAEEoX38WhNDxrpBAdiwHN
uONAn9Ls8jXTS3x69w4RnvNN7XDbmOl0HLX5tczViXICQSVJZpN88fRiZVH2NK9Uh7WMQe62XaD0
fVCPUbpXZqUk0aUL6jjJgzrFaTqYc6h73FKmk/ZXqf6qbMc8lwZic5l6gRlZDQNGLAyl5euyDMZj
1RfvhZHfpn7RAs1NfttN7WCISgBDYrwQXmFz12paqFdOEUauslOHsg46qq+nttZ0/DGo7GvWpwtO
RJyFnJ4Eds89TR2aG2XLMq+VIsyGE6+PMKlYJ8JghrF2iS8J55IPEDteig0ynsEr1Jckdd6yqFav
MGTqtVOcJ9WxtKOnTytM1f60GmHfczcir3roYUrwvMTkkfjRKmvIRXunq2vCpwsOInFzHfrXGEHn
aNEwcTs1DvKeU8OQ8po6y8h22pjMZ3Po26NtUz+7itfeoEG576qaOZBa1T/G8W4y2YAJY/mWSKN8
lZXihIpSHyLXo1GWrdkiOSmTpDaYJ4+7GvOehdqbu1ciBPANG4QlEEY2NLQZSNNw7oZs3nJcJTeg
r5HncnlxrGQgT3wEpmnf1CqLmaKYBIYzJXcbYW7fFE9ak+MP7nAVmPO0pSZhX14ou8EhHnWsDIpr
3NLBJoByMX8wAfVDxfV4ztLVvB8KmwEHzNRsvxluc1XzKb33Fv129S7tqv40jVcxF+Oumzmq0S43
grbm9ET2a+kbY5McM0JGpOQkZgzlN3Mpr8Q+ZAM6DPaPHs2lKvKC8a2/ogQwieBaecSq1+wVevkn
HGfODvU0ee54zo9Maw1bPKinjmY/XKCsnrHQCF/o9vThwFX2BGnFchk+Y2cCz5FpftP7qNgRcjIe
vNZtgqxJ+nfRWMx24qAqSI0EaPDuQ0V8TpWEsxsRT5TS7KcLld0SY5aBNr15hbZ8ukyDihf5zrzb
Xcrp8Fgnigg6w0gepZrcaltWD1PNfMu2swqGrfLXtlT5pAhagR4gaXmT93WWm2DgCBaMdakTHmXU
IUnY3oUxkx5JeNCW7Po/vC4arpwimYu7/skUBvZMvIKB2mjk40V8Vm6km4eq4vCZOD85n1ovCG21
r6hFmFsmYxR06JxKSdR9ZxuBMDIJ8diyUxBptPcKgjt3SqzGYSPdTz2G2B91yIeF9JldBIW1LxCJ
iNLwcfgQrRWra9VV/qCujJ6kfm7bFAts3T6AQ5gnvKZzrsT3AfzhaJUNJy+mwu67JT4S+Uema+8J
wtQqlm8l0zGhyKBWnJZxeHp6kot30L1ivNiG9yaZWp90QF1mdIrNGROI0LhVxUs34WWYGYeiFN9K
Vq1dathJIHVd9fWu2ploRnVGorPuWO8EkT9EMSkuljn8kPa75tqPOkfOse9gsZG+8ygKzLaJd7ll
vxI6ZB9a2PaKsj/MsgfP+pgUeUVgBJiuruUA4loSuA2+PZHd1lDMKiSAsJqTIeXXJD1kZCNFmB1F
1AEfDtrqqGUQlCH0nWIQNYNX3PAr3JdJpfIwWtoftc3VfSYZBlDq3Z6RXMnOTvO95ryO1WeC73N0
4xvdflrU+nAdZH6e3eJMIXeNYoLB7GVX1vm96Mcjw9YOUrZHi7W9G5yjdKNDo7z3iX1sPW9fLclh
ypV9W1s+wjzhDBNj+ZLu5ijdwFUDW54y3pk9kC1bDP5CU243L0tPcBREUU8xvCS/bCkqYmd8C/8q
LDO8WRFoCC+j0u7KJPMT+VOWsY9tJKg9SHKwtHTYmWTD2pMIVHcIILCC5Vwq8VFTeuAMl/m1eDQr
PdyRse1XsDP/m6Xz2m1dS7boFxFgDq8kJSpHy5b9Qlj2NnPO/PoePOiHxsVtnD62JXKtqllzjgos
dnRFhatiOhD4CyWS8gk+Sc4j1xhwRzJaaBh7dWhHemeKsLe7DqkqXUeWGtqsNt6QAP3Rxp9YwuTA
jLmnap+pNEQLhEnX20100bPvNGa+QD1WxzyBAA6KsbbLkT8YVhPWLegp/THVe7tg2FKWsxPm2dco
XzPiJNxlmDkYWnqS3p7/y7U0xcPAiEFhm7B99zHl+MhbZlOEcBWZfbSd7Qu4IKZLhggTHQIWDw4g
p5aAYj1MG1IWzGStdVwaJ6DsNkMEl2Ww75iFv5JYucYpC4rFlqwLtWKjd7OXZhnAqQpsR1SxFhOn
DF+itIb5LEJVXIk/FT+iFsOTSqijk39bArGa+sxlpNzWsjW526JncUYD/WKAIdSRE7AvrCtGr+HF
nAi8GkHvjtQ2M1nPSvLCrvB0DSTkKIerHqcS0SRgXOMebdvfKCi+7VJxB1yUtIwsKqdpEKxWcCRg
Adg56Qript/4Be4zAU7IbE0jhjRqqyqZDvgdV0L4UXfWXVbnq1FLTLtbHG+slu0q8xi9VXF41gxG
o5VOvp3zddvr0mPWGFOq08xn1sj3kEbRQtVC/pxu6Vy+LB/nmZ+wbxanL3+mmcXnSF5LmHjdcB5B
N8bB4LR6eRWH6WvIUzKOanoV2uwmINM7dVi96xMFV0d13GOrZw+ww0Iu9nk3KlS34KwHZr8yku6c
igDcUn0/dfJ3rNVHY5yfcYFM/5/BVsFhUMlPDFnms9PBdCiUaqBnElea+pHWIf0qK/EpC3itMBmh
Z7kt4j9GBbYJtWa6UkmhLz/5nOmZnZcy/MaA+l2NCQp20QTK3SA+mv3R7PGw8RrGTDm91Fd+/LrS
vSIPfusGBtvymMEVTKElcX21fDxWm4R2UPuPILIAQurlqyXbsR3D7A8EzDfS4OikZYVPcgQXISkZ
ArxGKNpPOUyY2cttRoU25e/Qv5WdVY4uJpRN2GrClShfCFaWtFss6OKGFn0GKUtwaJxg+kTUeReE
RA63y9jBAU9L2OAQQlZVluRuqhs6rEltDVlp5g13stSEMTNiPaOERP3Qk5se1K7REj0rCKElUXLN
DI4ZwOjrPDfMtZ/LNBwpkczSEigRT6okAatL24HAV+H6unqWhinDfpMJa9YCtUTE2bVOHTK52djT
FWtkHKpqB17sHPJSolybFZZIcs6CPePODQTWqvJuJcqHlaG4qMHR9EH5hIyztzLB+JF5QsTbIH2H
7amL9ibMFx0nGFpseR/pyQcrcYIwckr1nAT3oryRWqj1HNYIrWv0r6m+x+k3GK+Weq67yzTukunZ
59vqUYxX3zxI1hrLB5aue8OEYAy+6vlPZnqttp0tZmTwYTlQCdqWwOyDbcY6bs8gYs6Q29HwGes7
sT4L7Xc6nXvMeyGKTFG8xfDFOUi7wuFPDJObln0VOhdhtzGF01oOnv38AQJzca2lWA7ekCfo+eH7
WGxyJLZe+beJMztRkRvoyrHf08j/C7E0h3ShAe9TXrwFyUfm3ztJdRnbwoBuvgPrGZtH9p+b0Xvi
//nCTxBwUMofA9qNsfCouH14Vewq2NbMLueVMq1TC573+CJOY+d83kX1oY07YbiW8aoE+cRen3an
kdsKn2r+kRq34xiQZsC2u89ZY4epJgQCnKfsghjelzKFLbPaAeCDYWxCY2NALdJgfAz+aZpXWrDP
FnfucEuTDC/cM4LF3ys+bZ0CL3gtwopWj43AGcqdvon9PYm7KHmPM7ZMYGpfi+WM3Rdcm/KdYVkT
mtCxhr9ePNRMlmtrO+o3qWrcqkQzIlOu7DompgPRQ6/Xdo0GNyJgqXgZrWr2PUtrrcbLwxRT6C7G
GlSqRRElY8v5CrrvmgF6AXpskK6mdUqq90nhPTZhlJn7IDqq47fZHZr2N5LPbaZhPMOFJq+txYzI
IMLO833P1BesDz5koITDd6sR/7RePctQZSwAA0M5VJz4MSIqLS/zJxjCxoSh9p+rndHHdNXUTU5l
hC7iTCkk8880OPjpy48uGTXSwtUtq5fB3CD3fOVgzvtZfpY8tL1+msptbu5JgdvBvC6bl5gddGNF
zLFEXvCvfjLZEr/yrG4nglca80XeIoZml6DRthDmWXbrjDL5u72Yr5uBg8suZUes9mP/9BOP81Nn
9QVEhyOMDtwaHb3DbDz15Cum7FW9IvinIfOIwp+A+S3TL52yL/M1+1Ms9VdSf2OhXfpZ22Cs1Do9
y/pYBUCEbNgZ/W+WnOSyw71rXqshZVJ3h9gPfgxqWnjmqADVUQ5/4KJ2PlktsTs3wZ3WvMKRWTM0
onE1KVR8VdiqjQ8M/atXWAB8FvSdAqpDGMxTllEAat9itBvlmFNItNPRdEjMmfG2x+Uxx6iU8Cua
4uIbsaOxFzsoJE/tH/wzgIAYZWndjqQaN7vFxrqueO+iLVe2PyBFcpNpEdgg/kZGXHheeWLF0xC8
WdlDMG78DNE6GcSshC+DPLFAmSchIZj5j1zdpdiLsmtByT6aF6O4NcpDIZzRUW6by8gs2eSYWKry
w7J2vGRBQQO/NrI32X9vhL9w/Ge1e0HG17SCZjlKbjtd/PBDUG65evuvDexcPf1rrMtEnRldtP5a
l4fROhTG2RLexYla/V9lXCX10nbbadqMCgQwB1tNF17ThjLVf6TVMW920PFVrM6PZDonuAtB0WQr
SSHKuKkVchcB5TzA6vkZJHg/T352GuIdCuqQ72X6vxKec5VxhB3E4ZMkryxsxJh/xXcvl/tJZoud
5hEyw5rCmnA+ZQ7AaIamBTcFU/s4VrZihnauHiT/aNX8bwEMn7p8LyRrA6qhLKzNcaW3sDyj7666
ZPq+5ONTpWuReRqctKMVHnLraJXHrCT8dWo7HDRXsbulzcaEpZpu9OmRZ4d+uAjRZ8uII/6J4aVk
/VVVLlN5/dDQhgLOYbxfAKPk7zL47PorB82UnVMTT8Yzi/bzdKvUD6bTQgHNdE0gdJi3cfjQh0PB
JQa9Lsr+GQHUtTtnTJbtMvkohfvWJwX/vawj6oGCLMdrYFHkYelDdsLEcC+F4J7zaTfVbxWslwMZ
R2JBSyh+mN1LYi4WlP/0GeyMq8AcEia2IDtUpL52ygp6Hw8cItpGou78Yt8GHhoFCF7mFNspPsnJ
K5e+Ebz47a36Hqwq7aQmlyx7n/qEQACgiLXfnTPQHWOUrjJ8ITnQouAD4qaa3zOcmwX5FvofVfaQ
LY3SpfHjY8zCwO6ROvI55v9Kdhx9EmBWOR2gwjli4ZXRTYkOknKzZEADwlfUP2qKZiFG+R4/4D9l
wVGvfqrxMTdvKSn85NzEdD3JIi7Zg4Z1LuS4GWC5TL+J7or5jxq8RdlHS657SUO0Ft6/6sQ7ggxf
BOA03WlcW+M5QzyMx8SWkiOXMrwTnh8XmXcIWgTHPZ+6lhyUeltGD4kef+HWtTf2tEelA4zCmG/c
X3wyrQrf5M63Mg+TA55dDXdmf5T8PWuFs+hngKodoNtZ0wu/EzaZeLk3p+phjtdkOJtU4/xJfAVz
sZr6e5pNttAul2IW7Mjc+el2Gl4ZVw7Pb/Hk7ovh1M+6R3iqSTeT8KEpLND0LAG3sFPWKwOUkrQG
MaXRsUrtqU3eRtbsxPlz3tfNvbPeVWNVlLyOgB38ySOxz0sXZBvF3Pjitpi+e3OTygcttBNwM/PL
p84UflLzbFhHVd/zQ4WahQWsWTlo0w9AFD5Z8NA+Q2ThHJRcYzr4Kf6ld6xKKGpU7CRueF4VZL96
PaKGTECnpZ3Yw4xZpdZrTh6xdoiXl5vVprrXaseBwiTt+C/69UhEa4AHRjKD6zXJ79Qbivgaxl1a
eQMPhOiZpLmTJaCXtW4VPQCTBLjZNUrJDf+vDHkkHWn9aSMDZH8w7AavegJrY0lKuRTW+OCnHjvC
dlDuAgxsHUm2TvUVSAAQ9EyXMBpW5cGKz2xicfjn+L4MqLFGf2nUkj/XkfttArwNELP5rZMdgBrK
Pita8wRDPIXz4KRL4ACfJL+WTNI3++mFx4DnRSqvWUjob8243x6azNWy2zCuaumgovJI3iAeqzGj
6fyYhu+er4UsMGBZbr+4v3Qls6GRdQUVbpFV06yH4ZFhtWl+xHTTttuOPQ+BwxBkSbtNV8I9IgFV
M/qnGcd0EBwNlLjo8hQr/hvmmGKA12CnohfV1CFciEK+Hpu/OYSs77U8UDKNYci5VqxI3YfaSmme
ffzgKE5yghe+U/tHuB+8svLgQlNAGckJCwdbgJKbjvoNEa07ipR0oRvJnj9v/flomidmi0azqXnE
xVtDLMsg1crUpfMWwTmzTY9/V14dLfCYCFMVy33lYyh4qX420mvAColgkySrDL+iXz3IhXUjiIPP
egH3qxux3zT9Ctkel/ElVh7xGo54Pe3FHeGmejulHPT3Untl0Yde34riIs5Y43BcrhS27oxbfhG9
8CZjb2i3mUoB82Z/L2kKi10B89Ds3xb0kXZi/GCzUgVcl2/HMZTxS9zcC3nNj6QzswVh3wtuGrlK
56m8B2xuDW6K8d1keyk74EGPmEvK2RY8W46VWUFeiO10wHFHRz/M53H8yNK7zNYt5Scsv1gqSbuQ
YQfaaCVzuUuNf62BmOPKf8p8j/V3sWBaBZKzif9wfagIeOqbXl3G6JamD788me2hqGMbxCyc44NO
WRMfTLavzude/RdHbhUgt0DSX+nSXZV+4/gedUdzW2/82JNsJoTQHG0SF5hHCe8cfH2fKJ8lxNcY
oPCRXTtQz+rhMg9/DZjWSOWkBmNpAcleuKirkbqrACP9vZIZ4iq03u8SBDrDbiHDju+0brK47/Nd
SfQmj1Cm8fwsi/PgNL0DIMcC+zEDFKRpclTxGToF/4SL2MN4cKtDhZlPkQXtyMD5uyOFJlsfAMWs
2iU5G2tnc+hthiPQmp9WuR2s55gdGrKa4SZNF4wDr/KPwQkZCe9t8QRuSN36VSkez7mY7+v8XMXP
QDi0M31K8qdYx1K8jNO673ZoFTAlR2uj6OdgUecDDH0DMPSoRF17r4MD0R9BheKIFdWTu4OPLjx/
dQafEadnbj0U8WJKx4hHBqI99VejeKoBu85D15/PnYpVkHu9bytM1UBbXbAjkb7W23UzHindtfvE
LETqnbGXYVgi7rLuAISLiuLafXTCeySV0GkTtwhZc+v/y+gE6viNDzwb3mRQQO2+JG3qzDb5mxJz
vlr+G306ZhYdptJFlt/k8Fiob4uD01ir6i5Q92C2xzdWSNuZ+OSVbNJTyCQv0E8iPBmdXUXRLm3v
ZvCXMeDJY42U3eeEeBwPl0Q7dSD3soYon8zKrZTlTTH6UXFLwpAw7znJd4zbgz3S7uQIJKo/W3bI
fWnRY6I1lkF1QSFcQXqszENq0aXzZ5ErtOsETZ6KGLCfPD85/1GwvVcBsXQ1rRqnSJbHhCvbgWsS
qr++Ljok0J1BJih4FDiOgktYHPmy1GADiWQO34ScQWvPNfOPXYAOzx1iwZmYO5b7FTvPVwUr0AHC
UhOnK87fyXnBGbP7NUP/+KM0Noq/05eKtgFO+siaggeRsSf/8at/evZOPVIUt1I7itG+FZ42ujhD
9+MiXO9i8WYQjkaLdqlzaFSdab5m8CeH8E/kEhgL+MIDeQuYJqJ+KcwDt+hofs7tZW5OufiwlK2w
spyMkaqYXCqDT3Jmx85aWosrsfrBSr8MNhwVk17Sf/ddxRQaMR6Jsx0/cv+ojXet/NRYQNWhHtF9
xZes+wz6aZUJvw089EmOAZ8eGOQtj04duQOGaGK7qXxZOiB2noQhK/WsZ0nopBgMG493YrlWtVPi
TzG9mCzmHl6a/1qWWeDuczFn2Y0qeKQXbKLmRg5+/NS7L5kxlgam3xmfLNfUBM/QD9N4kIqHjLDS
fE7T1nyIwkGUd6EPSWQZQZQqizDeZoixxXe9RPO/4+Ek6GeWqdmNtO3STRRcA2oMWFE2P0DzrR3P
FZGLIdy0+k7ur2X7Fzd/inEXkZTBeDgm09WFFVHme+jSRfQuDb8TX0XDDSw6Ayy4pP5u5C2E9Hrk
o9hI0rsJYwUBjCrClTQU4+xTMLZWdQ3Sj5LnoJAFdHR3ZhvWfwU040GkMAsElPBcdDEVD2MRFKuQ
+AlLRVbB9MbbIfleS5h7VnjreUWWSdQvjF8EkZ1UvrXzmpcnpIgxLikGwyi8T8aHQC7cfvn1Ops2
pvGmRe9RemS1RqEeOd9S5T1srkb2VdZ0+3sNXn1Fz7Mxzc9JR8+FzM75ubDCB2Q6+Q62zfbFq6it
czaiyq+J7LnGmaei3sijwzlKEemfDZtcjbHhyMq5RyO4EjnE21G8MNkFh6WQGi/dUn4Y6pc2pRs+
UnHcleVOo+KAMDrbvFQRSPPc3CiwdNIPxLVJe5PmQ13uSmEPgAsi2mD31VJzwaxFkeR9lX7QTkY4
0WRdjxiCh2IXAHrEAx6na50hPmUlJ732ptTHwUfvxwk/yi4HBBH/6k+Md3W3xSImV56RvnrhH/Qt
dJ4bOA+uCSxNsWjL/SMG1KpOXxqXSnlSAq8mHI/jwWRg5eEzhEqCBM2gzih3dA6VfPZlz9D+Ncqn
mN3z+pjGj2JaSS33o6sPP3XyYsPPKgpJR2x1XgVw94BUDwiE4gNTKGUp62eb6Zr71yHbNOEznfaB
vg7j72UNBFvspGF9Nsejn54s/y3SGDTZsvxc3nuLoSNH1ZFGu/nTdTfBFKuzymjfZeCQWQ7BZl/F
iQMvlSWXddWUhCc5ZvNZt5OAQ6rMTNzad/HT06vA7S+6rV9cTf2BQzfwGtUVbhWj9uZLiUGJpepa
4lgSbP4unkFrVxj7KiQfKG4yg6UEymeePsRVgoSs7tXpbbFKAQyxpeUQX2iik1ubO3E4IjgxItrn
nCNJ/sGD3VQhfygcJWvTp49wBhjyZXSQyveNcv57F81PXNO2smii7UUdsThvahrlrEKaR/pK7FZ9
ryZlDXSR5Ciq5PyVGi8NYmcmXXXr0laIjP198FckC8MtT2djHcbxHWbESgVX449XNfjXYQJjP4IG
zV7q+CG8qAP4wFY5Y7nnQ7+EGkU1gCSuQJk6pTZv43xn46WrVj+DIxJOWeurfg3Ef7CpkFQBFVUl
IG+A6+cKZ6wiSybRaAQi5bdQECC2Wekp6qHS17gSQTqkVGF+5TutIaDD6KvRXnY2lptoRcCJHrkh
uSZQrCVEFh0SqXzvqwXJejXk39jBwNMeU6dDD8BF1L/Bq6ctyd0W7rWgH2Dppem6lS7ldA8AEq1e
lbghTocgj7LfQQSf6P3ltWLY0BIW9gIDUcINl46+X3wJwztx1XQRAaAN6sObVKzKkOfUYVYMLQYa
KAGiHI91F2aONn5FxI6HkrFD/GE5sGnl8/LnJHQgrR3g6sj0k9QQqXJTAsX7Rjo2y4XOkgfZB19y
rtRmZRbxoQDz+d3Xx7J78lHpPTq+upNngFPmLS2flrphJkZIk7fDiSBOKt0/FojY2fRUwz2mLYE2
iB/fs3+zBkq8H9TfWbh39dnUvjUY5dO/IDQRd37VtcwSnltmvTLh26hJ+9X0Gg7fGODJbtPu1a0O
nULmE7XQr+m2V5q/HVYS65qRrXuUL/VPGu/J8AiQby1zS401yVc+hipdWZJT0ab3kBXQ8qVvgUci
TzHjl3eFQUyyyt3KA81VbpV1TAdSb0AsApAvmkMXb/nKjOgWVKdGPorBkyEAZG3U1rbc5WwzAQS/
OMKJnOXrzGmBTHnzxt9SMdKwczHC72PR0ZZ1VgBwsS6o2KmmO4sfA0hQKtFlEERqDzS3fYQ6YlUk
uOwAchok6Sq79JjPQI4lyzonYQJ0oNtRANKaMl3vH9VK9bp4x7rvDbsryUhge/EG66pMb6pl2BpI
nkS6iYgXafQrk6dVBi9pIP18l/IJWywKyNwt9q5P9TvNHNnjvlccmLCs4GF1NgNqZqbxnvBowgpq
4WBqT6sj6VO9x29qeQmnj+X06ZOHXOxVb1iJmRcZT/Zx2WNiEu1OeAIgANdv4xo1vLqWropa5Rku
dxSK7dpfEc3QfcEWRO4Q41MfzxCp+oayXGOPJzUqbrXtAOoezBP70eAtnC3AgiUZYzT2WzG+qcKf
r9x9/12ZDoq+0zuskn9Te5SKHz36UqQJ4QAZ5SNN/3ydkeHpHyEu64LkgABnaUd6SmqMYESj+ozy
V87aPKX/hw3UDh2SVj77LBlFX4uV7EXx1UJhCTN5VQIzzcldNvkfyhG1vqAC+sJzZ0MTmXezy8Q9
OnYrsBLlRWQ+J3mteBKQhbQKbii6IuBYJ2AIOtIq5/5P0PwTx0clniflOmbCslcIpbehtYRM6V80
/QWwnpnhHoED2NqhZr7Z0PDibnGRR5HuHMsNyk32WQjHafpg2U4q5ZCAmLKUf3UJXS9Yd/mzzm/a
+Jzrs9+u2fROwfArY3YSqg2ScM7BHrPGVH2rGv7O4kogyQkZ+0gCW2KN2uNkdFvEP4fIYokQgD/o
wo3sLiTSkYzEgzUYXglxuRNVZwbq2VuU9DmrJzadvx+LY7oYNBq8EwH73sq72b0H6xAO+YpI6nr4
tf6NK43EFuclEmzMKKF7Alf3cUsNnphfeuVHJLixEFyi/CITdhU33Tc7HnBnkl2RifnV5C4aGWoV
aUThJXXP1rhR8RIGrtn9Mi/DExSNm7Dw1daS+a7T1Ss9pZTmKXyBbXlga5jisOsIl1Tn8oJI+rZq
nn75xork4qJTqLAyQCpyKoxFMCZCM8Aa8f9F2jGIthjjeSJYmSd0ezy/dmZcLFzMPKn9naN25MqS
IHbw0kJocMhsRZc4v5FxdEyLLP5qyafz49N7yRS+YRinfjICwnozBgfOsYKYXLFSOKsAiAsHovZ2
b9OvtMdc2eqCF7oQboCFtLJNLoouIvc5SygbRgHOpHgHYmurOHPxnHnhNiNi66Zeox+7Zh/SMik/
av1anGYirqWu4zaSEEPHji+ytU2OneBDz6ll+MUl1BNYRLbEzC9kw1e51M9waoxacVp63YCrhqQf
EmFvK3W9q/J5JYMkaoK3TPpqEmmN0ogPYyMZr1T95w+Q5A+l6qnFV2mIa3U8dayxhAliHQkjZsVt
EUyg823bjNYaDKVcPersmeWLgLOu63VPs5R9dMZvZ/yU/UuU3V4+4nJ0CmHXuCY3tsuniIrjCivD
4ZiOXZYWQyNfzBs6jwCPbfSjhu9Zd7199PFVJZGQeACTVpQ6M02enuxS4reZJkL3n/HIAlW4t0oD
rnND0wNEMjmZyHs5t13LDkOFzb4jA4tM+EmY8uLO4sCFGk5C0tY6vu2QqSf/JRs+0XpU08EX7WFs
ZWyEHYHzl1X1yzdkwF2UnehclS04UkKZzLlL6Z5HaOs7jVl7vVGlI3slmXcgVvc0C/xQVqLh1YYw
h8CjUvIb7TO6GSzmG5A/mpUIpTpno9mKGXMSXVkja7MY05UJMERUe+SDrHbNmtoZH8RwyCDFgn8K
EDtnLzTIgvHKnUDfMQQ5yJ8VNSKIJYesXpC+AEjy8Uaxy3XgSdYnSgGD8zc//SGedhgDbBH5jWA8
ypcTBdv2PjH6prjlmjSvI4lHvKROZ7NcTPrV23eWjqzk9lSzcBUrOh0CGe9kXabouNqLCDb/MNWW
/6qE/dyeJes9z+iZZA4NETok3Wl5r3zobvBTsc2FqA8iQGMywDPiCQVJtOrFbl22tV0oz9T4ZzSo
geKlpQuPtHU2uCjG2QvB2Y6/qt7BfEFUlY2cuSsNGz86Nxi2rVnzCoz1bEmiK+KJ4Jeq+Y+Ojg5k
0A5UlcvesZRH4f+pLHGN/M1gHbtpmYpxsGSdxnPgAlAN/waS2awpnD1Vr3DjsEjKQ1pbdJ7w3/8v
GPkdT1C81b10uP93oTJszDeW8FPynBXjj1KqdiDtzHxfWtuAh7j7C9WvwGbUcaZFz2MEYX7p6pjZ
ZwubVB18S8YDKySetSDguLHnYhNUOR/Q7GRd7tT08bLwpcU7wyKubtOB9XeLJGuUcgFEtyg8JvOZ
zR0Mnp9Z+g8d2xWwazAnZ6wvoEKclf4qXUTqCNQv/IkWLpJA8Ygf4pjtnaD4o4sdGTQsF8qApu00
KwlLA29D2h+z2CJ7/WOIOvfrNtukGFx9TDcrgRhxANJiw2TUo+LSgFbQd/M0FTy4FF09W+Uy+2v6
b1aHsyZhVuvG2nZGKRPSdgWJAU0uddqXwRg8dODPm7vFoplizBoNZm7r0Q1QWiH89e9SW54jdmMV
rBIdIRiWH7hbIJaeoNVyMqNPut1qohMTmQ5tQq4ZvUQ1JWWDOd0VDNpf1Mh5pop7dvI1mr6q4lcm
vtKNX7r4BnCf+aNvuHp9omrz81vEnLTHFLCIb7rCMIDOTsy/A2HTNjiPo4M+rtvsr5c+JxzHrGRy
MJohWv81PAKZEzld9RXQwiBnyeJT5c9jAy8OVuyJCp8wBn5EO8UWHVFDuEOTSfsP7XeqPuQ+Auyy
HZxyOg3lu65gU2vgRJS/RJRqy9MAUPbHAfcJ33XVEb3EHeKq2ScYhMhTWSf1Nm5YzKHehfwpR7u5
1bH0NraZMsLTsEjdRs5lWqGCDAwyvBPx3nfXYjwvirAcYVflztGCd5nFUQKL0LNvgwHEGJQA/qH9
Fm98UpzIi+I2fRrsGJqOsvY2+y+lPKfTfflXW8KXicKQYwcazYSHEJNseLMAjINwoDbHUmWn+o0u
QR3pXl1Z2eOO1IHJMV5nRJoEf2P0+WJSq29JBDObYU4q77gAti0WEA2FKO1YsLAZRReLcK2woZUj
CodB0X4RpUWl4voJ79GwmuVNjUSw6B0T42DQhDkKlqBGJLEeRv5OL2Bn8YrldeMm8bLEWxgw00hJ
vBUEpyKSgqUZ26on7vLtwDje2i1/SmisM4Ycefjd4Wr8aphQz2ILbem3wyFmhF8znfjUzxSRH/OT
4WGTfEh8vwSNMGinIQ3OXoA7GbCwFjRpmwFkK87wm1hYcOrH10Q7PXlLfwR3gH7L5UWvXVbKVkyi
cmaWjBamieA8q0T2/K/6kY31CEM0QmkJT4h7IdAvy9Wt9acv7HEqE/JkeCX1e1BcGvFM860mv6FA
yRG/h/ONXl8KP8f6nmJZWuSLLrsxkxRIGxEDYmNzwxSOoC9e+42xAg8y7OjhmGUL4TrhEm84Erhb
qx5+8vCj1b27/C4IrPjXJGTL7rzU9dWi2grLTKgLjgVm3hILrtrcAvnaMNKUOJn7BxO2ej4Q9sMB
K2xeyJUaFQFvIkBl1PeaVjJHREWVFfGcreAjKGwqUD2hOUHEoopg7yP+Xszw7TewEEcGFbZOPN5E
CfE51B7M4kVzP5UUmtmpFt6qCRJE9OmPuxzijnIkdwxU0GyeongRhTNQRLwbOyPdsTfBUa0z4XtG
6Ve52/gzpI9q2yLxMM21Y3gQ/JXMPxataTXDe0GPWTZjrgTQLgZrvbI7Cwn8z0q44Ywy+JzH6Za0
7IAy3hRjzRZRyLeUZ05k7qvqpItbwARUn7mL5V42ODJE6pD53k/35XxUM2/p7diywLZAV4v2ZXwx
VDedPKPoVkRB0d72Asi9zJOTDZkVCqGqvCWst8lxW/DeSRB5tA9DP0fa3cCymiSy40fvivnZRQrE
5MG+BBDrXcaIgcOAaKmh8J2NyVeCS8Ud11W0TZcX6ylFJ5YBrqrZ7UiWOfCGlLVlHgLpJbB0T75H
Bu3NJY6/BIJyWRuhKJjYiHw0X9wMAdJe9Rli4OGICKCbfxVMzZEwoMasC68Dp4mnPT8b2l7K92jc
ywyDuMTylOHFQvNYpSVvCbFr2L57IT3UvWewSoIJcsK+APHEEx9bPO7RDykxVi6BuJI0THAxRSjg
rpupebXNApoc+QMoU+YSnbXUXZtvJitcD+rHwIDJfAvjt3g8tOOt0DeZfkA5Ys4EcZwnara2hHGi
Wz6vdfkK0onCvMC5HjlRsklUOvb40DabbnbGNSSujomZ16z4tvk8ze1obYVXiZQ97tr+nSoex42t
gfSnEE56FHTODovtHMTz3IqtlDrbQhPa1eXAZR4rrJlKEyvhKxiJpJnLU5/TAPWULpDqMPCC52m0
PfsbFY3U1De5MoK4u469KYGArGEOtlnjT1yPEur2/OfjiRqw6txqXq+a/VEWJVhc3ofoxK8Yr/tN
PP5rrpKkUaSrDt12UrAzbfFzJONKlteTwWIETqC62s1MV+jGGDHhs7rPOqPQ4Wgg6UvZkYqBqKEX
5QZPAyZWBlwD7eWKWQzbHoUvv3pN+idcYlqdbgVp1G4bxDZMNO8JFV8ZNsQyGAWzp6KdUYcIYcJU
3U88vhPEObUCH9//GiLRpgOHK9EbXtx+o297zauoT2zdm1bleLcmOoD8pEfbiemr9LlwpRlbK3Qe
M1Vih8AqnBdyipCuw+xAaEyBTUUzNN+U/jfmhGGPxNLy6el+RIgY8GAqEdZ2qFtxg8TM94/JLky+
agXVzTpOCgqynroRea2x/wgkr6YivAfjkjaDgv/TDEzlKjhZLsi2+H8kncdy40gWRb8IEfBmS+9F
T1EbBCVK8N7j6/tkdcQsxvRUSSSQ+d6124ohAopO7BX5yPzDQBJHs5psVFt+KtUmyY5O+SkGrvzN
EVcHz9BiybbZ/VJeeQHD9zNOYWiNvjMommAdgSn3QoRlBUYIXj3WO9REcvVFjuDUt5bfQURYBpw5
44uxRsJT43PrN5XrTxWG2dI9hhKkxUTUUC7Db50GowmWTzQDWnNACS4ucAFZT78tWBK5CCf/ELRq
V5rfZYyQX31qEeT4Grqra888Bk28HL7S5lIlBxlpapedQ7RXMRr+ioMTYmqq+eA9U3fm+zt1WgG1
ngVxZJME3SA2146ZhfiQ9cOqUV99U8xCd6xqCiVOYu+KpliS3sXvQ6wihTkSRuEYPE5DtwTSLY65
6lao0GqgnML/PONlVoyVY78DeeOnJ7f+GmDbU4T84j1xbJRBrEjFpIt/Blpn0FEH+qWahouB73EB
WkEQhcFKSp3u3AiO6RS7LKFM6q2nnzqBWRPH6QgCVFdCGMLGPtRfdMxT1xqMG0F4Z+4954Egn2My
UlFX8Lvz2qCim/egPnAIPkVf+V+R8VXNZALorWOPusfgZ+quDfoR584LW6Uvdp9COwf5FZQKG5Al
cYDRlNaS2X5VOfr8+mbrr9cAVO1Pdf2OHXvqaX/NogOVzTBgHbzJT8GSWvkQ0R3dBQAjxqw6EXjP
LyEroH865OjNa75qpCRmzweK+Nzh14kpPs3dH2j8sT2WZEDm87j6S9N34+oMt8jtm2/bIUVxqTO/
KZU+rV8pZ/Ba4614BEjuMYf+KpBQObVLlg26wuvA4yV9cuYUA5HLq1A7hBmpf79ht+myA0ultmNW
4G59ayYU6KkUt9+2LT56+SLY/2AlFx4sA6hhd4LAlOlNM11EuWYy70pEhsYm4iTR+d/nPFS8Q0Ks
AciUr71VY34a3iuBGOx4gZ0AQAH3LxTKVIq+CiudEd4yibW51G4483TzYBM2V5cfQtvQVzyq3d1R
5oE9ZxVvIfK4VcYWUxJ/P2/EIlnSwKwuApYJsNKgWEiBMFQAMmrgOcS1sB/OlHJrOMgc3C9b+RtT
9rElGg4afvao0EBckulPrS/7Vb3qhg01ihFe6y4+tL4YQNIAVeRnVawjaRlxJJkzjOKs/cVFNEQm
J8G6SCkAp41kC97ngSqgyA8FHsGifQG4Gda6CiiNJiaPfVNfIKbibbZzuK9uKQ750OH8QXavNepE
AyhP1+lAL/0xHdd1tCFVvlJ/Y8JVpXSAJjEndXoM5G2MWst8wkRP2nrL1BacykyZ+WXETgU9j4Tf
E3kq44kPrQ93xZzbdFgJ1MZt7rKPQkMRhMkCsYJfkaGPnQkygVKBEIUTt5Bn7ZwMQo3T+REh0e0u
5gC3N2MNqFqWJxfdIoSdcPoduJRHZFxSeY1BT1jFXPayWTusqNUg1IvAeZNmJJnpg6lLzH6oyzuS
tnbQoeLUR+9aUhepgQG153zcWtGuklnuGA5JQsv36FdmwMoy7C5wkxR/kzCBa+thtfPGpi1nahok
5fYXtMMA/yo2obj5NP9UmrLidU3tC3zjSNPpjHtPwTWerkIk4BYeZ7knda8+l/Nx2uV7u6K9ft7z
iHH1YW4yrD/hkqCFQeXnZ9uo4MHTAH2OD2VnE1nz7dsnHsleXZPZsLShxnQyPvSJDYrxsOZEdnS7
gMVQhhyNTuI85eJqESt0f8QWU68pSJh2JvEkyZO9Ajlcwc3k2ltyXnZ5d5wVu1/G/yVd1QpxkvWr
RWIPfOyz8RrZL83H89blvO+nQB+o9F1gRGwBrWtzvNtY1X7wX1LLyPLN0MC91uyELq5JlhryhjYo
91X2QztOSTp2A2ypfQnIvgmvJn+r26IeP3P0kyuCcDYDn+7APjEqCAZCPvtlvKBlZxGRFxZ4AnwZ
rSkIXHqQHRSb4GtGujaMD+LH8AYh7bGFuu4Nx8gZTBaryZ+YAhnKPWXCdIF51s1BzOUvQwb1eBsG
v55zUpVh8iKdQjs2zsoct261d3/YL5ofT95GGWOvzd8BmDdy1mGnd6MGGJUMzwyT1gzdZsmQx8TY
RfJMRC1g2gPk/gf7gaWwa9XNhhVuQiCBWFYrlKROfq2y3+FeqsesWHSQlzwLypw2dGXcG2j9q88S
1aZKTzk7XnwGxShddEevZD9kr3TmLwwNQj+aYc3soxNFmIP74zgNKSv2BE4Mlwen9q8trRmVCUpG
p4BQRRKZ5xCiEms981m0DZG3MzAzF9j/xipDPiJW+yh5wiRpoyLvbXkqbqSaH+16PxyjJapOfU0G
+RIYhWsfq8uemcFVsMb7Uwietmj53u7kIBAm8cXvJrd7V0NvsTDACzMiLFi2/ZfffNfK1z902rnV
iNZIF6E9dGJhFuHhLoKjv3CmaufsyLXg/DqRLIop+KBQ5jFj1OjzjwLBKzMTQ4IRf/QusGSJ0jG+
chdFQEOJ4pKQiZYYuVJJkTaIrITNTUi6OlQnirFPyBNnlcd3AYCBdIYgihl60nphLnMi5QTGD/62
xhRQban5mwUjboK3k78C5zmEG3blODh3yqqQDgJQ4t85ZTsRI2e9g1LOGqA/nRZupqY90w1m5d1Q
n+v0maXETsmIHJb+rxpA/XLmvGwCi2kscsKfoDlI6Q2MozAWw2sIPg3G1OKZ9beODVgw1ULXGXQv
pBocNxriNMD84qHo7tTb0RQ7tdtiqs9s5/1v9weRj6S/YE5kCrUYQruBQp2hCuy7mo+LFg4FGzlE
xW3g5ZdIID9J+X6IVgx4JgK1g9s+JeNLTXqo9WHi26KJ+B0aX1KSXZzunTVQhAuJWlDBMXfSn5gM
k+At1x/VL8MulBpNP3xrtxYgSuouDff0aJzRDOsEqZgbNzho6ofckvP/JN4ENU1PuctBNecy7ueR
rlkzOMIecA/ENQEfH532FORJJRrBGbtNa0aqBoNRssakPLWjfSAv/1BJ109vYaDVR5ah7yMutwJq
x+P1o44VPJJXAJA0YcUTArvRflXylW3GMojiWHYgTmgC8xk5GR6OIa29D/5bVYQmHH/No9APTroW
w0+fnoQIDLlR224G/2SiTq6llzNs40Ke1MmNKhrEy/h42vEuMd7r1TDTwWoKa1e1j0ramOHZiQ/x
aACN8uZ1Z+BFHAJQwitdWogjgJGRagiAxmX/nUVYuDZVDySxK/w/qTv21UND3ad/FNHRG7n5VoQx
hxljyS4eaN5bJA5ygnaYpgjiGiikOVXDgHdKtQs65Dbuwqs/RpkJd2fZ58a8BP5fEN47qIQGeRfw
JY9IacCCseLq/HNwy4eE8oJ+zivEL+4V77aew9hzYLwqBIpNwulM8Lw05X2TwpOpHSX5pkPtkWPH
4hRN4+piMp37/kFwcmIZcqJbhaIx0k6esqrtlTUsijkXCSz5JYJYYaOuc1wH5jHWLvXAEBF9B+07
alCXH2EB0DqxtvWY34xSgR3+M6VVW20VRM/gvCJleu1kT7Gmy9XZtS7vz94krn4OXGF8lQFwc/OL
lo2IWPWEjZEw0YTrPZReUf/KDrD8AaF2zF65+SMoJAsMZ4T2sqghjUoi8wFHhW2RLEE0iluK7SUO
9A76bWWV2zT+LPNHg8kyu9F1MtOU2zH3n1ZmzzswdpVZu/lrDEs85wrpUv7SYu8U29OSatWm3gEx
lYtwTV86dIwgID2Pp9ueO94vwRML6O0SXTTKZAyFmFvqPyI66VWsUDbd2J16UZHyjWvGaoC0FYQW
wiiff9HxASTdTAostoN6kIKTU8DccxYIsLlDEL6pq2Me7auU6OSNv2A65QLol2AbZjQX7fM5V4vA
SPRuhddBEOToNgWyQrIq1hj8/CiTaqI+AQuETGPK51VdZDWajeVLNudNNYON1o9FirL8FofMNjEu
9wQQfOP11yHjyMOoI6ifpmCgAxtUZ2LEgCpEkVyiFWNm07OV5K/Aj4zyyxaRvMlbYbm1vlsT5tf6
0WpI6omWr8HwQqgoT+KExxE2+gduLweM2UdJA/IWaKhiVoX5PVjfGmCBGuX0cn+0vDNGfgd25XJE
TltMmX2Lm1iuW7iRPv3yOoosOVQk/gHT5GuEFS71HcxuNWn7Y60zqE+wP1o6UeprJXSoMEAGQKeq
Vf2xISBFmShFMrN8n0+mB0olWomijPJh64Qlh9vxm99fwA4OFwq7thx0PAccoSVrxcQgrfpIhEnT
vDP51pafqbTJ65VPcgUwJvI++FGTZIaF05gTqq35kfemd4U+mCrQPA1HQ5nzUkHiyKXoFGF9wKUo
yffBPZrpr1cy7kQ7Q9o0BdYVJDV4CxeyyTIyFfCFd/G4J2jv8ki+HLgswhkBLP0pCd9iB7Y4BW3S
NhSIYZffOW7ePbBRpMza7ktiuoRxJq8dwbanLSh+sZeYwkHW3Y9/CovxGDCWEjRjg08jRpK1ZwW+
416hUlMyogYWfHluZf7U5ogO05o2dIgZIsJEF7xlA5yQbzZSehuPqL1L9CeqwrH82dbNgp1yRiZO
yW9cEQH3bwxwynXoEhILd2leQnknJIV5RCwwrGBSfbja2R8+vOTLoDV73ESSxLDM4TSFrEZGOqX8
iiS8CeYIdUMt3yBIjpkpd5Pfn9JEsVKRQiKPTOdgi00vvpY8OtVUR1eHDETVt06Ndgkmvy3TPy5q
ZEPgRoti5a97/UiWbuFuI+eAUpOPnjwcjL9R3wqgQUi5R1ea+PGn5V8D/adWryOyPWJSs3lQr8x4
of6QEGzOELKQBe/OTAJASrFjTmlPnXRnS9tp7dKPYnTixIAT41VqO9T+aOSx79QU44Ae5VqwjFma
AoBXWkJIXUkhjFKPnht6HLwWzSvH+KbI73wVvsOtzflS9tOEio9sAM7p7wUKIL5o6Ic5RBMDDKsg
kH8H0Kc0Z4dbtCs/uhmCE1qHLMi+WQeNhzeLXQpyYOUt2/a3y28B64dtTvPkGlrIw40T4mS8v5Qv
c9mL84mpuqQuMmNXnrNmkzYBiAXShsiQwb2Dl9W+ev0zgjhqa23eFVd7eJgEO8oBiSy/ib9NmbTm
NDZm76EuEObxtKYgCozYcgQ8MHkQtkKN/KL2y5V4vmxW0SDP1rY9rnnWZo1KxcIJSgTCn0FrbT9R
VogDzS34ZC8da5M6fuSEfPiCm/Fz3MT5Z9R+iPPVRflHnOP0V0JPoccvV/mNQs4kAl6bit6iOSgv
Kr6dWa4MGCHf/0AEVU97LYcKblHbt/PYsiatctYoxPD6s0WVm33CmFBidfB0shbPaQ/vBwliXZDg
ki7G0R9uiEwiku1zqLm68HBTw03So8D/nfm/Ty7VVrzjc5sJWxyDdnnABwj7zNUHzAFfIHBBnVu3
2NOXuLCGo7SQcXTNE+upxn+w82b4IE7AQ64v6ye7XRFqLMUoqGhWcTzQwjnZ+7h+FRqIi4U/MCMg
p8zlm+u+/SFdtHgIEVfq0lt3/oLs5hGJwM3P56qFC4LfJqTYRmhulIYzs7tEbKiYiUflLqZGLfii
wGYCF/JGW5aVrCDBNOrPJUy2EHTF/QHwgmTboX5n4xJ1jvgi6gKnnq4SokM6DBUeCcDhj+RiyOah
cNBztXvyeREX49gnuilFtRxjmh63GWegz8kC11rOiX4RM1hKZQqdSyzu2HLuTzrm0XtNXj7KNS7R
Wc7tTQIYYL89czjhC9uZtVLCCRBPqTjg+KW8oACL954Kqt2oJxUww/jARqNedXfDWy69eNp8hnOn
f8fgLg6Alw+Qa+fVjzsCa1Nfl/LW++QsCdsIoVolewiS0acUccbHNDUeRpCAtrZowXyg4JamXEZQ
j8KwAmXcrQRxUAfftSUcpnZyrzyRT+QAZWCN4VWvCHCuhJgIYRx2yKXppsvWOukp6Yb40yx3+kPQ
G2obQViapz767AVZwlkr4NsSf0y8G/gWs/7Fs86rC9hhbmFqTFi9kis89sXlqhVwF6/027PA9Oo/
LiseomBOLTSjvTrVUKlEmDeHHqyDCVWtPk0i2pfeulIf0jyg0HMvgIwiXrpLbl34PSESUsj0aVBk
RFyJjoSwhavLti+B+CG461Oi4MBM3YVbfqnUHvgamksSd0qMW8fGQ+di/0U1AQ3anwfkGN2t8MiX
NiPQz+WyQPhhT26le2inNJo0L934BranNQUX19adIVlW+RQcZ6YQzB90/Dh8f+Qf4u9biUPDR1oK
kcWwUWu//Ds8d3jB4D01i6D2bW8AVXagYurXoB0T6hQzy0LxUC07ldJYd1uRSD0cgQ1n7MVTxeYo
9VEnzqIp+eNrLUc5z8PR2unEZPLWi5v+as0f4aw2g0eK2Y9PRobTj8VJwet5zx1u9gyREKsZGAcp
rvykDkBvdWrRE2XZVpwEpUUS0jxG6mIP32rHJxFhi7e+0lLiBkaxpH9LEVVlx1A/SMkul/+s7Epj
5sSA7vQ+o+Ldlx6ZMjy7/rZKjhV7PcsnCSXFxoiuaYL7dzlQEbgsAagDmXWUzzFBi06HyQwoh/f9
VuT7ojg1VGLyBx/GcT2iIKABk3u8ZBepES4wAU+caaMxZHE78lcI15TC0RJjCd7SMLb04svonwny
CREqU37XnmJNgKvkyfoj+QSwhwUBD8h6qBbZWA2GIG6AytdY21VRrzrr4McKOIHwQFg9ySLlxKvi
uWUVHJTD0pallcj7MlDkmxwX/AquRF5C57BXMNuTctXD8dcM8zLDVTb9sQVKzt0WkCAm3h9YsAGt
LYKugkJYKERuvKmCxIQOUoawJ1WTZAci2outuVByjU46R1ZbuqB5gcIucicVzig/XeXZaATFHyHq
9fyMY8ZynlFs8fdLiyFk8Wj9iSZPHbjPeuGxXbppi/lsmNoQTG73wE0IcAwi98UmS5oVCCMT4wf+
4QKbMz+zh7k5gAZW1athSv803sYIJHcoUdxmkHSR2k6cndbQn8vGwhpkFluxCdF/a3SbPEbtOSW6
1NibSNvgeCp1lYe7SF4b0oKkX/lO9x55vabN9os0lGdSH78spKDxKl3j5lB3BA+K5QiT8UBUCuLO
2l9Ybb12grNO8Y1dw6RTLIb6gYsT1yxc97wTP4vMkc9wZ7cgoKji2zzG3Dtr7SfrnrAeZHzLYh5W
fRZF6SnlqyjxGZuvlXQhfqq72+4Bh2YXEJFJOZOD3tsJJ46J1l/N51rczNDuzi2QICB+12D8wvIw
k721Xrwa6S8Pr8DhaXZs0XJ4AOUGUkEFJhbIgFz9vWshLD908Uu1mTiJ/6zAbLBrClWVxWBbDr/M
pnyN7LsQu+Yrp4+i0vai1KatuNpbeptAXMCvXL6P+MsPUcqAxLaLxtrF7V9eXFTUHuRj8WyR9dnn
syOXNyFNqNcJdmTUgoU1ZxmSD2np4IVE5cO3jzeIOY3wkpXq5lOqt0QEhW7nkyHDMfrq8QtOvrv0
D9M7SMK75E8a2ps1XMTXUZr3Ltjn8DDR0imXuorNbJMOuwjQVxP6U7hGU6aelOO0JOw3bLkQs0dJ
cpLEHYUxEjlgSvj+g7wJcZwq0gbO2SHHhehscOR7auADOTQuTKeHJ55c6wKzXL4m0zRXvgONscLZ
SvKrbH8aTTSblEiUSOytLG7TfJpbSEhRRHr+j02eGNck0pRLLK7jeqsWZ1fdF1QnICRwCfwSlKzH
VduxV6RzQgLR2hnmL0Crl58BMnRu+niuOQdSYJFtiaxHYyL/DPaLTXLKlZO4AH4/5vAZqi9DrmdG
+dBgDgjIAZYcdq1DZzzoSIB4VcCeXv4nvtNAepA9Oe2xeRA8hIl6zfHMF1H3G1rj1jgqEpZ5Y6UH
i6QAv/20pc/c+TP1LadCJj1cdBVWLk+G9MEnI1Ee0rDExS2lngcz55uv2WgiMkmW0TxchAQxQMlo
aOdR5gTeXrPWlvGd1S+d2SX3z6ME4EAczgyAC1xcQpRIO3w8nhU2DW0A3AzRPoZXiiP5VwQMFKJH
bJkYbO2hhtS0MdJoMxKlLB8cZmbZK6VaR+y/4DLWeMhajSUmQin/DhKU4yg6mB9iex8jOIvrLSwD
yT8poGNIIXsQhdNa5r9iXlPbi5AxccAHOgfaXquv9DAGMA5+fYJkcT1iwZAS2seg2/nuyatuWNEA
vOcua46ZS/y9bHbuk8w7oUgBWYSY4CqIspdL14a515pjCRCUvCMyTYdVVTJW1vZMq4JpovzaMyJL
3TcCzSll8eSg5ChzCPkJBSSA3Nn4QC8pNt62UrFRYe5LkWbWCJ6PKtFZhfSlVdqktD574zmO5dow
NSSV4zy10YfEVyK8MQTMgMyTAv86Sj42CjThqXGufBXDQbWLS7Bq8u1zInJ8XoZodCDXfvPgzzGu
anmV3ZvzNyyGGRwLQ2Q9gVnqBPznuFtmdXouJI6NybklEvYbgKPYhB7IomPAD+xFDEaApwFiTcSH
Ge9WnVGii0siZJee6OYOolpyP4V63Wrv2nhWjYfw842cWGr9gzVLLOzsw2HyJfnf/nDvBqxaWwnR
Ni8HD6WKOriyUyYCnGRY751LUOFM2vf9yaJZPOm66Q22Lvir0IhW9zg4pWVAbsZLTwh7muSM2Bfi
whGDYOpbEW/t/qFmJJ2UeEUT0my4pvVFLr8AFpjDFqMGGLbskNhn8icNg9PhZmxr+1RwRWuo9vAg
olznYpY+6rMqP/zqbUc7P52j0d3RUBO0Ajn05uZMKi++c+JPkYm2KPQJYpOJigAAX6MRnMjentk4
S9wO2rzkalor6qYjsRyNLqlY2DW4z6YKd/WLjG3/IHdUgy1Z5HlO6hKBxMLuPis8m1xU4l4GLUCi
tZDTXRyTu8t5RsCn91atHvAcYx7vRm+eCBL0JkcdAay01R4kBZUuZq9v2T3I+SHPeXcA1qUfq/4c
nRvoaQ3XYrOB9eOhBGNxQf7vcXLqABK7ElvHeBsKemBXrXpNMLOF9KFQWFDNRhJez8xMs+qJzovA
TcK8sqUzFyqPUTkPmCqB2dXamSpqO3Mg+1MDWnhvq1vMzXr0k6vfFstEgfSRvzUlewybv0qETTgn
glAOd0m1RsnU5ttQOhCOPSkx0yqrLEarzmlpUMeAGFB871rgTDV9YQRrN31WjTMZHG9lgWIJwW/t
8lVJNBMvxNiVETkgvOaIGaSHwKxwO0xsqAfdPYhPwlOfibXNRgImYf2HfRaUs6p7Vib5m4xelrN1
zR1f7+Af8T6gVS5RqoVovWt4CVsiwi6aa8gtpPwgRfOmv1uoW8hon0Tu8wZ1nZ6GWT5VonWRf6Qq
y9aH+AXC4KHJCNJmEL3KDUqM8GCYDY4MhC1W/9OvAuAjlnmksUfg5GlEUmMhHSs8G6jjFULHx5yK
ePiFSarNovEUw+YcweA0jzvb4QFJKF0iOLGayskz0c8JmbEG6VGe/pNWBy2/jPqXj4RNRRPX3Bio
0IJIn8S9Bd2MQSioFzoveLGvZ/RzjwAkFCVoRGs6xDcbvOgyEt1R+c21c42vP5ynoMkuRqQovioA
uBXFYc0R5upG1O7EML4reZ/iJ653Q8p55X0OxV1F6yjuWpWHkd4qstqRrgNVt3DraBNQxnGYFki9
w3xtZR8GmvBgSTEFQwMkM7GAsDf+NkxmdXxJZLDa6cuxQ8KJOMmHktGb7d39csK9xJsrimwRChF3
4BcbXb8I4YocfIrP1ukwH5XXOng5Cf5AILuS2JkZia7c7F9D/q1YVMIjgfou1VU/rIPgNnSPpPqU
0t+w/k4NbiH4hqFcW9xOoYvc4QM1Fe6jbV08MvBp+hj+bYuKSmL3vivILWY+5m7PiiPJh175tvG0
pvV1BEtieR/0FAKHCsOPrNgaVPdEylekP1u0TXLzLWdbAAcu8DR4lqa7b5GK+BsZPD7Ud5zcaFZ/
C3s+BphIFxbhiOrKF9v/sco+pO5mG/PMJnAgO8XJyp6wrOQfkf7XyObUxkr4YyLvu1lzY06enyB/
Xf/d9SfEnqP4SK1N61wLjC00PoCuvHjOigJJsrV0A/ZGPoZqI8AhA50EjR0sWZq/QE8xiKcd1UDx
CFGWD/GhSjdmLhjvdniIFxHrxwCOiYFZIY2KDUQHvLW+Qx4ISbkXMK2t/uabGeVDg6LGs1HtqXgk
6LITN9hWzfZasgzHD1m759JFw9sQMR8jx4BdWiiEIxrzZGcYn1n6jMe9pe0xFJbRZ8IRltsnVDdk
ry6ZGHR1aVoIjI5tver7Y26hXHAWUX6jAiFFCcFaXpG5/b8VC4KEwz6JNwL/rzmedFrG4o0T0T4y
b+ovOyN40voSMkiUpI25QCzVUVxCpJP0gfdgwOrMxOTsQuVSdgQPPauSx07oRAUXyfE1Hw3WFdaI
KqxXavbuze8cbXME+DbP5klz7CkgA2IwV8LJF37R3R3h9iVK110KcXLk7/t2KbVLp4VoJEUDZXHu
HWskUEw/P9ZntPW0rXD0KzX3htDdrW155an0vk/ScqnJ39RjOPUxIAkb1Q4BuwvZpoHklsGrICyf
lOhfgMpDdfXLrF9jUhKHNDye1f5m3oXcfSC3QIbB4W4IsottIUiFragW1d2q1iEQm7dI1bNlfODU
iL8zIkhkEHEAqML7h2w69v+6A3BI+YOMW3Sa90FdGipDCjvDoim/EuS3xHL3B4haqpBpIIDhWCPQ
RcoA7zTNGU1vNP5M9WKlaQwi2775ZYRDSAqyyw8bpOc4RPbbAVjcwoyLhrvK9IIFWBMZGYcg+eF6
8JOrRfKP9C9zJep2sK1oqkLwXmU5kqN19eR9zkNsQg5bPS7N5wCaYZFxrZQnxFOJvEplEacqRTu6
52iGs/YWEY1ha7OKj1Pd+yvbgxAHkAiBXJvP6d/19CEwsDB9WnQvCE/TSDivge0teRodSBSWayyf
4z6pz2l+pRQdiUtdigCrQ45I3QS1q3Syd77t/KghrZY2Fv1B/gFQM4nWOGz8gHSxj1rfMSslFYcQ
xiRcvPlSfskUBCHfcETiA+E/1EKAAF5JA4j7d+5ubSZxChlKUCSZa6eG9OnJ9YCdZrJLUansy4BE
IoGJ8PqjVcRHy+e5GM2PnnghlKe5uc7aneUT9HZzmApIGciZ4hyVqwCyXztkPNguIpQNAH+Ofq8B
G9MBzsQ6E/c6he/nhh5EGXnlWD2IEnOTb/FAFzR6xBrA1py0RDs+NhUpcX4KxL8UaYMOcJrIYi0H
TCLVziuAIY6a+elU37z0UyreMrhuDsgacaimfJUNpoBl0/x5mKwZlhyKdFEso3TAdSvY1NS7aHw6
vnPslfWw0BeOh10+QztUzz3r/vsj88+zGcbdm8JhVlB7XnZvFw4MlaToXZ108rZzNqRPhzQ5JYiq
nXdn/YmfwSTTwi28aVWdqgyYce4yIl6LGZrH7EfsnQ2hYe01BKuU1Bc5ynK+w59OFpE6kJXj8Mpp
y0E/9dJtJMzZ0u5DvPG8ExpFW95rmnBSA4l4W4po5Wipextwu1651c09dh6Vg/j0kskHz13nwd4C
PJyWRMitUbBN6uwdcX2P1bnQ57r2a6V/qUY8A509i7r+CoubE3+rzlWe+HOvOdHYMB0W2jTKnjKs
gtA5mugarD5l2sowrT6aZq8RXhNQd81ausBd56a3FmxAKc1/j5HGo0HkwtSzjpqBEWPd+YRqzhAt
zwh+4ZTFyjJ68wZMCszfrzc6M4FWL40fKFcya9AYkgYkDOPmnBfB+gECAs1FlUNfgLm37GuVnOPu
JxiOmfruAnVdV+e61KCUiQOihEe3XnG3G9NDBVMbc+uNUAS5cpUvJvqHhN5ork6YMe8ikq8S82Gg
N+xXBEnzSB8IOdPKi53tWtaH0skXBN4QkgWMLPYUtfnRMWwMD5H9UnfLqv2o45NMEFi2k4FAAbOo
Dsb6EXpgepyVbirClw2GL17KZMl9HbaHdtiNFXrbmIRjXilwM5kYrANHgMkMhrAiOPvGH4cCmSmW
vqLCxvV+OQ0Q1P2OiDR6QF0GFRc7pP7bMjOPoIcdxGOkPkkbMKAhqb8F76POetOMa8wF0+AvrhAR
PVoXSuunr9YKZB0++G6eI8/THzF/sH4cgm8p2aocFh0Rg/2lBUEpZKZZohZ0ZLdO+pbcY27QoY0c
CfJrJ7yuKqadYt1K3NcWZ/bhn4xKuoIeTdOC7M1FE29Vb21Ld9WgJ2aJVWMd4foyUHM0vEDxiZA/
rUExL0JpT2PwkQEBsySIDA98psIJ0MmE9e3o0Up3wUCo6BJ55JzEibR9dFjdq3RrKTui4sp8b+Wn
ZkImIVoE4mHyq1qdYf1zLOcWevNZmCy4Q9FJ1d2hDz8G7he5oSCH2RGimrS7z4aJMSuuVfU5MM9X
Z6s8O1yimroiOzABpIvQ6AigqpDOhnqjH8hqDoFfTpP+2eocWOMPNL8I7a5RyyDPt9sKJ9yG9HZz
DfzdtU8aFqa4FFKgPoAJ3IGshFpxcugIxV+wChEI9+3Jcv9sfT+ij847xH2cWLLfT/z8Q60WuYY4
gblrpYdbpzk6/Y5szQHinfx20MyofUQe5111sFnkVTom2uDDBK3P0xr50EPT1lK2SfSDcGCP5VKd
J3Nsz0Kz4B0ktA6hEBWwX0SLJF2Sji58M1r/sIBZIyIopkhiMlBnso677WiuHHNlpkel2IdItaSj
yQaXIza/G8aXMpwTaZ06lJY/sgqAVKkWkl+QBmUTsIHmD0tgfWAknKbml8IpYLlPwZcR14s61Uo/
g+6DkI6JluzHYhNhKonR7rB6zzvtZL/+fYDDBUvtnP6/0N3LzqVrXyS9cMVI7h5pdaog70PKnC7F
yqRHF+FnDnlxZKyclftQnBd17NOKWGReCU7GbmEZePS2nv8WiXMlyQDZJsUD6WifXiUv0XM7m6pG
GUX2uWNN83mTfPjVOa+EW8jcNFg5BvWhuz+V/YtsZlYjCLSQe4tTRa8/oEHskLV2xoxMehUxtloP
mo5jWSEQkRYmF8Xxptcgys81L4y5S+x7/uhj0lMtHEPsFzIRe3zbPlk6Pn0kDQIWl8ey10nLwHCS
8h+tnd1v/P7d2QXoNA4adlYsZpAqJZmcwkKdbCv7MPbIw2dMpRFPlbtE+4Mrib9bY0KA3QjUi6ds
dRZu2zialFsJPR9CGdJx+Xkzn1gDip2mrblRzE0C4JACjzXgZnlHPxlxhObCS9YZbjd7J47RyplT
+DszPuvhETZrm/Wov5IVGUtE2hvQSho0wDhwPO6ZX6gnF1r/uCSy/gTRMOV8ka1dTtvDDOVxaz1d
saiTAAX9NHdIQ5bJld1qZzW4p/iDLGx3sIzBkdS+ITjkzaKy72hokN3zOmJpdYazElxJl3bATVXf
PeTqS5S1cAI1jCpkCTSApYQ/Jf1Jag5ydEev+h9J57XcOJIF0S9CBAoer6L3njIvCEotAQXv3dfv
wWzE9u7MbPQ0RRJV12SenAfMmcFMRTtkpdI6V7NgiWXcxGBuzgZv7ddzJnXTNeMYx4C2e204izA6
UbMnIDcaxMYqSpjplmiha7p46LgijAZ4Ig5XxNGmEyARBvv4ydJMJ9q5oBpz3pGhc0c18dkw3+OM
R8lGDhyd4viOkAKmrwYC1ANKYO+DaXFBFjwTj6lIBib8n16I/PdZdGzqJRMrurwkxkyw9L1nrwPl
PQ7NGgxUhKKpK9f2wcgO9vxBf+i8jYsMACO7EswyxOes2ohZ8Baohk6xnm3b4O4geVfceeeRqvSF
yDCcMZCUl6mXR1OmMZjVjqXJqPxZI33w1yzt8n4/Vfk4URWeNp54vpxju1WGHZhavow6TD34aaa9
fn4RFQjXUe0QZ5/jdpVNhC2oRO4jTpaT+y+/dhm7og23xvcv78To3pkM8eiAzIZr+x+wD7kuUFsW
kTbymUwFqb0I+jO8BaysvunMUiz+GWB71TEWFjejqddEGbxRR7/RSi7h5tE8851sXWLn1m10YWXy
rsMHp3lGxAgvwjffM56QYPyJQoL1Jp8DlE/ccN486w9DsI1LuudpJAtJqT1VNuKHld4DRoIdQlQN
6Hm89birRbPix4ZI0yXvQ3hw4h0SdA/MgbN2EDpZV5wjs6pm47b30chDBE/0rQRAbBJSeWSRwTxe
1Y5hxaSXnQi52BRvkJT5AZgQx6j8O4r7YV4jh5nGk0hUumg1Jh8pwDu32slhOxmQRbGYzMyas8ur
i9S3HDK5i7gThA1f1/JR4c81dglFukp8ZUG7sHVt+jTUAwOdFat9jiqtvZDFkQ/XrAlno88ucgJT
sIxQTM4LRPP/l0YLSiI+vR7CKCD1fKE8cSm35Wq8Q4r0UZmm/a00wJX4B1l/9+6qnRyz7B/97zRZ
ivxkJVvCYbBI4jdFon4f8/k0ePGSuUKNrx2i+L1jqQmoQBMrQW4mzR69ogmKahLzD+LemB+TFyv8
ylB9O+Nl6uZseVTm5Ni3Bx+ZlU8oyNMvNqNYO96jf6YMXZWT4t3KYme7e9VchSE2Z+CY9YDg4hpP
au6AGUz4/gQswOa/13+ke7ZYNEf2Z7gKVpAOR/mvUDjaMmvWK38xTL9sXTTgHBEGVznuPfeaqjuj
IzuQLg7c7lEdNq46V4FCDJPWTxya+vvA21BTl1blGexhNlwKsnx64xTGBxWJrXFG/BIX9RuTgOn6
DfUND29RfJFPw0cdsTDwCaGa8GIB39ZuMfkqs+qVEDuoUfRzaoJDyxAYMO0tKAz9bFXTwE76SeVU
IfRQbtMP2EASSNTV4Lz7RJlKrJca8d9sRHB1I0BvSrSNw9qMlor2NBgFEIIyDV6KvY2UjEbIxucY
bMiTe6tpAlGetZK7rH03Aojw3inMVjoc197FAoFtTyB3AzDIPLGNuaGckzWHlJe9K1E0czhEGUxO
4IJpksR9nmCnlMOK1RhXKROcVSPX5Abr5QV7c09H75TfcPgmJbxzG6dapWVNal4nHXPv/kwtdrcp
4HdUX0bTLVLsmt88Jd6lbXZtchD6Y7INM7H1o53VbzUD/POc3JWx/jWKj8b69lE7ZIhtRQWBmdGH
WSwHY2FaHwPLVNB3gbaa2jZpXif3klHMFf9QukfW26sK5TFrHTAFU50snEsnPhje22gDfGh8LIE5
QotnZi679LfoHhRE8Y1KN6zhnk66Xin/anGV3jP5HcPTN0nE3RLdZjr+Zi1tzSRn3YWEN6SbkPdL
JY6KsZvebPNkVrm4wFSW1VvAVBAhmURkznnk0mYNSNRm+6Q7ZmZnJSdYIxEATTQ7anoio2QZ8yXt
q6vqHaD7TZouGGvU0fw2iXhlyQSWLA6+anwUUymnazxih4kOxRg6xyxjomhnpfyeKp+1e8fBbDJ4
0G5p8FkBbbXu6Aya6QaWOMvRR28Nh5SHhxptmmk0YKGmrS9xsU2RzoAtNqiqh++sQoTqztkv+b8d
eSs2KEf0PJM0HEQcRY/N/0XMaB9y5LCjhqLFfhyeli+PU72hRt8s/GF/oFrtNgz5F2Q8DMy0mn2i
rwomzBpF508VbI0cqSzarnjN9sc1D8Al3+piO/kV2V5PE21afOtSguAQIdBi/amXm7qZuMlmvGwT
XhAZI3/l3IE+q21i/2VN+BH/QLHOfyC2mw35kZscMGfHVvaRigmrySLAvtcaUN277Wvs0FjGcR/7
DJHDLJtpdOQWDOHOnQBcqLiW0YZWwUO1SEMvz6p+1GoetxTK594BAsHoIjAPk2E6qr6mr3m04LcX
3YLmBzaylrHEALnI/Lg8gXGfhpu6vBJQQBdb62cXCG5GFaAjcIBkNW0WQv1Xq69JR6PDChvRUrCZ
53uZHk37hHGRqNiHz1aOembWFrRcCp5fm2YF+nUpn4p+rD20iR1r9S8jXqU+yymJEYrAaxANioEU
iYmc2A8WOxeGXkX6r4WDpO0ZyenyEZjXLFpb2rZQblWGtmJronSBHOlsnQShj75groxbkTOjCnd5
+ztQ/ybhMW5Rgqe0o/arjDiki01PTBBpZVOHpYtXmaRgZD5jrj6bEK2WhSm0LUMO2Eu8Z2kVL02w
6yQOe4MejLVLhzMy3JUWSKm85E2cZ51/L03nWCnhX1MWXySXcFf5qTE3FXEex8l1RK2YpOqfbrjn
IBmfiQqAqhRAGpjnayH6sUDZ1VzEZb4h7vko7PVgZN/d+NWRJunw4eo9uVy+crRgyY+Z9V4l4NGC
duUwzwkKf5fBuA+T5FBSSUq1YaUqHujFZw0ufjAx3dVBSQp2FWkh/rc0IncDk2UB/cIb912gcZli
AymMtcsypWn5wpURh+awpLVeov+faVI/HIK+ObZqc7RdsfJz59ppicrCpeH8XeRoA/VAQTeDIbSN
rkE/rhRhgBt1V2pEuan0J41dJJIMJ3MhE9nLtraWPX3WxNrsOGtKtf7nGCGrBvtiu9Nuh14iJv8c
4ZuLbmxIso0t8YsC+UNmHjB1svJroUGKHWDRWT3wxX4RZtBk7GGVjehcyJ71HKRXoCU9v1zlIxtg
VlG19s1hrLTdWiRkDurDtlOVQxyk+7yVBIeN6xiZYIPwQfjcm2wRhqQje83loUL6oyXLJtdXDT1n
AeBVGvTGWXQeE+fRulg9Wss852N3CMJ8ZfqAfdEj27GY98UUm5PT0I1oDWOEj8rBklsj4RtBhZXg
e6MFc5OPGPdJ7/dHH1MQtM29CUNAjYpFbcMUhfs4rTGyUFwqFwwbGWXEEy8jHiMZFPuOrwaFCQA9
jUzLYhVmNsYzsESg7eEWL1sHkBbri1GQXD+JgEqyaAQ3pcDz7bR7YbwU9XsEqJJPZ88/YQOwsYkg
qOBpVSw9mZh6VBQGF2BEpcTSFqTjp/dvKktiZCsme/3+HAZMy1kthagNA5M2CWVg5LAoN1n7QW1k
b2EwNzbCoxt/5PRVg0vnTNBGf1Rq9A8EQ44WdBrQWjVGZ5OBqsWaeBjRidUwn5NoHjZ0OD14V9bq
eWLMNLIpHHBhA3e2Rrnhvly0SwXpYAIpYYdAYfpzDDqs3P30KPabvFkEkXgzMVxxAvsqvTGdphyX
3rgb4s9irJa80AUxm4vYRF43Uui2/4yamRJjkvDk2HtP7lJcHwxTqZTnSJP0it0654eNX6GfutHg
HphrW5ABxuaS2Hoqwq92vFJ0J9Ezx+PbkEEmbUR2zCaQoUmlm/tBsqpId3B4R2K8HjEZAG8egzJP
dUI8djZChGFjAHDzk0WFttNgEKIk6oOJYsOxOL2948S1IQpBgYFvo662Dd42tPPTi5M0tHHG+aC/
t2QYdZP8kn9hblGqhPShk6QlJm2QxRiJJoOP5B27x0BN1cDbG7Bfc1232dzvlIUm0dt6/TJFgjfi
FbDTdR6wfqwYr9FUIszOkSjIgaoENJCGnj0VAFMxUSZAoNqpUuOrVCLXQi8AQQDNQ8t7bqRrHahX
7kV7oxSLpBzoNmjgGAwuCutW5uzB5G8G+NhihqHxDZ/oXmadzEfWudkUAenSR1e8gRzu4AvL4Spr
OmM6EWEzdkNmmpGc4SJ1yNGu21DsbAjGAfUy+qv6z0heDlbiiU5RacyDWVZOFSv7exG/ly3IWX0H
w+sOub6iEwYIRImY/iiSSTEjctFxiTHRzitKQxsdWD9UCx/cXv2qk50NAK1n3lWxm1O5tTNeqw6I
RFftddeqb05Yo6wIZ5ixcDVlPCl1iYr2qxXfgQ9LNOFtvnQOKaa0ktVC67GFjIQDdNouLj9qC1cY
a4Su/u6897Y/usEjdk+5/sy0QyU/RPEJtMIpH0p84Muv016KnirFpGFhzI80IdeoByswA/QfNS1B
z99n/bKpDK4MJBS9t3Vbj/XUP6MDA9z9NojWpgnqNBNRw2fMPZPbfIHwU15SPpQkOvcFG33tlTrM
HmLxyEPwrjBHsFrMQ0gKXorZICOUANlGBkW8V38mqgXLTNM6CIhSgw3seOAWfaQ5oj7JZ/c9dmfb
+kpQQ8ejt5jMH64h0ZV8mxBV/gLt3jQCsgUzt4BhLMSkGpejlC9ZMbUnEopog/SvaxBPWqgdxGeF
0SAHHCJ+RfTnMJXKv1JkoCHN3F1NvnEpcAWQDnlRopMoYXp9SlTVkwlPu8oQ7DrmPVFm80gDzJa8
bUYcocWrNR5Wf+ed6PCCsDIGLRcpBHLJWWpue/Xi5/eEIF3gR+GOCFhhkSPEE8jWm8SjbDMwHlKD
VcJmNjqL6NRC1HprtA9V0P4ry4CFYMxnBPzCpo/TcagV1cpEzzbos0R6M4dNQE0VGhTwo1VCRJQc
jhgGUpX3AkdlzbbAdD74Rwj9sD5Zr4RTps+oWpyVzpf+Pyl2jNYPk7nOjd04wVL3rV1Kv2va+Txg
FOdBso3iir0SxMj+y2snNGD8VrMH1hgq0BQiGCYUkYU2v/yBJAIvW/dZsY7K+ZQfQiNis3FHVnFi
VKVEhKkcDWLYaDOSNXlvUKNBLL/ZCf1DdyDnZkBC2S2zLT7HMVnCZp4qdu3B71SyRTGcrXDvy6sC
Xg9Ne7NTcS/i6jGyTebC7XvE5b8R3KsC9rNhTGGK+/QlT/KvEluKz0vO3J5fCsm6EETYhxMhK5k6
xXS5YTKuQ9RB6Co0uqdYBaUvUagbDz0s5np7NrxsqYurYjwU0iV17Vt4dyv5Fv4nq/LRSv87eqoA
J7hF2Y4UKkf3VPev3PxMy2Nj+/CPTII2aA9/dU6Q7CJTot7+tOBokEg6PZZp8qvaD83+rvqd5p1y
4DP2LkUII3Smi79xmS8H7RlFeyXcFLy/lb/QpbO0dDQR4q9l+O29wzoDClt6O95L6eyZJrC2YxlT
71R3TxQPvvvK2ZXYLZNbMV2z8mXQ9w36XeSfSYLI9o+f2R32mXHjCRnGj4xrNh1+OoR8SfEF6DeO
bigMR7iY6tFwKgK6SUvWNnb/qKgDEtIPK904OCxSmPnXghPxU+X6CXG2l+5ZbZhRHbziajU/abEu
egeDL32LxMRHaHw6cu2zmSryhxbYPDGPNHsfBnBQ3c2sr1OFIFS0uMsM+6Y4p1Eyt4K9Jq6teauZ
ocRwi6+tRbrZ1llq/jFsrxrF+7ALC3q5Iwnp/N7C2XSgLcZzwHzE026681nmYmZyp8bRCUMb+0RX
ZRd4Kjm9ytsQ/CTJSyRrdpqNcU3Qd9Osm+NJqzc48HRtp5IWIsKdpw6YaldF8y5VxI77ODo72db2
rgGDN6h2nbcrWVW2x7xYGhXwhW1jXvUGkaX6GK17h35BpEco6CUtoyMY3lSnDMMOb7wn3ut0W+WH
WHzK8aj2N4ODoJEPvjKCYwD/c+H+aq65FyNiNm7M6cfR6UWr9LtlrWtHd4YmYNil/6e0T8byYjjI
kMXpWw4WgZLM1/cWyzrMiyxRfAyHzC677J6LO/FCCGBPVogFCd/heFbAQk5Li7vlbGqGQcY+xusb
LnOXdYW5Z7c9NB8JG/kOxw+d7aR3pW6MVp554i/K6Ky6d4tRrGMyokw50ZEmxGezfNjWMShhDl2C
YpcEqPg3/Ygkcg1czwnOAfJFIiNc/RSaztxTqcJXXHKsxW1Uvz20/K67WPE3YIeYTzRr0OWR5dLn
1Fqcnu2NIOw8/Y3haxb/Iq6/5BD4ctGgWHACey68p2es2xINyrLAsuS+lPJ78F9j+G45eFOVvZuc
6Q7mKyqQALZxyVma6f9y7hoHD1aPmqbK0PJ04UKy3cr8l9mTD02pRxoO2s4sPg4BOfV0oBHrh0C8
ouCZte+W9cgHFjCLMl1gBvKGXd3utfjLYDufnvzgavLvIGWbgYLWHIz2rnKvhD8cjpU513w8CTPJ
WgqMXn3KjQMDlopJMQZCZKYIEl4JCkrHu7os0CrvGgrqJ7gb2k3z/ql8ANmDb0SRXI2GD/QvZ1aG
iJGPXkekC+a22RoIy32+tWen3/ney6i2uWA+ln0N/k+trsyO8Xd+6PpjSFxMuwnDEzxjGninW5NR
h7maAz76nZ6m5lw1B1/ba+UHPbYK0TMM3xX4m5RRhv7TNs9QXRWoJllruLs4Y0O8kdqT72qc/1Tl
Blle75A5mrxlSJAIlsBJQqoxw5OnxGwjwNqJS4FzMuEsbmFDgrOF1D6z4Dwn0MMYhc4pC3PHn4WO
w6zqd3rApuFBXjMrPITmLhUrjrbGeOZkAKBfNJO/kjW+JGOSDnCGEgW0Dq8sF1vCkH1lo1pMu1Ck
cpo43bZqP/FB1CMzrq0n9gwPXVzVof+hMeOmAn6rOqzC/Bp7Y96EyYyOmkzVjdMQOKr/GlOgAjVN
h7Yvgl+rOpPKnhPVti9OejUZLOTbILxPbRovti2/6VJ9eO4OY9ipMGpRjNoleRke6qt9Gv/qOJJa
xr8SY6Ep793wQXuXUf6E5zC5ENSWesuimEwPic9We+9ENyP+bQTrffWzN35y86fI/goE/elMdKQK
boPunxX1MwyuU3/YKP+mzMOEPqwtb4b2DhesogpRGOYHVwyrjNG/dBXhJl5SsqTijedsk3rjVaDM
VoJAHxt41aofyYa/1tHNcRh2fwTuMX6W5C5AVVRh3CGxo5JP/2L31qD0zX+4RfnhO/+awcEBVDMx
ZiEZn3OmIpJl4p6Xa1lLoAaEUFo8cRR2bzw0QfHOMxDrJwVjVvYcmOvFa81cDynhqHfp722Y0NQo
5bbkLwqydBcPA2tsdeA6pv4owY0jwiUbHTIZn06BI4ENDfuoNzZ40Dc0UoLkir8I7XvIgIhzYrBR
rmxM8iVRp9U5sA9low+4KDgYYz9njVJxIfDIDEjhpf2xNvJhYQwhehD3q03Gd9fSnrlaMmRiWamN
L8drJ9bhxeES0FA4N0l6HPgVH+tnxNRN2sah1bGNdg7YoHBb6TqPbIaY48crTSqIYWNGMOLcPtkk
TrGzemqDPNt7qOgThy2xA0xPQfSNFKAHVZnF5dmyvfM+b5J9Y9qTG2sRqKmJfsc6h7aBco58K34J
+r0QUkAtNW0dR2s9qXZ9p+87JcJD9zY63nIc8qXCkNK1QxCGqCgDCCHBR+/RotiYAdEW4GhdmWa9
SlpCKMqc+GpTzPP2CoFsPdrBUXj+pXKaS91D4HAHWu59ndx8oNLtq3bHY0txVAeABCJ10VCaNnm/
LeSXimIgGahr4Ts12iqV8SEhkr1I0aaYCIcJdbPak8dZL2jW1faGQSC3T4PfrxNGe3UARASp1cBS
R4cBFNYvNbtM8l2JCyYiNS6NtLeCJaKi3aNygAM2vEdhinNn3DdoOESPabLeu+NDxv58TIlGykjk
Ic8rMoaZmteokodNFX23uMIY2URkSmD1W/NRLrMYo4o3WeOyHx8YMu1ojn0l+jMZhpAJCtVKQ17n
ryL+oCQjpJZGdwCijpF4bmgIuwDXK+2wdMkvs4j8MmkNTYqxHKGjreFaRlZRkTfTFkD57QXZzJxH
fNDMYjXqRq8HPeEVIztcAojqrr2pCva/JubcqazuismtTa5KOa4ySVJZ4+91MWydqrnhTxyzfo88
c6/GAw+UOKVpfaEBXhmk1OGswTUKKaInpx5+QhZeVbL9Ckd5j4fuptS/vSPXnW0+wOuaznDV/HjX
5v7aIEerxthbx/q+MMq7UoS/SkzclTXJe6tu7z7sPn8VHTG9VvcdVuktF3x3qEux+XdOc+6U/tgJ
cUyt8RhESIw5JeuAmD02Ya412YT14aeC79SQbDRp8NUFwoeUFKS4iF9VmXOIsLboiWSgoHFuLmSw
nhYdyVzrXgU0scJkSQ5r2U7lR12wOjoAOnsxIVgIJfki6RVz/7yT0X0I1L9Y1wF/Re2xcv960d1a
x7hkhgmJtp1bxrjuSP5OzW7uqv0JhxmqCBXamG4gxKO8aHnRSWuyU0AFnSEBNWU09/hOd5YCftb+
RPGAkyd56d4euAzbLXOSwBiQMSuX6CYBr0R512RxI9QGJrS+T/zi1riYzxJD+8iGqN1pJ6j73KZF
9uF3Y4mN+qdXhn99RzAKAsVNAXZuz5XpMpV3GR/GTfNWFlO5gUgnzghnKyJH7j1vfNgyIbthkBcC
EBE2KcZbRqpvUOOI6zhB04KAXZ19q8CWQyTNCg7NzSjXIdXLbMxZ1Rhmuc3DD52QKhdhPeAB8lrk
2tGCtTF6W90pN+UAuRfaCpLPOg93Gi1tE6P6Qn+SOKzbnWQ7BibpRh20PmNtQadw1UNL2pSn476D
QZKzHkFdxTu0ciq5ybpwPuY47evyog4Yx8MA8Ik/w1mysfVub/mw8lVl7gXWpwTKFXvJTHY8Z2Tf
ql21Kq2GyEwcwlVLFxbuJQ3bILMtWJ2rIMCdL/9itLEkGwIZ6r0wmvXQYH1q1K0I3/uWL7coxXVs
+k81qMj5oNUOg5MqxE+BSDfdOZ6HshCIcNEvirjZTFIAxvINbxpzR7LXAMj30cvyWa4b7DvC8uzn
5baV489IQgLP+Nk1rE3fcFdOCDaLG9rI52nbYlfCG48aRiTjoVL4vM1xbwTqzvS1XWND95DQ9SkQ
bLb7RvjVQbuKYSwlyFSCgRrbgvTT7Zs8PBah3HYgJ3uB5BY0AtZBLx8OPcPGwKzX+tAsFR9ak5mt
QggBSe0e6WrwZ218pThOf9sCSm3zkBThjhWHPJqNd6rZyZf9uIgdhSFfv6nCCo1QvR1ZATpMPQtQ
+ETGL4EqEUUqrFkNaj/2xVkrAeucgmwbB0tPPxKfzH8Hxgb+Q9uctYw2mjlLfSQLtAR7JOVP3qPP
A3c+uP8q/b2c2sjklSkr2/vI1YdtXvDWiODeS8EQGKCFty+Zf5fFt2Qc5UctQ3YGW9ZnXVrzmOHB
cA44xwJYk4VQZjakDjcQcFZZYELKwgasChwU7hn/bONuOw52X341+nmC15seMxR1a+DyatPnNNn0
3atLv6CD1uirc1tPL8hgMlqQvFqV4M/sl89hWzM7Z8NOgx005BzCMtHlpcY9RlVUD+jbD6Rn4cmn
DtoHBE/4gLONAgRxtKyUL/4QsheCp5Pecy6eHL+tTcxuPXO5JI3KRUy+T4aLXSwadT3SzlL51iRs
G+UzEms+jireKt5J+K/S+NN05OV323gVxs3S6V2h96ood/WbJv/xfU98iNdfCVhL336H6YbvaKzQ
jO2XciLJHTKghEUg5yD6m55pGbN5a4lsHBOMyoo4io49Ki8zgD7OoCDFwKDYpLE0Obl/POCu8mY1
cAnxo9RQOGob2jrW7I5U3TH+CC0mSH/8IIyAXIVx7FZ7tKAjNa4x56DE94zZsdNiCJH44jqQzdXk
j/6oCBvVKJC4rItp1sZU2By/dUCYORM1InsMYnwU58uOEKOxL0p8JE5eOfsOg55jOZoHmbWICeIp
Wc9ZSkxGtbvwzr3OQi5y13JoMOOhCefNRVdK4gJPEfucvk5Xphcvw3pyzpZLi/m109IvDBukHySi
sSAmmyPCwat7H6CWSX0ACZsCKfa3YJN7JuxeqKNFqme+RYAGtnf32jm/QcKlqLINg7xjMEo2/Z6l
04O3P1xKxG0N8VnZWsQXRXt4YcKO4pWEv6r2IRoairPXb8jWdZchR4VjHUPnKzeBA/k/xnB2khO+
E1aIFPJjDpVYfk9oNw1LW3Pom3PKDmZgffVfv00n5ySfvnzrxDMF9jfSLbVwEOLimfq4vj8ooxLn
n6++Wxo8kUfEUS1uTcsWpsbTbyW0SEjNu6dl720+hsCrdpbyL66JE34G0WWkbSYoY9QfPB2OswuU
ixzvPmxqBiix9opYOvjjh59hf4VTzVafk2YWWuaMC5WZOZtn5YMwKMTotyDB3aRACfnoWco6CPt4
HN1Xk6nLMRJ4uO4lOpky/u1JZ2kFh678MxOTxR+r70HByDlTDIKqmJHm8R0dfI3ixbS+wpiXNvpA
NMmzYijb/EY2hHukHawzsbsgpp/LOp6zw1tmlnsd6ng1fZWaoFhMDLJaLHxqjWn0Vjn52vTRMPYQ
vkRLHiwk1Aj1KcJYbTFqwYKpEmaZABsP9j8tXbi5tnEVUgfR8/YWV6po5oPpbQOmTV5n7PooX1js
U3MFoBk5qJbLSNLoliFXcAcR1wh7kkD4Z9Vkw9+KQj10fnfp2cbFJg8L5ueEBM8+iDb0zKQXkeXU
Oqysb37IeTkaR2nka4F8Q/FQzVNi2CJYOmqy5FWTOZ4us5JauStWaWgtRidG+CI+cwnrpOgJDod8
56yGzjz6JV6tLGADMgkgWMn4Dx+qhRMh1GPs26H+oDyY5364qIubGUSkMpJqF6C5kctgZMuHXdkz
Udgh8I1poFVVgTYYLTV+hLDnCde9XZGepJPusUCDHCmUpTW6T35rB92TUFE8p9ZsVFEFaHBBNIhY
RQT7mpgrSCGmARUOEEICkGnU0AP3HMDII2MWRlnHqg0LTh4v4BbNKrhg5jR6rot5RolDbRbU+54E
mDDtjrUcFwkqjzSEfOez/W/FvKuHRdd5W4UJENpcAVyq5M/rO3stQXiacbNyBhuoJyt2XT01zNJG
L1m4s5L8EsMzFoozLAaXfHW6bAtIJQ3Owsy79dBhe0GRUbty2YKOVJG6SltDvDTiwjlYFsp1dt8Z
qDe/dlYFkyBGFoPzCEW4TQpnTV/SqNncboh+U+yPqnLnKoNJ6nR+EVTB1yRc92O1DRzyP2ejsrdo
6CzKqojl48AMxAX8o1JL+gSn/3ZMggwUJ91kUf5Tonc1Z+oU9fMOX2xksx/CqOhK7HDtdwGTJj9B
pnXYwenWLJtW1FGDsJj9LhFtQfRhFwQUf0mW+wNOUbs5Gc27xZYo8zaVdY3MH0P5aun5I5VqRlzK
6Bbi3cWcvzNFtNQvgX/ws4gt4djymqpjbip3GZYb5jPZIiKJOq3kYWoN83ycu/h1ekJSsqsOUKZd
xuGpBakQy0+tv5fi244PevtrputevqvKMtTvDgme6SpSz2X5kzibaew+ZN1GpZPTlX3YzUGYe+Lp
QQwuLmYTLRKSVUTxE7EzkzWCO+fViP1kOvLBpaMAVZ3vtEMRfnXZaJioDD1jkpz4s7rJFq5N6Ppn
oJuzjlFexG6uM3/UyZuJgWlpJM1WKvjmJAXl01UflSJm/A/Ae1gR5spw0SxhSzAvRYoHMdlZguwF
1HG0gRb0SUoSS+AQVCvCi0gKL4kwZgs2/TFJgnnCHlhPujQY08R7LSX6c70lZ/2mu+chhLFPcVkD
+8aByAYCKZZqJf8aduNCrzY1R6gSmazm5TJmG9niNVKOlUDj19VbvySFJYRt4PsMcOHuw4rMIGOU
Wj0v8e8ZPesw65FyH1Zuw/69Wol0XPWuvuh6FW1qv8zz6qboXx7HtM3gFUy5dLuZ7oaov6qVW+jL
1vLmuieXojbmbeQs27xAk/2lD7QlcHFc91jJh6cFb6N7jjMbqb4N5bNflngPVMfjUNXxPcQ/dYPh
LeLls8rrK+pA0OpGR5gPsdTxKYuMM6NhdYh5w6dSA7sHGXudS3AKKuICGSmbXHCTsOrJJqGxTtG5
JMGwSjyG9v5nitwpRFbhG+8aWmFUVgXpZ2ORrYfaBY9iLvoIPhNqCzmS7zj0BLYjvsfsmhdkm5Go
QU5voiHaSjGss7nKWMO7HI+tymS6RoXy11OBdqQeTedJCLe6Z/eL/21as5ftwC38rNkQpQ5rFnNc
VIM36/OK2D+MlLy4GrNFQ8ZkzNZZomjRdlrMo0x5rcwCjX/AVUcruorkMw9Rv2HkoLyrlV3bghP6
l7MhyzSMN8mfVlN6i8+xaQhP8ucozaaBar5sS/vNoAMfe6LrFLnO7XHBnUUu0L6G222RNJr7zb7s
nJ1TYbHQmpUkOGNIQIcauWC5wR4m3rdRQBJU03IJjCeQc59IQRKmzuagbTORHjS7OkleOB1xGdLr
2WZ1jg3jNSTFIQcKNoqTIWDD2Dwab1qBL2K66M1YWY4N10zFqKTsj3HXrPKGXKVYHH03uBWteE7O
I10ictRCuXNiHgo1xxZCRL12nJ4AEWrrdlD/kd998DIfnJmzLtWBB62G8WWBWZNHS0C9y4ptN1rn
0Th4bvA9RtnNYzCVKNU78zomzxkk/hqkhNf8A9kY1NUtzgwUFADn+FMVMfxMg8Gmbo6RC18pnHgB
5dEnvjp+uA2QLRfdcvxI3HBhY4uKwv7ZZBWYE6qV7iMG2lIpxiYe2JGjiEJWhbkwGpaZX520IEek
Hlc7HqB9Kyx0JgZnGpJkU3wKhBiTzUApP1Wb3ZXZQboddyKPNgxSUWAhWnfLs7ToNU1usKEsDyWN
qAzJsrPij9Yo/0fZme7GjaRr+lYK9XvYh8FgkMHB6QZGydyklLXbkv8Qtixz33de/Tys6jljyR5r
DtAotCA5IxmM5VveBXBGKL+1ut6pMPxkh+pjIMbbgF6cZ95jAHCbMUmzgdSWRz3tLN5bDueKJnnE
4PV5BNPQ2VTJMudCzfDAknRvNnzrsvmgxLoOCDsLcV96gGHE/OAZ2LlMFmlTFWef3CXZa5vI2LG/
j2F5NLN6J8Z414zB7VS6Hxn2LrXDDxJEVFgDFhzBbhoZWnU5wb7jjFeeB02vJ5Sn43XTxC2nDqjf
EMJhU6G8CJQ7ks9Ri3NYg2+Qa5yqTO90dYOGv6/xg0jZbAl9zrZuTy6qWGTqa9esug1Bj8900WRf
wyW+lct0vSRQxaDzGQ0o8lXeNMJMHgARxfgkQ+yEFuXADSes+LIclkegcMTn8yUrH2ziowndOaO8
SdtyO+Mi3yuSucW9SwFQmFaCnGt6CY96pztKNsVdHuZ7mOVGOD92gBSSyN6BcaXRi6980NwvlPH7
EOtLyzrNqXepOipxPVXi8iJYMAwf0TBFXdFBVtSZAP5IjsVafl1I5gTkrGA0vzdmthWjOiSDvJhT
+ZCF5k716lhVdD3xaEXoH+TBLo/De9F1H8BBfA9L25dRd+zQjXfH3cByG7BQR6M966JjDVIkApuV
4C6WWtluUd3XqNO70b0F4ucPdfahIbaJy9PsFTSIaHhQlUWz/OhC5ZpVSDk0vy4HvAnq4GGeCsMn
ILkanZPwBJbxMcI/gqSN6pXp9ITMeEmDi5ZT/kEn7c1UHrCRRUdyCowPeYFIqASQ8lXr6SDZv0sO
0xDxjZiuscYaN+WyLxYgLos41SO0uN4EyKsu4GF/Ur37ffruYmxqaepR9iWdUYH6BRW+ja2vmtG5
nVf6Zqde1uqalQYXFv2FOqqv68U9mYH5oTRnqJjzvpsQ4nJwxi6H6xU8UJNVjcaCJnRxrQvU9Qok
qWxt7KTTHkTVXocjogyQs4WXdTuSkbMWwQARBogUuqgyyl2HNIGYhwvkhHt38QdbfyobqKAB/Zsy
bTfUJEC+LVv9oSiAXWvi1RByAryV1AYX1VV3Hki1OAdtALZQPqqh2U14HnBb0e5LnE2q+/OBHjQa
9mJOka3xMD2HxZF6dMT74LavySKSfvTrfD5NtIRwfP9Sd/jEtRe6yA/Ka09yGo6ZRJ2ZmuWgklMT
Ac3sMXPXl/UER+8kIvBJBf2rUWGQUx07A1VfLh0jBvXjUMfvrA1+6jm8vpJLEM+DinZB13cfgo8Z
gMVkfu6rfFfN3gYpOTl1h3wpdynYqTm2sbrSaAtIZCaszdA4O9McdhXy66Xixef0uoJ2b9qAX8rJ
z1Hgz6c9yeSxxXW3o8bvYPPdkpHDwzzVGFOZZGU1hIUyfXKRTmwhACFjqj/XGhX3RyMpyaTARggQ
yWHk84p3ceZQ/cv9YCVOgvir2w65hacJb4bAx3reg6/XoVI7IzO+Rt0VhU2co0YSUUVVQa2KC7Dq
YuokcoWsAcKuv3QNqCzgWzFJrcSdtYhhbFRoOy6UwejMxxBsBclRjn/1EsGgHpLdJ1eiq2NyYXce
mjc11EHgq4AkiRmwTHkemlNBo1tHn+fka7s8DmuJKEfG0IHog54fj/mlMHq/JMjl6oKlV9JvLHda
Qut0LkzaUHGjqc9QcDcV6Ox7K44OhrixHJz6mrhDTZsAMZICl53ewvc5X80GsWgo+wUegkcGJmy0
viqjGo5FC6PPi4EBqR4Rawet/al8dBsd+bYkXo8+5YvzVSbdU4YkjC/M2HcXCL+dVTN+En6WVkLo
VYiruMHjx9UpiFKN/slo8G0RPrJSwBytbd04NSJnuaZYUyI0V/MIZaoIA10A2YWZokSTVx9E3V23
KEGGdQxoty/cXdedjIArzLInvXFzUJ4GhqrDsnZVMhZZZKOXssS62hXYj8hMWIcYuROvrjjVBKBv
nYLDTOwioV9M2DkpER0cLh/cUAkmUfgNwhS7RaBVkzO6lLZTv3WD9lRCLrRcG+dOqMyGa3+tRxep
1gkjxyC7Fy6eFUbaPyPa5w+Zs0uFtdUWZGUKTBtNglDEwAacb86wioPE8YmdtKogOwjaVsHBitDj
Iv6F2ownvfYAw8afO7e4SivjPrUVQjshOX95isbulKj6kI0VUbQDkKBd5pOGvxVlw5GJFbskJ+ax
p2vduXdJEaDQYQUDUnTJnRdFN67It2kOV39xJKl6Z9IuARwA5x+hSYCAowGcQWjM4qZVehTjgdhB
PySM3WMIp9kSMDbqTl/mKXJYHVL2JoYbo0XZ2lIRqMD1P0WR0DJ1ESgIJ+4QE1CvSvR509NWjao7
a1LfpXODIwfijIbC+ie8Xkx0xxPn04CNreWg7s83T+46K0ePafoy5Vgm0Eku94WNMpqMWCRhfS+T
ChqKmvZ2xuaS7XhhuIPce8VF3CX5Rd4He+1SRs5dcqwwM8fDlIenukJ6JY4DYOO+5t7cTCE6n4mJ
KH6RYQi2ZNlOzBFCH7FE+D0Ytl0DT1FTqd7I2e73DbuoXh2PVPM17N10G0bLikHPD6la1WtQf5ys
ZfHnBY6ms6Kc8OUSfTzuusKYtrqavo11/txZWHI4oiVFp4pvUaY3k4cG1+9jtmgMuTL5EiBLWTs0
q/uAnq1s83OzBiTmUj+sdX0p0pqmeo8abpwi0JW6HWphMCk0DYGN/EgI/S3sShgs6QK8QXwpRiDa
Y+UnBbW3JlTPbVWN2wZJSFMxTT36WiNKJWLBczHHnqLNMwvdmxTsqEf/3UmeYCffL25vQVTPyZ8w
QjMX2tyzCJ4UQIByCZ+bHERrKnGqSwBve3n+WA2Jc5BxcCpKGmkO4ln1jPBi4zqHgBaLPxQkdNK2
70wU5uj17QXeopWLsD5ltOVQdeYLyI0lu68XgENziPziFC+SeHj5oEdqOu0wwq4VxEJYCuXxF5Wh
0ToG94OFZm5Ee1OUgCwHEW6nCFMPg31vd87XxBoukgYngmJRWClCnLDq72MQfJ8F9YCJuCCuAM/V
KWkpyIEijNFKdj+0pFq+awLH98zPAdWeaQLSk1iWb88rmtqCuBxL77yWyJ0Lw33y0M0bUKRp7btU
k0xIFbxw1uRcWBQq2lsF10QM8zchawNpE+wFUc2yXKQiuMCywFzoiGTEJN7D2LIziulz4kAzThZ8
YYXtXpbVfUp5ykkGAeSb12G7lP+MfUlUfKZdZyPLECF+E2tho8FkTRhFcAqhqUkU5fSqxbaUOS2f
bHwcvHqrELMKcoOEDex0H1pENmUH93aowFS0NdHCrZeWF66N0HWLDXeSxkjZDKBng9IFizTupsKm
oTknCE8s8jRp1C2sKrpS9lMskQMIAiRHgxXXrbGNQCEhQYpa2MxGjQKG6063naxO0rZMv14wM6W7
1bqo2Fi0gDVJf5bVn2jTXuW6RBQ4MI4Wktpeb1+UzDgnJzWnNgvuBhYPmp+oshoSBodqa39x/Skg
gncM+mdFfGkZ9oKlyk3910zUdrK1Gnme9tSN2gaztL4D5KGM6xpYXUbYRf0UzkKfQ++ayG1crXrw
oLc1NYYM8AwUth6jFwX3cKzhvq+RUNqpj14LuNMbjiKs4J0Cf29Cql6i6W4zAdmntQhW8mZBkwm5
HkBXwi6f7CikizaFkOrSmDSqQfUL06F56Y4ybqVfGJzsNaw6NQc4YlN6MQqgN6P+nLSAFCezoFWv
7BoMyOWwYAhiaY+yvIHiHBDkcICFaKLWvc4jJvS+AwqsdZrbFrwPOkt0lmyvfCyChi6YpEAXXTeu
+UJz4E43DQaL3g5rX8D73piDB4VF5zic7q4AORi44SGmk1O2+JClOdYOcdOfsy8hK0YQ0tpVUWey
UMFAF3BOCtDNg6d9EAAPmdmdRKeQLcIShLP63Ab8S7L2WLBN6Y6lmyjG66NqzWZrmtgMd/E3NeBa
MFs1OR9yvHTf6k1Dvbg21IEdR6dsYqkHEzLkA33/LAlpO0BoskpjW6Yuv7cFGD5wb/WMnZHXPAOr
pbLaouOYopQblenHwaJKazhwDBX5kxsGQHqpDQ1sH2o0t3ZWZP4A+ZUAvNyMI8QiL+lDuhHiDhnR
0o3NjWq8DINi6ooF3rQgFkFSJxTqa6vC3lJ4CEgswxaO4Rzkpt/131QREATaw6PilKpbdGx6+jyq
se8KQP6DLBAqnwdnO3clWgj6Jpzc1WB8QW1goFudAdmIWvMxkURGthhTgNAg83oQtcTdy9YqukeI
c6mdoPrghDeyam0OMuBLaeReOD3d34DWWL+kzYZFCil7+JCYlLQtpeBtWwqZrewcGwbIhjS0BqO9
nCz1LVjoPwzqxZhbk37rRPU/o0xmO+pQZcd8REG+a58rA4DK4q0a+2QqvfkI+HWhD6i8bG84+hMB
A6pxMSvRzjHLNeIHkc4exT3gTHPlfYibm8ysVw8QhKGiHt7QOEz3FdoDdkqnGxY5tkNWsmxuly7N
4HwG0AhtYLQqjh6UluHBkdQs48Fz9kmb0dQa4EB4tX0MuFJPBqpxWZ48yUJdz42J3XX9LWq5Mo3U
4jO6r3FZKVbagupI/FAVYj41xXVYBrwNkzpNP6Gt5moUpUhZh7CEXGWFWGRCkzBjGiJLEVMPRApz
KkNsfdEVEHPNcYBtpl4osKXtxWjZD22QI8Rjw+2NC7NYY0XWDR34pG8r+IsTnPS5/OwmqwljTp/B
gkOB4i7ldDO8lVb1ib7L7BDOGQk6PEOjKCgGN5mWAawBcW8F1DvrdPoQDRpbmUDa22FML9Omo2yl
4ysrneBiEXeFMX2HrGkRz+h7jGCoT1fmZ7wo4k3pWBX7coJVNTbfIC+Cjl2gGpmB3KZu1J0HmXNT
dd2XckiptIHe27fAGobeISubnGvXBUI8liW0KNIQL9NiH/REcCbVtopD3S7x8O2ScK1tGJivdnq9
RhG+m7z4o+qjb67s5p3ZnJYUilBPoHzm0GAmw0FoqlPsSIoBeU8y2XSXxlJdTYYLu1Wm2rcSDNkC
1EVaMsQkyKkRjZCaZEuFIfXA4M7njuxw7BEe9RZtXqUmAbwM0VstSKCbDHQk5MAgLmjthf0BNxw/
lQZKLoK8t7ewVR6TTQVMeyMm+XWSPW1SiAbeQpppJHJbtcM5cu1frMiDaN3QgkoLj/owFwrUIVuS
fnYrFK7Be8AOKxPxQOc+sMF3x5E+062GElgtuW8Z28KdH4foq1HnT4VRP3UJxYLAg8lSxu2jjkLI
bR2vP2ztB6HukwJ1b9ResQt0OY/GbitS6/tC6Mo25kZIjGYT4XbaTWgYpp30gNLk+ywuD3nbonQI
ywDqZ2nAgTM9sZvxkobyeNZGqG8El9XYoNuKNuf6+7EkTARmiGnHaVyN8TqbSnkKMM9HWjrwUPNt
K+OYrEiLaMUmRwFsHbXG1wtV5WoluPdt+xnL9WcXDJO56AsxZP7Yqwa8GsEI5RW/H7Cw1CUR8jyK
uymkQY6LO7WDZ1tpgbgW3y73vjr5hC3hjCllFAMBoiCJLgbWtvEa8lJHpMmE74ArrlotP4Ok/Fot
9Z1j9ruE+tImG28MOazoyBZpwPJTMSFhENHXasMF2EC25oETBGkp8Ovu0EyJu32PcAPoknZEbjJP
YJI4484L0fKYYwPb8J4GrIvUUm+dcHIbkaisE1K/aCCFtiLaxW3SobYmgJrYRyupXJgoRb4tDKbX
TeA1p9o+CINbZBytCffZ8KB7DeDalPCktN4tFcw4QF+PU158jUrqTUtDkwTI5CddtlDO7L0xJZh9
ao+WBzXHuAgOf/1dF4dbbJ5vy9y8l6F1TwfjGYL6Ra+IrC1JWpgXf2VJhygqmGZ6kcPq726hUWkm
38PeuWrru4RCAQI1LLJ5GR5rY3kpJKgYE4pikD5MI7mP3XQPpYTRXRCWtQu9oPTGqm3cAbPPJc6O
ui59b0EToKBC0OcKTImn9h2KsjmffuasI0sDdSiT22SmG4I5xkKxaFVaSVO/Egb5rTXutYHNgJRQ
8BIPzIFpclrxr6hXfW0j+zkHzRrH0WOUeyjX3qkRHqftZI7vKWB3ZQx7sgJmyMVF85dmJ0dB0+vQ
r6P2swO9rIjgD9cSWGbkDM9jZTy0XhLty099kEx4r53gAnxxooUUs0WkpaZtEJWUoMJoRFPRS19w
8bBW1IwVk/tQQ/9IznpIAUACcUptwr9N30PtREDjwh6GcIvAK7JAro1BvFni3HuCTvgydNFNbJvn
XdpD7iaAKRVqBVbf2jCRAQ2lkxduc4erJdp2Dq6XLmSEKvAOtUfiUo063yrFxe2uS6pT9/B2r6xg
bP184J15unuQAwCyxX02DWXR3UJxnLNKzZ+7EC6pgq63CTuG5PbJkILKP8iU5HLuRX5Rj91j7j3k
oX2eFsUmA6c2Owm33ZRRBoQUXtIDzYpy3i41mXg2Vd/7xn0U4aEJ5DXf6CINIShODsA2FIqpX8e7
cp4IPXpKNGMqXiRupEFHf2/xyvPYm9cqJHJoxuAepAs4Kh1RTV8IBnsZTr4bECTLgWA7CgP6UZNf
o2tqu85jM9qoqUq79LmRJtr7Fn1Mri76epy57TBvJF+J+nAYbrGiv1cmRUx6nQ8haj5Yocz0OVYk
n8oeO01xpJnKkf50423yIWbFd7Ph1+TsSyUC4AvjN8vgrGtCkqFpmQ9OheRj47La+orM33ZocfbR
hcqIPaZY12ehmVU8/RqBiV0VGR9NjziwiCpSGSEPnRpXlQ5QHQH2NLRmkg2VZZjLovy+NIA58lyQ
zKv23kmBEwEYOJSTvPQ41GFMMjN1wMw5MoPql28X7FuQEB1R6Kw0hfMMGZ+cimhdx3pfoYE5VTCn
MrWbUHOQkXld2ADFq8BAL2nCrLLv0Emp0JKtTHovnZq3U4NbLLGgiIutG1UBwMLPWfuwKML+NJUw
5ixEDySUVdig7DVFD7XIEdVvUdEomhLAAnu6sstzMWHy3IVgj4zWPZJa+2HOcsxsaiFjgl5RFFIx
Gju6RZTi4ESskm+hBsBYzONHbbnueUWy7ybUpymRJwtIVwcqfdsXyWU7GLcd59g+neovsqbdJlw+
Vzl9eTHRzm8TyfsySyJWMd+Fblkevcm9qPtyBVhfFaXpnsc0MDeqFBdzxFlVRWFzID48GA2e0GFB
kdcMDFIFXKCyEHVaNdvubmk5vmQ2PXkm2FbHraMzr9SaAj40NIC/W5WwPWILteOyR7tjZGXS8jKv
0DtI/KmAcNZ4WFiU47elItTrgvq6NyA1pbQ1S43XY4ndTJGCx4v7rj23e3Wj56G8KwCj0cTvaWF9
INdBWd9EDjmIYHl0e078eWsWmIot1RO1LcIsqanZEKLPCzRPM4PPyIWPdWFzBuKGN1rdUYbS5LP6
SQXig5r5V5ESJMqNuykBKWygzxwoScJo3Q0RphmTWffASigWLdUEjkvhapmSoE9RdLCUg0CfMJ/a
SBogC/rzJWheihW7kBzdhEyzyJD6deNVqHMkSpJnQWkRzcwBqgTVsA3YlTI9pg4/awstcTQ5mi14
fs4vvETr1P4kQGr2BtvMjNVMv7b/Tj1nAcOF7CNHbQEo2stPHd66ehS7vCoPXS6/LeWCLWDOCe8Z
2zB1b80cFxd7WqUaI/N57BBKKkd5OQrgvqJ4CcJq3EwT+sgS0qGF0KMSMY2fGTBsREZcizLD67ba
V0oDjU1bmp5FfJEhA4KMMoyaynXvlSrrfWpPPjol4aElQgYw4n1P2WnbJXySSVMcwiFdvzJpMqnW
TRVKWqOjnezLTuIPjsED0C7D8tsox6dWGvlBOoDd6m7KNhUCbJqyMc6+hMqzfoZYVQwC1RydPbOq
kAhbBs7+YtnMoY34vIIEF5LtiXEEcd/mbPqWw6VpQfCzs7ECGuB7TCTMhppA2pKsoGENxi3Ike5I
qaac6YYYRhYzhgBR2kL7rnZB2n02e3KjeIg+LtHQHGJsuRS1k9alSBsH1WUOjy6qgcmGC7CCeZ7H
zVjjmJMa99lE9Ua3tTxw99APFMU2xDq8yZPlMrYFrPlwOUfvZQubAl/UwntO9MepRoHaMcFuVGF6
HcbDfT5rVKxKi/YLaN7C5VxaihWemeVfKtFcDjEdGZGzbGorQQ6luIkyMO2Wt1LpI/nQOcl+kvPH
vnCec0G+FKQgMu2Jnj1aTD1mNWPCwqQHki/I1imauRGQAdBP380ApfRc4sDiAunwvGml2vWxn9Co
24feE0dmtxGkXlBpKE71RbrxdPOkJu5vqTjqW+E8Rp0pLmoXPJ7VgpiPrS/cVbvJRsBT2WgIpFEF
lgrIXGZET3VI5JUOO6nb0i89f1TAJx3S2LIh0MYcV3OTeSP2NxHqWyHiikZDvyDSiLevdwuMmJ1N
Gx8n1Is46+fDQha24a+PqgCEmXOeoO2hvgNDzAaEWMYCJPjUgV+eH2on6PcJe/VM9/UxVQG1QI/s
F7bkdeE6DyJzuq1aUnqOkb2NQnRjegPzVRfgehcuydZDn2OKAuQfHZvuXtjfphkoVCgYUzmjiul+
myQl2NYrd42CtDGHwf0UKZyWMi4au49eKqtV1CuN8zEMsKFPIMhgaxg1Abf1TPEjnbDetIisUasn
lWt6yo7erZWTlgZdxuxHIH0GZ6739XQKPHfkRjeRwLc1Rmy53vb12sVrsmA/LxTO5gJOhU7z+hCY
26GcL2cPTl9Z2EfH6scjQidXg/mxWwpc0IcCIH7JBQIZixKAW+6QClIVO6rBqLPFnArJg+cJAds6
q7/TYEy2MjQOarTQAPaorZIP2QdyB5jZFIvjWN24LcoLFSQA+PXgKeeryK6dc1CUw3GZm5cE1Ada
ppnhzyO5XSQeqMA2ICw7TgRi4aFTeBmafjDHOF440bYaO/Dr+BBLww34m+x6KbthF4PsdhFu6jzm
E/AYlhZjsZWR+JRHVbGl62i4joeRX3s7YbHWojCDKwbO2C4o1CXrXmKinnPhDjcGLh1+k3mPaRB8
DdsmOckOr4jQjYJjbFQooACUy2wM0eDTgeIrOeEji9qnI8LdkpWUhgYS9DZ7BruAPKllId9gT/XB
0d63dHSOCduRc6m9GvGq6c0MOU8DHD0tDtfvvYvcZgxLq4tIo2qi5ljSYXQRPTJM5N+WxthGeXqv
Zwux+hlJ6jJ6bgZgfUU6IDvGbs9M5SEiPh2d5iKyx/B6WmBnL0SzAPEy7il8gsKUfnMIEyYviyt7
NHN/iihcBvABzpupgz/IDWZRyYLKNyOaAHptRCNh7w6IeneVfXD1kPsKBFdmo/9gWQGiQwVFamoT
jotKq1M1kEppiMKISp8cQRBh99boO2477WRePjbP8eLtQwmHpYWlOwzVNp9vFy+OtxpguW8xmzpF
UyGM8YsLi9hfKuBLXMhf2PdfMA5Liaqnl9m28W8y4Act9Jc9YVSnyCBINVCESGkApdbyoWhcv3tu
MiV3ymnv7aQ4LfA7l57WOnQm+oM4i9lfBTTRrW5TVLmN6XZeLnVLvljWC+J3GWCmCby1QICxDIW8
88jq7QhTB5WoU9qTYMb2eNkZKOLKFZI9K2DUpJUdHs/Eij2QNkqYrrVZdUMM61u+VrYh6iGzk31N
YIMDdkCOjot/RR6DFI3AZnodVZgiAX7VOtI5kGlEHuwur62Xc075Q+LSUqU+SkVMFTetJS/rRRJ+
jiAx1hwmA4EJRY5UvqytxY/QUrXFdA336slWbskZGMEtVxXKdw2YwRFtd4+JKdvhmAdiZk9fZz2Q
98WAQNMFNrqpATD1DjHTFSZmJk2AWOC0q1OnA0AanYNxRc45KCmoCw1rYGyQewfB7YWY9dhA3vuA
ectFWsCUb9AMTQTSiygJporjAcQcZjRx2e6ShuNjXFoqEzrnuAjof8Kz28kG/FRdU/HsIgJRtGkB
fpJGV9OIfyAoMVc04X6uuoe0RqEJuufg5w3/b2yth4a+SdS2xXZwiw8GgnF+k2xrIGo+sOoYsAXX
Uezl7cmMdvgPh6cBdWlOrgZEY49KWkNpx4j3Vcjp4zn5eEii7soeXI6pwgE56ej7IMwBsXeURvoa
2Za5mU6p5S4Hx6S5CxPZOPvzj//413/+x/P0P8OX8rrMaDQW7b/+k5+fIRM2cQjs8PWP/7qMn5uy
Lb93f/2z//qzN391X+b877d/8v/8oPXr/NfnMvy/v57/pfvy6octV0k33/Qv6Fe9tH3W/fUdeJD1
L/9/f/nHy1+fcj9XL//883lNL9ZPC+Oy+PPfvzp+++ef9l/z9Pc0rZ/+7199+JLzr/5XE75k8Zc3
f//ype3++acQ/4CwKaUHWdVRrmW5f/4xvqy/MfQ/HAeTGqjengWuUjr8ituui/75p3T/YUIelFpb
nCd0scSff7Rlv/5K6H94jha2J7QS2nQc+8//89iv3t//fZ9/FD0It7jo2vXr/PlH9fdrXh/LlWRR
fD8FqdUyBVcC36F6/nIbF+H61/8jkRGtFXoByZGjtt2Xl+kmPWFUdRedu/4Pk/LvsV+NxaS9Gsvm
+2pLSK1cYZuufDOWVY35WBUkJyQbe0jqV3TNwz108+OwD31A5tH+nRHlOyPq10+Hs1pBuY4RaV5u
AUVtJzzKz+wjDJtDc+lh1Xvx+xHfe0Tv9YDdUKKPNDFgNIDXeIpBgf5+gJ9e2JtJtM3XI4h4yHEx
nMjwzujY79Au2Tn+vMOsZK+O74z1ztPY6+L5YXFMkQRq0sDntvcUwIkyvlJuos1VHfArOhQ3NNNA
HyFD/s6477w223o9buV2pUzXZ8R+dmfjocCVbD812/ZoHXCvw3b1vRHfboO/Z1VbynUc4dru+o1+
eFJttUXZhSAk/p7V1Vwo3iNF4ZsX7y3KX06qUhj42YrdLd7sgiL0sgqTQUJt67rNn5xk/PuQfnVG
v9pnv5g+Ae/fs7Q0hUVi9/phoka5VALBM64PAxGN7BEHSxqf/niS2/hOXP/+fa2f9+MZwuT9OJ54
syQTFxRSs9jrMgkPFOsO5Es769Aefj+MUL8YR5qWbVmmEhbv6vVztWPRZd7CczV+dG19IRct91il
nY3+fFzJvJvULy7zd3a0+NVs/jjqmzMkwD8nYth1MY5bewPeBILMGT/6EHsuw518b9f9ckDLYRFq
hwNTvlmLhRNOY1Ow+iuqkUcYFQfzW/EJXtmp+wAg7/q9c9n6afHT3+Y6MS2Pi4bVv877D4u/Rh23
yClhoqaI4+rn4o78A2+rdltdF5gbi1t9px8hmx3Ri2t8tGI+lP3unXe7vrtXa2j9DpbtmcDwtAYX
8/o7eIHpltxjHJzH9iOGbDv7Orsztuj++MM57csdvi85cvxn7z39T4tqrbJ5QI+QIFauct5sFlNP
ad6s4vxY6M7jTdkerOzynYdbz6s3D8c9zSIypcu95715ox0+5FOAjMK/l1Dm5y/dofWtXbkrLstP
74z2i9epaVcBgmKLCNd9s01Qippl4FFLzU7ZdQ4PujsDD3bf7Vdzzd+P9YvJ01oq4ZKraA7ON0Ml
WW/rPmbyIrqVieQ6bzDhDt8Z5a8j8c38vRrmzRZs8wDh5JBhaOAeZ7r3W1mh/o1p2YbG/st8sA/G
kzyOh//+5rfUq5HfrI4IkHYwRIzcbhdMPdFl4sZVt+lRbKGs+f07R/c786nfnKSBq4ykXhdjAcQh
ApCKnp8bte+M8teB/Jv5fLvZyiaXi1tyfoqezGFlu1n9hQFvITGviq6GCN9doKfkD7SEfr9gft7m
jlRsNkey1RS33+ttHg0TGGuTtdmVJkULhN/UVpBPzqs/dP3ec6776vVzMpqWRNnKgrWk1t//cLA5
U7WoPiyAgp5bWLBkV82VscVQcl/cdpvqwb79/cP9fEFZjIcokCJ2J7LXb1aLOa6AnClf1ymwc78z
NtNX86n5JPfRIUfdE+7xmfGkt+8M6/ziMR3iFmVqTwoq6K8f04hBGcQGOgvDrv24g8cEhuzMuQYE
tVlPzmGfp5v8vVPmpzCGZ/1x0PVL/TC32VzRpk541s5HWfsIowWtePvobWC4+9YZ+Pl62FFj/P2z
Wj/vkNfDvjlxKhVjUB+AAf37lRZ3EBfB83CgnlNDTHE8o/16Vl6ZFzNYtzu5F5s1LjCOs9iK925q
6+eJJ37TQpBD2fqnUK6THdAnzcS7d2KHAsDBOor96MtNsg39ZP/7R//FKei8Gu3NKRgqmAFFbqCp
6uwb9xTOD6b5UHo0KCRlk4M7BldD1FAEMDZ5BPL9C4oxSARcKbSyzOGdjSx++ezcm56pHdv8KRjr
woH6heDZzXPW+i4+X+1a5117DDfmhXwnwvzFYrOFp13L0ZKL5q9V8cNiy9ukFqEDcAieJu2eM23n
7yysX6yrVyO8Wc5RQVWyTJlcE/5bTOnbobdg/bcjWBJ9SVy3Rlqm+VOUk+UDODz4amfRqcNnUuJC
ke/1vdijB7UrNq5v+O+dDr94MGWbQHRcgknXfjt1gGtGZa8+Lory65ghpncZ0Hj+/dr8xbH+apA3
s4cAmuPMBc+lInNb96fVmko0SK/Vt6713snzi1OdwTQAHiojdHPe3CFtErd0hME1tdu/A3KYo8Q4
SOEeiQP899bezwkAL81e150wlbWmiK9Pukn0VWfANwM+TT6FfHyHSRrshzWhMvQGiaRu7753tPxy
Rn8Y9M1mDyKv6NO/Bt0GN9S25y/uQZyVl86xOAR37t44L5+Gy/TK+fD7N/mrff3qad/cYeFsSl1n
7LHVUhEZij0urtyYCBz68/8m7cyW21aSrf1EiMA83JIEQFKjJVuWdMOQZRsTARAg5qf/v9I+55gE
EYL3/qM7dl90t5JVyMrKyly51my5RBN/bXRDGyT9nAqZ88Bg7fne7iHwSRG7oCbzxVpBEv8gHlgQ
Xl/rL0gMr2X+i4XsvSNhtZLvxMMSpj2PQ7JsXG0JiZ+Ln22G53rtbKBF9kgNV6Y7syMT16thKDyk
eZdoBmWy8994sIKi6gVKFvmqwgWt6yZXlF1W5Tq5Ue8/rjvmke+Ocw/PKRewKQtqVAqUy2udVmOq
AuoCLblqylX1XG50lAOFEDzvebrVi26bbyTVT73Zq2YqaNi8smVTt8l/P16MJ/E2HhgcPmaYbhhr
f4OtiJYIfCYqkOZl/tXyFRfaAz7UTBiZCPPGqVlx55yY1R1NkgPGIyAQoLK0g/aMUbuZrzm3tJHH
gQKWtfbA0mDPixATXArJVjpIIE7Xym+j9PpVujqgJjhjd8qLTtcm1n6ytlLb64PUYzd7Nn2keWo/
9Q8umlt6wEOQmj6jbytNW5R+PXfrTDrSydcUW3JqupQkGKjEtlKfaW+iK+M7fHsLw1cP/IME8RsA
SnoV9IvmVi12c3y+idFUazSNgrU6iiZDuuvlUEdUTfd3XxSPmaDF7v4dgdrf9jpY/fvCIaH6xJw2
ej8dd0egDMKBdt/E/YpO7Cr61r4gVL3du9DZxzNZw2U1VhjkiSFTk1JkbVw9cIbCBouA4JbYWnnY
Rl/MleHvGQy4ijz7v/iuY1JAV8S1p48Le1WlpOZRYOaObngfv2QeSs+L9h2e2GW/0tzypl5rXz/3
W+GW4w94YvKitqcodQxOhJs9RboAPht1P1uvvCxYmMapjVGAzWOjVIuBo4HO5gb9k+1ufbzmRCzn
CxZzyxlFmE6Vc8kWsTxOX2X1l6zffb5dU0n62VpG4SU7liYgQAyIaiEDR27yanhCczUB3riI7mnT
uv13+0HyZgxfxjUbhzB1GkmqaVkfWczJIc8pL4UOrJ6L/guU7A/IuOaela/C38W17sXuAQDu3d6f
i9gT6cK5WbHhJ2YzM+qV2qLjiTQwYzrebsMbjHuJBy/J7OzFdBlFz82NQllf2b3B+w9NmmvTzZF6
Jnhnj2AgVvodg1LPIniHX+Yqz1N7q9Ag01WLRIB+3fkizfpogdtgkXX7bYDdMnowd3O3vQhN5wdN
PCD/z8b4oFWOEw8HVbSOt4cN4kMb9S67JZ/d/IcoYjNmqDowjSkUCMeXO2gshmGPH5Z2fnWfbuH2
WsLIS0Lbr5hUXtff9ZmscmoDLQoj7J3otOijDRzgki9S4SV6ih5L++QcGJsIf31+BC7Ptq2fGDFG
wf/Q1J1jSjZCSTEsfjdt9PL535/yvdO/PwpTBvS6ooINuindllBNpU2IPGftJZkxE+hntssYRak9
4xH6UUg+9UO2UOSHsGLkIJxJC6a3S3PEw40S+EckOzm5qazooRGxXTG0CfCn698+366Ju9E2iEia
wnyJpkKwfH5qShAj4KYxIF4S1UZZC2nGlMpp+R86lSCUTm2NdkzN4Qrsye0WqAAt22FZ3TN7hGTw
u72H0WKprg4+yhWfL3DiK53ZHIV6RQKSYDrYPFJ1qXqqEvaPXH743MjE6/N8ZaMAqx3MndJ18IWU
1NnAUq4jN/VNVEtrenmHm7le3lRAP1uVWPWJW7RxB3Giyqr2185zBilas6Z8+aAtm28A12ccfdZH
xJk7sQZ+MmeGSljbFLflY+CKCp69ON6nd//l7jhb2egd31gVVR5FfC9XugsPC9gk8RFEN3X65+Vt
exd5xkbazCWlU26iqJD6Wwbj7BfdNV1JGqg3DFgwdjcZxONCdSKFZOBzP1En7g+aon/MjHayK4xk
3wX4SbsEmCZbQBhd+Q2Vd9GvDHymeCw0rhbhl+6Lhh7YdfVw8OfSfVUcs9ElRv4hm5ZDHsLbcXTk
mx2F0mjHWg/v5N/10vBEJ91ymSx6klDj+npcQQC/Erk4gCsYIpZCsPrznZiIa4bIjW0AJhPVcBOy
lryR+A1q8LWPv1lzd9nkCTk1MNrpAay2Y4pFQokHlgU2vFXoRUt0J5l4XuFEXz9f0GQIODU4ctwj
z6uuFp/WepSp7z5BCrWkf/gsIZvgxuzlHIpFXMcXn/FkC8fFJyVNucShKNB9A6ZYxxUN/dKfS6sm
F6bKQK3RVjPRPR0tzKxDU05U7LRL208e1KXzQwCQBNDDQJrenfPPqXXxEtUNCqFgL8ZXXpEIJDaT
CUzMv5bhKwNrNWS6BzH/DDKWi50u/8y3m0gaGOb5Y3K0lTpCwJYms8TqGdm7ZXmHGiY8Y7uVuenf
h9/FT/O4QmLzVz93O01vrq6DEKOFqV7UzJ1j4sSyMYjN7VZMfC1b+DOWiKL4mcsgVXs1d/Am2oq0
AkgpNdEYMpWPX3QSzO3eYeKlxqJ4DAMoXkEzu4nXf4EEEVfryEHPLI0uxaaJjwXNPabrqciWu0X9
mi/TJQxiK7C4UKwvZ11VRK4LiypgGoOHN2XnUQaLcnsG/UAvdhPawKvC35E0G77poRgzk5hNtBHZ
xz+2xolsnCl5G0G0wT4Cf/oGsY8fPzKM8AE5sa/iLSwKc7fUlLtg1CQ/x114FIzOIhzosmOFH+4i
quqQN7+Kjs7ujixj2X6fO4qz9kYHI2MG+5BBbrPQHpvVsBJVX/NF+yL50J9s98vZTGPiGuZxTP3W
oZJvX3QNoAhobaNhUxFeXRECwDzD4zRQWBYAImeA4Gwhf6Wg7M5EgImL2TRpV+hU/2CuGT+3zJDb
ogg/vmZHOV08tkQ/WL2a9ZspHzUVW8dFVTpM41aPWjnZPm07YOmPMDMslTXZzbUAscWvc10lRXye
8Xk4tTW6BBGbhV1abGfyZD3rT84PBCG+NmuI7pMlog3+8AYpAfJYD+Hr3O00lTQSXv6sc+yqh3Qo
GRrjG97Y2+My2ia+5h835lUwC8iYdNNTWyM3LWL4+Y97bHV3zapjKBEQKQqsXwfRZ0aL2Js9GHNf
cRRpkE/fMZaGCpmIbdk9XLz+e70qb/+iyXSZrjk8/ehpqbAnKdr4/i1ip5HKhjk7cUUMjQAOrC0a
+MigVSBy59AtE5vpUOJgrNARbGuEGpzq5IIIpZ3RVQfGpf4XShe4jDe63bLYYM/r/Zmjd3lNnNsT
6z+xx1R9c5BlePRhc3Mpw30Ebe0GHhYv9ZzVLCZiaj9P1yd+z4m9Tknz9oBI8MenE4gT8QjdeeKa
YFbBm1ndpaOcr250CUo5xFmIhKFceHRLcIKSa9xGaAWvjOV8an+ZVZ8bGz0LO6MrCrhx6ZmoL5LB
/ZO8zCxn0gJ9VpOuE/WC8Q2boVZPi5rl1NubZiW+1i8RTLIn5n15JsyeswnnwIqpQ50uZgLHyPfa
1vKaxwrPEM4ZLFPSj3gFVeKyc3OehP8t3XVEHYT6IeMA4ABGcYtButLObGAqup8+VOEVjADhwv7Z
UbyvueQPm9CdvfYmXPLM5ih+8SQtGC6mv5Nd9y6X+tZxnW/1Svfkdbswfn7+DSc+ocYMpg5NFRt6
gaLuNDvYtyp0EnqfLpx2WBSzUMqpr3ZqQvyEkyMWWnto6BTW0253Pi/4dbZq1v096pWAKaEWmN3A
OYMjx88jVZah9hMfDWKjhDQFyPHjR4ykkv8Dctm5SvDUJztd4uhqdRqrq4rdh8XjmwjJxapyRWWW
x+XsMVDn1jdyyrav1STUsdY89y4qbK/iLRsCpjjyrh2udgwtLRG5/dqvmIP8YVkuao3bQl7MNmYn
l22KQRTLZOZlXGTvc73fS+iekaAlbww2AO2GdDF7Ulx5rdw71//BVS2LmRd6T2Kg5tyPHChBnEAw
DNqH6muAlljdKHMB+jLldIDhyjw1zY//HN3kWpUWCRoxwlcRKEMD5VZ3EQC62V8V7y2cwsDkGJZe
f76wGaPjxwNMLCAsJR2gdNnBKQM3npyhDHxcfW5m4pEiFmcRQuEb0mEFPN/Acld1cuqwgdHv2lWX
0uJ4ky6TpfVFVEI+2jDzwUz44lnSaTiawQCA+A96XGOgOkJ+edgo1m/tjieKr3nm8pB+ebBXTCwt
97cZ3Hd3hyWj5MvP13qxpdgzVfCV4FUBdV6AVPqdLmUH+JCD3WMRrg/qi21u/4sJB/Ao6HdLG2Oa
ArojsnGEDE9xbtTDg5E87pu51qSIG+Pd42Th9GCYnAscC83bPfvaiQOGXvg62u7vQro+1s3usV21
G4YnULxYzo27fLxvLszy1ajzAEK7ANjrh1oyzYHqO4RHSwOKgUX0YKwF+GHvMc55a/idG141LmRg
/mEJbnLm6ymT6/7zA6xRX0jTk06Fto/pT7e6Rl/YK9fSLZTEN9GmXVEL8eMbaQ25zedf9PKAGA6w
IV6bxBfm6saftNSbLE2O1u9GfVpF4JrIBb1fvnpXdI8oyv3Fy2HidBgm6FjbBFt4+YKXILislMT8
bZXbKv8Kxy80x/WCQsNixlk/agGjT4olWocqvupcAI7zPip7JTd/t0vmi9Ytx7/2mzUCOf7wpdgI
WFbn/0Uuc/GSZkdPzY4uxnxXHZnDNX7rfrROvjiu4YtL6eCHM/MaIi5/trzRlbirqrwcIuM3M5Gb
4zcLO+1m3ooyZUaUBUg9iSqAZM4jqAyXUANw8vfRVbzC+IpvXmte7Usu5P7ozKMvtaKg7PXfHaRQ
mHnz/4ODntoXF/JJKhV0jVMzzs5X/AdGGQCTJv+V/MIL19Qk/fDa2Hxu87JLwSc8tSmykRObYarV
phxbv+Utomkr5Tv/9KJvpMFhvgHX5nVuulKMW15nm37bU35yP/8BFxkq9h2637JskYYTCM/tBzBS
UU3Xf6fya1a/1fsvn//5qSN4+udHHjooTNGXHME9eNudsomC7fGljFqfEfV/ff9+rITLgoSJgdpx
eMkCkBDqccB7wq/SsxhMGX5IFOqlLxB8P8IGM4+umrgHDcfiXwxMacxTjD5erPSBilwrJv+BLkc+
CkHrZAPV1Np24818xeBiP02eEsClwUA6NuTIo8+1L/JUOebDb1CSouuOUAQsvy0IArjjZxLCD2zY
2akXtsQdZfBvPGR0HCsJAh9mw3/LPk0WKku+5Wk/bhoveMjuReUAFe7lcWUjaA+ffe5Ly9pD22TZ
3KDoda2vk0fp6+fOdFkuGf2i0QEdnOMQBKX5S7/pvGBd8xu0W0aZXemjzTRb0rsIrybqdDy9xXw2
zcpxoTKNnNooK/1X4+W3Ip5rjDLQovPnAs/FGfywwyC4wIPwTUfhldnGYp8fh19DcXdE8r5Vvs3s
2+VCVIUGpGjzQEl7gTapnKpTj071S8Tv/V3kozCwBhnszVZgLp4spsoVSK3cFFPtFw0P+MCgqjPs
n/tNsO6/CXgDLVZGscW8ydyuqZfbpmqWCgKdfhIvivHp25nwkuuH9qd9Y5L6JrwLUW+8ARPtx57z
kN+gwkvdlSoh6gu3xR1qkfeBN9cmwBIR8vyYwAUE0pHtNSZ6djBG7Mo0IXlEZ658qrXIOXQPQ5qr
cmPC1u8gsrwsBykPntMAMsRybXZlU5grSFZ2KWyprVqjKrxK+nivlr96llvp6dIqJMQL7hU2tO+u
JDTDA9O3rEBGiDet+6hVX43OKZrsJYQrB4WuTlLh4IAcpmvCYINCQ9JdN4M0FGsljwuT1oUB5elT
76TRAH2GZqQ69Mz94KAbAvtVaFXPFRzIYIzhzkOtXBDrFKjnmZFBxWSlalUR/VD3cGGmi8LaNfWL
eqw6xt/TUIP7FcJviD0GvVCh10ulHPBiEpc1A7JdnNShtggOMKuWq0CPFYNxPm7/6KXWQymR3aGK
UdTYhKU2qEgOQr+PqqphH8oNEFNCHsJRTK45KPAaCBrDFVXv48y4CVQ9hkjfjhQrlBZtpyn93dDq
jGEtUQNhrAT+o8P+CAO9ZFbyzziz18iqx4d12MI/8RTuQguObdTNIGaL691gb3rLVkNI4I2sVQ3P
CvokQPrMCSx0TYa9PHxRUZ9Rb7smKzVncdSbkP5aHEC32/MN9LVeJ235aNfdzrwrzUGBJ9vIj0kX
uXtD0mGjTypdRwM9idU6EsxQsWw+yfTuuo2e9yU4CC1uJZQKyyKADaZw8sbXqsFRkX0oChteeSes
DbN0NbSU0m1toGGwQbZBggzf0Pal0OaVdmb800LLRbnvj51hP/T8H5RiIWdJ0d9BvZZYpBeWk93B
MJooMJZZ8YCIZYVmJKxVZmD7etT3KYJ1++pYoUVmHRxEb7s6FqzOXBMpBQhTDhLUhOISinRLSvoK
mmiU6BLDC0wjUErfzA0jfE9hO+UzhK12uJNbJCJuh7yU1Fu92imDCaEZKu0PfcRf24SpIam/tf3x
9SjjcwOro+r/BF3NXjMhn5FhN4/2uygsrhBKTmU4ftRYgmHzeMwDDfn2uDXhm6rS7toBX9IgZ66p
zbeCMqq+ytJAlMiyLBgYfnQQDjjEblpIdoNMWTG0v2EaMvTGt3cItrQQSbPd/G6lrnl9wii4kqqw
jb40x7rZrbL+CFWTVCih9j2Ud/v9497KA+APsWkPJtzYZkbzWkMcJnxW9AFCylVZBjHc5nvNcUBe
hVb53BRx0uQL2USCg/vzmOvpdW2be66ANlIgi8yOVRltkl5WzdsMyiroja0Sf4fvNYVQ7WddVMpB
YAe7jOl0dQf7/8qwa5QqM+OYW1t4P8vMuCtkSdIjmNRBvV0lIfQxMNvZZdx3X7NENZAOP9qDFtwG
sa2V19EB3u3tIUbK7kYOzcy8rZvGij2j2DvB7wxmxDLDe2Pb2qhmHCNvFvExbtuo1EoUWDrbgguI
yUuYkASTbByHt3UGLxX05DbnZ+fZetO1T1CI2pDThhZk6t2QOc3Stuzd4NaGHjgpNEtydGxWGmy3
iBccLY6WjHSoDo0bPOH8BS/rQIDB/pzKfWEgVo80QuzmehPAw2vAk7iLaGtGipg+9Xpb7fsMKQO7
PORdjWfWUX8s0ePWav4ni0oO48igSTcE2vG6os5i/tR2YYcOlrzrjNvKdpDaM4oWotHFcJS67EaH
ZvNwE+cymsgruUol1dPVtjk8HDRpSB5zOGYgfwiVQ3TYRsExUrY1h2z3RQ5aJ36KoXNEcRF+0Pg2
L47WwdqgDawhCZUh7aMjgN1oA+OZVqYhtgCXeeaB448MBFKjiFMzkxxcvLoEnQ5TJqAULBtg4ij7
CKOisVEgg/AGUuQ7fQvT3y8xzRMtK5fsErErH7ryhZgkmqslT9zgZ6ZHtXiIqfSDHsK1kwc3Tgil
1myJR2Tgo8uZUpVmQXblKFBqjTJ0qe806dAlP2kIXavL4kH0KhkFXkhIiGznoVaXNQ6TdvqJPbHi
k+dcb5SMF2JP9w/pUr7db1S3/aaILsOSVj4KKvoymZ9OuijojKyOXgWyBX38XotZJS2AN9lcZExR
itEkCZWghbk2Paa7/blC1mXVQ5il6kiyJ4g5zFE6nh0KXSvU8CfcvH69gG8+Y7nRVn5JnwVm8XAl
Zmnk9Vzid9lqF3YZPdNo0epUWkcPk8FE7y1Ogp/inW4/mVumWjxjd12vOpfZsI96pwbb4vf559fE
WTmzPFpxmdadWkjglkg4tbXkaowB/gUMbCKlPDMz8toiqlUl2wc/BS2UjtYiUvGu5Yux7fklCd84
PyEafISWSlPMse2LLHrvIP9ix/a7o8fBsiHDYWjVIex+HmWmrJi8y1Vdw5Jlj1aUJHCqUKh+Lwrk
S9ELhGq9MGpUzNFM//eWBJsWuThtRcqN5yewU7qIMGe967v7jLYs8pRR+fi5iYl3qCaf2hif8hDm
Xkm33gWOW3YV+D8pFDlvyQZokO8YS5p9MxYv3/3nFkcnvCsk84Aq6bv5KnoL+hNZQLtmJtVCPHuR
30N+6uarJOMVsJil/LiM0tim/aRaVBtJUEa2+1Tp6qiy3uNNtWn1xeHOum2+G7etp3p7t2FUbxVV
c+u9PAGgq7iVZMNGpeWi/C8lzqGKouY9u26udV524iHZPEFkDjH/HArj8lCf2xK/5SRmV0l3jPdB
8/5RgvNsuNCOm/lH/oQVheYa2nwWTFSMmZxbKW3iRmejcL6FytkXk7sgu+YpoSY2jjICxTxFB9x1
ARrIjcbJnEB9L5+P/aK5hl551baLg8uFF67/AjEz4ZjUB8WlJ25ySmHny4qipD7amcJRsP3hOn8N
V4zN1O9iSrr1BteATL9cwiR668y09ab2kyqXmOF3KFCO0RF2MUiH1mnwSlEjbtY1X02dv2smnJ8y
xv+ZGXcP95BkdlLdvtuvSncVra2r2IPiW6QQqDYcU8/+DofsnPdPRMszo2NfQcF4rzYtkHEIm6NV
4ubgZHPAqoIiKXo2EB2d95zLIpGmEDcVmItAnNhjvKO9MwZdO3Y46D/UMJbbM1xe3sxe35NbemJo
lPU5ZOvIUrQ8DsGZSCl9IGRICGU3DG02rCz0zR+zUMA5oyM/RXRTb+jQsqWKV/5MSAOZP3wuKR1W
vn37F3DOqYN4sp0fhf+TqFIb6NgofUeq4CzEDD9YwGhDtkB6Mru4ybPwZ0fHhcpdS3UsMoS/FE/6
E7KrvrC4u99dC4dp/MGvQA2U8JDMmb70VCqKdLsJawQBEOvnxz9uOnOo5fJNL71d/mZHD4M2Myl3
+eGEBdyR9oR5SddhFAhTwbr8lkpPEbUvA5Hambv10gKTf8wr02qGjswZkyIp1bGA8nP/toMg7Ouw
6h6jrb1C1dAXinweH8yb68BOW3QUqqVMZhA5z3etK5FsOkjJW0DTOf8K7/BcABFJznlSx5JURxR7
HZ1e2uizhLXCSzRK3mTUjZfR+ngDW8SjuTC2GhMmyd1cE2kiIz+3NzrSRQPHlRQnb4Xb8EhUvwiX
P9yJN6QwGvlIj9HhnZ9fmMjEzg2PdnKwlA6RiuRNJOS7QLSUOddVeS3eH/V9uJWtr597y6XD44Uy
BV9YOngyj7tMgc7MI6i/t04x7yGqDHqY/dEp/NdGbAYVDF6SgnBiTHhY1fQIdlTCtHIToZyRli9J
P9PduXypIgZAD4msn9kkqtrjnYOrqC1z5UX3IW5eNrBFfnB46KuYsFwuOleAJuvZLt2F62OWgwa5
oEiDLg6bk8ZZStHjBfUBz/IQClzTTr5pXEHXultK67nW9eVw0sig+EEncVgmU++b7Phi3aHmwVvK
4CWlLKlOg+6YO9cXcdgC26RxpklJSErGxy7RQiQ6y73Y02vRt4YU/fovcq6L0z0yMzptx8wANnnc
v4jnR/iSus0aeYtrBC5XMhwSs9nIRWIwMjfylGOa9LmBuXgjPcNqRi4+LI+wJ87dJVMuqZsANfAO
cknIoc8/lR3Qgot0jLjdSlxgdsceVgvti2AWJYt8VFrUweZi5YRHCuoIg9MGz+1Fl29Amd6G0+Hd
6LzoBz0WnDK8A2a7tjtPZEAI5Kw+P95TPnlmUuQOJz6Z5EhuK1X8HrwZzwLYZ7klTEqu4qp8v9kT
MPH9sIbWJW1qqDnGt83uqGRhlUXvIZnygcLQEXaM3UKfzyAn/PLUkCN+yMmysgzt73wfkYZAxIzm
TLQUTzcUHZF9QIuGMefZXPKi8kUUOVmboAU/Nan1Fq8P1qYt5KVIW6EDgkj7g60Y5c/FbgGi0O/n
zvnlYBdmmSoBXCSoJS6Ay1lbHwsUxX6Ig57BR9ts22t1Ea2kuSg95ZynhkZHvQyHAwx3zg/ZR1b0
aQ/RZ7IMNvaivSY8gw2ba2dOuSYVPdzEgZ5V40CcbyjkdseOosoP1VeeqQczDTT4hm9tBT5rtsEu
vs5ZmkJb/dTYaHWdZe5lNRPGKDvjKjsv3YgZ2Pl1TezjmaVRDGN4LGdCVfuR67xHy4f+sJk50hOh
n2wLgnoSOoEmFGfjxPedtnfyIVJ/oNy96V3E3IhhGtNUYnxbhC/UJ5fhWiSTc5/sIiNhE20uHGDm
pCNM+J5b3qH7HSpodRowwe4erGir6zPwr6nNA+VpCbJ+LrZxh6CPncPOOA5sHtxjGrrsyRzCe8IC
w2BgBgDTwGg4fsCgOj0MqdP+cB5rEHTpg7IolupLtNFIWHsxBTCTYAmRgbHnYRDScW4aBkLHMVG2
6CsP+/ZH96x58KCuuu/KleBV392LDxbBnkfvngYIVO/BMtv2a5SbXPPW+lq4c9Nbl4Bz8smT3zIO
m9XQq3latMJ1rutl5+22P0z8J3pArdLdrQ5X9aoA+MYp3C+2SKbNR1Fxzkbn8OwXXLhQUBlS3v4w
X+Ol6dt0fxjqsleAexb7h9B7N74A8t3+xWjXxI3B2BN3rkW+dFnmQxUPgeFj8UM8XKP1fpUv+5du
GT58wFNW8sPnh/TSyxjFB/fqEL359mNuKr0/HhxtSH4oFiVu+7sRPH7+9y9fI7TPmJ5B3gIMvXZB
R1XA8rhLOuut8gZvoGwTuOYm8FEC9hnw38xeDpfhU9EAutFy5+FtgDw9P/mh0YD/CO03+2bwdMhW
7ev4ViRKgg5wZmUiI/njISB5DMqwIJYBhEFXQ252bso4hsNuOFbPAuBKasbx7NYik87cyJvj+TsP
aB+2dJ7ikAbzfBUD1Oe2qp0hIWjVPScNNVLpKg4a97C///cLgrtQY9CJaGNAxnZupCt3al3u5Wfn
0WRiUrnq1vpiQHiDHPpqlrtyYvfOjAnHPLkc4viQljrGoqdyY8K6TA72XGz2bnK3X86m6+KXjz7V
mbHRp6rsWEn0FFH4Tf6gAdJr9Xvnxthmbnslfa0RlZoDP8+tboTxROq0jftEftbuzC1sLFvIpx7F
Robb+RfW6Ij94xyn322UnzCk5hgJq7MexYRfcSMxki3dCABguP2Lt8/c2kYZSg2qqSkz+Tmhzaix
NiTF71r4jJk8mudjmfty4yQlVyVpx0YKY7UfbZHcuO49DUr35O4vtnJmbWPhlGO8O9YSWxk9CVGF
+E5Mt6fXjg9H2nb2CMysbXyo8+5QqR3GgrcScuR/jBk+2HjerNF8vDp/F/yPm4jZfRJ0bpZxqO8K
NXf2qfKc2rATiN3MpCXbuYxTASFf7V+d1TqEYXUmqkyu8o/Z8WRF1RdVE9vyM5Lbz7unAgoG/ed+
kW8qaAIXyNjOzVScpzH/u0x64fBska5rI/fM9bpEH1d+VlNf1R9j4IHXSpcBiTou6k6bGxEbDY78
jznSTVVRHFKk8YUDRtbIgpaHwSJJaU2I51YSsEhE2lBq96tlSmkxm6cKPb/o/rErXkFkSbRiKLud
x89qKCLAZTqFAVHDiT2t9hqyasUNt4ntzXzD8yzh0tgoWDNTBYhD1p/rHjZlJE5XMYJuPo5jL9RV
efM3DD2TUe10gaOYndtx3EWd/hzsFzYMM8cluEO4UO92C2krpkf+k6OeGhzFbNvMw0jS9efet5PH
ZiW7YqxSvq+ab50r7vS5JHdiU00aSxZ1YNyGUd/zL4gQvZGZVfRSNnWzEZRxslm365kvN3HoBTMB
TyGNFhZviXMjSXLMQ9RLXqxH/SZ4E4mKcBZAAI61NJ9Fbz6mFTl34U6kKzQhETTjHYHsx/jtoocI
4FWp8TxY645x8EB6a4rXmZVNnPMzGyKUnyQQ0r5L9Ko2niFYYmaZIqa26ZuNfZ1uysXwKh7MXYvG
KHqCnvYvmwkfB+LM+Oj0KW1YFpFpPB9W4lH7wQ282wjiOmS4q2W/lmeZeiZuJhhXTJWqHGWIizpq
p++jY9eFL/3O7V2FUmq1rt+PYpL/bwbfLz+gJQvSP1GRZghwXNLfoZRYy0nxYtrfD9pKt97QiZ35
fpcLwgQEXB90J5RWRuc7Tpi/GSpEH/3kFj545GGgAkKKwR1e/+JwX4bLc2ujw532iGmFtbAmAhj6
U1fktst2k3pzJdtLv7QUQZzJDSQYesYV2ygMIt2p2LrqOleureThkPYLHUEquZpziomvREWdSSU4
LSFOHhdY2ibs43Dfvti5v+vuD51rhTOdxlHtSzg6E3wnJkaRf+iDBj3oln0L1ui2x55oA0qpK8gx
4KQeFp97xdSK0COD/gChBdoG43BVWc2uMzGXfE/yB5OeUjz3yrnMR3iRCqIdXfzzgnEyNjuljBtG
rmBqCWAGCNzglxAII19mjM6YMycKvOdPD8wxoGCKWRaKRaNIsW/s3gbW9bJ37pLkNkihvQOedFcd
ykXBYEtpowuvup/v4tRX4wWncXLFDNaFYyBKa+jlrn6pVma5ENV0hwppfLtbNIxczl6cEx/tzNrI
R8JKiEJL9YuZIMFKDkS7YEWj5wVscJ4vBG95uUSYdPn5Ij8ukdHOUiRhpIZmOFIP41ksU9rLvV41
L8xjEPHha7sHF0jmBZLoGunnbeqTg2205e7KQbzbpOg9u/KJqAKnt/gF0CrSVB49y0t0VC1eDPwE
510Ua51lg67MBslWr3n5fLlTmwyqlJ4F5Q3AuyM/MpQ9crmH9sXg3MXveUJwmUOYzZkYfUfFOaaZ
UrUvfbzZxaBG003gzEpTij8y/mqn6xA/4uTa7o9teEBt8yOgNHyx2BMQHslYxLfixbr3Z2PKRCZp
weHyZ+tGsT9vcrPcZ8Kk5h1L/CPxAXOK/nuSMbq2Q1J49fnHmjU5yu1U2arsruBrAecRPRhZjGLV
Xpese4gt23WVef+fFkfPntouAmd3bD8aoNE67TYCIkud3d4oSw2LSjbTh5n8kAyWAnShKIXSyvmH
LAFA1y0Gtfgh2NFodeyZTZxyR9gUGMAVukmMkp0bCBMrRFite5H6K8jull3xUDL0PLNt4leO3fHU
yMg3gob5EjnoXxQHDYvyKzMs3/NlcyX4yXoNDpd/YP67B1Wen62e2sFT2yMnyay2OsD89nIkf1zV
TwbzeoLZUr7bPdKSQSDq37IGflznaChSXKaICKPJBUJQgzasyvqX3TfbFzGS4nK3RW/b8HdgEptf
2XLnrIq5UC028WKT/1gdAwYNLWLkLO1fbL1fScX2cIAfEWTRkM6lD6P5x3/WB+0bGlCgZC+xV5ls
ZCjLq5wC5Vno0khuzpA1RFHRVntoPWY3lvvXxi0XAuzgUGOpf4df8rnWzdR6T3/F6GhkaUQZVVVf
queYDujaWsfwD2m3Og0U0bsprge62nN552TMObU6zp3igbJPqxJzhKhAiKycSGtseFZyL/KUucRm
yntPzJki8TkJ5JKtRkjRq9x9HxJASw3ZuuXgiz5683pYxt/mGlRzCxw/SiIYDdPEZFshapPdxG0O
2+CmJBXV12G3MIDpzKQYUxHodIniCXOyxEOmD2bNEiPli9R64e57rM2E7Y9H/vhonJoYXeslWKQc
rOKLrEj+waweI3DjQ/w9Ka7zolz1w2EV5B38HD6jcYucaUvnd9DeGinMjXXvqftXaCgW+75ws3K5
O8KfYm8PlT8crnTnfq/oqyi4loNuHXXeMX5Cd8tKbjT1S9i8yEPiSZbhtpY6s2sjzMr/HkK4nZEy
5X4Yg+OlqjHyuFKpOZRkg8cBjijRo98v4JSOvu7p+Paz3i+c+3If/9gcxfFk3zSHgX2EYGCtrBPQ
dXSWZ7uCI2qK/1kawH9KG+KJMnZBxWzKoe5VHg/Jrf6m/q79wNXvm6Xs1V7wpQR0JPnoMdDbSoxZ
HY1Z6yN/bFOrY/JZfQnalb49eEz41B7TnikzeEvezjf5BqaaG20RXw+UdIJskbUz33by0J+sf+Su
khIcD3QTX9pEXRjVWxTOJBWTn/Hk7wv7JyeuT+ujodSCPbB/7bUHXfWcY+AeDpEr85BWtKXd/5rJ
ACYP+YnJUZrRhGph5mxq9S4oZkX9NrqJXMGSwTtNYEOjlfrwuc25XRw7Kz1eRWWVChS6B5Mx4uPM
ZxqNof3jpx/U5kBJGJMc43eLKItNyRDBWQgckWNrd+EPc6EsDUCglKcZmjrwOHRW6lzBYGptp5ZH
XzDRzXgX5BqH30F4xVqLsUl9gwgL+LiYKuos3Ek4/fnJZ4VQi8G3bIDkGqc0Bj2Nsnbsj2uPMRK6
9Im/W8te5vbr2df8pbPYgloB7DWBWcizn/tnV9MGSIb0FaXfvWea9HzjlfXQLA/wai5Tz9iqNIrm
OD4utxSjyMp8SGTA6DI6dGmjIdVc5a+FxXB0uTbMx8/dceJiPTcw+mZKN5RMceevZb6o93DHK4t4
Jeo88p5O29+AvUfgaOGfDkzRZGhIJzM+Z45OgJJXdaaXwwuQKo+S9Db++c8wB/HML66Fal961/wF
Pc3l9zu3O0q5mbzXEqMdXobwoT9Gi532qwy/fr6bly8KTHxoawOnYIZw9LV6TQ/6LpFfcqt14+Kw
rPb1dTtoLg25e9OOH44hSoafm5y4cc9tjj5gVhsHLQ/lFwNQzF3v7l80dFTMr+k1LGY3+1uJ4uPa
nAliE17jKDJsdzYICIMDONpLqtSOXgYybwnT3/nCov41umaOmEJa4M012ia+HGxC9Es0G+rHi2qP
U2Zl3zTKS1NtswLef8tL7JkvJ3bpPJI4ENuAZYdGCPCIPDrceZNIASPTL2r6qOw4av+PtCtbrltH
kr/Scd/ZQ4L7xHQ/cDmbzqLVsvzCsGSZ4AYQJMHt6yepe7t9RJ0Qpz0RvYRDtorYCoWqrExJFtZp
2tUfDCATCBQHCGd0Y7brWdrQiQ3kqYPajGhvImudxgeQmAT/+XYACuaXndnKYAfmEAUiT7oGGj+3
wqU29Xi/DHGQ/3T+XB+IOYWfW/14dWP2zozOHj3cbhRq41Lj2aOWXNMk8iOC3gPlaAj8X7EjwNO/
Wfyvl/6/41d+/efM1f/8H/z5hZdDBdqYZvbHfx6Sl4rX/GfzP9M/+/dfe/+P/nkqX9ldU72+Nofv
5fxvvvuH+P1/2Q++N9/f/SFkDaggbuRrNdy+QraneTOCL53+5v/1h397ffst90P5+o8/XrhkYIu6
fY0Tzv7460fbH//4Y+qE/K/zX//Xz47fC/yzsEowlu/zf/D6vW7+8Yeh/x2QQbx+4VnR8PsGFepe
p5/o1t/RHz5R/8HlTuzJWCHGq4b+4w/N+Tu4F5ENB/ZPRWufTf74W83l24/I34EIcjQXJadJ2Aqw
wX992LsV+rVif2OyuOYJa+p//OHO1V+QKAabqguZXPAPmtN/ZjdowYoWXCK6h5RAEta2Xn+tI5t+
6ViprvKJ+GOIUxFQcF36o8XB4xHTcnrYGF35APk67TlvNfEdnCTW3Tjk6TUDcf4z4JjpKeMCQqtM
bf2C0e7KZOp4sGO9vXbMPL2LSM0O1EjJLYkNiFpGvd3Y95wXpmcmOtpojUgN+6HbOW7We0RS14PK
0b1eG8jZp6XlbDpNQbbQzMtDpxSHTmYTsYkK9GrGeNgNIg77RooVz4bQ0qX5wJxOenyQP7OEawGz
StUjHcgHGMlhLjGdtVNkY9C4VeO5vXtbCTD+jL3SHystJ3u9H4+ZVoy7Vro9LJkvVaxrt6BqHcIi
TUBw6PDBp0lh79x+qHw9rejEDFJ44ARSvCG3zEAZQMqDGg/KoTzBLdCpwpcdeFnK1qhXScO+EFrr
e1SoXShHoHTly7Hs/Yx1NHRFcm9V6SHjNQU2sBUQyTLL0HDGLmy4LjxXbyzPYJ3rs8Y0NmMDjbPU
KuvjAPGfbVqIZ8Muu3vVpjlwAtQGj61WPZZVxfAS7JAucExoFveauW7LBjStgsehLZOf6L1/1PXk
m2ySsGtQP4ZiG1ic6hLygWMSe4DUG6E6ssgbCiFXxUjGFXeM5DAWLN2qHbU2eaZ/k0ye0t6BzpdZ
rKuqejZrC508cthkca/f5f2IGoFi9kdXT/S7RMb3IySN13bk6JjuSqVrqFWvDZoeUpNhkww887gt
GYI9wn3OSOFbarmtk1ILImnem9CpWuvIc/ml5t7K0taCspCPOqm+dSQ5mrJ5GnsWPZkKU/0OLcn7
UqrcNyrtpY7NaIWJLTZVk73YouWBbmepDyGqu9gc0kMuUi3QU6FurWq07tJ61KELbjBIq4uGAoMR
9xYWpRvWhcX1dRNFdtAMOXqWbA7q29SufQVhpF8hsL2lpSEOVC3VbT/EnU+VmK9qYndfweSQP+ap
1YBaxkp54PZC35hNi2xOIstHzYD+rCbyLCCFOfiNAtxzDQasvMsPYiitO16r0o8a2p6QvL0HcsXy
6qx5wpxDZILG5kqNON+WPUc2rM1WeZSFlhjZipGq2iVkiEP8Ar4blFbxeGsr69bQuPTBvASF4YTW
+CpjxKJbB73Wn1jfro1cYZ5NeLu3OVsnJDtGiQtSGD3Wf6aaQFOw2hfb1uhCgdvLDZWEqz9HSxMb
ZLadk9BY4fqyrOugpoxST6B01nuJM5Q+Gh2cddEoCXIzhXuCt1IOguXZioJdapWUDrsCB7ETGpBO
92snN1dVWZdXUVKRbaRV+lWRN+p15KbRj3KQYt8w8Nx5I3KX+3GUZC0iPt7jZWuEmsrcTc7zdGO7
Y/INxFFRvSp0s3wdmhQnnA4tdiXkLHDE214GCdozCeJKVvZrlivpGLip0J0NcmMKyBadNoNMtpUp
d5hzlvtxq7cl3JtKsaIxdURYZ7JFN0/ptPca4w3bWLnZWsHAHQqseV+l+4Tp1qNSjdGmompxk+W8
WbudFf8AAyLSplVtr8Fc267RF4HuI65YbVjXPVmBzro85egODxMh45WZaOpWk2bvq00C+I6uniiH
KqLeUncNMrX6SyYcJLa6yABKg2rRSmAx7syEdT94lEOBNUss+DSN2tvWduNn3oIBX42r9ovbKS0S
SSCPeyDQ+vCivMm2ldGkt4BQgO1dc18FIBoTIVID3uKyybwmqkFJIV09kNSGU2bDc6dgS3puVSZ3
NRu7U+32GGJf+VDRba+ZqNMVeurjfaYNfGvkZRrUbqEGFVf6k1FXjd/zUYayoObJ1FnqG6C7Dinq
vadUyTkiVWr5pqI5N8kIX9KNtYo+i6K5icRob2sxWlu4scHPSVZvWpGT00Qct6k0/KphmB4KXZJV
NyVhZgCK7XzfN7TyOccFpUKqDn535Gumlmjea9N0S5rYDqVhK7tBw+7zQCwXiSDSq8pcEdbQVVyb
6ZE5zLx3RxNnrONA1Utj8MGfad6oMolDtWvjLW5AG8xyBO1RLjxJRi3Fk7FWeJqTgZavJlhz0XZ7
O0WTesSEdcTaxUc3AS5ML3Cvk6F4UcoK9TYwb+Wg+GHKK9pEyo1atOpeHxMVt0fqGF7hcHSLxiD7
Q8v0lyircA/RVlbXom+xPFUnH1Ku6yyIzBTU823ePDc9WsiHxni2Eqr8jIyqD0tc14c27pM8JL2T
HQeuuv6Ix9lVZTdlkLZOvYlTnh9ih0bhKGMwkkN2chtFer6xhRk4Bpio3OwgQNCTKhDiTQd03Kl5
/lXveQniZ+GuOGfqPom08s52CXa9QlvlBcRfYFHCs2Hn1HEa2sOgHnJaGCgiqdxdty0EfRVX7TzG
1SeqyHGjDHa2VUDz59eKptymGjoxfRIn2mvn9gaFMGlmH22DmccBzIM/Zay6W8cYhVfRqVBkxY9p
b9GVopWIlXAuKdpUEy0HW7dszWojkrQ6pSB96/DBjX5NOq3YKOBRHHd50yFVmCixRDImr7HFaIzs
rKZmxa3IC6fybTt1vrRtnxfrWB/ZeoTKYwBvtXcozQNJZIdgAllkViDb3uUGDRwdHoooqRVgZtDe
M7TAPDod38IVadhvlbWGpnkSWCIpQzQmV6uy7cHdwwlLPKELuMTGcpTI0+s02xXEHRC3sWTTGAM1
1kKPOxXwrZQ+9hZXWWBK2/zqxkLfdpgrdIDJvm6ORcScAsfCrE6K05CvRqf3FigRHe3BzaPiiyAN
yFltal8hpMiblcROOYpG6fzUqJ1toRjdfuwp8/KiQR0MjHDrVMG504uW7wUl9C51ChHwnlbQ80Lm
HF6sSH2mq/T7wKBg6llN1Rm+EZvAyXR91QQgoIw0rzRAI5eJXNE2dZI42pXT2cNVXNmKdk9aBC4+
7kjxA+Geo3hg5YJrsrLEZaAsZCDls3MVqF0viyWnHklNKF5pk6Zg4YBCHXGkQnK+aZVipB6alNBN
0STFV2usbeGBlFu5tovc+sZEMjzm9SCghMwynjrfukh3V6mdFObeUGQFbXdskpXZTOqBCq3bp4Zo
fJthEo9UF+mTJmr1UaGi+gnej/yQmSWuYmKLHqoyTUnuytqKDTDxWeV1RY38C3dqBZB3rnEello3
ABdX5kbnoU+rr70Kvv6+kFb100K39dcx7eD1uphdRVnqHgpax9fYJ1Z0i41WaBtEHmy6jvRHiNXx
oG1S+wuYCYxvJjbE17TWsrsYzC+xJ9Q+R1ysir2pZOnarAdtm1dFcxWbxRCKcWi7QFRj9mT1Dr/B
NQ3mRl2xhBu2E4ue30PZDC7T7ZqTYroI7go9jmyvA6+W9JBl7L9QxxFHRFEgAmV5gqqe1vN41ZtZ
a3sYH2jhsrbRn9OSx5C8cpviMKAJ4EFTUwEIcFKIPDRq3HcQnUzFfiBDdnLVQtXXblaMB2Hh1bez
u9687YWETSNGbScwKS1/6DyJr5WK6Q6CWUY2PUV1ovZKObaV9CCXJMm2JWXTPao4IdYep1W9d7Sq
vok1iftVz9S6hINIx+rASo2yVQT1+G+VzJp2JzWz17+rdqbhPqtTnbUCghfUVk4sifiPQZrfnRjX
jumCjlCxsPFl49on3WJ41FBNAwde3bDIl7qbV0GR2ZkZWoVJArtptXvbTZEOaoHIXhNckwepWgPH
l0/KkRKYltgbRNYdC9VBLAuyJaJAJrcWO1GAZyYUcZnuGOSuvuRmCYJA3uNOLHowm3VaOhwrd2yh
YpYj7s3irt65mpAbS1oOSEPr3terJq08VxHcz/Kkuzb0wdlFNFL8oh2cW86caJer7bgziajjVZ44
1UoxlHprjGbyGpkWqGhrPUs3eWqMYaVHwz4b+irhj3EU06AcI+gJMgXPI1XGztGOq2ovbbipKqEV
XEBysKx+LzI12Qvw+v2kjJW+m0vorjIBzjvk0X1XiH6HZ9KIsFNR2OBR8B5/U5XEuFWlWV9pvatn
XiQLxEFGwbZpU3TflTQVK2YUxbMTZa4zEZ2mR4AR7as4KottjpPCPcGIs0VgCGyNDobGNVR3IAts
dgjkM2cIhsLu8AJRlO1AKbsaW0l+1KnodmZLE7/tMv4I1FW0GnPS79qWVmHajyZiaZ6u2l6rhQ96
//qnMEt7Xwgr36SD0SGIs1kTIi5Wvikupw+tkwLpppeZ85iBzNZjYJzcRU1ubmLdbE1PyY249MfC
KI7MLstv7jAg5ooVYh6FI7NvzRgpgaIrXeUpvZluJPQvDhJZ122pF9n3rs+1NcM1csjUPD7irA6g
/Les8jnVNbYeZKP1Xsmc7AsbddoGTRZT4etCSzcami9ubWraBf5c1I3XArbMPGwpUKqIfFDD0lBc
JBqLZA/54XwLuCXU/xrFCSIQVK4bt0W1T+ddaHUZ9jUDXazfm1a6LaOiX1mgZd2ImqgnvVbIfclt
E3pY0FqoXBP6I30MfXoTINjDmKrDOum4fGwHCsFPR6OnIdGiIDWV9jteTdDbGXWyYgPrAjuy3W94
m0XX8RAjWu6MDLFKkQRsVLTGtx1cNb4R4RDxxn20Oru9bzqWBwSf58Frlr6ghbjDY4McWWch+xAV
dZYEXWbpd0bXOqXXo8roqbxwbwEAFkc7i4c7gUfouu379lHJO0D5zJpIH6191nWuCtDYFxovdwxZ
AP6i6ZRGeNQirD8a3IZeVYNwblf3GY9ORJNUjl6quIq7l33pqCctdgh4Z0ESnJlgGQYBbekTi6Yk
LEeLWreJUYObObEslLvHksbGquFZl69rkvVDaEjw/K5JlTfEG1JJE9sDebNJ1koWUbJNIRYkt3S0
83JVt1buXkMAo/ve6VCJOBHDsXngqNGogCq6oIaDGFG3NsVoVMWVoUdpdBi6snDXZ8m6v3Ji5zmw
92lmNIqAOB6of0AXoegMfNMsO+vgnaANCjG8FBKlPtpjiqBuyAI8/rIRcPi4LhphPjQnQhp+HCqu
w4hAo7XcaPXLfz4KJLLRuYBmQR0Zvfd5PBARk0rJbKCoEdL4aa/BC+XC3X5uZVbZeJssTVWRsQSU
1dI/MFFkOUI7kCQaUNZqtpbwOuFxP3kwttl+IlFHwmmntNtFYOf7asOfZiHlgwIOag4g1ZyVAiJF
tm6TWIY37GzdB2A8EL5YK7dG4JwQ/Bh71SsPS8IXS0Zn5YGxVJkqYhhNmr1Kd6b1hLfNQglihpr9
OLLZ7oty1RhjOo1sDfVt9MiKg8AfAJx9Y0eFwM4X59SHU92v9KNb5YdV+QtrOpn4VQb5+AmzrTMK
Bxm+DJ9g3Jgv9RdxBEHjDtH3pIdxr62tF9SrrEcDwVjg3n9u+30F5k/TBDQV4L4FUyr0b97vWn1s
FEVxR5gWzsqQEoTXra+PoMoYF87HpcUk2DvIp09EXfPq2Djw1mLxAGb2YdWl0pfuhrR0YTWXjMxm
ErwBTeZYMFIhnvOgBixeCEt7PNccsdDSOv2q+aJN0r9T3t5A1W+2b+JaRzwswXagV+Y2hSDaKs+6
IK+sW65keAC19Vetym4/X65Zd91f64Uma3RZwx2r8x5raI92IDvvDegvdnj9++r39rpSg6FDH/kk
rayFsbXV8/UygfD7ctZHy7PD2DgE7OkUlrlDAkuLHpAmRXbG+j4I5+QOrgkS/+TUEroAHry0pLoK
hRFUTy0dConvd2hqS+p0Og6HVm2LHNgpHurlwuVw0aueGZn3ZLZdCtUA0Ll4dN8EzXbS2Ir27tEM
iz06eaF2hSTJYs/UhSsJrhRct+CuQ8fKnO+25q4rkXCCkvKbllCGtM9mfIbUJPwp1JVBAr82nKfP
N9DF2TyzOX3TGZ4os61a1uU00HxPIKcHFnK/zeXCLXVxZOAaBBsfdK4gyv3eSoN0Ii1BLeYJ2R1T
u9yhavL5OOY6UFPQAB4FVOJAOkB0MEG9NyHtOFfpgIFMREJgo0D4XeFxiNaOZK08ILYERdl428Bv
F8FIN8Dx/o7XPv+CmQMwk8rgcsQXvGlcPstxrUf3Rf7CnbCmKP4LUE3jpNi7qgYF9CIW8/Ic/5qA
matjDYQfUjRceZ2VwF2XfJsasQgWpvnifjGm+qQFEqUPUBuSOUje5Ag3Jn8zBpqngBJ9DIp164++
+TPfNAdXuV0qnV+6lYAG+LfV2S61EhZpRQGrFhOh4e4GY5/m36Jmyc7lOfxlZxr92WkQqpMSMo1O
rWLkZHo/z/h6YQYv+c3zscw2ajlqCgJ22HAe1MFzpY/8EXYHuH5+IhEBpRdgv58m/WhrJRkUvfxu
CbW7NMrZRm3BpSpTYN89SW40AGXxJlw6CxdNmACAgmJEBch1FkbwohQ9guLpNEITe3+ogRpEK+bJ
BlFA9boEcZs+eH71oj/YATUH/vcDMY/MjLgvIVIMiPMAhUK9dVXUrIxhlxpJvZEg9A8HxUKC5/Ol
vHgWfpmdc/AMRiYonyL8DjobJRYzrV6pYMHnVi7u/TMrs6mMB52CJAqDi7Ms0CrV60trXULDpnJ/
fm5Ju7hqaJWcHl+OAYqY99tfjSVExAwX0VJQf1HRNIx7b6vf9lBp1w5pCPWKpcOgX1o5sCnhUoCM
iabODkNX5si/jbA4tR4h7Z2ewIuG284FQNjCE+JhsQng4nSeWZxtflTstKjs3saoQfo0D5pnl20n
UbIe4pmQi1nlOJrQ0NAXdsvFUG1ijvrXWGcOmpLRdcxyGmuOCotnQX9xomoalHUcbSbCLx4Mm67w
9Kfk8fOFvbiuZ5ZnIVNRQ27obZaFmfppRXy+RICwYEGbgVZq2hkjXoSGV/fqakj2rLQ2n4/hUnh9
NntznUdI+iDlOsCC0t4RU0UJ0IbeoYuuJBMI86wK+3xY2p3k89351kV6dh2giIP6fzWNKgTsk4TA
zUNUwXnRIaqgBIvazRdvhl/L9IYnPDNnyk4FSAzmmpfuJ/3hvNKg8N0HGgXxbtJy0MLmoD+QK5BL
PmlPn0/v0gJOPz+zLaLMivTpWJQG2K6B9EAO/3MLE3rqo5c+G97sco3G3hqSGibUnUY840tb+OOe
1J59hUz0JJRn70DIc5MFchudJp3u4fkBeGEk50HoJqm3HDJd8gUGwD1TPzXY6OcT3qoNnFKBRNNY
xvWLOyjOKirjBPl0tQQcIauWboyLBtGtNyW1IJ4zl3tO4iZtKuS8vEr/CW0zT46OPyLqHtwy+Hy2
L91NxpmlmWM1CooMPaptnhBXjoJYWD9kfbSwpG8HYH7xnluZOdO2NkcA9WFlYpVFzRgFyqmT+l4L
2Y2ymHRaGtPMgZoGVxpgthAF1s9i3EU591pnob9i+uLPRjRzlQmPa4XlsKEg7YMqWTzYqy4iKJcY
wWDbvxMngYFxesYSANfncVJBysSsUiQNHIVpB4cobpiPhhoCIwjUSqM72clURjVwbMq2jsO1VdNB
qAtt472ylVBX2yRAi4XMdtqFZ/bFJzAQyiC3nWgcPzDAulmMgseUn3lTaQAxHSOhm/qTqAbeMZ5p
+d2zfb3UNXfxhPyyOo+pHDQP5elkFclZv0nYVo8eRycN+mgp0bdkaRbsKE3TtMWA/AXJR1+NV5bL
d5Urw6xYUri8uKcMcBChS3cSPpo5PnPsI+JGHbAcQt63ig1qRumsNL12VlZdoB8wN1afn/6LYzuz
OP38zJunDgR0rSkrZLSFZ0rzrnfSbWJU6wFNwp+bmnWU/pkHwqPbRScbIm97zkhhOooOcCKya1Mr
DYcPQExj/aCn5BCH5lUcumiyHoL22J0m9dDxh9zUz/xuKZK8OOJfX/GmS3s24pyOAnkFuPLMzYOs
YkFhMY66FZpdKhSkPh/zWy7vg5c4szbbO0kkILYxjXm4YdtkI2+m183UwIeuiVWyVVccuZrIrxdS
jG8X0md2p4DlbJRl13DKQSaLrHu0LtA1WyAemWgrwFgMPp8lBseLDhcEN7YFmPRElvHenNbb6Cvn
eOCwDv07lYxsf0hNqOulVhp+PqWX4g+Uk0ADYur69HB8b8opUMtEGRLZ4CiOwjqR7j52W4hbfm7m
4hPHRLuXgfEYGuit39vJ+kk8CDz6XlICkjzaoVtB4T1qb6hub5OCQo/MVq9bozxlgHQVUl+3XRdy
l4Fmi6tL7n8a1Ww9oZEEah/Q/CDpPq+iAJepSLXHqEskrSZK/XinHcHeB9YpsRA/X/Ln72zNfEJb
j4AxDLA1ZRdH9D/eQJvGb0N2CxFBa+VAtCI7LdWJLizrO6OzAAGgRt0cRxhNmm8pf0nokhDHhXNP
8GxECx/4atBzNts3FdQxpSNhQHPXVVaGuUh826IBYOQLh/6CFzchZIV2HhTPTehjvN85iolyZ9JI
w+vrG5eSTdvkgG+pKMmmj0VsLli79Fo8Nze/CA2zMqTLYY6sq734Xt5XJ9SgHMgT450KDpcffEWh
Lv8buaF3ZmfzmVsxq10Js2o/7CzD+Abg+iLFyYVFe2dk5sagkE07XsHIlCkdDvLBQYyRhlYw3RSN
bz1ndzVU622veP78+F9YQ3hl0HWZiPihUD6lI878Z6W1Zp/VLV5YWuYDlOX3Bfp/FGutq/E6ApTv
c3MX/CfM6ZAnwPsCfSWzydSGtqlUE+aou2XkIVaPY/Ll/2diNpWDCkxGMsUWqUxYWPZFEdYDwKN9
SYsFFz3rrn676TEcSGOgewat6/POFMpkOdocwyHr+DY6vEmfBclN79mRT6s1JK7q1SQpV8T7XnjJ
ndwsEUdccCeWhtvBBm8lqmxv9/LZ+llx31WjM61fadqhAQXZbaJlcuGavbhsk+jaFJTr6MF8v0vM
Pi30iiIGtVUg+AqevXbEgVK9Yaw/X7wL5wBUHNgcU18ReOSmDzkbjqGmEREqzkHtmB4TKjJfEu3O
ENkOBnM4fW5s1lL61/KdWZu+5sxaOuYDGotgDfjOML8nvvLYjlf8pt0Yk45EgjIv0nwRWBRW6tWS
7ufFObVtF62QAHd8kMCRUI6pSFEbXpSaZFXninhorJYFjCl8YfneUkGzWxXbE+EKAQ8UuL1mlw7V
uZYCj4b8NjXJjpSDcaU5TbRpeA3NRcNNN7yNopWdFdWhRL0KIJkWdJbUHRfu3EuD1iFub6NnQQMD
0OxD0MxTxKJTcb2njifUjSRfKICqn6/rpTNxbmT2KmaRPZIOZwbytE/AJBHOFqKUS7v03MDs4uvs
GCsKnTcPUNhrSuoSgMR2QwFThLCWWNil0y/7uHY4EEDrm9DJmHloJcqHATVSGCvLJlQiFkKKKDCS
5JRR97uoVOIPMXmOgLVamMe3IuQH0xCSgWczp8bdmbdGH0Hi1pBw8vJ4/EkE2tuAmwwyTV6zMUau
SlrIPHTVE5R88tBl9Aqvi5tkMKJ1Y2hPRp7j5gLY0EtUiM+rcXRMKJc7ADBLj1hdHPCEdl5Ry0NS
xiGjpo5mmgTstJGoFpIYbxvr41DQootoGkkgdbZkSCI6jjLiNTRx+LlAfh0m3rfGszx38Kb28YkS
M/I731piN5h22yeW54lgUqvw0P1floEV1wJ+k8R+sp64FcDYdGWt6NFaQUjpgFvq85Nw+eAjn/fX
sOc5YlKTvoVXwCMQxckIBM4NRFZQlvTJZqm5+1IkgTo2IAAI2wGXme1TE4y/rOI4dU1S+nmieND5
CMwSkN3mWFvNbwQS0JpDO6gBOVx4kveuO0Iko1hjj0Rlbm5L2V+VefdNdYqF++iSv8L+h6aCAV2N
DzqgJToftKLBxeeSVFkBqKz56DyrT5UbGQsb5eI5n95g+C/yX3PKBmwTbqYMTkXdiWO2qyBtCpj9
YbHcc3FIZ3Ym73l26QnbKfsEgEVPuepX2go9gavoPns1oHOdXYP2KaAP+nZhG05r/+EMnNmcvunc
ZsrtpJ/GNjE/la0vK7/4FnU4BA1KTCrdpztrSZHq4n48szm73N1Cd8e8hM0x6veJabxaBMBuIPpT
tzrUpFm4Yy9P66Rwiq5nA7fb+yGCOSUuKeiT0JiWgwRRv9aVYVe7pvZbR9qcBEYnrJg6f3WNukOr
hAg4ZQgJR+gqRX5ZQhYHt1D1sIQvvHSVIuIDERvBkUbB+P2oKMPJiAYYA/4VSI2y/gHYuVjaHpfu
03Mrs+1hxqRwh7QCcCqcdJnbrXaf7cSrfjQPkb0uJoqidaN4rP+dNTsb3WyLZEXpxoqG0YmeBDwd
dqOK95ZVrj7f/kuTOAt6hqE1SWrBjK18N2JkA9t8wcKlzYf3/sRBAcgbainvl0nmfY/325SZdnOU
5aRxgwaibVmj9P/5UC7VN4Am+ncA9/YiOjvJuaP3LSJ3YPpAUzmE4M7pJ4UflKd5kII5O/wteyhI
2W9qz/P6UNE2PZpZ8ZprV6DPAiNmOenpQnhwYute4iC/+CDQwb/8L2uzDVGLuslHIORhLR0eicq8
yPTA+AuwW+J3X0vHr9VrGaP5/E0hJvkdyBKm99cHzLYKyr2JXVv4ACajzqu05M61+ePCnF7aj+dG
ZvGxrnKNWSaMVFDxHfdZ7Jl7fcPXij+paRsg/ggXpU0JduD8Bji3Oduhg5bYvVLAZro1+NVUOIbA
tZeCJP/HsF9mXbs4xCnNYE7MjqjXvD8QuM7ttGR4FkdUWCCFQCWujbSFyPyiESAuAa4Dwwz01d8b
Ubo2NaMWRjiY+DJ9XNF8vbBUly5OaCHhzQa2YLD4zm4V3JsRiJFgouRefDvx1CUPyE16zlcVzJT/
B/HIi+t0ZnD6+dn5rguqMTRDAzgUB5PESHFokBMt9mAovl5eprdbcb4tUPbVp3Qv2DffktNn5nQr
s3k8CaKRb9HBuZnI1Iob5ynaN1f8wQpkAMm8nxO3k3qVnJTSW0qfXPRnfxIhEQNsWfN8s0MAg4aO
N3KYq2itxv6EEUbH68R61ry628Wzd2l+z+3NPIxeJMhsgOoHZ68LzRULINe3b/0J3aNcL93e0y+b
za5NJn4dNHWYEHSYbdC4Qv9gNiIE4nVxSoxiX/TyKhniH3RYpI+7cBhsAp1kwHQJgPJzCckihyx4
ynDAO/9P2dGyf23hrZU1XxX1oxuUh6XL4cKtN1FFEjCWTxaNmbNslDoSGvQ+UHmtvbj5FkljhTbS
hZTFpYGdW5l5ywI9W0WawcpQ147X6lG+7pgdL6F1LzwT3w1m5rFKs3Ur8idsHbKfKxCeuI9G7ONo
iEOyBkkNwmRP3lc3gw2Fpt9Icp9bnycynZpKp2AYZNdGr0j4xwEDqvW3ZhKNRZBJfusBeu9bIujV
g6ABRkAGEXYCjXPV0nm+vCV+mZi5Lxp1VVtOEPxSVp4TOVs9AZDU0pbCkiU7s5PVo3sNhA7Y7W89
RjKAfk8U77L1JBTf4L7xW2DVgZA/LoUol4404juE/sjaf2xuGiKe6MzCAHtxY7cgsVdfanILKj7/
85vn0gCR9EGkh8Qy5BxmZ8uwG8GskZrIZI9BDditSW7QpLb6DStgNoMYHiqQH3qmmqTNddJiNELW
YGR4GJrS67T/kOj8Lc+LG/SXmZnTVbM40Zspfa3uJoB2ikQvOoVQXeHbfGOJsHz4jeL7O4uz6Wv7
uIs6ZMK8hlXQpCjRrgudEka83nQWopBLO+J8cDP/JNy6MWPQQHhKWkP30h3GaxC7J8dYcWqPu0vo
hktV03dDmzkqHW2CiplPQ8MNxp7IwwRpUHy+j0EbH/t6BhLN3yiaTpVwYPVdC52J82wPUHiFVdUN
xljkgaPVntP+55cJ6icQnDTfSAg/VB54LbiLJnGkKKoHYQ6ehm4Wu/v6+X7/eJfAyNQmgGAOceMc
PtDnI/pdldJEG7u4l7mzQYy6cJFMO+v9nf/exMwDogN4sDpRmV6VKCFVbuJKhtzeIhsRyGiJC/+j
l4AxqORoLvQsJgnS9x4dbB4puE8SNDapIG5Ntf8l7bx2JDeCbftFBOjNK1mmq/1Mj9ULMUai955f
f1eOcI+qWETxzBxA0ksDispkZGRkxI69XTMCn9nvb+/amhW458BcgLywYZW7tCL5reNPWmNAMfDT
mh4DxtzheLttYyUT1RTyPxQ5UM7lhltE9DYNZEufyJUGbz4oYnYTBgDmRt9VfzGMcHJQoR/3GSAW
GnlmS5Ty/Gc4bW7/ihUwhvAKh+IOczMoAi2+3lQN3CqSKKICf6ghcQBjG90Hhef8mlzrNWjZf/9w
XdpcrJzI1Ft9pgAYgP3ueS59830cwDVze2krfonwKay7oOgZZF4m2s0IYKHx6SWo1kwJRDdOUybd
pbb1edTH5yTxt5ClK15DF4b5P95OK7NjKJMkRteQP+VhcQrM+EtrUazYmsy+nrIyGfcVhWgGHKm+
LHskDBuKKS92LzyVp8mERB8m6Gdw0dqhug+Q/xWpG6QPw0vq7CGH2OovXIX/hf2Fx9Sp3gWF6KjN
c3wQFzV8LV4rigew/Nz+hJtrXXhK5Ui0hhtsGR1KEBWk8eo/yEl5WfwuhS4niN7lUbhXIFzrYVKB
BmHfAt8MdJM2ENopMYPXSYZmHcqVdrpxDV7fS2IjfvV2aFAb9lJcRM/SoWhEn6zZUykC3/soVFTg
kf/bfjSOqEjYAoG2EZpWd//M6CI0ZZFtJDn8vW6SvgVl55mzsnPSH7Ndb+y9+B9dhHWxOiQxwfNQ
YbaW3QHbl5yo03EzARARcjSiO6Debd2CV6f0lxkKeDSFLDRUFusZOqMYNIsoCL+SJ8dv2fxtRM5a
TQ5zsCVkcHVAsWVpuhhNVNC5Wr5Ohxr2nQaYnWt1zi6U80NPLbGLtgb0tsyIO/msxDCpJuygvTCD
wp4Wwcr6mst/3T4ZWzbE389s6KOSp21gk5XDChoVqhfbjWfM6e62mV9bsvQCCiVsF5zGuN0irYxz
tW86WmLu/KP71rwrEGNtXeOdwpRhfQx2W32bq3RFYBOggAGapMG4vWw9j2Fnph3IQRdg8PBXOqXq
Jyucftxe1KoRi1ltC6SsKNdd7p0qV9C0B3h2V+bDPc/D4EGuumTj+ln5QnTPdUhJLViU7eUDt07D
Mk06dm6I74zpU6B9MuONCHT1goc5Q7BNi8cZFpY3nF23WaQUIjEu4U40pXtGJrR03pXcQYxr3g9x
cry9ddfRR5wbrh062tTQtMXWZXpYlXLUUEdVKKR2ySEwetrz2m6MN5qT1x8JnDbijg5kwDrzDQsA
kNLbFQ9S1lYLxEMXfoHMZ2MxaybAgkP2y8vWMJbOhl5sVEQllcfImmCGy48M5R1u75fYj8vjg5Od
mRA/4eyYKsXQyKmJiTEyPL37pkvMtEIhUUFFpRb728au8YoUmc+tLYKCM1QTxAhYG+5rlJM//Eup
bX9AquWxevTdpHTNz8Fha+r62tMvzQqnOVvkCBlvMQmzCcmWHaSeMqleYm8VIq4/F4kVAoW0m6jf
mtZidV0VO93ol6wuycd91NThfW1bWyDolVvd4L1ky9RmLeinl2wOXa8ZCLUwgFikDLdB1zbADFpJ
vAIjhVd8ehiKfKfLdUjeUxx0KX6xh58DLQ0bEvMM0t3bH3Vl1dxatiCU58iBU77c3HyGJ8kyIxpE
8iOjETvFTrfcRhylSydlxWcmFhsbDHVeVkzAuLoEYIZvOElo36gBJSXrE8xoR8WJIQNrn+zu0/9t
cQvPKWuAkzBS8knLwJUgUfbVrfmo6xjJ4gjEBsPURPwlDKcvbc1C3peIZUsH2GU9ZCqeoLLjtTox
xwgEVduaMr0+D8Ik2mXcLSb98kXoiseiqwOxn5H8NDVw5PkvYf3t9s6tLsvhNIsgbKvLruiYJ4rl
MHQN1qDT9llQ/rAAEppt4UrBU+xDOuV0/UYwu84IDZs3ooAbiHzNWAT/mqdI1I8VNZGucgNoyIax
fAlKQbVrP1HZO0VQIsujsmH2F15p4Z/YNXST1w5zAUvmilyyxghidD6hZjzPALj6KYA29n3ZvrXg
sSueOXmu7gal3rgghPtdGdYNVgvKgtLn4uyBrPMbp86o7cK1fKycAkFx+MB3tda3+9BS+o2U+xrd
CzUHSKb/Mbg4ifMY2C0hR7wotOmQOkelQ1UcZdR98picoCRMbW/8x/ySvs9+anuhaP77sfzyFyxO
5Dw3TVWH/AKgTt6gvnXmmzlszbRc98AW61x4ElTYc9MzckXpAwL9Hb2Ue2cvWvrqLj9u9aSuIWnC
mkmqJ84KQvSLlmYbN0GE2hcRvfsoWT9SPbmnZumNmu3O0ADnSulW/U95ePbnLbXSaw+ifEQVSegZ
wsW9zJcUmOKN1NEMN0rlfO/z5jiZozm+z+DYP8RBFm7U4rTruCAGwIQYtgEmAljB5XWhyoLDrteh
WjmJfaWohAibeS/rO13fFffhWw6DnsvNNt5Je/0UPDFhAzDWf43+Al19mOjxZju58ab0nQq7H1xm
jTcXVIAoJASHWHubrA2nX/k8JnFMDAP8Qtct0/Es0uTIRzmAcDK10Ps6Tu6hQiL/aBVJximQJ3RI
KmDzDuUnVfs2xKrz25fs5U8Qu3qWwegJdH3ZwE8wWmunZwH8lxvAn2tJCQQlZJqUDHFCawuv3qWJ
fLTNOC9Mg6OtHJQPeenqH/V73csPNsJTo9edsl2fukx9c67D+4lJtuPWEOR1AOc3iOxGJpuA9GsR
Xuq51at2xDn8wmyPRU1SU3UTc/xIylAwiexTIvOdpdyn3q0q4d3tO2vlMAgqPqjNyeyJ5QvzRt02
qAEAs9eYDjqFwdgdOhM8mRIo3a4rpXHjq648Xpke4IpkuxE/ZsGXey53SluH0AtTwmi+9c5J2813
jM8d8uoXmOYPmpp8ZEqAqq5x4pmJWhhseI8JTmSTN58Jj33OaJJmbdENXmeEvFsVHsjoqYOu/+Vp
Z85KqIkjaya9kLX6JGvaS95NG2FkZeewwYyVKH+bDLEuQiZI13a2S5GY3Qud6hnsTLPz7xBz3MV7
31NOtz3j2jGFOZJuhhzFVIn4+9mS2nKsO0nhorVKLlW9UGbajDA0jRK6mbl6LyfJqUzaxxjRqo3w
IwLi5R2PaTxEAewOCd6yJgTzQBupeU5S4zPZ3SRKfjejB/FmdN1wHMe6OE5VuAUDXF2vQ1cahRtm
eZaOGeudlUFwLMoc1QF61D0e/D4yyUalBNhhryavdhr9XUTZ59sbfV3uN1numeXFh6VuNMJBwE7r
T1Cie8MxevcvKN3+IuZXc2+rz7/yKL20qF5+W9+KazpsWPQ/Op1bnpCE3GnQrKCEQ7QTY7MxYMvi
e/R9Y6nXV6EwzPVLwYKAt7x7raBRayrx+HCQHY0Y/mvA4vHn3NZS+FcV0tUuVBn5Gb7Phj/AYV3d
DxPVYonZWFczxyfHl0D9hdno1WP3JaztV8qS9cbFsPLeFNm0QQuI/zDTuPgiUCMy76jhC7l0UIZj
ejIO1PI/9urd0O3pqk0wiE53E4I5w4brrwWSc8uLL2NEMpI/PZbtsfO0EB2U/Mvtb7CS0F4ubnHr
TX3SN5WMCdihMwTYgHcheB+2br2HLHhfui1XX4nYo+xGu+7utxk48PbzFS4SeMUsS3/S8b2+a0qS
56xye6WSDk3kbOzlSkqLKQeZObJMFV7yRQjrEmeU5Eq4+ZNyELKnaA8AG4UYf/e/OFRrUevM2vL5
1+VKFNgF1tovFgqWoac8lIfxA890KO6s2lUjJsjUO+d1a4R5zWdIHpjPsQT1rL14H8DM0USpzbsz
ALgMPMtt5o3BmbXYeG5hkcH6EMCXTcbbIAZtLvoO3SG8yw7W6bZrbplZpHywNHfIGP0y868Yr2hv
bOMNf2Wvy/vlfDkLvxjTZOzaCjvVfj6o+/QQSeDvWjKv2BVMiAUsRsZrP4DbOLRbY2Mr/TO65P99
ruVFU5ihHgYd1pv7bi/aOHHjQSBiPet0CfVDmrnxfQjH7rhrD9Vn68PtPd5a/BKip7Ra6f/6lspb
F3oi9vsnBH7G9+XnFrFVkeqWT9JJhnBr4/OuvCouV74IbnUaN/0csHL9qP8zHO2TcixOmmc+bEOo
r+s9l6YWQS6NQqdBcYqjX31Skn/S9CjnW7eE+Lk33GhZBpzrgJZShI121wgaLEGpaT31OFAPj+VW
g/4alk7gPPebRapuFiiQhs2v3Yvu0t38Pd/Fu+RoHINTVniCGdG5zw5gOqdiZ3687TXXzwRhm3Kd
8gt68euJe5YMdrEatGVP7jmqtbVvm644oMfwtTBQD2tMK9ndNrd6ATPIQGuQFzrzLYuk3YHkPvVl
7EWf0JatKm+oPGUn1JV7TxJSOFDvQYq139zk1Vh6Znhx8+e5o7a5gmGhbWQcjC+ieSxw//D25sox
fq/sp4etN+Cqs9JUsdEhZrpmyfYndVpUWTlfFkkJl57IvpM+TkgX3t7UNSsOn5CGBMRFVxiFkYu/
awKqrvagHLtC2umoHsbOVul6xVXoBsBuqfOmBLwidvjMVRomQHNp5DayRoS8ImPg0aVIw2PSS/5T
HWXqBiHTqj1QYZQr4F29eqdM42SkRc+yJlN/rSp5F1TjEdUQtwqDjcfrmimkK1CF4UlEH37hHPbM
3K2mkf/1VX0fowWjJyetCmET+vv2p1pJk6k5UlslQ2YM0FjsIeSZ9KeU2HD1hoGrIJfuqI6Hrh0b
R+LNE6JTiLc3RraxvrV3gUOZisK8Q6UKRPXlt5O6bMonp0Nj8xHY/0neJ/vwkD8YFtM9w8H+EvMc
QXN8i35ixTMpwij0tFkwbrPYV1937LazMNujAOE4iL41H8L49faerpxs6gAMb7JADsHyPStXkxTW
wP7cWpU/ddKA8I9KbPkTI4zDIWjLC8FY3HBlWjqlhlAc5O3aDk0KwGObH0l8hMW1w0L+s7H4SBVk
PMwnYUM/jugCIvyle4KIu9o1j6hXTc1um9R8xfMdJl8JHJRrr8ms0sCOKcQamjtOr3Ycu4HBPHdr
usGWDPzqV/rP0JKvimdyyUXEV4IL5b0StK9Vn28ks2veBocFiBOazGJW4dLJy2LSrBJHdGc9kl9s
RsuOk6WnVBfyaH/bHdZeIKCnNZAacBnxjlwkzuU4pnIHCt41380M2XJzUdBtHgNEEv6AtlGgDqBT
YeqaNytbdbmwOG6a2mpNzS3U7AukXy63+aFIZW8s5w0/XytGUTPVHQZKhAT8su/UTbacdT22YKh5
5x8bN905z82hZ5AXQZdtEnFxcJZOj8Q2YQl6MSY9Fil7L3VtnHSD5lpR6Tz20JrdB1KBiCBjjt13
M9Doy1DTudNkX3432FP4PmxmEzJSFZXbSmgbbXzZtVPIoCVlDMgA8aPFZvdIjEmAycUpjO5GsD4I
3wuu3OE0venfU+/3O+1AViiZqhRmQEktkakObHyNEbHhqYOInaRMzQFKIvP77WWtnQ2NipupUrIk
SVhscxlNfobSp+Ya+mx/qczavudGoF4TDFWxsYVrtoj1JJbI3hNYFjtoSU7Vpz4xRQvmd3Lf3E9q
SgXeSL7+/pqo41AAIB8BL7WIyebktFMHv4U7tYgEZkpZ79quTR4ns94oraytCHFXCg5wBXCTLVZk
V5BeqHkDgcWcAx3/EYGDTuSt6uiWFRGrzxKskdM9IybGUUBrOYq5NeVsb0lb/CmrZpjiolYHrgNQ
5aUZxLaLMCpbIrGeIwcdu9P0aqIe8PsfBxDA/1hZZDqzZrWD5rBllmI/MtXyQ0v15xS5uj8wY0LX
KQp6KonV5WLsIrWsioPjMoPoQad3R83kNARb/O5r1yTFeQSHgH8xoLMoYNhI0TXwWXN8NP+1LXxP
svtvSMA+JmV3vL2iVVMOdWoAB/C7XUFiTJrBpoMptLc+Vxqij4kZtJ7iD49DM+5vG1t7j9HBBFnK
7b/SM6UEPyLXxD2GylidMJfcqPtc60vwBki/uXMclMgO6eOTRmn2Ee7gcBd31bc5D/SPJRoUDoT+
jd+6dGiCnTyq2sadvrYbNFYNARASLdbFyZNQdNBGuk5unVg/Gbz4S+umH0NU/DMCDLq9F2vnAtyl
IVAePDeWV/oYSIhxG2x8Nwx/RbP/sao6350dZQtoLXxyeeXZBC10uMgdrrogeS2XYTWNrElRaMU9
q8X7vn5s8gJY7kbYXzVFVd4memkQUS3Cfhwr0ZxNAeD/SHqV2uErjZ4fphw8m3zJQ1i0hnt7E9cM
onmiiuAPBdzye0UWFEKdImkU9rNdWvCiChXepVCRaA/mZsd/rcPCy5cWr8DlwNu5iGVSXCdtCXiS
bGX6JzNdq3AbLz7YO1Sv0/ua9nr0+yShZGNkyooYo0buTF9cO1mhFZOUscQwtyFcnegnGYdsaDeO
5rU78vIVWZ94EAjdscvIpqaTkmRI3iJEVz+3kB6T9fncCVK9FaqvU3ObzqVKZJNFr9peBDctMsxO
Msh4bKn9HmWwy/fDFjZj3QboXMD7AmK6yM2d3nbiOOOuNobJ3GdQQO0kENQb0eLa+1gJHVSQZ8Q0
UBmLPSu0ejLFC0rW8z5ApsIJn+AHG76NSlc/dzSUD409JRtW176U4FikAEOhB8OXVpUBsT6/IXBk
TjDzkNL+RuoVgQxYVzZC1Nr6uOgEbBuatyuaq9wnB9F0EaKC0IujY2Q8R33lpXOGAuvGs3rVlqi8
iHIPEy5i1WfZSDX63aAo2Cra4GPn1Pe1oYQ7ZHiP2YDcUOTUw8bqVmAbFJigdYAZUAWDuSTZIUku
0DHtNequyiH0nM9TitSxO+3tdyhM75C43lteckT6YF9Eu4jPjN7w0fyDg0fqj5MyMWZdMfDoTiPV
Oopbrl46d3ZTMNQZ7LJ52Kgyr3qNiCGivCWG3C/3l1L9UMmVuAWCXvEmeawfzXpmwqjMxw+3g7KI
8pcXDvsK+yf566931sJB66jRIjWeNEGtCumDf4pOzDEft7o8qx5zZmYRGKuqyQM74a7OQlneq7HN
KN1kpeAzRop2uvqG7ulWXFm1KYAgDs9VHe+53MW8ziK4T8lfIjjD7sCIxp4fBZWb1GbP1I7duKNS
vL+9nWuxjFSE8h0pNACbxXYmKbxPxH4cpJraA0G58EYVzerbVlZe4ny1MzOL7QyGILVlGHl+4fb6
0/RRMG6bdHLiB/VuG4x4XZoU1V0dyTIYKgxKMZc7Gev1DD8NERqIsNf2phs79i7SVdqbDH6q7w3t
858s8MziIsIESiArZYNF+b7OvH+BL+P9wCCmecjfwVLjbRgUO3Z1DgQ9B9Uh4CDLbKir0WNOQxxU
emh3wV13NE/yqWGAD3aOzbbO6vn+z9iSGFCypszWShE/h/ZrnZmwK7bac6L0G1FzpbbLasRTgaSE
TtLyPcc4ytz6Jc/tf1X0YIJPyLrc7Ei73/ZQr/fCffNgDJu1m+vcXBiGDA1GEwFzE38/uyH8sc6y
MCNviFr/KZOad/U4PYsXjdu0/tvGt1sxJhjKWCI1sGuqvqqYeikxiWEC0pehdH4YwWxwGgRbFET7
b+Fedrfm/Fe+4blRY5G1zInUUzwlRkdj5mZ9zyTOi61vHPSV6HxhZBFOpJJ+WTSwsjpDvNa+D+UR
fef0ZAb191mrjjRknqF53LC6AvSmnvjfhi4r2rFU+fFks7b0VD13tP5/zB6J5vH3GQlF4fLM0CJE
D86YZ7aOIXDrP3ykv3fy30CQBRP7TNgGk/S/Ifta9Rcecg49P9D5V2W8hCqQr3CL+30N15FUvBlI
ZXvaoJZI6aY//sQ94XBlOIBn9NXoXqg6g04VCk/5J39EAW5nQOWk1V4ve6oFbwjYg0N6pLujb90T
qz5KC5dGmUhCl/UC26/aWO8JalM2BjBztvGprufohOb1Vpts5eLj7DEODbiast5yT52kH+bI50aK
ouE5NdJPtVZsbOTaYeCQ69CSUMRH3e4ypqiNM5JHZKL6+t8g7DZS5Nd7Y3EV8KT6z87itmsjf4Yv
ATuCZjHa960r/22DSzTumn6nVm58iDxBXtm1T22K3JaHNqITu+ZGKrHmpYLTT6VaCmh9WZalvQCF
pZJobhygA9/Fu1iZdrQO9zi0t+Gia1/vzNYymE3hYOpJgy2hWxKrz4mD3J29ozl9mCOvGo6Ftt+m
H1hBN5BP/LdEYxHeEhQf6BJjtj9oBwmKpexjTi93Xz+MXkYeqmeHWvZ82e0+Z+IHbGIihYHlpz7/
AYs8SlVKbcpqfgDFiF1/EqGOSR5vOG271doWw5ZBKYJ4Rza6KLcUYavR2ipJMALjae7qXRAEu43P
uLYcukEwjNDpB60oMuLzWzedEztIqHj+u5zm2N8h9AqkXb3bCt1roYWZV/Eio2NAf2ZhKgz9xqhE
UPPNpyaanwtNfgA1vHEI1jIYehKUi2jjcr8vi0bOqCahlokXF4cePv8ENMq+/F7yzhuPtb0z74a7
/Isce1vV45U2Hor1PHHp84hG9fKROzl5FuWiSp2mPDsL3hLgfeDYlLQx+Ry3TfsXlwZMzlZl7Rrm
Zt2xjv9O2sB/U6H93AA8rBRjL3/NIqEyCtluFHBcbv4oYIbRvRhejffqCVjtjtxgX8luU+y0Dxsu
tfKd2XW0z2luM4XpLFzKKUwKMhSjYK2b9uq4iwc3gtoCIt/H2m3eSserXqRNOs6VwyJIP3lzMK1z
3WgLLM6kLSM11hs/tbzaDZF9vL2wlegqZhFUSBxF3X55XzXBrKjT0BtuGY3S50aylB/SALJX0mb9
pIT1FhfByoowQs2AQ8Op+fV9z45mVUdd1zQTnKIx9DLNWJsPWVOZG5nbqhXg+wpjJUy3LE/LRJ/b
khhsc8O2qT9Us17fJV043N3eu5XnoICF8b4Vc4/UKC7Pfp6G0miGI0iVaCy8QEG1IPZ77bFtKttV
nbC+Yz6R7o5vbTHir301IOFi3oLn05Xi8mzVg9+pEuGtG36ESp8dlJj5JG0GC2dP0sahW/F9EifC
Ka0q+t3LCrI1NpGeIjdLfzL2dMpqkp0dUnvDytpj/sKM+KhnrpGh5FlLLWbGH/0OlN9BDALUe+lp
Qvdx+zG/Uhi3L+yJZZ/Zk1Gbqf0Oe71/H30qT4Jb1z8E1l38TYjZ/W+GD1ZSt38fooz+UhdZvq6H
JoUI2Q9Ml+u2/QgxfgaL3VTv5LJPn0PftD/CMJPtxqDV7uSh2UpOV9yG/jYlO5FK0Q5eZI5wBDko
s/H4tK0xdZXS+oL2U+nGjf89NJSNmZ01rwFNRWWfWvP1jaUqWRf1HE23SkfFrYb4o1FMHzMz2UiH
V866DbyBai8U/1QjFzcwBWxpLpmRcDNeiB8rzS9OvS8lh9tnfXU1FNEEy4SYn1yedb2srV7jy5lK
buypQmpPnU7vPnYmZSMLXVsQ96QYD0dZh+rnpV9aqdGWspMbLsi+V2fo3+ixnW6vZi2dACTznw3h
Kee+7/RhYGfQsIWP/Q/9KYm9/CQoia1n2z9MX5WjekDD/bTF8L/mgGKcigYiHRtm7y7NlkwylVZR
EbeYddl1dXU0jVxzHb35FITa7vYi1z6Z0ACzKNjJtPYW+9j5jj3qKkDCxo8hDq3iz3ZufmeWasPR
VxfFBc0T2jExt0gN7LmBGkToVRvDA+W6e82k5iJHnt+EG59tbUWkzCAsgG9dd0XDcYxLHbkHTmyR
7q0oe+0k9tHRmo2tW1sSD3WKwoB7uGQWWyepflYVPvOnk1L9E1j6l7ypfIBv+j4qt3xxbVH0rlX8
XaGVsJw3GuygT+0Rbru6hzZKMzra6s5HE8C3+/v+QCZL0KcSxwTWIlCYQ1xWdOgNV21yZ5dpM6TD
xVw8ZGWxdWP+emEsHlR0Etg+8R9i08InUqcs89gf/p2u1XbFcQ4P8uD6I9NG08FAK3pCJc70VIgD
WjfbnGEWa7myj3y6cH8gGcsPmAVdMw0x9gev3+mfSjYVioR3VuCaxUHyhGBcsdMbD5ahzHajxIs2
Zf5WJh5AA539hkWMkRIdwaWI3yAEZ8xPDJGB15fum5dt2vo1fz03tdhuvwqLShLL7ZMPslS/aozQ
W3YK3LXcyPlWswaazayLihk8M4t6ZwLybq7El7VepMPg/SsfEn1UAjRwhUpjW7ndhs3V1Z2ZXNw9
TR4XeW1isp0LzeWpXuyA6SuPMH0UJ8kY/rp9TtbKnoAh/lviohpQpXmttQb24lPxvuPxLGoBxet2
3XPlpiN9pRlNRKPXsDz69qROSQz5uFtOUvsyZnn2qGWO//vBDOkmOt2iEQV73MI55jqe29omWVYC
rbnz82reOXpY7Ctfbu/qBI6Z2/u38rkgGqf9TE0A2OsSrmmg2G60KfYKp55cG9FEtzKzJ/j/HwuJ
DOK2tZXwCSJaUSwxqsm/i6hW9uGgR+B9XVj4zMdY0vtD17TGnZpBJXHb1Mr0FtAEQOoU4QBDUQ+4
vL4T+LFTIEhC7A/OgEflTjUfJeRsUFQKn8tvgqohgrfbC5+Mr9E/Srdhf22p8Fbg1ggnMdy4yB5g
8s0sqjp44/w6l+ZeZmyXeYs/2NBzK8Jpz1KjTJ+0Lpix0tdfyrFx5zJ2/eHn7a1c8/xzI2KpZ0bq
amhrQBjkDBW8FuUedNKG129t1iL6DiDOCjJWJl6A3gTpc9F+7Yx5w8jKNUPWDQACAixRals4RA8b
VAZBG3vF/L/Xm4n04td1+g0hbf2pnPze06s0fsyUVt4Hdb9FQr62RtgjmP7kjlU5dJe7aPWlORQy
5LuVmr3MWnZkLsuzta0MZe1AC9VAVmjYcBstPlaZjGI9Ch+Lko+1NwbHQ3DgYDTx59tesboeICsU
LjSSrqWD57aSAthlO6WqfGtqXtupVHpxDsv5bUPKrwrIIkFwBJiciRBmenj4XW5dWzt5W3QGVbNx
mGJPKoiNO9BUsrIL4nbynGhST5NSBM9VqEpvTdvKXpBZ3UNcj+Gz3Vpy7YIQLE6jUwDkgYNPUffg
gsefdTvaryDH1S/25EuFGxpD+RLbKhqSRWPe2aWcfomckgomVxqq9qYujfsknpT36qzYsVtUVfat
0hMVdEuWWnulq7r7MomCZzuWlP3YjtI+UCB/N7PJ/uybjfW3HY/aU6VkkeVJkZa+Qn8YkeQMCR21
MJ7HT3ZiJp2rFaP/GtdqfpchEfwlNWTqUP5o+69T2c97CYLR1M2QDW+gUst1ba/HZvQeDFZy0Io0
vh/KInpq1VB6P46lczLSuHWVtLOOpR/nvDCStP1Z2Hn+gSgZte4gj7DqUSOyX/VWdr45aaecYlVv
creLh+AjIiPWk9LMXEKs4rEao+hhCoyCv1ZQK0HGHd2rCHidJL+z//Erc3anbiq++2k43cfdgCCn
RcgvO031CpPPZ1SytMs7J3/QE7l5COucmdrSHxAEbxwSIobv9mZhv2nTgPpYh6AKjJ39F4nZpE+y
OcAHpNJu7AoxakCRIqt2St5ujo6uOTk1TfJvuuIU6BeeZ/fxWEYRz1tt7vTH2JLnvzunT70gaMeN
xOk6ylKYo/xAs5GnO8XbSyePo4HPo0AEqMzUjxA1GfTvtw/S2mKAA1JUEdi2q4LOnJupM/UsRi+b
h1wPH1vL2qu9+nbbzK8QszyuZJvMPqCye03/3k5TrcwpUNQgdYtpX56yfXwYy334JrIzBp926V2/
R3uBCSU38sQoc3tU6ft/TL4XG7u6Fg7Pf4t6uasclSiaK34Lj9An6tP7NPzcBT/LcYt+bNUQlJtE
L/7hFX9piAqxEhXiZRhmiGaGhSU9BLM8nKBQhgnRGf7Z2GRxXVxt8pm9hbvwcDChx8TeAHVyC2z7
xb4vX0bXPEkfS/gu3iHFBuvZTrSp45gJdfXY3MfHLVncteKMqLP+z7oXGwx/XK9KGr9D4DhCT3sg
uIyf7VO97xGLCmhyBDmtbATib2/A9XFhFAWgHeKgysooIgBiGK5qygtVI93XgpVMkzbeFiLXvtxi
EPsaXSwxOKTx4L/8pGYSQ+3cciJV6XOX/OAygDA6cnVo3n11C/i20lcV1hCNEkA07u7FxR0qsJyq
8sAlJ17BcGEP3a4aIbpS//ZPlicfwgeJMevOTZOd9XULS3UdG7AOOyDLBXnEYi/XqiShb+UTa/VT
l4lWukY/+3CL23F9jWdWFs4i+5Y1QFIkKPqAne4RophdNT8M/ZOQdlU88+A8qQfhshW0z9FW0V6c
weUHBcqhgkQAdHRVvYnGqCmKkJSF50cUe5kqh5/jzA7u+0qb3zfqYJ0CRQ2P8lSrbxmU9Jrn+8FW
XXHlVc44CJIVIJsFit9e+FWeoG2m55ZgVwjutNxV/86/pgeHiJg+97NrSl7wstk1v85+L43alx84
Kg1lznqMWm/9o/NdCd3h/fQUHrRn2/nkeLD6oPwUB2+Z5FnDPtqEz600Q/kBzHUhzgSIh9r35Q/I
06TnlcYPCNGO4Urwv0YoJYlOqLK3X6adaGJsIVg3jS5WratVU40VRoXDQaLxlnW7VL/TY4gCRk9Q
sgdK4gYvW8fp+ja4XOwib6iASIwZk0du4xTVMRwtJrSjSmOiyao+h75cp+7vhkMM8gaDl4D6xNWU
YyZPrdTXGJxtn6mfOzXcQnNfB9xLC2LJZ6/ANAxjGEZNqGUaI6cNFUDCEn79v61i4SNGOg5pZWHD
0QPqYYmrMtF428TqlznbqIVHZFGGyprYqDDvnhxjOpXlSTHRjVTS5LdrK5c7tnCCSGnTjBQJ8U09
+zg78n2kPNRTY+EU8h+ZYraEUgdDgEuYlR6qUxYCYXELv3/SzG8cQteeHNjFx417dwViIVb1nynh
J2d+kLSmykgEpkQ9kc5Beejveq84ZT+Vj9uj0mteJyRIBH5MhgZ3cS+V2lA3Zsse8jJ4mYPwdbKC
w22P2DKxuJSqydRmO8REUyr7Kqrv56ja/4EJvgorQLaGMdrLPUPeHr33gSJlbkbzh5IGxclOYxLD
22ZWwx3skP/fzjIJ9dMmGLQGO/J9fwpKT36qjmJ2Kn2un+OH8Um+C16qjVt1LXOAqAFwAaoAGmjC
xdpk33TsnMepZTjBU9d1MHjlib6nKdJsNK9Wkk26cSocIhYtEZiZFr431YHmB/MgwrkGH1SvetM3
Wu/H4F7osw877WMZ3W1j3lbQhQh6KkJsCFZ9XlCLuKSMajFPTk/paDyI3qPxvTiGO2tvpfvs0Tq2
zq77Up3AGRyVn+Gj8TXZmldd81F6NAyXQDcC08jCgfSqMOs0pwWqOonlmo30YqfDBg7l1yqW6dGZ
EX3xhClmqaC9xozfmHrSm/nkT96U7Yd/4MJFtlrfZdW7xLoT93V5tHYbrruxwuXQVd2kgFZiVkhY
GT/XkJcxku2F3+zUK3P0YFovOmzBxdbuAjIOoUVJjLlC3qQwmMV5RdMVLMqXrIhfZqQHNVnC8jj/
wdVmi5cSCkeMtyzbB37G55Mk3itKUJnHMnbCE0Bf9eftbVw7jCTyIBYJAlyUCz9Rs0hNkoLX2Fgl
48lpu2RXlFN3msdmi+dg1RSNJXB+lDMZ2b4893lRpeksUU2o9bi7S+ey/9yUSf4Q5Xa+UVFYNUVu
wVSEgAEsoSBjNIRzLAoKihzAxDaaX+OsSva1ZW2N8q5aAjFBl4emP8wwl4sCdZaZ6hAQzCisHTqD
ghci9GVyaMeq+IOcjWa/gb4cpCPUSRYfy7FDJ5dzHnVx0BqnLDSsvZxtKxSsrEmRAUSB+ORlybjF
5ZoaH0iXZvKhBF84gjd984GisHGXHaudfIjrv5sepkX4gjZKL5rYrEU8oRTCVvLaokO3vPXqIYyk
bs4AuwRJ/yhFjnqvQ3qj2TDgj6h8umFhVpGbTTqDvlUovxhlI90VkKx+V/MIKki5DEpeowy/6E6M
cLk1NF+yuQK+GFqVVwSN/arFXfDSGUn4QZ7r/E6NUByUmkrZzVFm2mJmk7aWNA+BN46J3HtBr0en
stAmr2Ovt2R1VwLK+YqX92+f+dGo2Gw15dbBnRBL3ql28E2px9dmtAbv9mEX/rHcX2rTNLGQYxb4
xMsPW+j/j7QvbY4USbb9K9fmO3NZgu3ZnTF7QGaSqV2ltb5g6pIKggACCPZf/06o+3UrSSyZ6ttf
enqqJCc2Dw/34+fEzjiNOBYVABhvdeXoAZBRBdgrMzffpUwFwNRG2amxCvtgkk5ZrdyfJqHAqCJF
oVBmW2jw5GbeZfGAWLPbxiEaw/lHfdH54pJvY+bXO3B37s4PeemOAiYMmAh4AYQ5J2O2BdX6qZXl
XuVmCix6VV2DZB2bmSJFEtONC71tJJwe2HZNbGspupJ4NILAA1W9k56Q0gHq1ZSprt8bs7JguCy2
DKfI3Il97Wd36+HvUrR9ZHP2XKGlTZWSYrzjIXv4vaXO+gaBPIAy+nDtPly1NvNImk7VRIthDR2y
yW3iV36ybbyiR0udift39dJfck1/zegJe+AwuATFHNhDh1vQ7JUfZMN3Ll7m9s48gBJpu04cqMsZ
m58axKmOlJtHQd+e3VuZYXJj6BCvSndIw/zOvS437EH7zbxGVeKQ/pYj2FHA2F2GE7rtEHcEOmjV
Ih88fwMivFW09kLkA1Kbvz5otsRREk0o2eGDpEKr5E5kzgYYsPrC2IHi128eXRJMa4XjBQAragw4
s5DqAUQQmZdj51FkesL7DE+FuhmN33g6xVfMovEuLRi7FjVHHlAr7ARJEogKvVSNUt/0ZVt+WChs
bSHsMT45gF6sPMUWA3zcFijD4njhPTG7q1yHZTaXMkXJ5YD2knzDH1FGoweJApKBp2jAeQp51JWw
aWk2kHMF/lPyeCC+lo7uy6O2iVsl53YlGUIBEbgdEi+7obsBzYjVK7lI7taECFcNyk3xxaCWV0NR
ujCY7YdL503/kMRw9qO9AyVovVtPvy1ssqMBzia2NqibqHoNRTDwSWtFjI7StdenPDizgwVZd1TL
UIKTtZ/ZwbI75DoyBszIaFmtr+fKI/o75TWNF7VK911jiJX37pJFSMQBuYWQDawoswtQVWI7UTJY
LEceX2lFOd7ZUZb7td7wDUOAhwCgIOzp/B20MJWA1cpkOa4BvAlnVo3ISrvEhE4BIzgxHjcM8PM6
6ppY79IWObIze1irPW0mVYWdbkunjVSykcRlAgUI7kkmlPXbZiF8gVcEQAKVFVDOGbNNKbhb6EMn
IddZZW6Vjm8dml3wsn7qoF8UnJ/GBd8P+n5QymgQfQAhkPyYLycgxTtFoaNjepNrv9lKVHmiFg9p
S9OVXbK0XiCvARco0lZ4p8z2paJUeRonjeXV4HzyInu4djIz/PXBAOajg3jRRFFq7j9U2rWRCdY3
jzDzLRf0RiHlW1KvcUwslQ5QMJD9KChqgt9ldozB0Wozpy8twDEt57pXkGVGJ6Pq3A9QzTqQFF2N
0JhqUYKjluNXxaD6Nbd4aBVu3Hm2PmqHYSJkN6Gj+9fzQKZsYQGEFKpggJ8cr6ejQJ4ki+G6cWyy
58Sp3BczmkgKuYBp2p2f7qWD7yIVAsIGyXM1f+ZyFjEAGMAPlEJCzi9sVOUmQV9MYV2lSQWaCqgq
ruyihe0KNhhDClmhmfUEg5IlRNFKk0L3MmqGvRggPgFJBADnRqWs+79jTLLeYDqlathsLrtGS5pM
IPed2le1KuV7vvfm2gN+KdpDRusvKzMH0xsa0H8ZrEgtZMl56VxOvuOZ4Bco/NVYT/622fVwZG12
xeo0yyy7hDWya/b9Ffc7L3ty4MlqCGcoD+c3yJLzPLI2c2Vp1DhOX8DasI3vq3vhQ9v5QZJtWFvt
Y91zLu6OL1M5O5dguRy40cNc3FwWdfk6QvHcsIuVLP9SHhJlS0RriLnQ3DiHsEE6Lpm0FGYuAK2w
b3QgnzyB3j6wbexl2ygGuCGXFDJIepjuft1hA7GJNChAeGjImSd8osEq0pHBeNa+jMl7BNnU3KQr
b9rFifxiZBaWcin4WUgjpbAuoFL93UpAiySatUTPwqVwNJjZS8fWohZZCdjposdER/UTyd3zW/D8
SIDtOfaHHWm0qFZhgUOUpi1E0KYvsTquWFne6H9OGHJ/x2YsNCTGQgq1tD69rlFXhXjGbbSFZMI+
28Sgot7874Y1cxrNkKUQe4G9nOMy1ZBRaSEOkv56jIXlQR89cCWf9ATHo6rLIsmpiVAV1fqtOxLT
y7i9hkZeuEXQDAk7EORA09e8HboqWmj1ToiJk/EaPQih1o/YB7mXKEkAUN72/MQtrhQIcXFhgSMH
3RYzBwju87oeIOKFkD+/N0Jc100QPRjQIbC23RV47epfv5FllzdBY4eUZ5rnFwXJFWi8usDHpWRX
WO5zEvOw038dCAriQ1xUwDSAsxO4huO1gn5DXaONCtTJjjhokXlb9s1jF5EVNM7CiUV84aJDBE8M
kGPMTqyRjeVUtHgxqYrwjTw00RV4foUWLQD78lmlQyP+LFDU9XoyY1e+jyJUdGw9YqGZdfavr4qJ
x/6fVmYerijbVBPyqsiTVN+3yIDuwdedezFV+YozXbovYEvmsaFXhwzwbGkIbVpCKsRk5Yty494k
t9keMIhXKW3sBPVG6F5ynT2xB7HH/9qsPnIX3hNH5mch/tTGIBdAF5jHnkpon4FuF+zLFsRT0gES
GM1GxhpsS1c1lRe6eRCGfxn3bCU58BUDJTBcG8ZFQ/sbB/3U+Il7UWjbCvSmzZjcpoIpfqSMHh/i
lZ200Hxw/AGzRaaTM3Di4gPUO/0qr8EZFcTXaEOAEEgSgHtouG9/WPYebEcbtnWD1ZYu6UtmwRbe
IahpSTEQvOhmviZFUwcdnBbQgzhoLqFw5EX7Jvaib9lPyJ5sxrDKV4a8dHh0qdoHbCnATfMXkDba
rE61BuoOI/UzvLbE2K1cPQv5bnR1/2VCfsKXF2OTtELrFZjotr+LG0nVIT1cu+EWF++rndmp0YrM
bmIDdtK9saWAlwOLe135yM/46XX3bCM/qQZK5TWDhx72eFVGdnEq8f5GWUju4flUDoSVJDMRkBDK
pg0npAsyo7N2573d0lsSj5m/zMymM8pRMSL5ZzF9CKJDdTDqXbK1kXsl2zww2Q6ZtuC8TTlz822J
XiPIfEHXARwys2DF0DsnckZQm4GTToB6AFLnyRCLsIujX29sko0eoOOVgAvnJEvTjANokBXQtU19
7V7avfvaOioFWlTTvMKh6crIllydodk6kOJgmj+JzGNTUyIzx+U+9lXoTK3vGiC4HLFnxrvzc7ho
CY1FoKSRrDHzW6oV3KFjhoGVuXqjKS+KBSlA1gaRvqodLZdjvlyG5KvFiQbT/DyjR1MrKlNA9hGx
YKFQDcBwNrJvkG7Fyq24uBtRXkW/K97YGNrs0Fk1ErCRATC/2Iwb7UHsuO/e2wCHR157k39zb1cR
kUs+EnApMPtIUooT8lXXKUsCPrjf+Rh1X0BDEJSkLva/HkC/Wb1YcywL8SZYd/80OK8O9m5TZ6SH
QYP8NjHzsXU+OqjWIkd/sMjb+V2yFG1KbQkk0wE4OKUjHXWOunOEYAZUzVsCySv5Rqw3GsoqyaH1
6PN5e58pifle+Wpv5k1sMiW6nSOsAYmCsFHJ0H22YZXHD3h5X053o4Zi8++P/WgDn4mWk4u1JV1y
L1+/YbaHmKJREsX4hiw6NNMlCAv8PFrrVVtKmxzN7CyqUdtYNoxgZsVmCGS9Jgq0e7YnWzV0g+H2
/LzKaTs3rbNIpopsdRByGZs8DWqrDAaxElcvTZrM2gEzim79E+YB25o65qRS04q7SZDYzUGYSph2
q3zsS9vfApEOMudwJifXml2nDZoV5ftHU5/MWn92SXFvZ+4PwejPSrDd+ZlbXCdkSoCJdVFOOsnY
uTnauPoUTYX9wf5BwwpFPZyG0TOg6bKOJVo8cOAPgeYUkGlI0MxWCj2vfdOiU+GzFh4PgKmEHEVp
e2eAF/Fgc9j8O/v9q8lZlMkAdhAE/4AXNLV8YIqErxb292pMV7zzUuQF7JksCkgU3Dz1o2h1DR5n
IFUUfehfUsviF0hFGYeciWRTT4O2SyKwMo6kAAauzdaY/JeuPFQDUSQAOQGKg7MTN7mohGgc5vu0
3vISea7m1R1Lf3LXmrCWLIFrRANTEbSNTiAVsZKg4ytCTMRbp/WQ3t2VNgB3QzRsqzFZeZ4tnTwH
zaB40koIxZz3IBFuj5gB7QhOq+e+Rqm7z7WuBvXq+DeSUQBN4nyrAGNKLv/j0BkZxcg1exswWpbW
oW609RbCcsX15Nar/nHJZeEiRzM5XpzyOj+2pUv6MUMBjFA9iGulDKrPin4fOCisBxB03WW7VeDC
0l2O3IoO7w9eMLQEHdvMSx09ryqQfLIbCnc5YpXcp4BmyIJqefXrRHpQesCyyRZbWTufXTSKNYC0
j6F4bgBvez1Eaf44FilSOGPE1hqDFs6e7M2Ha7YwspO2ZfCI53mjAuVDU7fEW4QlQa6xTUaNIM3V
bxF6Jj3m5m9d4q6c+oXDAIwEEs04eICVzyd1rPtiFJwi96aVjUdz9x1YsglwEGUISj1aW0R94YIA
uQKqOhKqdlrccks1HSrJgQPG09zvk5fqHplZ2WxAEEsk2x90b+/SsL8sNt3b+JCEvPPZa3afv/f7
AoWu3VoCY+GA4pmC4AmtxxKlN3PpyHZ1nd46UmPS8exYx0QrkGxQOV1LGCxONbhPgOMCPxRQtsf7
l1W9ZWUtoHJTAaAmz6Lvrpb+VrrNqxjFWtl8cViQzJZqZwBVzju38eareVrggEY5IGLoiWKbUuP5
ViAK2J6/hBd8gSSSllUmRBfIEh6PK2emqYi8Ah4VO/jWhs5rmJo9XRFsWNo4CCtkTxeIhpDqOrYC
HIqidCCyQGUcr4ZMBfdIsue9CSJprW89sab6uDQq3IVoZYLm6Wk/+jiBM8/mKhLHduMDpOZZw9P5
eVvaDyi02CjyoKJ80gyoTWIyU3kNtDrbCs0aUWuMXpxM3FeFvfsbtsDvACJvHdCXebGRFUpTtAzp
DrNQvnV28mzrPfdsJaZgcjSilTzR4shQs0XnG3zaSSgRAVebShUWqPKkBzPOX51yfK/NGkSyVbbi
wJY2OtKAEk4E/kEEucf7ourMdFIH2Gqa+HqMnH1m19/MWjyen0AZZs1idDzFAYSUxX/kWmduIhNT
DhITDWbK+j0fcvjKogs49DeHGECusc9Lr1D583mrS3BEgHlBh41CCVLv89G1IG92LBYhnuYevR6f
5ANd2ajf6K7fmge0snz7OyT4WLkvNuXJ+JKCK5MGPI+xiyJ/1oOx3VDvLTN5co1U2Zwf3dI2Qbcg
MilgfEDTx+xId51TkVxIRhA9Pkw62eRZ4ylOFvT9uFJVXTrNX03JT/kypoHqqqhkFJ3oeefRTrko
i1Vds2UjsunUwSlz5mRydduWyDeYyCmOmqeQ7yaELc7P2NJmBzIBfDfEwB6cg6G4opfxRGNgN82u
C5SYQPKr7ACMQGvgyhleNCWpXqXSIcLy2bnC4phCRDhXRpte1Sl4wlrzBvT2K259yQwweeBKBPYf
iLJZUMeHHiJl+EO49WQHaBLuD+Opi35dLgmKaVI0DYknByC52WgsNmidRjPw2ZvDjcKSS7dO1rAW
C9v5k3EZGCTQG+GWOt5jSmL0BTDsqMpSkoeWWpWqR5RCUH9k5hDWCpt+O78dliyizxaMvKYhewtm
Eb+VKI0xqlC1cqt+n4vxnUfuHq3rji8KupKkWFgo7De0tslFkmQZx6PjgAFoXQolacuekhsVjNYS
5K/tNd6rK5fVoimg0wBvQrh/0olFOz4KI8NlBeZY8HQii5Tq30pN356fvYXjivAepKMI75EdnEte
TiIbY14KlAJBl+KNhnOwnWr69RMrn2KSLR6d/SeZl1jPwS/+iXWIr/Us93TnYNpPvz4QFE0lhTmU
LU7ogJxaiaOuxUDybnzNJ/dFFPpaPLk0WUBCAh2FAPYUhmmrca1zCUEweeeZRgYKjGxlqhZNgBwB
/0AQCy/z4x2W0prlRMYoVt19MLO417R6rblQ/o7ZNW47X2zIb/hyDygFyUiSSht3k+7Z2ylkvrYb
t+V1u5fdZ3+jGAJ2aYASJenDKY60G9IKWBfYA9Eu5F2m8UrtlTtEGCtbQIYf83GBcQqsdVLhGN2L
x+PSh2zSFSnhZ2jDNzMV92mJobnZb87UPwhzXGsjXFgrvBmRCQM1B/AV80y+oprV7/L1spr/7mRj
fV0bpHU2uTFqzyOVvD1TOlihBSxCkIEJ17NSkU9o8VXivT7G7YB2oDr7rttWvDl/HE7cB5RtJOMC
FMlQGjppWmvLHOzwNt4jIupeVDrcE97fGGl++EUz8B2SwA87VbqRObLEFZ0lBoop566zQ0/uVRHz
yeurNYXsJby8I/th0ZIte2Lma4sItymaCenhEaQheJHrT0nht1fohrk0d4R6ys/+Xau89X7NhesF
QafEgtmIOU6qUKB5T0e9RecGeLDQGJcjcYaXkA5x27ZEaTSrsvD8lC5VZRE6WXgzoFsT+ePZNnbt
jjYsg8UUCh9N4bkXU38toW/TPYpf6PhJQnEz6puGeRCfKHar8dXCOTr6AP34HGV9hNbgAh/A2uqm
1igLRZIqvhpLVbuiNDZCbd5Tl72MEL3DkwM8pmVev6Sdi/2eEB01j+xHlqb7NgYqlkX8uQb1BlX1
1BO9lWxaPSm8rMvqoB0TKIcQpwANqkuutbF7om4RZI3xprbtYzrGG/jJN2ZM1waLnweAqDyzhBno
FCrg0NMPUZe+4uX/1jhqUGT8QhX83m2zfWGbfksg3xZX+g9dy55IoWq7YsooNEOI68UtXn0N0x6N
HAdUH8iTDFK8Qktu2mmNi/hkQnEYpdi6BSgz6mL2LH1NdR5bFXh6EdfTLAX9faqGJObOfjJFnXuZ
keuAMLO11pclHwCvC4pNYGvB6jXbSI1OwNgoQZRTKfxozAJg2vxG/eVeQIxOnk0IsAGpiYax4+1i
Dm2XOBGeZyPTPbc/DK7wNAQt4ABfCcfnGUIdoAvEQo4BSk3pCOSAv1xcFgHlagt9U89V7nLe7ScO
rt7iceKjp/b6Nkk/RLmGnTuB2Eij0McEQg/XFyD8s1mEwqhSWmAa/OyYiS9kvrUMZW042TgrD7T5
+3puanbwmFFGbRnDVOuqPkiffNNgh6wH0NWoDm3d3U/xGtRk6XGNxA6Yghyo0KInYrZ6ccmHBGYB
7/anbSaC5J1s0gC0gOnGuHJ33bVr+f1zrq4s5WeuYHZZo50F4EBQTi0Q0UfULEddZntlMxjxM1Sk
p9gTJg6CzwDPjjzJjjSqflP4ZFqxfnIycFcBcYL+dIwddfFZlMVdapUcKHdPBYkXUkVeVyaeMrys
ePKluwNXMA4/bi7cHrOtozdJRWqCPkrjJok8LbBDeoivCBqu2L4Pmuvmex9WmzWmsjWr811kplrm
ZrBaDdqNy1RwT31LdUSrwl6JgBanUfZAgA7fkGqVx+exrvqhoRle4sVU7RWSP7R6tU9NcyVgXYqz
ENehJIcUkGTOPjYzjk2aFbLOAl0S502j1uhT9Fzfn1+tpcGg2IGUgoa3yonGYu0Ubp6q4DcHsyYu
3VpT90Sl7KCMWR6cN7U4IBCkygQ4Kg5ztGISV22WxjBlmsKrQQ0msn7FxNImAFcBOkakEgmapo/n
rBlBFMlUsDC4o8AdXKBAxdOPxNDuGE8e/8ZwbCRVZY82ukZm69MmkkjTxHCq5C5rPyIUNv5XBuYC
YCzDm7uX1PMZuazF4IFT1D9vYWHxkTgFZBmIf9zU81DeaqlJ9AmIDsK8MdFv6rgJdabvzluZ+3fE
4SD2wXUC3gW8HJzZooxye2U2unkcM9oi9gPm7lUZWVA22RVNsx125cqNMh/X/EaZWUR4oZZUwavY
tGJPRchTdvdauRZonISsczNyw3+5mOuqKhrKcXGNh7YPBGSosi3YC8bvWmiBlQdwtDT22G3+oCOQ
AyphXTfmMwn89T6Zf4KciS+fMKlp1yUdPkFKQUmwirLp/GKbX5FX552SQN1Dk+cNrbUwn2wyv96q
F24ALPedrXnqfbTJXsg1ovxVLbKloOVr/CBP6pcPG0u71jv52layIZwMPaxGB/C8BLCrkd9QHvlu
PNxP9bjiAdbszi72gdkamNhgVz4jAA4O+622IeEa89zcl83nfRbbEujCRlMCMwLhsxUxb1XQ6SRU
mJuY+ZdEExH2sDRx6Lb9BgpjGggYpMwXwMa+Fab3MRa18LVfzPZJu8iMgdsVmtqnuih1AmFKnqAG
oLAO4GWltTYMZJzQF46TzXnPcAKq+bQFNy2LU7hJ57Upt5L8ibLG0ftDwO7RD+4rfnYhArAVBlHs
/WpOBvaQI/lsBJckmPMGq5RUzHXlsoHG+kfO4xeh5BUytel+ZWDzi+jTECoBaGmABjOupOPtj5mD
2HSJAl96Se9Vv588iQwnQXKfxGjdOTz+J4pOSw4JKcA/rc71IFAlq1LCYFVyjCrUY2/gMo0RX6I9
joED0gRP9gR4c/kmCSbGi7XpnXv62ajtWeQnqrRz0gL21e9K9FgU3c6uG78uLxwxBYXbrFwsi5OM
hCEY8aQm4Lx+36kWcEP2gBPipj7l6NgeXp3okTrpdmU55YUxc7NIsIH3F9cToM2fZ/WLNwMr9YBy
FQYGBMpGtbwCpHjYRN4oxXDrKxChrNzMi0uJhDsKCpLo6SSxi6p7pVaa3ED7OOxx+Ree/Zyg8mfu
YvAmKl5zqPYk7NTSY1uFBVXiufs1yMbS+ZSVzz+/YubF+xS4Z6pihrO9uSVtoAlfNqnbuyRsb7ND
/2w0K/77Ewoxn+qvJmcOXNX6euARBl5tkHiydtHOCOyLKYx23T5DK9o2CRrIm6T34v3A0VwCzcPM
GzYtFA/XWD51+WY49y0zLw9YWpYrg9xg46Z6AlglKT3zxUJ7TRQgj+xF3vBTsX16aV26d5GnPlgX
du+tYUSX3uJHqzBzJlFU6nXDJrkXaKh//H6WAbiinnqxyl67dIa/zL8xKyzxsmoAnYaxYWsdxM9M
9/i17EF1giIcX3Lo4G003/RVb53E4gTSKf3HV9sz/2G1SVOWGWyDcQjSr7jwJD+NudMvwVO/3tW7
NrHG7M2Il5c7lQnskV12WwRDWG7UrQa2LPDSrNwIa9M6C0mZsO1Elx6kKdSNLmwQX1lg+hm7n27j
3nWZanhDt9pofpLnmM/oPEStM25WNsyS3bgp4oBeCOjpDn76loSICA/a4NVXqyxOckOeOTdzSrK6
U7Tocx3pz1T3BNgtdC++uKl2EZyH/mKgFWWr/TR/6gH9T275k2aD+ahnbqutE0tQjnXlP5MHgqZw
2R4O047hT5knw6b1zbQ25pnfamJ0oBrSb5GdZDdkO/Tf/Q3J4t+HBsyz5BjEv2b7yCrZVGcahlYI
GJgqSN2v1fsWXk84hX+ZmO0ZPjJWxamE1Qzf2jTeDPFLMqkrF5wu/cjRHsGlgpsNjLYoJVknFYaq
s21S9qA/qQNti54yBJjBgMYvPF4+ub6cLdvm+2zCcrHt+gV7EsDPzM9ce57UqaO4MG83z0lR+F3X
rAUNSybQ34UuKxSzAa+evc1c0VhT1mdyhLKRAAxAe/e6u2A+lDC2+oXW+2swhNPjjlF9NTnb+CMj
dTN1nyZbdGhY6MeMXuPd5IN/G3JIEYgf1i7J0xhhZnO28UsmemFVsGldsTcwdXy+Qv3GU+vQwhpG
/up9uDaxs7VTTBpppoa1630r8RPdcw4tXAsU4PsAW+ZaDdh2zafJmZtv168zO7uDlQrUVSjwgJnF
SD2bGdA2gc5FlUIvb20VF00BRwTEuFQHnBf9TCDgR94hnOUuC1kF9Rg7NkeP0m5rxmvUxacxDpYP
GXAbbGngwD3pu85tqum1goEVl8lOMt+pmzqwdrqP7PSNjLXiOjCuOUWMpQfKHvI84Rp36qm/Pv6G
eecUAWlbljif27bYWz+NQLaijeWnhl25K76vi/QtbSFU5SEj4epofJg/HVow7upuhjmGUF9AstcC
ZcXPN8N//xj+T/zBb3/fG+Lf/4P//gGO1ZqCY2j2n/++oj9qLvjP5n/kj/35145/6N835Ufxrak/
Ppqrt3L+N49+EL//D/vBW/N29B8bpJqa8a79qMf7D9FmzacRfKn8m//pH/7Xx+dveRjLj3/94wdv
i0b+tpjy4h9//NH+/V//kGHbf3/99X/82fVbjh/7v61o6reMvs1/5ONNNPhhy/kn4O5QCECNF9Ee
wcr0H59/oun/lLxUUMXEQxUaeTgXBa+b5F//UNx/Ikeggw5Ix5+hHO7gpwRvP/+MGP+UnI0oNwBY
jp/GDv//H3e0Sn+t2n8VbX7LadGIf/3DOD59MgmBb0N9hgCZiP7ZTxT7l6eeXdHKgugUfe4165Jb
9KbX+Y6nw93Q698Mp96QwQ1VMiie2qBBOU8//wKj9p7n9AYcW1fELHZ94oZc7+6KPsY12oeqmYSM
ulexDcmP3jgQxX0SmXMlWLflZvQqHONiaqa3qXWvCj2mPmnNS0O4YcqGx9TqH78syR+j/jpKEMQe
+bM/hgmaBTSzgo8PsGD8+ZdhTkni1HVU0Gdmu1fC7l54UaGRX+uhz8Z3LAIf4kBDCHgjbZuYF06E
b6fDHVBmIcmikBgYax5dxWiFdUaUPdW+fyETsqDEuu/zAaEWuXCs9kXU5IJVkd+7xQ6lxj0X5IDd
ETok3Yi2fVEjAq50nLeu+NFPxnuMIDXWyCFmbjiq9kVOkg2LI19Vu60zPsTMupTz6ChkH9dO2JPk
pkf3vfwrwk3CuCcH1TH3oo78WHFC7pJL4ow/xZBuUALAgPBZU7oh5oDEcBI6OQS87OGqpjQ0Jvag
VOzBiRUPiMKr2Gr8tGSbqeW3rC1uVUouDAguO5O5Lzrl6fP/M9INwva7KRkeQYy8mzrAFJh50SXw
DIqnqH2gqOrPmvPbOuW3Iqelx1U3FHl5K1S2Kezurkuw0Xhyk07ue5e7YT5oe7YqbYt6znzJnU+y
FUSQKI6fEnmAGHO00WGlPaI2tyHUPKgNDRnrX7jaoj3p0o7qD4dSze8H0IFX8TMT46MjrL0T49+2
tRepvVch0tXX5kH00RWvrEu1tvaxmj4yO7kA1acfl244OVhbip3EzANuzSvuQLYwtsihpxwno7/j
Nlaujl5Zbu6dHCfANQ5yo6hOftu7OCFDfyc0bBwVs5SxTT+Sg9OQC1er/UmJA2GZ986Iv89csFpi
NV25A8pbaSwm5kYY2JD4MOaAuDbG8a3pjdy56thve6wWofj9UxKqiXMFjbRbPqUPcsWdAv+N74kJ
RI26HsvSFLu4GyeP2+alo0QQl5uMC7mZuBvXgDnRsDZY5hkpNGvxgeBOCx0TvwjHRS6rUvVBX7c+
6HUPrEnCQmcPRdzfpWMS9kYf8AhbZ4h8+bNscq5Ss3muy+4g1OK2NrDtYgySm3vST8AXtckNOtsh
4JNkD53BHrqCgwbY2sO6bKJRXs87iRnBs+SSBkMZUsEobskOpTmHqKKPLR1HmzzyCIezzx7kHIIV
caNGOIwU82tgDkXkf/5bHtAea1lgChI071AMHev26QkF/jdOqRBYqzp9kEOVHw8aj8eJ8dvCkNPM
d2pR3nb4GSNKbpSMPZwfzyzUkeMBgS8KXeAkhEIiap7HPq8zaA9WaEt7ZDkNewdp9Cl7IBW8mk0O
onLfeQbvgjHJvUVM5ZUwfH9DIBfphOowvDmtCfRF91Jr5n0xwEsrVnLDq9Y34PLPf6x7nDD4/Fg4
ZmTgwYkhFc5mrweJvgB0KNIeezqpm15t1Rd5ZtOxfZlY3W9ZkjcecOcvAKAiEi5qsUUzooWtlnzv
rboKYtPVPEFiFqAjA93LCWQAnbSMt7GkbMk6/blShmJjd0hqpRkD1LakrqdWoAs33Nj1jA4T0OOv
csDnvXhMC5TSpzc2AqnfTylITxr9p5r3gLykmMu+BUwNMEDDx934RCLlVa1zO+CZ7cKhjNZ3whjb
EqZMIdQk7x2V2gG8d+E5A34FUfHT0qlD+CwBKirHf0kFRO5mP0Q+vAlnkBfR+EYSVvjGGH93dHjk
0aTX1Eim3TSkuaekxQ/pUEGT+KhY+Hoaq9iH7KFxaee5b7//7jp6KqriR+m0V1nVp5uJ4QAjYrlS
BzjnOoILwOkFCyPEqU18stHgdDEKbkkyWa7PyzYKeqplOy6iJ6eiRYBOpIdeT8UB4u7f0xxzZDYv
tC1qXAUIMc9vjBM3LtEjADii4fmTjVGd3dzQGY2K0VXUx7iFp0ujd2HCNUfWXp1k2GpdSk8JAqKD
vHa5297xNLkhDBdRyXd2x29xDO5qeL/z3zV70MsNCyIqiXXVJNoLQPvj01XkOo0nUKJ9fpdqdGBD
4zt844F0+k9ISe568GY6dHgUqXv1eWcPxgVJFAc7wPm8gBWO4IKQja3gosZfNMxkBbqxMHngC0GD
BrrIwBuCPqXjj7RzPNbpRNVHKLP6LO+3MrIDLPiGxPmDjDsIVZ6cGJvBdRGDkY1aYz/g+5QWHt4w
72toGisVWQGULkwe0NWAWuo46CCsmE9eNxDFGdup/fwuNCCGQDGAOkKz7plhXjATK4rIQEjsrAx/
WN8/EgtLq+XALAnzUpj4RN7fGW5Se0rU+EpqXXYIjs4v8qzeLBcZ1CQGyiDI3QBsPG/VTqeIa6yZ
6kf0zl32JWKEHkEwR8SIq7dXcD1M/YuMIMFRH8qNKGMCeeWqJq6GGEPA/PEYG1dHkKbEYWzg6kfw
W+CKLhJcAX1xC+20Qyrcq7qPfKNEQNfK+LK4VRps3N68Ty1zf35c+mda+6/3vRwYYIp4BQPNh0oP
Cj2zjRHrGkuZyx/7SZ886RmDyizFgXP+o1b69zJhymWXVOPeNiPVZy3OWxm9q2NmB0yBK+5jVd2k
LqUIDRIWsLJPdog8Ia3SxM88Up5quA8UUZ0rnsbPtVWRDXOHx34cikOtjczvJgXVKxk7dINnJGwA
qtB6AznELTfjm6RuAJowtg3Sfh1IIv0+VX/ivn0kEV4blCN2p2oTcIA+N0yLNDhTOLC4xYkqaO2p
HS4DDh0HP65xb8ViQE1wdNJA2BnfqhNcYKyI4oAOefxlkiOF4oxvTpxPO7AGj5u+7COP6LhWSAdP
HbeqEbAmi7fwcPi7g0h2TtdX33iZp6AXxq8T5fjGSwRJMYWTrxt+20kgs6MAyRKP7pOMA7KoB0t7
MoJqdZKTQ8rhkinQ6S3MxPVkJIY1KQKmKkAdjnp3DXq9ex4XP9TReWfJ9CZs/Fuxr0CjHAfy3lFL
fovGG/fAku5F5LjVxNQ99qDu8eSussva2alTibkHktLnwIftnAEhFR47EimW34rJiQOOY+SLEaPg
OuZD9LAfG0XngccI7iq33/mQFb6TamQblxqAuU370hsg2SA9/Bn/f5yda1PbTtbEv9CjKt0vbzGE
ewgO5J/kjYsli2RJlmxJ1lj69M+v5SQVTArvbhVxHAOOrJk506e7z5mCjx13pjv1l2DILGdbdeyn
umQgCj9dn5gwvTMr9rg6yR84nKY/sesVF5awFdOxFedSUn1qBywajRtx6OYgBLDhnU3N/1E39ea0
TXmfaM1A50t+K3XhML0tMHmgmMqnWOvES3hfY/PJm5bEUmhgQo/Wwn7pB/vFxrh+Eu3sZma7C2/W
xrY365PsjuJalSiP7qxfpt+tYPGliEuK89bp96oc7A9jk0Wn+ZKbU/RNP7N24/bcFCB8gEgx8zmB
9soe+uzcCuKLKBnouB4zoqNJfuTe8NRkwZwNAUTt8Z/W2+z7uBT2WBJvg0WKHXOz7s6wCT/3AOVb
y2MicFUVfPfo0WOAgBh1mO7HcG6vWShmMWwu0sZZ3KWV+9J7hsO9R0JTvMwuRo6TdjRmLTla9VzU
nB/hL7m9ccZsM4vtfepxo1qc54wEz8aIdaiOazPl4aO1ZopQzw1Md17MEGzPo67DMckHGyP/ehyB
MB5u6w/vB6ODYzT3sSjGvUz7J3iINwRg5Xb2ZuVs68d4yxQPyWR92IRNcJVW0U2xJiEDn2Kuvkkb
ZmfhaYKTXzj5WUPWpRS1KoOzHCBrLfyz9y9ucm8eBErO6AJJs4PKM3YAooHm1Jlkbv1ob9jSLeiO
cncvtNVE+ZlpieA7di47Da6VRqbV7p6TxEGebnhp+uy7D3TbQ232AjLiOPXnccRsZy9ot5AkRfUp
XgeX6a46r4fdifaMmvRgFYSfhnpzKyiOjDZvF+DEomYzGagF4J5EYf+h8fnIYXXeL5d3XtLfv//R
Jzvcm48uZoiGHrQqmY6e+IMzqbLd0jbbnnFhGpoVyMYNAAj2U7rgkzr0WayT21q5TsPmxxhR+XoZ
m+xCjE/hetcCEhHAoyJxtiwIESe+rTYMVYwax++OLbOKfOr9654c74fXDa1Fw3eXGpJ4kkH/uG4r
7b22sKv6kdjDmebtkvo9y8pm00gZx0HMblkVqVURecbirO537sc4ajZ3+nAA4We/q6uZPQ6PtmvZ
s7hxCW1J8aBk4SLebJFN+7GY2SvgSWoRMHoF7K1CGn1RZnER//Cz8QX+YA1BYO4Z3Pgs8Xb1zHOK
4YOpsmFGTgPQCSuOCLFhBmJibMey5xSfW5vD6E+Khijib6v1x3TFdUY2AWhlraITn64SJ35DdK42
1helwX5E+j7B9j5o1h9jw/wzofMy7bDl4ke0JOOglJFzJ7hfl8fh3GRlPbzj6FqU6cIv22F4gNGb
slhtvHW0erRzaJAlMMmHJmlZC6vgOrXIhCHXbI8s1FTPcQgZ0EF5MYPqmAJLYg/1dvgiiT/2GkSQ
5Ge2xbrYMIUK1gaHf9pVRz7IFtL21SexVFGf3IqGyKvkVvQCQ3YeMfe8BWgi58gT5psA9QSmAJh1
bn2zOkDiKjiz8uSiYqEdT2MhTQFOh7ciiHid3i0wu4e3Ivd6O13gzX5sXRKjiJBtGcY1XW7YTttN
+8HGjP+hzrzxBMvwzQS/CjM+pYZpGq3ZudzN+swbV8+Gfqdn695NZ+utCc/qCqhjkqGEa4KTqqnw
KHape2I6j3Riw70zIXjRH56soL9v22A96+PigU1rdxK3hunamcccJX5WpMXtzqdbauUys9oFKUqz
/kR/BvCUHd54hf1SW+n33DGPzjrh6Jat2c1ahvicyASkiUhV/B3ZeLaCU1hWnCTjW775txLkuGVN
mNCtvxsDUIhNsz5r48RKZq0Tbr7FloVSVnfb67Ysty/+1rHP7EF02JIHE9svKUAF2Nh1V4Hb0gAq
AZuZtgBXqRNaXbC/2yGfxtRsRGmTmLvCAVpveKkll7VHUFlMxwd+LE/EzUReFbN11yTUaWibR4gE
D9y3aD+ZFZutcYrkR7rNP7eg3Jh9MjWrZ5ozk8XTmfesXWTVqZ/R/TDeRP+Kc5Z360c/WuDDrGCA
TjRJ/U3ZfsAZCUSwGbzCAWOKiY3D/hE4VPErAFcHTitvIC9im+RaCJE2LeOJX7FSIQmLLP5hdQJX
bHBFZmCh4vYs7fKHKfbvMY7L96sUWGqsxTd7VX2aKIWUs/7qnm+lIdNm4d+0BSlE4236WWyD3ulm
DFHSEiXgctczv+JZHa2e07p8NktEPS3BQriq6LhiJVl+an3zag5+sJi8FvVSvgNgmEJRaurFJ9tZ
5CcjnGMV1uGnBlxquQpJO/JwzoaFUoEF3nI7YxP98JvxpRkUDGOGbyxTZ5aWi2zGOBWz3CWy5RuA
RupzF9QVqBggZXzOQztrq9YH/2d3EN63xcIBXeX9V198Tbxa0TQ+im+9LTz2YH3JNXqjBbr1M2ic
1u7NB5Sj5RWnoc5JG6rZSNOvk0pd/bANYpdNq+KF01G331Kbq4lWiukcnXNSrxSgO5C7X1rfig2A
rVgRjm1nCZ1E6zpgPXMg4/W6Zxx6fjJvwKYeNFDvLb6kFRtPYVYdTJM+WAmgHYdq+82gdc78bkV9
o9ffizD2SvYGIcV8aHc33hLMbFVjfzqmtnMKcCaXCEFp0kSk0EzRI17zzpwWuDxrYk0lj3Sk8qxv
bRHOrY21uaiKzLpehvnqYp1bKfggLZ6nqQeT+ZgWzJQ2676SuxYzmv8kDAkffboxVsCUbH12kDTj
Gw0soZXz84IXNOhIZs2QL88oR7sRKIjoiAySrj+N+fhED55P1Y6Ikm4At9FIP9kmYUiqarM5/b8m
rDdN4XflI15i3WImmb2G3C5KaKiC4yiYnChITVOAWtek+G7eA4+YS+/DA+9vEXrSuijgxN8YHsjp
zaYrQNJJ+ZguxepBSdfO8k6cOtaGK/Gyhf0QOf0HTS6KK66V90u8SBeIQPxd20DTtfVFVG9cg+8T
eBM+so0OkLZktRsfGgNsx7Zk96x8eJUihyKGuCgKRLBNDHew+Kbl4/mEuwnHLeIjDNXfcnyMojaF
dOrejPz7Osf3Cm9TDMuwfJwo+oHbbJwSuScCpIXzuENAGFhDkrHsdv2JIioUiGAu6YoscmK3SdBn
dUgSSLuJaxNMISC48fvdE0QReyoLc2Q/XvVfRWC1yeJ0M27+6WP/7DjK+CseTahp1xFrFDrGB2RW
P+aFtTMNMwg2gg5TN7YReINcydafJn4bBq5Iwks/Bk2IswdpQCKfSRkzOWTX2E2heBI0ANtpQl5a
Myjw803oX0cbSBhA+vsT7qCqecpvZG2gY52MPzhkXo+D1UTGsfJutSeR0BUQpK40iYoWMhnsLkEw
rsHPcXpBWnpNa4Jr8q8br06/SxugQcmRXiR/y7k43oecRv3A4DEPFsE4WuxSg1c8bqP406ZoL7mP
VyK2JjILNKbJrQkt5tJu8AHTdtw2LIgBNRAMP5Tb+y6xLgfjHSkE+/u1oUTT5R9bFv2HX9+vygZX
cIhmMc1be7n+JGbVj8oH5YI+mM9f2y8t6Ze95T5t8od01d/HDQu2Ks6sYnmn9TTa5Bioou+PZSBL
5gG8A9yhvXtgO7qbHVybt+YAui3tGx4Li528taUSDo8mQwEm49My0kQURS120N9EN60DLe0CbEZk
gsH7nK7jeynCUBjnSpRSr7gr2uaxW9vnQUsZZD5cc5THmcHdo2XYBgt4EBZbiyhTZhdDB+9Whihh
u0e/ZKkiqbf0hZ/EmhEdDtGxSQvKt9HXsuVFP5hTJVtVtPiSIx42xr/W4rQ3HyL3n/dvj3wJb28P
WTLHUrkkAtPt+yP18oJ1XuYutwetOzupERtnqY0YaQdETRZsPD7Zm+C69upncXVxZs2knk8LoXke
LfJFP7tMvPaDscKbNoH1mLQ3NNGuhv5qz20U53rD3My49eP2a5zCgMXLh7hnLnC0sh+RTRGT2ipA
vN3PXzOyk09gGyhMq/g0Xd6lDdnHbvVcLNIL9LAz9mKUcfbQKLjUnDc9OewvvQ9lIc5g5+L+Mcya
j0NMd+Wej7Nm9+2h+ZsSIBRD5uTRScMbFBH6N0wmidGZQGDbQ4PSXM3bhTcNQq8maJ9tZ6McAkG2
nHH68EPbo70Hw1PkkNWXDBBbj57rrrw/TH+htamGRe6kuxW1sfZhhtw3FNvEbl48ytwhFBLni1tJ
3lLaGF22rnAu9dMUiwtyWiYkEjo+iBolSXLWdIe4q0rXfChr3yRfdIfqZY9nAn/HFtmgDs4iWIG+
gylwSN/C/KHakKL8zPzzoT/GJP1la4+QOjmSGhEQdvfAUO0FJuBYjW3ODdcCRPke2AlYlFAr923S
owruHidrxQqrBuqscbjWtRYZCi0S88jn6etjSuwUTQ+jBkWTUpdD9dQ9iLY9tvp2RFJ8bDnnOeZQ
9ziWMaLb3Zvhlu0BywsTwTArx/QKiHc/0RLr/C7dQB+l9X1R2RTckVOj7htSfrO1vqWDd0Xjw3N/
DUWERI+s8yB13x54bpFSQRuZdXY3gmhlzFBgkEivDFgBYsQ3ooDw/tz6i+QUqlRYZ93gLmGWvY7e
UWY6K95W+aOMAGlGZdMy/6zdRQvdZ0eL6+0lLp1PQKMP8rH4aXanrF7ugsgDLldt8dAQ+f6HC0Nh
xg9CAWvoxAckRd9ughAWJYekgIwQJbCAUsy5ydBZcUU0ZastNkhPOWkj1giBZUXVqjf3YhiRDj79
B5SBYMvh5ACJ4gxW4KQ8//UNGyMT0/A1Xj4q/5ngKNESkuVy8qOM5oM9LC9kJ2mRok4MlPWEzoQV
8B+IMBJBUkRsATh1cjBFTYO5CpleAqNsHXLZeOAg63/CmJTr0B6HYjYb2H8ws60dfRyoCNvfVM1s
eQzwSOAmwkswUQA+d5v8Mh5Yhi5hbUf4yAgneAgwypxRKgDbxW2npxAoLbhJs8WXNiNIsl7FbOZW
cNmvMJFYOajSnCqGQOhvz61Ff4TyPChDmqAaTeBCzoCX8Y7W0K/HIhoC0zbRIptEXePAxTJHJvMX
BHw8Li9ajFNFjAsB6lJbUVqSx8Rd9zVtghvbqT6Jl7JyJgzGr+PcZqQLOJwstFh2PFW92RBNBxe4
6jmYwfKzR98nX9kFyPmW5JiM5JTwQIZCRLH8f/LA+iTHjdIZs62f64DtFBOW2YqHEl/gyaQ0BldD
nn1cZhGbJhlOwRJV+EfdxFJ2K/OLXt+/t+udigWWlKy39StZqnBmIInKSKc8os64AICL7So35hak
LRQ+ylUNMSAKvx6Yvitu12J48Tuybnmhxg355gTKMSZx/NfdlCFtmR+AOnmSTKfsc3ONgn1X7+IL
f0ui2BPKmfxesftU7sIJS4lsSOPtvb8hLJa8zxpCEPcXZ4UnMwEhq8dtQ/L6fmgJ/jIq4HJK5eiL
gn5x6BwavXYY4qosH40B1OQkVrvFD8U8eRQ4OhKvBa9RzpauCTnspZMUgCUw96OzrvxsA1YFQuw1
mWMvYxjrArCrXxXYNdmKfhnsEXuPQ386IR0lycRNEuUzjCgX9qZn707v0qy/F1KXoSpnqjYDTPuC
v2s5X1hEiq2aPkWPcpFX1ol2AU0QeZPk6FNwVD5ME+GQpoi34k0jcilBxzZf3aJ5HQnOMrsezGs8
HhxaobN2cMNOwPIP4DgWVbrgOM/0UZNW/79dDI+Ti4JdQzlJWhAc0YTsHnfmsH6waeFO+xLcDLvt
DPrva7thy2drkwYZ7uLnbVF9s1vnsXbhY1bgZ2h2JVu6v5qZWr1Kb4s12XgNGUNCu3O6c+LDR+lK
Mj3F0YKuCiv+HwxbbLdmkXwpLPF8/mReQxxjQk0gDRlDm7s28taFCmKNQZz1t/XSv9rnJOQn/jFj
a6D1/joeoOLT0ADfFHCb6uHX8QClI9zAdqa/jRQcN83JqIl51CjvrBJnRPxv3ESXssCkaFh+i0OB
ZazvI62eFyHWlRqlymMXhBuYNHSsoT41/mnEOirii6JnWy6wKMjnpGUcN6jlBO+6rs7DpjwLveIc
9/lVm8a3yrixWeJhIEbKrpg2/tkEn+FAijSYa9XGFkRUAruF159ibzeYjzgmmpTrJAGPMlTp99eo
K9xxcKd0NC9NiLFMk7gd4pKIA0Ljhb140IdOE3NvekZIoJcUchIhtP/LYCtdbkonoDGmmcOHpDB9
LoEeE/Cs8RKkBySGHCAFeEvt9HtUHmu3MFkwDi44pB0RPQKB6KqPeD20uTF223Fw4D6osLWaAhCL
8UmBRGBQts7Jb4rBVishRlGKY6mRFh+qeZ78KSnFtNq4ytzfnkC54umxMQ3Iq9KuoBxYAQomNEoe
Z0luf0ytf8nOKMCuzyzTL6TwB332ur01ZvGt9vGoYWHxcK1GVfJj8uAIF8lULH+mPCvysfz3Axgi
RRJ0kIrpaXUw1XMvd4qRA7Efa6CN+GDRAsJGsfjEko3pp33IxsDckmFpLP2QYEn2LP7NdGzROe5S
zOgyiElGEsiw+uIhB4Acud7XFV/CEpzpa9OWy2a79oGcr8dvDIixmzIJH8wOimdt4BOrT1p9RR1c
S0pVeCtsPgfhzawsohRcYBubJ4ledsMPu3vK/lI2NqUmx0m1vxAaCfQg7n+H1mUQVAdX2WyW21UV
LsIH3xM0x1EZj7DLHqR6lUg0bclU0nq7OaWWhvWPi8FOYYuLDqK+XQbPIQnsCQ1qRjhCtBp/B4M9
qRIc+oXjYSyf64GEZZ20Z5PsWlcFaqUdRzMOlI4+1Lu+nbW1MKDkFI2RNVTPVm598awIi8aAhrWr
svOaPBhPcAArsoRajsLhSZmaFSE7FEMRnVoWovzOPNrVNj73lmTVVcq19M5JGXS3eZ/llzm7y7F8
5+3ezwHZtEaiZp1ATE/S18Pce6vFbod8/uDYUnU2l1qKxpcAQJEE/tvLdC13T5ncuml3wnE7E2af
bM6ILHGGwRV4rGDSJ7IVHDN7vc3I1AGOPJ8KQ08t3g+GOMorFOl1s3tQ+C9GYAXZvhKfqbJhlAkQ
HzAL4BclJe0+jb0rbYPKIbRAlC2+v0De8nxcF9cEaoo5YoizIF7fOS/Nh3Vdr3YPQpSqEgCOnrUt
CQ/5A4dEfFos3I/TQgZRpisSIGXstndlL4nig7kbubkVxjuOYfvy/rUdHN7A4qX3Pr2CkunQQfKb
g2BjrUzU4UH2H6RotxXILeEeGfKbBB4StKtr9FuZAgG4QTBXJUbM/t7K8CNab4VEMll6AQD9ilTY
AYMIu9qUTXDhIwSWkgTteeLmjnyAN9FHzge6aKojIE0cElElfwCqvDIbCVDOA5bUs0nUKCkuSM1X
OqbNlfHai+FJN7dYEi1zkggRYRXkPnSCor3t7p7yBR5/JogE89GLf7x/jW8nJnubSw8utQvmvFpP
S+uPa+z7akcUcbcQu+QZRHTOS37Q5tVCxhc2mTg2ASW7UxQnNWwLwGnUfa1cOM1kbyI5ntT6b0AV
10X45gC8SK3rJijx53W5Pj7msNo+qBSoXePT2ECPbWVfCLgX1pex3371B1KdCEVoYz8VLmBVRo8U
bXGqxwEHDYX3Lzd3TydnILUyld2c9jUtKsmverBlB2Lkx+pFeueP/ploqGWaniZ9e19RWiXLleD7
SKGBPwY32qk02WWaEa1WpuU1ZdMf3h+TqY3XK9QB3KBoDQM4x3aoTvJgTPJul60W5fZhAuKyNa+p
fkH1Mg6fHQIB8WJKFmTxUI4osaVbu185Mu1KZqCp0omFalnO9TqLbuRskmlT+b7n1HeZ2aAKS2ui
WkX8YZu5SIFbjL34nhjxqfxACc1EY0CzigwoVuW/lgGeAyqLFIoKnOwQag/KEJXheSSf/QqqgxmT
QxPjfP2vAz13JvSJDGyUlN35BwCyARy7DHb78IvEa0v7qfUY+RKSYsF5pCPC2vCUhtwkRQA/PKNO
4V6XF0EvTS6tZXIRAb2OW5XfqkywbUxb3FoUyjOBDxa8lwbbcBEU9X7g/B2wdgUKJMEvN1cru/+Y
dsubtB1u5UwoWn++tLrPya6/8JiQ4mSPQyDKN5gtr2YTPGykzslsPNy5w6ZxY4On3122eBjYSvzx
lq+iuKjLUx7NCjrh5xP+2ZaovXqRJ3zZ32v3lr953D8RfUiabK8u2m91/1zvbvniXxR8+NQkpDOf
Wl6+D3Z/ar/FTzzhWzy24UP7DZVq/4O/H/WzbInmVj9ifj3BlffHl7+93f+zsOh7TE66wpI1FTXa
8Tmv8eivb3lsv/HAV5zo0WSn+6/9K7zIP3n886vi7IfsNAK90n6TnLfa3fIPcjSe8Ejm+PPxe5Ne
WPkpX+N3/d3f7r94mffgh/a/Nn7n6fSgn9y/we5h/2T/6/ya3mr/yOl7fJ7v8Xw5ntr6L0jz348k
b7d3PJ1qf4fwJYLwUCqr0ihb2W5KJlkhecb7kjRFC9XRpVkGfo8+K1pozdc+PdniERcN8ouH4VQ7
5A6lioqj/4Ck1vb9el7iNaX9sTyd6J9TV54/I/yqX0cUtwItKY0qmuXE82l7V51fuxyf/AoDLZUH
bQjNirAhRkr2y8IElyos6Rt2gWD79T9YyG9EjJiDxugMzcbD0uHp6wiMq3FBhkONjXYYuwZqUCYm
2kMHPPstu0yB9yCG5KGcry0hgNgV04Y6IPJC7daKkTm7+pHx/Nt1UZ5P4YYKhlnXr6+rcq2GbLSg
nA35XdcV10izQ/ZdnOiEcylW5SgsCgepcYU/r30Kf8f4whoQfVDCtGv9B/L638aSjlHulBSGnNH2
+rr6NV2gd4m/fChy7hEcZz2k/6Tr7Ywyrat1XVwqr1f5o0QrQUgpppuo+xyGW45vCuaqo5LfA37+
2J7x5p6pyEXNSxxqjpGmDhCOt+4bKpvW42ftmoKRhUXpcQH9umAXRcY0Y39uXPej2CjlptSKzNp+
mKWrxRcsnXdSeWF8jxCWE7J6Nf91XXgUdb4vNXeHIk1TxklTWen4WebxosPea6japDTQ3i5+pM4G
SwVH8sZ04tz4xDxUwqlAB+chPJBqv1OHWrjkhy97eW+N/5Rmc2Pb1KtRQhjXO/6GsfVgNNPohx1h
QdRNpx03xrM6u2vg6iY6FiwlqbC2Gtq9k7BRsyCZSuZNqyQbfn8KT+dcHHxspi+N/ihdivn7QB9s
onWeRt4woEc5LzJyp5sYo51BoTLqa5+mbTmPy3H8gd3Ae47rBRpnEuMmppK66z63I8Y047k2exkW
hEJFJhE+fUWJoqImg0Ly8DSuKXaxF87yuvAgDdOaxHXodu6HRd1GF9gKOSi+4tyXjpTylL6K1jWr
l+SRgs104JRs271vaL9xQundar4Y3dWptxmzf/I87j96brf+6EXkteMQrG/xeWFL21IRWERU5nkJ
VbIJ1vKcAg3O7uFMyRRqPaqb3c3/kYo50XazGT7TgtA5oSrhhXr3grqY8eX9+/y2vCsRqWDTQc4F
lTDDXy9JizKWetf4O6YXJoiILGmTfQfw3sZh9YOShdganlQY3Qa49eySaROJt0Y/YHKgLp6Njgcm
QW5ri4E6D7gI71ht10HnNeBIMhkV6KYH70wnroMUr6E2ieM/ht3nKc4uifsU+PsLPGFFji1K2kjb
Jz9sqPPChTErxieDhCD9Ssm8jAK+s4V1w7oNaJwVARUwaTe+SIarmvS79ocqwkVHXR6taY4yTFNf
qdfTGdGQ4wo0nUNU14OdIvdrdMO02X2mpeS1n6b/2D2GiQjCRktZSZXfkq1u8HbBAIo2xKd0vuwa
wvPuseX+mk6z1yH1R1hucwQCWVOkxE1EWUOwL3dPhcMsi73uqxmr82wZ3iZ9vT4ZF4grFVpcIsTh
wThjDBiXwfz9yTRJWn9+Slq1YJ6iL3TAUesKW68nE9U/w1BW3pJpiyzBZGJZ3ppob/FqO5TFZfIj
Jn4bil6U0WpkJEopY4kz5r8yjcLg1ynd7MqKkGkQUevS3E8Ve1HakXJQJWagk3yYb7vAOGtUxMdQ
kw7DeC0n/tsjDYHeR2uXLPyL7lQhSmVzHyrssjlKCfZ1OY+mpLlJflQZYRyVxfOLh2hDXVhGDoDb
S2nMmBUPHubPiGRQFR0VAulk0CnS7w1Ng2c0wkOj8bZfJSyYnA2McPmLDtSmJZeFVRMPVA2lYpD3
7/4b2nx/9zlxPmLf5wiQw6Xcu00Z4eH5bBvyPSwqbT086u7apYWLFzSHWUwGttbG+os5q4XP6IPs
nk2RQjm6B+BNCvv6quzXN9UKWzl+aw7Zmlu1f3/c2Pa363Vc5klkyyeIQ+v1bBl7f3SRcfazRQqu
WPNJijPmq3xG/nKHPwutc+q6gV6UYFlB32kHDEQdE5/KS+jcKzkelbvuC1jM/UTQHSWa3qBkTpL0
6OnpyKdJHEgO1rCXEyH8LvTntoOeKX8UXSrQOkmH2QwFETC6v6QWAhUMmAxfUx+PkRVZL1fPvQMO
he+OHKYIePXI6B+ySFwd2AUFH01Oh2seXp2bVH7Uds5c+EUtJ4Tj+2Hxknrx6XYXnQVxM0lzwn3S
Texq9yQWSapt51lXUT+3OhhEG4odN5XK1d+/ROcNY6HicLqss1n6WPNod3sw4lwarvqFPZ9YpD+y
y32mmTq3v9PM/XOySp7s00weY++BR3LI/eP+h2PiZXFBurr/J8/5SqJ/WcFzun4mgS2XlNyc86Le
ioYwPLPdBzlSeWH/9vs3/p3G8vZCfaSb/F/KXblb0xcp6T4NFQLhiw4GFArzIk/MA88P0lDlTGSW
+/yTJ3yRhfoDToS0mX4dOu/3D/xKTae/f6elPNHPNrf7V36nqPxzn6Xu81Me+accRLzf/nu/f2H/
O/uf43k/6L2m1bK75dV9HquklGEvn8k7f3815oHnZJz6WupuHs8+/cO0QNMiiikwJ/tkeR16wSIL
NzKHctpzv9KQMaB78oHHYfWygNSbxpRHpLL9gPGcQVIzoD0Noe/94iN+vsKeypvxDS76z6mx/9Fi
t9JE4N32Y8+T3/wFT35SGD+pi4yVrUkQtLO+vvw59uZ2P+QcY3qypx72j6a7ZRaIgPg9sP6SUtM9
88CN34/P70cGhMHlcf/K71HiJ/fPRfnqe51GjSdQJvWDptH0rjzh5V9TZ/8evN/vJ5ycTMOKn/8F
T5AG94+QESiIXvXMqOf2xD/k+h9/khIiMfiOlev7sA77R77J899f+3/iYzk+Kw7zMcRyPAY80vI7
xuUTHsSKgLM6cisxc+1mUsEnzZCExqfWJR6g8S3s4BQU/cr5ZcWuXSp7sfWIwJNF4n/IE3VFaHCc
4cXZLOy1BzmsZa/cBQ1L+rlqPOIEpLlGzxVJiiHfbnFMYQGvO5qMrNDOMflJJ5v6BsCS5zgaeo/C
i4o+Q0ei619uGB0alCph84SNONhOc6+tjdsvtvO6LB/CltOevM2Ltv84wLsORlpsw4+L5ReOwb6s
t+WzHeCZ457FDQ5Xvi0Q39Oc43+4rBD/k8v6ZuN809diEzaDszJcVk9qiqQlwypKBxskzbrQ5tU4
S2MpSSteYooswYe4PITNqYK8ktvgeMnsG0VDVgxqSjjRz+OWwXi+nl9Rw/G/YxFt55LaZGNR7Yh0
XkX+lF5Rbbp7lKtC5kc5lYSOJKZP3A1ErADkcYPSG1/bdF30jOP0CxcUPXWB+5PvSl2O7SqC7bzN
1cktwC8mTUNsHPw+HmU2IjJhO1S1/oBhJu5PhXXVrkKoc+oRxnTMqdwdsQ80KwDxkTF9E7B1aq2s
P6Ahn/T8gCupdlSiOau6w3MgJxtqNMWjtZ1e1pvsQcWjMvAWW+fK5hQFmXjtsIJ/Kp9jF+FYsC2y
AUKQTN76mIP3TUY7Sbv0TuRUUFYDWOj1wI7xukjrZdkx4fDXwAggVBLqGqowjZ/+wykMV1kWBIA2
gBpN77jPqBxMPG+4G7ZpduKtxqs0pu+WlADXevEsjjdO7WOZtxiMV8kSYBJtQkY0ggmdAw+uUwpU
V8fNfCLc8QdqYXBE6mQQSanInWq3ESwKqrUKunOAnOiWEf0oKorMNywUXGQyRii7q0iR5L48bm55
k3xzP2PQGvPRCSmmOCTtRpdKYFoPbiCegOiUTOwd0RFPEKfFkPkBK4f8QkmYVrIKPmgGnFG6hlos
UyAUqMrpp/IqFGuOmbrEdTpVBiuHalxVoBkm6nFg/EZt0fWTFIEsXDJiamhe3+c8B44OlDvMJZPJ
O8fBkPu0aFCFJzuJ2v5MvjGKjOIWW5Q6HMLoqahHUVG63n+/gjh9k3Pa4IgT2A0F8z9WeY5x2a8X
u3p/UT9dQabkXtIkS5lyizPHpyharRrVT6fIUUso0tdtU5F+01HPZ+VQp8fp478NOYdUcq4ugi/M
0OFpCX3cL0I6JlVzNUtQ1bGmpjxK2udU1iPVV21/6p0HXeifG0MMZ6oqlk89fmwYQQ+vQo8foMG8
NAV+WVUNxlZ6ENjjCrvHv51md2VCiCccbWkCz6p2eCiqakpZ9/Ctu/4mrapz1eepzCm1/DPtGVNV
3JYeSZRmxTZcSI3x2wwiBCAZ1OttyYZCQa7pqZsdMLXlDDPdunQb/TXdLzEmSaaVA1P+CcG11s6i
vSYKLTc1S4DfnPRQiBYxptMb8z+KQVcXoYmFoIhdamicUzahrkzsXmmV3U3T24M6wDsQGSyd5Nqa
Rz1OtTrk9LjNVcMwiwoQvapIrbpQy+7vVXqi6C3nvzo75i4fcKIaSM+knnbb7oPj1ZNSJyO3XFa7
zQrjeHOvDZ9ld1tVNOHBrKGdzarpohgHtzsD4DV4BijAKWycvfh3p45W0Bljy+qT7ek4MfG3LW2y
zFPZuD+Z7PVktyjCqsNoVc/5az6J0aX5aqfAgJKaCda/qv5UjqnEXhKJGeILcTYqwFFU04eWoC4T
hnzlRxajdoSDSMwKpHkUp+4B7Q4bq+brbZ1RnlntIxzViuKbqZy8j4GSwKQP7Tg8KQJrKsoNRMR+
lFYsx40i7/EOh3+/Z7A46Ni0OvTsA5hJC34Ivzqq5hpcSlZv/R11R+qlRimqoGZBNwVN0qKCdhJO
UQST6U9TXDNQmFPO2L6jq86Wrkrv37XpBJzDuwYVgsXPRQJ7a3osiG4drua5ppnWtyhNzZ5forsW
trw3NPGhaornGSqET18Ys8KaiFOzWKOIrejjqsUi2UmttY4jgrfEjacaI5xLlPTQI+cw2PbWere/
l2XKyZT5YnkvN4RYMeGUNE2/UzZt+e2loMpUUgIaMDmBl0jhUWlp1bTvgIg8Do//EmpjWj46cMIR
YgQJxeu1UVXNInDX63reBsDNNSdCLRdnaUoXhbqnrWXAoMOA7WMi18ruunLC6y0mXvXekBNddcr1
BrlGzLzsQLHtz9UUzqvYJiBZI5wO6gz0HzA6b1dO7IAMkMxwDMQwY6+vnshE3wxaBQjQn+0LYhCQ
U4A9DYJlC9LqVt2fybjAKRCzh00iOhOiKnEOwum9PzEn5P56YqqJHiVztFyGhT7k6aKiHpJx5e8v
SjUSWjrKOOpyd1oPKqag0NGU2Xe92FrBvA6Q/H7e5thB8Ijaltykvao7qkLx77b06tDWkjbY23AP
SRGp0TmkJumXJ4aVAjBBtV/OGnjuRw2HmvuOPrloRf8+yOjJEUXo144QUZOupofqS9svh5OInrac
RX1nCvywW4prqEZkx7hS+xQVhMlJJXep8g48MFPLHvUkkv+mrthGKMHMWwKC9pL3b+tf1jv2AKqi
E4Yc2vYwIc/Jg5J1tiynKNluqTqsMTnTeFdyS11im2MhyUjue9YZEetU26UMA6rFFKSaetLSIP9E
SmkfkwVj+FzkR4b/b6vdjQOAHgknK/4N/t8Go9M4m2IiQk2afRdNa6+wfjkkeZ4akTEn6X9kfKxO
ln9Tj2ROkTpp/HQaTy22/qOs8w3nTVE8KSdWcRX6Y7U4YECbbBOhG28zcDIXAnsghaQfSvxaq2t1
KqipqNPC8en2OOlWSTeb/H5J8kWSm8KRZoOAwzr6J2m9c09t9Dx8W8dbZ765mbpez4WdU9FCiE36
9QIfV3RoXYdBOmV6tVF2HN6o3LRdRtB1oD4DqMYyN/Wq86naVxFtvMKs2IFgCK8R3XinirbyaAYl
SvvPhc7Fqa4bhEo7Kg5xPLiZlp0stxn9YQDHwFMEhMKhz5vaLMcuLrgm4A93EcOUj/iltZmGBHVV
SeSESdaN8nkroC5kiatxgVsRD5vW6fENfUqTDi+WZuZ0CcXoKerh9Z1Eyy6HqFpzsREdXMzyQ1xd
p8voZqqWp3hLNVlFxvXbVF0rMKke65dXQ5qZyqLliRDCk6212PE+LZ8pAm2qQh03KB0NKblf4Jnf
F+exa88VdQWoBFg0OHJlquBInxNl9VYYP2nLy8Te/Txp4NVBA6+auR/uDxohaH6qInBWBG8MMpU7
pl3ZbRb3EgRFEsiaWexo2o1NHic02jY5zkRwpgQLGgQUrs/Zi0yZqVec9cUKAAzvR7K/TWpM4Jxy
HIL2OMH6ICPsmxW9Sopuca/Mu/6ZyE59r3ZkKDQBkMVfhUeKEOuw/pjl9APEGbcm0QaOofHOm2J9
k3O++fuXNvWoO5wlf1za4RlXOSeP00K3XtxLxYkbNGJmw9SzwAmubWpvCpfZLNYMFbjYBPMkH2eV
08K0AE8dHJkt9U9KaCo6lMqVQiKRW+ZRTbSysD3vzBEc+Ca/1hjDOzr4NENIgvAgRPRbta0wXjJd
sgowpawUHki/ofkVOZkmqHp6qIK4JoxpL8CLcD0Zx0j0/gejUcKEiykeRmbC8B8fGqBozQgfsaoW
91Nlc7Dk9APmHEGBYqYPFHLMlGC25FeqiE9jOvGzYNSPQJvtVPbP95RtVNUxQvQN4puujajKISoy
078pjqkR74s8Su7FR8jurSHW7FMyawABqtbcJNZ5mCXX9QZ3N5nZrzSU/u+UVcqER88D1GztqVoq
E+hn+NWW3SowvWGwVUPu96fn25Wj+xpzR92AhAjq73UQa3ZZGTvE3fvJbi1abeqiuJ+ahr7pIgGm
e4vBQOKXSvHigR40210xFTnLL1TRSo6Oq0fWztuJCMpnDoY2DgtxKgcXF5lut8xXq8W9+leoxaMK
FESkObtxbjUjji7cBqg1avKvHDjxu2criD5KMaB71t1xKuVt1Nc14ZlHVKXmj4r21zes7wNTLqti
v57tiERJ3nn20HhwvMu4X53obAaVuatCWAZ2lRspxIuGZiZARbO7txxGQgPEnw1alYJqjUsDF9iX
TViVYdOORsWuKfEtCRJOeRXxTBWhVo/tWlZEFELZ2yJWgqrNp/4CaFtHZsqhGsEsD8Hg4EWf+i/6
cr7+4OMuy6r1cpHcFwHmeZqvqGBAn0tqxFTalv0/Z2e23LaVreEXalSBmHFLSh7keFBiO0puWCn7
GMQ8EiDw9Of7t6zuCFSR3amuaifxBIJ7WOufFrtPhL7MtKJKAN6e+n6jc6ZzuW62OIP99VwbHw8m
HDRgxBraWhp/wv2bqGbgXUdAVrhrxPYJwNTkAPH3AnRUy8hwauTtJ6pXU1rH740mPLrG3hiL4LOD
X89FxDYVAnVhsM756KrBKeqJnaXnyns8yehUBN7ojsphAiYMDBqJkZzwLDH4Jd5nYCQ31fR2TE9v
jbecNx35p7fJBicD50lUwh3UzHWQ+1AIgQ46BSkZjHOUCxCsCAVOslGOng4Prj5iNkyQkE2lUITf
T2X+dhlOv+jn5c4T8DyU0/uobD8YeoHfL+ONEujceryr2oFORTmvmH1iBTte1bmorDt7VXik0BEw
AgJF1fOlVQX+vqOh5wA98UpQBBsjEu5CeeAZSw4PD+YvTJdnlkFP9bQNGyi20ET2dfyoMCypcLlL
hfHKzGWYIEKMtFUWur0rW+KsGNJXjEaDwAIKwGh9Frjj3KRo/LgoEWlqWomqvEipEeCJUkapu9cz
G+UroTjyxUvHpcg2sU1Sbl1+pjOyxGwH2mSH/4HhrAdPVGW8pAe/4V1y8Q1h8n8ZNZgkaRjBfk0S
QsKJ8zxs+dnbaK9oQofl8bOYVLoDqqhbmarDhdj3/HOaZmbGyuWnfHHTIn2F2HQpI89O9s7H9ka6
N09ZgodwSCpzox+A8XHzCFpKJvuH0YAPkAs9uhby25IJD+mA1g1gqTqgZqJauvxcZ+4jvT3fmEx8
3PD2GmnoGmfvR4sdYXdn2FClYDzq2yRP3+ducqttoLxTnbheSMIN9zpl3V3v0I9ymkCWKX4bmQIB
HIyguK15yjqxvsZT+RrM6mZyH12w2nOi9rQWuoEQAGo6uBfyoH96khoCJrCxmEEgexLreSPhCAqg
PB9rRC8nIdt1n+9L5QCUEAH1xjwQrXWZVr2JxqPfk5JFpKvwKnWzVjrfxBVTPuhmZTCf2/57YB3u
xIULl4z67NWx2n+SZ8BNj7vCT+8aRkJf/m7OIuj03QD2ucgu4VFRxD0/JfDM20S3F9G9Zf8y+Ie3
svV2Dpt8oXnlPpIl2ci7afkwdd2ZNpFmRBZ4oRhDurzvYNENRQghYB+9X3Xpqo0Scr+cyM3QhXr5
uXH8nR9vlNLIcm3uTxd09fmDh1M/Zk5Uh/eKrE6q5PfJI+Y4mwkcJiZTYQtiYuQw0ONLOTlZuAwA
W9UnPBWUWmhiVHQe1nZ5V/sl9HBC705J0eLUSZI703vha7MHhW9x9sTunaYdqGWXqkJxUvZJlUdM
5WGyAcC0JnfYJQPVhyK8vGEniMfr0XP+BPIF/aHXuNU8hcdAzoG8fY41I+MEC4xmli6Rhpp5JNRN
na+XJX+qGpAwrW8J+CENqs4A38CXNGfJVoDzU7lQx+ONiBuha3L5R/XwoNB+jojXcsBnDKXorZOx
d0nXqJ5Ifk65VVQc627KSNfQ3WSKcGK1vIS/DHg9GWdKshOTjJCHElKMFPeLSBjpIRXw12/qXbtB
2A1xLaZLvj81MCJtzK/J78CgP2uViLUw8SBcO32NbBCfOHvovcC9ugdZJnBcajvJFaUP7Rwib5EH
q082qVhNmjLASPFej5iLYcjY2zLRCkWoWAw75WElG74GvkA1gDok9AJ0SIQDjSqmzCtL9IXajkqF
hEQs/hQs621fNQcrxKkR0tWzIEH9NVrN2IUUGgSTFXEjaKSa+JJ+oEDl5Rs1LONTlGmlcym7KrI+
QyjZ8rhUmaQUcCD5/ro7yU7hacxOM8cRb99IOmgC6pb0xhHWkY0CxMNdJodvXn3zGjhKD8H6Y+Yk
4MkCLcHFMQ3lt4xIF0VdjKVT3C4VW/3yOzybYMWzglLz9tjmeO7W8pNlXryC+Reh0X4rIVM5NCpg
FLykMBm9w/yocECuFYYZPTxB6kpFEQ9qqjR8KMq+UqCHZBWqaJRwt9DeqrGQMERdgsLFNNbKiMC1
sq9mYLx0R7N4QePIqgzBOFfnbdgOjl0nY8CuZDFw1RX5CItOChA8lF1CbkxUorTb+f74qvaAAQLS
eXXk6KGtbnwzhowkrKprgpCXbimNCgsFQTHsNlgdqFXHuRHVVXAvB1nkMX2DhCjVXloSUtTbFDE6
8vOCN+vPP6IDr/4knS+5gECYikquEhrqq0v2xbdGEjv3lHTFzlq1Wx3pWqdj699LXKGvu/Y520v7
w5QHpi5UeKL0PnLrqP4WwidGoZnqD0W2x2SYf76uQvJf2OKQtRvIx4gRa2fknus0xRiWvW966eRI
6zbQLp3YQgcGaKjrl+lCLP7S0MMeKP4lK/6Jp6n5NiZsLirjwKfA1Qd5CvNRsaIsuZwzyngbfl5e
pD/eS14w1/HDMZ749eEN+eZ/mDFHWPlktp5Ggn1Y1rYrXTXLx6QDFTM/puStsN6LBPKMCM5cZT4Y
SQZkhuKfQR0nDAKyaGkgRLmfb9Nken096ecstlh7mxgJpEdwY+yH1YIb6ykchoaXl3hEhfDyhPOq
931U9HCrI5PQVEHVFlFGuZrt30jwLveD0gn0c73HCwdgR1RABjrnpy5qYsQNgY+VepzgnenfXXzK
on4kClkQ4Jg0Vc582cXMyCoXRAhw43ogyTlYqc+pNDwVgQ7ZGs8rFTfdz1CXyeMiMd/5iY3kE79G
82Cf8EQITOULJVQfI6S+fc+mwqINNVb6cvmhAt3CQWGqKSX0EOgsYzhzF4hkQjuyx3Z0+eh9qedB
bSWGMAaigNhYPXZNexa1B+/eKDgDmmRFC9lgvxRKDJOQi2jkxJe/RileGvyh3FqtJd3rKq9FYboV
uX0NLZLpH/nKLj/nmfNPy0jtjk34r8ahrjRCiKLS8OhY7j2p/O/rGs8QPe50JLlfaruGHCj8EUYO
oG00Aa5S2xnHLt1QxFUrjQr0yFdNMpVTNtqQ8a2QBtEFOkwEJJm9JWEJksYFhl7WINUMAglEV7rE
HW8N4o0eUlOBVOWEkKTXC4uzCS584pjbEFTUDxBtrbW1o9U1TT+N4X1vcSqTkifNr/xDkmwJ+DCc
B5/2MQZFWluKdWRxNSkTKuInCgvxJHkdfjenOIICOV5MJImG2tJJyecq7btVP9LjSmkws0R5q493
J5sL2VJGRyZuVjI7fe0aYlYlyOw8iuHLX7WBLFaQBhpUuGr4Su6qdc2ftXnUcUMFJF0t/S6ycEKZ
gh720qgo+OJVX3kI0nSW1IxFVRzR1HGOMIVHvY2GeQkj0njUntw+hrlS1aKr0sJWFL9gWdtmbXPL
GanAz1k20Tw81B7MC6kikhcStvW5XjS8AdOyyufI4QP3s0b4xW/kpzP3JMCutE5eABCdIlS1NJJq
2GkcaXIATFeuHz8nTLIK/owPOddY+UmOGNl1jDmbrDqdYBkRG+qTh9L66C7Nbb1hPgj1sDTSlk+R
phrbIpf7JhsJVx33MDaX3/9LjTxS0YhbWNQxyZ7Pj4Qu9+uU1HVKBAStJlaRdF0RiXLCyM9lByz+
UQPjKBlkPKcs0OvwaANMf0LV2yO2UdOj01rZ5nYevp2q5E+JBbQolZj5hImrvJDwWsOF9J6VxqsW
/1HAjhaMosmlJ9JGU/qu0YpBCVs2070uf3iTL7NefJDRoUBqCPN1etkSF0dyrixqEKaSoLh7F00T
0gg+XEnsWnKiC+lPLCjd+DpeHltCkiI5RJkHoOgk0Azy/79jpXxTxHhHM+SB+5HxnvF7M+qDyH3N
e1SAjWFfVAswLE1Rk0Pd5Nv4lcper8Ki/MS7SXJtmlJw7Dzcv92M2W8Sq3lMqFCembaqxlDL32C3
rCoWo74BM3FCWXYRsavqEpVII25U69oojghifKJNFP+pwkVsvC5IFTAC4lW/SrqkOYxqRZnitdOA
iYpZ0CbREv1jBvcqMFiTrKgGALjp0jilI3SJpjsvbuQGXFrSrxASiqBX6rls/xoiot9GEao06ztl
OUvgd139agC89ZcrthkcnuGc7jo0zF3cfo+Ww7u3u/x2nMOPjW1xpQEoSxIUDcqgI7TgKWNK/A2t
HVqdGkSN+XVGfaku4md7GR1hoOmd6wFFGZJvmD1WNhSz2o9HKv30Ra9Fx6d8lUIHK3xxIQeHdvnl
xWumgZ99PvRdqKe4MyClnu9cq0uSwj44fD6lP6FKsROAEWnmIFsU+C6kwUS/YCK0G2nlmLyi3AOj
sKUfMXO+hRJLGjpln8Wcqo5U7inM4netFcVCqtCqENxZ5GRoXeiwrRKUY/9FsMQLGBDmEjoCiiqo
8/X8hCWss8Utfc8Ai9LWTR5m5ykPf9GoUhOsT1mopIQexFPkJeBKvzPiEO5xXVvXxSAvQWqxBMuQ
gLAUoIvP37VLWkOVEkVomEugPTOmewqAZNFzSq4g20RE2ttEiym0R9mp0tNpoJ0C8cX8inQgagGF
K6JTTk3tCbmOJKXkOJAi4fISeYFw3SBS5HiziVZjiMJaeTF4/SbbHFwDCyi+/em6NKl+miuPossc
agJiIwGnYtfNTFAAQ0iZr8bHkz2GHY9IiMzQSBDzjFNQOKZ6bSOxY37o5ac/i1tFbiVRKvnBLq1Y
sI4RHn2vt6ZkdKgC60/MCP2rbjKuRO4kY6Ks6oQLh0JZ/AWnmAT6KhmE/ykS3rilCNKXnkgFrYA4
3fRmP6NmU1qJ6kYFo00Hzt98E2GkZ9xxS0BvtvzQeCEREiah/2eWuZkYJ5DQexxy2TcLZEVP2hoy
NvqSfXD8SvLgjbzT2pc6UiVe0lZSvu2CTQpr6teFM8T1kw8Vo1gvv7YXyODnr239pe9xRjQR+Qw6
0nXG2qjAkpj1OVPnQ4qlU/nqOHcfdCPnjf3O2/SUPCB9/9bYAQZffijTWTw/rACnNqgSEKbZRGOu
Oo+xPNRhns/OvSSzEizpoeQfM6oOLoYnz3xdMuqJ7u1Odp8c+UYScEkpnHAieFAZxGoHjb2CwS7S
pRjAsYeQAWmROEBeITNyGaGNIDnleJtBHLqKayhnrkt7gt5sGZsEnqCKWOi8ZiRInydMU1WxEXWO
rCfc/ItaOiU5ijO+DtS8uFF9+jH0JGa3rl5PlRwGitbcuZckycTWdIhfjvCd+PXNLCRVlx7nsBLK
APa4p2l+Sa7f5gXSGJa1UAVTdjKDW02LmYhkGkqatqogrZJcNCkn/4sh7mtDj3aqT3AMlxCoHg68
58cjuuLBi5rIMbykGXrDt2v2IcGDnKvv+oEBGGrX+RTKlTMNJmiYjkfhzJo7ocQiw6WiWLP2cgpe
B8TOwR0eFEsPYzwjgvTXt0vXRnmdpR3vWXcmZgGuvPdTwIJRywCNp1ZBPLixvkEYI0F5kLJEmoGK
vSNVcXe14X0Bv0UIDY0m4VfMfb7SZSGpOhHa5m0MQdrss09tHby2LRa0X3wOneXNcKp/S8FNd45l
/cZc9ndTzjpAvmlwH/gItRZiBPKmfZeG6a8KGnUXcj0ub2SDcK82MrAOyLfDrYLbfrVSM2eJN/tT
s3lUkMlTZAlGINW3h9CYuCE0MlGQVy9Mw4q+P/bj1lexlFLqGzEU7nu+gi8Ga6SEfRy4ySvWoF0t
WhJJ3i8lunj0/sYjdfljvIA+wqHL/cgFg0Fq7c0c24z4wHDaGGSU8v7WBO3ggeRX4xABUWBou3TP
hpaR9lDjpGIChTmadAcacwY11JXnUiGxfr1oTYnw0yims6QFC6C0qILCvte4qN4pP9qVg/9XgBjZ
R/IVDvi/j8cHLdC8xclCII3E+to96utVWAjoy+h1Lz/bWZILu1zRrPToFNTYH1fgHoL9eQntEwUn
4oxuad8Wb9WwCouJvPSNlPqqHtQYqvMQtiwYj7F36XaIWo93ClemxgiqS+oEvK57qF5sXTCR6hTU
CUj5oqJTDYpKo8cAMxK9qWyTKHnlur8dm+UrcrUr9cZLa8LlcGAf8u4Dfnx+ijFZnUjyOaP0TGh1
681rO43NUBYJZCamM+sEE/8g1RHg5K2cRMp2VPHfFfH3ZWO/HmPvz8vv3WA/qzXh+qTvoJwgBghP
+PPnyso09MrN3uXQSg2BK9WHKHZ5vEkNuX0CndV/yYOqS14HmRmS5gKuhj1Eb/qHfeLkFVbUfbMt
CD9qvolILRECwFPviaemHiBzhzPuSZChHldFlohXdfX6eYWpiDOWsEaXMdwSwqpU9SLcKBypCp6M
cWvVCQhDeMZikfTPtSp2Sr2/fJsmTpTfJCRO95YmBGi+mVxFOsiEMwZz/+AVwTtVV6Jnpb/Qj9L9
aQ6aRhxfftkvAHEbXluIEonRUKSdrKqnKmr7xd/3rqn0ZaFVUnLu7L/3MedcnmU47jSJr0RdT5t8
qIvbKipfyybxdGwIh9IsHxXXEjVIS2sfgN8sNgW9AJzDr9JUSakoca12gIJU27C8mUsvZOa5Bnfi
Fn2SPlRlzSgthZYjbaVprwju316HtV/aARzqWDNZ/V6MseX5SrMO3uRXER9eX5QS1/qOkRCYB2yO
Yn0cWa90dxv3B7ePSfVDbaLwjRDTsNrefyRqRRemx2IDIHhfC0e75mRbx8l37k0s/pElG29+CGgS
w5afaFtEFCVMX4Cqh0OkMbSO93UlVh0EiYAsM9Dd9bkTefrLS+al4g13lTpDTg4KuNVbc9uKLjwa
qH5gsno3fwVEhpUZgbuASypTafA1JmwKIvIbRvxLBDNl7XbfMU2tYDa6xnOCqoETmclg+AfcE+21
eWhJyQQ468LRuK7LD//SVx6gEhF/DBfLnbP6yovG9dos2hideh2wx1KX4Zo6NdQfAh2IppI9TBoy
yRUNgJdPX4yRHf+k8WdSW155sHMgYBNw7Cnx3bPJKlDN+Tef8HgoUqq1/ucNnaLLalE8UaYlQf7Z
0MTKc6JLlV5DRpuJtAnlVofUm4uUw3J/XX6oF3gfHoo42BDTZAyytLoiMDMNTRQmG/gtvtaIt4Ue
UepqbRAVQQIPJQE5VOPrTd5+0LVhjmPWZ39CUCHa+og1YWJM9KFd7jI/uluS2r7JKgK9zM0N6Hn5
sV/8kpEF8B6pzvmeV/X5OARNcCJo0RRtSkgyhnucgKLlpCKLiPySTjDZYAr+iW8riUKsh9GNgE9o
uuvl53px52CtIkuEetLmVHv+HTOJNt1k1mSTfQVdGp++tLnN8PUM7C353cTDQWAaDaPQew7A3g5f
2VYClQPsqX4OPbVSR7yuIO8GrRi3T86QKRrIWwkZunYZbsZD9e36tj/zqVIOqVp3pGUHgNusXmp4
mOeD1w7LvSaXGuS8mpnmvkfFo/EXcobFb5po8ynuxrd1NzF/+oivFk0I12NImSmVjBHkgLS7Xvnt
8st96UtHY29TqkGvS7i+erkxYUtTkNmPJa6IbMKw1ZTpWJqIPdE9rxxwWEEz8lU3Ts1wI/mXVHmJ
O70uvDybM8d70+bx6HOoI/EEPX8uK+0LJ18OLEbIPUWhSkInyotbH5qKuOoFtwx4N5adV71t/yWA
3GhrGD4PNYlKFKIuKZGvbIiaA/iOFh9Pa3Jjk+vnHeDAtcPMJxHXkFjbZWIauNDnEkW52gtNNWcg
ccyooeh7Vjt8D/6E+klk8TWK5QUVBih0hAAWAbukBev7IYinZmxYKJK16YPWFl5/J7hJvf2NzUKn
lde8JZlaPExvTw5+VT3CjcSASCn1z/rhiCQ6mmHMooQNrR6N+KkxjcKUR6PaEtoq+F+4sXThpqDP
eTbu1Ke4IbE10gIalobiXtDw+L9H57BGIvm/SccLAIzWc3AWsvGW1HJP92k+3KQ9cU82YjDspo9a
q/xzkEyfnNAiyxQQARzeRNS43q9GBsSSAKPAbnpVovhCe4axVkMDebJzQU3XDxFEKokLfW39mdga
Kv+U1CcRPYNmhG7IB2sCzBHRJy58otBfwVQKwVus/edxP30M8Yhe3vFGXbFqFJRiDlQa0C+gT3i+
s8J+M3lBBVlr6H3iEcSuoDN4VR8A1Z40dBp/ps5WX6nYITHDDJ7Ha3l4++94UzAxySqKZjlsm73D
8IdrF7zxmj1/Wk044ltGqSpbwqqtGUs3bVFRLvfigiQAUp/h5og2NftIuOXBBk9n8Co9SJ4xziVo
7fsg3feEjp2Ix6Sq7mGAqfZMM5mRRIg8UiHYCXPunFN6F9RHJMFAD8xOXhZN/kYRfN1ace5txXOr
Bs1mcys7ZPVRIHw2h9Y9zY/sPfQLl95bRl3iZgaH5phXvSL8UlvJBJdyn0m9I76Y3M4HeQ8Sp91B
sL7ra/tzWw7v3JyHVZ2RHYPmfweJHR4X6hMQDOHB2nRBL99FfrcndZKXLYRzSnhaUlikqjBzm6T4
pOy0Q3zeTH+ol4WkAKOWoKXHynRdenU2z4SMGkZyhpDRqFMEhz5fv3xDnrc/0v9JwSN3olaAxjrI
Qym0TpLQ6EREJpC98OEporpiOcskmjDR4GlQVN1gA5ImVgtDeK/YrDGgacpOiEcRm8sUONKXXd6B
L9y5fIKI0AqfLHm0gKuFUI1Eue8L5dr+jGyX1vqJEe+xsCsn09jp9bQUromn2a6A0ADO4gcks7jO
qvnnAK0DsEF0G9NCkImui+mqaZy4cx1OhgArPrP/Eg8JyHJ8kBBYzL/AbiMEPsFZSK0/IrrxaAI4
QSRtzyNcjUflNPBn5OVnAbq6s6aaFj9xWCuk9hhcSvnawqh7tNGcLsrYlprQEGAVCkSLAzusCFk+
mrgaYVh906MGIx4hP6K84b4eJ/Cgjrtaas4RPlZIhzJZraxLttlYvrp+F75QjDqU9RT1GEKwK6+3
xGLPszMdyL5I4upbFBJ0Ss+20wF0jDIyeub3Zhcz2FZAyTSwOzWPyEjFgTv/jZi4tCIQZhVn4a5y
w5bn3SAdp8cnDUTIlplve/XONIb01XkKkkmUBtpkNtH6Lgf4O0SQAGAOT+eneB88XhpPsBBDJtpF
63E6Jr8rBPKJijGxdCg+BG2Km9ScDZ3Dmj+noCvRNHofWh/S8kmfJ/2NrbkolGLqXY2PDZ7bDQ+7
YRMr1+ROGkfJkiaQPcmWdBCaIN4JMZbqt9oHYIfRERElYaQtJ28JKCWBFueOySlB7CB3iLoTpnjt
SudIoCnrCY7Kw88eHVg7mrFuLE6tF+zE7fQt4jnFTQgpUhCRG4MqIlp3nF1yWl6FCPGVqK9DTJcl
o1p/CKgaFwTqgNp05r9HS2tGVz4eegCRfNzQQvOO0OW6Hval61B3IeWO44P+rkMmRhd2c1jIu/KY
eqlXr62n9nKq5q08o1aX3RZO9kbVo9AEHYIonHaul3300z2SUKhY9nKzo1v/oi8F7+SDuP2eeRVJ
Od2EDZgcKK1JCfaodUc271JdMwcZzdB6JbKR5H3nXjw7x8N42RRx2Rzvu8TbNtUfKvLVHD/BaRnT
Ki2bKpxFwVwE7Md8Wox/9rL/LpJSYKPn4CvCnbpYVCcw11L9GX0JFiLJjqaO2WlK91cLaC+sRKpk
agJv2ztEqunqkkYj6pB1eUf71VNknDVI/85CrJAqkcIjSFH/TKuCE+lR7miuEWGZsivATHEAUg09
rgB16CrdDIcJiSTBgcE7ExLNDVth7++qYHn7L6s4gjK3vAbJojSqVBD3/37hYPUhVV1m/hcyOaOl
sO0hGkxnL+GH8sHEbJuh6MCs9QksmD0m9lub9ElYZM/+WyElFWCuhI9Xnuu8UHYwSxMUCkcUM8xa
6M7f0JtlHNxsX56O92PXvh3y7mskQvOUQeP+dJxCJLwbN0W59euOEEKejPQXxWdE0emvx7Gw8EFc
7u5VNvqFjgzNLsFISEsJM+VefP503T6dDlZcDgbpV8KqjjjTdorHwNwXDbSa8nEI31YRUUM2ewpJ
waUid4QFi0jM2xFS+CoHdE5SMmGbF6d8TvSga5DJ6jzrkI/TgNmVnR4d3ieWjegbFNZpIIMd/v3R
LWnWK/yPBuyqgJCQ1bjMUez/s+JGiQJIVTEistZW32k2l7hrrL436LCMZCYsDMBDof1qYo0GlRNV
a01Nmcfw3yfNqVofked0yt+vrDXjqF6dNzyUHRIxgryZl/b86xzn3grmNOgNey7oSPYwGSXF7CYM
WfHG4H3uJAQMwWIQfmXCRYCRlT/gFah30uT3pJ23YnYNz6TjFzRHfkUl5atq7PCtEV7LCElRa5KR
ZXAhulsk3BEvPHJKcxVZWxVX+qOVFiMNr/46RX+IIdWUcV2GRlTCrBcjCiRxxxgEaGdMlhkXtNdK
VARdAjIXkaInFFaoF8QCLv4SHk2mPLwkJbot9vmjNJF6RJfilE7vbS8FvuWgKyVCRwutU+9kV8xd
cj+b3Hgy8ILeIQ09/y2PmSEMbtYRCZVs8FgRtKkYMOkjZNzKpJFBB2diViFwLJutgApQBgPBE0A0
RiAurFD9pJ2gW+XXGNdN9A+gLQc9E3qDYBOqzl7t33Bk8ovddo8rUbkCovGBV43NQEJNmZt0BWj8
r2kOcQKhXPsirYfCNzQR+breyrSsZwtRlkukVnEIW/p8IWbLKUutU9HDBGx+TBOQGxxF7sKNU/rb
itMb39sJ30cPWyg3Uy/mLD4+1BA8E3SQpgBpWq6qThkAjaYdWkOJW0IapFfS7Se7ft0TuQ8FN/vd
Ng0Xcq7xyND46sYShCSoRlV3teeo6gJhZ63qcsA+nILIQ36g23J3zhC/69v0U2A72bY//ZoEw05S
GI2DlPVandJCq+oxpUOdQAUxno0qO/7Z18ptgexP8ZtG2fT3SyMax7zZR929Uv8kVVMihJH+I6fa
ikkRg2mPJJJR3cCBfZZqcbEY47w4nMu8YMOMSSJ2+Ywx2cPPv1lQKDhBz4EjoRZYtaZW6g1WWWx4
NHGwOXt7qL/JBKTjoSI0QatQR4aGqIsE6AuIUl5dr2xXuVpytEyCqnn5X/ToGlosMFMpxvYCZA1l
rogCHZqSRpjRioj4TY5dgtzYZf8y2/HWKA/AL1WJXP6UhNexQM8+Jr0r6gPGihIk9nwBd1HrxP3U
d4/YrPx3ZATjesLQbLuUVYmTxluDJk0lhpEoJdRYSgWFjI1uNu/q2eGATKEyooGCSPuy3uPVPHTZ
cNMVjbOdLLKJ3SnxbyioO3KlOd88wp/ypOM31UyCziP1B67Vi2DnNCUqE8yfPyzFL8TG25l+YEo3
u8SigKW6Y5oNtXJTfzNrPeTIdC0m7iaDVNz5pt8ZAVltFdl2CqlBNHyZlEv+e3Jyb7zTgexj1t5h
65d1eZsXaO37PPze2+zSCFEn8RS3UUklCZPgyY7WAjKLK8ljsn69aH/YyRtShUjUc48u+dB6nKfA
tpa0wkFW7fohG7ZmZCbQT8aoHvdku0xPmPZo+y17V1jHbOcSHLL1UCjt8g0JQkf0513HpcJfkO48
TEPTyMfyNgx3t2z/3incj4W/TZo6oj+lbZhqmlLMxV90K9SN5OIiio2YKquqXTezjpaR12u1XGQ1
psStd5rL7b5q/68e+OvcFN6xsvV/xKheXl4vCDqB/MHAIRWIKCQD+PnqIvnH7w5e0d4nI8wZ3agu
SRWrSVpyiQmmeRQtqLVJcIMJLpNjR/uiZliRsB5tKkFn8mdowCaBlsQ94ZuId6OVb7sD350Vb+Vu
TBL+GvocRd15ckn/hGEz9D3/Btc5TRUSo6A2Gcgkmnz0irLTaIYP2fz6sHgf1SzLYW4cyRlOpLHc
CghXpbrseaOySV6P9nkB0+WdkTNgI9+FyTlL8My92aqWiXf2UzGf7PlQPgvbPjp4mtQKlZLmU0pw
++utmWAT/HVcoF/V4mgES24TNirRwXKELZdKXcL96xGUhvVanSAATRRjGJl8tOkr2pbjMG7qbmyM
u1dpO9Ox/qbJTiSAvptSlBPIgwAbP6vcl3BJV7KJPAMZW67GTZ8rt0E3aak9Piw5/GCez9eceyyG
aWzcztg5I5AvSZbUjCptRpZTL5xfT+lOGqt8sbf5MN8pztFAO9hTZNtRD63ORGICYVr6d9FLkqIo
yfO6eeG8Q1G0n+ezS6SrxEv5/LHHwymy0rHpqLVROygKgYpANaExS+paiDevm2b4EIcDYvJv0pZM
vuQ33q2Fu0jqGK1ISbMv7+JzEyGPZrzbiABBj9ciEaJ5m9LP6tbE+U2IrpMFn+eJqpuQ0ajBHAO4
AndCUGMybcHJOG8bJrna0+fS2nzobcrJHvcseLxVM9RQYgiXoeyXH/P8xpZDn+Q9lNh8/2f0bLXP
h7Kp59b0eHmjhJKUK0NVld5p5JAK4cxvVF70kIyC8UQwGdUDXE59mInKbP7UEWTwKU5Uw+UkE2L4
SMMQkLjS7MhwYxPhJ9Ndvd//0cH+Ks1XxvMFMP0pdsEEkVytmV78NlSUCHWGQF832m5UZL59aNt7
ftEv05GIVwPX0ccKxX9U81NE0WwLJJdewoiFJznQKQUlmNATSjZYIeF3Ectf96qcc+V8GYiqNkDi
YvTWYZruIYiaru55Sm4pmTglYZNf9kn+bUTBORI7j+3FyS44RqJsw39SSmmVmEBxPkS3j64YJc5x
ez0fccQyScDpr7n8zB3CA3MfH09ZCZifPNzSvJlqAZ5TwictBYMHkEQXEUCmtrvjqskQRsmIcHkR
Oy89GCJbCD2UiTEy1VWnY5Vd4pzKUwPGxFeLWv8vweFRQkqWx/TojICRvi2rm7xgvJMye8NDy6Ql
wgZ3drZvdj3FBKpc6hI1jF5KK4B+pdnyLsAJ4cvrA3KfTQIiVw1jcYMCqCL0ZMN4gBIrJtAxzUqD
8m2BYH+VbUb+low6IVrKFEJae2N8kAzPLvgyLWbCMFdyqzipsOXvsjKy+vPN8lfSlqDh9K2Kz1tG
Wul8pD7sIwva3iScRJZLmUa5ItlOyDEyppgAQ3DchPwekubxl6lOVBCS4YVm5EC8NE5u+ickDN5M
acisSOx6Pp+JlgossFQBCVT1Ztok+au8ie1dxvCTnZeiv2ERfmFq3w2LM90yELO5nYKhvk/seX+T
Y2CrS9WKM+NER67YcUaTXkd7Drwy5/rtsQRMePyoMDEgTQdqpt72EzJhqfmiiffbK/JXbSAgAO7q
AC1K31HrRSix+GaA0uVO7VkAu7rkkScf0+vEn3MaEUNaTd5yco7DTQ0p1Pd8m9GmbLmssMI6zF7r
Kr4NL9d0jwOTQjsUiQ73W0FdqUQiL1OUdsO7Swr+aYqQ5S6iFAOq2SRtHRKYgvQxWy93GZUrNm06
CsNIBaPT475KxqONEPD4YApKMDC7jr6HKQ3XGAEzcK5vw5kGJ5qjDVEd+fjGm+AJpxnpUECucIg1
AD/k0XrX1ZI3+UQ2AJi6C9ZssSuVQ89AEJm3zVohbhZ4rkdts3S8q1AL1dvwd0zFMfi0xHH6rk5j
vI1u096kafRQlv2vUzgvWxJuo9eVz6sLU0CZDSB47p/+miKr5BXwRNGRbxE3FL8Ugn5Cicwo7gIb
ZpzBGMvli4dhm3vVp2zP95rRrDGrNHnVhQjYifWI1ZMcEKXbCzNT6gwh4aGJbi26eWBqhqpW+65l
PgjQJXZzK8XLzChF+80yu9Ptv0bLHZLJLpv7ZKMWYc/ST/h+bvIQWyjItzXaP7LN9AUfeHtjz9F3
BrfgKj7m1yyv5+4gAYs6hbm5A2joFUM5eqXdunzgR5oBVZAhfgGpkqX6ZmZQoogxhB6mcRPIjQxM
zjUE5t52hMO+LqU6jwDUQ2H0p2AEj0Xp+bzaIZV2qt0lrs1DGSvjT/DuCUWT7i/Cy9XHzKLgKojm
z+KFFYgma6BYLTMhQMH2VMT2kWMnUtMsDDcf8HORYmAgM+glwf0mwgnwQNHHdYrfoPoPgzel9HNi
jXUBqeYbSZLq4DdDDxFfq2AaUB0FLiO+xnaWf1ZknmkcgJ0yrZTwFH9X9+DqP1CWX74WojM6V7EI
tOmxZLrcquvq8BQ37t7pa0P1wUaSLKNgV5D/mvMEPEkqo5xJ4ZGvOEXeHdrcHJlZPwOsUJ4ZTSfE
D+fjg1LjkpwBd/TlSUMRIcSSPyfy2bF5Q/qU0MO6WD548fKn7SN0xgUrSEOIotJETelDMdHbPcd+
9lry7uzA2Weh6aXpBPndcCxnFueVlMJqAxTyI/RKhju5sjTEqY/D71nM4aIbVbLSJ834E8Qn/DPd
wyXAwEFGy5CjOlyjgEyZRXtodPGgI3VArJbODrGhIpwMnoVuIQRM/ZfrFWUCjMAbbLKP6gdtBvNc
/pZeurvJO2T6js8QsHNuZmlLJOP7unoUuIAP9T6LrMLJykEr5k6TXeUnAM36YkzjMT9SwKuElFzN
jblxlNhy+cFeKo0VxBjyXBQVZ7nF1pTFnOlNdV/7XCwBRuh8phGHYYiq6YFO+WM9clImfsTl27iv
xbXq1qn38295kaeEz/zU2ZC6lXrh/eBnX9Rp2hknF75+QcAC/sXj64Mo8F/2Mw0xVqMtgE6ajjlx
7ubkAOqAnp/NdflznutJYmBE6HwpcijO1gPFrMAZUud0LO+Ja7k9zikvG4yE8yJ3yu2E5X8BcDf5
3NJKoY402WzU7MYLTsVnx3t7Z+YnR/tPeVW9l+ZUCerKVbNzEB2UjghWq2/6hP9F/afu9Fk3rU9A
ViuQiTSma4FsV1OrpkNa3uvNUWD/8NALJiPXuY47xQ4L53iaHZ+4BAfIlA5yLzlFvwBZwW+qDWGC
K2CSnvIEjnf5Rb9U3sc0/XTZzN/Dir5qskM2X5nNbmFkhGIhJTfQuSTWrxZaQnctK6O8uFGHQkQy
RzGwvMsIqI4pKtF7ZRqYEQ7/hI/UbEBUe1RWRI8Fnvv8hhkXuznGXV/cK15Op6PC0cT4JQvQJpyM
rSlAEbF3mCB2/omxwDT5Ita0hrt0fJBkwCnGj8k8XjsozshSHo7cWzJQMCf6rrs6zpeymSB4/dy8
vpqRWMZrMiGAfIQlyLSTboJQUoMkPx2ZdpTbFAtoJ45c0VhnZCix9v+76FE2OaydDDIEAYfWf/7u
wiloojyYs3tK4QeZU6VAMCcGLbwJbkoQeOCtqE/U9wnrT7oDf3jQuayB0gvdZ1Nt7nyvuRppdIZY
83AQf3LzMaMD5cvzh6v2jttZsXUwJvEntYpk7WrojZsz5PBizpRCGuc6fxMU+9dPFw7VLoa/4cEY
uNhIpjZFvORExetTEF37nkWQPt/N0FWBg40F6yHd+upZ3a5uPMuKrE/eibtWZouoRovfk+aK10Kr
8ClJ0swJIinOyMOCE0NsEC9za14H7F4AEJgIAG/KLEjcZTAcz19gN0+uk5e2/2ma8AHQmnMvEtxC
Bit1gOnm9HBj5t7Bif/+NOJFx0xjkVyXPNhzPe5MSpSHuRj1qWw2Vw4Y46H5z6sjDwnTOEhO7FH5
ACCvNdSV77jtaJVHQlWYo04xT4+rpkbhZogvN/SWnG9mtEo0k6hnz5RnkU2LlYftEUu1yv+RFtp2
SyiLjLbTSPWTFrg4Ff2QbwjtSkCIqE//4mSlTO9oufKiSYj6oZDQOEi6aOKY5sOfRo9ab2hqIb7Z
pswrSFLnh72hXJK/37AcfW/1d92RerB3qKfyIrxBv1ztqgraQrNK60l/wJzGr/IDP1kvDOaJiQvT
f85d+m8k/DOws877gp7c3vejiSUmo5u2j2Bx5KV9nX/LQV12ednWr/IhpvTt+uO7xt8ft14QHLbd
lE8f80QIwUY3YAAhk4/qtzyVeDO/wzApMqt0dk7btsA+TMwtytEc0baMOy8iEsQiEmRoGBHsHHgq
j583ZznImNdGC7Ln/deR8fZuAzFJ/tvs2uObZmofxpJqYio0bqI+/QViBbDg0WOHEziARoozczzY
6cYC7NjfeCl/MrU3f33KL3VnGo+8xgCCss6j9d5VNjCBS2lNmBnV0wlo2/wJhreYHNgW8i3am7zn
d7Ou7J053PM9rTdkEYXNyC/hfCDUecMfZ/L0kmH5IWSsj/V1ZagbBywlx6V4kzV9xJC7rMZ5QonD
7HBKfVIJxz+q2upfc08c/0AdxAkzp9VN1KXDW3SggAEHDqCSrjLx6YTFiCsQKGoI70sG+KOeCUdW
hAfBPtB/itPP+3BDs963b7wCyVIeIW3Lsxx0JyzaLbwpL9yl0e6PfrDLMoTdFgPUtn67eTAT/pYJ
RCLlk9sVryQ78eUuYdF8vrYZnx1j2ovS9OAXYM4QQl1jofwbTeu6p64Cfs5/MVllug80WUrcsGJF
FNMiq46ynyYXrFR9JAWJERDrnahql23gv0hlfq6c4cmYoE1yDBP9Qh4NBv75WVZVpyJsgrH4IABK
BNOUo3AekOM29EOaLQS/riROKVTAQ7+YtvCEVQD+3QwN45K4juZHsgI9O730XEwKA9+jyYXFWT3X
QJ45ctbiQ7TnxoTflzJEVgZdUskRsTOdi7oqJZYZfl9WsoE63OgCqFCw6UjgPIT5fbapbyW9nNBV
6L+pGI+Iu/U8+EiA9TwfEUp3HxKCM0yaTzZ9tMtfakpe9GeaBTQdjjsT9F9g4M0RbzYEmIwAPT9j
JGBi70cyXhQ6JTuugoykppanQXN0zOygn1JwqSElIRT8LDolX/JbFcJykErvJ+WIFJTGm45YRvOF
6g3DD9ufmeHRgdQihX7QqFU7l5REsUZaKKKrpDbwk+rN6ThuGdBuu1hieGdm8yf1p8sre6XjN+vH
J9YA+ZXvE8SxlgBnhxFYcA4XU27bxPtO0oXB8MnZoW7NqHYYVJJgi1FuqnJFYAjMsA95YfVmDHFP
jsjCz+vTGw3zgfVOYXH5eVczNszzapljRwwAUEJDfv1tJ3JWT72b5vsPurtV1QoIkfipT1PWSvl6
bIxkQGOAo4g+r67pPsloeBz3wOako9YMIn0G9DJfFF1kZKR4EKc9MxPQlOicUjKUulIVwUqdUD6/
FIRlF0CXH+/lDSSR8E6RFbKP6TsyJoGr2r2VBfPxM9NiUO5tKKS8tdir8obNWLgOnxldbBIHzHVA
Mn90fjsVxc3hVL8K7eRNmtZoaIj1gNKgu34lyF5xaZ6D4pjMb1ndiHO5if+ftTNtchrLtvYfakVo
snT0NQdIyAGKAprqLwqa6pIt2ZIl2Zp+/X3WMb5Nyn7TeSveiI5qKCiQ5TPsvfYa6hWnKcsMVqxo
z6qey/GS+81siHv6zLMK2sndJgpWHe8shCtF3Se/ooypntUwMzazNnJwhcQQy5g+EUjFvQHNL5Nj
6Db/LAqv6NGwnLfXMrrWidUR1nQ5rWEmgf/5tGqT5IMQYJPy/LTKqbXdartewn6W0VH3Td1cuHVT
Xlf/A5SV6QhoMVQU4W9ZyPQPu3XJSA+mGThbmfShm8gdFt8FhZaUDtYWEZJ3i+pAHAqrcitA4cMt
hEZaQZkjCwiC1KbJVLY8HEAaxttDhuE8fJn3HYxy2ZPnl9N/1WfNjml2EbIzdNzQnebsl7ghO2Xo
UudJ+pPe89CWgMpLMnkM0NP+0ERQDtRCvsB9GKMAFWr2GjrBewXOyp+vCdFWXLYHOXPBAQIwzwS9
cWHpzBZSsFwwjFlXzpOu3mzLmw8p2uU9ixdBSECeaJhCuFVqhCXaknX5sWhYO1iXTLEiF8EqIMa9
fBCdOzhpZzDERaePkmveheVuljR7Riwf2oHKkYs3M1TMSm/vqV+YmjAdhiAjloLYCbIPkA2MDCOq
VX/jdbuveeF9zJZEnlEDXgk80oA4JqPahP3b/Xq6e/mRZ+jcYZUbgwVMjDATO9zZnRw0zaZcrSOI
JTIWgbEpHnA2QFbgQqIXuVdnC034q4EoIZ1WMeKsiqdnNgAi8uuaT12uFc69SmAKkvIUrxEs5lZA
UxEv9pQG6ZNkOW4wfdculI1YIT0A95FYABWiNhuMxRJjmMGrBuHUbLLFqkYKOGsxLtd/ZYCId97A
vRWcenm4O6NY2DcpQ3dgH6aGwBhzXnC3ACcJVpsHBR7pNIa3+t5P+4ex68F34U7ILRPAipNryXAK
Gl2KP415ksWwBPESRevm7MgtnNLxO39WeV27zp/ptire7XaL64DRcLCla3qFt5++6Nmux48Mtjoz
ZLbWfE+V1FPJMAzFg5BA6bg1m4Z0+i4r0B4y5RdgLhqYaCHWTIwhhKX1HSJ9OQqEeVpifRK8tzrD
NXNJuQSVa+r7eMdh/opw6Rlb7/DiqffhBaGUhcw+A7WmYOigDPUrAsjDNfcw3Lmuo4vqI3dF+Or2
3zZnJSN07WaKePvqUkO3+lG5jGb1aSyhZEFbpIO63YLDWXdqfEbDUj2Y8HkkeEXmMBJi6kt+Ob0u
Y+rrqqEnFSVLO+QwJ61Yqm0xvW13dDHtks8crujTQhzhrt2CXgRDPlq6NX1nV5r3uxTwvcjdO0ax
JW0LFaCp1Y6aaIWoqhmuOE/KK9shxWtIS2Hp/SXubjsV1Rukip+zavqrCfgVyGx/5auifussJmaf
OYaRRNNkN92WHtJStqdK0wjx4IqrPGjyG3RRTBk9OttgWJh3eQ3lT3bAoTf91cbNGvhag7qG/2wD
2+U62hGEGAKvLrmx3EYNW8bUN1670Bqz9fS2ihNQgwhBgHITuj1/s5sDNYj3nYWwgbc+K5hxiI2q
0bjUlCJPkhHR4y0IOfiL+mvBZeQOidBa11fbEDblepH/6KPUv/I85ILUOlyAxYRPXcWuatqLaO5M
iXRYVgBBUEA9yK5BMu+izLLYLqH7PqiqPJhdCvdjcxgQK139cnVjUqDOpd/we1L6CCpJ3YoChkRr
lYYmI7cFSjFPKNdRS3KFwyhOuQaKchvsNDWXhaT2XrO95Ncxo1H9/CjyZ5fpBcDN3KNh24YUSMXq
Qe3Ifkrf1It1b7Fza9ADPT5UNjETRZUktkxRHGLLwhN/R7BbTts4tOZH4iSXbs3n6P7Pp4PZIa02
tlpz1km3ryACpwMdz042lagu5So0RdC8MZGhFETp/SY0dIVi78AgZ1xhHdTQKR2c06hccc5QbyUr
6csdBhfPmdMRAh0sugh9ETfS82Jwata7IduGK5twUNT0EK0nYi96fBVFdqAYsKXLZZJfbTtIhtzx
E9ps8QvFWez65QN8kmvZeYgYzRdyiKTGukckabdgGUPAIAQSO1WJfblb5RvWJ0vVybdSAuouNkwP
XTLKGGq/E9mhcLcf5YqmSHj9Xut+DnXIKghHtpExfwqudJ3gk6w3+o1EHep+f7RUZ7Kjs2a4/LjF
V6dXKbDnVOkB0/G41oTY+nXjwqDWR+ktTs5RJQzWqlmQfGjG2+3gwNkIag4nmYG3VIZEwms/0D0x
CtMMxs4o0bzFawg5uceekHYiHukpa4pjaFhplX6sovX1hJit4/lF42s8Xm3AG9XETBMrZ8H4k+wZ
S1ll22mq9o8uSKvQ5FwEKrAq/1G3pCwyXy6ZZt5/P9ernIIUH0sKzmxOEQTLTb70ff6agVpfbQww
i0oneWRlKEglfnGD7nc3Zv32GNipncEZVwEo4u3SIt7akTOkynDPFB4Tw3bEuHCkAOD/VV4xYPgS
I/wTFn/5tj9/Iojm5UdkfOCU+nw9N/utPyTssw9tQXs/MEDL+m9WOkL8kcEytGVGpmfNFHhOW3x0
47ARUZSKam1FBvg/T/uO75cGBMcYkJ85szIgdnU/bqLkyca1tMEbmOmglUsqaGHw8qfUgEAVtO2q
aGoBiT63W1YrbFoJX8WXc3a0hbvgd8jkDznsxJdXwbnCmWkqJI1wQatEyff8DcY7t2hXQ7ySSuGN
grE15BONMgSNtoZRPKN2lxQN9tsN2JQUzbIoVMC4LrDLNivRc1LEz7eHKRMXVwDD0JImfgFDnAxL
gbrbAwwMmpVygESsUvwzBYZoAhRW45USerVSbRYaslS1KLIsLwa+eRldoQyQ0b/EQxpSChLLguSr
ApoFeoQTTvasUm1taQI1k7OW6bDY//fzAyQcyZb2SlFEEYNjVYl2qqhenh2g/95q/2FAK1FQjIcu
4WCAjhCPVGWK4Q1J1xL9QYREhU3FtYPuEDQJMbVIm93lHLYzTaaBeQzOKzM4tDjPv+CAVbgvNk3y
pM6D+cdHjcX14axTFPwqGRjofNPWOLrpqtcIUOhgpHObo2xCsXOB9XJ24WHJFxLaSIhJME+/zFsa
V2ByXjrHjsxqpCuWsbG2r75k3QSSAwvb7PGu1uYQbmn7II50YZmvUM2cwgYh7PwFq46Ho5mcFRnB
Yoq7KtumT2EEgbIz/5RvvvI7BIdbxRZ/dwVP3LoXL5ghoM+2atcFFn/75QdhOeKtBWb/2JjhAko4
M5fVxiBYBMIQEmH6ynh+hVfhFpeqfek8eU2tJKPbcFh/nsbkxvMD/JM4ppVwgcOXLFVMtfjkbdOb
Jlg+KghFMqU+xfCHo2+xdd6us/C7LOmo8W5ePljOIHvQB3hIePpE1Czmk8ipL7uOuSkbGEW+unFF
V4vwAIPpVuMF1Z0oDd9bEwE2qQi5QvLVnVc4ykrBaINdeK86riUtKPn9juv+pUNHdI8Lz3y6V/jm
wcqMwBjhkc/3SgdlaQlb03lya0iycq0Rj+QI7ws2rgLaERPhpchblnGNnlqdrz0a2MlFAleiI1wU
jaLi4oRx6wLUJaPjQioT0UymlGnZZWrEzI/LLg8/Yiq9gMGhXLb58q1SP1+PeQ4tCVBSqdykIojZ
Jgk+Z9tt0dJjyfgjXUVvN9PugxSN2P5+EwquuX/m7Bix0fC1vvlTeedkgXwpKgYLwMa0Ln+0pfmz
GdP/OFF7J6hVTA9NCmWpIJ1Rth7hoVJjAZM7Hqci7UHLuFLVzctf2JlDhEkE2cyJD1EFjdusns2X
6zTo6s3yQR7yKiflagG79YPBjd8a3yhegBu2x71f4IS+AlkLWhKNTmnZP3C7XXiuM4cIIytl++p4
c+cJA025dPrIW+dwGdE4Wc9R0qKBoo6Q8FEbJQtta99ERIW9XRk76JDDcYNlA+RgYPDm1cVW6twD
4kxKbnTAOsc96PlKp1r1t423yG3x5y602hk2SEmjJ5RQVVW1AHcdv3C+b8wCfeTRm5gYMvwm2Iuo
FsPiqkw/vfwCz1z/ygr47/PNitMm2qzaAN/K+2ZRXC3iBsQJdFokSF0P//12qaFAoKdtfzf1u7eo
xx7lSIAR2hs7FIlhi8D46YHW7YAHdZmsbNQNWANC3e2VljoFQtYIrhR2TZUVVsuWSj/9qvgWBb8L
wFafECeIOQGvnZrfPZG/eKNmVMvdGq+smJ1OuEOWPkKZYA9EoVUpppb6YttXaA42UDPx6lTbWHTc
M7R9YM2Ir/Va9Re8/ELP7RTxkchOYcYLT2C2U0qnMOsxYbiUmN1jQyo7bwU7ElG5XDqd7WL/FUYT
7ms0OaDMGqVqJGSNMpDpqj6W48rfeaoopjgW4hjZBLpfqrzGaSK8JfythUdV5R2VGuandYMisAXR
C2MWGJFUy6t8XL2xCDitVRavHsf94vcLz3XaJ0P05G7FExKO2UmqZdMv/ZW73C8FfrwnVOheXlVS
RIn2pr1b4QSskewRoXUneh6NnrigNCLk3CuvXn6oWRyfPdqthQT8qBiupztDctJ1tR0736wellP2
ISrSqzTyr+uofruIpEEuka6ynJhFOzGwF6zm3qM6sLoBBWPIBl3uAWEKD0GXQM/5LAm2gEFdYZKg
S3qhaljFQou+88pdywKhR3hOWaP/F06neAl5H+Ulf4zq2n2fXFgaMwOnw6cNyPIGssJfMohmF9m0
L7p9ngyHxsQayiGV1GBEm1+NibsHX3QBWOzuNXAFrrOYtw7x6M8+4GOQRqBppyyq9bV0I9RVjntJ
bg76l5GpDkiHFXsqxujl78vytp9D0Rg44R7Aw3OQgUjPztgmD2CBLbcPFvuHWWFWGKANtFYxXwcc
hhDLjyv2Bh+Fkk3W30TxFD1aHFlVSD6ps6VNkSCr49g4yV094XPRIXkpFhaSpVx2AHDCHf8hArdr
1sEHjFnQhcCENEtIRyB2AMEc6NBgkzf52N8N4ZaOB5zbbzA4Rs9uEEH0TvqHKcyfVmPcourTd6zd
r9m9zFedJWLxKeQLtwD/GtC0G1BJc4kaVPOWPU5Sldjjgl7NRBYzlWY8pU9dubkVaiKcMJ9ghLsF
clt2tR0ZYGNjE4WX+KV1wkRkYxRDGCAtXuG/KitiGBGTudT8Bjr0Tr4hKgj4RL71J37+DTlt5u7b
qTVP0q3rgqkqMUygFKucmMzvrLEPGa9ctG2UNjeayqvEsMnV3fBFxmkuHmlWheW+M9BoDMFSOg2y
FFqSdcBZ8JNjzrTsAECIxJufJm2e5WtogFzi5z6Z0F4mCRQi3qzrK+Oo6MesYbSIwkGFrKrvboTR
OVDQUpDk4XC13pl3Me5HoLuPllBGaOUxrsRZ063WFLsabgvQU33grikV1boK2APA0yEj2yHp+47s
2qBkJsloKqj2d8nef2vZCsw0rWUUhS+6PETv1meGHo/vV/4pqqK1xGuEPwbCIlRo22LRmhoeUHOc
sKsAzlGLoeHTUF33ezvx6nGMLFIGDGz+D2JwCEyxTGTmUAioWXmgjoApBYTGAxTFHEOTETWURcIo
ApBYjZHr8JsaPh3OtVbjzP1iIqogalpRKIUsGNlWC+uEX6rJbEWqiQIQRNuh6boVJiYjHwwVEPoz
vbFiGxDdg5c6UISKYSgxsjCrBoxEgYHErWgoY5oNyLBgIKVAYKLP0XAruoBU7yjVvusvsQb7Ey5W
LgCbDmnlhm8pyDPvLtjVKCfgPsi+hv/mH3FI1E7oswx6kIgeJaTGjgIc2m3858vH3UyLdDiwZfPI
2Bgo6UTcWPbgXEQsVg923q6/q97yTkFRE45m6/VBWWMLjGbx2W2C/7ge4mFGclWwyq7GZG8de15+
qlmu2s+n0i0iiY2AkOdbfCrGgfDWcPnA8npkv3+XWj5gPODW3Oi0omFM0yZmKZicjknXo/7lvpTI
xlYfVISWYLaDBk0XpFZU3QPEr+sq4/cfoROSD7Ix/6zmroNUJJq0qFYyO3z5M51BPblSGM760pNT
pcyuxsZrJq+fuvTpOOPMyDHW8QWV8F6pjhrTir0h5iOf7YvC78TYsCbg5ebHAQFHzZH8H11fDu9b
+XUUTnrn8ezZcuMiu1vtkyc3wZWDik4K/QyZjPXRBmCXiFn5iVoIdrykIxG5jsU62SiykXsF10Jc
ivlRb9wItQDDYfgBOjB/rTTDqK0CZwWsw5WqvliwTt2YN/52e2/4zgQ3MbWxJCPplhUJotm7Pdfo
pcdNiPvudJdTNbz8fc78PA/vjBS6SMx83Ijtr//ybJ2PW2W1HOjZeyoyiGo6ZdSHWaceQTzycV5u
KNk8tO4cwDrF2664LXbcWft2fTXu9+/akVwLzijRjzj03hcj1joLViy3uHKLNdQTiqt/ZwdQEcVR
CU0XsZZRQi59vJwHLDvJ3v6sIAb5Wy7jgT9DUwodS1LYTXj12UhFqFcS1mkgYoEvfs/lN3SGckWq
D1cZtMuYtvAESw/X/brtGYno+NRtJJQ687kRoLUfjbVkKtkvpr9MPjCXam4tQAcdTmaUytPScRzA
qpGGaSq4fOOWcjF3/9YeQHfOoBIVg+/PFSBl5ZJ0V5bxkyYr6h50+SqEQedK30CpYIKiQ10TCZWp
9orK+y8NsKesZ+Qp+grI9cwe4LCgr4ZwBylyDgWXm6nKMqgjdn6qosCmMYocYZmqMrRVaAzLpgXX
1Ne7qad3Y7fhQ1CHcehBhv0PZN03MiF9eRPMlAt2E3DLU4UlnGxwj2YdfzcGxdiOWQ5PbeQwDt6J
uHHMwpE+CkjkvV3WRGf0hLetk5ttHTxpBcsvXOeyDM/QH79VkPXfgtJDzPd9nhV2FFy6WVEVQ1Rs
UCcASVOruwYRAK9O8Jmdk2Q8IjWtKgC5QBUtXADUtuoKNYFUpSeoVZPUC6/uTLfKc0UB3ocUoJy8
z8+2PJ0MiEFDF43zwPuqQK7sbsY1RU2RP8neijdLDyDaFhJC1P6o5CGM9I9ZIrKGAarIdslX07n9
bchUUFJytBJ5/GcFloftxLSmsMmwVWqYI16TAGtu46FLHhiWogg11BQvf6JzKCZyRkLZOQ5J6JjT
QvPcbLGTyrZPZj99b1ACXCWmDa/t8Ez1ub2o13Q3ZthU/xtHr5wyjXs0O25XrBJgnrCHnC8ZpuBj
fQ9CMaVu9MrNQ2N2D2YdftLPDxwZHNcMkXsaC8aMoO4bz/y76/7A0lR4jeZvikyVjenLn/hc9fTs
E8+Wv7MmK3vaDVtL/tWIqPfgAyqLlCTbIuAkp/3pU4pBzgu5ilUjrt2cZiJeiC4QI8R7+ZnCM+fF
r89km4xf7qVm4S0JyarKpyotf1AJI7rpSbhpw50PWEnNVAUpzMkSrY3b8e96P/x9VxXfytL5mDHC
wQWsrt9iwICnAQZZjDW3LeTdqH0fbrXmUrT+bs5PW7giPdAb1lhINCnkkzdmMehPldabGflq0T25
aDGu2h4fA7MsB+q0vvpSLJa7d1BCuru1wd2hCJM/HJ7pQ94N9e8yyI07+Ag5le911gLNtQWJTx2c
55smqdcfJ8KEHvKM4dzLb+4c2kapCbOWMk3F0KzqxM+6XmC9Vj6pkVS5r2pD00m53wtvEwlE1ZmY
ndJUSIIq/VoGEqiuO8b17BUYkp1ezcqgZw82E601RVrX6W7V2L5QGS1i+VU5Ueumo4VilmrIvxHq
1cbdt6aB0CArkD1NJP0fDJD3qksM+npRhSRCt4gp6JGQsF4MUEZ2Yc4EQAEvzECP6J3lNI7q0yrm
eIFE+RqNmMOJLccVVYN2SMVlI/RB9LCJWuWYmfQ3vqOIMZoXhjhKgY0+PzW7ImPbY1n7JF6L/BBV
TMljVNWg0jIk4wihh6ihlGeZbmmZAztj/5saSbV0l+MHZvJbexEyvFHUS8wlc6IfDTwisLbQQB+c
angcgw8SC9vZKC9fKhNLvaV73NTBXVq7b2SpJpMdURbliqmOSvFiMYlKryikT2ZkAMgiNUTkzMeJ
mQ/mc4QEcbCPfMu0DTkYVZxqaav0tAGn+LRZWjCll5xH1XjY9vrnJExfqQCCC1/nySWoeBwKRCbd
PhO8+WEVVH47kiwWfihNcbP0u69asMluuHNMaR07pVauYQdumgX+MaBdlINlkb9rKved7c5Z7C8/
0ymGyTOJwYBFP/+AY/F8iQUbzCcXpik+CkQRxUY6ZTsGotBza6mp4d7hkW19Y7csO7BUUVUspgTw
UWSYJEKj1zQRotAXBbUoma2pKF/lQC+T4A7S5mVw7PQM4+HplMDBJXMl3OP5w5eLad+ktR/a+Z32
R1/DZ0PSJG8RklSXWE5h8fST/H9kRslCyQpwI/BJOY6+YkR/ZgkmuPzQYapbglz9/Mni9RBu/Gjd
P8gNQiJXK/+GoSTn8COkpOrfaqsRuGiAcwgX5m3B/FKG1CsovCf3Jb19sOCRaMuZsMwZgE5drtJs
X4yQ1yBuycjD51Dtm8V7iIF3wBDQYUFAkNJJmu7uYdbuB/9tnZAsRoUiAzpn533CkuXdZWK3NTV9
dvQzNCDmU7vDF6Sup//lNi+3Q5TAyts8wFd6ZCTIeCC5k8ZaG8UCmmxgfL1u4mT72MuWiLQBTdOU
eKYkdDvvoKySN78ws34pYiViQDWPdjqPdUK4bG/2vvki+AMMCsYuuVmvaBdOAE4+Dek4Qm2Vhz53
Jgy4LLLNbmsO0+WfN6zoI7IAAYRgxi2aGkM3+c5rUo8NDu5XpLZJ6qGeV+P5AEKOyDcOJTJcQGZ6
Cm+XKetlx8zTqpZnRomGtoKZUoCHyPNvIA/9lIicDeuWSNJiRU/IvLLqwJAmsFQGA/Cv0P1CMGDy
q3G8RGpHKq7wiAw30QOtDTaBtfXh65CQSDizrkyBpbqIcf34TNnxReDstOweJ7N+rymECsZjKraG
j0LvS/yoXiEiUcE6X24A0At6YNq5k9GeU/u5v4nK9ov4H+42JYQ9/xBEy/fraPWt6LY2lOoAVEEl
pDHSDFaiB6GcNoTU7cFklUaB36Bpy4+roH5Tbje3qnjLARYl1Ye6PAupgkSrhrjcXdmVNPsgaPE0
oQxieIbJ7BDP46GeSuOPGN6viKeDR4ggQlIvkai6yHuz9IYHqyCwVDMGpWED4DAQeUQBo46633Gq
D84fGqxJqya4S3zRALaySBLKqZD+rSgWj8v9wKHufG3i/ovkPX9nFExsO3zJgHAKDyzMLtNfDgIO
vv3So36/l8pTbazmhILnbYeNukRxsKL8aWoxdas3Q7H/t3grHbFiypGa/ORTHvsX2thTWPP5cy1m
talj4gq3AH+6H8bddR5s34p8o1WjktPd4MAcF//q6+irhVylkwUDl7myzp5DuDAohZw/YmhPF67y
07OdTtTj4CTFGXR7zj0PxvWmH8JquFfvLxpdtmJMRDWvVlQjDJ2gmQNRGfTNTog5zWX3LqxTy9qW
aD8PS+WaOQWGeAM0MW5wquEPSsoRte1A/2bmVl8sR07vTfwQESKBysIf84PZSo7HLttwyfiPsr8V
itY7h+fG0IDeToEucOqsFxRkySNdBnADKI1zRcpSMCFxswT5HWzFF7eW6Gi4DhoIRoCVPSHEArAu
87NOm2Tijn79ALMrbAp8Z+dX9YS3J3coV9iRLvAruGz6/TeBy5qkoOvn95lHa2QAFegyzffMquWZ
IookrlXhFbPGPfe7AnNXM8r7CZIVECrGPtJNy1NFNIY+rP4ZOiWJFDRLsj9ejH9BJ7h2kwn/2fTr
hDtXbvbfOpN+vbBoVQg9P7qePZvF3H7Z6cSC4cHHNXovjqVlBOgLn8CBqEX1jBIcCmczOy6iWkAz
ZzH1iU4rtT0h/rg4SQE87wiAAkPVnSlJsGT/GtJqqO6klx78TO357MHn1vvxYlVXNPLDvS4PIahH
rycB4GGLdTzFskXb+KLDGO9hmgyRk0RsjAN6SvwkXsE3P7ODUJMizmL2EsS+mU0RumrosnRXDvfl
Jr9Z1OMDfMJbGc3Ko0ZTyQx7f/A0e3Rq+KgFqIGvtXxBshBT4FPfXeKbnZ5OYA1MgTGQEtVyHjJS
Frtin/r14Y7SkX7QukKEO1Kh4Rp81guzZ6cScqgQRIQTycea96Jm0DF0uaE9RXZjPRxDIVognZ+z
sgc5AymhU8nDbVeMXgwmf0RQwQCtIlYlYgxVxTaCHIn0LsJO4rNJNh9VYur1iWyusybIlXUENHI5
c+Ts10qnDRuZ4uwkKTtu112w9Lz+Xgej+BaWaCbMWV9rxPgXvmkxUrt3lI1BhOFm85tIEpYYscj/
KkPH+iS8vH/PbQOf7cncKvEXCSXj84Kx3E2dN9Sh8yCIIlvAf8GB3/KQ6QO13AQj6YKxRArKJMFI
gijUJwrsdDrcOS4Ll09rO75RbmsQZxlyW4eMX88VmL34vqQecAl6QfKc3Eo+PEweba8AhuJyNuBl
A+KWSyuIQ6j1HN3LKSXComnPlDqC05En2U2OPef/h4ecLbtpu4cl62+8e1XbAlBwzyfCrQb/5rYz
C1qEEK5CCJTiFty9a0V7sitU6RAN/VH+Wx3DGqfxPuVO8a9XXMgvv0fKleffb95jVZyu1sGj5RBG
VGIogrXmQoYYsruSi4jWnbAC1gAJ7QeMxY7wEgbOOIbonhb2o+e2bAN2stNRqXHUiLInxoDucIkd
JqooMQ8urNNT7EXrYcHsAS0RU7pZ5daQBFD0nTfailIkJotrkOKASPSDiBpuy3AVpECjOD2rTp6A
QWwMpTpHxXU54+N0ZKhTh6GqBiNGbmzP3+0U587kL5MUJWz0SSeOooF02mjgb9OhHCWN844Bz4/8
E1uhMwzQ2FNHtiRjYjEFLdEpy8MAR165L78/q8Gc3dOgaZrlQz2HqDBbql26ZTQXRj05JEhEMW7C
crgYAw5GcPE1fJgWfa5xEMGGWZ4i9vXMtZXwFrsUZDsPghvDyOTabWQchUYVT5YCvRNMqgyF2nU1
6EfQFaPd7rc66kIi4UcWAsJOhh0bd0f4xm5bvisDJ79pfPZk6dPo7LvtHpOpBGFqxh/cO7Qj7HqI
3PCIkDpc9YnMowMsdsMJqmuYESVJXK8rR+i+XqPMY+k2mHK5GWQLXw8hhl7me1go1RleBt23bFuP
mLpCs+GAvq7WZGPgd8Ps3Uezao2qECzexrs8volXDJ2X/EXMIv6I1DE1JWbU+GjdBugQY6ymCZr/
rORNFVmVg2A1WPEH9hAyroOKFl/atApfwbdWQ6wqwZjV9Hba4HHslughQ6IC0Btn3nWcjLubf3SL
vNsvltwNRIz8NlF2uJuLw59z90+IUsKlKvdQ389qyGBM2tYPB/dekrtlX79zkgRxGGd9VHze1cNT
sy/fH9yB4DQOMgZAZz9hta+8C/ZXHpDQdJHBePb+YWIM/VLGCieGlXlMnEIReu69iAmqGVUrSkyg
QTbcxkeFhjLq+ERlcStBVOggrgLKsimLjNkPHPFL++VczQ2rEtEQyiEPCH8GTTZw0dc9BmC2GWv3
EX5FCMNsFgAKZHtwwtIQTuViuHlVLcjj5XS0JAUQj44KN6cIU+xXnF1Cok8VOpw8eGdCnSYCEpx8
Bk+ibMJi2OlJeuPW3mTp7ZhNFjBQ2K2NVrD0ItJoavObabO3ImUI3hGxUuT/tuDh0+G7CBlHw9XL
t8/5b/eX55ydOs1qQ0cYORmReHyrEoDilyG/IQv6MQAJEW1Ks5thWyPQTGNSYX0h3jdSADSgUDHF
7sunoYVJ56fhwqebgkBB4TNXrFMpoj3Ypoeuxe+zd2nrfzIjMhZYvD5eGvWOqSJCa8nuRFSX6krD
Igs315cS/E4pZHyfvz7P7CaJ28WwZ+TBLhAAxO0mRDfDTkI0xR68ROC7vmutJ9GwqoyU2QFp38pH
MYzCjrm0qGIFUXNCt0SXlNPxJotvyeb4pGFSz63iLrl5lLeGvctxiiPG8t8RzugzAZ3TywAKR3PK
EYEfZhnE5eEdCwh2d5BqUAZarIXpd1aADQGhiwqlZxbWIkWWyD+qLHUSajz48ndvwbTZdx9QRMCy
QIKFjH6+JqGOVclE4+dOO4MdbrO/LzZuxGQXvrGIlW3NTYR7PiaVzaq4cU3pAF1AacTdhbHECHm6
WCA2cn3uw7Ld13eT4T4LBnwchHRy00BqL3CMbGOuMjPCnu5rLlDXhU5QlZz+MpsuamwxrEFjG4hY
HjaG8D7sIfoA5ySY8b9n2eJbP5T57xWxdPw53B1ZizduqkXg4jxZjVyObUuCiqPrsMX/NeqnJ7je
e11+HsMyMHYHyFl0L9MOX4wHmZ3rFKJQJ0+Pxa4mjqX8kcU6Wsl8+0zaHLRSV3xtjHQ+mF29fjCE
RHzIVl3+WG3T8l3obYbrNh4T3p6M/0Ps7HPuWRitiNkrTBT7tSz0AzQtTbl9Wi0d532aR5vsykzL
1a2TCAmn18JRx70pQaKdZP8tHNL8Ztw4m4caj467bbDDemOf/KliHiLzeJ2Xa/cu3vBy8by5FHBu
c5Fmy4I2g9wXtJko1U8w2GRRLQoT7j9k+20Hwx9fdKicirWWrM0mJi5BMwiBFCVSZ5mgrawdfsNk
qb5aRtF3aYBMzz0lZNOOMMiRMiXED7mIybdmQO6gwQymJt+KDXMO8qvVfGKU/W4sx492KoAFgZqC
ADBJFFvN98Um7BTKIfGEXaMqMtgnNggJGmaTQ0J4xUF5pusnVkhBdioemSw8L3HRFwSZ665cym7G
sEBPEGpuWy/ARI3rGRyy6Hdv3HVrMcijz7AOH8F30m/LZn3CAv4V6e9nWpsF3xbzjgB+vT+X0TZT
VbhuPuYP7p5dU+zxO2W3VFzItf/o7qRJSLv6LluRq130jXm7Gp30avRW3n2bYc8nIkjrLqs3YUPP
KDUBOtH6Bmfj9jbv2dFt2KwfStJSrvtF8tVafwqUwh7X+9417PZmMU6rq7i8qscLYPCZkQC8Prj1
THc5QpHPP3/xwTLYdRHz98fKZZUlAMDL/IM0GPLCt6RgZtyahR9PfitAR+ihXkigsEgSR/8Ps4Jr
R3C86iYRACcV8SpRymx/Lfo+kC3uNtwhk8QupRmuXjFP0yPPdhgTSwYDiHY5eU+iaUxQRWOaDDjA
cekDC9rE1Q3G2XScmKVfS6NiubsytoT/FCqZNCWnqlNPr7wNeaw0GFerII2hYU2kNQQh5frLd8S5
uoUucwFLELaph2Hi87eP/162NyRx3PctpBrAQcuI/SldVOaBOjrdpwY9SrYBRfqpuuhwpBI/vsNf
JKervvBcZ7pgpr7qNSF/kpc2245TuNyPu7r17jVpk5VCO0GdUS4MzMmQargnb0P1lNBpDbXaquW4
5Bel+xNkrvjslx/qXBsMI5BvlvsU9/k5XWMCKa+HmO/VLlW+1w465yLzH46IpTUfXQIv0R5KEaYH
lJOK2ZG44gKHIHzEA/jjtPCfFI8pTnIbMXCJLhlgniuceVbcOiFN0YXPGQedn3nTCnkWIgjCXyee
icm0DV09GmqrxGdMUZDI5U3jO6eqDjZF3eKmX21oHMUX2/zoKMxiR9Zj+Be7l/yrzz4nBy5Z09xI
0EFnX3RT7ruhyLrxXpNHaWIUnSzdgAZoel4541hpELCHij5FdVtobjig55o4CxW2/D38BRXhfjnA
9uxGIS2BLYKmXUa/s42y5JIcNwkImI4peQtiY6CZFf5+xNtA1Ub6hwEWcfRiQcoMVuW9BecoW6Xk
mWT1JSXay8vylOTEBJL+DfyQrUyVr730C4LIH9uU9c6l/qRuxtzmkb3MSS6TfEABKjSYHGHhf27T
+EYK5BVN8cr9aM2Xedv7t3pQ9XOyZ3Ry2VRfqvvPv75I92qIJRvSgdkzjqOziTzqfh3CfZH9U+gc
s9L3rpRb1mIB015liksxa0dNUIoEwckXZRoWnzp+vYwvtr/nDhqYV+Sx+8ht6ISfPxi0dbfHBWFH
iibwdIIzM/CWDpq+x/B1AOiXilksDSyBVcn0efr1cN9Ls0lFdxkqOFOLkCX+32eaQdUdFbVbT+Me
3xqYJTRJIQ5RyoPTPsiczQ8p3TVQ1vOYDZou4jt13dkGlyZHozlrhYIU7O8stl+ebbbYuoizwJma
Pc0bLnm4clVB9UPnX1nld2sPuRgQBkzXu6LByUkCcXWW7iq99kr3yV1t8EJxvjouSi150+HwcOEB
tRFnly/7QYwQaIgmimb4aUwI25KwVzpMhCYibIsuam0nSIkWHdGMdI50kKKvKJ5QwhQJxyvf3Mkm
QJObvzXuwv4TMiKcFWu6NnuuZj1mUI+B0FsD7lWM+JwwH2SRGQ7XkKG3lJ96JuGmqmHkNR2jz9UQ
24reA+C+y1ftmZHS8webQSxlsPPGXTkxHwSY0tDZ9eVlBoVG9NWy6T7t9p4sC/lOqVfgs1pZ4DH3
LCxg/Kj+reCCBciBl4LFL929Zw4QnhLmC2ILCe/nX6vTuunKW5rhXowrq4XCFE3SR51u1sAc/FHq
azXZ8ibSCSzNgMghDUCqbE4uQ+P/j+eSHyCnG4PM2dtrDAEDyz5xLQ9AXHPdsyKAWM9ZRg82uFwe
ZTh6aSv0BfwEYppiIPMcyPxYnV7YBqfnGu8rhtUFZRp+33yMUPYRdlmD72FTQ5kMr8/d0hgzRsBe
ywISMntX3alnkkG3ZCkipaiPEW/rMtfQanWeb03wTyilfAXiQs77GFzLq2zibrVbs3ecryo47QhB
kT2w4wwXOabBzjUzlvdWTYs2q6/AJsQTatcgAUvHq25Kp8U+km0EcNLmAD4osGWGp0IwM+sfuR88
7MLPlpy2gg/E1rpR7aXpdkvEBPHcpCfqbrZhx8zX4gCKJWKMt5fD28+UjQophkYb+YZxspkdmcTe
rWnDcu8wEYVeJ3cLMRpU02qSIgS46uQWCljClVKRHqmT08QyDUD/fPS6gDVQXklwKNpWAKJ4Gck8
ddmNkdiH6EjxRyDa5iQW2F3HbboMaIThSmeMCQ75BRNXNStHTVjG6Dsk4EyDNbHSjQevjP7EasNE
lmPgY9NJeUiVFarQpHcjiATVe3vJaegMgo2jgXTZjMti2oX5Fd54VWTaxL23LrtMdkNU5Uc/d0k+
1GpJjng0ZzgeXXpQYQs2moXv3mZqXtiHp3c5D2dMzNRect652i5u435HXDmvU9Ymu44QGe71zLm2
Ax7AP4GexgOkprY1SxSGiJSFllTx7trqX+HY8sm/oI27BA6fXpWw8Mgu8hL2I1Tb+ZW08ltn39WT
5VBaji2eML2LgSQeBT0jWxvDBoVaqdTHZCC9tBKeZYdmQZm4Qm4uvLNTvAMLMwRYgcFORz7rz2uy
cumyNveNd+8yOhYiJN27tK+WWYsuTU6Z6q9MXH4kTu9xGHZflDCs88vqwzi/lPE8fKBD/T8/HEhM
pFwgsDOYv7MDv2Qi4izWObypnuODA1+mUBJ7yGeipWWvakb1Lr41GW8OKxHCIfa/WeKP6uyDNPcg
SlGb+reuJI59l00c4ObIiTub6DiVoZeKcybI7GD5E+gupwW0GxgizXttWGViSNdle/qJiZOLUgup
syazyiyYGONfeHOnyw18DVGbT2PqeeYEjzZT1KbBamT2cUiKrLbLf1HxgO7QmpILIVt/lRea4Yhx
JhtA4feHq5Irk21ymV175gqnIwFXYzzAPclGfb7ccmWhjkOWqW96aydzDdg9z2XliGKG4CZ4tG2U
sEbXZYgVtJ264/YlLPwV59qZ94XOASdJ2PnQkeZZliVzhaFJN8NnmV7qucQEsK7JGHIWC2bDPJcO
Y2saH3RfZBxa9PRyUCLjYvquqPNXSDdPSwt6uAUnup5LsXGz9+UMNTTl0rV0cbkfK7flyHkVnCAp
Uw+ZWOVFseUoY2uKTKa5UpA6f7xiBnPumRYqKoQjkgk4a5lKxvND5mTDveRW4ZooQBHue44wB5yv
wHZRlMF2h9EDw5cMaaIgQj1UwyyAmTw6EAqJCyv+9PC30150K/hEQeCeH2RjHbTZJhdglNwNRfs5
3sB1AnixxFawy3ALr56WXCJXiW+rEEA5yD93TXK3d/P7dlnfHMLq/0ZBHQL5JcjqzIIA1DmTjBT4
bLVfBYMVMMv/vF0IbDnMozOsaaXxEX/16F19FAbbVS/JFuZalzmgs8RbJFs4WEWwpRmmai49f65u
4cJTLKCBKyir3+OaUizkyoM7u+xKQkIvepJylMFiGZYtWSfMKsTqUVRtHNH+9shTefIi5g3X1Q8x
5CtFILt76ByEvpLHDHBIGNBqDa2UQxCbxBzi9rLy3xcZ9zASAJMypAP8tFpROfwgBVCrKGcTK4hN
E1wAyKFSgyGNmHIEZFKhE0pGpUpqKF3GG5Q/HSarr9NF2cyR50U17wsaMi8NRBINx2w34pXueU0z
fJDvjtKtZVwhjUyGh7caI+s/eGw4NZKUo5s8DFzF3EIRROHrFumfArRCEhRU5knj4XYQZvjgcm1L
mvJ3UKHr2CQPEQC641NPH6wllfUu+oQM3fKf9qYikBc+bP7maut7H6yZQMgsXjaykhIhRFCXK7WF
oAtBd9Y8mF8vsclzcm5Q9ZAycdGhLCOdTd6QXVd/EhJ+YZueHB5Ix/A89pAuMoGglXv+CssFxlVu
11RP+rvUW6Jg+X273v8ufNQQtCGHMmi910Ub3Msw2yxwZl6G9+MQfkZC/Z/Lh+yp5SetQuSBh4Jj
KIBwfimlKzBIs6mewpXUlNGn5TKrCYerbmSu0jeYgaAQKhxAFnkeVi6DN7BHdZmq1Ir+F2IL37dM
VHOZEWzjm7Tf3EgTO7mX3DdOr1IMwSiOgElxbUcIOjuGp0WdknKWtCxGCC0rCHgcw5qgZXveIFuT
8esfMkQ4Eu1UEh1RPj1jh7zjFWbtJxUliBX+jPSWasMQgj7/hrvOJQ4xRncilE/TPQV1Cj2gYH+v
Clzkm7ZZfBoL/5ZAT+vdYd2MR2O7Yi1PEYP6OLhNg82l0uj886FtBLBnJ885x06bm6R1ovHeTeqr
ys9+E2KvZxRBVUi4bN+FwFj7IrO8KtwG7/ADzUVzVUtW1ARS6Mtl+HZ+kUlyCWWWYDuusiCwTeMv
EHOQTHuvYMSNuZdcpIjTbil6UdSLuCS6cUsavC4y1brVTv9/kLhYO3hCG5QV8Moy6USHbR8OHRhy
QdpVJBnPv9zAa3EDH6bQCsTD6bEosCz5+c8MAKTAhfHu8E9WPv+Gn/ID8x0/+MP/3M2d+y9Nv1sm
h49Ihc13jil+w/DI/0P/M+SAE4hwwz/5Fy3okv7F4df42c8f/GG+219qDz/gx/KFKG7aP9r+Mz8L
Vzf8i8Jhtd0cfqrfgoyhX970u0cXksb/sHamzW2bWRb+RajCRgL4Si22ZFnyIju2v7DcdgkrARIA
ARC/fp7zMsxIIEd0p6aqJ+O43QkEvMu9557le0MAHclb3/kbfpe/mt8df/Bk5m/DSL/PvwFOgv4S
1+/Lgr8fyRu5rBqI/O/NL8cf/A3/4b/kT9XEKJTD+wBLlEG/RS0EO3H8Yf7y999wc8Vv+fX+r1b3
3tvyj+LvbP0x/sPfV4X5Bb6cPRiK/uj+dzA7G388/w1+zf+i3yHsvjxzWhvbo+c3Ht8bNip1Mccj
03pDcHi+GFdcYFnWVY9+hU1z1eKBFm6GhKQMSCh9BTMy31lEWgfKZRm87RtaxM1FwLbC80fzZQf7
BFfTEfxE8T3HTxSLj1vp6sIBU6uaLsMFfhEHUoTXcFYqaDJlegIZqWngf7ADmk3/LXSd9WJV5/nF
LtuSBEtXWpNdWhMl2iAnv6xsGBajYhygPEFGXfbeXRXqsTwyWcVn8cOSnJd8XlyZaFPDc7EH4mpw
EYYT2pCyNW43zVtnqL3P/JQQ3Lqy/B439e6m2u1sxBL8y2JLeHe2tlnm2+5t38Q/7DXPi89HT2dH
CIs/2xIqA2Jzs9x65c0y3jjxBbcPFNdyXJHvCuvgc86VdBEvN+t7LIajjzZsBhPt10e/TdxTAxzV
cF8tQv0qznc2jAKsUvrQ4fmZzdgDW528hfKiWSnHZSU3P/6o38OSGYnBwZ/yKcex9SIoxxbyB3xS
XI9hsc5kCGiYxInrX+fR1v9i21V013cwyRu86fknLueXOa4tF30BA7XMxu6SqCQXi1gcKZp405P4
kbRXcWl9LwtYNHXHD2+STkHgfmosaK+ZEYe05JejQxpt3RI4Ib6bH6BgX5frq3BN4wutO3SULzoy
h/fn0IDGtO5gu6bV9XbVf22XfrTAkwjnvQBjOoZHT2qYJRHteqhG5YCRSzl4xZsugVFRAuYpk/Ni
3HbpXZCWNT8AkZJ10iZv7JFg1GptJRfs0JGUHpZFX4gEwMq5QH2AKDjm3cUev1d7eELrH74s03SB
TMWhoOVdZkvIRV7Du/SYMVwGLR4cXt9CCKl4SG/gmSxLs4MxTTGWknNlBT/L2rBTzuzN6T1mtiZX
LfAh6u2jTBQvsLYwvvrVXWSNV9mKE2COgIvy+zC29wEtIeDcDJ/K9l7giJQpYobrEpPS4mDYcb4b
Oxo16+EYkMqKFmsDnPIn98SsW24sb401GDCRXIYJfnyH9oOeZ59qxlEfk6hrez3ySIu80Llz36ys
q73fJmdn2/61TGfwyFIc1ul+6DPOj+6PlHk0/aT6KlZ8jvQ9ONKUrjOnG1cOftJAhrLWy3P4Wcbl
Eb9DRoDInekYt+8bd3aTbKOHcrt91AicydxXxYKeVyUYnu3LMzeMQrgEke5Z3NUm766bwfPoLH9v
q6YS2bZgIWnuZ0pRQKM+J+QZ/kW83gewqd8OY3oD2treay+kKJNDyZjg/A6wo8pPcY1G+bbai3M9
UOXXV6RxN3rtwbVin10WCkS23LJDqZ8AuGs4LiPfOQ6/B21IT0o3qT3ABDYnlIrBCluVhT9D7r7O
rkxb/ndFswd8dj8VlyAnFQEtCrpR1FC2jn7/GR5q8M7/+2egiH35M4zjkpxkFh2SC3gRJRRJQ0Dw
x59C0CTS1zBEc02l/YgfpcGI9PomPEwuS0JQ1eCHAeGywgL3SWc5P6jJHfuHkQShT+kewvKNGD4i
lDkICXYRTJIr9Bo6lho6VXsG8Z+TBk0SkAhBIl1D9vg01go71Xuh/UUGKaiga5kC0Gsrck+kIc3N
9fMEuIJmZIxonPEvxq7aTPAiQloyakMGYpN3t1r3O8ear+7zjLa4iv8SUCUIRmRiudIIdGRUzJga
7B1/C6LLKSC2oKEKjGH2qsEhLkrOmbPyxHEUEemATZuLbQ7VzKRX8qyw6e0QDwm9hRxXIIVPKC1G
PXq2dt9yCW2gceyHLKIhKEBA9BdxsKSkEa95ljsPya56B30nW+hR/9U75ElnjF4B/EgBnm7+LA3n
sx7LJ+MY2MeAtiS2El1Z/Wrw7Q3xUMk7WZjA4F0QEAavGCQLTjbulWDKoCEuYz11T+fB26NxFec4
4KjLY2HIzvucdHbYvW4De6mMBh3qczaw9jfBpOpO4m35a9n1H7h0r41/krgc+CtpDigO0dpJMY+d
/1AArmaycoExn3yXPxrZ9Vmb5BOHu1R+cGBw5Qs94IaX6xHyw3Ltbtvs7sAjkt+Kurycs0TENt2Q
svwxGTsiaf+dEdSF+aM53IEMXz8jzUjv5fkCswkWIBAzoBvctpfPFAyRnbax736Yj7tLqJgAa2Bk
5PbIpV2WH/lIv9QH1pO5vhWoSq8kzaTQXgmTaGLgeiMp2IvetRgC1OIrxEOExcc55iZxS8q9WL3x
io+QWWS5AXYK3tdh5ROHLFFO7+BqNuQPMhzJS9jf3CL6YiaAG7atLAo05QkaCriMf7tmtpqC2uxW
IgTyhTPfzaDHaqgGnoU7uEaP9YjeS/YPY8w5L0Klcf2pR84e1qWwpqzbUPLH1QdVHmWxhYXNr4EE
pFHTYX+e6GNQ6RcvHiohWVuyx2dEzyzu5YvvduhV3azO8JoCRQfkCSuVSrAuIB6V8FrlHB1V/U0Q
2xcixqF//xXGZL9sSEgO1Zrwiqhu84YDmSkEGQq/uta5acvEHOFaPE1L1bv/A4BGVOlGglAQQAHR
VkaGPRxsjZ2Tbbwos49yh/BJS1OAkxYiADI6rf0lHiPJJmgIAhKHN7FkAsSU11NlY7Xo/fKqdBFL
MsZWry+jb076EpM4TEKHR6VFxfPuY2/j0gn85/M9ZZUugZMiQfU1QkY1xrpYMyKh0pquKTBAbl2a
SUmJqWtYbitix4ixowVxwA//YCKu5T/9SkAyBiQMCEaboPhdnCNnmFmEiabOG7tVCCFzBXQGfb58
K5FuiDtYaBc3VbtjGshaxH1b1oICQlSX6fmQMT1KnFsm8Q+Pxf76FjYQ5fEzAhMyLWXOPM0gCXIv
XvE67Ls4BwHuIfD0kD/fqmFV5djs2Kc2oDckCzMRT6tfQsaZNdBhQETyB+py2Jca5YgpUtmAIYoz
DGOcC7rlneY8TbX8ba+oRevswZhW2Y37HbPzXxaavwWat+rCWFJHK1qpkcLBberfFLpfRuUesO3D
CgsuHEEuVCQYYg7QZCine4zeldtoyETQMqQR1VQrxGfoskqV7AdKD5VDJg/dnO5OIkXNunRkGxMb
rJEUByi7ErvtvnndWaqqe2odhPBWcK8J0VJNrprS30bpdr7lGiRiWiBivtRgAgKHbMcGyPfjrL81
BjUrUMUR+hslmPG7Zq4ft9ljEdOtOS0rHil0h+sD94sMy88PxExdM10QoPFoiGkuw2DqrzrSwTe7
hI7zUF3gvI4SNuTyw0i3QvSzENVbN09oVx+WndNduGv3Fvj2QVMDQd4+KmO5v+tgNk5ILsx64ryN
z0FkX2Wtfalryh486LApxBDgcpXMzFKbOn1jQIBsCXKa478Mc0QoZbYGoeSOs1bNXW3dvL4PjgBo
h8Ey2UUyhqLwwzLy5YlK0F0dtR5SCZUDTQJISdKF74naqfKUXcCMgQ+M1ThlLKeaya1Gz6je09jH
6NHO0rH96YhBz4XmhuEkU1O89SZrp9sMRRXhOv0gVwTF2Oja1zgqt6zHflYBlrs4ndg/ITpdGWVD
LuauTa0qwx5QVvHIeg7SX816di9D3KYk8D5Ore+qvNWF5NFyIQcdkZEPE89YIh3yxJWmq7RziT/A
k680iu1DGCYeplaMkcsYbBnCpL5QP9t+3/mzX3/gg3eEI+s10Hxz4XHvQfuefJ68yh2nUCfDvydO
MU+ZSR0hQUtPGQTQTbrZlcAmUegrR8Jj/k+FAueoskDHOvptlhI383+/dlDA0ifA6rCPQ2dr5NhV
RuDsXVNCg4F2a4YXtLgG5IZWqyJFFYwOIxOzQcmo2ZVsktXimALj7HjKP3HuYEUCIStC0IwzwHTt
4Afgt2jwH3qXVGm4082c8z2XGAKqnIyxFOC6H44yxUBIKioptzE4s5mZKrwrztFzYYEmopYSiI0o
C/8sw3xtqMj+1iPKkUi6Wb3rkpgatWtyQBgBbQwjr6EFZTihw0N2dHuvOkZm/PxaRGe+yYl9g1ya
atnUR3i6v1wwY+gj/024b7RvZLMtzpwCJcIcuTu6Shb47UGOZaodIj91s3gMTDRMOr+XT50xERaO
MBlVynMRvHymsq/b1olKSnjsq3QPiG8mV20lLaqEzzFPM/AHZ6EoiYe1onqldjgOZa52VutrKLCT
Ix/YDY7ZXMZONEaT59r4swFjqcxAHSrhRZ1SRSlYRb/Gs/9j4vvXop6Z9HmpFtLVI+GNUELLX9WO
Yk2gnFLqEObKK9/oRuStp7GjyQKDVCLH+38Oe/AdOcpp3C1inbhr4lYopDdIYf9Bbc4aqk0GvTq/
hBEptBismC6hUdPGkcSMWZawCgiQ917AJF8giyqlUpnsAYwuAqGbC7WQGtMqXETUUVXJEklZM4bN
ZxbfidMK0AtQCtdOG+7x5IV2sF/KOiNL4OBB2c/52CJsUjXrMrEHCgEeUfZOdsvElVO2z7h41pzA
ODvVYAy1v/v5B6l4U3IQZygRfdBK2B4z258OQeqh5aBYb1Jz0SmNRB7XeQf/2CRJq49kcyimfunf
yHqq2qI/glKu76JNLZ/r8+SzoyRk81zApRgnAV8ecfey7WYAbeOdGbxF5DMo+CKhxR2m0r3FeISK
WddTv8J+ittWYoYKFyUb1amJF6bakMGbGnQYLLdQBN9bdn8pcUMZMj622m+qqI1LHR+gw7/+9Q9v
iqOXO8m1FewtNY2QhQnaWfuFg3zC21d6hyDfkMhBRb6E5LzzMtkpmgZBEzMMdNMIUyqBMKji052r
tkU3uJJ2QSVu1R+HnRjO1pwgTLBdjm5BUHIdYotdaBfkqbo18lBmaf+m7EPys7uPld2jI6Ymls+u
QEeJ3ES2ULejhBr1qepddcWrKu4345Ou8tK1n2qCfV5/PydOQIAL+AeGNhHOjrzQlklRMcLKOQEh
YSpCosCAUyfgoVjx6nvbqm813HRX7s2qGD/qW5obnJ9aoQLnEf4TVRbPxcrDfAqc3552QVbirvfV
n8AVNCfv5QGik0+M69YGtCjr8JussiysDcx1hjou8+e3a5c5k7EdhFtXYTfYBr5GVt4nMZ1tmgyZ
sYhzauxttvBAhEbAOReBknPxi/BsMnC/2sPwU8VymOy5/j3hUIbHqz2HF6qaws2uui368jKgeVX6
Rw2L+rw55ZFHKs5qhL7RAtAQ4gAx1SaMQxelXukR+xbRoDKzzOH3xm78V518WQfLhQBHeYf5KGNk
nWoUt571PcyoE+ZAYlDl1DlWGIQKXVBxaaxUe3AdH8LJlqIS2YDo6ZJ/aMgf0Avr+DP+ICx4QVar
yn7TjluI4PZTEGsaelaXZHjU0y0LOEBJiURa45OXl1+2rIC4PRLYZWdoSK9MAxe6bMIZ2EgOqRkx
oSx6ZU0+lPG9l16W4V222l17JLWqIMWc4gv5RpjzVB+tcvdZ3XJPGKtfQpGu1g9azSKumJA3f8MM
gwtURqVcnA9mUklX/M2u3at+7v5UWIU6J5+EqThhE6Mxsmt0B2pXVcJ6UffxX2zM529Bt8azaUeA
89Gu9BuS05DuizWl9kcbUz+KiF1xTDsEP0R9wT+mjjDdSgwLpUbRSjzfjRpzteOvw3nBRHwG/2bS
lgXdbAdvKl89GHuUce0vdJXqi5CJyJyb2VGYMk+fA/Rg1CLQuxvb28L2sBnmfFNB6ysBVMHay6gp
F/Nud1e1XL2Ag/isPGobao6o36txhwZbuw2UdIfeQC9buJGaHsF9wZa8tTNvXutr8hNidSRIV9fx
CU9TrxiadU5nAw2v7fvHLC+/qOksrPSbNVo/DxJ16Rv1oPYGDsau/CWS7vns4lNHtHItuYRhxeDb
NdkP5NMk0SZPCqMhjDN8r3Ac73GT43ZCScNRHSOkZgUKZlGRShrFrzBsv2moIG6/VkIJiHvmPR3X
LdCsnz3XpAOs5+xNbLgK5i7chhngHtvRMLE4nU1NJU0P5E0DMeLVUUXRVw0T1KDruYzF2XnB+ann
Unel+MKZSGwvd04XRW3RBsnqweg0oPWrcI7J2pIWQsw1LUP8rOCLUq7uyOjDXEbdtJIX9kNrvuN5
K/6Tz0VNL24Tc2vTHD7b0eXopnhR1oXRp2p+aWwL0/9lrglvytGXGbI1YE2ecSBjW/hPY4pvfEaB
ceY7HjdmLvlREPkZdIsTNtnRdVeuE68K90CLGjOlSDX4xhtGHd8JEybzXEhMqJDYmDTx4tRaawBQ
atPzp8zxRI1RGqMgeEEU7ejz1Ug/f1c0ks12tAFqRy6qSBAiKdsNJKGYUDeJyg0jvJ1d5wmoy2h9
13EiJnHd158Lr8Rb7W89KAtujOef6oLL+SzScMxY40F9DkPqpzCC4zzZnF44sNyybPWgSOumYyQr
hwipfOOsoouCB8iUtYzLX/KtEGdRRagsnA+w856ZyjWNKl5G5fvKhAYKhjvw7KPa+QNMLjkZSXKf
TKnZUWbiSqCO5ZAYp+tabfxYtG/GnfdWbbOOTSGH2RZOpsjLmuBC6T+zik6tbpjxwNa0VxxW0/a+
XHpkeW33q9vEZVJIakKrU0pQkOQqxmRGHZaGEBneclh+7382WX6zus+eBqcKSXnHmUwOvtQ0ea/M
sjydj0w87RjlpMN7J3WTE/y97a4/yGtIp6d4LCEdbm6Fv8MM477Y4YYyyp+eX8Sz+35ZovxBCdTT
gAeIWXqufzNopp01YlpZ/ckIVWkvcU/vgAi57Zw382QAjkRWYuHVpDbNy+Iftb3aGFPZjkhekU9M
MrbqG5loC+mQA4CqmfMF1jEDhDWrD4WoyIlQQE3WbDArvbyLZ7lpOCtmefKMVkEp1haoMRc1pPE+
g8HUgkQsPGtj9Fl5AliGxlQpAQdbTV3EI+d8ACBVD+Fv9ddNkl3zBNdW/QeUwROX8/Nn1zJ8djBk
XDp2MYSEtbVM07Ev1XBT0xvNMG3MBdR3ik2jg135ILJmNr0K02tRpQP8QUVeeH35H6VQy/qY1Bdo
PgyEGb9On6uI0iGwq/KOsaZJMlWfIgqAlEdCHbX8ZY1/GAwrIlV4iY6HcMRTUXKIfMdM07A+5uUH
eSbFCQMTkppl3iy1qByoAmf3M/D7L1aGahRDP0O/6PjvUHmoGRKIrAVnNLBny/NT5QhKE2VMYEUC
bjJdPUW4dLIyYbDLCjVaJtKBpZgzVz7urHLxMXOGCgkvgx7hvdrkRo5MD3GIDHv9CxyJ3/fBUoik
SfKA13Rkjl3FQbtF8P4g/34OnFuzonUiS2wlrcgBkNdJa6anXBngV180/tRSUVtbVdZ3U1zKfffs
yzu19VwcGvFIwQoRZGJy146btkewrOFBgnWtsrf8EcKnYNhqJzYQ3lyiDzSgAmIAhQWebcA++YC5
ma+USrApGQ7S5FCTkr6EBl1clzgBfptR863Ip/Jlm/5fy4z0gn3c59CL8ZaPJFB1mdVFGFWA6tTF
Au3QkqK65sNbyVssbQntBgMyq9c88T5ORDigoqHkSCLjmXp1Fu3XipsU7LABUWVBwIHUdqTjbMp1
28yTlIw65ZmgM9I8XLaSTSEpIpUxWcR6W6ET/JZ7jyZZ6t0OUP/rS9HXV5w+EOeA44Lf2sF8ehjU
Sdl7xSzlkOI0lEG18AnGIlfibm06b7HLlCe6+z6i97A26K/ZHjKi57D+1G/dp95B4uQrhL3H/t7w
XObbj+vOurbcbcBvAlRQHgj5l1IQUu6TX8AXcxnTo8D0vd2TMDedfYZdxARe5iuWa7+1vOSdHkt5
JxkGH6//6MckHhYJl7+HNiMCaZ0W395m7heIBgsT2ipEXcW3KYe2FHEWAQt46u9Votw5UBVU8D5n
j/qYUMhAS8pMXTJ2y0mH9lculvUKoPn1Bz6y3GFVIzdgZTMNRs46n3QLI2+6bErHIh6RixB3hbBb
wmpcPfqDTNTmF6EXX/hypHCZWctlgR3oF9Zfjd88GIUyo5PawnOgRjxBxN0ZBPPUuYbPLNgwU0ca
B8M8eXbjlZhCx05Sp+hFOQsoYPyawCkqYL8lMRAeAEtHJQyUGN17hthHkZ5G+cO27xciNHpGtyYi
FGwL91zpd+QEqlcIQdiVUtmFKjwp1rNtUW92cbQ2kICWO3lKj3rSpui/VUtwYiFSlFryeFMzIZG8
sjPMtEeHl9xKK8x48h2D0n3ejUpEAd0qaT2AhI7BmDp/bSXbIxuCNa0JjCwHhZeeWRYnmiLmdOSQ
YaCAm9V0MhQkSR2hvM7uYjIiBMobFv9BVJkM8buxWT1J6a/GI2TUxmYjLh70TzQ5MGRree5Fn+qK
2DJihkS+8pImYHaX221BnoFrxkJVq/si4LSTCaydYZOOZwu05zdVAw22gYJTeYBZuKphzAkSrUxi
NlTcdx/VUWbIjmuHdRtEKM/q4TyQcqIlIJEb7Rh9JdSiqZon84as3W2WnMty0lXwF9HngmwFYWl2
oLWg721oYcwJFHOowYZhAXFeySvnD0wJTg0F6NngkHtoTkC/J71KvYqrznYytlQAQkERKVw/xCIn
LuO/fKqbRbUbPgrkh+rxoAat8Le3CdKzS4MdzB6lUzXNnKYHMr7VINMsecWGgH2FDAhxGn1n/jxM
3Bx7KuOhFG7gxvS0ddzyFcwnTcjNHwRH10SYSTX1t8NY2LgnMi89sH5U3cpNpU8gzcBTudC2QoWw
W2CgpzUgvmS/ZZ7lUHKCc2s4YewWKcrEjVX2uShD2yj57K53tzTeNxoiNxRqIk8I98a/68ouwLuZ
+2nIKZv8XgyvWJwFXSfR1zwJfxvfCNLQKF/er8LrqLIuyU8i7od/hSiQ4uQDEczW2W3iDZ45HEXK
EBYlUpW42PJDMdgLf7DzKFzBCjUCkXA0rsYnZdLutz7pJTvNGEEEBdAorG5cgz538Bys1vrqVcON
NXevD9PKFBKS21Ep0TtrvGyjpTPwNyMa9XoqvGUpoz2hqs8beJO8USNtB1uVyb3fjNdpNX4y7PAd
lPwtFY7M3+wtn3IMoBPyGPL80dDSKb0362J2LfBZDODzI5FTFwGIC6wlaDFQraZQQ+D0Q5cES3RH
yvfz+aky4eI7FhxkfEMLBPr16RBCkPs82mdVqx3NMQDUUFd3aRfaT3KGEMAlTuLr5+ap0gdOLDUi
6P0MBsbkLhiTddF5zSq72zKFcfvdo8BKtfaa9kqgpe0mBY9ME2vuK3CeizDqvhlmD7tKE3gds/2M
Ww6GiOjsFUw75Y1UBDWRfrv91gSrD70LnQS6gwaOfVTAmen/invYn+PwRe2S3NTEZhf33WSx4/ar
yj6AXP/v8HrOZH52+YXiPjFpi8rV3BrKApxhaw83yzKi5gQNXULytLafq2Z7NWv8m6zAZVCNqZNd
9+06XRzEnpqtMO+/+gMARJySSTGKtUnAjBkbFqqIKSU4hkrr0JNRMa7wfIc4yu28p5zQObNfzRgc
kEYnsqGcwGcQvV6/L/9lpRRozK+0F439BQPSmyiwgDOhALBnr0pYMC6xP+No09hfRJqRc0f7QCM8
wRoBWcyxgyIBO3zRBJsA72VdSapREG1nmDcA63Navr4oT7WsyAYcV/g5LWs4uTe9sC/9fhMk+1mK
KFvQPgUcHKhkujWlvVYMkLEU0n3OkMeECdAnZCRNC0c781zHrATXV4QN1R37GV/gCZhBlHQ0i8fs
rm0RhBfpFxu+pjHs58rB2PeNjBtCTj0qfio9wqbkzKxDTcQvzUYsue8t4+zCmtVntvKpUh5EGINH
XpoLkWpyS2bzVbfpuwpeQs0WpTIWScODs24IeZhfxVXyQ5eTpubhnCzuBg4FM1YR80IACpV38bj8
Lh5JMx9+coI+jC7n5h/5t508HyNYRFhHwcU+6k+B7XarvAmZkQLByP2Ofv+2zzlOKpTrXvTTzsPP
GoD2HEeiqxhLBKLbcsKzkUB+jjvrpkwSa6Fjop6lN/XO+Xrmk5+qifjU5I3iZyhT3JefHNeQuu0C
mKcyc/MTND+wB9lEDyEmcqoD5NceVrzIefveB4kUEwrSyCcjwGFTwfj6sIqz6zPPdXIp8rWFnDBy
nZpnjuuu3RElvh8C9H2F8CIxA53QQiC74wymzfHK+N0wW1/rBJAbjHg+fmx9F4+hg3ouAuwfDE5O
1OIz0p5E51MLdMTh8DDIdJewtDQKjbf0EyBO0gP4RJ5JXqAaUn6LRloAZK5CRjA4GkbQseXX80zy
I6cyep4ZbAmE9MxAGVNPgJygCrIhXvvpnTi4grs1BTWCpDT41JA/IsNRwd3GzE792OAs5kP922iR
kPdnu+ZtQNFwXuRjepPJiY96PvJQI9EngEa+XGNZUzQ5ZVJu8rEEK9BPf86jNZthCWjDr53mP+oV
7ZkcdQiZUS0kuqAYT7m1+iBSqgEQOAM1/FagiqozUQIUEVItKVrXs3c63UXM0Ekv5ezri/IEA8mF
rc+CVANBOzYpJixSA9qWRvC+T2a3KhiqAv4N0J6QJ0MjpNkUW0oVL0qmb7ktZgdnO1WtjEHVtzdb
GqHIZ4qEuMFRwDoBqqJOiYUUz9sLWV6qkxSuSrj8GT7/qcsH5aey1MELGYxMkOFy4+RhmM08s3r3
9C74QpLkDBt/4Ue0QUJ+DdFQ3PL9BCF3CShABPzDKJ4hmJ8HI0+tYaZ+YYCdEcwfIN3JOtkgQo+3
Pn07YKT6s6ql/yDBQ+xd1ZF6KKNWkykj/bgwGTOQBK7yKnJyReXzWB7Udq9/+lNvLfS4rMUsDhh8
60x4hnpYOd4k7tr2zDlp6A+YcSqFxXhK4mmkEYWGyxriCsDdL1dMQjmLVHz8YSlx4pzEz9cmdg7A
g7nkZG+NnpOO4ZLBZJMD1RFCpSop3mFP9+7gBIWxym/trsN93TS0WMXqunazr2qBdP2dt1U9tesR
9XGzRABwc9w9Xr6xzHHT1bLOYHJhhYWE/brfklszw6oQuqe3qz4Pw2B+3de/mt3ytwaoognJgkm4
lnmJoMhyAVJZKlaUOQ+ooTGruemyHUYQjBWEHWCSJNLaHxxeqiomhxc/hiyQqI34y2S7ZKt4VgM2
wdQExm86OtDUvs+LHakeTPKpMn1igBUIn1dQl/B6MQvUX733V/WtAARRnk3QEoxXLVBRn8uN9wZD
/gsPsdki6M963J+41Z8/tAkZf7ZaMaW18yIG8FXfGy27q7q9FeipVx+zWA27NOIsFUOjGX7KlUrz
QS/bLUD8Hjq3vpdD0n+9iTB1Iz+NGTrDBkSzL5fEmPpxvdppSVD221RDAS4Cjt08zGbDnTVAcAOg
4AhXOywBsNqp3NXnT99mxQ760PrH/8NjTVolb1nP6qGgIzkUkk1G2Uu7xBjkVl5XNkViFcdXdgtT
a+XfbnbZj11jfzLQFdzJjAC4f9Um8LpolPAkpkIDIXr5usoWODvc8Lp0Hopkp+JRPEixqmVsLlsh
VeJijh0cr4RDGmNzmEmaLf5Bm3Bc//Bc9AlU4qo3prVZUPR1Zo/16k79c98XoE+8JwhJdgANbI3v
NOwoDbT0DTXQ0jfcPxdykML6KiXV60vrxFj95TNNllZQOoVn42t3J6fWfiSfr5ph8ubzC9FHdCr2
IY54NDFdSIPO8GOEFTzSIhhE1eqJZuHittHeAf30QElVQyVnUVzQC8vX0oCrhzxr4/chkQZXj8rz
sqBdRHK9EJvRKCGkiCCAIx4YiGFdpPugweC045iTI0XnABMpelM1zB8kSmhxvDy3EN6SbwFrzGfA
N+UZZK7fxm6dFzA0uTRd3kOMnYu96glc4xAAtxNhTyrMA+1Isvscr0fujS9gjVeimQs83tuxMieF
BSC0+/Uvd+LWF07PCA96FFOzaapejXty7/TVM2LhWDyulwFWCAkWAuvmY7i03mqcIJG6sEENcXVi
2Ss4D2a6TOW0r/XPteonBqQ83VzGHuw/98jADZp+EVn9+u/RmVQiAKolpEwNHGXIbTI044CAcbRv
9CRyqJSxn5khYegm8FKGDz1p6UZq+PeVJkzZZL9m1p/0A8c3ALgcsTcUU1gEUxu8PDuCHEPUaC0E
lGZZNbfmXrJLMdNcAcEAn+aqAo/XwFbGGbLWOkhmM36O80Pbuf69k2WJvoWuCYWLpPUT6GP0BmfA
e7e4BzwkLDGJwpsa55T3cQGXyiP9OMwT56IIEhs9RrG7DLdIkNuGcFpru8Haqod1bWNdlKcb3Ihm
0D2xwQwuYzxAFvGOXRo7WQEUThJnPK6b6yqoGvKx17ubuEfGUck8h+nr5k3V4bDTrZwnO0rc94Rz
hjfVOq5haqMo91P+EuIz8RYyOjtnDcoqz8K2a7B26luEo/zDuhXA96hYjo7iuCr5rToKi4XHpH9h
tcoGC2n+qh3+HxmvOLdxLgpW6extvgKxjnnkPGmITh5l9oNws2s1KHHxmhrXM/+6qzaby9d324mq
jHk01G0ZMAlEmdTY9Y6dGNvh7qMoWOKvy0pP44bcXr5XTa+eVoCxkDj1jzot5B4uDNfQu2DF/mNY
2QOaA1OB3n2RNaAx6SCxbB/vuT855H+aOeHv13+OY7MDh5/DARxgS4bYR0zKMs+iVVzlLWAQkLvA
oKaSdp37Ed2vjexQWnLd1bobdWDo7FUPfmB9GPrT6w917AgzeajJ4kZ3Gocyd76X6N4PQBlhoBrE
RxbJ3BJCojbDf9IyvlFrqHc3B59l/k5IJi8wTUkAXmJjr1GHvMPryiLHVfxjXRLt+6K51WRCusrz
gyjD9phszgizb5lQC1+b2ihb3dpN++U6um9jmyJifSUTanNw2NgW03NLSGOuUiY7Cr6A1fuGOD3Q
Ng65lAIA4KNdbh6KElAmx/UERUK+8Ri47+41PZG8N1DxwvUi5bYgQ9XuGpqel9O5JwqVCFU9IFw4
I+JhKtnNhnwWxOCYhhEsxNcM/BHZ7NMKECzTmEnqR/a0+dl6zBjCMfw9W68eZn2+kNZGUgXNZPLA
/9TVpD+B2KnXEMs0bADmGFz8i/QYh/b8+bNPDnALb/dlN69IFdBGBVdgboTFmM9Yj0mkjBGNbzSp
eP0aNRO+LZqomNObIMAOOckfSLBOnN48FOMbzNAo/qauw+OqXo7rFbefCCImUskf7QWt5yKGz2wK
p81+QClGqN6m4TVt0a7AA/eJiSdM1VkQlfYQbLY35VDdSNmpIdv5z3/qjMCuQNYy4C3QCydnXTff
ZBWcP9oNAH8M2K41kNTyFQVUEwRFDkixrbsaYdQ7OwjeGFdwZOtB4b73Uv/jmSNCEPp0i+EtCCdP
MDZZXy/v5THZeKsucMhM/pveobbSTuyf/0gpxM0D/jfPhdxLMJGAa/LuPzfD8EZmMrLCYFb2oWyD
vxQPfeYZ1e8cPaNYzqSOGKbHy2fMtljorZs5eJ0MoVToSJLbYPKQ+1wM7AHJ+MVN1QGrnlflcYwd
HXcmEzTGKZIgqHvrtzBHE5peZteWBZWNA8JD+9+7oDUR3d/rj44l94lnj3ATU9mLTezU4azr8jps
o3lhUAe/MfI4Q69VyxkvcWXzvnvbkHy+5FKIXbAlOCKefV3amysNokQHyNEpyPpKQlYfU/GGOHdB
zkM8YgLtGIdjmdxrxGnsTJTFBo8/RwBiDADQbonVyzQYUgwoJfRONeIC+DpMEER1EjFynff47ow3
yiqpVtQZRqwQAcAB9MKsI31RUtlek6hdHX3z1s03TsoGPhK2fnFNO4PA0QetazJFXck5hfJYLIYG
VluM87dQcXmkq00RQibtyrLq39nxmrZFZlBo3gFLxcQRuyWPZMTYca1zUquv6VaUMYIFaqhr+1uJ
0TT9HXqni3wsP4g2nYfB7/+tZ4FJPIy6GMIYjjsaQQ3rpeYS1jy0zYck7Z6ykkcWbXRkxnVmFRwX
v4oDEJkC1yHhnC8XsEVfXHb1uLpXaydLBEP0GFGp1NxZmErpHpbfrUhrMfIeuS5jWPKo1yTxZznY
T+dTak6AiHjM4McDBkJf70wHB1k++qmTBoWx+ZCRkHx4pZw5aKhyWJ4qyvUpBXCKRSnCol5uiURO
4sY/gOqOQUR6G3hypJzMCbaa2gB4XjurymXIobTjnsHIQztBi1HEOK1kjWcbhzklgCeJeoaO4pdM
4XBYM3cmEJZSzGS5aGwvVNHmfvheyGfotd8sD6alUtA17MZL5TxQx7zjaOvrp4iAGrEU4+tPSsKS
HtjNoBzuTVRiylrgYyHxelJbafMxjAnVhT4nkK58I2ETx5xd1hgRJhA9EjZdWg3chksNdQLcuQ21
BkB66Xv3abElx5dLhBOi2jAPhTymxq9qGQKhNIohfvsR363HwiWOnKeKGDPxkYUkyU5B7HzNrX0H
u+8UyRaUFhH0jaS6YGy5ZTHWLAKKJ91GYqFpUVp0ihiHSnrI/wgSs+aX8Wz3lNvDT6RR6WLub99o
VKKeMy2KmyIMH8TCVqmllNti0z6sk46amBq/BU/iPgzALLTZpbKUxbMIJDqlZfNtEJAULAfURGOM
xg1SSpBLbZtmDWeO2tpYM6On379XTnyqkcPJI6+73gvfimsraitH9u9ut/rlMQaRKFWwh+F+yuOt
RB7azC+zcMPyA6LEnSngWgkIYpExnExthGdZM6E3zlPX4hzB0dERGAwFfjxzk5zgtkG2Y6M683mo
UMZp8RBtyoI+f3mv+kuntzQy+civqYUl1B6W9u1/hKOIo6BvJ3jiUDB6xeZxs2uuRQCx1tx1oF7n
C/YjK3fs/ZSxg04fXRmHim7DZzgvtPfRzeM1I2acvQ6IhDJZDMsf1NLks4DMxVuYXUinxHCV/4mQ
Od3TIqSIfKyvL3DaEFOWs0/ap+J/nAemTuA9mH1z2jBIETw1pQ2Nm3rmhsNOIDAAHUxGuY/FAyoq
1bVUgr5vXDOZAnKqNMVemaPrQ+yHLnGejJkO9/IfjFFP3BwArTMc9GCUB3N70sF5SBTp4mbevRmH
08FptCulvT1yYzBxlN4mBL6UGZFKM2ni5D868t9blfVVUQ2628/caLqxXpZk1IFgUBFxH/j7TUeo
AROwNF2H0b301rEyQgE1pRrqA2xl9+UYGDB7Sgrr0UveRxQNKrjFX8QMGWW0qg829/AAPfdcWXvi
7KUbACDzUeFyhUzOXqtLmmEb5qUZ8Qo+kH2oSMEa3Ql20hFro0fPpVMXDZQnYRJIxjTMuDS9We42
1yoaA2gHvhXcbRP5zAzw2hiEcst0IXKm81j2UZI9OwjCJTFazB1npAdNHxxSY7ZuRL2E/yC+Y5W5
T2pmVDIEs/pnYVc/epfzL+DjK/cCKq08JiTW91G3Cx8xfhMc/RK/Gv0MJia6QySdi3GuqnxOegiG
csrxm1/y0dB9JJp0TvfLYO7WKKctDK9iKmkq6jyFThil849WO5LWhqI+/SXJjswdGhhASt8GNMX7
nQlTAt2e5k9tgabmZhwgniTKAg2WZXdiMsQZr2hMEa+dp0D+KRgcyuLCWrYX4g7uq4vw7ZLroixr
46ErMzzJlWSboom7YGxpU8O8eTta1Se1buqAZQQTDiAcytNC39L768u4iRdMoa6c5Le2r24Z9QEi
L1mz5dfXt4ixTJlsEXVVjI5xqfPAPF+ehZ3fesu0k3cO3V6zRe0EeQnaze1+6EXTwtmnvGmM+XOL
CCNUIiIeKqVbnYAcPv3AeTI8OYAkxSCpHhNQ04yYtPoZcGAUg6OvfvGjri9sRFFweR7Rl32suvLe
fCZ5OnAtCgmxw9UHTTGrnO9Dm6lRjZgNuvDtZfkpTNefjbYfHvW3/eLXfcYHwyFNJ69O5NraIJ+0
L1XKCo7hpf7VwOkwkRbq8pHWG9cfypQYcaodjj9LkHx155JvqEwR31knrfZP5bYXe4txwQUVKUW6
nCHKnOcgnv4kyE1Ak7AzYgz88pN4+QBAlDK4N5/EcIixTzVNJJMsIY72aHF6PR5IKGY+ilzL/AAi
ZwJca0yjGYl4HvZW3pKcLC1qH2J+TQArq83gOVAY9P8bMCVddTVp6O12fi1uXWHF2aJs4/fxhoJb
O7n38C8qMC2gPqWq0FWjAjaEBigUM95SwMo0RZPdZlkaRrZyN2VhyZDkOl/JGp46SAy4fln80mGl
5k5kYoM54svgr8Yn9UKi8aoW2oXjw2Y5kjeP9FLCmCwZf9YOxU/GsVhCAROuIpVKGeCuQl2hSuz1
fXKCxKJJRjRjqKihyzQ20OqqkjNxCO/3ki/cGvEbP7At1OpK/KWGXwxYixCGsSw4ciif5wVsVyXB
dOiteVF9gJ+xcNW8aC6qcP5OHjH6+8wFnuRAUc0muvIfcEVOXNRKljeXNdOtKR/Dq1Zu2rUW840+
eqs3duA77Q9IHaJU2jrssKPQJjTgk6od6TS05KXfga9x5u0eI2RcznBXOILgDNDsvVzygZ/3u20T
RcyO/z6FfO4L4emEP/cN0RDhGh9SgEcmF+RDL+I4/qGZt8GgBhIQfAhjogSNNGuLZlBlzqBA1LE6
xpn2D9rSE+0fSA/SW9zXkasZSdKzKrIbmzRxK29zLwWlsPRqibX+Bj8TF7tO5lpi+qu2kLOhMSiQ
9yvf2egGmBJmeITv3eG7c4XFie/Ms1EJ0DhzT09pzFbTBySwtaGB1O2OU31c/lZ1K5xfk1m1n3I4
ahAt28OjvOokViRLkYaKkRadNOjUF9EWZV9UJygZNHeTY4x44Fqb6lJVGp3HIE9A0AARyPF5r7Ar
meW/XA9ZurW92KNC9734hzKpDfWB3gaHt9s8CT4Z66aUy3yn3ZUA1wCbmQaVkyfG5IVmN75sxuC3
3riYEHJoOgDmYTL/1HlSeicFLdXZw0KPN7lUZzDIbQjBHBpH+tCybF0ovVl4Hxe7RbDJPs3y3b26
H9WfebUCdVJB8nfdI7epYPxSrmPjY2GWCzVys8MDZEfTARNmb30OBYAT3QNDO7P9Tixl2jWH4YXW
Cu5qL1+3V2RemTvF5l66h2Kb3Zfz5lo3hSkCoGr2SO8XYUtBusaeOMGFh5S3fUYDkSzswzCCyu+Q
kV3FzO9QlmOjWS3kQ6RS1fTqq31MuydSdN48UXT89xw9wEvifKF+0LhHU5S4G6FBZ0kb3DfoqP+H
szPtbtvItvYfaqxVGIjhq6jRsx3LcfIFy23HGAmQAIjp199nl6z7RmSWlPt2d7pbtiWDQKHqnH32
QCbDvfwidbhNsFpVHmpy1OcbYX1XEo0gynsj8CrCOm6VwQOH6MvIsLV1erocQpYxga50xIgUTwmQ
Y5HVUx1FmBeAIIjTZREU+k1dm2S39tVjNV2IOKHDfUxmDDgpg3XvH5+DmmYGGNKSttNCeg2YgUw8
Mu6stYsAeBUW0cFO0MIT9auHtcaA4eoRV1TN8zLnhibvbMXzEdE2ytkfUvSpSMwvAQR2Kk2CSPNZ
j+QeRaxMGs3KVjTyj6iAkuprMBOLMiUQKx76Q+r1fo6D66YoF8yKh+RVVS31G5+AlG0wIovbG2zp
hqF7h5r2p5OZnyYi/EXgMBFd7kXr4m2d4H7Qe5W5nDZOTLYKkLpvlGgAwBGkq7luc3Di0kGf33gp
IYYk/piM17D3Mcey1RJZEUH6pas5W6IdYSzliKZOQRUXZQz92EUo0Qf8+grvmkIJzst+N1y0Dvku
046mUcOIJkPv24CCXh/TDuxozP4qG+zlRHwwPgP6iCFZtjB9jxclCo18+Ao1LIFxCEpc8zPYJ+vr
Kch+N6k+GnCiqViqwnv7skTjZ5Qfyo2qDuzHkSwugiNh3FO1+4xsnAigqaquBbVUe+J8AmUc9WuD
wR2g9Urd3cappMwY/9kYTqb+yzZbcAHvSLGxbpOBmT8Ky/QTBsFFysE7jIgWCr7FTBykfV9HZLWw
80o7olo+ODQL6RVsWOy2wbjxt2bvYD59XC4j/A95HNNvQ9/276aV35PKpBu5y/lQmwsw/TdlSjxO
Q0dwQaLQFhy4uat2dY49HQORI4L5OBYNkhZEZWifVGQ/ZXmJuXFM5ad1Eh+y8q4NeFZAbvT1XB16
ajqroGESxHrC3pq7ZyUhWFevTIWjERyd+B38tHtShdqVddMpUaPJCFGywqOS6KQ1KrzLPE0AQI8R
+VRMEK56nun7qZOGiSdIGFwMN0IMiyplSBfw/VfZ7P1E+fm29Vnnow+cENAhQSGmj22+t9jIBE4c
30lpUy5efdvgCHPBHCS/OKZme0TDdtG0x3k7+4e/rNLakUStKbehaf/oyDdaVVQiUMA/b3Cj7VTv
G4gf6rZyVpdq/Qx4YGsiPTunO1xK2DGRFwc5kOh1Ovfo0tQdruDjZsKB6hD8hP3A2VQs9YfWK+b3
XSfVQjmiKTU0bW3Zfo9KYo1oTqjgK29AQ6nvnwnMusyWHoyi2B9u7CcR8IheiaBQfF8nXLouq4rN
IIhQwmdJUN/EhVZn6PRXcU3kU5XqAZchJribPZlrygYIWqrkqa4aPLx3hxtCQffbaA/Howpa5kMV
n8KDvXbt5XtW5RqqJtxxU4IjO840EGze7lv/ZpfO9RVjBUZLy25zq4jGuKuz64yJ10VV8V09s5Br
0ggJHkt5AFXhwTsZKCJJr00u+jCCo9LNxJoVKNdyWaX7rNegYJsD1Ukv44K/H2b4J+tiSIM+Ocqm
dPmAJZvO2KpAMfzkGLfpi0N+/GsHsnPphyzXKmwOzM3q36esYmpVHaHd1Xn6Jmi5OnNkiT7kxYBG
YcXFlyYm1W/GTGQYvsL45zNH2pimbr6oSHPmw0z3gleciUBW4gn5OJnHEucS27wsttWeT9x6UG6E
gLfeIfwz2Jn6yjmiAWWFMcTibTALUmLj8G5WAS2XbbandvddL7jZsF7ZToY7d97nW59BF7fGia9L
jIlKh29cW3ZIssLoKXseWn+AblY6/FrWsPnYsLG4cz729ViQ6eMn235MzHac8FZSSliYzMVlV/kD
uV2TuYr2/MjG8FL2BswmHQw9ARfa9PjaBB5PAXsaLOmNyEC8GYE3OYRKJvE1AlayejcM4mgyISAl
w/6qn2EDiJcjiKKFsLql2eQoYl7QTRVhXAd2cLM47XYTdGAWzYYrHudvU8mqClKC7frd4XBD91Fd
toleNf0a7bq2Xv3lWuE9v5S5qAK0EnpI8SwUrgJEDQIWsn9uMgMD0iUv9m74+7TXtHiPif+sLdBh
Y89Wvi/ic8e7YM+0iP/CxocNeN1DLumQ2/UBT6IQizrbXC8rNuMjTvBR8N64u+Uy3bTDVdFkpMHl
vECdDrmIQX7jSvs6LP22XA7xzeoSP4aQKb85LscYeuzB0MGSYVQP7vYwjnsS27S24QxWDVStfoiK
OxPxhtLlhJdxPvt3ZmFBigBG6kC1be1DKdYa3K8y7zkdfdLnSJLzF/7moR7di/1QvZNhrN9HydaJ
yOxeubXOwI1rSp93td31QJr7/CaKtGrDlV/r0xJ4aJ1v3WgswQjH4qY7pvHW2qcMk7nmGDbosdnE
ibeNr+ZsCQkh4D0v0zDA4X4/3jYHeG39hviCoIzGt3FEhJ2PE8oWDgwuxkk/3/UOAWOX7YrmtaV9
es1nCi8aOoyrNl93t/7ofY5g+tjnOuXjnODlUu83DJDW6KLIqt1dAwx+7YRzeulnlB3Rrlk/OJ7S
5Hb55tb1pi/e4DqXLWa2F12MALmLqQ+cut+/C7q130bVMcGYxT3cuJBYiLqN91sngS9WHXmLnIWt
dO0pTOLj+NV+xZKn5AjbmJkDb/V/mG3sCmfm7OlT/sEtLZtZX30V95+muq2u+6hnhu3xsKS6zno3
vps2VUze0bx5/Z+m7HEGq8sIcpqpttYL0qJ4E8nQW4l4SwY423Y3wCocUB907s/JkP63Kt2w3a8/
W+Y/WwhD4UsUPPeswoS2hjAXiFLKtjP159gnbt0OHsL0B9P1wPDBpIwQtzsLWECPvCRFsmkkIvUi
SPVni+7GxAn2exRmOXMbbB7LKvlh75mIFc/3Uzbi+WnBD1mF0F2PfoRG5FSs689IVQ9DiO0E0IBg
jIdgCrm60vdleN9ZNE28WCLA/IJjHNxSsWDZwfuEk6u1MJGxIP35W3UIGpPK+DAgZcPycGZqR2Ts
2/nQWJ0UPJKbGIdbjaKsZCWEjpzvv+8r76ZcOfdj5w8RbC1tme4yi9uvV5m//pTRqFNlfwpxUjSi
bKLF+okzKtgZkoQ6CIU+yq9IVjS2qWNUCjx6L6/FiLPfaoWl1JAAmnb2+fvp2sCjkxtKlDY6Ivxz
uadnXmc5AWbFoSksSi1qghrpGP6wNRRESqZxu8bscsUX5ttXkF8llR4bmCNygSJUO/AfTE3sK6Gh
pI5KPREpFYQ8iSQwrvC0sva7sMW8i997xboNajLLZfZHB6zMFZET9WQ0prGZFjCa16P/EQDxQj2n
0r5lHSEvLSmc7JgCr9p4YtteUDrh8CMCXdwkP4TAHJHnhub4xvJINAKxgQAlmZeWE08eizyC2iNH
VUvqL1UJNsctz8SZqvsZD4wL9XjimSjYQ/7cWayinqvjT/aESbGhYc6iYCDG49MGykr6kHQr3f2c
FG9W378Rp6P12fELnDTR3We/Yjgs1xCHSN0e3dyIHMlN6mQkVkKqpAV4/nHH581kTLiC+ngY7gH8
iqdwRLkyTMDlHUoCfbxwVU3crToTFwJZVQqyEadeqFDlUaPKNFkPRGxRSUnLgoTjCDs5aLq2f6YQ
tUEAeKxXQsR/sUR0tinzsN9grsyoqT1yhEy5+jkWkgQ1SlUXZ0gcGJsFx2FaObi0EI/RugwXFoC/
CWODGrIv4oUe/Y/M0gV5CPWNCzZvSHOyadbPlKRM424JHDJU9AQMN/zKDAGJyUIEM9IxBJ8w6h/z
41a+ghpfaNIiIkgDpUB0c6k5ychttnohFexnObpDdNWN1Qc7gYZaIVmnOkY1sB0+Mpr7i6ITlZwg
zz+yc44O1kvAylCHNijhEUU/fWRjmFYhsX7uB0HxGprYLBsELkKQBDpKNmE5OpAGdaelJg8cTAPY
fkSv8uHB/gsk7gzZYmIO/zCkP9gEjFpPtPmOSYppnQKSl9Gc9qNqMebmnAUfA6ooVkwvV+rJoOAe
mK3M1NiSS2oO1dbpHz2EJDro8V6QlnZCmaZo07NjCNkzM7guOnOTl/4bWZFpFPNy2uf59B+aEXUe
txaZcoj89OntdcJxbybTVCBInBHwzwngZeJRfz5U41URsXY1QsWX4RcLKj6CvonPIqdvdxqZjzGo
ZHD6srNVcDZkZ7iOwwGZIHDKqeZOJojU5k3E0cTbCngo73kVBspCk08ikNBWr4j0nsJsDcNUy31n
HhzLeVzntO62nQpyhtn3hvdEtBDBdML1oYvYjBzxJe37oxS+X8ZicrARM1DT1Ed4zRwgJzF8Ftc4
C4hNEquJbACRdvRmlQsTcya5YiBo+CQ7GM0z/8/vBNg73HYcAjxgv0QVzd8GBKXjT22OotA+tLbE
isNHrSGPbSWd9lKT8OGpZj9WxHjGLjhNP9HXbZACMOVSoJbkJC+n/pwPs2DSopHDq4LxAMrEE6Zf
6RziOpM5kjZYjYEkyZnCB9pn33HI7cs9qg96mG4zX+V7n1IU4YvlfGsfnO6HMvivvwwksgLEeclH
D/L7Vh6XwlRtbKOBacS4XkPStK2v+0P4wkzOtcrHJ2UBn0Nmb0kE6ZZ/n7zdzaZcuvSY1G+qaqW3
7S7zQ/khosObHlxFUV686sv0h9xqqp65NmwDrcLMAGeJ2W56fgN2LnPo76IoyFB/EndTW1YwLA/w
nAT3IkBrL2t3xftghhkndouMbQIa6vEoyin+uDvOgmS5Npvj12qBqsAzFlsa4bslytsT+ahn3v0+
Je47bfm+x2nT5PxVBRiVgP6yCT6sq//DWRbOc6jyVAiWyJM374LBQ/dfXq0dY14Mr+Wr1h2Q8YqX
TRer7VRJOyIp6Cno1/uZYyzCXIoTMwt33yvxxuJFGvsEs1gsYSQMZ/rOh77X6dI5eIqxmYni+hjD
JVs87c9+w+UqwUJGyNqNVI3JPUEzN2RKAK7kz6oK1UdpOvPRd7qPPlKu598uyyQ7e/YJchw3dHFH
ON12/HBuQlhyDyeOOBSKl9CTGWNq1AzlCAhEsAOJCii58eeWz4mOwD5O3opFagIKh8llOTMW733m
jWUgwP1dH2HKJFsZrR7AYVkkSIWtJZANzW3lhu90nD9yzVVuC4u3w7IyoWS4iTeX7c7c1X5+408p
EVAANNNBfeVxvunDA/RZgAWVYJp3O/V3GZmoNH/8tcq50SzOLhzoB0poxKDti6oJcM9b691d0BJm
LsbDloqQv48oP+Qimy0P5uyWMI0K5vkbfy7X4aSPSPElj4X9nhLtZFur67QY2hommgysSIS0qUts
saJ3ynvYykVWphsB91V2Dh70A5oD0T2Nutd2plWVDWpbIxhrJ9wcdLaK9WcNyeYlvdRhJZNR0V5F
wHjhQ5zXBbAUI2a3ENbgX53K7P3ch/5T+f1bddJ2zkBE4221392o1hT31I7q9tNXvn4lDFZ79qMY
KdvBNocLKKMhsZRs3Q6964fU4FNNP6zQ+y6EiaBXiB1HLNT/n3k+YkAEBwnUO4YvTGBOnkXpLoe+
9ZaPrQuHgjmvNm8ZxsmHRhuawjB6Yj/Zeaw2vM/XD6y9L7IGaMrhk9MXb+DCvTDPt6ZCT19O5p/U
A9xdiJagkk+va9zQwHgrfYiS29RNWltcnckZxhQa6ot6qaF5FfEWSk/8GH+k2WxgwEdsgJTmVeK8
qrYQN0dq3GqJJkZ5Ec2wXID4eStVPnxw4m2h+dICmJIJsYSC0wHcKeuEvgG8T4P5qRgw667oATvp
/NWeHFgwFscU0XJVnohzJA+POOcYIEHZtk/WsLcD45cPCcoFDE2n7b7LP7bB7tbrq5vpmG8RpqND
pNG2DtILW7oigixRhtiRwEw/+vGwuxIRUv6o4gtLOKC/yCa9TYIjYSn71NEauHfkTSG7gErWIZNg
n1WxsuZ4UHjLb8+/FP9QxGtcTSkH95+u6zT9di329YJvjP9WQry4Tn/IKkquRhYPF51BW55ayinj
MqUPtDa8cEM01R0XcQNgXNf/d/dU0nJC9FOuNMWU9CfraW0G0NnaMBRC9yPhxyPTxgaHA/eIGCls
JEjSLyAIt+JbWNIdDd7qJj9EBJHBuXxOSqxynr9z/1BQAUqg7pLExIcQedr+5HNoMI4zH5QfoEPn
wX4WKUBIciLBBzb3NWKex7md7eG4sL0pjFQtJuvrQzbQ1mtdTUx+zSFiYTAw4OxWc9hytrvx29Fj
XxRxLVJVeHjppT13CvMQbBBWFxJRggbolBbdtOGmPmz86m0cEOUnRhYTM5rU9be2DZhyUiLBbVa9
OgVJvk1iKm93uId4z3wN8LegkCUnS+WJtpcVzteILabbDtdFEb/yXwyAPR+sk/kKjVt3HZUCXoVP
t5nV89PZpMXM1JmpctMyF2jdDSnJfUxnkbAbBAcRF1awTHEbs4ASFx6bkLQWbrlSbGxYg47mCYq9
XTa0ekubbRffJbIK7H/H+y9jcRJ3GchkOFoqZQoGI4gCoz7YoNaqnf6V5kYw2ui/RNM8p6xDBhSf
hDyNxAsD9+TQjUafaVnezrigMXWokvlenu0mo0y33m20VzHZVRX4BsS0q17hmKwbixRZ4t3CGsoB
8FArCf7RO1HCWNd7a1MjOSdEFXz+vbBxEU/PgSSBWJLAhWFlYTj/9AF163oMqoM7YB4Ik17jkMx8
Iy0QS2Y5uvV7qKb7v6z7uAhUK6apsWHfIStRfZLF5jbBb5Nz/EtQM2JZJs3U0iE1tUPNCfKrykL6
kICUBVVQYjbJDGsy8PRxzBQylsUwDXNxE488y8CHPGFc93swMuiBqnhlBpFVYBBZcI6SWlVvOUf7
LUA9Xv8xvoYUkdRVIvVKVVJCb1Vp8jKZ/hw85l6xiYCmIL2VYfTJPeN9ijn74jdiGFYVzvcic/QR
PNuUcbIYUGIGFKv7Z5ib6SJoDwD8gEO6C4qUUuR7OzBL4Ubzkfeqyel6J3jIOvAsR7qlehcTppWa
MIsDCLDgVYncbY/1d4PtGXOvgoIHTAz2QtZyA0WY0ttiZ4Qqdk0a/XiwuwAN9uDeWQIKjGeY2arC
HxuQrt611w10ha068gf7BgWVwlE30Sv+IT6vvuwC8dXTLwwQvo8t43uRrMuU4d7zi/IcTNFiVBwi
a5MDxf7+3/pyuBytsw6x+/9MHgCTrcAVga1atqziltl4EJh7PZFH+rDMYD+q0xI8t+7BiQREKkj9
+as7z4nm6jYoNIF6oP7i5ff08a+YNOWV0xmrx4ojXvRNcuvRsfXlcBVEyIwqlNM8E7UuQcOYuUiv
bOAA3alwoCpneP1AiQDzt4GemA/AX3QvDHWWdQlyMFIDKpoQ/HHqUMAqI3QPg5h1/yg4A9zGZhwR
KpijtcTJoL94OZ12P5n//gtC5Rnsq08eIENL9Okxnn36ycs8nXB2i0cbmS6QK54QW6lmxAfAGoUA
rgljBewj2pWD8cDuPGofRi6EGZ/235ej3C3Z8MkmpuvaxHJ+QOQHmvj0urolDusxDUfwSgYsbUxt
2joagAXUoz0qtSBzYQUwuDU+w7U2BOXpi3aAhMUZuqzDsE3bsKOHT2C/E7h1H4QHhgpjtl5PM1N5
4jlghmhEagp4QVPFmRUMu2U7jOFu24RjdcmYLyS9nGPXHDQWGAiuTwvMwFwSw9P4oh9UaWawZZA4
iJ4AxUTxbPHS5jdM9t+3+IDCbOJItL4Z7YJsbEf4u9KcC/6g9gCLdsYJe2Fv8va6tcHwLCD+Hx8p
IMmE0kQ+HAcBCHtOwyACI91BlDExX3Ve3VyK2Y2Qz/waVGc0qf5uTS8pan5Mo6pbiuO2Fn2CSlbV
hGmGr0HAfDuI2Zix4D7c+Oy71xAfmaHDmrYVeF+LRzBwq+3kruFwE7gdHQARoxWCVOUUrwPDDtkM
zh9NzwZSZhBWnn89z9XxWgxEN9JuKY7UnCzSLosY16XA8somtAuUg6ytmSMpi3GCEw4BVbukBo8a
qAgKUTmk9ANtGS9HuIVnCCzXZENrqMl4d6ITGKzbLE6Yzs2OGJRSTP/5+BtKLf/GdORmzIyuQCwY
jor/UbNKrYwDLbIoF1EBMafbwPKQ6hsxYUmCjfsznuQdkx16xix0jgYOBFt/yIh9U1/hSjmy88Aq
ylyPqdEe1gaL43O8wsATRtv2nrnOaB62JuQn9zMrahrKBMNkGKI5zT/OD/DNnHyBWETRNnaYwa1M
oemfKSbRO7IZQWRLYB5VGoO1tTC5PQB3cDjcGsZeBKWzCFefP7rWHCwjP3UFjxsT548s1oxMTJaM
0D9etPz9SPXaNqIDgoZuR5dLFmJcTbhJZ6ypaIWg8sJSOd/PUJ0F0D1hEKmjOtnJu2pwvHrAXLSi
QaIhfqudXDoZG3SEn5xdLhn/K75yBjgHGGQY9gs5eyDbM8R5kWz/D+eflAy05z7zkBgI5+l+BuOM
nm4/FSQU00yFADSItloDNMrub0eSVI+qB+QCXFVUAAeqJnEtVP1ooCpUI0Kt1cExeP6mWab/081W
2lHGKtjqIouzk+C/Hc4jQhtnDbhptpNSHcic1qQcBAzgApBNaS0kaFFXBVHhQxn3HI3R3TTDa4Hx
+FNRJIpLsOcaJF+brYhtE9YglzIjk6eGpgeWbUgOs1Vey68TkFbThSnEOqKiEqpF1EZieSFjuNIA
XI05IzfVML721h7I6EL3zsfLUKEWKqRtGiKZbv9CAnq+nqTdsHrBTeTTBzx9bk4ROU7hY+4rs6HH
5MF+BuVEYRNgSfkISsr4QglfUwugVi53mF1up71nh1Nd9JK/6/kjo2dEOR4igUcMD2v/6XU1CZLt
/dHP32UeG0azuoiE8nbFGyRu702vE01pZFMWQx9lTPfBckRAtA8gJmw4wObc1ZojwxquxcMCpC70
Jh5quFYwdS6DxNlZAgLGfvDTSHBrh4lZCrwycsqGr4wzyrvgwA/rnR1012b+prCAFrIvDCWzLY7d
4Woo9sU26qiDJDmdWh5h0LCdxA4Eqz4cvooY6ktGyyZSXmLaEsBoM+63pIvjKzRx7YuxNaePFESD
Ms9ssMcFx4Yx8vTWdViPshunOE5KR8nYVNyQRwsBiRzV0Amiz4TfaRyWid7BhIUtQpWoYNJ/UYqd
HSl4oMnMiF2CUHOPo+7phfnHcJl2hF2g5IVHmuFatM32dXJdLXScZoXsI+fCdaQqsYzvOIDGjH7M
3wahki+axYfRLIoe5re9D8mp8vr8ppqxiHQgHxnDpgvQ7tC+iOjZ0KkUCOy2Ryd717aISQ1Lpvdn
0D0n/Wj29GLG8T/FB/7qmNmJUiTA9B2c0PqFarxVQRA0KVMOFAnLOFxi2XZvlry4Krsko8lVG4SU
ArYEb/UGKCXbHwx+qfzkvqK0tX5p7QhRl4rmwilZlFXJkYe4sQ1wiAVdMo6+N0OOVI0sa7OBYdbv
mdtVgVPcxXvbRZrjTeyZb9aaJOOMvW6z0twYtQzGhdLGrGq4zEZVexsYtFUVTFcBvTl3onifTRyA
PfMXe0fAKiCPeuw80ohkAeTVg36MuOQKxqo2WfoRBw7zqVrYq1IzLzCIm8N1z7lDP8hHyAovJVJs
d3ydLWuJiJkrgI1MfwPh5CZeeNfQ2OS35jADLgxgfe5+QNjHjwuOPL/s2MGnbFacVY5uD0mBczYe
DZfsGW79DKsqG9DrhSoCq/2DAYet86BYhv/NOsQKK8exrCyCidPYr+lMs2CCc7dQujE4xcxEVFfL
sQ92dXodpkF67/cUGCPxPZcgC9jdFcP8xh+0q8WwTacCSu5kKCedhYGUk1aG7Y2azynW5HjR7Ir5
C1MjuH9OdfxZYr0J4Y4T+SLCYwDV0maXXA+HffvbJhmOr1Z/WbjErvD/WHMc77ZOyR0SZaht4T2v
afFu6UM8bKP8VSTWfpfux+1/oE3Frdf5zmtrsxxRT5jhJWhRVcLfD0TeRKpMeE+GG4oc6qS4iyq4
kct8OFoumXo+VREaUEjSesjSu6PJPovxZp2yOQXEX4jJMGbLeGUDsuUhRWt/JSXUMju/zVP04GAj
O7QYBYxsxGDyjMFLQ7qzXFVdPPAcJSneAEyLTgbNDsulbPbl+oF6y9TlnchSvnjGQscF/0trK3tg
RahZd6wo3bbcnq0NoMLnRTE0MkiVX0/AUFObYYsXsDbHVqKBCb6W7A5Yu5/lrCMnSTlHCvKQZ4Om
c9ZJRyEyGcTAI4udYkvujSI5YSwOjfpXr2tVsxOb2r8YOf3TgySNWjZx0pCe5tuNc+H4SRdgFwOu
YykJx/zPw7q+8Ybgo1AttboBEuqpYBgsk6SEE2riocgYhFrxyg4YMYUd8bVRTdJRp2m4uwm768pz
3kiQZ+1OmNM+X5b903mwCUlFIb0swBPu9OIdb58MB6jZHwikAiPCpiADEIGizSW2CzKRaGZr1ATK
ztZ7nxe6kldRFbL5hiSNb4tojgAb/Ol9v3H6O14Z0No9nWGVH/KP2ZE3Tp3Fdkd79TqsyGgfZxcW
fPml9wJwupzCvcrHr/1Mqd4vR/yASo4UbBGoLVJYnjxRWBUySpMP0Wb8iCU8xNY9F+Yn2XDFFIHx
0Mj194OTXdrWR8R3Z6npNTifwByJ2cGV/nO8UFPkkBd2u+qaUI7uTVnzzVnDYdgu3k8Dw0Qz5wYE
douvSkuGEfIFG6nYpz9WHxuoDdxf32FrnPeG44elGrH8nn8uZ2kZvGC8VlQQBoyVYebJ7oAFEbzm
OFo+aBibEbxjOTCLJtsCTuQPAiin5B1Fi0vWGUw1OH70VupeMQgEYFv1GAvKQlqiur9wledlDtpe
jCKYLMXE65zarUe7AXLnLl4+W6ckvfbF/nUW1Z8E4B6PwcclMOhqGMEL9IVN1xfJnZn6e0uiYHwZ
Q4FURcuMn1FxfEek6SfBsH6qkm/E6kk0Hk7of+fgd9b1c5vx3YYt46KoZdRwso91qCyOXkJercgD
RxN98cL4tS5eTjaitqld0tBQMXKPnsUa4dXZ7r3rb1BtjS+JNoU0nBwMEU7WYkl6/OfUfoqBWY+1
mf+Q/zt1KNJ+2c3JNUmBYVKiV0WEaQI3juGd1fxyMzXZqUrRPhSNw9cYiOhaS7haZkA5vQdKA0dW
vpOCYl5YDGpTTq47Bt+DjgfMieHYyb1cNwd/iPc4TojUaEHMGFou3N12ZIuXLXwGjg1IZPNJGHNl
O+Z5tMbURrdIORALaAqKDp2mTpQUGcY5I3UCw8nnr9W2Lk+vVWJ/L04YXvCvU9V/VDh1PtW7+PW0
R4rYlxh6VetxpGps0JyE6Hs6D42LH7VM7OABXhIJVV3iaIGAacNeETPKBT1GWZXVsPEU29YvHvCs
XyXEYVB/ml1eIvnbZOSD0spNOd+fjbyukkXE3QowuOGsL2hY4xEtT4f/wkXeY3jWj8vvBEDn9E/O
F7a1r1Wx23+ho6BEynpEFIPDjubD4a1oQl5BdUL2tDKCaVVCFi1CCAmyoEKhcIr2FeAxcBE8oelQ
f++nfLgzeYnjL0Dk3eT1h9u2i1Yoa27wuS8O+Y0pl+C+AUxAZnss3/sjdV2RDsftsZw7uuNyZ9BS
4L9YDfNwiel58a7s1m9xTWsdO4A6zVhmqIgRq9x2bha+ah23vgnIQr7JjFQfQQ0glKMeAdmjZjs6
62uCSeM7q917uY/1ThdmKDE/BEbKCc4499TkFzEIoYGHpXhrR/c5Qn58aMXz0iIVSUiL9LHXDlJo
4iw4GRD0NXxp7NrEjJeXW9bxT45xF/llwgP+RbDGaTFBq80hHEOwAFei8T7pz6J9V+Tdfm7kwfpK
nrnKUtG1VpgKyNiop8/nY77piuXLnORvtc3LQJQ6Fufk+c3LtlpnRFC1/5icKrFmAy/vND6hWccI
6s+meaNCLk4pYDKJowC++hX8hnmddhgxZDUk1U2RixlCRfB0rBNExn9kC6vGFZE+iOE746WjuZXG
5RPA62Ndq9QLkewDqh7ZB2l7m5g6iSclSw2xq5GBWptuGNj3ihNSrEhQYaTXjF/bhKGvaBwi7ggj
lNVTBC4qDtXz+8jZ+JZbExMvwClI5ceAQwfk31AtB1u2Qxr1PC6OaQlCbAXFWAPPawB8yJcTUNye
908qdc4SJK/ORQzEJuZI1WCt4tffA1ckgZ4RGWMZTSBLAfGas/usxvLFGGDLUP379ode3QAUc3Ib
3wOqOBlFrjGoFvVb9E7pQIPxbqFQ3OtIEJ8vdrU57RhHW9HFiomOC5uU4D8RkKZp+ijOaIC4JZ7p
lmCp3/eM+OT5pjmtPE/70rmYSk6h4fM8BuvF6nmElfAIObmE88nvsE6P12Me84Mh8W5AhcTzs25D
rA0tLNlwWz4fQ2HrnXWkBxLtkTUTH/gLoIbE2OFJ6WAi2lSdJ2aOUV8MP3UGtqQTyA2gTZHFKMP2
SEdRATGIlquDEuH7QwCUGRndwMKTNgKymobCwmkVziziJV3n+xW6p7BAMQ0t+UCzWjlk6BbCILDx
5HZoCk+pqTlhaWrUfSmho1Et+3IbdubKx3MkwRrIkFAZ0fZOYCa/GMqDab3onXYLtbTThKUWySbx
jC8P7Ol4oDW2FaLH/aAzYvbxOpiF1vOG/ppgWCtNnmDHli97P984fzz/npzZCJxe6AnEWabRcX9g
dvNaGeDiXTrsXRf7JPxNX6DX/Zr5kGuIM8QjXpg0QCi+HlNrfoowrlfeBBxvwQp00QKty1BZHuza
GCpeECNzKWSs08LXkiAwOhRQZGWp5b7JroEcSFpmj9qBNDmsIedQfVbccpTO1QsjgrMjJ6J6J24y
jny8EqMztBsST+03e5cwdvinca+YHMzpoBJnK5RijAAsn88vcK8WuYPRJy2EYSotCYWcCLUMO9Z0
H4E9aVnZ8bTmoC8WQ2e9hi5WXQb5i7iFcNFPN7Ful7RF2iNV/Pv5KIUNRjK8H4yWRTjE11PxGGE4
vl8m7yaDTYNw6aftWcv1m1Ni08SDiZqLw/Lp+eVjWZtP9isORYYasMLR3mHUcdINRXGyNmvRsM0G
U/Mq3tDlmZJpOO7sSHWd/kvW7yiT6I7MMf1hEKtfyqIpCLAmiwSMZcCCU4qKMeAtn3r/bh01HFp4
O/wYiDI4An9VK3vzFDOwxNT1Z8u08DbG9WIbx+g+qS+K120Opsk08yeWRi7QpPkZb4hLsKVPhGHW
Zdu63tZ3jtNNV4T9qyZF4GpTV8YSDKsaQ0T5E5CVUwKCzfgeXCzeUN5qwLVW6qoBJjOPkrT0AYY7
78WgAO3sT+8kohn8oPHIRGvJVT591mXr5qEZ6v27jZv9ARx+bcEJTmg1PdZEaHWRtbmv7WGFeaK2
cU1V2GG/2ii2X2ZRjcTmzz/mf3hrIlmpgJgnBpPy6OTi1nAzpsclWIgoZQJj8Wfxs8Xwl0mgRiGV
OO7CjFTQtmxqIlsKRLcmY2IBCQ1Tiy8/Z6clpwXXrbXffBKv/fnrPRu4RR5y0A20QEM4KDDY6bIc
cxNNlB6f5aIQrLs3jNlCKiLOfAF3IFSv4JpfxQcoNdDwRUSy4whxBdfmzc4cXknLJcPB56/sjECH
xxzlIx5zFqHDkuXpYx73S3jcTRU9Flx3GWSKX6u897gw36pJmP6a/S5DqyoV/oFHiYpgGS/bzrdi
jiJtA4a9F1G7Q/uJJE1hP5RVPZRukpCv5BgohZekUjrQAYL1W5CveeE68KOypJDAtJZCYh/eyr3m
+U95xmvlU2K8D9ebuw+r9dRNak3843EdduuDuzki0IwQLTnH22Kevd6md1OPgk/fCGZQ+ahysZOy
AqBRCOm/8F5Wp/vkJWPX53ro1IlGDIONivy/VYW8+l2fDSHNIaJKqX/lQkjF9Ulcc7evflt3HitZ
xTy1Erglc9vPYgwfK3OzC8trubJF1fptpbt/ecO3hM/T64u4OijyYJacUE+vL8rdGV1fBcLQU2JT
3InVKlPr/y3TxehnlaoEV+UabCCa6MSlcBUNETT/u1Z0Vau8WKHmQpqX96um3BomW5gBgZDUVyVU
WMHAcBA+i3Y3Ak0LmLJNAz80ytj4IlKNX1gdZ1ud+hUiSV305awTe+z97Sk4/Q5/DGDPT4LOpCiN
yfzJdodv/Wb4bLm6FAE2eB1yuD4AoCUsFsQ2cJVvp8i/bIhcLnlMLxsrWRO5p48A3CkG5DH4iXGV
J3QTMtf9YzIkhvxzOhdKYGswB9NLF4a1yPdqwfp6A1OvmEXX/Wwx4hZzOZbG6FefO3Q7WhqVh9vO
GP32/M07M2pDpotffExQhP4rtI3P325eNzV5WOx9Q7HIpktjo4pcS2TCm6bfYakh9Z98YOw0E031
5MPCQJHM9iwFSMsblzJ/DTDdDfLFv3SW6aPN8Uym+4jmp682r6EZAxdEOAu8jMuf7w58hAQGsQFJ
81Q7nKzy4piQ/DjzEdS2lnic0UqL+czmRd7F8k0DFbs/O8Gd2gFlPml3kMlu42HGM2OX9DJOplPs
6aOHAYG4aQMcYVieJ7Wwn0ZtAUOQR48oWK5hQUyW5y/Veu8v97bSbaL9H8nB/G7pfOi4JCDCKeUv
M1Sv1Zeo7uoQonQF3jnApX+8bLNsgZHTK43ISyc2BH/MM9PvajweXH85bj4qLX401p66HdrvAucs
yEdsHKXZNw23q24LTeA26BNreCulfO+nP4RUSz8UzBgmdFo+KA9Q4tgmZQMfQLI7mlxiY6/MhKKe
ox1R2Cfhm3hm/Hj00sOV6n0WRh9i8zUhFHbTH0HToquK3oHti0bgYXviulhacpXNEDEgCbzyh/Ta
7+b3Mn0XCKqJkBVnBQSQMZAQkhAfgk8t/AJ6Vk5ogT6IHyXvkL+gVoRkm/rD6iF05FlxKkWxdW+x
uAOT3YcpDTIJmj4F1do0H/5QA+wJdHv5wht6fshQISWk2gU445HDe9LDj3PAK+rM5UdJaFpxKSY6
J0nZ7SmuOXTGMS4NrtpxyRVFizcMBw1MUy18We5PByYsPfsI8QSWwVvxjfJIkKpJMlLVTVaFrlpK
CdIvE5d03pyuM0YIkYuhd8gkwT95Uw8Vo1hKrNfqpcOxvFmW9up/XTIA22Bdvovd9loEGHWxKkjV
6WkzVGMkV/+X3Sptfs/ZdTHTF9FL/rAn52R5dN0l7oP59bifLuZgZYcAq0hpC2Iqq4XbLfsOaU0n
+GgXOj0VEaF2CdB5u/SHN4oXVdZ0iwOhTXsVUJUUQrxex/pk0ovQNolZKHOIfgJu5GsYMFuRfuOQ
5Ywj72NFg/cTWkYeK8CYcCW5UAg4U42pRznBIWlGOl2yt7FQe68VK0m0JkC6UxG7r906oEMLBhFz
WDJRuxfu2BfZZkzNtSi5BgOVzCw/JdWumLKq/C83bDk48SpNydThJ1lvlC0Y9Ux8leI4ArFvODOm
CC9pQtwkzvGlWJCJsTJvgjx8fazfOmv2p6oEUc6gfLx3Noh8DlD8N8PXsoO992tQEUH7eP7NYRhx
vt6gePIIuHNoF86UjvPh0Dlt0b8Vgc8wmZ4moCZ5MCMZVg2ps03Xq0/1UMqgwoQAyVDgTq8aaS8Y
6bA3oIa0qiB0hJPP3eJ7sYZ5ZXXgMPe1KellM4HYTYw+ksG5JUQR/v18r+JUnuWSNcFMwf+ci+Ft
FeBhiU7VDoyLtgfHQ+s2ASuaKTnxobQTjHoMseUagvdl9rZozMUuOLy2wz91ayjNpFmkqP8sOGHC
cyKDjajvf2SOT97yU/JWqV2mIvS3EHL+EJLvswdLTyW1G4SOj5p6aieQH7y2fdNjqtZW+Z+Vz0at
UlVHum5PjBwn3aDGwPgG4esj+alaIANw0MkNnakE5BCIbSv299oa5cspYcG/6A/OK8BYoz0pn6zv
yMn7280j969zDUMahBZcgJ4bfHA8RHGYgX+BNogmgaNFOKJZ8YSQVs96b/YUrnP7Yd3QSfJQLDHw
hXX4D9tewMmKwgxZCMPHkx3cTyaMswoTYYQMQQCs/9dB+UrpSvZcI/I8gIArWkM/gBUz8xFBrNyD
aWiKJ0CyY/L3woX9w32D9kfjgkSDDuZ0OlbSwTnlHHBhjui5TEzgVL6VQOUxmacNDLEjtR2NyiJ2
WBc88d0b7icA8HRvQz4YCLxMYbMj2ZNNebPxcKZw/4e0c2ty09q28B86VCEuAl673b603fIlbcfe
LyrHjpFAAgkESPz6840py+lGOo13TpV3R3G8EwSLteYcc1xA15h0DEACPCnmTotL0my/zN5lhf9Z
QkZtjzIA0IREbBKVF2K94vB3fZhmz5Z9OwvYAlMPCBiFgTlH0ats2/Q6OUxf+iVuo7ysCo7LeyR5
IMC9gNw9bHMOw9Zff3v6Jtuh9uh7oMmD1j2F4J3w9Id6EMYkJcLIxjUW8XZXVDfzuEL9RP2T8Pg3
6IMklxJfRi4OCp/sMMLGOS2adTVOdzBJ0jUbq6JnYjliVRyMFC/95o/NJP87nUO6rzMqGyzuMaa9
F2/Wvnck0Tr4eLDCvjT6mDcO5H7EBbIIEPVevjJyzJXeU6+wsxLOxbuQ4bP69F04h3xYaDpgwVFk
qDE0gKqSKmm20XaHbwztpsdux5zBlG8RoK7cq9HKWpDsNP6u8cKR/o1Uvgv5ugsOEB4T/5LPtofQ
62t6jPXp9favkUs9eyuQboE0ojFitgpQNVh4WbaO3LhLd2hVpcMCpJNZi44BQQ56RnpTYLJARiGK
BN4ErEYKU95R/h5/Cu44IyxNIlwHZz+2Zhk3SSUs3yih1pJYamJfYdKgMPeqCkegVF8DxMfLjiE9
KBucLXRSvEiDWstJ/HTtFTG2u7wOsiFGtF27Ove+aRBgwURl+GFTbe/6uL2xpunnBE9j7tIP3sbz
/Ysg2V1bJgRzUGmvjZsMI00Qi066bj3/oqZKpAnGr/eqBUwsb+4nPCYe1dMPKDjbTyEwhdgXwEdh
3wLifPzVik0SbxfVVq8HuwEySj2bnLQVZ5mSLEe3EPFiKb8PUzFtn5pviWSQMovWmaWjXJi3ju+c
zd/sPiCtcyS7PzK00zuneWZyQjEtEvhHIt7IZ1cjJu19sm2yIpX2Vwi5jOninv8K1C+5wlrCxhz8
g3Kvo3vSfEsRF5p6j7fAZ5ozDheBk1j7ySqJiLXBHSm3DZvoejojG/tO5ilqwfIsepmuF9fQWm4l
49ciwLAUcMwrKd1oVoB4FQknCDjAlFyPeg4rG44hjkS9yLAFlsocUm784hTyLKdUDeBOwbcZ4qXV
Mr5RAeqTeZEhMZbgX/VCOafy4Zv/Zjtx1hkNvvUQfssPPsFyxXzW0SOb3sxLXuGXw0yfppQ8jDr0
3jBMQ31yuJXVwzxcvkeFheW2mgq9gCdRj47+p1fpOfKjq4tB1SD9h244ROBRQBVrZ7/xZlZ8Mjik
9b3tVj5CLLAJ9Q9WlDDclKGZLMdMvnU0iavb90rPEAHBFjA3VPPFpy/RkkCHewTvEBklsM94mwaF
Se/P55MsigML+9INtF5Hg36BgilxQGX7TZ17Od28dL32jUpLd4rVGo24Oh65QWms77T+XRgyPIK7
EtfFO6cv/miS4rnE7pXoKhmKigR74UVcvdc7YYIq+F9qMdSAjnyxs8Kfe0+hRfAA9DrqmyH0EoQ1
wlt3PuPFgIbI+0BlGrHbqfGUCNkgCmCiFDcLQRmM516nG/6HqFJRUhKNKvohz2W9R5+m5YM06mM6
z18QPEcQAAoa+ja96DJ5Mj9zyfrxU336y5zjW3wZ+n+UYRybjHSGL7fbHdrN2gtnac+xydEpXEXY
idwLOzYVIw7z/naYzEjwq67Z8K2emYPjfIk6iJCrMaHrGadOmw5lDdZNSUSFNpRH+Q1G2nkXOHak
y2fHTRjMpTXtVQ33AQazhOslk1czx8BdQAJsLH/I3wE9oWnVvvz0zbpQZxBbN4HZDdwq4dbgZsEJ
dXYYs+5mOfFuksRZkhnHtJp2W7LgI3lBx6WOgK5LQmr5NgQoiYRsi4woYJBq+UbRoRrxqzKMRk1W
zqf6zI7ZfrwgoULkwQ2v1V9Gm4XXMtV3hQXjeARHSQxK5S9qg3DnMJkVHZZjeMayxW2b5as2Eu7n
tG9ebr1mdszGOEBgyCLlu76VCejIXRUwM9goRFXkGoWyT4ZL0N9GTbmpmniG7AH3LK6OYkLjOpkx
SNkrKKRs2llXVnDEOSHQY4UQcgv5OCC+1vmoJ9/PsTrEVFMxNNJhGfUPcsXT12uT7OH1ArgyLwLU
jHCbfXwetrv9fDfdh1M7GayRB72UMYFWpxnMsAqUkCSQ58hRgr7jM/mWXdRPBFzmBUEApLOnPGb/
6ugNJOdR+m9MJ9wx39BJWG+xf5H1E66QGu4YOZ0RoGgX+Fpe6/ua4FwNeD2t3uWryWsa9OfiAVix
riUIDU2ziSOfRTAsZ5r4KCpz1WNH0+az5gD6l+jlPs5o9x+LFBcP1vOprj6EPqTPlcEdLkkUqj5M
cRBy0HjgHC7uh0dHI7r/QmgOJqvI4P/HCbJiV0aYY+mOyJBAZa0BR2A8fQ5JYQooUKJcpn7UdWmz
efrJnRmxsKlAL/7nyQ3eiQLnmghX9+i1ARFR4b7U8bCp6097f3UrAjYypnsh6QFuXtLp2EsNSlYS
pGkTCXZkSQUX8xIbEzHNgVFQHqUrbKoQG8CT5ITKU24rt9dyQscP/wsl6qOvMShNispr8FiPQgtU
tF4PchMvzm0ewgGRFd9URAR0/V3JvoMzr8bZAvSEzcqFVziLxicj91f/4bM3AwMSkmKY+bhnUuPl
BGl44lA7R3ieIn63fhNTNFR7yJ4x/wIKlyWHgEezUBCkJSbvaYMUcthBsxdhUmspbTYvmmqxu5KU
zd8IWsRFhYihcRrepaMQPsPxuAEJH6ra+m5ThZue7sRqqp82wnjif4Zyc6Ou5aSglMeRAGRNpdTn
6205kgRk7zlGM75USLHLkBEvN4rwbBCcEZHh+ntAY12X3jh1H4GPx4Bwem0khb+/WmzTmV4r5cqe
QiLrA4qJboG4wMiotBnuDnm97CF6jdfZXvY0wywOdeyWJch22++JMDjmOgHRacKtDVXbwL8rZKMp
HpghshfynM7aLWd7KHbrMLZwIZIxmP4tOqwRMSqjJXfBfRU41h2Ys4jvCMImL2vJeQQ0nMpYCbgt
JZRd/+k1fXFVCLWPNIInsmnQsPf+1veyeT8/kiB+2g3jzvCnrN/EPlUEouvwjrEqjD/CzEirQvCk
YqWiFSXqb8w7LjQowAcRfs3Q9vg0KEPhOTflnNLS8oyYrxtuPN0vr5nzzICqrra8aBiff5XeyVpM
jL3L0oH6un1u43VucMRuYQnAo6zWizeO0RJoBLU/fOnB9VXJYROlk3g7U4tou5Qcy3EA1ETCXGjE
Z9R5p6NJk7Yuo9NaQK5DnqBdSkTg8croTHamU4B7BncBf8IQGPDx+d3HiVdXKyeYSSnNC/FXsJsQ
7gvlZgsGqARuRqqq63WymckZ7nE2OoE6pD1ALa2KJunnRCpkNb61oF32KFlWmJAGOa7Oa41F1M2q
j3cbyO2yh5JW162opSlcRMvTG1gR+6A8aY0yhNgofEzH4DbvP6bF+t1vGL1eKryYbZPtCcNwEg6X
draqJ5N8itaAAtJo4oLNcvKBSigLGiRosGD7iUscN8bjdU0BQl2hBybVnBSzJ1phxQxJQ8s2y+9b
wPDf4GJcOvfAOi0PF8fmYZBwNlkigp2SvamNMFgpuQDrVgbzsn3iyKB6wmJDKGaOhMl26AnFjtxR
ZYl9Kg3Ht2i7U8ODDxg2jGKo3HBoB5tE5a/yJJjnvSm1VWwb4R4ZmDzFFHYu9ohmREezdLA55p+0
PuSNMfNJQkwxnmvAlhHj2reE8Qh7ailFFohyffAmEGnzyEZW7VLl6pBXY1ZG4Zule3h38CYzQUqa
W4vJbPeBM14PTYmb9nbNAyPvCksTwqQ5WZxgzKLVpxmozahaZgGjs9kz8j+vHNVSGOl942sN4Yr2
sNxTyOakPL0HJnsnsMJI2hOgssP6Kg4Q7jkUuLQndYsHGFOw7qB5J7EEoJ6oXPdXog+pEpYASAVu
DMnyWc216nWL19H3eMc0ktfSuFAUPvqCohKZafSGV8/fUze4Wp5Yx6hBELTjL7+ZXzrlWkFErOoK
xaH3ytiSQZ24G85WFrid8g1HM9EvoAnQh9TrIiCirdQ2/4Ajk22X0GQit7KgSHU/qAHeicfjQuxN
yb13yWoNGMSaLyVggVwozImOHVOzHOlKig76aTRljaNQGIcAL+3lsbB16jpO6Ym5kj24yCjD5ijB
Xfi15l+SNzJsfzmtVuT+KudU6RpV+i72Uvo0OFx18KFjhCzv/AI1Lr5qrz1/W904a3cMCBOKNHjz
uDJxFDEGgWY0mPq3zCvSeNeT6gfnPD7xc9I5iBI2+hRt7LW3J1WBSofAgc8PSn5iYuiuqbhsabie
Lh0CHSRn1wbjxXz5cLobNIpO0jsHZ1vSKHbM5mVhx4Fi615RyMAY4qsotA/lmLQdtyJ/9Bi1S6dY
EZCbJjx2aDGS7uhOIzxFHQXgoiVvKBITYA3zBZPRYptsU2kB6uGMnojSQZxqsxwiipft5rqbgzRT
O9n4FOK4dMLjW6KvLW/45c3ZBkYG6yYebIlFGUXbcq7USIfXkpQCTf80kxGYlQck6jFJ66mbZNqp
bllJDPLLzveK0MC9AQ5bzQFo7GnCOtxnrt/iDZFy8Pps6zpZhf0EixaibDGbb7bNVVlC2eUgQvCH
VOzz0w/0nOPONkYHCSuTmBGqh8EDLbzV3idtiJKGjcNm0egONAqWqFK685g+OqftLdGR7JiFCdjH
+bzET3wt7xgMKMDxe+66HZHciaevMLxwpBOzKEIrRSEWPoPdpOJV8CvK/plsl5XUpzJCV2p3eDqH
HlIb+mPCCOBhBNJvRSvRCjGpi7pGXgWpw0Qs7TxEiTw5o2GRsCc2kFagop0kCTlk9Yumm/6h2WDg
4BVHzaNY5pTRt3F78RXMwD6kKAuWzAgkqyDZoc/az2IfZtnf3a66WhbVyzZAXcibonNS1Y4WiXpy
QbpP36aL+xlqF1z3icBFdT+4TX2yrBYHL+W8Zh6jLNCavE0TyC2OmhE5Iwu8y2v6e604zdtwWVWK
ypErREdEYzJyXRd2M/yQERomYnVCrn18GEQcvbsUiTuHOydkBotvjaiF8lLcamF1Aj7VOGsOKMRY
MfWQu5A7EzoOG4doUKwzovi7HBb/xcVNCLthu4WajP/S44vrF0sCC/pg+35Xlm+Laf5CCSeaWlp8
A+Ha1NV/9M2WaQjwE8Req3lhy7kTJNiwTQ3OZoIzjslfKjDozRiFkAcsE9ThtR1K6s7E27/RMYDZ
7kdFV6umD1bej9IXSx1JR4tviTE2RKmpD5hKEFgs+o10C27PDBLCvT4LoyhhHnTMnYRTqbQQYq/6
wyjLYLk5pGBpJp2SESu4RoSJsCb/Ys2oL22JldXBoqY5CPdXoNyvIUrAs8RVNS62EElcsEuchQxk
ZVymuOSMAubp53ZO1IbTDkkbbyhWMAqdwRFZrZYAxRl+tSqbtRNLXlgeyBGN2Jlp72tOAJVemst0
vK+KlJJnSdpR9lCFqPqQDkxJN3nGNzCul6y/NnKx481AI04uFeQ1knWq+QJWRf96ug5Ipinetgtv
ZUNSm9dwQ6oQ47ZsMuY0dQHxTqgD2Pho0jH+NRzlQZECkrDb75wstb6u5NowCacIQfsuGy4JSE/E
E7l/YJr3XWQHfAvfsfl9DGAkJ+kf8rk0QiBThEOx+Nhl1c3Tz+PC5sN1Mrvj/IC/i2Dq8XsE9gal
Y00QsbGi2XxOOLGk+EpekDpX+7HZ/YN0SJ1rrm+gdxEbgPXFo2fHuRAF7EtZLQRTwirxhtdV4SOD
ICSIOTuoKKC6q7sqD+gB6YtlO2IlOUQEVaC6ZZ1LlkPFOUEyq8idGln1UJ3GtaYXeC78l3k5yE3z
pJMd3LO2bFy8ZLxgZqJg2CwW8QVhTownred44eAtzVxaNgUHilTuZQeyLImciFrFMnrrRD86Xkpp
EWQdITt3Ud9UEYqzq6JaHoR9zALe+HdiP9pshFUiQ2cl5ihRw/wwwE6kVe7pjKnaSBS2aQ7E3t/C
LAw5fVxNJYwcYRlSe7sTRqqP10zrNAu3aVNsAU6EC80Xya3YBruP22D+pkMZprlJiXc843X4oewy
CnERjCb0RXM9veRGvWfr08NUiWXENcZPa1wgm6UDtC8+6f6jSIQiIehuyXxDtYy2wCi72/XVdbD6
oulC5yOjJignaBSPDEM0g1PkYrwaE14lXQqkYa7iGJ/FaFybYwS80jcY1FDcCdKVvsXc+0V+2R0+
aiABSR1hAigEMefaXRjl3EaEd15lzIKUBmViWIlCfiNQ7hxnoIBCkMUAHB0jCovHN9uJ22ayn+Tx
TJx/mRLZvfvZkim1Ta24vp32DyHXaq+FMlgcimp4BkAykHx64zCJ/GARxC5MDFRinrqxwSKoIpj0
ELdC2+BMTkH5Kc5/WUJ3ymAnJlBo+G+rK9Ykr5s37+0OsgbURtZck4UYMGXX3q3uGOU1qlacR/GF
VkXjplDEYLKqrNUT7ZnCj9/j6Xl7wD2mP2DeJynm0A7AWacQg+sJMwwqMKPZcFjLKVXUIZOAssFN
3eCKCIuOkK3ph2rTPNsHB7Bsknd0VOnb6pAWMCyUQKdStZi839e46cJqFhvZ9VDriD2NFglzos8C
SDRCMx/a/JiMXi3bzxLoyJ7eiCiUKIpal95LIFKHu7thSIC5cLc+GqOZ/YCkWeg67Xs5yzjz9n2z
LV5R9n6UXKlnwKEuTnWssB8xnP0lBQHq6KdXhTmiDFcFkBg9MC04Ti+DWjabzJdpCoBtXeYJQFDn
qD496Bb/kdi+ZECnuZbJ4RlnFLgtaoWqJIjb9VVEgSMNmziuGOxhtEt0iy17mE8nH4W6Q6glRV8O
80J9q9ZTwATNRk0VenAcbaHn4oMPMVAnqc3oKaMFeip9OJ/Q+y1gTsozNK3a9z3PUdw7p1U6RIPR
I3gCcCkD9BtZbWpoLihBEI3olRkj0vHy8eKbhUAJZANunvDqx2+8X2xXlRNV8WsNy7sNlirBlEIO
hXk4f7HuwrcSmAvT0xDLzVA+xjkMPR1CRttDVyqKoYa8QttlOilitXegtZnHq+YlGB/7M0Q9KUUC
PCa0oZkjOhOOccDtUi0Uw12L2a2nvFzD4UC7X0/buIsqGxFqqxAnJZ3jHLNf3adkHmnConGRJEzK
NFEgrF4M0f9bL8uuFujcbMRCiUvkOIa4q9dt2Ix0PGexEliUMBoQqwyJGEjO4GAn2orNjsbzXivP
DM2h3Omv3YaiHamYDcpVMS+T73rTQbputd4EczJZuJFDvzWeFftxf1RzRFgAtPjeRJBynn7bLhVv
VGxyrMO8N0YW9nil9G64b0MSyt/IraHxnY+HOdHAHeMquTeqahYuKypTkPsusFiJZ8X6m6klds3m
ystCSOTr2Thl5uIzn2LigIcczqHA3Y8vrYXDTZ0Ejuk6RNzznGvSYJ6pndnE3W0fLzm3gJWBEC1X
ZOe/FrVyEaOS9n2euNyeRPcXMCQkSkoM6WHGuWHng3jpRYmJwjwpYuA6NAvIDsTLw5+JeZeW6B+w
W9nhEieH3LbKZ/36ax5RoeR4JNlLR4emGazch10J3OXiGeyjFzHgg0bc8qGwpKUOWqFKDmHeyuIQ
Z1QoRAZ+LnbkyGLQtvBo6+VrUClAAeN+T5h0De5436XRcnmIZ6u8fpalm5cWA6uICqLkXA+mF5uk
iqbF+tUmSV/ofv+C38TQ/SmDH0cSrOE9uzSaIOp5UvxwZ3l8aZWTLpI5mi+aDDSrcy4DmrHOdISa
xJCmf5YubA3mx6Kplng7uTmeEuztnU81B8NYMKIkNWp3Ff2mys0aI6z0I/REGdLSp2/nOb1KtQ2W
XwgGYNhhavn4mtnPsoj1m2DxmiPc58TC31MAlKV6/Mw7FmNQQzjtBRoDqM6pqvb1xivoQedfJM8T
f07As1R2YnQX2zHc+Sy7BCXjBONNWEv07cDiw2tdNsuCKC9mUSkbaQvPXjdXnYeSEnfL7H013/+t
LyBll5iAmioENdNFgdSiSwM5qSnVBiecX6WMEDWhJyJsGkdWvtoilEmZpf5EmkLNa4QByYBbu59o
w4rXCRpkBwy+SMD6ngXBtyNHEgBYZDiqeemOuoJdNmk/CyDue9j4Mp6V6fz/+I1bzrk+zriGeJ79
vY7gkQesHWiwKCehCxctJChBJhyDB+w7q2i3oezXolRTIjcbC2mGx2ucd+34OHOQcgA9lJYSovhr
DbP0Eun7Sm6k2q2YOLcrhzcKWDWf8taLvCDmn8anigZ5+srP+bZT+kt82n1IahA/hxxoLF9WWY0Y
wjAU8bjsTS/cr27Kw4qf70ssDubVM3P741pLF04+01JxWWq4+aKnSWirsbbPQ3768rzhjZW8EFMy
4EyQeu7vYKQd7Zuw3uK7bEMkTRqke9SC05Eveqr4TGRsvqLi/iBsswOOVb2sSS5Jwe9qPBcgrV8H
xJBJtaeaV9NdCV1Vd2kS9huQ4rDTigHsmI8AprOJwgUedDQREK+3csvNLF5oVspbjUthTslZUnWI
9mdvOqc4LtxmWi7ZmjS1otxIWC+G1fik+cxpSDpS7iiG6nDeMbka1oNNy+5NN2Ls03SPSkN4ouvi
DqrxnEv+o1R+uquiUhpcaG4HuIoj9ikZJIp3rWOI1/pGxZW8H+Oa38OTR+WxTltjO3Gn5dcjXq3G
ebrj2rs0l5LRQdVAHEQ3JzA/qqBsPr10zoi29lUDImgD1EPAUlpaD1CzvptH2cIhoFds5nqOGJRI
D0lPjADMBhoka4I4KMdpJkVuKw+wMggQtNBgGNbjktkzdZauCace/FsAczkSBodXNmGkGJOnZZns
GoD53vrlLnQ/6EyV0FtMalfKxsynCK9ei1UtUkVKsLkY+GrRLGd73n7c5z3i1MWzk0JCkkzZBvS0
eDJVEns86ov3bTl2SJwViwy60YdySODuhgxuqEvy1xtwpA0zMA2PgwVax3oVwvZmmoeI4DTIF1HY
YglCbjB7W77FXVEagh6KtfC08Tt8JuDhyoCEgRHgr8i1Vy/mg6fu+AfPx9yyMihBtG+Idi0WUdMP
CkvXWxhE5EfHzdcDMYbgQR3ZNO2rEkmDgmQqnBzY5JTWzWYhRoGy0jVSFSBUNsknU/PQ9Wl4os3E
baZ/Eif1Ck/x6VWU43J01HPA90whvSAOfXpdn83qcKannYMvF/A/WWM//oa+V3UkEbXMH5OS0WEC
2E//K6MiDevEQRK5zGwBD0z1gxXaFDOnQWWgHVs1hAjFWubiv6lJGyc/nx0sdpkyRoSQxLxuiDVl
2XKf4iNcGYurxDjcAlhSDxRPLyEt+K0QJzm0/sqjoy+OfZJ7lG6kssy4z7wZmjaMY69jlzhs0apy
AwfNmaOVXIfbK3/avOtIyaC1AVoAGdY72e1QIPvp3TrDOt6Zv0KqV1+Z2SUVWUf/Lvhacw+Jt8aX
8+VLxO+ShYxFB26Kjx92tXeX1SbY8LCxMTCtCfkfyoGT2WDOTE/ZIJJ05hl5UXM4QtnNtg1fbrPF
34J2TK2j6kHdOKDG02vxDFm3h/zg8gb7mZN6YRZvw+2RaAUUFBxgRbCvpahgBGXp8jpYrZq62pEM
eFAHJMYyp1fRrVsnqt5vXJv+2w9rMl0baY6I3YQgQY17fOtU3M6z3N8aUsBkF//r6Wotsc17d88p
sAFIEv3rQMHZI8vP53ho127FnwuRr0D6+R5X7fN5qWNufS+40An5cyO3cFjhDC9z8ISpZbYNEpDt
LN5BSl0vmr84ue9VOyer9gMNwL1ZtxPt0bmQA9QFiD8cEXsojdM4EnDWrQyuKBl0AEU6p8fawW8U
jVBiEJWEQeISHdEqmGHCSFEDNXE8eDFP40NxUFzq36uc+MFScVo50noRRjVbVt/tOs2HJhiz+kCb
cOlJMyNVIYu6ZmitXBQLl7UfV7PuwOATH9j7PAcYZSr27OGHmtCHmrTjXL+OH/jJH+JXOrmLibzU
n+f3yq/l1+M/4uevDwGYA/+s/cafc9fg0dCs7lS+F8/4OfiV4mfc3dWcE+y6YIRf+Cu/cfxtPgSN
/iG/jh8IvuYzhqDB5o47xM+4vOdDt3iGipD/d/zi+JGfvz7EiX7z+JMPVtZWd/x9xDmQvEgJ29bf
0G1wphUr9igM2Z/xmQ/H36lSfv+b06Is0e/wt8fPfPj1ixvJZ24tP59e+2eZ2lppgfqmQLgTgN7j
V7RopnDnmv161h8O/fPNtEdOH7KyWsa4U2ZPHQFZzbp+h9tUfrWOKkbY8yvNJfhTBKMgLlOqUZ5N
7t3D3ow5ZGopqMdekyUAP2SkdomXBjYTGabahGaNNPdnLHb7EkARCLSZqGBdNPgS6TKY7iY9Fizc
aJe82Gd4YO9u8FpOrrsNx510s2ZK7sJ940yxwRNR8so4EA0DB4vv5br4Um9yVpjDLhTkXk56kA8Q
i/GXMGaBruTXvvXXhBoJc2uVLVStMEbk3+hkxbcoQnBbF/s3B295/fRzurjNo32YUnME4mUPdwSA
9P1muuEFmzqfJARUqy9Jt0SPSqHSTE7UTTmSxsw3hHB3K/zCiN7FMB7vHAAhtYjjA5czyM3u/z8X
N9yu/MKPVpv5vp+5nc6b+Dkp2vBKuUDmwTdklotgSCCoKuufCVGqpBXqqxANxoGYitMQ0qLYmIsT
q2cY0uK5HOzgDAAqiLct7WUvk9WCVIFxXOu8M9O78OBrDNuVKA0RAFebY6fL/S0zomJLcBifo4sR
DgxE6mzWEDU55jhIGWxs4aT1mygoPsu/QcpyuRbZgKjgT3mcZqZvtF2IXgzRldqHYuP+sdrH0Mzq
D2UCMN45n5L95u2kjV/0W3lrYo1+3S65by0VUIZM4dnImtJrMTyesXhzEdLiaMnSGrw2tM89/hJ8
34DJNXaqEsa5NAZBoQgiNJAKxKtTofeqyGnribRtGfkYaG/Xx2p7+qrOoObjYvrnqgZPodgF6357
qAobxxee93LVAIDh/yenrpgzt1uQRsSsrYwoBXRrVQxqPWmALp/toxIJWyEIqzKH2mX7t4k3v3/6
Qi+/kqTLTD1KHAL3hmVDuYGcFC62s0XgfXYKj0BnxowsGY3ITYUG32IdFh+3DoA9TSNm2krVLgto
/EvkPGLkUxSKBTxyaZeeLNJtoiM8OF8UBo+fbNQ7XQiNz5/JUEBC9sBjNIPrt/pCTefhdyH7Z94I
RmPkbnAPibgUZmoiLmh4/69rQhfw+Joqt4NVv0wpVEGnjbS5cr+KWmEg5UZ+ntD/PLZQm+IlySeB
jvI5UeGCYpegJnw+Rq5qiBJptWErDECEeA9cYHBVvbNxd9OspI3e8o6rW809ZZgIIxR4CoshFXod
s9akyZAphlsT8kZtKnOPEy44nv56saZ6cGlDkUvrxMEyn7Md4R/4XUVgqsajTqbGZecf0vhCKQPy
lGGS2g4mmR87fxUoypTbCFdCpmlOyS1kjizy/9N37+K7+vAShzvILtplU04hswrQJCDeMqBgLkwR
8FyTXOGtskKvA+bFrHfri8EH4xVmQTLDTTsgqqkyGTDDERooSrF03yNXqhU/3OseXulgV3GWTTRf
LxxvJp+Y0iVrDeLpNo4+rfOCjjf8IOjHSKmHOaZXoJuIaiyjpATzB4BYLvKXK29yK5KIcP/x8+cc
LtNaDIFGRDJkzDZ5/IZkq32327phBUmK6yOvXHxuqrAXGlCZIRf/XZltCduLMbrtyK2DOUULDCNJ
W0mEPuXpG3dxl5v6dL4T/MgQLg4uqiIZF3ZmUduhKCqNu3C/TroK56TtK1MmsQBVIwmxUS1oN84N
PsAceLYoCMEjLkCRnePsw3MsjxuGdaoR8yj8hg5FbbJJy+ggHjiVQV5lFD2uGVZKFib2lnA4sc1g
EL9VPyzOpViJOqlF3DfxMsWsjhPTsiQFRCSsb5XeWWF0t+M7nYZT6uEhwPyGY9SlTejB9wgHm1CW
MM9Z7prD0d+cCYAVdmxBqYb/VJhQyRhMU7cy+1WT1xHqI02ghmlKjJItz4kgZP44bO+aAsvaVxgY
jIAbOalIaBmtnLEG+uL1QzhkWMmskgiOxwvX3222ToHAcqaQIpAjyJob96vE2Ed8iWFlxvZtGRlT
aqMWnzgGTTa4ZnDhuO4PHynFOPniAkrKCnlwZYPV22+aMqtyn1eq0iGYmHtT2pBcwiBaNjKnAdDJ
E0eCHimY0gnxdGjy5AAzPlS5fF2MqZhH+iGD3gFqk2XEX/h5rledVxvzZYNF5QmG2szY/kv57zGX
ZmXKLbTsQR60D9Vx8MGvWdqkjI7rSi5eWKS8cTEnSOodFDUVQRdhsawF3jJuhK0iuZBOQun2LAcA
xZmF2XYxVITg7gQjnYouOb6NB0lcPAwj9mFoXQj5ETU9XmLO5EB6T5wDJQFZiR/RTSY/ugnICD6U
ek200lDHwdmAe+iRMY7y2xhWkWxT4Qv1OKhI/29jyfHd+2ITBNsAG2feA1z9hmdhlWHo3OMDavXN
hHBj6NBiu8mwKZ+HH2DFyf/7RvUXA4Vbk3rCMsSW/0WsuwqBSShxQD1o5lXs8po6Sy6torsPaAiM
bYAttNQtfjDqcH9xu3/4LQbnpE/gWMljZi4uAxo5FqzSP00quO0+AzV/0PYpWbKmCuLKwLS4I2p3
d8Q+eGukQLGxsD96Fl3aZx5e3GCfbINVmVT7JcwjFoFob2oLzE59NbfkFZcJrYhj8kUBj/qi0bVw
CHPtQZ2XQduLRv1QLr40jAEk8Gf67Nk/fzDxICd87i888imazeTlUvjrrnmrpnzXLHhJGUHyFusx
a2SrfjxOwUTq5dv20D1LmvwujLbPNDv6789uTjn2mHg69RjGDO9XPKn8vnWpIDfZ3/HS++Di02JF
BSMiib5E3CxR6NRV+6KMu1e5s36nWZxCWCRJUdct6+bfsKDXRjIoyB5e27BFaVN/l6yyeG/UQlm8
C1KPDxAeJozmtwqcpZykbsgTRsglhBH6T6HBUjQoJqXfI1hThs1v+HJeWGiPLm6wC/qrFDJBCOaf
b0GESTb7j84MbYMnmEXuIjAyPrqN/xob77feTmMd1BkMl7PYm2Vt+2LcBePSSgP+AbEj1SGGMjB4
olXnVh0ke84NXk+j3vx03pGWQnRsU/L+DDoSzKBxsLboX7ufJODZmLjoEmDNtI+WEiyRCxuGp/cr
ztnlgeYuaaubqp385XrcuGALF2h+xKd0cdqfA6bqGuCpI3bT5W0Z9YhpMI3d0QTI277wEM6ilBdm
KOroeFVwqW3haiPRl1Aj8OYODpNDvZkEfdvNyg5GG6evKfEB0swWV36O8GV2U7+4KiapoWliBDbr
yZ23899LZmegJgNsXaAxmbmt413LxcdNoqTqbxW5Z6fxJt3iD5EfjJovnmiacJEe6Ty8BB2bhxjZ
SgjIl3DZASi1uYgFoMGOmfDAth+/gf/HdcH9kmoXbdSQE+JXDtNFhMU66zQTo7e71Skh6EMYQ7qM
3wXbCvMquqdNQz7S5saE4VgLF/iAiD0lXvPIhnfpvaVH+XVdAxJQNp/g8b/wu5mY5nB6ACS7WddT
Vq3id/GBUEJNDIBfpGPXPL/EgBoo14oXnrmo2j6ygX9zWTASQajB28BdHq+3PqzizWoeHn0fFbQk
3pYUJfL4UOMpHxJLTP6pbBMSqjNL16WpVxvPP8mG+OnrOstQAPwALv/nugYli7OgNi4WTXfEzent
xMrWCyuNrBCsAMlF2gEX4RolNafOVhf83siGTN5lMgFgbVEgQJWgNGD8qMyUjTq5l+eWqLLj9bMV
U8PTA0MXLBEoVdlyhvXzvt548zrIZ3m1h8rhHtybIqRewv8y/bOiYnoeJ0SVB4vicF1DOX4VB/Xm
ps2Iyk3dYIUfmZIilgQJdxXx4CHKxnLdrL6kXXa4DhJnTdodMUs4by2v3aZCLAw9Pe2222d5jVq4
201WNzXQKZOFPKa1Ihg4DTMiaNyOHKcur5+n68J/Y3+ERLeATEESJnCk+6DxCAml7w9Y5F73OSWd
s4zmXx1iVl/g77x6OfKM9Sqe3SlI0LC4iJCFmfF47RGSHS/S7dadiXU/zybvvGL1PqBeSqfuj2CJ
f0/qYHCH2f4hTT7OwwbV2hGlxlHgVg4c4kJF+CYaz8/Z/ylRd+Rt/KvfON8uzBFFaIFpPJGv45AC
7eTJPM6T0qMTPg4+tTO7SwaEyRwXPFhE6tmgaFqJr9QAeOXwY9AVErjMtD1ZTu9WK5fBbHQ93qlf
Ko/BGSYx3picvvDLH99N5uRZ3nqrgyEOls4Jkd8KfL3NZliAgwQWK3W0xmWI0thygyHAYaBrQlqu
P2tZTPIzGXnUqs3PHvWvi4M//Pji+g0qhF2zPYBx0YbTeUiTBdDOvGF9ZcwgNDD5ht+juUwrJKjA
AjEBx7LuNr8V6vl8B7CpdOb1/JNMsgX1S10iKCUvpx/GO6fLpwlDY0i4HHJo8h9ft4MQG2TY31uT
rrmWJpBBC9rPmOUYEgjEhD2TcDk5b5TEQZiPJfRrUX0kbv2NU+7iYpRmg6A8auihJN9ZEeCBMg5m
D8I45PfEjzvLt7uk+2u5Xn3ctTt85qhRCT9wmfScpD+SrrlV8Y5t90PfJd+1Lx59EP7VcQe5YkKt
Sk8cRoNqMFs76a5eBxxxax62Qx2DX83JL1JC1LSChgnWJeFI5yaf5BIgNivTjB/yh7TQanClpxei
ZX8PF+LD6xq8Jf4q9Ak/3x+rVL0lGi6VW2TnYFvGuuchx1uyvZipSZan8UTdOYx8CGD8CWzrLVeL
LOqoehShR+aJ5RACiaWsaaVLvN+c+l7BwUpaVZ9v/iW0zSqDzKcC/LHyi0/VlpgvpFOy9Efh91YT
x5yIT/OAlumDyIcZFnDidZjGKqa9/g1blks4L9xTQB/ExIjUJoP3NAqXeZER6Xz07thQyUEA1Xha
4M8JlFJVJ9qJDNNlWa3hlrU+5FT/BhFLj+TskXn4FXAeaMY8qOic9WJVt0lOKQDjJF7RVj+wnxCF
XEvd9FkrsHIGnOKVqk20aIyShF3c3mU3qlPi6eV0cX/Aoo6REUxSLNgH11bFRVNQBkzM7SvvWUIO
7yNqKS0VM7pEXygLH5bWvV0XIF7nZvdSgKlVFCTqTMYyQy8/R9gu2HbIXs6Y0w/a/sIppm6zSyZG
bzJrdWJCVTopzzpXDqD2htNalThDEy1dlOzgq4o/8BuN9YUaGGtWpKUJ9ww0doDgRDjeRU2z2dmT
lPOLBI4ntdNxioBCXWNqXLMFetfYnOLb/049w8nX/Td2ee3igxWGYISYJl0WhmDD61rCV/WJ67Oj
XYMEhW2kJC+V2fpe5ggxAZ4iqYnNnGfMd5mTKiVV/VW7ZPwf/RtAiSFp7LHsqTV8O+4fPkFqXMIh
9pDm6GMEKJUtsz6hipSHQhVFnjNO+wY/OZHucxwvhSiJdHh0EyVqhur9v1/ycO1j5utEb3AyDurb
tttv0z4I0PRxUZtVc+dPClgcPKBmfbfYTP4wATSTeeWj6AGanA5MwIzIEGVo4jLOfL205B9e1xDp
z3bzojtgxImXLru6kh+YrKjx00OU3k9uQZpS6KjmFfgcOOj4T1g6VNd/111R2FAfU8qQVXJWPqyd
uqQAZ3vA4KVYrW732eEmSL0fRpODziDfA+E1gq2NuY09njq/co9ZOZKffrW96Zv47cgzvLCl0hlz
OIsTBygyOJ0hVG2m5bTeH00UOQGVKx4fAIMREKtxz7fUidrimTTJLFPrytiiLkZp4tvisKTS5l+Y
btH5TTFNg/EVeRTa00HJxfEDtsuWaOIIEQTyHbIDGDs5Nq/L4q9DWfM+0izr0GXkrfdx7a5upll4
5+xoGnyqC0UsjdyzC5sXMmPalWgaBZiWDec1OFqV0XJNJZAwvVISAjJYuahoBCpfoZzTXxdl/sU5
QAPyvA4S8IllK2FhVY1VNJeOIK7HBqDwqBkBPi5Ro34ycaoKnnLYTq8dnAjQkDFKZJfY5+4tdBl4
mFgakyKedSWp0Fwg8+Mmnt4g7butUMbIWPY3atQLi0wKF3wbkOiACw5umB/A8+qqHUxRy+rjRiUw
3xgz3PLY3moMr1DajlXkbg9f4x2JzW4Ht1YTzq7BsqwlB47TSJXgb1zehZYk9k0lzPSY5znoPh2/
jINmInM+ldCEG+mqYpfNnnJCHKkSz+90M/8iWpQazgpHQms5QEWqBX3Sf73AhFjhIwz+h5fi2Yyd
GOliscp2NmqVmin9SZUOMNMXY0GySo1X3QX1DeNsvZhStJ0sV9Gy/RCN8V9d15QuA4VVTEH/eIEV
Ozfzaqd2LRpEg0q1GsbS7zD4XhBhCAwjPby0qEG1/JhuF38p9S9PNndN/qVlqDSuTbuA66JFZgPD
mYnTEYeIwWXlRZ3tt0vHrBQkE7KgBVnUwpND25sDknTYL2k7M6k3OsDT+V2HXX4tR/pq78x2WC8e
Kx8AhYX8ELXexhAt2x8eFxkB6j8llgKT46I22HOjJmu8poymRA6w3lDg5DFt28lIyqif6JTt+YZe
d9OFmfvSsB3ZkEgEd2Wk9JoDg3Tmbs1zQOx6zHPmAewmEaGR6/6KCRmKjuCNBjr0OrNFtXjfQpUt
avdHlU36K9+lusOOxyzytCG1sVoumbgAjvl90r9us7q4dbZki46spfO+9dFNGB7SPmZF0/l6lRhI
oZbLZrn4YmrPkk1e2nBz4IqK4qcIcpvj/aQ7pEvni631iUit6FNGcYoLRQRkOeQzU7YEJFhndNFd
sMO/PcnNa1X1vElS5MgfYIsTADZoHKoqQsPFFAMUcTCOMzzmPuRD/quRDxdFJYieGU9B6onHKz3z
cBejyMgRJSMTZWOQYa35dyFtDCAm6boEk4kpoA0+bplJkd+p0ax2UBGXsuWYvuOC1igA5AyZrcDS
Vk7O4Lqyos0nya61snnhbWf42f+Jqz+gTvlu4U3fFkH63N2gS8c4xjYIXDKVH6qcQsWACiDxl8xT
1oAkDbMVNpGnF9yZ0YI6DbzRYtQxHI5IogbX2G6pzxer+SzPyGOsb2Ea3tj5yGXGG4CxFNyJs1Jm
bphbfJZDc86tCvzqNu2KV+KTdxlxG1IOB+U7aRT9mvdOrJDxhtKe5WCXkDUM3Egsy2h4B7saR2lY
xvtizf3C4gVDCPMF38Pa5Fmj3UTGil0/2IlSDLv56q882f+BlI4EQlJLjHEHqUZuN1qgqo1M47pn
Io5x26nr9BM2Rw2Fah9KLQnKamJEj2iuQ7d8PvIMdNCffSfsbzEdpHoCSX78DPqgz8No3h4Nl90Y
+oEMb3MHe2A+47Amcwa5ax1DYaicxCPCkuoE84rFftygGNGIUAgQ4IdjTXNyYXOiUueUo2yhuXEH
FQHZks3cqbPpDNtNuGukM0sn8usnH1zvHi0IH/h5lIYc9R98jqUJKb27408+lDtETouX5f6OXyg7
EIJI35EzGMNO++dnfTAhyFH08Uv3cVR8WPZs/IINHYXH8ecvecdDzUf/H/4uNXFHXTERedH/5yj9
+Oev/GZ7ACV5VvHdmHEiAuHnUfBR7O8QdvC3bP98Rsmhz/Y7fOYDPx/+Omo+nl4kF6SZtCIqe6bo
sWDTDAY+QHKL+W6fhkbUh530qmv8N2rfyHz6JjaRDFNl7yH1cYohtOz6ak4CVUX5uv8KyPZcwJxO
DjkkpDUuyikUJXkHLPmfyjg8u2RSqKwOpF4vLT0E9Mo4LIcp46D41bjeG0u2C2+A7AiN9ozB1qAU
LhpvFwarrW8OqiwfIwWiNHLvUSTxS/4Ev5YXa+v4K/bvHy4ooaesndxjArSHCK+FdFxaR70Rn49L
K/7Kx1+/WGL6U7/URay4q3R/rd+wX6w5PtRfUBjxR1llfGD58VmWDKygHfZP/8vZmTU3ca1r+A+l
q1rq+VbyAAaHQIBAbrrYsFnqQd3qefj153mXQk4sfOy9T1VijG3kpV7TN7wDinFa2fzH72W18wn0
Jv1Vkh/qXP61xPlV54V+Ht/5Iz9wHtn5E30+aYD8pvPXtQ0K/eJ/fsJQzl+0Y3uwI85j+ntT8EnR
UDjSHuATProOmD7Ljjp/ZPnzbTYH3ztvFD6ybdBNgYEo0tT5P37un5/YrfTjA/un7u61f9gkf2+h
MzfqvIXYKs60/66NtUUMU/vsvIH4ofMG4hN2z/mv50/iTD/j/qkftD913l3nj95wz/f5yEpZ/9RA
QIrxB/+xdRkN25jx6qt/D4hP1j/5wKv98+P5r/wWvqjfZXc1Xzz/0r8/+TEW/jwPgd/PN/mcUfDf
07v+kaYVoLktHSshgVA6vAhtvLDtys2hK97U69rtrQu3buPaUOc6jJ/cgCuKxq7UTlRt9iMVzwGM
ohrAHvrg9QQQVJ1VOF+d54xzHruM0cqlfgsDhZ7VZZel3ZZD1XQBXVyfSycaXk5J+Uo6IT5K1jkl
pZXSjXR6pdsjFrmMsQyiJzSrgUoS9IAosV6HStlUDxNSSEgSIazMZN51sPglSDGVObpFZ4BEG/Ki
qOKrzvI8gfOxR04uxy8BYCKB1ItH7myTDLcX/wgKTZwg0jcKnZNv/jCN+dMqxKKj+6PYqdBHt7CV
biAEEl3wh9GRgzDjMzmwhbdchAoKclHaBa6Dv8fFFdwuQMa9oizt4Exl/ogHVMfMSuxNrOiS/Ejz
wMqfyJ9yw/In0TQbMnV5pFG9ssquPDlbhRQOWfoIqsSg6yKYh1jjklgUIkrLR7rZleGKgW834TLj
N/VXZExwg2+0jQXAYEPRnHGa57gwP0nUEpyGRNAQnNCv4+1eBEb55C9TwusSzK9f5I9eIFkmuK1k
ai2WBneMAilG1MHXT/GpvzEb5sNPQVaj/IAepJDiJnY5watrqzvMhdcet3dBtPkuPeroEL7TfCnC
lquVFqvJ+s/d0P4u64EKq4GzNjea1NSvni/6P4LkIJsipUJfjv/9n+rFrecd+6nGQxjr17zZ/FG1
n4YFm0NQWCbHCSGG1OKniF6piCzjM3PCOVliIt0AniM+fCAY/8PdiHYN0Zl4/87Sr2f6AhSRKoRc
MJhY/40INIKZz8nZPzJ+QMeg1Sn9oZyNCOvD6NWbwmY7py3jpxAvTXGz4oCHn7Mm6ocVkST3pQag
VUe69NLKs4FOdJeRA5v+sAGIx/H2XkYv1cS9pqftbHCWs7NCCJKgwPtsjnZZHWSfE3UzclouNGMp
9T4cfXXA38k/pMSGxMzdgMEhu70jn7A4C3a8lM3FfrQciTH6ZlC2RUbHVkdQd61oTLKknoXlWVT0
P3a6BpaQtBJuAwqkG3f5WIeUAG6Iu3vBKazWjLI/KczHDQuiztHBg1leqG8VEvlRH5CqgYrUonLa
05a2rQSuLfhxS2VDez+GWWfCvwQZNR1qMJsjR5U50LxBJEr4fgnp+GSeBYggcbpsrwLRVWn6KpuX
docQRJquFh6AR7PF9THTkNhvFC5fni/kXha0zk9ELir4BkH4stDAf3R8HNLUxq27FAtnlHdi+tAF
Z5xbot4tSQLVsqSFjkb6tRhV6sIqz/tbqYw+mbj/ReS9UpVE7QMnHwDywON7tpwVKBG9nD8RMzmj
ae9Drn+4sJxT3GzbIM3eSsc2plMsqUUrBsZYBUVVw193YTGTYkKVRRHgbproYYk88pehiybMFIhA
0IgXKkT/5m8DEGCjKLDdTEdm1oWhbQF73Itqeul+omfxXsBCPwZGL4CNjAFHPFTssv3RmEbp4a6e
qcIjFKujXOkE9wV3ATwVOZKWFJq44WQNJYqhzD1Vw9Fuf56zZOsNDx8bWvKc+hiXQ1j6qShetdx8
Y+oxyZsDEXZaZtdjjxBLEZIKb1cuvghQe+d8tIp/xQHFGAxIvCvpeefYMlIr4XFEa/zN9UCRTYb6
xRrSh8+7cV9EXHZOtg63+XqIrkwmEWvRgtE2cOq0fzV7yw7jDG9vNkVxU8fJYe9mVLL9GUD6LLp2
Xx3eTsGAmoO7ltdTdFj2Td/lu+XU+0hj1eVnP8bzbwxn93qs/fhl4Tbla+VPUQgzmBZcehXReH8m
MLBK1089t4vAIApDEC9JniLqR/1jg9yELyu4orXhgZQuqGNutv8OJhBxYHSKrOlfntrU2w2I1E1z
9abCNEhgF9HidZ6pJReJ0ynRU8dwduPEqLKiWEk0VPa6lAUbaI9EHcQ9WqQ6kuIe9njCHeD12Fid
sDLP1y+qMsd636g0FOAN4tYwO+BrJmdxb7q6O9xKdEf0986gJrUR9YPAz+pj9fMXU+NoQClRViVS
/eqG6JtbI5MhBjGqkt82QffbKTD4bR+/Co8pC0YU0iFUSpx/kjCJvgJyRPACG0MipSVxjbPcIpJa
qApYLwJUD6J5+Nfh0JsdzgbvpOgrNTTX4/eZ3ol3sTd/0RGZn5JvQii0XMT/XeTPaaeNgCYelxP4
/0tUxzrAA22TrLDeUUUFqoNZUzW8OxAY1KPc+yriAJlxIe5tfV/UtdXJLKyC0/OOCjSOqpIfVSD+
9AAvvRXOA7QdZZRPY8oSDw+41c/LTX7E3TpuqdP7WU62XTCaXeN35hry+x/xpl5v4yPns5go3kgf
vm3ZTV3M/CNdvvMgVuyLGYNQBJwp1c9QB0zg33QZeKhx+73rw+D3wokxfgk8VMgO1VXR+6d9USP0
mfbudXxiRupIr4LCYZcyyzVO12C/uZhjX9PFBeUtC7kTYI7dOoGplhZ5yz3hsbu7af5Sd8evG0jX
uzQMcKGQMGYMKaaK6hFq67OaNZeqfPbBoRgIMWILf4zY6eLBVY3Tl52TvdU9PZURfmV9eGu78ZRu
xG6zzSy1+wDeyxNTPhNTRkYUgeMFPyU3JftmtZTzA+RA8B/STi98NBC95T4v+z88UPpPT/n/MfIA
CoNQMzSiL0d+cIcmiFeUzwmVI+pFEYX1+vCnul3ueKbQy0gYVaF3NUoP2ozaxfYi6eNvdYD+Ia1f
yR1rNysx78JzsTsnORFh5b9vTZ+fOGJ2hKmRtQN5OO48Tb2865viXnUlCUwqyPNn8DWELqoLK3ES
q2FMzb7PlneqgwlcrmhGVMKswf6gPLx8+nk+EnyizPiPcV0En2vXle62iY/3ukwFySgqbB9CFoCQ
nhxPNmSmViewmxI1NS703M4tcwhxklVKnw3pNY+XlwmQDKoOVBpRi74osq/pvGxm5M/eSpCzjjiF
AzG7GQ8JoFssH6ZBoEBhbDhbOl9qLM5ntaLkOmUZxUy0cuOiIyZUAiX8tKT2xgNnlpRFn36Ul70W
O8WUSQiUKaKj8HYBzPOWtSwbOA+vRRKXOD+ZxSezzbBYQufSQAGyNBsIbvFm+fID2OXKaNaNWlQD
6AZOAUeHpNudGvlI+gjPS5JdZks/jfNiyqNu42T5Oq0IpOOYIUwlIZ/k4BUmiu/84yZ1xfeCfniG
Mp2RyfERHMAEVpLB1pi72kzqL8iVCKZWmoLQUjIQz6cktrdyuSyIyUglaP9tCPoebqMqOIzFoeqn
+wLNujv3hIy03+CjAxOnWAriqea40GZZqjsJrSDAc9rF3fTJnTBoqH1OCcN1VNfH/Hff2bhQVI/F
TbU12d5pBdFKU3OFPZj5IMLvKnmiJnxHDcRcTcHYvi7q5ERwzK0wEuZ1rnLhMrlxq4im2XH2XttU
aMPy6kiWr4sW/ZNKAUJMjGbGbfzSBsJCf/k90UXcsDTdjGO2O+kYUtRRrN+7FGqAGi+QOyry7nJE
1oxuuDduPII+Xss9IdM1Nev31SWGkSzIJHVD3ISmyvwZrxAKRO72F+LA7kRfughj5GYoxzkpV4qb
x9+qI01JD93DqkHar8ZsZr9moX8zLyrQD/PvbQ3p2kxlfF1X3ED+FlpCfFRxM6zw7m2CZO/NBLre
AK/hma2k++dimqnQkxXDxVFCf9ESxE/iOBQzwK9uxn8RtykBP+qYnMtv0fWjHiQujvqVCsSEhJoA
yDj54eXh9LsfccJv9dhZIhItVegr5muFGs/O4e7wphg84LPwo8tipHbWP4d9Cc2lUtOPR8SyXtcD
MoRxTUzv5ulp7zeauKJGuti4LkgtFPq7IPlW1w2PvknKW9Ok4Ss/gdhZx5RZii14ghJ2B3wknORT
xLLQh0RPK0GOymyy4sppiStBi3p7P/eQNhy4UUpqFtNh8z1OqA42fJ845H0BxHRXr84BPi4lszgm
kN2w4E3n/nZ04/Im75FurVtoLSwSH6eAaALWL3UiLRyRduuu4d0ExMdDsF1fbIttD4iWmLlo2p4w
PsleTacOBsXRLTh+8+KqWInou3H6VAxsvG7lN7gHdPgQ7WC7gIvBoKu5susKV3h+n8shyCvylFZi
pDzirRdzaK7MjDtBgrd77h6jK7R9SMMadDrJYT6ajvALcf6OJmvFZgrpxLgh+w4xOcbhs2hdOqp7
v47Mzut4cdQYQ0CzjMY/Hb/mOXunhYl2HQ3B6b6dsfIsYF570i/iKkQc43Qs302oW16tpuzRPmAy
KCMVN8ZVPiu+g0sw6ZY8KLcu3CvwbwC8YmylvJWI0Bmy5GaN429exNNqN0uxr1I1prO2QXUbVhZa
p7QJxubFuvGn6yphmoTFKdDu3rUZo93WdYkomQtfExAxJjNsymgzey/XZNO9a5N8RY93+WJAyGBl
5U3XT+/ES7PE85KGdJZs6bb+jHGNmnnil1Naidrx88FUPGEujBP1AfxjxdebPBTDACovweEmPU3X
8M9dXB85uMQMUhFAAgQomyJu1nPcCaLVgtdV2qZAl1D0owjf2o8yZNQFJAPGFhqM/nzeTv2xGBI5
TuQJpJQC4vMibRizrbMcgQRCsLKsUotsccucnSa3RIIKq6OgPw+IHlLXmDYImVdkOWW02YXZ4dXg
ODeKgqIjOYQkcqpygb822NakEzqfqxkJ6OS5sOixcA0gRxAgFQf6DMrLw/vPmZqoMNNh+1oXlBCO
k4PYi5zuikhi+GwuuICQc2SkIHkmf3uWOdW9rCqzzHSeVxu67J5qmZCBgSOkYUG4dqknvPrT4nVF
5Z5tW+CKxRRVTUNVxMkBuIBgUnFTXE/FcYKLKl7vaKPIxE62H7LCEnlbqCkflJwES/yCGJ24WGAe
vwLmB8qoIMmjjLqb+/Z3qwFE3fotpIR3qh6J+ejNqLcT5okgWm3Tj09viEt2in2nFP5cpiEEfRRc
Xk3dfEiapSPKAzIp+FFRgzHNOepNgCgIq1tdAaVQYrW6xtlPmHTXdCkmHL7qAAWHIxU3zMBMVmHq
HdH9pmkMpVOeWHXA2ePTLhPiWNrWMT6iVupB6GNJOvSGwqMNtMQv8TH4caiGAXJPjv5tfTjglQl1
ATSGtK9ENK4jIoMKaW9MAfaIQbl7leRHiIvSM3i+Gv/oGsXnDhGLiHYCmhsP16jnNfOh3J5O91Y1
BR0d4Ult2QDasfUxVO+HHqcOUPFtLGFMM0cK4tRs/b/sPZ6euce2PUpdaqdRDpV4ysNx5T5V5HCK
t6+V6gjdJ+dReR1o15sNEwTbNJj9fTt6Wwy8ufj6sxKIyjZqTqXO6Xbw01srepshiAgcJ0fRSdwC
z+GupYzwPODIchsuoiGUKfkP20OO18vzivJosSFuo8LOwFVVd0OuV4P5ptUTAAsrzuBUll+tpnVa
fm3BDGmGtfn+AwientTlgGgVER4yw5jjXDxJqOZzWwQuuAgyCLcG+SQfVk4hAWpkamVtyNj0UhlS
W0VUH2lwi4IkXLpOxxV21tMzzJHz08AgqkouWI1TekIXmzMKRrcJjtv+3p8m73V8kKvmSgXI7x1v
P+ZcyWpaxPWmvyJgTu66A595qzoPFGJtJKVdaG/Zo2c+Rl5cU1JFCDQ6KoxybMwMC7jYdPtuJRvo
luF0XeSItveJQXmAq78oJV7QOxMhX7p9206ECE7Jpb6oSHX0h1vX5a4pUEm9lSGqjHBNXQT7IidM
Chiuu1AyrSPum4RjVGeJe6wboBMEfuXYk9NgSLK3Dbm1RHNUfrTI/lRoOhAeVDl85A61hBcmqr92
ERF0N4B68mDMzYrpo265q5vYAzAZJYR5hA/DNNwWK7UrPyy/+gN199jlLm+czzUL+6o+wZCDu+Ik
BKFc7gVmMZxDh9isu6orfy1MRuw1z1/yFThcJh3mDRHkFDkN4ovEcfVKhOafSCbcVk3ChfC88Ev3
Kg7IZPgGL7slcJDBpC5b3znW9lQfy1N8rbpDfWwg2QHRue2OvLS/kscgUnzY23TEFBPv2XC4+QX1
nqJtMOUY3+ZVu4c9v7l2t3QlTzMZHwEYnGyFmz15mlwSzzl3R6hWdGa7o1tN5Hzi5buQVqIfkpFH
ZRzu8yiLuM4kbhl6PhUx1REP1JNl1Fl3Y3pV9UF5mw9x9orIgrUR897iTLKutRrEEdzvegPPe8qJ
Tdct/7728/dWl6nhqcTH0+F2PPnebdsTAIu2//QGuSS+c3lt5cORgKrntv5Zasubs3qsyKuU4tep
81EOSqr6xHhqdQWrMjYREAo5NeLCU238+yBYrywTmK4eKMH3tE3vRKr0Rf7utvE3ZRtFD/kKtKXM
O/yMmFZWU35KOB/q3RJpgQZR/0cV6zbAjyqn5RRBJK7gZhqC3szbja3SMxSzCJFfb+bosxfRwdAR
5rnPAQkvFaHsk4BGiZMDGYxgpw8vA4gx1bHfFJIRp2ujUv8m3+LugnKxbbvK3n4m8qDtKmSLje7J
Pd+bmOXgY5P2wytSuvFjP12tkHifnq1z5/fhOUvbVaBM/LzwRLjks7TD3Pbb47DiV981V354cF/F
CydWF3jrt2KzJsTWVEAQPj/tydEXVAhI4+plrd9Ccpw+WJ2CqKVDX5cZ1N48/5UFW5Iv5S0SA263
j7fYjNZ9MdHjJXmbktz5Amu/+reN3Yo87e5qpyosesYWBMbTjETBCR8+3wk5QTxOnSnit7qbU0/f
xUyA5zn1umGe8ambgo9F7zXUxBvSwilbmOyZEdZfnczprjEkrHYY0d6yWueb0QPSLl8Y16VTFiXk
Y2vI7pnmka+HDRkmXVbq7FkFdoQaR+dzF65bFMtJuTCGZUPTkOnwjSFZLGq0cIuO57N4xdtwO/zb
r4PDH/JbyAO2XhXR0xsbRlFE3NtdzetMwdJATOM9WcmtmTx5mliVU4eFvXGm+lWXUZbJOOXd8EQ3
r4R71R44aVterAr903WC9DqwP7I5M3Fcm4ZjK14m7+U0c8JwGtNlcoBObTmJcRIZvk+GFWWK6quU
T9xBJVbDUGJg0S/c9sSHKow/dcXype+ocLWuy8XiEeOpkbAlrzQVp3TISStjl3jk5DAulw8G3Cm6
ngj/FhN1qEPwZkpnd1dnXnkbG/+dObb1K4Puzt5ZkE9FMNTm+FD9uemKrHUpmXORkW7MO0QoTmCv
e97xwAGfH80Ngh7JjRX5LiRIMHnpR3dVxSIhyTOhpDI82KHK+zg+qIFU1I9ckDI7Ov78FYve686n
ksQzZHmMcXdNCrYFHMjt0Q5k8ExLSPOEMJep+g74+LSPpmNz62OAinUlIZehturkJPaY9CChgSod
XVN+3gXkH0eNewVhlDapQFMdU9l19g1w+nR0JygbkWFU6lyjhhYjEsWMhZ+pJ9MG8tIYSLyuisAJ
r5RSSDXaXRk+mIjmNq6POHqHprntBpNddyXHt+80PFCdD96BxjEw9OWuGyiY1RFPOsbs+opE3nvj
+9wtfb8cdocu/DYZNFq70C3X3RQzNSKjT2m9vKQUUewB9fs3dRsCuVjyw9u64Bo1RZHcxVnffjpN
hft1bMeIouQ83NbA0n/3J3WGkxQNlYE+Ve0CxzNpd50net+oHe69LpmuQr9bd3NZ/EELiqrawh7P
57nYx/74aS2acT86UD2cBm3Fk/aJ4R2d5aQ56HaYMVBiIzZxT9xpRB3NbeFTsqCoHQLYUJHQYUe6
g2PojeNOHBteUvXN4tBTVwmrD93aEzeGFf9c/TZDTkVYRW1/SL/JvGM6nDpEYAmZAN69MSPf7kqA
JlP1tci0PxJiJPfEy9KhZ/31DcMK0/VV50oEmHh6Hy8spTVSKeu4knFucSapT6cGi0tqFmVW016n
vETOhQjLQmZvoEsAvFVZqWUBF15M5IIx6a0KHV7G8SLf7mLAkNjP2dddk3zDVOSjKfnLmK8sRKHE
ZGKew0r2BJKpGFeddWjbNikDLN0XVPKoL60MtYbvY5aKfVFtvTdu2cS38cSksRYzGRDyPjCLuSnW
JP71cHTWN+1xXb7WzdwTLAxR869pGx4GwiAa0+a42W+PlGLdjLduAq3dfGh+N/2mMfuoKTMKbGVx
0yoUcVzKX5t6fBHNyTdvW+afpOvgZxQI/XZlTCzi9eT2V3XMw3AHlj0mjsk+9yifO0jhjSktGZUw
V4cCH2HhcucmxHlVw35i+Aj9rYj6FbTsVSovelbDdOw94DBt+S6KDs1NcExwocyC7VtaOcy9iWiG
mslZX4BK6hBmmLF6OKT+C6c+ETuuVOFwhEqyc/vbdbx3dUgsVRiEVj0i0tpXMFjztyXpZChc/jZV
G0qrdSpJeew3Go64tqzMTdSwF1sJ9bstmRRv4TPBNII9A367LksyyqmE+wfOxnGmDsjDoQBrJIdv
g9mM8G32gm9Qt7v9OKkIXrBRakz3RNS0tcMoZWlWhjRzUyLvvrMv5HFY7NmEB8MW2qZHPEvyiug6
JsTekp2AlUGzd6s41YtJSGG84yTlqHdBh07VT9ON+b0z4zeJ8xrlnZg66mpoL80VixhoyG1XjfUH
4mdW5Gz+rDZ1fD01rGsOEe/lWHNG2usPYFtNFq6tIz/TDSKidKFvw3m7Xk0zFzrnKiYWfsURZ5Iu
o/6Y+u/p5pN+FJXT51d+S44VjaP30vOG+tWaJhn0Ip6st56Wl7zf/NNhWDZXG29t7gpD3EIUs5p9
W3DBmBPox3TlxUZvdPAvqhE9mstln6X1cN0Sa99Qukvf8AZJa6hSsFkK76uDBgwAoq13Wy79tDvy
9vHG4LJtF5Y1aX8LAoC6nBvOH5yRiGhMO2b4YMr1X8kx9H9zOr1AWiUECXxj9brydXScuoWtjVF4
yk7LT3q9gUGuJ59juY24Q9uYw/GX9hS2zUJy+RoWe3Q1OpwcAnf9UvVRE2zSw/TaIOfIQh04rg4U
hfKWU9LWe39pM5+cJGuH136SfvQrUpk64yDaZsRmyK94Iydriz/WbpwO/bXV7Pen9fsvbeBti6Fd
RyRTOYvrlbdAr74WsKe5rYIk/RJ5BCG/VEPDgebV42uQzdWuXJL0RU6TBiANiKrJ9Nd1xDMR2LGJ
s+5746ZU4be6dZZigaPE6VQAB7gylHb4MR6Q9vi0Kh/YENDVwea7zQ5qnMCuTcXXbb9CzDC3ncM/
IjUO2oDQyIG8c1Uf8PH2wFR4aVjv1vVYvGmHaniFzAOXfIheFTSn7PwPRvXN4qTY3vtIPGHqxX1y
MPPrKpnHV7+MROK1X56m10lTH/djEye7coOryMEE1TPtp0cKLrDbyY68WPgv1tnD5GBN6twBPQHw
BVCDRDCKwv2iNUJF7k6qZuJ7WmgQaj11htTRIN1GQJjSVn22rmGrp5d5AKZzlB0TjP9+4rVXzZHm
BksaSSMkU5WUxhkgBtI14S1b2DVOmn7MAUoKzyFlDHl8CAjlIwqMTsQrZW5i5Is7AoRXNZp6dr/b
KiOqtvZraDHYpjr0ubhhN3X0JQUDEUJewgxyPbRU8AykQkhsV+HWid+qVQCj7a0qWT3gPk4BasLq
QeTdwlCIBBUpSJDVhAqomEEnE6RWiEchB+qMCMSa3KRgbJElhOT6ObI+ftRBDYgoRije5vP1dKtU
8NOT9Wl+itwAs+wiDWw3RZ9utrn71gzAH5hpv+SB9UBJRDaEviSTpImj2MI1KL+5zmz1hgT3tNDH
hQfLWJ0UzDrwDVms6439sOkWFcF2Fai9C4Cm9NmCz4Sn8ahcI6AloWGtIlXIVMVWyVsngwRzpBLa
9ZQfcTPRSeMmqikgqDcBo05Nvt/qyv+LQyUdFmXYEtGVGKFwLAWd50PJoRa+jBYCdRE6W5N8q5hR
zdCaQt9PSMM8/zlExCWPQUl2iJSMT+6Kk9/mEtkccVR0y7JsXgsz3PnjiyLPv1kdC+IpkS9EDEM6
6GZdvA8/jDRFBoNe+ZuFa4A4supXyPM8nVw/UqXecsqwzUMJA1EWfrjHq+B06KdxKF7LWN12UuSj
ecRUggrIAv5yOPrYI6j7CToVEK9Zyq8lqAHI2eVvbTN/sGXq53WBfi6uku1DlsfwDGAW5eqHA/P6
JS/XmYFN4fQ2nKOPWbIljkT+2e84IY0xd24HARKJOJEstLMmJCywmChpGeJxAwhrlOcLx8HTz+wR
ZOzDoV2ci45fxpw8OHKK6CclfxH94oxKazCSdNLcSTlXAA/Jx0SrXkKjsfDA7CTpqaiUaUmAgGGk
cGw1Zyd2BNUgGXi4yD9ZVa2RI4buvmVXsupFKOhGNKs9anMCS7YTUpvQvc3x+FU0ZTmvCpkktzI1
PvQzWZz8jiHkraTtxa5XN/H/1e54+FAuF1LhRvXkrvV7LXIBUOUJPZ1gikAGNNBexPjVG7Mo0CMk
I8EjcbAVDKSFHSkS0X8A8xE6/+HR5oGc2iYIN+vi+MmzGlHXw+AttGFyXd80mc7GT3C/EWVXRiOu
MprNyHmgL96F3Nxh195nQ3vvbwAoC+IokoQrw5Jt/0l0HBl/4rRZUREFm9QTJbQjeaWQnsLfV8in
C6T130tccJb4IBYRdvFcF5Gxy9L+mgSdGfvMeStQsBkAokM8FaCq5nYQJyo2VFR8xIXUb9aC+ac8
ay5BBdUayV6fKdNdChJoZFzJdGE4SESMveh3OU7hLFmShyiSlERa4a2F2G/Bf7ET6+NIhyRDRRlN
8SOI+CV/r2hBHbsKzVhdhLJDfnqnPnK6+QQw0NMhL1Hv/UnE4dA0yZAOAXbF3ObSI+Bec1tMQezt
z+7lPlWfOMa+GzufD3ST3uuC1gmiHlzEFaOmxdPjsnbPDxcl46JzBATSizaIqTw83KpwAWzYOfnf
kYwCX2n7SStBRFU5xrnrEbUs/o6Pp2BcIOHfS5t9wsei+6ur5PY5TdV+bzkEQoLDlPdH57NV9gFK
YCGf6/gBLeazSCXU4tgQ1cTg8hUA1w14+hNvGgsZkWkq2i0tKjySm117gnaKc7Rx0FIRIDtCXUyP
QxA5a4sBKSun6M0t6pM5kA8+/aAeW1RBBJwo1B0Qc4M+fFBe57dVAjjltXHRFaNRicjKte0kIxEu
IG5Bfddvtcq5mlALsnZHnEDszjc5x+d/L5Wlhf5gTBfHf+WMp5KxZjD/2IISZfzrmI9xT9AEyXtA
wHc1reULVa9ggwmhK4SKrRUGdB6xAJ5+VpcCEj+N6+IEzqcqP1IKqN5NHVV72pETZaEdQNE7HxUO
azCuznOS3oHv/6AqqSD96TF+2cx0/ug8q/phL9KcQhv2uhKZliShMOtVPD83uT9f8T7ziq8u8TzJ
jCXu/INGlBeJW/enbr5HQ6nadyOtaIdgSHhCNVDpPdBArRARnq6s6hh9f/WYihng1LB+F9xaoJ/n
L7PHHiUjC7duFMc0di9l9ry5rdaJavq9FNrcbQmvKQBTDXrB4LEFmO7OyqGNw6fDkv3exj4gLuaZ
uRaVsXOJP6382PzByjAheiILNcnNO+N09fyatKDaiwMlBFDNWceYE3q+D/eJs4AfmaLMf6vbV3AM
Vd8kQLEZ8hetlEEI6+RMp4NPB3KcbSgtY5GuxyzUTO0Mv099+7Je21/d/rPA7gq864j3xeE8LQTY
0wIghQ2n04neL80Pl4hZMblqXaI8C8qkreeW0TefX0sx/4PieV2YJ2d5gTTgb556lmOtDwq4hRQQ
GlzX8qiXwuJcYI6VpyspDdl/y0JIuiYROVwOZmQ88iT/I1OZR6c+EeLaI9MEen2xi7yl7+M5mqjA
K+lNoHaCu4wpB0teVdRdH1n9bkNgRrI/QY4WM2yCElkzw7pGpAZZxJQvrYw8pIcIUVZq93BTkuWL
EqOn9/0j4SjCugCuMdDjXIKq8nDuo20KSDbqVmxvUISxPZz0G2f5fVwB+VUChxarAFHqKkuzMj6c
3pg+BuUH9wKvFPUxO0RbKDN/UhbrwtIyEdGSGTTxxKUkURKqkEA+Bay9HEEUbMvsTqGbbiGp9VoH
JQ5m7crVJWNFlyyqyR34OQlHSByWsvuLnEeWg1yV5qO4tiOC888dLlrxFzsicoGfEyJhA7T1Llib
eRAbVIfT5d7gy1iHLEmSmjUeXvRUnsxEIgZb3xoDpSpxjx/K7vin16536/FcS0BQ+benZ+qxtYXJ
fOhutohRAui9mKk2ogwXBc7y1l1QAQEwZflfXP3qLGszWuYk8u8iS4tKZM3bkdAR5VVSMwqdpKWm
EEU0QIVPEcKM0sjK0ZR9eryPhU8Y2sKM8b0g3CCJ83BleWWZgFE7khwG01ufdolkh7sNGC3QioUH
9YeEVKsIl5690nexSXQD/2Cj233cADR9ZmA/B/V+xIqnYLGhEBhdKgN45ckbPc/Z3K/VaRc0zpWE
drslpRpcXNvYjlhJcZKW+5p+Gt3ylVQZ4k6a3EQH1F+kaWsjnWetCh6d5w0gQJy8KKrQVr94bii6
jd4QZkBvwncSHy2OQKvQcxK+QCGedqWkp4SBk0WAiw+VeuxTThmFedc1Z2ET0saS/aBKFB4OjpZP
AMrpmef5yE3M8/zfAV8szLH0nLGbi/y1soqocF4m3fZaIADpicUeOxx5CztAQClxBQFvAVe5kpni
iaurLox7JIW2zxxtj8BumWcUD3HOI+iCgv3wQbZhMZpooB2qTdwdySUAEhYR83ygIwZXF5RgNoOW
Znn6VFBFuAVu/lmlojqF+LJChoGPNqXj1VRTOkqwRiFPjtQeHo9fOwjWOpCkzCH2MbJgwFjPFnW5
aO+Us55+1Je6EURp7H1U9UhIQTX8tKcqLxz7cU1gk59qc+P6NOZNWQA36Di5fQdYVAFH66oDx7bL
p5Oz7/34Tz9QibkH+F9AfsCdj2zhSA0g7oUBmpKP6yGd6aPW8MCjCowEfZh6yw0LI/CTFDviDEyQ
uzqLwcuZvpDJaYxQ1D7ccVh1d5VLScUSQKKpNDdeSA+pAnZyUyExuNPTiZ51k3wEpUYCJJsRonvs
By9v2mo1Q0d06N0rXq0n/j9APVTJwGRH+NLKY1c6g8JPnwhIhzdIZqOvijs1lxnZ2k2x8H4N5DZ5
GnAln3NfflZqqyqgWcyNxEqK6W27aW+Ddb1TCmprtEny0bTjW0s85RKbOXcRIIC00hxf9Y2DnJMo
dXoSdCt2KnPpStBWFphMmgpOySNWwq/as8SCPRj8T6+XR4qHD5/SRWkW6s7ACbz17jdQX9qEtiB0
JOFk7dbkZu8otudsvU3/m2pGIvhJl9QmQpSAIo8kCEzSCCbp6aHZoPLhFauhwfWKuSDwOb4IOoMh
zDdhbKpfs56wz5JPad3jMEs1MD6IIyTOd5elm50raWVKFZgabiWikdORbIE87GR2sm6EblkhcZie
VLcFqZfBJtdGBj9tiGdp86kUb4FuStmLJqc7AzzgDo66D5RY5d2gX+4mwqQr6zPbpQFda0lzFEhF
gOi58h2KzC0W0aIBHTA6pj8PAYwU98jhltMVnUYAB0BwIILMrHue7Bb3E7+7xZoAKpEgcLSR1p0z
sjVMDvUnbrIKMNzme+4A06lq4tkK2618gR6GfONewjAAY975Ddgi6VNY6Acdxq9RRssZfZTxBCnG
o7cQzfTbZmw6dr84aLBUY7sef/UrsF+eAXvoZ0D7np5AT/fQUxN4gRP1NnVZt/FaWbEvPyJ6FAVd
cCLdoRNBNlbeVgJMOGHVKFQzc30AYtYDVHp4dE22bDT8zooQNKMYhoJbFxvgcKSYAmsLMCZ+rJKD
lWKbzYGoLzz9bv6P5cglhmgBofClZns7ZrFrOnZKPOBVY0wBAgYsEi7Sw/ii7VN3H28AVPnrCdxm
SxN+GuG+UZn/oKTOwifyBWUARaxqBBumiONo2f7qL6ShOotisfD1Xs12JhKSHoyYRlNP27ZI4cfV
eF3c+kHfvnY9FoRlRfuLxMFWAKoxPrlX6TJcH71ju6fNDt4qVHsJQIsFlyLpk+OAwl1FKQXVomw/
FvRRu4W7AVhNAnjN0LI3gApywiNWI8AnmlDpFaSD8kUE2OZGafE0wmMz8+rdxsEJ5pcw0KrOqAfp
jqx72dFw3pP2Y4YF7JD3NyWAQPwj553pAb96Iua5rO7KZcW3LReNQwN3tx75HWKpPD17j8SaOkz+
nr1L2qjjJDND9H3kX6hcIKZteenyt7A1WnpiOvUleKkASdqhkJyAvvSUxVciTqshAgEleg4t+kjb
8eHILqLgMT8EbVom5yCEtcyjQty+mxA6UU4TYH2ELqUUclgnbyQwAl75k6wVrOQcR7VK4F3FfInx
WruUFDbhy20D/CF1zbVSLwXU6ovpsqu3BPmc4vR5v+Ltse+c/lMeLdeL2+9PZYMiQnUjKkgMuBBa
JBCklIBMTTFydm1I1wteqk0juLkwmvUQfs264fXK9yUUEtGGMIf0oyUiSYBFEdwKpFBpRLS8VxNS
3PAp4Mzm2UYOeSuy88/zmzePMGZ4uHhlSECdffsTALU6HMLj6gY4mHBcnm3Dy6lCx4GsgXQD/pSB
2OcHyEwNLL8pwtBOCXW7cmgDJACURwOYasT3qeUWEKbAIPmvMAGsUS8NCzBpgLjUDHJcYon1Piqp
rE7UNU0MQdE9sY3dGNxn5wevpgPIZlg6KvnA7x0s7InmAMsRFjPnu5+C5reE12ihc+/W/MMcCQZQ
kwjDxRngLHmlNYAjp1lorpnFkRx/TYrqiztQgRFEwzgIBhv1N3UxoRvOicToLRAihgQNwgDdkJrl
BK3BHBTJ9c3pOq5EgQyASplZMCG/Z/v3YJymheas6rkUjBl5AbDbIr5AQDI6seXkdTpuiRknNFte
HbbOuBt8Z95DnwXPo65ZteUUs5uqO/af3IouKex3ft+GkfWFCjfEag2XIPUIjwsJRKhPCWdfjHH2
0l9G9yaiFHrVhfOXqgB1GR07wK8BloRpsF12iznW1Bnq03UeBO8oGcfXY4UIizeAk4F8sOHVOHHd
ml5xDsByJ6kTERUob4A3nJl0n4SNcJl3geYesDtNWpSD1yc+7rnRkfGOI92rOITMDMUifqwVzWmK
3jkLUaAg5Zy89QcT60aCgQhgI3zuZv05QWVZq+mAIgeC99FF9aGayzbs0za8B5L5SqdZ7YKvhryk
aVC1C0z8S8h56AmV738woyTXEjv4jIz8iSsL/E0WNN0Addh1Rwlj3sVcZATVf82EwbAF5lel0g+W
Y7EEWtzZu5KRT2eYVTMRY6DuQuMG1hsgbamU5Kx9RWn/nzP8f9/1/1B2ps1NY9sa/kNXVZqHr5lD
JkIDTfcXFQ0H2ZIs2ZqlX3+fd/vAJXYq7lvFyQnpkMjW1t5rvdM6xAuiuUlXUYGMQICPUMi4nD+J
8FSfC3B1Jw5QueHiAE1loMsHSFLar6zJsmL9C6ejduijOue363JftpEci0lijZhzJG+wtygrXe4I
BK2eVNxGd4ZuMccLBGxBUhVKAgHhiKev2onyhp1QE4SFa1h19Q0KDaUAzOzbb6B73Idr2fgRNyPm
em39998R8W67jPR8IfPW6T0ADBC0PleJz7QSRmZKiKRpoFTIuC045ot8jZZ4eRStatO6tnb4rlp3
z0k+fNXlK0XQ1pwOpQSaHnggiAqQXzywnKfkIp1IJvFffQlRYKtnJ3zAdH2/vQSmgFmes4pLM1zV
d9mgddgZ3m3mZGR5C0YXWymbo6I1FBUmYKnWPF2+rmniJkoTWkeNGrYizjs6fdlfBmYwTOybHol1
HHOaRKJhZuZGyVcr85xsfyMUhux+AiqyFnQWRY5wef03M1iZwnZ0EQZKOGJiqRg0jWMIzqO9f/uu
vl7a/PaWHCy/xbWrNfkhGzPZXfMb1OPKXgGdjEhcLxc6L5u4Sp9xmmDdGWO3FPloRmpivh0IZIr6
+PuJC3t1lwIzj2Sa9iFtXy43r5rqdFwv1FzapTRyXvdBjJHNA+mDNymm2Ce/mpPvCZ70cn8/oLgm
/OmCf4WWRJxROOR4Ok7V9K/4U3gg4hgrLWljwPIHAFC1WSUZk4ETMl8ouQjpEGKK4orzwEELucMI
yGQypXGLhTBp3GSd6O0rRpKYWlaWF5uLNOFQvM0n3kK9RUdbS0IKD0gFSIaBAn9b7gNmiO12Fcdm
Pk1MEl7b7FtzdUhtqfnztMYhKAzbnlhZk5JFYSY/qtGpCOegg0RcftLoFLz6MP52dQfgQZV3cb2E
xZYRsgR/SSCeY4KAPKNQoU7d7Da36965mYhXysfPguMrRNSmk88WHNUO50QbqlDyVIlhYPXJvdOA
aTOmES+A1HQCWVEZ0NujtVGodU3qiTR1mdUR2DBTX/g8qjoXwvhcQiJ5idRlmOgkRWXasAWa/ycq
NyvYrfTsFgFOOtCAQlONCSyqznI4GVP9KTqKiKLbZdWcKxpoYQa3idZt0xNH+etL8Lf38OAoj/pN
tLWSMTbzXf0qhg0h04Q+uFhFH+SS1939lfoH5av4bq08if4ELkrLp9XX5puHcB5uT6zA1+4xwpaI
edFhFJC78/IhBtbqMnQdDucFeyfWcmlcCg9LEKoQUX2yE0ipKaCeQTdPYm9+mdD+K7w5rVR5tW3i
gY1dqAPi/g4Dcr3S3dWcZmDKUJK6LhnBpQmRE9co4VBwitKXWgp9M60qbFBo3Y2RfTuuhOry/VDq
WcHfE4ySS/QotVSfJB/czT+z827nbd9ljJ4xkqOMgNYabyehzIaWo5yoM6oiQAjNHMu3yXOXeNea
zq7iiDgLM3xAVZMJFaTbGpl8WA1AwRP7snY0Df9SP6r6RBILgWowJtx6bu8wMQoIMJLscTH9gsXF
y4ijFFSvU+a0VNNUjocbDvGugR/gJAjswz65KWtrGYIeZCUgJWArlg7FmWIodH4qXkBQajYQAKSz
bkBOZtnp5y6j/Ifql3R2JKX0Z3bvniwhlJiNPh6pwRX9EaHKVLh8kxWXgsB1Z8wcKZqbbF79HQ+E
4Lk0Rb8SvEiZnlb+J2uT9jI23Uqx5je0Cqqm6sz7T5tFV+1A1Up4cZXSOQS7EO0wfnzQlNpHwEHy
pWJn9dRUAyWWUQWxh2KZzBqoEUow23hFPe00rGU7pPC3a3rdTmA236f7J4P63sUSl99En+gAEKcX
odFVJEVrK92Mq4hOxVK8ut3GEb5SwFDixA5rH2awdvWKxK5n0RW9l9Ji5Y53RaDN+txglxojVRQw
7+hER4z3NK14fPBe2kwSFhozCHWBkPS36F4rUBmi9kA6V7BZWKwvsmaT/NX2uE8Qcq0ZPUvHBves
bxsBLS0ykeSQgw+BRlBwTLEhflMWvbokAGO9PLfp4DxU2QpkSQ4mkjTPScIyUcHJFdjoZyOKdeFj
/ZRQqAiD4fmSEqRJiz2vrmYg3zMvWmESWe9cHCHpeDYMW/tLbjXl+2Fdra/HCIBraOgQm5T+4+3d
7pVsIeY6a5os5XFMctFBQWDlgzNuPDt6zpLqm1KC2z64M/4oJVG3FtAd5LJQERM4rXEu8HtGpE4Q
WlzjfwajT7f9Tdr3LCrOIMJ0penTHKiGA9sjOE2Lflesztate67HSWZ9JbxJi3B66oKRoR080+QP
MvyFQA2G5xwO+MqHPkkt6EqTPlc7KJvoGP0d7tK6zv5UPdYy+Wl0KBKYA0GS8ObMyIZB/nGZfTFf
Q+uk3chf0s91XrOpLk8Cj6SwVNau1Ak6XKVToej+pAMqc+KbgTJFkdsDWo+houIEjPIq4EI26Zyt
U5DQ9oJYxBPkwWvH6ovXfHBs5c06ZkcNfaOzGNGL2imUnhnWBWsR4+zx4V+U+YHR79HeINXjPm1A
pUIKAY3GGMj4Mmf+Orhqus3ViZX2StMYYDMg/DNiMg8M+Mtz1Qtrb8HgUz+0OwRJLAINTNU+2xfz
bR8A0tLUonu7aL3WdOZK25t775rwgfXZuMYnycVLS9EaV3sPYwo9rpPXXY+3YIbmxugGRAXY4KJm
IOr4YO32BYOh4d5+Va+k8zE1lHrf5wlielt80It4xEeHmzizgfoppPX8UFArI3ZxnT/y8Uxkbz0h
NIQNFchounRUpNp+N0Nwv07RssFcG2UOpV7Ei377El9rl0gORBRJPY1I8ijbcm2xmXE83wsn0YxT
I6k2I+/ozimmyHS41LrXUy2GT/GGGL+uTTmt/o5i6/TJe3RdPJs2AtfIZxQf79+RaLNyisGq482T
3rpfdhhSbehQKPV5O5HJqxVXYA3//0l6RB1JeqYkk1FF8C8UzodKFygt6r8g0g4C3mTyy39rQfJ1
GifeXKzviyT53s6AmQriIJAKVkBl4AA+WgvEH4kDQmV1WQC/KZY/a4CCRvaQhh4ZWY89kStUEism
88TYgUQzAwINNLvOFl8N6ujGYXk2CGf+n7dcL8ElsJ4+lD6KDf7ls0YCAnx3bvGQJ4gi2PzalhoW
UUzNsHUtybjmLIu2XyRs9slzCsPdY+jUF62N0N3bI1unAS1A6IP2zlwYjL0RwJDCebAJWKPTRfF2
Cc1wcDvhvY0D4Fu7IsMMR+zHrADgKBrlWyew80uEj7G1iU8k2JCzOKa3g4cHrpVjrWVGgsJ1Mp9z
P+SRmxUZEX4Yc9dmWwPd9hWXNjJQ6kJItTELmtS5ds0GwbxtDvqeJm6cCJSOXSBSI/G0U0AVOd3w
M3mYLfGkWSQcQT5SHUoWlIKMIPYLn41KnVBJTME7KCUb4d9FTM1IbhdA6JJg7jO/IFtxuaJUqgo+
S82jMcGPLr8kXlO6mM3arLWoxihqt9C+4xr6vqgJmykazHPgeuN/apV6y5p3yy8m0gvkEG4zLlxa
+zjsiEvZsTwL0psxRTAdQUFyeYLnLcdzeN1a09dBwLgJQMhcjJHLWr+vyLHek4ueN155YyIMzAxA
P3Otu6zvk3clKV9MBnDas7aCf4490PNsRR2m+t/MKIzZaq/Vu2mdDbOI/4r7mM1IMOIZz2KSltgy
Y6INlJ9ZqyZSNkHmBSXCQOqb2AWQK4P5y6asvuQkAgDZUERh26o6aqtxqwhDm9yAIleYYM5nY4mB
vN6AescVhV1RWiuck7y9GT8qygLnvIuqHyabGTnk6FxOdXNPumWL3Wb6J+7iP+GRENvV0JNt/S12
SKbIUyH10Rjfu+v+vd21X+sGMWDX1GfpOFwOy/QhGliIUUN5X/sIZ2O4lXwkqKchPo8aA+bdLrc1
8Rar7ecWk9y5b0GMGFtsyyMA2bgjpGdFvoaJa/EKVlfdcTf8nJXYRsrMKErs4H3CGAz823YBmzOk
kInqJ7xq2N20G9ZIben753VOb8YybcH+L/2ct8O2chy25BRi6uttwoPAsTVco1UNmdkwqHXJOrCn
AQYnwb3ZhsqbWLUe0w6qHRFQUPJBv14h3Z/Hp7iFG8xyWFDfm3/4Toa1LmbFrUAS7KraeKCSSjrI
+Q9EQJbXxcpPnpFfYaB2ctysfTkRY7ol3WBcLe+LBTEBAYDP7ZwFzLrUXWvW2VVWEknAbBdeWDBF
a/iG5QdvNfbdIU+puYblfL0FjfdcHoN6JKfe8jCLmE22CGpJlyr5vqqGWACqAKLi+Z4mGJJ7orTr
K6uAQLInwg8YKpJdFaFNQGPDN1s1JXjDBnFuA5/cRyvtCrI3LxsK9nHLJTByk5kBzKstgjw485Py
uwJ1Ww6hS3+9bL/bmOHvq7TbPnoMRDlvPIUBjVjQJWeIJCw6sckfQmXaSznVYxxdVH7BYX5XVYdj
bKXL9gkM6dKfKPJCibjQphcz6j206SpkVbrrEFUHqTkYdsktMxGmSGkVMahgyNMq2sMJN7Rs+EPw
MYCCokSPTOH02yk6RCX5LElXi+x/MkN2c/eHQNq2QzmLI8JoMuEtBENnO8QFRlaLkM/kDYJt77NS
pDtEXDoRO4OfBICEyAtw6dLqvlWDw9OYPjZJRAgrYazUUZLKNsCSihDTe6JICc8nFoxu43RA4ZEy
Ua8SHR11NYIr6LGDg9baVCT/u9NsjCcmv6YYeXiVKytNoo1jso5Rm7SyM4mtkTlGwzqlRDWyIoXJ
oqCMWtyrwHwZtgHVXV4HL8tmerruOipZzTW7rm3DECmq8kBmVBVBYRH4MbN2uR5IkaJF30xshpaN
XL0CuaoxfZoKMsVAY/xV+a4edndthxNuxY1wEVCycw9kKlYogiS7eXttH2lPDq/xAEmv8tzfbZNw
flZOt3whct6z2m4MAxYQTJDS0RE4Zo8oh5DcC07BXX4jt4MEDsJTTaoPvbhJSIQvLNbzJ9mohUIV
a02PIdT2l0EIVfOKn0PfJ2FmPVMYKRsSwsSoBX0gGbLEyE4bP4ktMak4CKDEavt+R94ZcAh+NasA
SWUOuRlWhlSusFDxGNCcESNtgowfBYB4CBkPBxUpGsCgMlKwr6LaDV6h2Q9AMfNif9rteiOwHWiB
1EZqXpXsOxT8gDCaxo4MCCnCabz7yC6k24Bxgw1GomBMfy/ryIE6YugYPvJoupsalIrcbi1sEk6Y
POV80nMp10tou9dzSjA6HYQIAgQQ0vAJAX97ZRwOU2Zf4Wd5Ib2MxMpHDEbOl4Nu5+3nCMs2bWcU
PG0HMRqw/Sk+M/YRVgWqoCwMRSraVAJLwc+OAFSK8RbvlYFxjIFdc4PSklhfegzzTJYwR+jrxH3p
ThmaAQq87pPP2q1QljKbQSYkVxsOofXssfL1RDsUcOkertQaOE29Gjzmd2jDvHywaXxZBAkcddFW
01XtOtktz5oIPBagGTBMubv+FPTtqAyQO4k9NRqtLag7jMZHrpSQlUsumiaRgAmYQSOaszrmm28M
zXnai5VAY4u8/xLZaAjZA6TmNuGuoX1ZrVcPHjBGPT4L0DltuTkagqRXhqOb18bWRAr7wVprkilO
R3dZnotIOfdMZe8AoHZYLjLlLSIlsTf0Y8hUSGxACqQ0P4RjK1YcjLf2JmEw8tyZvjWiu6KHJJEN
O8Tm29ur0HhADm8DvtFYYn5skMHBxVp0+gvef0hk0GzpDsycowhlugY3yZKs6ZigpGaGWwvuq6FN
Ss9V5IFNBLyemqL1UILrVPM/qEdUIoHXE6VSuZTPOd/99mUbwPT4skOSNAHFCCk+4MOtbtNhVJkZ
a4hLxCRsZuOXukMh3KKalD5mBATaJ2+xrqg6CE5mi4oFqLQ+EAHFQtZQ9ptw6jZI0ZD2eFegnyIs
sjnLT7jrxK47eT1SLMiAhSeGtlJuLluZTdiXTH3VEhLoL3gtW46VDhHdmHL2kXSbT/QHjbqapaXT
kX5QjEQTWvxQF5fTRK4D9VQk4yWpcOPlwgQOD8rkRIn1+ppEi0sgKUPLnMO5AFaTjNmaPfnxp5vf
TB1CVfjNH+QFVAQv8neiI6/HsibRR8wdaIVmiSNUijANo//csoVAmQ8jwmbBFshmIuKJPWyNb9/f
oyBGPUMUXeSLEEaLvP+gvUaqnrdrCue9lTJhWeJm9iP6akEqGK90hEoiI25DegHNYDbKTuWTmqRh
dhApMzXuwtigOfLansAqM0wNxloutLglti7UnaPBXbrl6yI5ocyOPT4bsN9xoA+QPIAG5MOvwe0Y
zJC/32jCkk5KJZvkHjERRE68/T4c+Rz0PgQkb7hIP/j/I+EMQdxtsBmL+yxNH+tl82RobiXJppTJ
KM8kZF6l1RVy6CsSbMjjw9wi7EbEXttDfSCIjJkTLL2DvQOtlsiTCBNt98rAkC53WM9nHgko2v7l
R5Q7J8fOdzoiIRSMePjgUmfy0KLrC1D3vzyI85S4i5q03kcTjcvBLwxPISBJmV1bsfWsmk0p0ULr
Cfe4Kip4u5bu576eaZv9geCADVvVzMEAwi+xThzQxNoN6IPIKsP502qPsngAYBknNMxmvUMnrep0
YZx721O3JMMn+fa100pS6VvlN41DWBrGJzj5pTQ9wpYRCr5X0rF8TNmGTglriwdfI3/A3nrj/JCg
hlxIY4ydN4wq2EXGMyJ+IMIbrVJHOmrxTG8vkVcqd5YIM/dARqE/EAm9fEc5qrt16XTQ0FB8mr7p
b7DncKCK9FSxJ1+icmgEm5sThzRanmkMWrmeZ6ZtoRMjFe1OejglD1eoJwZyXWST1tyTty/4FbgU
QC/SiEASuLjsAxPUYgVZMnkRc+IwiyutB9j2HcfTB5PhsXAM4ixkHjzBOWy40lQuMLCwd5L0mkqF
81/14///uojRxHGiRs9LnAM5bw7wUGaLzhS8vToKGcJwLQjNZlNQ7LqeNfNoldCVMJQ/KRTJZqWk
U+jG6ULRJK0cPDLsgLxlxhR99H7lyOuR388hwaHs0ELm/fCDVC6IPm/HhlNNm6BcY1IMqeaXb9PY
YEioMOqdbGIiLK2cFFZm3ktDIDKlo3jwEakXqgUqLJy68KyEOVzWW5kelFFEBoeUPPsKEkR493GM
N990NDhtetH0uyedCiRfXiluJLCq585N30kGXgHGizxq2J3F2Vrp5luDINnslgwMM4nRJ26hqpWj
typSEwtsrGSHl89CvutX2y7pQbzRg1DyX5BLND0rw1xvkZlJiJb6V2INxsmfUrA4I4YMYZXqQvUh
EZTZ2xd3pGhmIAHe4SAOweKTGHvMy4uroqYoor6sHk0Atp5UzT2yByAOFIjA8kxA43HNvAL9+PRZ
CLdP8zyysnSICZxXiID0MzgabVBc5G2Imex6eD8O7YXqE2kRRRyNhfXXusuvio17vfCS25V/ly71
TR39rbZGAe3VCrWsXuppL9vxI85LBXphN4o8X0KPly/Vymty7BMLyJX2TvIOJSHIIy0fqy2fDgzR
iJAAi8KzYUNmairYyIWFaU4m3D+nm45XrwuaOGD4VIx88zCYvWl5VEn72DxqfYhb1MTisCLWb53C
eiLFwcxlowBkhNOVlPN+RgdVr56cbXI7bbxbDVdUAsbbS+O160Kx4Shii7lDZC69fL+8JpjW7pIk
d0WET5FrkuJX0nYDAXdYG2jt1KhrYo3IQkmppT2JM0+zNr7r5D7NIL16XUohsZm+SzcTey+va+gR
jfqkrT9qq9Z8T1OGCUCAAmADkbILjRNdgMlI0VnCjZQBWYWUnnqpBk7Xh0diF02XhaeMde4RLGOs
77+Bco2NmSUnaBNeCAVK0n3w5+RZ/TxSNEyy9IfkB56xz9+axyXsQSeiHVYwFDCENGighlEW2aoc
JmDybFN8JBT1TroiX0mmUiWDo+ACkNNpxlc4U6lnC2w52B+EChUW4Qgkd/hoRlhzCNuax3Hdct42
7+TF1vGgOsMoTPGTqlxWsTnQAngVGyPAJlQK2kpttBI6EyCnYqEp6P/Vrw7MjmmY90kuIANz9GYi
kkKBoMojR94oq3yEb0OHjxlWwSFlHIcZLfw0ffTm8K7ZPhjQgLE0EdQe+uTL1AHQDX1+R0t3dmIp
a6m+2IKpVTlGiZxQSeIehg50XQl8bWWbx3nrMad7el5tV3eeu9xqLysYOJ/HwXtCoN/L/EUl9ykj
bn1bb95BuT/Jj8jIyhOP13GJxDW5xHY41JtkmoUHINySNfaWrP+tWcZSnCnSU/MYJLbH/HqmAYkk
YV/FYhq58cKaJQ8x6SJYruN5+tq2gCV+7TzYm/WtOvOhGZ8Vu6c78PabeHzkO25AT55EqLl8nr6D
rnzxKPtHd0AYzASeNoLT0cBu5HCaHa16TuGEElv5Ni+EdaQlr/FOrCI6YGKbFwD0hYOa5jzqk+dk
7V+rVdE0IZV7anxU42ofNo9Nxf4MEinZoipvwkTfZ3PywfhrkR3FZXzLmfKHEtXqlDiPSLrUNecl
CcgF1kTNTDHBYyAEirNZyOgT3W4CDCX6Z/OwgtPLzQxZPVhvGPvYCwi9ZNLGIfkOvx0Unjtxb7cl
iZ8Rtul4A/2hiAnIbeLDK9ght4+vxwIATchWYaZQicyo5BdqxJJpwmm22flnWbrYlyNFywUy5+q8
KslThhkkLZw81umrIcw8n3eW8FNc1CA6ijXc/803yjdATPJwH2RgxRNWs5MM8NHpQKEbj7sbv8aX
3MCeZtH45LtTfB4nrCz4FxzbFgLczGf7YQYZnCn+nvP9SD4XGFv1izzutk90bs2gojjVxASbpGTf
bxpC3hgothLAQfpePHS8ZJegWgamwQYtjIQEEpE2ji+z69RuniM+S5Glktfcdi62qhXmR5SYDBdb
YNcMspMqFNrBwmN3+BY3Xr9+53bJowxr5Hx3ZfVuk5MjFe9IAFGo8jBy9RIX5okC4Ncw4/Vuch+j
Ftp2DwdZOHTyGniuAhmpp823OBhIYe9twE6oOONlgXPCg1oxwpCXiKepvfTwEJ1FIwxltGMm2cCE
DTQzcEBtTo9WQV23PCU3aB3s8zqrvgn4NnPILD/7uO0T+XSZKsxhKtLIdjSIdgsP2CyslkFltBke
PNYGsdryMG1wJFlbOEgCkPOLYYRm9Hpl5vLgR6VOjgpn56JRThGteI6iWnqKH/mAGGKwuL63twX3
qLxlWyDt36dHsX1VMC+PY6tlAlzvNsmj0hj0RI24QBRhalAREBkdRUZlyaEhQba6Y1xwH7Il+xCk
03Pje5e6q+XU/0kgFOoD33iu7J4RymwLw6rE/QkQQL0pgmEISGFf8n/efh1HUQcUhw7pTuh/I1WI
4eH21m1IaA4G/16eec4B9NtSDEkLXqN6MHG6IY5cVR2I3C5jl20au6Sk6S2BHnppULJIDjgIi4L/
ETkilbgJ/vTws9Y2efmxSF36HxJXIWg5ke0V+gF1usNM0ZDuPbZ63Wpv1OYIKM533L3TFp5jKEdG
ihAvI754kC3noJbypqm2mp0EVrzoeKSFw1shtkcTv3QTfypuiwafO2h97HEhPgZwEYxCWEcFWlPk
G47FArmKpjM1Abp7AiBEyDAi4puQe82JlxRLA1yakR8kf9nbt/EoW4rXwRQJXCIeAISTmFf8WxGW
b5pujjO0X2yXWALgKcpV874KMC7rrilBVbuwqpQmYmwzaJxxg/A1+a2wmGBNsznbaP9h4WJtzdvs
S5ymn6TX1DzSdqFDsrj7LqOwtjSr5CnJcqLcGwPgyWVA+ck5Rk4KLTl78WqJ/8DA/cX4CMh2oQ7D
FsgBqTmYGrqgSDi5n4pSCecjOjyqNHVNOtAqMuc1mFUgAG6uJ2sMzqtgfR9tUYsIGBvwa7z9Rr5S
n/gx7T1aQvWIRIu9fK4jO/J2QzbY76VyknxDiTXZ5DLkjbAmEZm0RYJvNBWsHucfOoahos/bNS2K
NVxo/LnuvggEL2IrE4nTNGYh84TjjX77il/pZbniBFc2owuZQnrEcZC1ZeWzT2BGgS0Rh5RCi9xu
c+umwflIrroKFjUL7RZSS3fPZy4cWzq3kGFwGGqVnYlEYgcuHkODaOx0sY2B/nDA5NZfeiJjgr0K
CdoJLVWVKNG2ogKglBkfAcdcF/5HjPdX2j30xBpNO/Xx2y/2yHzHOv/9xboHjbtld5tVU84+wBC+
TO1H2LhVjWUJBgpw5liTP9Tetha1RFIPT17YoZyHtYemUlKaUf3RHllx/m5bT0ZR65cAlJTgiBhA
WwS6GfAB6PJ0Rfnaa2AYOMYAwnx4Ug81Fs1AubvaRWy5dJiaaKSuXLvOONKVsOTUoWsuOPEx13vI
Ab6a2eCxBnuNC4/cxBAqmZQMZDiFHg5hdCWieywYYaVAirhVcL1Ir0U24bdvxCu1nvQhBDvZAMhB
Eh2cf4vPSp5yp3uQWUH6objq7us6a4i5xBWb8qp0MiCLlsdUe0ebSxHAf0Oey0EDjcHxn6v6ActT
ctnPMC3hi5IsxITDFAmbBqMVZbobmRscN9F3kT6i5calujaF/wRDZP0TazyXthDlMAk/XbL1Vd63
9417qikwy+xlpRvYnBzoTF0nYNs9ODWJcuHcdIudibw00sJCwy/YIgQVmbGc3AMFBQj6tsv5q+tb
D6nr3GdrpDNcpCErOC6XYP6qVJr0P9sp/Ovtm3Ssl3G4zETlODJiipQDPLqKZmiFYeke1Ltkg2Rd
zPquJ4b9KGcQWOYu83l28vwpbMrzzWoggxsgH0JDqEJiZZdM3LgRTTPOHS07GjSruBOmOab+PZvS
ZVQk1yT/Yx8DtZOIlnxhBt864CMVKnfye+w0+i66Rl2zmsp/cZ4fMRm0uETtmpRKHozDxWiV9q7s
Qn+5l6dZWV4qxgQ1+tnmo2jqcEJpGVOxxDAaUt/aNf0BJ987ccDFluLXpLby0Ngrdr5Veu7N1t9B
1/9pD1QusVu9F2s/KvuQc0xGFn/FI6edXo+cRmudDtxwBZIerDOGpyJudwlIBqzUC//tWF/qNt01
S7Ax/qwxlS5xDTZZ1zAvW0IMFE2m8kRzFTko7WLDPCM0kEXEXibDk8mWJfdxnyAAJSzW1JrxGwlJ
TtncubeaCanpam+vviP3gMNdAaqKWYOArHhDX178UHkegzyi4j4eO8D7RYHCiGMZb6PMQiXL24UR
bUIIUQgbEzTHihE076A20RsohDDa+M+VtbuqaCLevsJIp8Xh20vDSggA3F5CUt3LK8QdxJiZPhsf
4gBJM6kVxB+bqnahpBMrVm2af8rNiOQeWmzg5hO3+U7nq0o4AZfxws7HESQNS9vi3ySm32Q5mmHP
kbXcqQLmWTI6LfgA3RDdGEEuxJMw2Q74CwhYWm8hWHiQPwpdDKu/dptApk4M1mx2OoCV+aGzabcr
bluv/KREP6VHs3kimEGLHHl3cl8qXUZPm1/SgsicbSPUpEBVAKjQhppZVqQWIygfqWCLvRdXbg1p
BVSpmtwOCv6mPZm6YIbOHr3nAUdHhNQEjudgT7K8tMvRxy4POv0E/jAs5Mr3sR9Sn5y1ARpbccTS
XwV5f1kWO2KySBhj6CmQPfEaIUeJUDkzZRGb8Rd9ewv/aBB7/pmxHsAB/zT+iU0xkg62MLUfzF0j
AwkYSXuaiDdz0LicHtJcCTU1cedU7XqqZVqI5+6LIMR8h7q2UWHh+fYPKyuvnLa7ETlpUHww1oUJ
zHKq53RBCkswQe4nU72OJvvq0cJYiFQTFE1hsi8XbuRijttO8HZgbZRCxFPgxbTSDiUtkcrU1rJl
iJc3Q6A4gPvl7zntjGcpdqjjYXMVTL5e9Vc4E24FwI4EEPnkzisvcl8nrW42vnUZ+jlRSrQ99A62
Wh3oSs2tV9CoEmgyplOrJGzTFNkZJeIMzsrzXIy8zbuy+Tbb7veh0coK7/OQSOtN+AHGYw+Tnnxv
Xtt2IqZj+Nj7oD2oil++N/loFeyL3fKgltWUV1Kvwlybzlz8k82237FjwhFKOZMxEKRwqg9+PeIs
5Ths0KzzCDWJ9WMplhM6gleAfNrO0A+wRPhozg4N/ZXll2tqz+W9zKGq10U5gYdgDQAOH/F/KMpV
Z268htyk0VTNIGmY8fLbQAKk2i7VqYBJ84tfPpkhIXFYVhEhqaY5YD6qaOOtnGYOjNtLT6cWkDJR
9OYJzoxCf3c29Zs/fQ6On/rf2pl/WOXyeVXt/uPj+jBj9ALSiYckfyceXg5XpaqJF9GkdCwST5sy
vS1G70EynLf39ED7x+GrUKCLquuIbeZgf8n71cqputl+L/yiRYoUNUgzmB+KDoLIlRyUkCjzf4pu
nZ3ZJUw37r2CLt2OwXAwfNgOxUDW9buLbLZrGn1uDM4y0Egq8KJXnBWSMbvf1v+M225BEJhIC5Hz
HbUUVoAbzEH016vnogGlQzW3uyjgWCVboIYZr8eV/cSGorlzKftQ03q343r7I4vy4bLmO8+KHsCv
MK17nn72XHpIJTtFMzlpKheV02xMPqrxpYSOMhDTXO3b2+/lK0s1Yn2S/Jg4Hljd4XAhTWZdWVM7
POiR1SAf36YhTnhfiZ7LejZHWO4CPaYGoiih3uRirNFnEJ5ncm9RGzcop09cl3N8k9GBUxERHQxM
QVLnwTPewVzn9cA0QnpeKjQwWC/Ixa4AL+RyScjiUk+tzQ0ocpwL4+o6acv60lul4c2YEabuM/j7
om25M4xzO4fZas/ZOIj7DOL2A0kJOXmDgtt3Ab6QHrOMHoE4YcCWsVdLvWYXII++w5GyBQb1Y0wJ
jDP8q1EhEO2ggBNC4JBWZhftBmMJ9pQfdgUS0NqssTFmNJgf77aPZoSj3YKAyFTNiFQiZJhNeZmP
JCwadLMYl69jzRWazKWlE7A84I0AeaO1RxdVh+C9aKyYumbPP+J0W94Xfs35QGMr2aWXUIdo8khU
0C8zT6CdgEqzlFGcpu5KKNpNtuhSe+NlngdIGpSxaEKnYq8az0K7STEqcQBGDeBqNmGlYkIXuvRe
T8iMdE1J3CIfxomLsZbs7xyOyQpoXBE2LQ0AfxSxtHPGoTG4AQgZ39qPaAeCbkVUJNEYtO+Wof+S
FkN+hkuzvWysklnSNsrUJVwucp8fsZAskwcurr2M30v2KbpBjWgeS6R6+RZNEflKZ28vOKNxe7Gp
EBKM1o+ixYnQDZgA0N/q8Gi2yrhKmP9nWuqfESewVqrA1aYr4SQbmGHpTh+VWqBUDSFHRQ8PwMQY
7Lxk6GgUEuKkFX2tmCz5DhJ8KaYmo/JVnL/FyFTVbkPsn5EHgKqbHRTVgERu+n9GXP5YMIy8/QKP
tacvX+ChFgywuWUlLs7e3czARGESRg+h/gjllEp2nxRVo99r6Nqzggy21uW9Fsotkl7lpSDetkPB
Z3XVt4U670JrwOiZKeKGk6f9UZQRduwgZLMPBUL4zmG+aRU6wFTb7fxeak7T3VpYQxDgC/iQkknq
nDnwLr1mutKkjpp0Mpk47LG4bMDw9O9My4hzuA6UwhHdBlhzhmD9RfpTJWdK81FngE2SImTMhB/6
86TM4TWq6zD+Oq8+qdGV3EcSYlm35SDOYkm7g3uV5Gq3EDVcCvEWN6dg/NMxiMcbNu8GwrMYDTH2
V8rDl/tiVdrbYpni3aOAbWlxJVCXYl3TA1qWkqZYiU39OeNF4lnsQA8mDBzWQhS30sfeXl7HLAMS
IIQenMls28grDlDVpd+FycaNKC2w5Qogwvb+oJ5Je+rATk5gIjuDvUZqkfSXfuswx5R7RWU9pc6l
VzYcORHDDgDIkIbwFOLUhN5UEWK31OMj1yzwWa2QWiK1Qpo1KRxokIZN4dJp8hmiVkKYa+mL8oVd
WAaIf+GHOeos8TU4URR5iReHZCMd1FLe1hkcfI6ladyVFqDlKD238JaxARmzeRPwoYbU6kbosrck
j6Wi++L5B+GyNyHJZqz/m6S1nztG955Wuxyz2x53N5QBIkFagofs5YLx/NHdME3SMyqtOJo+tdHw
RXEtelT8gMpGae0ZCbk1VisFYfhR+7kN/2zL5LtCwUzmrzaGQu8mnPi5wVx8gzDrqWHdjxx7a90k
gsmLHV7Ncfpa91Q62gHVPrQxWnVQFBPfQPciKae9wDtm9fJj9Dkr54qc/epZt1Hdmk4ywdJNgJNO
AlBBnuq1pBXzGOXqEbFgNRjl3l7IZqG+OAh4v0gFhymTdoFPXr5feQrPuM0moqQ8sNscdSclIwZJ
92xV7J5NN1EATKM+LirONeQk72JqICkC452KBT17ZY/DFcJfhRPngmz88ZoXYjBeDfJDa8Jk0Ju6
Re1O9eQnAJ9gBvikGDNMt6zRrEWgAgOxYLGjk4VsEPprthZqRW/bY+bEDOS51md19QNDMHhX/bPc
BXIZUI0rXk4dmQxskqs2XXJRMhbYyGAsxGBnYLM3yzB/FXho4mj4LtkTjRHHp6AnwFw9pz1yLLFD
nh6Xc7yfgRqFjIdAgeEhMzL7ym/nrmetm4kao/qgfcNvy4/qlYykHKGFeriY2V4kt37KUJEb1aQE
WbimhAELPJKV7LQY67hV4mrQNzCtDO43cA/77wV79dgHffZovPCGJB3AUxE9aXycLJJ2zGFv0EJ6
OAHaEIdgMO25kwZ3iRfemPhCjflVZ5fhmwTGNakIquoZifvByWdcn1AtjMWSOtzK7B9vr2b2Cpbr
y+UM/UvYhJ94UF7Ysg6Wc+OtZns35bhIWgj2lPpRqYYt3TPpN1TQoTfDcba3DZ6stmRMOSIzEkAW
XFueWHd0+ijEs6tii2KgpzyrvfrbsoOn0EZidKWaFdMSV3Ixuh75Bg5dw5bc1ZZfhEgcIj8WnScW
ap9i1mztm7ghmdzOu/7OzLT3Q+N0Bpkm+KnVjFvaKmYFE9EXp9KnMwoRj5bhPcn59K/ikBJVTElr
07DVGxzAdURzponlWUHlmcUUnHClHCPb/ovf4qwvgCbGJv1rFW3ii621eo+dt+O6gH9N4CrmCFDu
lLHFdsBmXMyJTykXQw7Cafoj+3ZTjiAedZGda/5WES5fIyJSmp60flO6ei2NBmKwT0VI1VdUPInC
HnzV5lmtjR+GWQ6WuMdmPOI7V60NnliyFTYx+0kRkRdklwXpzrUyUmuCIDxILjoRUqBHm4HhVoBq
POMlLiV+4ybnl4wbAKKZ7qFCiyGoMysJPihSWGKB8eQ4fNqbmDmIcW9g8vaGzR9WNbZn/9OQQBRP
UD33vq8WYo1ARRGl8LQnlFbHOQ4eizFEZgU371GaHSxGD7PHZK0SBtABRRLeyySf+lthrz4Urf2H
hqsVBRw6+kYN7OAotUrOdShAY52BIpZ2XVP9JPCngfmgKA9h8oahAmf5OV7J4D+g5kgKDailmlz6
bZvOwlg1cDWXDGjwnPS5QDlkInsgs3V3sIF+EshVE0ylgYNG1WLGHWTzjV+17MhwKh0FCLSwXQqA
H553QfQcOtaf8rfqNFtGPRHeXetRMEMXa1NV/Lc0haf9xEcjglE6U3Qhs2XIDgTx4fuaz+PQlZan
UZiIljBsGB+j0Z4DzZhE65BbK4FdvCYfTRPatsNzA++fx/TvEAtv7zuoVY/3ncBjEBbXgx2Ui3q5
7wyN7U7M/NuLw5WEAjfD3SX2mY/8yRx9wsf9n7a8ib2PfOSPvdFHn8Z4+GNiG/2bb6xLgn4IH/i/
j/yVr/Px90/0PQ1p4CX6bP38/Ud+BZ/8+kV8Ez//94/x1/0XwKv00wh2KlykwRMM1wXLkQvSR/MH
KkHuBP6Pv/OxxctLUZrpj9/rr/pkfcHnRue/ocRF3HTDD4sxSOb5VXnFT4VT55/tfzyfr6yL6mn/
Nf75/gfyVz7no5/SgY0f9XP7B81MFpzeG0GKkAmfXEkLfcaDHV/jGOCTrPm/P21Dt3pdtxjpHvaf
5PZHP/mHz/lTlRfOch79kE/JttIz/iXfx1f5GFGd8/mkvzaAWfydZoq/IM/ik19/2FjO8uhxqAqG
cHzbf/nXdzXTOV/f/wtreOAT/TGfeP1/L0hlzf6fjasLkRT8Zf8D+Mjn/ItfP8/8AP0SPuFjwyiJ
TJ8ffMIC4Cun1vQrS1pjo4CHGBrjRAds1zKA1MacAggP2AEUC0xDORYIEYSVwbBSpuAah8kfaVXo
W8YcWhs7DREs0fkwba9E7zSEJ1S8lWxFaOa/v32Nr5RTLjN6iMhBK0R7ctiG5UA6Qx9a63sZfZWO
ZPROLqdDQdAtzlIbKl06CVO5/LedF/P0s4XVDIx/4QU43g7oyeSpcwmTko7p5Xbg9RHZ5nNbPXZZ
/NDM4aWsNUyx5z1kW4chExskq6hK5noiFR/ySnaRug2YkwtPh1BOLfVpQdDRbBdjA5A9DhtxCKF5
eF+p9zsnaak0uD0SLCvZwMe+d7YX+/KmAcuINFEEw2jjjxr+S4fv58kBF4hSE8cKb/72HT1KpeNt
8zQCUWgotqTDPjOvPZyrube+R21hXBRqrCWp1+QZcWa2S+Pld/NZtkZWjLxLkmVDMqyp38YYWxel
fLcqbqt2+Sx+RxtTpqQp1qgCPsYBaANpmxK81GeMcXeuWlUZH6BvTN2ZwaM7fpqKbanMlDW8UP8O
Q3/RL9PTaQPPceGKVx3uy0HshiILHcrLFTPYrTdCAG3IyBTWStcJXqVezGgX0OvLmG4UTTrWzN0h
jl0BGXsC9H85O9Pmps29jX+hRzOytd1+GyeBECBAQwu88VA4lazVkqz10z+/61bDITaTtGfKuE7i
OLLu7b9cC7LyrWIk+hL7NKL3lbwSxa4snyt9nFfWuFLA7jTp6EoEayuH8FMKg4beLq37hiovI6T+
spuJC4imOSWZZO2/iAIPWBYIT8tdprFmwGAtXDvvVdl4n/MovrEGSOpIEtMIkqSkQHUUJ2VqPV9g
F3rnUV5gLxpA2QqSMiyY00mfd2O/iUPHUkNNQ8Ffxp/yvsVvXvVMaQAsjULKlpgYi/evNrUSGTV8
FiuK5+BflgJ/el0AIij4QWygf3ayUfRxHWTrEO9KhYg29M/Bs4CGUExnSoQbuK64+2Ylf5mFi0Ie
2XJKvq1YN/M3CMtDqYfuJQgMpZirDM6wcQGF4KNHhsHaQXvVTYZPIjlbiAXub20w3sf5eKNgUWZe
CTdl9rwb28lRG1Tq5mLeaFuyNQ1oXtkBlIBsvqkxyqlYXL0BEjCYjY8iAMveIMrIfrRTKF2d+vKV
PxzfCP04q671vCbCeX9UiFdaXGxnyHMij/B46TTwRMZ9NBIyBBAVBrYJaL9IAcnt4Rp1QVvtBS+n
EkXFah4CRRF86lX6wQTlrehEM1yLHgkdYUn/7Y4WBjh6cl1gBNSFPG1tQz4eXfSzkBGmq4VDxLV6
NR2QJQs7pprrDlSaFsYTVgRk/q/sysFUxFXiKXeV6VC/wIv+Ji6oaKjWKRJ9m1CjL5gDtPylxO9m
Piw+/EMCUq946N9H1gR0JJ3qfTL1NGYA5pYmvvoq2ZF0qmf0136zpbz/Ls3Dt3CIb57+/GfiqWRA
wmKzW/D5oU+ehMZN4x2Q6ULjyCoYct6o7xa3WKvI7ZP446umqY8s1UAVh23vytoZ87VUAwak6+S/
A2Hkd9U7hWaws481Q7Bnm0PEHBCx76VGIp3kwIvqi1XyXQW4SA5e6tg8/aHO51wYAqYR0lo8RLBa
j+cc30myPjkMMFYpjVDllcJI1lP/pUarwEOyjOJ9SR4nO0bfTQ+OGgCZYHJ0n97Le1wpvgwA5Qzz
zPWd7Xe6Pg6tNQ6GBCCbEzQjbn90eBvCaPF6JWdp60wQzAbMJ4SwwuQYwAN7HqLoNv9LAUFg25OS
CajRqQXxPA/6/JjjuhR2YENGuEfr6fF961tQXmvlR2GCKsaEGwLNjQ29QFU+WqBGikFsRRzzvBbN
R0krqbdknV6RZo+4Z8KmKA21VT8O7WYVv33m/p0FcLpO1ZEJlEIPAPXJdTZDiqLJhjyuPX6EmPW+
aNqb9bG9kXFmtqvu48BsBWmQ+53Wn/wg4sG8LOL1HzlaxLZWh1F5hFzCM9d2OrbrdQgvUVxf4gRh
uh9fW4rWyBSGeXjrxtIoABwYbl62Ay4AuncHwS1oydr6HCgX1VnVzFFVTkRAj9K2ty+/Pd8jOCNO
rnGXDdbQLyi8A5U8BZH2cjrjoFvfAtynxjRTRovEIqI5zOZUom6YzUDypepPGWu1zTbyFhEcIOsx
1IsP1NhNgnGe04BTEMly2OD0Y+p085aPg0hljVMfAvjZTNEGpBqFuyFLb4YVnTtrk2QMtgHzSuSg
IwE3SxS2BmFRm6q2l+6oMHnsgT4sWzNC0hG3Q/GUuyvxaDPgjq3GEQsX5mTBhemVSwtjxZ7qrgDv
qjDGJbF3NlS/vANcqp5O4YU46FJAsbDUfgKITk2g+E9Vc3Hyr64OGd30GJ3BqgKmiNyx8Of4HLVg
5yCA7amE+QUlMtIuyKBRhxEmjP8LqtzmyllbVUNqmk3Ap+Pu0bUvw/m2QeYJoZfxj389yYDZan9j
7qNOd4Z1POp+rg8dxhwwA9GK8gEdydFKLSzpztpJpr7AA11CBSABgZVaLTwf6N/hc9aUZ8JsTLLI
0xWxQgmXjRCmP4efibtbswKOdxZuhxRFFjHZBr/6NqyAMnYcpUr6fHRjDMbYQ4+fGQ2FFk45iFnv
lTbgZgNBDIwyErAfJSNQrp87IH59mdT4Vz6sKpLTk0XauxOp6cG0SF5Fl0nz6QFErlq/QjBJkVjB
cHQoaMwQgyKhFh5xD6ms1F164AwZK/YT57Jatze1e3xuHznd4wTBlZIUSSqafLhpPr6TYKn3kzMO
3Z0OZiWouP5RBWeVcgaIqCkBwgFU8IU8viRhJHS+yEDahBsafeVIxFSxtKKh+/RvJ6AH+QdzNgzL
PdX7Tk4KD1p1sz44xzudYHCFwOIvUXEGJKKF+a1OXOXBtqF/LXYHlKZPFHGvBThYwk0xk8j5nr6w
M/9KblvEVVHTBY8FQvukqkvms181h+Bom0wq0frUGyzesCSuIc40EStUsFcBEwm/X3V5+AKGoHqA
ZNYW18ypZk3NtGjS0bs4Dv4fYmjI/EC9QIumJ4y32k6zQyvZcbD6jJ6jB51VUPg0lFGJVwjM6ICc
0oMciuOHrA8nKjyU+aBUCyMhV3BlHIsBM0hmLlcZs4gKGY1o4Tp61BZUoZBWu9h1T9/lM1E9e10g
UwKVUOjmniRsXpO7JX6oLGBSjViWe0MI4ZbyyRCq3QFHfoAIKmcHtNnvKqjr4MwE5gSH4HIjEdV3
ds/drjOtqzX9b4+jkeva8N/pEedlyBZMTjndCsCkFrgAv5JMVGFMJGdhEig4/Qc827uyj7aJu3lx
nPyXoRsD5Oqvu2642TnHL9KaEYZCvHkN+vPaLr8YWppg4GWxw0JngU3o8fruD8262xw37i1dlDv5
m0iYeyF5Q++toAQPHHvWLMOdKd5jlCEZAYv8pY/aG+SvS+PcOMFzae8vLy3gfHFBUWyMOR1d6jtz
nbrrySqQuhkqk4BcHmpjEpBUDUeJkA5n1cYM2mAXEs6SXpbkCxSfPl/I91Rm+Tkf1/giLoAzFcPr
Url7fM9SbxjK3TqeUIYFazIBLRMYzE+6F4cgBwdGkaKcPgIJfWlBUnF8E0xUO/p1gTqifBcPTM4B
bMN2Ues2GKkO3u53UYFEDVQCbQrWtY+0mfgjIsOiwie3a29PpKDl5M1kbOPGTy6SFPoRe5tQSGg9
2sg8QhVNiOh/veBo0kqmD4AHcXl0cq5Sg1k5wSEcb0VOtEgbsEaiR4rw7aPTqIxTG4GyBUt8RVlC
qGKJRUR4t8hA4OlrOmOLaDRw4UJwB8JPRO72eDQi4FbrtvNXtzqhtNVKdkqVEa02lZ9t5uwWVMYg
XwwJqU4LcZEaH5jtj8JWaEtQ5Jv56IgCENAuqlrfIkWFZhY72PNpzlmNVRduPC6ZUDjwKOs9vnBv
6FbdEOXzUpcGl053fZvhsCh4EByxOyFN4hBpLKD1NkJnZ9X0jnHHECNC25cYoilQgKdv6q/WHhsq
+CXX5/rCM7ZeaLIJn93xdQxPVjVz05B+59FrsadsIRVcvEp2rL8rWcIKT/mguKuiT8/RlobP7fhn
dUXuGZk5rC70+H1ynJNwZJ7dzbAq9z1sshAYIrV8ynO6Lmtap3AJOIxkVISTKhv3W97On2O5RXjA
00ZKHxSg1E+xbtnqDIuoqgUmubnsog+d5+anhvFkt3h0yae7RWLW8Qw9H2IcVQCv/2Ttgy00X4Vp
FJVVykDvAs4WaXYIn6AFKQS/uEXmK6ZmoXKGghaLLSYaBbP+7Xle0PlpyjGgIN6LXKgUiGE/no99
Ha33fd20uP6s/tLitiWyiR7lPrqx+stc4+BJqbu7HgLKLKTXln3JEfUPTey0oTy6eTCSCThoQYA5
gdxwMt6IfNReiDwusjGk2VCOspHFDR5CYywYTFyw/xMW2/vkgilBUMBu/YT3Vq3/3y4MLigIIrNZ
G8I7yrGPb1LpNn0Zt6EL9xJEHqGQ6I9CTyqnjjOQBuzN7c7QCl2wrsIjPTSSLJRVuAdBMJ++sPOI
UxeGQScGJQQf5pTH4B3G2PfmiNMSVpGKOWQ6V9UEXlktOTG52hUVKLY30Pbf/Rxj33D/ohhF4d+T
Rbtx9L0JTHFxLAkARkAgaHdIEB62FnYGuqepRNOa6Wu5J29NC6DUhDmf/Zi/oRZCA2b06Q91niDx
oWQlBncEug8uHI/vdppW2Yr65HK3JX0eB/EXCTBIgc5mSLaXT6EaioUPWkFSHENvPlR+9ekBhSoK
o7Tgqiy76cLD9dPXeFa6RPp7FVK3ZGuiuQjO5vE1qnhROl68xjcgeAV19uUhSxD4nj6u09q7LPyM
wvcOGEX+yacUL9cxEdAMgtdtiZbNhIb8BpCOdP0ERBDQTzzztVO/CYbqVnNGJpvC+zVgJpWslGQ0
EXhracNYkr0qtE9/rLPipT4WTJLQozIITtI6iv2UQnvFMc+JY7n1UkqA5oDIH7Ndti0uRwHUVrJl
PKlRv5U7ojgwSNSqNWljEdnS+sSKyFd7xAWiuz19gWeWZlwgwBk4oqBmGIBTOQvmSzlOqCrcu9MI
4jQRTA6RnYqqFxKyrioosqkyzE6Y2hBDQSW5iAKhZW6Zj/GaH8to1WAFDCkRxMD+m4sYPonQB5Ni
8+KumVSN2BBW39NUUFwK7BbiAC80/+DlL9ogqa4r4Y5UYxbks/WsUwliECW1mQVHtYFSYNUbgDUB
nmAFU6mSOzUwm00Z+he55H9XZTsBgq1ftVkQbkuXwlJ/RMF4nn33wguG/WscrUtOqHhz7QkL2YzA
0COH4v8/aADrVDrZeGk2UUYB7wlncX1yakWHYzRWsyGH2VOXU29I+4miE/G1FuLPnghUpWG1wuKE
OCUFUiU2Pu38FLkLHalPD/p5zAQhwVDWDEL6vxwKJzET87ztyjaYbzGl+Q1E6JWp2BTwMfcRfxyy
+bc23iPFzXlf+h/o6XwUgZHXoHkGuwBItFp0ZUu3FkjTM9d2VnJFtBP2CmZHUDyBQZ8cDU1Teogm
HeE5cVYpNqHNhg4bGy8lV4nExJSrla+oZa40T3m9znYL9mAjk/jL8yfDL851aJNw2zgTIIi5q9Ms
eT5ScM28YQlAONf3+8Pbus7fm2K6rVAj15FFLfm1Yg+NY9aBh9I5SnYvMujz3PXz+JKK18/XdLJp
ejn3xAndATsUqoR/0wFV9jIuQCPbakUnQfCCh6oCDUbVPKpyuFRsPtPyfD4mt6nb42nPZZERs6Ez
0VD4e7yZe6Yzx9YfBxCYVDoUk1M2t4cnhw6CVS+q9YQsFme+RG4rlK10Qr6xqEIpAktxBE9FNHzG
F35Mu2KnqjbMHzbQOyptH6TYYeoC0S8UUkck92hbDWH5zV3Lg4bqlf6gu2eLWqPX9aAQKdKALWUP
KD9hNnSDC82NzjwLWQkoUsu3HHvab+5kPrRoQFxJLFgMXiwUj5fGib4LHKxoqQ37K3bLV4g8/W4c
Nqoa3pLtBg5TsX5rwO+99I98TxYLjbP7WvX7ZuvsnnOm+NUcCJVDIsLLzcbe5PG9dlZBUvheMd8K
Y4KkEJJYVOxVWpJWKh6TdyLaaRKIPq7Skt9t0ssHVUOZQAk7+Hyae6aUtAaNSUXRoK8ADgAMzOMr
m7P9sQiCfrmyQU6mIgZY/2RxAVBBS7ziXb9ChpErFIohPlBWZnMUEMMKSMM4EUNogTsBLQShrbr3
Q8u7CoDcFnsQ8IXt9LXO8ZNMVxrgPjATfn9mazqrWPCB6EF66F5TwuM+Pv5Azibp2+6QjyguEzc5
6pYCx2iSL5L4VBGvlX1aBZJlmMAZxax/YpQKsc8LeoIkS5JiQThyQHcMgEGPAu/TV3imQMQtp8Sj
th94bNzZTzaEpqxmZ0Zdz7YSVDNTLzJwzAcnIMHcQ88g27BSmMqSZFlt1eEBjqjeLOKRZd3SpTem
u96vd8Dl8LFhdalU4dTPIlwUep7sFOyoRBkhURIF/JPZS1lpLIZpPVqui8AiWUzvKl7trplT+VYr
NloRtrmVjE0g8bCPpO6lCREBlWQWliS8BnE9ABQRp/8xf9s43tu2GL/KOUO5tLgeyqU1y6VlJYrH
M7f9PL8KXaRBCbADGdicQlKjIA/oAncu0kfwimhRN7vuBSDWtz5UIbWoF91u4MY+7lakyRaLtqf2
hvBT7OFRiq6odERVpxJMR8iBJqHYA90DrUdCGMpwFIWeuW5Nh8d3X9eNDg/33mOBnSYGY54UQd1z
1mK/DngDeL6P8k68R4eapsiAb2gVExF0REyaKDKwkfsRfMyXo0sDhWphSZ8uhGcOeEdkERm/qN8T
jIe7YLduL/4HZsfaD9cRUrZUD6lgYIPweB16e7bpAY7zPRd7JdN4SzgEhcI1vnpIaQW2UYptd3Bs
RQVZkMWh1a2GEvH87fzFVoyTBTqfFDOJXfjUj68rrTdju3Pi4bU4MTq3HkIX2Z+obKazBviHLNKv
rPYX1yWMj4eLuLrYYtClgMCfHmYri3EyzB6cMiSJVxsu7jTGnzO3XE3zPN2JjUNL5dV+KCjjAweY
lMsO74FBXgkeoP2XROWV5Tgit6Tl1wJBtSIjlA3izfA6MzuglEjm9pJ9oxxIXVK45ZblJflcMWvU
mlGS0IpoMK/qD1CEt9KFMDApqc1Tt6cAZwCHKmjrQ5rRFjmOf4q0NfQDEdUlXj/32Zu5+RJlQPX6
6Lsq52oNK3ixiwVtUuE7BCZSoBVBmPIC5/P/eV0H1qUep7sKXnS9Wl01IfM2f//0vf1FwUD62ASF
aAcR5K9P6qZQs6OJH/Svo2i80n0TLFaKGj1bleCu1l02oFxacyLXKaH16kr9KXkcKIwVL1Shv7Bf
KhNk4JKOXX+TjPV/NVbWyWUcImPDJxS8V43UcJi3T38We60n84TiEOXUQH0g7zT0Tts2h/e92b+z
SBtZPioqs+xDkWhMAi9elaPBQRsMEERcs7slGHZAXrXwtJSPgP6MqXBjIDpH0vRz/zUogQKiyWM1
PUxNc0GeKuIs9BO0Xna2f9C61rlx9lEQSFtvJGBOQeFkKabNei6mfGMbrhoWs3e/Sip40XpDlTCh
hdACrJU8ifi5IsqBf6e8jeLLRA8A3rlqHlZ1UQOpwniJXq90KJ6+8eetEOIJe2ijlYDo8ikz0Ftj
JXlIBswIwX8vEnxJdwHzOIYXz2mRYnAFWhOhS9aUPgQadZJQUDpU0T9Sn9N2xI4c1Dh3WVY1oaxl
VeOFowVVgvCSRbqe9yAXnSP5tnZrvwcWCtVV5TVCZiJxNASwIr1bG4whoQw2A7slzIFnPrRwW6dD
BLggQgMOzXTq0I+HqOwO4z6uD8NryVBkYDHhEuFjgQoqAHgBuDu3+2MamktRF2O/pK7j/W5tYcTi
RZ8tjjFlpQ5ENI65LJi0/Fs600BB207bRLUmf3Xr28qZvtgtA4inNCyf71P/auOnPy2ALrVM4t2T
Aymq9tlhKv3kHcfovWXBgtlf9MUFEaIQMsMPI5+OJyRrqfErBxO0Tg1AtSWjHNSz9z/k0mCqvJWH
XZoP5/T0oEwBNzV5h+fKA6/ALQmuaZNzMF0J/rdMHg6mjokBwLmty3fyTHuY/DOr+3lpsl/UH2A7
gNWM8A4BW3Vaf3A29eCObVZYfuK6lOQkGvlIMcmiY1eErws2OQUa0gOy5i8ypQrUoTYgSjgkxS1i
Wj4PX7YlmZNpCUQ4QjZNuLSzsfT6NFglfVm/ywYOPDCUksC0fQYWneU5qM/gdtsWwTppmSp5MTH5
Zy/uE4IAFPEk5il6PPnqvTtwZPk+whMEH0QztmwdrRAafvakP2/sAETcoLZCoRf9UaSMTtbUbp1X
x8id74SOUv7bom1VDXsmY/yHsmpZEXLKX7ncQKSlifeopgq1Lx9wbX1F0V2GjfPS9dg+jnR64O6I
5G/9Fan8iIvw9Ebwi6QFTASYVXJFnDnPomfPOIOXoMB3N6y4mztERwEVqzjgrtEKJttXqV3cOJH0
XSJjm7Ng1CW/NSm+2WCC7drqV1KiVjdPQM8GXug/AEGfV6iUbVNPZ8aRb1lR1Z9rumW0SrtjOd9J
5U1gI/k8moLDUSpRUviRCFO2kUixKd6JWtxOPvhn/4OiGgWgGn6PQP+ZE/xM2wt/KRY8mo0MG6SB
s/ZFlk8F0pbNO+OEbyEmfIiPyRcZ8DVC5RXF/HtVJMgsQa+FISQigHSash2VA5A1GWJfpkZpE/y6
+u8P8vriJgvIKquZuCCBlJml2ZMgULc2kmUxhF02CoBfsyqOH8sZj4mGXjB2W6SeNnEX5NWpQJdo
o1G6GTcUOyOmHXRHX5g/M1N9IY+wHToZkjnzl6fn2tnOw2YjdzzCdGJ07ApPdureLVBoCUq5LFGZ
fujOkTqoDaJiiVKcivkj9LqcQxSWaefJjjQMEGvR6KkUj4LOM8ZFwWkWSXtAxTzUYlgO/DuJWZoC
EM04uiPdQSjHLiG1dBSYW6pf6ZSw+rgSAWBBV+isqDoqQLdCAo2RdifJfUu8bCgnZH5gQflU7u0u
wLafgYQR4lfYKNVb5P9n9Qbw16oMwHi2DuoXeGM0NB6orcqXRigk1TE9asOSkLLGvZxjfkjPn9fo
PFP/ZTgQ0oO9eFAWdPHkEpBC0BudI/8D7IYqB5oKQGFRiQR4cxpCNEEHa7VdT69V+9JdUpPO9rFJ
qISclNiy9Im1Y6i/Lrsn1QREl5OsnNpCz1e+LDTp5zNE1wUaAWyH77MjR6fbcEylOOmc4V7NLNkD
uvgvVSlFItR5YSCQGNJMrDvpEF5JTw++yq3q2oI8xxHlUCld2hScLVcBhCI6vcAalNCgV0wkr1DL
/1aqK+Fl5eJWQtrx0ABCpZtejZUjlGhMD5Kg323TSRTIjko+eELCReQQP0knKF8Xr3EteCPlTOuK
dgS8+w9OqPNJrvrZCl8nDn5ic/38p82z7FMPZZzjcK9bIga2UNUWFhFQIKSFd4vsPiqYbFdxLlMV
8oMMBISPkC+ZyFYVH61HgfzVmsyhaAar9KOqPA9wKq2T/0EuSKMK/wXjWQ4rNJhPyn/zrkgc2Mf5
nY2m0O+ofEkLcMJqCIfmW5yz5lAssMVn9ha/Sz6BBmVDYe0pWSK5IjcECtJPKAxU32LZdfB9w2Yn
yozWokrQMnVV6JA1hGRjcMDrm5AXZ1HRToRtonHyXQJDSl4EEooTFJvRUdTOmWbuux0SJNveZPcR
oiqefHDEuBHp/en99AykByqTOqjIDxGQJor+J8O58+hJukkO2obsAR9ABfFCl2k/sl5m0iXcE0UR
JWkST9H8ocbKfkCQ2SbziBoJwqzSh+ZdOPnovRY3/wDMr73951XJtW6gGBAZBetwDdbx5FrHfHco
oog5byA7KDhCZEsBkbpeqi7KUEx1UXtAgRhRJ06IERmh0DW8k6fiM/dPJaHTa4oAXgIIBdCP8OTj
a2q8ID+wr1Xvur54NY0VHtDcOylsUopRGUG1OFs+EkgYoovuYTU0F0W/u9fIq8qp61zqJXAoSfOU
tEkx8X/IdHQPcXwAyQqigPjyZLxTOBLhWDuSWuIcYkcTTCxzySroIwhkbSAYWrIUJ4S0J9WZW3Zb
kXEoiYACawoCz6dv5FmjXRfGRUm7CmON6BRc6xVh2+2PVf4u9ol8oUkqkxRNsnJVXYppUNPq14En
O2uFHEOQf1Me1qymV72bvRUMXKesvOclffr0Bdoc8PFIs+HRA0b4BS0FJCoej3Tk77OMxmJtxcYq
CkKiEerkVtFS6n5xTN+OtNduFgSSUoLR9+SHEDeKCOK7BxNM4jxU/KgGSPoXKuaNS/KoSpLYuu4A
TxFpql04bWt/+CwQVBfM1034yTsEVul3CFAEZVbLB202+1d95f3GRnMjpHEDHpTTY8YQR0AlkkEa
bAoHtUtracsJUDdKALCekMlajkLuft523WpUn9w0xBrdSN5zwJdOD9I06cbWn/Phoyq9FjYtoV/x
I+TWMhj4ESOFwQ1qwECWqwlmAhdoyTkrLr4hLgfpVVGXVrltOESvYbK8VJdM/7cRQ8S8jdd/iW9h
BYF301cjUxhbmxOrAc7lkM9/yRVdqZxEsFUq6QtghiROojor7eP1ixcth7D+qMSXFHZIzjY2MCOw
adJCwHJhuxhUUPgC7qupUO2WRavyhNTU4pLNhrsLbfJ+6KXzQwyDAtCF3nRIORFRb9ber3qCDaWJ
aXRRVq5RKx/pJZ1GVuqE2pVu3z+osp1VP6M1NpsbqL4g3kTBPw1ZN7U35qukfTfgxIJmhn1EIoHn
/LP6Gvq2FdRACGN5fiqR8aDOoe97b/QywU0ZJitm8UPJ4oe2xQ81C57EWbddtDJ45OvDmF7ArgcV
NNxLu6LD4ZNjk/ZQ+9l8rUZpa/BGy5MfUht6I37dam4sYhh6h/ilybGYDe95tZnui/ddgLTh3wIb
vM9yHXo8FKiX6WXLv+V9CeT1joPkNXj18m95zqP+npXhWF7Ad/6W4FCQShHhAAbzEt2N5R9fViP9
F0PS9LcCB4oW1Zoc+EGUo01oKWxR3uAVPP4Q5eCJZgZqG6Dlfn5EKwPhiOSK/zeVcyHpDJ5Z2QtL
1Pkhx/GFX7TqGJcvy1ASGssXizbG8ly/Ntwvv7woZLj6LVn0LgIby8v4Fq/58eu88sevu1/4Cb9E
k4sn/MTb0JNg97HziBnEK6UTMt7rfXn84n75IeKhb9nL4lf1N/g4+h9/6uET/f2eHQRQ9o1Jn/Pp
/d07O8khIFHRCjy2eJ5GJ61X0M5Z2iKS8U76GKJG+zkkmin+Q8J3OsGl7iV447BZBJBlTyH6lOti
vbgHIyUhPLBMPtuual7xJr4TtkWNKxVsmxX1o78bV1Y2nCZCjwQXRz3iFT5WzzDsBGp9+oOdqWSS
xSBfgQwh4nX02s66Avn+0MT1kWOd7lGqghzyzvL7dXewmkXGVeznV8S+APn1A7GOVb9RKymP0tso
KKHgYFtL/mwmsGPsTqqMWMQzyBQhT63tE1U0PxRPAnF1C+Efho9RfhnsOgR02XrpkoqcCqvxroj6
G4lH9PQonarbKuZZpeNdkrYIOQGXA8ZoeTwoRj99QzanhWtuCJDuiByANMZQCHp8kjcJce6eXIn+
B3UqtjdSbc3S9f3y+EMO6OeNjhnM3rE88n2rC2RzdgqvX9kb/vvwY1v5+Ym2i4ftib3i539Q/vnS
HGENvFj2DGXj+oI9xO4OaPcsO0drJXuWR/YFifBYQR6dNSyYiTTrdllUbBSsHS0q+/hoKdmFvqzd
ZVk9u5gQHj2Ni3WPAacLN0d4vDq9x4B5sKYD+fb3FsCf4+bq/kqziX/LmWK+8pRb94V7zneWfzzX
t7jLy3f1Bffe/YJmHGrbdhTcL+wnOhX5/R/vzfNFzYkn/OryBvbdeOMHJacfo6grWA6q8g6VJf2F
ZZcHS8lKtzJODMzPI8dzRohxXR41ip8fHqr4GyfAore0PDJ4yygyfuz2P/7xTTZ4vpy/LN+zYQgu
gcc3fN1+Xn5vGXQelxPDeXVc3bSf+WL+wlH4cEzw5MdhwRNklniLfpKcEo+MP9NhOTR+zAVmxLJr
6zs/qS5pR+ZnP84BVJj+6fQ461RqCYISpErPvoR278n0SJs2OKZ9T7PnfQwp2YYdDB3/GJVlPDU8
dprwZFmay6gynj8PL4O8/ENMiycaXc0SdLU0/OTpWoUFQvRXq1+tUY20opC/owKeaDw58yvcVPgC
VYDHyzbrMf7VMPM6G5ogreXolNdq3WuQec5jFf354zlPGDceGaGfH5fBY4SWkVuWM6O1jNxsT2D7
8DBQy9rmGGXcGD37iv+O5cN6/3mx81O+/Ptw5ll7LC6m7E3259N7KjilM8MhO6bA041GlbLmST+w
qdCZg6493vvrhAIYTgevmhnycAD/G9DF7s7ZAfA+xtm7cG3w2E5rYFUhmaTMoQRgBR2Wv8jW9KdH
JAolS1XVSES2ezQf/crxtv6ACY45IMfu7ND2aObN/m28R43J73nIYud71vkIthfgYOjiQW2ierMN
8+P3Yjr+Bxkqc+MWIpwiGExojmvyINb7TlCYaR8hqtFtSNmilHAwXwEvXOPdiR0eEu5WgHGQvdhK
cF9UAXDpRBNS9k6VVEOGDZcQb8bmNXVzwHGISiLliqz8pKZ7Wx9vEICMsV4CUeHi3+BLgigOuSNV
irVSFkH+zwSN8pP9tI0EtabE/THbAbiApnAXpwhLuYnjv4xcyTo6BWSFVY5UZEHnhyTmIxil+kVF
BYW0RmBHv8+QsAiIwBK65FgZbP2syT/7WYmdJ1fgRtx79RbYvgEcjod3mfRhh8EH0e3FwUuZJ2Gk
tHvfFmC6Whfvux1gcTQ/bYLkH0Iw4for7ihHg0K6AAh929qfIYnFGQR71XQ/r67H2P0cH9AAqOCb
8qIdgi5AgoccqwWqTDFF6CFB6m3zPZ0ZoNmjbnYAYw/r+qI6wuyPjt4BC76y+8txcxQMSr5ngZK6
GuGchj1zBl9ANrQEUoezn3eXVvQWdaL0MpXXqRCFrgPp3dOVDwc+i58EGLMeENVADfWPdnbCS3e/
n1/0Kyaek4iR6O+PVzPOoxdRhiI/xLh2d+FNWL5eOKvSXEUd8PPqgF9sdZhwlc3K7JtpugLIc9Jc
pkleXbeNO38famNu4hEplxnqYlUyZcxuQCqAEgsm8YOHq5s1KdkAjo9DtAI2Bu+CLML1jc4MUwXC
TIs208Wx7T5G7dFcGZ+FkbXybKV/DLau5ATi5lhLTgvt4fz1p4z+QYKUvjxbqo5ZlBb9p5nMnNIn
u1/IiNG9RlGLZDziw5iC2mSDbHOx31+1puQDdCiyzuFhfF3BEkB59PBOnFzrQxEVKJw2E7NXzlKp
h/ZqmUKksbVVr1TlEh+YD+bYF1dz4WyY1q7Tv51n1kHKe26rpmmv6dx4mCSvdvQCWUcDJAOmP4uT
UBToWttjDQojMaZgoBb9LsTMuotWzmU/rg21cXYDH4HL+JCqwzjFb9td4u9BxJkxucnHOP4wh4mL
UlpftNPV2hSr5MU631UbIRH3wT1mINAO3DTy0++yj4jJJ7tDiCHQJikRyO3DiIpoHs3XUbeZd1d5
mpma3iusF6ANbb1+gaHL/pY7lv+HBR9iyTHCgPDzKUeLOXGiaAsKuXWvutw5hlfrFW+PzZGXry5m
09W/xVMYf0yDdvMatgyqjdW0QW1/jj4gl7153cemu/RwXdiqFxftGbp5Mt/dEYSPoeeEPhE7XtWD
0x6FMjkGZOK7Y/6hSlv8N003/tnXZfsORyG0jNDYpepS17TI6mh/veuSorrYb/o23nq7litqVqhL
D0Pufmiwtfpe0tO6bidwP9FUH5jw+EKxEucXreFPm4DNOxm+tHGSXmc9FhEVrhsIHB7ST+nQAl3Y
u9m2pB130a5QHOkC7z4u2h1lMlqJrtHFSOzJHzHsNePx0uv4c5lB+haWbfuyGsaWVIxFaHaud4OK
AcTfjt5niypUHIwsOSwRXlEvZ2JjZmz5LCbAtSYDWUwJs2xjdH4jH2z/ntpBDQd9WktEmAOl3eVz
BgG2qf7Mq+qe1jxLbkpW2yrI703JlhSuaueuCEIOzt33gcMDg6o0vYl3gfdiqPsG+fICP+WaH5Qj
3LANzVS0bsptHvXxxSEvvrr1Pn3bt1h9zLvu0zCwb6c0N7cS1ABVK5U+btqw99iNYna1OGwPSPgX
+6vGVOntcZNX7/vK/avijqLEiQxMNrX9S9AX1LhkMpYV0mppgXFRJM0yxGKGVXIED0UYNBhxqtwO
ZhCmt0if1gwDopO4k2AD7fa4ncQZZ1ble97lAPsMEwteQrEfn3HDXmJGJhu70GFLdtneYrkBjqd0
vw5xlJO9cgL27swm7zApvBqY6a6OkRE7jlf9uHq7Mv3duk5v4354g9mcf6GRS+t1sj3sRyRl2LY+
VvGhRZIrQpyPSzIrWAKuz+nnTsUR1xL+PAJkHJBruazsBEJ3m+S9oQEfH/FY8Gs+FppsbsErWag6
9JEaKEowuQccwybaYAaMLALrWBIOnIJVzqaE5BPl7ym/qlawmKq95I1z9lrXNPk7q2JjXfOGIzd+
YGiAcXmo62DqgbOQhqMF6HAZj2r1bUIkifcbzjA0sp2eC3LdQ3nZuf1XKy1Ho4dQptBGFjOthMKD
FM5XFczsAyeLbcE3gTNuQyf61ofVVvEGJFgmoF9igR5viKhYrmD4pMkzOJCf2pQPZXJ3uNJFunWD
hnc9HrZJv1JkwJGebvAYn9deuw04ZThhP8Wd8gOFLQXTxK8QEkh0M44bc5MeKWPUIW5p/JlsR2xg
Ym45WyjhT7VGRKjBakcMsfjA78QTrsAhTDNVlZ0ePR9PjWoObb+ba9RGaC20JSLKjRmoqxIJDUfe
GKI18U+PmmcFGNRF0GxgmKtxYCWFh/ha81iQxHYj3+mOqWk69o+K+wG8gEWB8B+vwshn6+4yQraZ
H0CfmGh5q5nnsMXAePvLJNQ2wl3VXIVlRiiPq4GMfP0qTiARM3eIe2x0gZ7QDl1fQBMud3DRB9/o
ngRVdi16FOcAgdpEoNIWDXJCKUFgZvSnXRSWIn2cgI9zSKJLV948w564Flhj8HLvVNzEnjkDpIJL
45aKODhsdvHvxZhFLwEVxojZcUDHHgEEhioYgx0x6qXhxq3C1P2ycmTcmR+ON4SqX9iOv/odZ2PW
yIHIjZBETthL/IRfPxgnR7IOn2S/Bum0pjJll1DHSyuXWQRyx+OIZ6W6KURYtgvvfZugJiWH5yzG
pCjujoe3bN98/JoJOtApuETulnOw1RroJvkVYWXvFoiuBwSLrku1HVm+YcfNH7KCGipXh+46Afhk
i/AHzoKhMVetT5s1YbJna/T5zDFJb4BEHnGS4mb7joIPXoF82f5VhfTKTb+b/4r38R9ex8ZeSVli
t+++dW6MTBwK5AFRomkVtzo8NCPGReoIuH3OvplwTMUdEigHJoewzi0+qJe22yUrJgrrzEbEL7dW
YN7NtZPGq5QMjaUBVOwjyBs2YgfPL8gs2ZGzKPaJ2gaaMnY3WHYVo+M3ptWbeqwRQkQ8qQG/SA1V
uDafaAThK3mDElWp52w17rXO1DPAtKn9EzmHgA2E8ErS+8LrwNMg0cGVY4s+w5vY4XZaxzU8J939
+NWtiFU7wHYNB4F6d1HOMMjxIt4xMFGEd2WNcrrDjJMe4EBd0ZbsaElacONARpSC8ZWIUYwbb1bQ
f9lzV8xYMN0KRYv8SCvCg+xQklgcAd1s20yq/P7ue5wTYrDfIfWhjr9xq3cRbOjqyPI3R1ZIVnJS
ojHVJgoG0BYQqa4dSBHUIh9zwtpoaJD+SJWnI+l5YZ2A4Y0R1wNjAqgrzhd6rmbcfI8Kvbf+kABa
Q6Pg2c03+DbG6a2cOM2RJW834qqTcRuwWlbYcJk7/QhVp3IhZ5JvVNIHG1L2oWpHbG9tNNoW+c1F
temAIAEYqIEoUCq2WTJ9ppO72hpZfQnAkSkviUlxkR5VlgSP56YavfRNKu+1rNZcSFi6MUkMs0Ki
bjQxLdoa0DCHPC+gXvXKuLv/VF623mYz+DKdVVXO8jAHgt19kczbqfCbm8itp+3KJPF1KesCmMnf
rZCbXxJoLDwPP/c+VxkRSHRgRfsxS2WGi1s2SKC5PcYFi3mcy00W5o+t5ssQwwce9g4xR8j0ieUE
oIp0mZI2DdnauR0OjCLSp5vrBOmVrQNmiM+LfwMKdSwEpoApZCReVySe1MHjQVdHZ82f5vzKUs9x
XsEzj68Iur77Ne+sQjioJUUUqLtsChCsOoKCKfrgdiTXtM+JbKR4Gq/hAw87cHXuwNlnini1dQ/c
burxTA6XvRDnaPb/nogx2qCqfGDrhbBzsSLNw0doT+xRyFGCKvawKdyXniNzMfUDIyZq1SBb56RE
R7gleVTIiHDSlokZA5nG/ADuYYehGp4Hh6t+M9Qvvb3cKhrGzga7asHZBZc27M1ziS6QXxNTu8Px
cDXWm+t5P62vB5fdOE59ygDZihteqlhgtcEaTWFZBg4tn4do5ZMsM/wRJHiC+5yYZ1nBaHJofm8z
xrCdc6Ka0ty0awDIhjTHbYLgt5Yg/gonU94jI+wZcE64aDPOxMpj42iRECWQ4ReCjlMFYIbZ6Zgq
MMdoTZrj49wR6US7kIOPIz7ezeu3fPgNfOyiujkAK72bTQhhfGzrOzfMgpctIJg04cZWe+fPwqWy
hgKB32NXvmMo7b2pDPAo/XnZgRiM3UCqGx+l8al8ZUYEdfF237YrEnpbesFxFyNq7oB2mrhjBpiB
XbRChORiOfy1kCqRq6uJO3bcEU8HSVfjL0rknwKMJIrSjVYMJq4Vd4Ebu1cCNEkdg2CW2Jzdpd19
dndkFlVLABLnWh+RwgRCFA5yzATYYjjDOZ1r9kGmNUmAC7m/zkYcwPgMg6nNVe9QR5D+kjRH+iPa
D1nAu/grcES1JrCdDT7rwVrswaYxpjgC+iISdclzMR25QRDJUDJioOI1mzQZJR9Oez6/b2NXVF2+
mZSryEKinsFhtccRMyRgQ7P5CMKM6EA62N3FMsX1iJJUb4IayO3A58dScI0LnUBEQTNwpE5e/Vvb
E7I7HX1ehy1/U9Uv2r2CM9W/4srvXmQjKyqONHwFfxlu///TdGZLkuJKEP0izAQoWV5r7a7e9+Ul
rZdpAUoQIEAJX39PqOy+jM1Mz1RlghTh4eHhgSfjyMV3Rb5iv86JcgXXLxQ8ZK2v49ukLebH2i7S
N5oLTkRLyM+5zu4sRXhDDK8uEtz7TL8EO2JM1C/swSMx2YN0vIfi89r5336rkUK5P/jBfG/atHs4
xoUruJM8up2efFz1tzkYG2twcvTtmr2hjAcArwSh+aL1Q4QHJuN1no4c66sz6apHeiwx1dbouZBq
MagMd1iI88AoH3JByNdyMaWH4xzvQHgSGcGOnptAb4inngvmDyETNc9ZtclfV/JU/chUqMrH49Et
q/twlJTLehM26bT59xE6O+xMWRZAheCpeqBouK6MPke602jUSg3IdzOw/YKSIpCx6nMs8cTexcyY
apqESsKfGUK1Ei4v8jnk+cqiO+3AY/YgiINZ4G8IkdoKYXpBRZFQf1eeGzdwg/Qi166Up97wF1XL
O+W/0p7OIxwYf8PYNR4yuNaVr0skKPEquIP1VrNAsxNuyMoItzdLaJQn6N2WvzTdCnBuZdd4xXw1
RdkNe0jsQ6MLeyOU2iamGCSu6iSmkyH9ZxOprGWoGbuJ4zQwYG04cEdO0aa9mO3Ip5z5+rKlhw0+
lEgdkLLhu1Y579MjrmwFZvALZaAM3Zl6UYaV2IIfiocX1orwoc/8ZThTI7H45nyXZEE9AM3hKUvg
iUtYBVudz3+XuVhJAe0vOXmzIhsz6MuBUPKuF44OQp6MrWNheHJpjCrsH/AwUIH670U4+Oiul4/W
ybHsKvDtpG+96csXZgIoSj2kCkBVkDWyti79k0NfS+AVdrOrUhoJIWPUlSgS65ZqAMrKVYjcWbXK
6VWAC8Mq0FsZP0Te+4/37W9jiPArohGMPaa/6Mk8bxwLAU9ytI38jzOVQsnRmEnX8QyLY6VTyVd3
xW2xEl514njYVX7nDi4wrcdzFcQtqNAPxy9U1PKx5YzJY3zGWRIroBeIzHnywzcAUnx3+SmklnA6
T4Dz1vEM3dY8etazVmb/UrX8ob3MC24P3Fh9JpbFight8OnFfk15jtf2yjCjPEfJtWaT6CMhWPGQ
I/CLEiDZbq9bQzZlXlFusNcgEp0Tl2wwp88m9QFss1S+Z/wYQ+8HW++OGNsXF+w4IBBTOVNnjvWx
y6FTEDUbMCZRDFJPXJ2eiiQmKurEhVHA9N9cdxAllugoS4IZwcCQV/aQtdx3N3DlZDsWsgHoZQoA
YjG/gAnmW3MQ92cwjXczXJRYr7A1aoRyopyyZ9veB+yn7i4m+zYu09e4TdbpjfdwJjGy11Wkg0Q5
t52zDx6fLoboV//TFJBYiYKu6PJkvblM2/vgD0BGJrUUw6twoHQuEPgf/OrtaliOup93cj4n+tHt
NA+AC7P9Zy6UC/DCEC0wgBi7cSrYDqX5ibzO8D2G/HLh+FEukyQUsTCYA4goSEYYF/o9X6WPEMZd
3dsGEso0VHvxEoWVgA5ZxGuQYCtJXQYU2pxHbzr/Ru9SsbfkErtJsXaBhDGHMFQtf1EbGRKzhnCv
5vV4r/aj+E8l9V+/SrqTRxPPuMQEtYJsqhKiw+SJZ+IFPFOx84pFPxQeh0TQ1IKsNn4sMVM9uKLC
X1hBLIRsKd5L3KmsBMYTvy6uGBORplRkNjsBXzBVCWl2fmdYO3tXZXQsr9CsBwmDLfCXs/kNW8oi
ecsHm472G3TC9beFtbKsnDQzCvuTkAbSx/ChzN+5dLh+HZvqv0SfeCkrCVI8HGHi6A2h8b5FaSL0
C/+9spfurb72GRVgvq9Al3ren5jJ5BGethmNNV9ds3qAtFUzRFCSiIAj1CWRCgl8idu0p5nUXYwi
rjATkbTcEf4HxZzC65gPhMvT2fDHjBde3RL2b+60nNBDFGXGr2jM8skgjOHCHr9sxePnXxHEhRID
y0HMaA68WZFsMlkQN4icBVpxN/k2yc2itheN13gScU48QTFjwZtlDugBmbT+7VJ9+RHCNXsbCqAO
A8K8A7EIISJXtTRWWjp1vNPbSzn0+Gz1Z+g/BkGNEAnIp+5sDZHlpeSOS41lCsSuCa3YTN6w4CdS
AqdsxC89UnAyyefXJTMUafP6z9qK7+lSCaANA+gWNAckFwmmv0I38TooPPYzWBIPe96VdGFApTDU
JELMJ6v7oV67dwZW/aNP6+KbObO+IUaXVDiRATZIi4DbnsgHGHNVInUkdsw8QjfJH8gyFj+xK1hI
t9BQ4epRTLVzSjdMEiq2MZRv/Eg5UDZcRXdh3QbbObnu7edqo28ZF9q5nrjBw1M86JYx5Z2jpUb+
ogfOftX1EC6cOcYGeShhpvyJtKMuCeYqOU2fqoySC4vu1N4M6/BPGTKHPSANNUhBJzaFw2T/lV6I
bjE/Wi49eWA/vwp23j/J+xUFsSASAAdsrS2lpwa5jvSRUwtVwE1sxj+hpwK3pYi3AXPuIiwfFOGd
EBvuLN+/9/SEUlCAuVK7ovyFQocQCjNLXgbpqm6SwEouDi1Dk/axhtJYtUdugDhF3WMAmUTEcGfS
Vr3qr/3PtcPYrcLsgdJEapmSQiJQw7+Lr14R/8fmZxW37kkpj96X3Ch06DN3x2C32zP8rQiVLEYN
BdNuDpgEpI6NOZm2t04ih8DqSiypKsCJibsbGBwLVTQ6h4BBT/7LJ8ReYBEXSWhQNiVDa/B/aFyS
Bl6byUEZdhpoUPCjxjcRwjfO/unE5zUHU5lT8O8FLmZ4n97sjAncUg1+MTb5Sni4mpE5dR52aXu+
gAUYa/2fLZZwO/nFP6SHeEE5NT5Gy/KexO5VpT+7NlMP0XYnFmuq4+LHbYUs7MZHjOBf0WR+hRmF
1BZV/k7AyOtq3tA2bnAMvZynmp6/DCtxdNwHP6ey5p43Ec5Ei+c4AJ7XDZBcX0hyypE9KJIol0oE
d9KaqRoe5Ny6f/U1JzpnQnvvBA9zcHakromgWbpPoTgHDl3mXtEhA3KN+JjRqwbdvwsTF9cx820K
CGqhh6qFxy9HLwaDuAVG3AvAdZfHZ7XBCRZAjdwqmYSXHV0yWYBhbfIK2wiAzNyGtzS9rwyDFDPZ
de27T2G1QivzMGyR2V/O1T084onzix0unBSzJmZghS4zPZH1wnwI1nBd3qQX725VKsSDVAyNccgG
l/QTGb74MJpy+cngZfFb1cvqqb2Wc/4IJO4+iXGNOwHmBGTaTUjNTq6MGXg4jSROA9HMeH5IodHs
8lbve3ujViJNzDlhpjrWIwHGV+vIyBetJrquwBlwFPxuhVSBNwYTKUSfyzDuj4USsymYIOw54vc7
O3noiInXBHCl15nJc4TB4MYDin1Pyu9pXAO1FYqHmYRTHtefasyLb7CB5m9Fj/AZ4LLkoviGuIMB
t3y5CkVS8mQRXSe/GBlA/LFQsz/nxDO/Lr46QuTniQLxU+HLliQqkdRdU+Lb9YTMw/fdW9l/LWMO
skrSLVzcC6nV7RCiIzvjmcAMd85B8rA6lHpYyUsQa2xZReJS/kZNsAfKVu6rsfDiMmUSqdireGD0
M8KfYbkwOHFILGDMMDgWulNj5v6jak4l2n7estgg0ab74S94AWqkhrcDZvJ/L6PwzxeJHUxJXnE6
gUtyldTfMXjUlEpsG6S1WOz+Q4MopLtVzXrm/eVJenk0XYpHh3Fr8d4cKUw5inpqmjhy5acLrW81
etbLQhS4kdFMvcINcgjw+usCpoCefzSh4gVru39i1sJDieqDl0t/0k88CzuM+v6Y8VmFwg1reMcp
SDkvsvBPjCG42rRATyxqGCZwXN6Zn3HqQIZSeSMv8cugb5D1/uGAZgP2X/z7o+QalwkNPzfOjsUk
/Z+jAA93sclUETT8lVdDwfT52fCqzBnf5mj6DILf2/0XDZyfVUSlMOzqymV+ThOgOjRWQBvhINUF
5y/jUxhH29iHuJWJ8YG437PH2sKKQfZZ9DRxCqEhIUrRo0sBtBTXlmBQDnA2euN6RWLaZ9JwaYRs
W6noWfZMLLnwc3geNH+ELcioTgJ+ldTInBs/UuvIcKdtCdURJjHi/8+yUu52OLLyrpxLCyp7rqKu
ebqySy3feVsckXhS7QKMjZ0Lf6Y45Rbzyw0hk0lP3hYIvFpwyE03uvPjBQHaQltDy7oi3woYV+Kx
nfCe/YmvQiYvJHYEwCTIg/E6ChnmqJwnnVbZGm7DvANXz/pEuKVXGEda5p1+AvyZNpf6KWjERJqV
ZnfuRJKWdrPe+CiWIWAwiKirZtgYy0zlQ5XyDGSuyLDIHP5EngjjyVBzglekq6Hmno4ZqOqDXoDW
Mo+bdIILsOkIA5eDw00pAHfC5r0uoWNNPrcZjf0qBydBivyLHKJmQ1CopH9Lt+7eTKz7FVde1WZ4
cWaH/6h37rKMIUbyZm7z+iY1PRQcg0bmCtZTxCEzjeOJUgjRmmJIFivXDf4AVPzZJYqqoYcAyKmT
75NlGZ4iF+gzNBQquX6pGoAoljCQRTORGPpK3+bz2Dyp03mDzzYHEmtTsd9E45p4V1EWTlyv6XjP
Y7n8iMR+FDyoMwCb0pgavuWYxGYI120rb5L1nKHfBuvKjHAVAAphgWpEsk7nhujwZHapzXYQEdqE
V3OJQoIpYwl9AhwUUzGWHcd05r6rlXl2Fi+QRS8D6X7Xb7vp/Am2fHlSy359bTpVEs/VXjPBwmo9
k8gCrlnO/knyd5BQm/Pi+zUd7iZVgwIbiHWt4Sl8YUtas6F9aVYpodPNfYA+9SVF+75mLKo6mfSJ
DfLGPHF6QvcotgY6gJWhN/ztxZofCC/cPUs0IJ5U+RdXAf6mIi7YBRpKzZxm09QHFr9F9gcuiekN
zFP2J2qvkiymt+Izj5Oz1hBtrJNWrbDCduvKQDxvQkPre9g/oWbZHrL8TIWnYhMJ05QF3x6EOh9O
03imWUPKyj9NajgUG4PGMr2rApKJ6sTTswutT0YCYMpQfw9De3+q/adtKQNfX7+MC6SrIqP5PTFI
bOAiP9eQCrjn1On6RbVQDljUHTzUa9rnD9mJlAuLy0Vnsl9NV8ZoEGGemD3NTiVCyS1zcmFhS8xE
5I0roZOSVkkkH/Kk+9xdL+ur+RyIl3Meyo9DnpVEX7i/l2OXXBnJpJ2bR/jPJh26MJ2kg/Rs1zu/
7v1/PJrjUUP43qpj3lIMQ+li8zvrABrNquOjzngTsQ2Q4N+CQtP92RSd20gK241MnZy4iGxDIMAP
/Z9uxGsWsyfj2b6zGRrtpcwF+5luS/wxtgzZzarq/iulPUIPQ2ithuX6s2KA4pdfZdW27+j3HNg4
6okY5PbFvSpTD+K8pPw72OW3Pqnal3oU5t3hNgt3TXTB8PG+PNz6itVar8y+F0I3LPdK9oPog8Qn
xLvoFpBOobecCpEEcUoq9lDfHB21K7H2p03oMgb2gEnT2S2gvNisojEOFpZheynNXLvBhKK1E/No
lUCuB6YcoXahWq0lyhkjoXghF8dIniWGLcCpM/RToRiEhJU6i2qKnlxLs1AEPkg7TIYQAG2SIBLa
3+heb9s1Px4Nuoxbd6jlZpm6Fjrn8rnJ8uLmUpQckYbJQhSiyEdaIAVNyAP47ya0ewGNiq4pqEdK
mmqr36iDA0NGYSVLXSFT5P8cMkKz2yXQ151H21bl/6x4XDs9zYwxCoqYhuJ9gF9hT/d6WWHr0FTg
hMwi9COcsYkCuqjB1m8j6yz4hzk/GKr5zEIBdWznj+GSitcY5G0g9r8FqUDfADoGOGhtvuyM4rws
rgo/a3SYMMZCmhqSoT2EO5NSHoM2ZKmyGKta1/TRoRe8U1pSy0gyr9qqfYX4hEvKAhzEJe5VVTBQ
N6DndMpTbVK4v9AeUAfT/hmnNwIMCgD67s0VKo7xmBnSCLWcf4KpAlQsBk5ErSeytZ/MXwL18geo
IuJVJtpb99vVGYBqaNRHW2cwwVb37826zoiCZoP5Schf+hqlpLs0+Q+7VNtb3QoBT0VQOcHGzbi3
jyjH7D9dzotikwBKZhob6mOTpeHzMKqMtT1SBYHBX4TSwV2tKOVkrU88Ocz3cYWTllRAAYiC8Bfg
C25oBDssp/HjUOv5jd3ke82l+6qUCOavU4MXL3eZYE8OX9r+p3bH9MHkBDU/0XUuhDcfpK1/4jiZ
RG4ZJiGOsgeughsVPTNJfj/pPP8mBKMTWaSBC6akDQtmsZ7HVi15+suLYNuXqFbZX/BLy3Ywu/NQ
7CHWrYzEKww/EKec9YthA1OafvtgGmqPQ8o/sds0A+Rxl+Cl0HD+mJHGCXrkLwNmdnnN6OgART43
/UpPu7cPOSXZrTwKtl6KzImzzUgA1YkoxO3KadKWL08hhDagJ7GHE6oTCwSW5rYMeBlH0wPvEJK8
tFwzvn7UiRlc4G9yL80wwv49rfE29miZ4f3ilpmiglks7Nek2hT1j8bA+1FlxYqu7fyUqgKTlOuv
YaBgUSkmfLEVWEt2hT1RKA/IsATD8YqrON++YV3odn6HDiv95U4VRGdbtq/gFsn+cGWecGwIn5xe
bzr326J3p63Or7wU1/plmQYWUnWj7FTjmkqhEOU+lSjJFbQAp4jGu9n5rlEQxiVREEXCYEsv8kTW
qvr89Ck2g7QCFAOggjwJskBk7kRp5HN+XNQEijktJinVm2iT2qGWq4iqrgRX+46iRgpiWYMbClEk
iaRMOo/bwmvo6F7fbPwvQp/eQAlnb4BstBcZqc2vnLdqJqfi7lCLjIy3SFtDsRjTk0vuZ4umAOtz
mkorn6XbudNdnl1eiDF/YFIfUkKUGXDJQvVIdwlgT4iBr9TnKvvj04EORXZ10KkWNWICyec0KS5q
aEpuAEvHVjbeyG0RJx1PPWGdHHUOA9FNNHma4BIlDij2iJT42DyGgqKUp4eeXOgGUPr66DTXxCx8
y6Gc70a9TL/RCNM3oSrkXoimjObZ1iKfFLyMm1HytiUgfKDZO8FHk1M8Qoh4YqoWcEz91NyEcofG
4nCiEuHHIAZ88Ee//ggnfhvHlABS1+F2TrhRznOcNVxuzusFWqEgpnOIMy2Ie/9nCyCX2rnB5iKq
IHbbYLqHjGwa1HeLnQQVI3pZ34gyHym7X9jKtwm3qasrr/UAwkQGQPaRRoAYFRYlhcxNOXPtBxZY
iMUTOqDxBkUfH6MRhqIuq/3x2BWy1PXy51Qd6mZmV9THWOntpV9fKb/yW86E7XC6dm/cwgQFsZsP
v2T2bdUkCVs7kHoqXJQvGmFz2rTVXZSIBjhmqgqOdSwjdActJVCgSqkCXCmDAaiE2PAEdGm6Y7sN
a5YCBs47MGRA70IO5/34AHsXDbn6Cw/yIrIk6b1eCThkVPxX9xGSOGwYKXb/0a74JVbacwFlHsfy
syKnYlzhZkj6rEZBUWTgqkwC+eYmCFubCxcuolG8rP+yMw1/fIMD9YK+kIDEoALKs8vj1XQ9+h4o
eeFNDW5ZlPqS3qPjdsf+R1HkyxpvOwvlORgw0PkMlm6wJbFXgCx9wAWKWWQnl5hfhoB+lodwC42F
AazpEbE4Jw9EQ51GqE6fjYO3kpidpa0t0kYcbzwOIfnyJwVXfx2Yl//cldIepgcIiAPM9LWYEcw0
vEPGboFWEmthb5PxGD+289DiVjjAyBIBI5PnMJWLVawQqyaheK4cvTgjhfV+erWhj6Ti4j14Bwso
sssK2QmIALexfPvizyi2KEn0TbuX39Zz/zuwjUfVBAYWe6CSDnBVMlCB3SX3RrQyYY7NRTyIiiYw
TjYdj6GEZLWYrqIbIoeYE28kHHxx4/jiEylE5KQMLACWKp4+ogOQHP6w+iC2SxewCrwBq6BNzAKF
vRPk8BeTp90NdzHclejc4E/Qs6dJ9YC/Or8x4fK5AqaHYb+MNSRiMSO+CH6kdeO08Jopl/G5XSTV
IqNXIrUicKuUA4os1z9hQoJKDeHtnXEndBrT8HCkPJUEdpWN7dz2QzO5UdL0ux08cHbCf+5OhSx/
eda2uXfUbLcl+2Wkj985+R4HnHio3R+UQuquW/hX+HG8iZIel/IVYm2KyuN93BahRyIX+BHFI5hE
WkNB2BYRJ9m+pdObyR0+d599jdRDpbyN09G0N3PjEWLAvWpiisyruJVet9ScIs8E6BH9O52/8wFK
VqNsQmvCd/Apcs2ORB0TlThqQrgJCyKrN/vP7RHquwzOgSgpQvAO5HBkvHzZhKeuHH4FRHhhKuha
ZDvsfKDwUdKabPgaoUroHsDmEyej/lomFx1jO1VL40Sq7LiNjcobobLBUwJVds35jzJJB0CRxsGz
II7qE2k+P7O2q70tkwspgazBoyzHb/DVFBeG6xxQDSKCYxwnfx3KfqCsG7tbFquQHphs1KL6HOXE
dgev+SCTxK9kNeeFb0kNb89fO+kqlSXyZN/y6EIwX5KaFxVP3nCS1U98pQOcUV3oyEzQ+myWAKJt
xce4akMmsY0mton+3Lb0c2WmN6kIUqbpgQjNQvXF3wy80AoKFG6DSaMDJJhN6+nB1zt+pDgLR3GG
NaheYpe5usItLp7907N9lXS8UlDtdJdLV9jZ49/e9E/F6F9bfGEgj2ATY9LK6/6Pug4ruovxVVkB
rGcSCZox6nzvuXxyyuBU/7G3wLGXEx2M6T/rLGVy7PyV6gGyOBGx4iwIlqEGOKMdUUPD91EJpa78
brz6aUigt7UF32cIXPrScMAiK+hLKpwu4x85YdNdd9R/ywt953LAQqlz2+1mxv2ZLYvpMNnHGri3
1a8j6XiwKgijGnyWWHiNFnYkLpdZVnzbYNTfy2YHM7IIO1KiPc1xDLCtqFLos5YDP7cD5toCPpRO
FaUeHiUENahTV+z/pJQClmKVIlh3dNN/c6s9AnIhKJcrPNRyBVN7Dr41HQ+Myy09buqfg7h4bkx+
e952/jSnPKgyimXlxdY1oIXGfJt4QIG90Gl/Vu+iB/a1xAAF93ygvI0zI931ly4ufzCUq7ClE6ZU
GFvo+OLOzeeM6WUprxPwtplBIEjV/dNzb0Kk2Ez0kWpFKhm7G7PQhpS8dCAEZLoZ1rGWyI/ugq4p
+gR8byot30P8xhxjdzwovpG54mYkCjTmyJjYGeEWzSxHmHDC1DoVomh+bI4cm522LhAoxL7BFiNx
SbXUnCdiUuwQ2FW4x4EcBtDmdyCTRtgoHAAawioXUEA/QSSBeEuiG6KwFN91PfI5JXBrDS1izxQD
MGtwUgMoR6sGPRiPBHEAN1VCmh4wC2QDAD2Iek5e6Z3NU2QXnlUuHxCrxcT47yUriahlqALVCpZ+
ZlQ7TpzYYSlYtxtXHzDBMl+Lhx+pjbR4FycDq9GqO+x5MbY7Eze2K6iCboG629Lka5VCt2w9Oi2k
g7d5Rc/FdEyTxlLPzjSIi7UDYkwTdEn2YyOZis0Soi2ZwOG263Sc7uaKKhxJSXIzt0RBYARPKeGL
8Mm+D5IhDhhMPJoANh3Ycl776fHoKdhzKcUq+XIVTRreNhucq5x/dCNsylZl54fuPIwMvHLO2gXT
J+zaaRWDa7erRPnc0jleL9W9OEOhwQV6MLfwsmrJeFCdG2J8QovvuCulOy9P+ZCCnaTv44fqb1Tq
xWpf2g9HT+FxHCvqoU40WJ0x9nILxLm+hiKB3kpIIEnv+cL5ZXlJO9bfxpSY1/xpPkAy+FEKFUaL
bpIW1n6bIGiRKzKoEK5fcIMGd5YnHGkFQghDr0aF/gmPTqQJGUUcQq3uOxJX+rKosUwqyrNkOG79
JWePeiYSPEVXkl4uSmn2Hn/UZMz7COlsxynQmI88umGekWIA7ujLUNb2UobiNcUXBWSUnFZN2wEt
98hQMK1ef0A9CeEVT04/D83NVHsS1bX3tzPT2lE6Z0aQ+0jHmlliOujSkpHkeaESPRGsj4I8flTj
h4Uj9YiDGOhcxjjwQwOdQEGHnFaTZ9zt3jIbAqFlfqoLCph+ACWt8PWcG/h65hgfI8SqaurZYEdn
4aGs/VclQpQLXwY6/4fJL+IYZH18W8zq+lNgxk2Dskpv/rqNRBp7auShX1QFMkhInhuIiPIgoJh6
NtNXln2SXBMpBUT8oSzhnXJp/KZqLuszjJjWDEHOBaOpUlgRXmMsBGVpYZyGMSPfr5mr/sXWZDUy
S95xOMGkBDmp1lv3W63Q/qpk1IWhXr5d3YS3HRZRcQUX1ACqr4H9QzIaZkbhK0d+O7CGOauyGe7g
epEIVUBIfxWUC08Qiwd+DmYH/gdOLhuhyKFsOgpSfuIIK1L8IkQQJIJEALKLiz3KWAaRst334a5V
DnV0Czgerr8iSvdhmui8SR2CGhxONnyXySxD6/HepNQD6kIZ5iwX09bow0MpApoBrjMQQNBAUIag
LPmGvIrUmvN5laLAtCwiEYbEH9D6qDq4PLCQV8BwVUgjAwrIK+kziDK3ggR/DfWY3U6l2W/mSz/d
kZ/+wQTwh2vin2QezzABxiQtzZc4h5RHFMUNNydoXSTCNaefHfGe5j3dBBGvbvLmRz5II/9kMFoM
HU8CJQbuAzYnLzC44DA7fvQLmSjqNETPqmXn7LJ3/UO3F7S/ccgmp8Jb5CtXfvYEs1h10VnbmVFZ
8tfPKHTaflTn+T8ZJ8JMHcM/qJA4Ua+CFB8HX4SiACJFlJ1eD8d7mceqaNi+oC+HjN6QZEUsEsus
mPTNQmvMqpP03wgI8qsdVur4+YLrzSozNArWP7bFTKVhF4no+KrSFCoaLCqX5Js8gShUBDvUb1Ey
SjzONS4C0CWq2777y4Ln6hn9HXeX6CrGbfnGozeUIcyFemwucCVG08HYu/Ijfejka9mxIENeRhOy
99R1SMh43Ufd/VdX5ds+TdFFkC5fq4GPF4EubWaGU8O0s1tzXH/4HbUkjnGCqhFuNwxDWTfxFlK4
F9eFnOYhebZi4kj21la9tA0wyIOxgN2utKAbtB7nY1DvpnI4oRQUQFqi2NKW/5EJUCg7Ok6m5VvE
kUSLoe8T5DdCW0o64YY6EuAL5Fr25eGzlZxEsRubh4luPqR2Y4K4JILQp5SpXaSi8pPk4DFIEO+L
Lyjt3CzpmylchujJRZ61ZhHVaCbZ4/hRNFCguud0ikcoVJL8V3L8e752uDQ/VQ7iCXj6cTZo607E
VgSBGglx0nAPuUC2lm5YC4pVDbyzWMzKEnjUYnTKUvhbmQwHUteUVMLftrzF4SrwCZ/TWLWZA9va
mT/TijZHLfyAqNdsS+VVYQYpg5pxX7P4C0SHCMbev+qdZ87eL6L++Xq5zfe0gkWDgUHOTBMJqdOd
vtI3Jk3ykVGYN+G7WEhRmkC6M43JcPdXlOYM8c5kHrxJGYdBc2xRIvt5fN/t+69jFFeBCw82TifE
2TRqLZCsaOeehYypMCfQm4RwoHLEYOpk4MCB0Do7M6AETkJKjY8ZEpH77QxGYJm2UH4SRUYOR9TC
MbMRPrP6MLwNPf0zQYTPGpkN/iCeeLswbcl03osoQJMNDv7UO9TytAHPBByVQmIjhFYUaNMtbTjh
cim/MZAAdEj44V29RJJLQ4IXKkNOkfxGOfVFBN9wR0v9dM36/sdxSbM/5oo0Jdn27o027g+Y5ExW
kWiesZoqrGTNg/omqvG2nG11OS8aRSyFp/Q1MrTYW4lNNuRLCOF8t8nXmnvSdMR5XQdt1SnYTsfM
0u088ViZ01IvEnH4lqVR+SFBUaPcNSv/qjyB6zbN00jOhLuSJiXKQcAu4zjU3TQIjm1YX0WLBoZ1
IVllsk/E0cbDF+dSDQ9UZsx8S20JMeuHkQ7ESLjRg7TFoW0ochTkHDNxG76W9PruSCItbijNfrNc
DOJDmVqwBX/gUGLTP2P8mVl9+6DaBlVfzhkQ/3aZrpEYFhUujNL9UpqyVe/mJ2u7e2o3f72j2cgJ
zlgramnrzyPbKLAmzR67WuCiZ4YiXo+5KT7VVLf6yh3qZFxq6ze+z55+BasRv/G2Br9R3MVKogYw
011AW55R3mAuIe+JnW4iABbc4U5CtsXutABPNbeGegpsmizchxzSJ+dTMieObIXuMGUtRCl+NXxD
5r3QcpKDqB/nm0SRVE3G3+1wYZaIg3UxPxFYAckm8sWYs/BjgbwiBDlwBL4k3+3mgBEzHAnuZ5Rn
V0CPmlnn6WVwT63MdkUliylgO8KF63Iwctqa9vTYTiG7ixPx4mRaOM2QrcTnnkmYkEqidyA9tZHo
n3GRTEeobHzvB0Yz1Pb/piYjkjyDQpKW38BFCZcw36Wu0vVXiku46zM4MLBHApeHgECUUkqk3EGt
H0B2HzFwgNWODLaIbqCt95f0MqiFBmZ3oTIg+NCtxpnqHg0WkJG7vnP2vQe4HZ5Aa0t8Y2pE/BAL
yLxH3q6gE3vwKBA65+xb4eTlZzT9DbUNQwx/7QW/Vug9mB0+9cqN8ey3NWxHQ57At5Gtu1H0KHM3
cvIlxrI9DXQzQgg6rP0QcuMnAKnGYCAChSsVEu31L9G1Bx0XUY29pijf9GvXwFGYhYoKgQLleUGl
GzKpo6SDLcR4nOQ2J8Qtz5JpulxcMgl8FRkanoDAGcQVB3Df3Yy0TW4270+PcQSI9McXPhMI/coJ
o0XXvgWlkHsZirw3CgJftch6kp5+9NyK+GltaWcresRduV74fP2DNvNbOR1UbvQBZdmEDH7H1hid
5eaGIgcoEb7QSik/JhZ3io6FDprwkcwCJMghN53gyzi6fQhqm+jdpGOX3lzn7jeey4hoLP/+OVwa
bI1MoJcMEQL+kXNteo5ckp3Ot2lbMFd+CCjzXAHHLiSpsYnCsPZvZCSumkBesmWFTbhi0Mx7i3qt
yCJI0Yevgvoo05h6A9Yd2enjkUh+OVFO+4xUHIXmYScwws9RTYkMQGH+cc8+Y8rOtnUv2XrC54N6
0JQ3fLLxvlnUCDEbWMMnZX/KD5t7HrwuCavrZbrwhVeHfyfTnWFg2u5k+r/diOgjYB7vr5wsq+Ts
MgrmEyEMqM3ujKKU1h1opmIulvlc6aEnQjOIWDxQYykukgIMcJGky8bE/As2iZnb67gkD9i1lHcC
sZQThyLZnRldptiQyA/kTUOlkWgbCrPZLi+ri0XVEM1EhLvRnhPuu0NW9XqeQbXwEqsGUNTyxmwm
5ygzrFkU7qIucDesd9Ds2LT3mb08navFkUZ5QXHJhu5pybBWmVr2jISLfj1PkIEyzA9ov/JzoaLC
TDhlgF3hpqP4tb6VNtzIg6hKuPnY30Vyg/JA5ahwJ8lzTBozZwvDQdnOCNfqXuHh7BlF4g/VpYSB
5qsz5MhczIW3KZsT8yu5kwH6+TU6Dq7sBkGXs379phRYfOT8D1vGg59XEpid5DIINSSmlkzGOUzk
6c0iiWe0hvtvJ+ajPJsNLmhz47iGaEtDYbDeEclImdMxOegeUMqiTpTcsl+nm3Gd6492GpndURnA
jDH4CtUWLK0uUsR+zN++VgpTgm6oTrdNU9C4EmLFm6z4rWuenpqIwSbhVupFYrA0Qz3qVETT6Eys
RluUi4SmXZc/iDPcq8A03o1lwu8vjWiOmubY6Iz+kh04VxL4eJAfY9AyCSKPqFvXa2v/kP/1P7Uc
3QmUlp4guT1kdd8bDgRNwdiK3ETJT+nwB6T2YTAV/P5paB+7tPq7X9bzvW2nE7sKWJcovcFj5Vfm
9Tq9GFA73c27aGQuApfcwJ7Jsd2fhI6cruX0bmqvp2+xpRLNtBo0iK7kHg2ZGu7LGt9RR757gheA
b5jItSHl4fPhXsTFC7RPQYIn3pkNGn0ehA5xAXq15YHFd4n/ogCTSoykoSRMW1DB9OWr2DOq2Egl
ImsmVAimK5rzXDFqxTKu+fuVPURffElpEWf4olblkNBtNJ2QEacYdZA8pFY7ahTSsUMuUIE5NNI+
1T0jpf+iJ4FMzdMEcCLNEewtphSuw4grJIKGJDYwhgtdK08vsi1uIQdqhLt094f3nSZVdRVgrctY
U7UQsAd+hy0NxP12QTaOnRVF19gw2EQlgZqAb5/IU9HH8VAFNCPVTuCJE6B0ueD7mE7HP5YTTxzM
mJ2D4bYL9bS9iOa5dTSog0w7lAIqTig7sNTAKAD2S5KUcA3BS9V2iG33HmqcuRjOCsRbZliB7RUh
AfEiJ82Ijz/lqypEJCIePYi+/piJ8l4jwP+gNm6mdagT3NDknN05bI+Ra46qZrRXZ2p+fjG7xKgQ
Dq6HY+Kd2UKeEZWIpwFKrSD/pM90tjE7wz/gAgyoBkbtKxjdAqkvB8IiusA5QdIvtmCgyGK6S7d1
/FRBT7+0OU8jToI/G0z4evwbf6pnS5qnsGP+0yYEcwGmrmyar8YU9K6bS3cFIHQnZrTCgOd071ZN
aPZXUBQMV1R9wkeTyEqZK9zhXOglwyyJ58qzEyH5A30HNsVy0TCIIciJ/ZjKJXdQv6min97ZBDcu
40g/iZIIW/Pf2nWe2CuMvlOzxQkHKFCcOQnXzlCg8DG8r5lf8+zS06PKZb0GWIDeKUWosFJx/gg6
0AERQRoVfHEi4l3IAI+B0Ev6xoHpWNg0Z0XvM5EpPLGAXguBEy4JAcxEMFW1wWZgZfBvNEXzfkvK
K944Mz8qTm+LRUSVgKZRKv5yK6pzP6ntrc/xeMJmENgDvY9wm7o5Ey44ztyw4j56vfhBCgamziGV
hdoGYZdMhxKwqMtjgw/++t82S5TKSe7HVT5kQKU4nEk79E7h5j23CekuT0XxO5/7rhcZHDAidxZw
GQm1MBM1K/G89GuOuftVEMghPRAqTliaTJO8xNrhmAi0Q6PN644h1ftVJROSG+UfweGUa+Czh0Oe
SXKl23KwTfcmn9yFIoUxhGqSNsNONwghHPSGTGHHq4aevf6gr5IrG+GGr+BOVHKaGhAMYC5ri4Q6
Dyiexv2lX9L/0XQey3Ejyxp+IkQUgILbNtn0lKEoiZoNgjKE96YAPP39svrczcSMhiLZQJnM3+X0
ImOtRRBDDewjNosPhHWI4REweNwX7BmCA8lA+VcFIFAk1pkGqohYiGxEqUDyP1VuUCRvY8x6m0B1
+LXYyFZux10n6TBYSD6nR9Z+8vZjekW1wdVAHibvTWQltgxDgoYAC9Q5OzgPTUr00iQ2vyLA91QC
EUrsmVIzZjHxbElt/IsjEktAkOx0qcOx/dZBRciYlN7tRaXFoRo5+7s4W62J95J+15u3aQVjqXiW
N1yAoC10z3Z/FXPkneDlCvoqpmxLU2qdWIY2CAkqnq51Vcm5X/0QkQ6IsdmHaQKAZSnpRK490hsm
RDXUE7AoRfpXPK8xFflXPbG2jGjuhRK+7QB37jqkRzdDOByfwiKh2PO5riu63BuaBG6AHVoBjon9
iAaMtQ8X1bPCMP7GlRPQmh3mn81NEo2BSRcP1WfZ3sc+LTTXFHIjDcCM0ZU7cxW+uR/B2Gp3fEN5
z0kVAFAaTdm6NH33LQ221/jYXkwCrsv05Y4Aeroc6d641D66GVuwhcAkXAtDLlZTdVBOszbebTiW
zoArMrPs9zrnwMgi6S/AMG6qhjVo63d0hyiLHDq2eJUDM4fDhML4EJG3YkSdfxHpMW6hgcTR/c6p
MIZYl7gooJM/nJk9LiM+IQwBcw+5u+01CK36SPBvtXE+xxGXV+yCMfMiqJnlHE8j1OghFRcHPBsx
lTsEavtKTfNblsLv0zC84yADNhVYRK/YEJcQOkFmdlqZRZfRLFREnFxXU0tyIq0wMEK+ONe5hs+U
lyMG24wg2jsrFrCXLy46LraU5w5NQQ0peZ1WtDbVxHG4duPJVStmLK6+X0iA4pssEYBPgYzRREDN
4rx3Cnw/RIaKxAQVbpURR0TsLfPzYKp3SgyizjFV+VmLvj3ZU/pyYAKg7b9TBoibbShDCKH8yx4e
bom74tA6/h8Jtx514lQ9vmxmoNXGMY5IFZB0UqgYY+493cpzF3BB9SgiEKC+2iKLyxtYYhduiT4B
BUfwozsaIrIljg10luEHIqpFzF+CjqGRUHVPEHw6hCTwkhBEG4b9E4gZICCty2+22epCWo4Vl5fe
pLGwYjTrPOyBvBEIaH5FgVojcM8L/uxYuJuGysLdLOnbzRlH+PrYpwEUCok2HCvdj6puqEyl+kKs
T/JN8kZuK2V4SnqJcYGyN6w612VAPOHFjrXL2S24me4i76uRrH6Lq2cVPxKbmz5b2sfegejNOUrG
yfvUKV6s3Yaxy1OOJ/AkqFmwOA4OvMrsazpRkv00t/3E0KqfusCEvnIumJKaiXQ9Wud9onEJuVWm
IC8fY0hMxB1ilQylyWmQjG7ga1OihvsOTpzrnB8NCI6rRxLecGgdj6on6RHpVXlvZa5ZD44Ske3E
WmPD1P+PIpHh+0ZPRbvX8HilRZEAAMtUWxChGzmtzMwBh4ITvGeWnnIDyKDWBwNmepVmAdvXYlNq
DcPRZA8ZH7bdBvRRznEUSaaGTaUkDYETc9xp7scFmYvLmzY5i+yis2kp7apAY++SR7rzlAgXIaN1
4z2pENgath8CCogLaw3FXUegnMl5f9qTLdXKpbzLuo3qV/Ir6LJVIwgpSTArtbROuaDIvoOwDmDv
xaZb7YiZ8DXy540GiqQthWegEtC+g59LcWBMDB28FaEWOWt8WBvOq532d9VLamXJV+NB5J6wCPnk
Lz2oP8cRUQTpXYY4/NybrX4bj3b9gaCFjnXIeNdoCjhYLzGk2odDa+ESGfn+TGfPjYhKhCwo3HOY
VuLbmXjjs4/C1aSCMo6AVJrFfxuHGvYgAaZPeCFm5h2xK2ktjRS8Eu8yNP0rfDpHQQj0n1WMLNet
5Mwdlf9HEgrVTKVpZQm27xcDlZ30nIWbfxvk6mcQLlhBcgAYZCTcC+jMz3gsAAtz0UdN1O1xSeZd
sJl/F3lDKeW9/DlIAGqJodhxmLPVucuLeytVxSf2UHIVzU37bE3+scvth0Ik5k5VPh2EaBxWTsJw
UG+cB6j3bTU5dccXGbWWHaKEFvGhquGIxBuoPHBglHVEwWBItBo8bl2aE1rxLJEEp6hwnkKz/Z24
0jgyCP4QpEgJ6eoJxV7IbdNOaMGN8K8kHt/FI6Gk0Iiopuc3HdDdV0YIC0Ep4dzxRXQx1km8wlwC
Ig/hCemOKdsXOG9KuDeYAERKRsuSyFypvh3ZSRk1FVU9ZouarDKyaIYvyTCaW5vDlXkg6zb6DpQK
zarFzJkhYut+CUzNYNcBByR4Uiarh3C3G7id9TzaODWpbGxZKIUUciaujVQq2/Bg3pvUuDbYABhb
wGJoSMhlqEBubW45ID6b/0k+NOU0eTYc2z/S0f0dB7Ay08Ri4mXL5QT/AThqK6gpoDkAwwdhA0vl
5gSc5WpAZ8BhvcsDgOlAsyt4T3p8T5kXkpZ+IymJCIWSpyT1GRIipK7cQj1Dl/zor+/JRTDRxzIc
2iaSGMMVudp4hNyB9Vw21NQORZech3uFgqjeCKTAE5ktUEOgGUQqT0qDoUsjOajuR5cAePDo2d1s
sC/sbjLNgVgrW9L3Gpm9lNc2mASHwxs6OxpVxVHeNfYZswhAr9PrtoQ9WBs58jeENDK+jdodcBPm
+nHysDIQ9jJ5+Irg00gm2h/4Tt75qHvsPw7VSWKy+mnMMfKimuQ3ngtZN1FcvHUmBfQ4gMQQfUqM
48oh1gJzg+CY/zmZXHARswbHC6jrCFbmhwfA1A6JzOedn5LQWx7KiFHqRMOJfAI7c+jS7IGAYK9O
2TkEsT9xO2LD8WG/iAXj9FyhncGeQyKXuAg0GwWTCiqXqemvgsrnQqwl0pYgJMybckb5UhkhCzzD
70F7LEtC7jNHkIJ1o1pyYM8ZysewjsD/rLwh+GGSHKx0xAlsIRDYBkZ9VZT7BFUQlT8jbGI70s2F
XC0x9pLriZb2qWlMfpPWKgWrTad31qX/1VeOenTXKr4H9ks+Kc8T6zXXmQ3Y0p38fgP8lAVvJV8A
xHN77WgFSVawBHtNxrk1w8th2ZXUzkwbA38wmHMGdDYu/PQVunEH5cYU/psOf3qhhUP0GckxGydH
dpUHLWh5uuvrTNODcOR3ePezEmp9azn18tVD6cC5lPX0FagkMMMdJX493+M4bW1Upvw9yfzRAxIN
cmtopkTUy/NPHrDAhbemcnH7JDk+RnGNGelYL/EZpVDU42USJU784L7A5k2kzkyTVmKJpZiEUXJr
oqVHji6TUy3sLLWbMKlTWaxIiakWABWQQWe4kjOfDRJPLFAFNogbTVD4DIkpFLMcCLRuFPvs6IoP
Rjxv8qCPgL22zdSqmUNAnN+U3f2Y0Rx1qXQ/Ipq2PJyVYGPelKZauvYQrWYTPFWxREhIzpCliioF
kjQVROLS1EJPEX2LsoCiSBLRYsnG36knBoecuSLewUonXZDLJ6TlhiJtNDw+So63Skvv2FHixKAh
Nn4ySX5MPotaPHtiTmjcZL5aJgJ5hJtXjYAbkpxyUYen9BFk+9AOCGWcGfCuuNrWryhOIfmjfrjT
BWIR7bp8SQ4OS+aCurNgQKdYvbYeg4J6ZapsfZvP9XGNQ3hkl0keowjpO1fK2lxwi6DeGDYl54dg
+Wmbvnhh1GDkRwZmdUmBqCHd9IfZQepFQ4irHNKrlxJfWHxwNsTEjCqgIuBLU2TdV2Ry6NvuYDJl
NRIpqhOkUlmGXiQoYw+JWq8ey2NUV2n26gwRsQJ2EY4pXUkmCp+a3UPeFz8hJMmDLCXSGEQ9aipi
flBTKkEnqgNMcwqktZYYRbt8BayxGV64A8Vr6lHhwORRZGpGPQk9ANKEqARUR8h1EIDflPgwnClr
JS64vnBivmG1+ntweTku9ypYJTpoufPHRgQNG4gTKCm3WifyTIUPGA/7o5UVMqtSE+cq2ILEGSuH
20lCYyjT6aKQs1rNt+R8AHvQYRFphp3hlRLLfarDagTmpHRBwVISftc+O8vQfThmx26M3ZGEzyuL
6du2A/s3RQRmGQajCo9TsA7EJ8ccAnpSmlKOx4b9zBZFB3ahYrXmFVpWp0FoHHPTQT2NkWlOdd1W
GSjbAe4PHf01YszB1ZzN6a0K42e57eNgxlJNfGpChDNiEMiLlLQ9ukntyt5ohUi3Ka0HLT5xb+g7
Jio+LACQZhhQAZwxTbRS2Tcr9CnRdOhPpYjeQ0LEMsSjXBXHX6sL7pDE/5w8Ok2N4Vyg4v2W5m2g
gqBZoTNpR44uWd4qltNlRDiGoyi4U0ZOh/EAtyKypP5CJJ2U+tJSaTZEwimY9XI4kKjeLHN+9qJ1
+I9IJsisjvvHX+fiFPTuvwzWnSB40YKIbQ+jYvA8qqDEWSVpEpJLUkXit00lyYQMNZnrw162AVsN
O8sSIbr26BcWIb+VSEikLmc2C5000QyZzLyAFrJaKIt1VDXS5wrGisMLQcGIaVVcGjFrG606La+o
siT31BZTVSdqFk5IGxQizkMaFvem1OlC28OiuEwy5adYcaOiWQDDfJeQ4y4i85+3AtrgiTyLl4ef
jT9GdQ18a1tIDF8f/AgaJwpbi+wiawFzo/c/AUJBJqLCCnEtRlB1GCx44RqoxYZVJen+fduWd/xl
bxgLeLUHXAgRXPHNuEhYSNUdf5Ge8SBkCcQTR6ZJ6A/hEI9zBp9FA0+lTtgXHSj+4duRCh5dL7l6
UyXxCTuYj+0h7fyFyWemhjOy+y71ays0pcdJLVFjXJzYdnvZDflIbyYjIEjd53pZKHit1/ly8EoA
os3fig+6EysuMD6Px+NSAmjg6pN+dTKwIYHgHUKqTqHU5CNy6YN4Sm2E1mqYuBvzuwiN1Y1ycTWy
CsWI0zXCqOfkSlpPNUlsU0mtSrjsfzaU1cyymWsBrsUNVzXx33agoZIdiAQNUw9pJR5l2hSQ65WB
MEvNrR22YKIAO6K46++hEJAANFIiEQKLPxAzO4Qqgj7xjDDFFQUZv4pYFJMMoK4Baba4/oQ5DkPV
1zYXFn/k3tUxCW74YkBEPqKZTX0B4ZhYctrH/qUpjLnyo2288bgvesZ5XFeoRTB7OUIzsVPNUP+x
3HW80BI4pfsRDfwm4peA8HVPhbNyv3givpfIC+Qq/INQH+X4L4ZwNVo0mFWFD8yOn02RSVWc1Sxk
NHQljnyAsulsHUsdCNBzbiYMXgE52XHLSWgL+6qRp5bWf9YaXfQoHgeY9A8bPUOYRP5AeA+25ITS
naEiNMkLCrO4ZFIoyh+coHELm3qwwK1XVWHluVYzsT50m7+Sti7uei9ZGGgoDFGZUEcTfo+WJeex
dmn6y2evTzCRZ3B2OoaQjiqnJFOGw3PqMdbZXXZEo3u9MHXqdmW8wiipUISk0p4aHssqtHIEqXLr
OLH3p+oX/77cDmoCj49mVx2ekeQmGoUmFhZcj7TsmKBQYO4dtXY+GAIz8UWutDJxJkajnn+LxA5o
TTw+4QdX6UJyH62wH5+acN2XUysRhkxdl+lkTYhEYHWljTesiJgDEgDRT4ibqrgEwbahLAM+eTFU
6TmpzEOSTmF+JZ6ba/jImfJQVlqkvK/aFH0BUT7CEDW6lN1DUGTFucEVOxPUCfCivXNECXR7SO9P
k/48uV13Q4wzyyfFWlI2OFGcmMxUBfQBs8iW0xVkceYrQH2EtpyaK2IzldJOO00W3M+pGplnLFsB
dWRXQKVO7GQZ/ZUlUIpCkVYtkS+ovRAc7ADO2CGC064zzEcFatC4ofTAA8nIBUyWN8sw+z7Hf+B/
dFw4ABwiMFpxKME67z+raHPf86Wfky8+u/5XhWjoC+cGpV7ucnSuTv6AbS/6Eu27/zPEbtOQRo9C
T9Kv7PFFbgaGFg6yLlEsJ3GQwTV/OClW/JLkmxunhk6vNNJwGZrEhGLuXDxIscNgjF2cEq6Envl1
wO3g7rx1wpLtZQRSxauvALS6HUxIaQYsza7/eRy5hHxP0mzV8TGKk6eskSyNTbM8RhswKJgrfzaQ
Qoza8k+U8jjXBiW6TcxT4NjMR2Ya9ELBbVWvcctPskZGlfBEfc1BWC0scHjiGPOITFVB/JXB5yKV
lbOPVpstCtiSEeDGUcYzt6IZiDiqdZObUzivC/nyU/JwEAnqODyXS6THOAenZj4AkD2C/Nyejd3w
mpN1udUraR2K4vRr17T7PWqPGr4eYzmVbEMDOiTHS8f4jxts2Ex8CdfvukH2hNr/bHr8CiakuzGz
XGfazYC1/BjXsZywO7ubnopFaDiRQq5iS6JklSKjiONjR5vA2Cz0L4CvU9d9FWihX5jftyVrfD0K
XVmtQK7k4304JVXCIUj21EPxOg0ui2wizcrZEYv4A+0ic6ANZz2bo9z4q2MFjuW2cDd1x3HZip8X
cdd8DUUs4kpOGyTR/I+JoIsyjVcsjlSOnMvQHpWJHrIk7h4q3aCj6VqXmysNeqDoHVkoCZXSxsNy
vCpClnhNht4Nh2PR0sP66Ttxj1N8tUQaQWPhh3N41Rqt3+d2mVHTUjhhVGm7/pWwExdZ51R2v1cs
3PV504v7L9l75x8O5aM8HRSHZ5d18TlbueEi4jFHkbHKlLZ1AUE+6qb7DerhAa4wzeCqi1K2OFPj
DucqhOv5VLRct1iVqBhOZdY6uG3KQ+HeLQNQGt893BhZv9P/XA8eYjQO49ej2QpOVvIxSo/zdMxC
4NsWDORfFPP5mWm+FU8jtOS9g/fq+zrkFQNzeKAjsa1mbGggNn5ZfKVIgmcgUUcOgLDynluyj3n3
/TnN/eVMLm39qBrZyYrWjgioBrYAIvwmkxkEFiiaVNDz8sroIZ65Y5C8H1xBPJYvZl27/zLG1T8e
gwyqausFz0nZko4Sk0D5jyRrIB81Ez1x3ZV67CAUWI0mQDoxTS2Jo63jxUwvc4/uaSjZ2zTZM6du
CIbTtaxo45WIM5GR03lATReVLq9KQuyCE21ZjAeMSS28PLqtEkiXeNYC7TyuZ2JFtm46785Q/9q3
ov2VwVneTL4bfANs4nJy1TYwYtNgB6IOAhC19+LkwKhRiqANCEF2WrJv7uhR9dkXT1HsMQ+h4kgE
yhkHquGkjJ8UIjC0WfSY1ttMpho4eIf4u0rgL6a+56YQRxPoRfmMfQx2I9+6/9ALqbds51SZQgon
cS22CSBuWsIo7gsuJnFsU5/CfKxSVHhZdC2pHsE26i+EVY0vPemL5FZMOm2uFgbpccAg1bg2Rwi3
rpu42U5rSHXN4Lm04Ovg8ZFA+k/MGeu+d42cKge3cRV0/E4tx83hC2KZ+tVnnK8RB9GEowHRCmlM
YNslNeTa02Zi54vPpc3xLiWFCP8qllb1tub1K33o8WIi/pPbi38FtubSl49i+rlD+KhQfwgeRPPu
mC82DCjy1H7CYUdlEeBPyBBWF2QnHN4ftALo9yADk3xpn4PSdR92pdZviJTy1zZx+1Nv8liGljbJ
Iup41IQNnYctbL3AdU9NqYgjopiJi1Eryuhk+ybM229lGHdG0x3WHyz//QXTlvteuXRtVPTgHvNk
c6YifWfWmlzeaAYZanbMMFvKb4rHcv9Gi4i25Tim98lIdg0VwafYpauCqqWhz/g3xN3Ta4AujKiJ
MC5/T4Web8d9a085L5PhBch5p6j5krVSLpLJW1Vi5ZxB26aEeAI7qUtmO9qspouOEwcRT4+yiIgh
YtrEW616/WLIhakixunQhQwYtFJJ2XCa8ItxwSLxkoDne/wtOwSD24Y4Gb26bwl9yMVxHiOyfyfW
DzXFAjElQ+x+JmO53JSm3G673st+xNsKqOh3+deiLcoHMuQnjoseb12XzAPyo5ykiGwyJQ7xoj6+
rng3H/rAQ9mToHK3oUOJdqPnYwzml8mnrDlyVEGmiRdu5QT8iPx1mmbGqHyRJKR/4qqznjZioBci
YDb1eyZH9RGgAWywp0BnUAMivYKzr4Pr/nJR6qFgur5QO37CNw6oUy1iQepCOuAgQrKDFZ2kOOlp
wFCju65Pi6swUvUj3ADFq50gWQAOXfLfZwHsCcPZkN5jP92dpwkY8z02KDhwBqTln0qUZUA3nLN1
ElMehKT8xD0IWVVyONrw2I5n8Sfr8AS7WJtTdiRd90azl9CrUrN+VRkbZEMI8eTjZEKtCVwkDbwO
JTWLhaJd/jKWUwFVrAS62rmMtarzK0+ZbqC+2EgXbXI2EiH1uAMbfW1nuKFredWGnw+Jm30HGiOK
WOW5Q69G0PjnOMI3A7HNgDQV00SmGT3lSOj1tdYwFsggQDVjQkAvSRqLCH1HqitUGDkT/ryje/HT
Eo81mc0cpiy5ahIqdxMxcC7KETdsNRIoFtluiu3HwqNHgyFBTQ7ujqwZ2mczFOnPaZWZfDl3sxnR
EVTeMP5AfRXD6AofKRmkBPBRijvlcCt5sRKQ9hBvVJ1TwIeonHr4HGdtNZzWetHPW9omrEoE4UD7
UmIj5J126h7sOYawQ7P6/CmSmVs1iCykNjtt5nokFU0Bn5BsrP1bFbAb4kq4Qy+DLSWY26GI6zbu
umoPi0ckKa+VImwx81OdM5Kx5v6dmb/G7TZk3/6XWySKcUln7dYW4n8iZuJGAhwozgQGNskPmktk
qJ3d3dhTNZwcNzEV586dSdjKn4QhFJ/bCBE1qliOx55xW9U8Pjkp5gjM8nc6EPGgEe3MJkwErivy
NwCYMXmIu5bCTFm7kFyt8YEB3EBZ0JKW0INkI8o0AwtrZrkUjPS/YIemOc/B0X7KqoAEVCPUr4Gf
tCaDKmcD8p5pAVrzHgCkQNcJvSAB8QjIY7JDYLxkWEgruT42kFqgt0viloYLTOrmmeTXbzYFXx0o
hmZgpVAO1U60A1l0b31bo0OPgvS1II5GCAJAVVRQYvAeiJnhfAY+CiAJI0mGRGIAFrTiPrYxPmJJ
WkNK0FEAUzET2UEb9r8MA8sYGzeDAKHPQKII2B790Fv4FC18OBvzZ8dp2OEnMoiDsCOyQoiNcFaR
o67DdAMmJtyAUhSvGC1gihDnM4xZaEEbos7YXkvkc+KAhxJrgaRz4FzJNMHzFW/IUJFHFiSNaEiM
j8aL1E1YP8IkacyJqJdBspqMOBLOL7lNBiUfn1Rc0LOMwRAqUpKGIZaolKk5KeT4s3HK4jNQOokG
Cu72EEQMG/gpKvf8Lokx8BwFyOdaUsAfFltXRDqsi2jYaHaxpCCNBVQS5QJQUOZKt0FyVzXQgk2b
LONkvldK/VIMTGWXc2OlNcyJFqVnJPlcYdz+jkPaErVyxl0ykbt8eUTlBGhVy7XHgQJqSDM+lWA0
WAipHQL5HHTy37hynf5GOTOq75SjFSqSAGiRrxHuVBDjsrPrNmd9xgKnz5XfiB2Bjw5fFZ5yp4R/
mfjYNk2UDcY4VLja7QeSJDb6RIYxCTGZeWaGgHOOm9olq0UI11AchK3Eq4gUu9rUxobsCblzSDEp
5Cs22FC+FZJ8DzAGoIkLwbB19EEznLBJbxzkbbBZ7EtTr2xvBrMAMwKExQc7dHA67zpcTckhy6OI
j30ClmYJXZKaKpdHmFE5MoOo2IChNogObA8I1VwE/VkNFKv2grQzt/Jd9jthiVfzGhMH4Iec6+gt
7jolCC/hrtz09F+BVPkjE9Ue1SHDQWVIpKVJ6BBwLUIhv8iWUToTgUGt3uJWwFk+DvaE8D9UbNNZ
ILiLYY15HB4IB7Is0l05oBFdYMhFBnBKQzdDS1axQTyRg5ZR868S1fZMNU1gKImlCGhQHs/bV471
mAm1rFgCwjjPJE6nDQA/jnV/nyIGNUKv9M9Mbt5+qxQUwS8+oykr8TeZ9uGQyT2RkgSXRKrAiDBc
LYAcpZMNe8sKsJQ+eBC7vgihULQQ3rJyszEMYCfBRDCJHEzCuiKttmdaVoTp4DDVAXpvcoTtVQGg
G4PykXbCYRqDVQuZzVGW8H4wzzqn1TbiDsNx1xzbY9QjdjNxQYAUWm6sUtJNqN18V37LKh1FmVy1
RBDwnazei5KNNWA4zqzrdSKH8FYQjHiUyG/cGECG/JoRocu3xAT8onpV13sy+OcChg4onf80IdQU
aTiX+aN55BVXrerHP5VMbrfsMEKL7t5Ow1Sg6met8VxiZqH5KdAZNWmznYs1am9G0bNm5AcjfWYC
mNNxSl2iIjLSdDmRMmRaVonOvpeIfvtE4EafZTDRKDFyUYOzo+dd2GElOLW/Wsua8oisuSSVMy0b
9GXFOhma7jvj3QZENEyGoYxGCgo1eDMEbnZXrAGFWcU0kQvvap2vEs9crelzvILGU0AnHK6AqNi+
Kb4Fkhe2UPu8XT5eIEoE953ARVgp+mBdWWUWnZ72+VF2BLcmkfSR8FckGzPLcGJLotGuUHDvsNF2
GoRN5cJECCwvzjnEuvwNkK9z2QG9uETqzsMEaBJH3bmK5L4NQopdUNMR63nW8iy6QAMFG34/y5hJ
xKKgl9DLBemKoE7O3JuregyJBEb+Ib71iRxB4EoeSyIBTA7SzonJf6LwilwiHQIsY+MuqD3pxBxZ
wvuKFxc6kccrS9sE/oPN47VEJZjgV5tpsldkJSyq/SSl86kADX5guJiL13zj6wsplRMMJXQ2+lzE
fnIbEt4JLrQGP8pDwOwNjavMhdYNVKmNkzMUv1QIWA7EXy+aTq1CTmYxoWfQ5TfVNLJMBxKh8SLt
6MiOD8mUp72noN95LHa0HyU1m0wGUVB3PPiQMpJTI0VlQt+a1sAuE8eZ1OUwzj6qPo45+06sZg4B
MWeLyCS7gkkPpg527EXhjGl0/Vp2IFn+MXqfxhwO145oBzNE5m2I/wgBvXSFMNngAoP15yGrMGQN
8L5bl2974Hcel+VNN9j+rfKX2h5AjCRagHpOCp9f3bLatl6WKORs4NKvFFnlhdx41sK2YSex9gYb
KCYD+9DMIykTUXyGncBO/4KushfhZ8uzEgzOQSA0tPd3ULN/a4C7GKjDI7GZdF0gUGrDyiZf41Gi
FNkzTXCHmr27h+5Org7fO4qTzbuyBkSbs4s3BP+I4gjA3vFiRsYVduCunF0y9MolENxiddQjH4eD
7mYU2v+gmsQqzS2IQOxvuRcBfRRYaJeUr6OP1rOjQqqKkXeUD9u1NVXh4GaNhhCNHvhuPLBvp4Bv
aKMHrNpyWjnDxrD1UFQyO80KyCR8r/I488SzaGqmdFxiiGeodOT47MKEjtaW0cSkI1gTycMiHg3E
rUT88yF8j4Wn89i8riNw9IXJ2ilIrPWbq2s8jfywEwYg8C6QZmAdeqsoh9/AdgfkOcOpOjytK5kF
YGe5rwZlA8g3IkrRkdp1kzExFVRF9l+tubFg7EhtJ65cTvB1R8znDGL38DjIKq6913gnri3l67NY
DHJLgcMdeW7NGixzWp4SERlACm1+jdHPBrshD0Y5z4QeOwWF3D8b5WilGDaq0qolVSDmONpZkg/Q
xo+gOGPJASFjco+IIhiS/fvo+dQ2Aev6ENr8kpmUStkuSn8bLglbT93IdI0nDkMQcGrLJzSf3nVz
ADoVSGLQLXb6g43aXjsDD6P14KsOl7cKrd1/imQLWxWCnSxhc25tgIOF7EdGGFjcvc2knKr1i42e
tcPI7cOP2FQkisE5iqRYFJ4mSqfzqin2RlFaHAE/GL09wIGT0xNyR5D2BEWKMU0nSGFgMxG/pJSE
cvV2kYChAd13Ozg/bIaqH7F6dEnOoPUMgqNk9Am7+7ASLkx+EqlrfslTQEMkSRA48RY3fz0MOLAN
/zO8FVy7bC6zgf3YmUWXwFQh6OigxyfFMAEtRpE4kvphraaHem3TB2IQ6JAZFGYkurEMKQO9GBEY
R74FHElE/M8JeGOSYTXmskxkE08lFQOxf+ggWqLkiPZAiEKhzD9QE0AMARItwYPp5XbLmNNiZtoJ
y1uKV7nNqSSOmupZSBosZn/04H3IZL1pali5CT/V1Khe9EzElIo8RA52KmfNAkJYR240YDAnnH6E
z+fu7OVr2fs0GKJBF4LaQN2DFl/1bqlPm5f/i2WQrbU+ZZs4iyO+spQIN93Am8MI/onV/n3y1rcV
AR7jnNmDLaxrmZub3HCi+W3aXB+E+Nt5tgRtQRWWLGQIDc5EVb9a7t2NR3pRA6pOLYymEwL9Vofo
5rODLaBD/tZ4MJtzZL07u9Qv2J6Ez3bgcV3JcqPaQPVJMgRTof2Ea2eKICT9IP+sGkgjsrN5OaTu
yHznOh+S80a1ieAnI42b6Rw2kgnZNS0BHq+THXSFk+xN+l9ATj8EjRCZOjQ4vyK//9SjmbC6h5aL
86K1l4wZrcEH4wxwTwlSjPcBVIcH3XGCo5HgiehSomh79pz10mpNkX5Jk8vZGBnTIZDYIjPlKXIQ
Lkwc55kTY8iByYRF35/T01ZOaJpZ6Kxz8DRbkFAZ8bhk/qQMxtaBlG+SzTyC7d/5MnfV1nbMEGbo
bC9+tJmsCxKKIZxyTl0A4QKtCWvMzp7FGUiLIOYfSSSYZpH/KvaJjQe2eaFSw+mVT6UK/djKINnS
UDlHsRxTIuhyVi7NSFJmFdAi8h52OyeA+RyhibpHb+wiheXhjTL67kAtrZn0HHtC8WEMUg26EOMK
qQqqcWtn91xC1UKBahcWtSwTTIm851gMKjk9H5PWHPKke+oAwmjBGzHKPtmSuCUtg+MTQdYGJcKc
Yk3YGQ8VvdGH3gN+QkjJeZEH+mJYEWFn1UrRI9FMID2kP85N9U+TRws436Hv06NwlBFTq2Daey9g
BAPReJIYbZU2FUf8TdbLIc6YhlPguct5WugTmj0WtLZ9O1qK5pYxT04NQJjC80RiVhM9Et2m/2DH
P3QeMyangCNILbWGyI8CpOpZ0fPVpKZQJAlJDVAQzxKu0iNIWPi9jMPYyIBX4DtwBjL/l8VBmSbL
ptMHgrQWRYlKFkhJuV3FudMdYMIdgnFk1SDbkrRrD2KW8XpqEERD1kdo63rYHZefCPk8fVLD/Juf
Cj5hULtK6A97GocTjQ32U/1igYNutEoaKnvZzIAAiDESGReBzg5ZQ+XQIVciipeUbRsatLrmX9+N
YL+NGvF+w6uYkgJ4A82wJ5kdPCWKT3xeQKIrcWWMQSESQizIEtFuGzYM4b86XX+eaCO1j7LCdBiR
F9BWCJwPW2q3oqwT74Zx4JGqHg3X1IrSQ4azqJzzemNOLAkdNsbThiGwueGqxbTaymAxxYyNyw6S
uFB2LAEyImLMkJJCKyycjtQgJhLHwUiyqRy4qxy4pVRv4qnS2c8pk1tGsuF8l+1qBUhqZhydcwip
VfH9VCL2yWLlYa3CsIGvoqOiB6jImwVhyxkz5sR3tgQGW+enoSwxDBvleOcZ2YdIkj7YAc/IHlqq
4CqygS0VRmlRyxYYVEFsaAgAnnuUsBnzK16AAJmdVbKAeDmkdXKVVUXMXxAmz9TUT2oNXypMimoQ
lZo0mdgGmb0EHmqpbl3IYbIAnXZs5p/WxYDmAmJLrBE2MBqmFSC0lByPhGQUpMyETh+GNCfSH8cY
eYDlezpoB+y84b1OuQR3sUmTiIC4hypQIlM7kCvYcgAIO1+Z4VPDSzSRr10d9JgVOTmonqTQHOjU
ZY6kOYjFjCOxd0R8HFsJov1Tsq0+23xqWAJqao51NLbCDIiDLxNZTi97hXuDqBEiUUoSxjlD0NnT
VHEKuPLOKjQylksQCZPaoFMReYc2dcLaG8QhyCRPLMk7nZsaUGj5fBuzU5F1A3tCx7zrrss/w7OR
t5Miq5zLexeT7cn3gm+5ADckidE+rJyzRT+PVw069Ks4plcxHtQwJQ4lAfWYyAUI5XkVyNgmHspF
2uXS5pCrgP7EGSgaYDpyUpJ8VmlctF86JqNiI1KQW/X8Ku4GGzuRORK0s8t2rIvtNw7j5REnZy1D
SKibKG0pDQE2kRxL6hHUpDi0TIDEzGy0vmo23yPxsWqOTwoKnmTFYUmtAuBTC4064NASKF3KHyxE
v+IyJSyPKCA3uJ8YGSQwFEJUSBaS/jlRd8AsG0umBkjMqhQWka7bhmE4O3slEjyXQb90MQqHmTmk
BvRktTANqWsAmI6Nb1vKrzFaWiRF1qIAVO9tzPWKCc/3KJ6clIMVMo54ktIvxSMwnmaEYrcHk1jp
VnkoOHzprzEEWwgcsru78SO8GA4n0QMQOnlc0niNG/0COjv6cCW89AoEjukNrq8uuts9DIJTVMvt
K+rHKeb/TjXSd3h2Ih/8o3oVZ1hEgO8U4nFCKf5O5w2RDH4oaSNuAyIP9MVK9Q3RLnIKpC3QHFoI
EWEL3D2R9Qb3xvZUq5SXaQa3Ba4HGakNMleIukmS+qyaQrvcJrEv+LB4xYmV/Uz9cWsbfziSP1OD
jwkei6yY+Wiu68bPOazIKVYz38LaUQ1MLm+ZX2qSsUJTyGonwQKlTc0JCM4HEiszR6sc8CuJqvxq
hCjAzTkMd7x1lA4SA2xjsHSIP8/CW3jxPgyDPe9sCgCiWecxrrjkZX6eH67Fba/Ng22epwWAuCsP
dDguQ+zkWEKqQD+Ykp5S6e9eSk61Q2gQk4o5ucWKpJb3smiqO4CHF1wTzxbO0EtE1aDISSeNZpJQ
rCXEr7vHvJxiRdliKBu4ORGUUYzFE4rZAzaKSE/WZt2DwDiYogW27Xw2AMf6xOpmCVsemeGQv5TH
hDobmRQv8NxoJWCgOo6TOATZseNegfDo+2CVCc8nD6uWiPkAH0mngnMk6W7oQxFJzRzcwPGfiVeN
kKByBWfcMbfVRpVH8geNSEpFIAXmRcta8w5Cf9/OA+5JjJPI68oUfwtXm/veBhzujPx9BWnmGyl6
sINo3BZ8FPCOY7lDCU/UFbveY6vB3HFFeLzfqiSf/QKqOoSpYW0DGRBkKNgR8dW8RxxrIdIpXr5c
MwiultvKQZtjNWmZDNTD9sxCcaWFYJyodRBKMGsX8Lg44MwKI5eBTUmBbb0j+CT1XXkAE9hgoVIi
zMhipTYkY+ma8bAArxLIbxN07eQt7XNh2hmz0zjDLnKWoDmn5pcYQyb/Qk+3HEYLkpx4oiMxKVPb
RjnIphVBuozCsoL2biT42Oq/u1BE4AN3sYa4Ux7pOqXgyKH8o9AvNg1SShmbgRRxF0ye1F6C5WpQ
HOY3w4VNR4eqOy8IOC0pECwe1iV0zohXYHgiFpEFnrjqwn+SBsVM+e5HEXnJbbF2GzfWBDy6w2ga
Ei3elM+2J5oGsfsog87xEFMXHBi/ZzkITRCc+86NvppE4HKxKxhxwmhFo6rxBiMwQWwsmaHRxuLX
E5EBXKbWWWxC5s91zNa1KIh1EKgKONWuLiWhCLqhRr2QbDPFk62aIeVW9IPy/BRhGUNwQbAEQURy
Ji9UcO1VCLSoC170XP3E08H9I9PWhYRExkNV3HCjbylHYMxW1AfXKAbV6qlmJs11sM7ZKZiO40rl
csWoPGPN7KTvpJ6UDwDaZDTDpKGlfbNLVQOgnQFZcMy18EnTBvreTW76WbmMfZ3qHdGWcxz/Scr2
O6uWaqSnwtAhRz8ZTcKFxoj1EsafM+ioeLC8qgVtIBlo/h0W9RQiSNUj4alo6rUHh27RobiiWsL9
hUuYbgjJhHypBLzohbPC3oDIe9rT7EdYKiT3SbsocyN0dWuv/VufeSt39kb6P5bObLltM4nCT4Qq
kNhvKVGrbUleFDk3LI8TgwCIfcfTz3eauZjUJHEkEviX7tNncbMT5BOoVszuWPmDB8xIxeijG2OM
Cm3FTAdolf0HOoXTcofN9ospPHqdOVLDRP/ZYtXwI+bE3/+0sLhMmuUaM8N12h2Q8CFGzWr4ryc0
jJgpgVggPnBQTx6yeCzu2rJUy8bMmimhhFsaunGx1Xn0iY0GmA05lP5ved7vLj93TPUOU/GfG5Zy
66beLz8FzAxvJ6XFoQzkfFH8V3oZ4P2mEK/uPUnn53CMP08Lk7YpZgF0wGiQGJnxzT2ZjbVPRLGh
0xiyUVtlEoBllNr1yjKH8gZ1JKIdtAmzsVERRt9rEoUpOr6H7cJgcfWb286/jDeJ45Z30T6Ects1
dHwxsjBO4jdjwVkolDkFY5FxeQXhbP6aJy//HTca5BOj1c8U5IXIcMKPU6+D+6Ow0JM2v0K8ir3/
NTIgphCvLCndPQeijaGH9If57acNUeQoWL7OZFmb3VkPIPBiZg7XI8KhspNILAZnQmUNKKZ0AgJr
HfQm3c+J/05EVZK6SIbNZNCqAAHLV5sHtKrbGWwQ++fHPuLcu/pRyCAAGLt6hPzsH/Kifx7wnf2K
6SNn6l7NzsY/N759y6PvMETBtgmcMcc7G2yGGzaBEYJXDghNrAkbyCbDCRzhMUc/FiVlvyEwCgy3
WE8HDk3BajOMkCwBgFAVx+b4F+/5OHOlOX0uTAXZSYzRBS543vacymnW2rGi1pw5ggvhbpBj5qGU
xmdEJJKsGTpYZ9uTHCqwp/YmquFBbWwCl4842uaLtHv3MQYBIK0b2zetWDDMTfIXrChBrnyQMJjl
t84mFn3IF0uzdL4Jqj2ZqasSijUo4CyjVrP5oPri+cJZoRFHnQuECfFKIwqdhr7FSPo6mWk11eQg
PhYB1VvqNrDTVyS0NjqyMttZqaqiEk8ptwEL5TkAk0Q4YDFuBUVX8oBNno0BIuPyNNVNKuwQOg7C
Fg+0Ysav30/4xr2D8ssIB2O4W+6zrWWSL/BUJMn7eiSWZ2YdiP2eJgzS3ILujEEyZdQK/Mio5o+5
XxJuYnYG/r6nFzlFw1NaAqVD1oLftVEgQkNxH85VU1JKccJ0IibQcmstkjnIJbhk4fYSYY0zgSYg
j2bwC34GjxXfNr8P/3JjzPmEI2B7hLlFNHov8yLLvB0zbwkl6Q0oosD/Xb86vxWOyq8z5VS6N7yO
08pIGvB96mf9sKfoNC1fzpU7ErVISVO4W/0edxRmBXFqaUyBkRP/68B5gsL8FrXYDc0OzaD+VZ/A
XilOlMeI6UeOIep87Cto/suq+zTB/+PA4yabe+5YDkI0+gH3bhH67TelsMSJAv6G7IVC93vfNQwZ
T5xIg57umbNCVnDXcCX4xahEshciBH/zWTjUBm7nlOklewmhEgJcLoW6wQKHugMHmm/+QpSnGzAc
Mbev1GFJWCiwdXI4bKKrGeY3sLF/LB65IAEX83ciUeTK5gY6ceTTwZAWVFNCO3egoFU/ScH/ZsZ0
vcK2xHRpMPXqpEWO6OldJhk3imWbPQ5jHEzwqrmwIbFxwNqnR//f8YjcE6MAZOQM9/3TzyUqOrpd
Wl06ajY1ztNi+1NmKYQHE2vwYxSAULKQppQ6bEbKUixa4YmY+ik9c0lSGXgvMTMr+n7K/h5X0Mec
a+ruHEDA4+J6wxOUQVGPsr9wI0zvenyHZYcUgq25C4ia3/Jcc1GmOpQAl5zb0WnL3SE4BxQjFTk4
xKH8nEG0P8dYLKM6heRVVx7oDl9MtlwpljQYftq6p6KN8X39ZPROsgxpxQYNHPiIX6AS9sBh3NBT
lf5dnYPXxFlWlxHPim5mPUWThD08HlwE05yWpWzKM2cLbLjJTAqGhk5saWvybU7vtDAvuYZaJvWd
Q6mSdtMbmnRmcsgeHmrlvEPWTW+XiqC+bq6iL1S80G6Q0oB4nirMh/hNhcQ24qiY9tiCx7DSY59C
lWcUR3mU1sVwFPHTjHpi5CjgjFwvcY6ABTKR91jkEdAfVWuaU7BiqgE5KZcjgBJFsKNiLBAH34LA
pdQsUfn2m+ibJc725iTpzbIL8NWuL9ARQsp/GlzuJzf9a958YAHo8gebXRjIRTkAVXTH16CP/WD9
gC1IwmaG+dbK1wutGKW3v+dkJUCWmnNFYowqWLQjVg4e2EeeJTvgAkhrwQ3phRMzFz7oryjWlfCO
Zj7jTKSgxY+IP7bokShsLt3pwEVewcce6RHFN6eJiD/mjaLHnEoBQNaHfes6UOVPYUYZAjG5LvmP
p8h56croo09wR3Qrahcyb4MVSgeId1zDbQpxc7orM91C4K0roCEzrv1bP7fBu01X5w6OQxzw+WlE
QbJY29jqQRZKN3UBsnhx95z47u58BvNXErO/Y7ohT+IH9PJf3QT7yviMOteftLQDmce5+fIeJ8wM
JCLsqybBTpfabo2cbyHd8vPsonNZKIKKgKLMmdw/NB4IjHQE024oihoiEUrq82E9n/cMjDjlSMN8
ukZa6YKpgmW8aZz2b3hlpwecsel0L6p+5ZDGyQi5TDES9YhMkk3wpw/X5jPVKQOkkEdX1MjHHE7W
m3Ncl1gXYQlrmZsCj9W3WVhwnbEtC1TWV3CNIKmZ9Sif4BJfOIXb+JOsBDpufIzIuGlYzanHM7Tr
OOWuLw82sqUpA70okSOn+/XyEw/Y+nnqsv39zpkISUkgz/YxxiN114+/a7/i8pkoeGdZkJvmx22o
imjWuCB+m8CJY48JVMd9pTvVr4GWLIt8xng+ZTR/qF31Adg8c7yDtOHvAyFMy0vRIEbddzd+Js2t
sm3tp9iwEXID7TcsH8vVwScB/hdxpjp//THA94KHQN2cfzYlFqVEcOslmXPT+8xmmECDo/00WQoV
LsPnSEfLnsNqXvRrJhVxg+hKG28RT2gaoZXxlw5UXAZhwXA6InMFX2PMLeyHTRzjSt2vYM5xD5lB
JN1r+o8Zvck3rMbh81ZmfHgUo7vnv+P7sqthmkL3YMZqpqBUPpvDb+1TkNh0kcUJFs8HwhopcU/j
27wyzDEAiuEWznyCneYJVFNiTmSO2Buh7DOJGvlJfGaJysy1LYdf64x8vywqaFPG5trVMPj+Q3rX
h+gU2KvxsVzlnSRZ/LXqE2DHCWDFzHyN/US2MTBNpC7bPX0m4JJTQN9CUwaM6gEJAGlinhLOKlSR
iKQejAF+/aBnXaMKMAGpYTED0WN0BunYRnakgnxYPmRHoXnYlRcUp9ApAEPpwEig4C8zamuIZKxi
DyWaHho9WSSrbYwXzk/jQNqFX7f5MdJEBiD4aQt4mZ1SpqpSLZTCdxqHyORg10Lc1HY8O7vdLe4f
T/9lQLIRySKKZErVRZyhjhgiDEj/caJmdzj3UM5hPgFrUpEjJ6G4LXqI9rJQL4hJuc0LxFlUEjh+
Vrenomxv9ty0j1PCc6r27BjjTaGUQUAoEwWvghtSd8KR0S9hHM8GjNmuyC64ybVQkjn46LK0x4uD
6p0AIue5Utzleo8A4x//zGaOWoH0091pHf7FPmmjIuONkJTKsBiGVhyMlLg9wH7dAHMYUSomPwD3
I1xorG6TI5ZZakLWJ91YSSiYmkHBt/iFC5MAcGCud4WT98hJKQaBUw1SiUvWnKEpSHuo8aBAXruD
eYYU5W/cvBeACL5ddTsSzXCL9qh+otfgV7iYcyENR2klb1ID6Ol1Pq7tYiJr/tnHowy2X0spWbI/
/Eokg6CGmqYzg9IXqcKf65fY6VaxXsVctjQE8DEGh5IGX1hviG8D2VLy4x0TG+Tvze90FCxMrUOX
gkN5AoMfeOPVYmlirNVMpW79J+oA93bLxI3puWanlaM3cgCa/b2KvoR7hYaRM5AQB5OQVeK+5vJb
RbP2akish/T8NhoFn9IYYUmKY5eMCozs7sa8NO1iq3YQqzAx2lE+8KgA77WhZtkc9VjiMOUEWArg
uceYxbXacO6EtzIPCHkXHSgaUDmtkMwk9i5lZzSDsE5z9dsoK2ZYylyLkZ9gKuu05x0io5nIoYci
QYgRp0H7XLQnbGNhi4PZ3HWgDbjzwY3vtvEjCrhX9wPmOf65/8hrQI+pk4Fbkr4MUezfTEn6UcT0
cUbnx8QI1mXDaRYTHg/rkuWNcBznAd432ZGoL0tVx1LAooplJhKqCdPr26BCP00lt6hNwKkiz9+L
eBmYmXGArlDxNGtvCI1l8Pm2NXP7LapoTDvUuLcoYROkupzxnnEVsN46YuFHTZz4X50BYIlROzlI
yKmvXFEivSD6031MVmrE26/YB7mNUV/OLR8fFhaaPwmA05ZqvXYmNC0hq7dzqelzZDU3k3L3JlyI
QO2BCYoppNNfKOKSNfqJ1Qw64ZnjYDsN4T1BogE2oExgpnP4aTPuRFn+rix4dgiQLFKJeLp4G+0Q
KLsY0s0/yEWYXzZ5rVXIdh8igbUWbpjvwUW3Ed1y5OIGAJssu8lluM5rpOToECrMI70+3nHDbbJz
wmPuZu9GneDYqe+CqQ6PYdIruGdP+FqcUJP1Jc5/JFxEt5AvYCQryHlamfWkC9/PEIN6dOGiVq3u
cH4MQX7kCxfQzTdkbfgtxqiLhiZ7X/aEKXp7RrEe/fYdRIqf4j2mJbsJTgGn37TFXzw1vX4CfJPv
QHe7lCb1vO6a43DqfkTEmN82SQppe8d0p7owRq1AzAAL3cc1R8MH+SY6diuLypkGjvvZg9ekWQ9I
OnMMjFkfqdYIisGsgPECgBxDV9jOCyao8FrGe3tsVUMnXVFHfoPaAGwWtyl93BlfaPjwKt/OLcGg
6/7NYiT9Ydm/xThvw4KZ3ibAvcMAh/UIR2+8dxpOu26jRZlcypXeB6gQvRzlIoiJx0w69zXSm7hZ
gJvH+3zkG9vE272QbE41tPxvW6r9DYDwnvKc4GcIMthXOVm7gWxehD+dRHu79MQ4uz2dotUzfgZW
ZkKBWVhrOHyIWgSkjxtV567Pfjl37n8lZLdhVsA045cWnY/mlkFbuNKMq06Klh4olBSbt3jlh/cn
bjAXticMD87AevOJPdtQP2cJqKXDkNIVycqt+AvaBYaUiSFXrF+vxbbKyXlhxcKoMT2XiAZznh4k
d4q95TS/EFrBhZ/oGQysEtM3GCkoDWEbEFl17KcBnClglEaC6/SA2owekLmseUXOKX/nd+xW3y3x
WYZf+J2EFpyZuyD7hrAIhpZMb+GccGFpd80tjJFZqg3SAdyvwpT+QlmBKMsN9u9UNPHtHKufm2UX
pc3Z76lEgGoYBqRAnVGVreXNpW/pdqI1/sAwgahQ5JhP9SkbwKaKHQryvsTpGYkMMhKGykzAetEh
iqg8D4d1mIKHNQq9Y71rsQaWYANz2fJfYF04XgAQs3Rp5+/IjL0Xf8JyPB5pf32aIypobVNlaInt
V4sDFI9SR511JaRc575L+295W2Cj3HasVwo3NpeLQeeN0WmMTYCxkQPIUP8LRf15HkVwbnZ3fbZf
XpFNBrgs8gqnUxO+GoLa+xyH8GdYeQFHq10zlYzjhI7XQU8XcVqz9900b0fgfWhSgonVtc4jgROx
w57AOAqqxIwjNk7iTMoyVMvStF6VqPOMaUDnh9Xt5I0dSCVOjX3NMTsj8+OJgExh64gTmJjJzHIK
kAs1hAOn9mRhzxXIlHvqpwchy7WyZEl5IZoBmv9n6JP+0Y0AI218b2G6cw8WHLdUn07NhpwGPlmF
V+JjnEodtVkIGmFy6Av8KtieC3IUzJWyTri9nAZ7oBnBdqQ/Hak6AogngJay4T7fqMgj8SK2HRu+
aIrtNUTj5B1OWDs8GvsiyikZohlbwHoDiQsknivEEws4smLmIHjBhvQBe1G49yCANSUUDRH/AuNL
xsFa/TEyvwd1OkTfMOhIR+c5HUA7Ma97QmBLdasYPvOJcCNIFMALBQEQxkQopDlNW0q9aU8N6Cl3
D1dX0Bmj/3gavUirN6pAKxnbu8nnTkncuSoRg8Y7eVrK6MXUczWv5UFZPYw0YbCn1fbq7GnSnapB
HEZnfew8rnwbOHWwFo5TiMSqAtXiPWPvVmDZtKeZKFJ+/hwBGltQLF0kIyx0kDG5KogMOKWo8/+e
NmZGTMLpsagKYA5uvwxMMW+YVFnDU5W9YJb30WFlV8NDvvXIa7ubSr6neOPOhZ9pSUXRGQv5KqVJ
STuuO19xNhaBoKEttQlnlNDyxFnv3ZH5ZyzaQvIgb0D3REEmC6erKS71Gr6ev1I8zOA1MXNeVd+v
4vtoOyKQpnPCzBvvWzbmHFLoWcLRjGMmzTBLjjH79lom/vNJAKFZl8Kwfi33O/a1Q1U8X8Y99XFZ
HMikfquCsXg24VxVOiC2KfgHFoTzXpT1M87k5sQUyyCnH1hdfYk7aavOepyD5xiaBXw6yODK+oL6
HjyTgEBTGgJ00EdjUw2KifEjVq18wJlgKNAQecKACpmuwExKACv5MtimGGphRJuFvaWhpJ+LziU7
mm3gFIpgjdxvQgqmbs5f5OXB4cXxbpzSel+R6Au331YgN/RHxIyWbDqOixhgGBYSvwgjXRY3kovH
CYwhJkaG0ZpwsaJnL3vg2jfMh4rbyoNuA/s5uctp/JnV48G2Z/wyz+rnNK9KOc2frqiZkmzgT31X
KjUtPidnR+sXKedom+sAKU/c3SSn5l9kNn8b1Xya57fO4UnaRp7PMKWV01uRbghQRAvoCf2pYMLc
UDLi/8LyxiQBBZl6b2cqf3eIxzrSUucW51yT4gKD6YjU7HjiuVkmU9eiC0E6AzOXlT93rApDL5CS
iiRAX+gHfNEYhjAELDHcHcVJLDTBlhdUXGYRHZzmwY142inN4Y2fsCz3BBwdRgLGj8WOYSK2DTxg
hha88BMNEe0TTn7wayn5i5jaCWudK0IHicZcuUqK6Y56VzCaDiw2DliGS8EzewxM4AP/2chGhNhO
QHgBPbnfgmfHq357BDAzhl9+eBI4eguPaGvj/Ejc7JdiRFOE2+vrxV/8v1BigtPItpMui8EyAx9z
xHFrhmkm5jBeZgjil0F1wy0em6G9BuU4me5Qoo6EuuT+cx+HDaarwXLjIfGH1RI8+g3PQDZi1wLq
Eu7uYvJLmM12/+uJOOFRa52sYfzFyMA68NMcYNfOQXxJP7nr0n2YrjV3me+7jfepy1jkKwumPLQT
DjSHacaolmeZ+lDj6hXrzyLOQUmnbvm7r2fvJW1Y/XADmOBJo425a/1Mkh/AvHwHIEnKUJFHYgmU
PQb6pOX6D/WqBu4s9Lem4II4RXF04fHGOejEJI1fpylMVXFHb3v/ecXd60gqpSYwmGoAL6O2CGh1
PT4dAD4jQRYAFhXMfI5RLrp7Q2CxM6A79OpT9HmFpYvFLTuja/vLK6fzqbjLFTrgl213n13K6J7t
6WcPMfuLUqXIuTaymaEksd6U/xlVhYbwdaoXINZcGn9eiY5dD2NRdO8U7S9G0enTMPuC2in7hta6
pQJTS6+UxHiyWSozv4a/uwZeneSS3Mkgu6UEcgeAYYpERU4QkmtoOfrU84O/8G/hz5OrrGTLuRUc
ixHrC5sI6qxLsTNHOqkibFyMfgOPlCe8A2R3Zy7zKxFZspPLUKaH6OThAtxyU+eEgtxH/oxNA3fz
MkKgTcf4bhftzoitg2i8qS5saur7hEPvDBblgINC3+qdZ7dDzwcOlAHAuKdf+9ZpnrKy3SGI425H
rc2xh23NXQ97/VBhLcapyZutUNYepM0E47iL6vrrNvKqOzoycCYqGQs6rCYOirqY3KOhfjxd92HM
t/IbqFyI5wC3+zWpdU/DYHaI6w4E3R/8H0Wk57xnwdpshGF/fWfj6v7C7V+XjNKustqIoUEdpC8E
2PzjNsBFxU6AlDN8WMiLeZbBpghfCSoGiAui7dvcMXzC2uhO6QoGv/QTrxt3u+ZL5aElgcaNioxx
NKQclCXi2BjbJiVGmHkZokqfoi6GB3lo9xxg5ekUMCih15NimHnTnzgeQNKmj3mRM53k5G5CGABG
kDKw0/TqxDacZCgQEml33JEdeI9GFFT0JB1RQBkiB6E6HHl4A7uQFLTpBoJ+099yNfgQEpg55sGn
aQz6x8CRtPNUJE+aqCJsAc3seAypFO4VVR/tANOFjdH1oxcC/NVZyJsqpuWXotzmqvoFCWtAzcD6
s0yodD69dz4Vs/ivZqrEbcWnC7VdV34g8MD6SN5eY+TViKk1jT6SkVkxhPmZqxzavPPs4A7+yPwE
qGKHPHqSGfFUAElknjOC4HjjbbfJXREpWwB40WcMYp2A/seu3anmoVatyrYFBgQCIEyp+OZux7Xg
eISd6kqLeEM3xlXxyq5+24ZT9hjt8cWi/uUowrEFPlKF/JfoAC7gyXdf/Zb4OihVeCednSC6zclM
efLPNGn1eMo+OLtfSQakd4INhayyh5xi8bXxAAnIdXE8igJ499zEBdo1/h+M2+ZxIs7mwYNFeDtR
eHUkVT1H4lg3Zb3ew7zxIa8yUJpnYDw7tCuXs20/r3u4rEV6zJlyPW0OZXg6xPOLmd312PjcwEj7
p7uA9zYLLkDV1sK7XHbkwA3Rds1HMGBREcBv5tdpVo1QGifjBdQ7YNV81cpyeaBeQ9VZo8t/wRlg
eKKMmTA7HKl1HYxV4oKX19fw5uFh8/RaEBR/2+FsFLn+jx7fcQZ8lPVXdZk3Ap5xavdfTVnqiRSr
C8ccMtOFGg1FH2J/DFz3wCheF/47NwjsrezT4NdGp8a4uaoDUh1PDa4F3Uhm5QEuH3XBjt+3jTxO
D1y1uVnTAV+EEneSg9OyFXFbfE8rbVNMVI71ACckyqmmvD2DAHjY3tNUAB/RtoGpTiV4gMNM6Ync
HoKDTiweQmqWd4Kk589THrq/CgopA0p9x1TBkoLlSXxnVop9wbysD4BB+sZrv5lg8bTg+4f9E4MX
xoRcEtJoSxuPOzCZFvgADOwd2rAam8U7dJQIYmIHa4McB4wfF4jURyx4ySMve/FX5/ECdRvIzfye
EPdvQHHbVMp7B1Z9INqznGPrDcMiuAjVoxsQf14TJo6QRPJiSpa05NgRKQKKHsvahZnsr9JsLLRb
m0s13i2CO/1w/zbF6lKFLdIzX36CluJgd2I653piNOA9SEXGO4ga5ikdFJacEuneO7GR3YE/Ybd1
X/In3JSsijjhvnQyWi5QEMxvBAj5FYveC9zwpvTaVyIQeSIn2T+5cuqDOgvmXFFINgnUQiUNNzB4
D5fdaXiOW4J43IpDhKYSwMOBa5sQB3hXbQE/oAqZXikzxm9gpaGUnj7327n+X9xpyfmnlCMYSyFf
8jifgujB95mTxQPFXLysy99+w7jXWMKm3wElwgCYOJ9g3Xt3OKzOPyGR82rT5LMr1NRArhpTgaMK
P5sBkwhHsQf+COtfHj3qMWnRg9eeMfWju5UYQ8n5VakSFhxhRfN1Mlrydgonjr9woW0AHKxbhrNQ
IdWizDuZLvj8dFJMJOvUzs04HhNqO7RbBGMVLkBpz716bxyhYi+6M/fPRE/Vn09cP1DAUlIjlAs8
53QAJZC1G7RUULTfhyBOf+m7dXhF3p+DPSaA4vmQY8M1dW6hTckkx242pij3BtHhdoduXpa4RmXf
cTszboToAsBZZ6BsxhWF0vId2mL7Ug0UeFGtHg6qwm3UDsHAPsRAiY4cfn3DwCfHyjvfs3uKHeeP
pZkaO8pt6bc8ctzMTHFymMXHvpZcH/vfi4ErimaMhweo8xchAfPnazL4oN525JLtYfQcOxedKcc9
57u/JslDJAV6RFAHNC/WZs4w4ODlHAnMlrPn+LRjvzJi9H76iiYqT6Ds65mSSQQV44HOXMpHeOkx
dRxqa6vT7ddBdwPCH3C19eIpOQbQb+7nZoo/Qyj1SjClhgsqDb9uG181S4IdbaSze/YL6im6NY41
yDa/qpqIragMqxjcjiYQryD3EFbYSztks0sl8o/o8ZvUB6aogUbzxwqLPtfZU7eDbAotFebCXsKE
giswmEFUlVG8be23eBqBKpnXH2M1uHMYkkEKcskrgRZBsBzqpQGqs51oNCqQ2htR4WOwL3k5QAtj
jQf0J/UogGVEAu56F+4fgcN+gV0wwNCRzGxAvIAqyep4COoMwkt2EUHzG0zD898a7lryWwbQk7GF
NrgoTDD5g8QtgGUwuSJLeVYpUHSUQph7uXeQKMbbqg0yMsJh46e7DFvwsKRpPou1JJKe4u5RPjEK
FgegPxMyMHMz4Q7EzS/wuG8CnC0putIFljSRN5zPCDIMsEQV7n7wLujQLYpgW/G0jMO8eZ8bbJk4
Jr+Sp8vxEnC8zJmUkLX4yxrGTni9Hd1miO9Vq5iotPdhOJvvydVMHaF2ex/sG+95SkYM5hM+ITNO
+Br9eOOAYn2L2JIYbkEkcoF23IBv5S1ueUD8iQ+g8oXTAWUYCm6KSa4+PMT43lLaxhUOYfGqIQSw
EDWC91xQQ33q8c3U8Lt21YiQ5ngcU//fUzLQNakjIT6B8LRS2Mo5Bl8v/Cczz5gbLJIK9OLoKbSr
Zgq5fufir1Ck3FEuBwhudvAm+eH8FME4c60THzdhKKxcJW4N3BR48I2rqua1+sQYGEeeKpwqFKgN
cgadf0utVK/LG3xyqECTeBxg9DBaeTPAafRLIRi9KWotGAVMheq/JaC0Vj8St94zqlMEeBXbx2yj
MCp9R3nKdLpiqKAEG74W983GgW4+IXFI36B5uAUj99hwuxf+kHggqccL7bZsPCZ8MkauDAlMpiBZ
GoKA767LUKcfpOyDE8u6ZAI2x9htkMrNQsyBqn1GnUwy+YbmF99HwaObMxU5kVcl1geUdJhf8pC5
8hAFrnOKLYxa8RHzGyf7ps8Ue81rUSw/YlHvpGbvEyARpPCc062cONhCLuC6JrHmAKdvChs9x3KP
qtOeTkrUOKxBXCUYi1N2oXbY7IhnUO8qFCp1uFzmQZzQM3WSgh1nzZAMFPD3TEV3Sb67adoUuSKT
Fpu4290UO9X4bPcV/CIaRincqVbjGfBtpiGR4hhbJcbpOe90N52iw8WL30tuYlmP4HB7jbBNhrk9
RPsaUmrxAYsQDEqeYX3EUTPvOU3sGUikc4XlQ+7gfq9kOZBX8j/5BQx6nvqIE8GE+IbY2M5AtqXb
hzuKYRpqEQe7EKP/uJzO0MkoffAsAW7uBAdKzwyfEXFwqHe6AsvPew44C9UyrRaM1v0Xm6nEeABg
pffHk7Y0RqZy6HwquykAp6GQfeG7CM1kfabxiFp2YqZlxhPpjtosodgowHNFA+k1PDZeu2UTuTnI
xumCIVC7O4WMtSTdU54qvdp2L8w6xWTjvg8pu3wneZccpk78T/2IjG/GXkMOBUV1IX8xw8PEKDMy
nXPPME4zRNxKDbbG0PDfdGz6V3p0Wlwu95Rh33FjcgKQRQOyibkYldQh4FYNQ1A2rpFx0sAYpQMB
ZWduw83I2hXQliIo/JEx2aiyhevDHhbUVy1ZuOMgFywQVFYuuAU5JECm0jTrj/vCx/qO0A4FOzGw
Y343a4F2BFRZ/jcgKjH0UysTRc4cV9Rec96xXSwHu6tWF3jlOJ95Lz3mR8z4RQoQZUrgn1z4tXks
Ntj8e8r8exzCU6l13CAFuvND3iEcAQqqVvSkhfMpzlTg7VglROGAR591t5DgUHhwcUWWmE8AHuit
zsfT4HU3oUyeeEbxtVfma/T5JT+04b64aav4BcI0W0Cv3620RPckiQDIuh6U3YlTyjx2ZWbvjywh
4yooPQm1+Ol9wo8Hq9U0f7S2zGb2NAu0CPp5oHS4dYZsIBHLDUfvY37i1Zlv4FxlEHhjGpl6Pb/E
CeuUFKKfXasiN0Dxwv6VkydfBvYoxLc6BE9wE36G/nGx6uhk8VVi2HQJ461OtC2r9G3KjKPl9AVz
LIZMJfddDjXmy0TL/EhwBVyiKafbFbpq/KFc5vCbXid92nfmYTSNHYVhJdJtN/AlIz4P75v6asew
BOcaZri5eMzoFqE8gsswZYJFwl4ufJpos+KruvF/WV6+y2OkCCjfZPwKUSUGXk+av4yKZoYscr6W
uNcZKAGmjKq1oIGh8jw/RMn8o3KQgMQ1XIZ+ioYjmstbvNKTQyTDTHxlA0aYzE4IIicudFlevcp5
tybUTTAKDLg3Eb0ZcULTLx2L9SDYVNSpnkgJfb4NT4cO3ISKmAukCKWXS1lziF5Y+DWUt5o19Ymj
jKKZGqxOxjfz+LGwknTTAbRg/WkK6lqoGp1ERT/uvG9y/JlCqllLMMMYMbu6yV+q4J+poyosuLR5
2GzsqxeMvB5wiqPzk4qySEFSCJ7GEJAONp5FClLGnuLoNir0fF+/Yi/PYanhGIg92RwwqYpAGgkE
twVoM2wJzl8X5aObQNEyFw6dhPf4Gv59jR6auGXCkZyqUz98s3XuN5NuFNgOdctns6xGOOvUDZSs
OGfp4tX6s/9X7CDR4AB9bf/lDxGfRvxMob5h2sHSMiInanRqPhjzkDyZ5s4MZK5FPfFX7G+e6566
ibENGneRmXw+1IXN/yuqFgd6GUMKCxr1xHNRtuvcyfyV0QGmJ4CjnGEY9YEK8+U+UOdkONYy3XAD
zP3SqMy/9R6KWFV7cbv706eoYqJS28CToHCHeaCsj+YzX/K8euAW3iUlpJeHm/bRJzQpf5uCQOsc
QhJGPQD4FOa4jyFmQjTHQu07Jq0XPM+t9apJvSBKjvLdOtyi4jDEFOOTjfzsGEN3RMWldaWMLrfe
4WG9B/2J99XrhHOo3xKTnEHbSqvoU6wQJksntwHBlTA2Je/xeCoItg7kaQFCvjGAKTrWMBl2IE85
F8ImkoYuRa/nsRHfuTJvB1jeiv6LoW/FgA0Rzs/4C2k3mY2Ym6klXkFVV4j4E+5UNyv+yChks8+i
mMQNbMXuwrZJQ961yPfGufFd7N3NW4Cx9/fcp+tdojS6c0jFgiUMsiqUjgv1d+Xy7U1Dni4MNfoM
XqbiOXJ5FzLLYs6zA3Ck1v/LXcmwQfjzhqiyv9uwAJGFKuAp03A5YiCT9u6vpZA3vtUDHTPM1Xtr
EP2SdAzNxueO76BdkU7iJsoSU3duH9FQb4KJEIfjyt1x8KHjZQAm31YSjf74C6l1C42o8ZVXan93
nj/M/RHzYgi+id5gjlKmzpRuCuzFSS4eeqK57gxvmXH/TZRhFaNX2hf8dLtgE1iyBw7EV1K3vvs9
qAOYweVhd873hyoC9OxdCrqQZim7KVfW0aYiDIuUDu+xAtn+HeNJ9YjYUZHhR1EHz7NY+P1G6u3D
6RYPBAoqHwcjR/A2x7A9MeIv8Dcd+OBl1my35XlO2Cqx90IsOe5oNBuoo+NjOeUPWegTpdhTLWvC
fb2YT/CxfaW2ZjoOtDLBOHioo4wuz5LHR5qGAqrSU0YXfCaAmbn7KQT1bXxcjCXu0I2/f+2H+X/u
BpsNofv6KD9+kzDHCjTxO7a7uNlphei7RcThLpTJrrJq04oxvHIj3EV3uJS3MRNukBRKBHj4A99I
4D5kScM8FSxZD5RavDT+ccdG9ZAait5hRt5mPqLhvU3ACbypd1xY/h6BVcyxocQQvvOftF8QEdH5
T/rhE2LEhC9SzNAyT4xie8//ygSUFdGQhYt/w5W50ENxofopfzt1CJbCmqPfWomRb37HCW8FsyKA
Mjm/9PIivmqGOu75SZ2fAa7OjCwAB4j/EoU4NqOA+yUnR+SWYd4fp4JSFNYen7DNP3uZDu6luoex
eb2NLHSBtDbWKbcnOA/U907TAy35gsCYO3O+BFujtYN162Geexy8+dUdRwVlUgT7+9NPu3kmVDTV
osPRS979mfl55j9ppm2KPLcG44wVwVSE/Koi42PWHpvBn9jpSkWC7MaORkWGHsrdv+VnBg2Tx5YM
x7Q9LP5cHc3MLj9xlW2Volga4V30DYBk3C5YxCMmd0kqhvj5B9bPS6VA0SICLyxRPF8942qAqwgu
4a0I+FXL8TclQCnTIJ6ubFO9jf2T7vh5BZNBd6FU4fDdIjEvp/mt30iNg8Z7iAaOQ7tlfWWM2PTQ
xaTqaLxfnV1VXf6ZeFjGwMClkeZLSsGaa1rRHmZ+TFX2wZQMaCkyIFN9KSsB2QahcZu8ZITxGxqp
G9HyMlz8R4yi401wQnMpQB2iPQ7VmWs9B/rrGHkVHWWEtdaYBEBODSlYrP8sSnWBKYHRYtCxm9DA
iYLrTj9AE8DyNHXvE9atcYB9h2LdIFWXIb98coh6+zs9I3yqFY0kVra1Y3IzMQE6mnD8zSF8fpqQ
o+X63lskUJHSMWmJn9q536aKJ1gRtsZZfHqZPGBvZ+Mf0UvMd+Z0aIvV8VRzUrw8pX3IV22a7dW9
COdY1Log5TGS7PVmWlSb81VxHULeqmynemEwhyAtJqfIgHozOzDl4OxzIlxJYRMNcS8lL5Xam5QG
PYJMamGqLewmyeKQJWd/hirlc2UEuu0HuRmpOPH2fED0iPwuNrI1GDw1dkWGm2SLWkLu22oR4Z3i
+dhgAbOnuIAM7d0gMqIK9MHuq/TyXTKCfIyzZ6vY+x1iDhnWuKNmPzs2JoZ5BPgwvcKbkb4EAU0R
00Gnw/5yTwbv/ZT28GC7gCJY3l8Df/qq78BMFPUVQypxODAiQFzMNUZgKBAOnucgxkxxLePPuP8x
piBzx3KKIwEjYhj6SfHdxYW0z+DbOy5Rb3FG6d0NJzifVWC2d5RA7Ms9BI/DfukY7fN9xauvF9Bt
Wkasbs3zrV7Ug0pCY/27FUK9xySFaw6MwxluYK5RplKb+xAyoAAhigAJku42hRQgBRuFhVqheoFa
k2bld58ldScPEBJh/837U3PP/5ZPPragXCxx+sjs+EqWrhRMWG/5d1lnaVZtEy/0V5To3DIzwTDk
gwRfQRKZyUNoNAEY4M2PYse2MbPFK4R1wkNKt5AUUDZTiLkB+wH/vB2nbE9++r07gf+duQnrVaww
JXVU8re0mD7TBLoJB+KyRV83Z/7jh3N0yClaD+ckA1scyTzkaDjTB+iCRCSuo+rn1CITMEML6EXY
4EhMuNft3Mujb53YRL4X3lqOUsFOiFzqjmjleXkjC47eAag4oN4dmJvPI3w5v13ecP9Bo0XHlWA9
o3sNksYPE3TFHq9CxoQx44hbwHWgjn1J1QFj/Whxqz4MalQgOfQLSXG3VWwVUktopwVUjMCZCs9G
iMmzDx00GtDtCDcAR4EUx2RSxEgT9YZVsjLLT2juTkAJV0etVbwmYSQ+/aj2IL7p27Mb8mnqlTWD
geNLBEjmoDekHWMoBkLnuOCnxUCKVkfBRLgWX1PACJrqDyTurKALVI6846V6FVUnEd64QIqDFEUM
HVGhmt4arTA1VMec2dYoLPHhmIPi4B/Nf84igvhCmCmSVgbtilIACj/mFEx0Rv+k/prijX0aDqgj
nkloBDNU+2Z8gwKbuCOGngyVE65GuWfVMlsxjxpzdwOvQrlbaPivl+wOALoAxBB+M9g96Vm8MnW+
qWIqNWmEEizOKO8u4oyJmxU+6YVelM3H4yYMFGdTLj60LK/GG5ly3luuDr12uDXniHmeG9DScyGc
qeHo3wqR1OuJmQ4BErz9jJ6H0dV1mFfl8KSd13jm8Q3A34RMccwGX0XfSQMoDHabdwBIPlaDnTiH
TsCnpucFaOTikaXcNiafHRDSw0Z0IUh6Los5woy5sjxYWaR2MKCUDSOUC3bBfHmxaGmy9iizG7WG
O4yyMHR/wK+dhktRNkZCpOIhJk8kGMfjLPJTTL/WtByOUN+Ch0hgJ6YutPJKlEsLBLszaOat7PIq
pVx25ZkoaUlU4Bviooc3pYbqvsjXQoZgmKKgGlnJc6mygMMe6dqxHrkvoSzx2BuUkOPpnxThbxGw
/yC1/yNGQwwV6z5uKBVIVbp8ktcwSAjvXhQ0mP68O83ogLYRZuH9C2ny/zyd2XLbWLJFvwgRIGa+
ah5sS/JQlv2CcLtaIAACIHEwf/1dO9lxXzqqq2yJBM6QuXMPCohv1x9wBX5ohct5z2d6BQFCSD2U
KiVARQhLGMqeARNRSfjYYde1clOpX4sa5CmAMReLOp+BCrg96KTxEhldwJuGIJvt2b0SB+ouQkr8
5kYWnwmLiy3/1Y1s6XoJnwuUAdIofZjXAW0QkyzVLLCzmSWzEN0J1jVaekIpkfOrT8KZRGaXMhkh
TRj5P6a6sBE1oeDVT42mqybtiNwbFfpXRp81nQzn1XxgLp3VgJewi2ZfD1fUuUtcmLf8sYbTThtv
BFkSX/iCjDXT26bjdaNKggaPrFxmLvMJKsTMZoA9siAlifWb1dslMRMCUg2CZ38fKp0GaEKjxsLn
xfg53nYtINgMNeS23PdEr8nxIq15WBKCVwVLuiJrUibJVgq6Aze4d8Cfrz9pb541DguZUZBkXAGu
u7vd2d2n7JO7zQnrxncDdIfGL+QKFMdahFgDXCBT8CHJXUCcvPwBaXsH4YGlDicAmIR13DIt2yKI
TX1K3xEyMAJkpqKKOZDsoCrOeFf78nWeuQExYIIE2+bgRjbUAn+Hu8hv64+0EoB7XYmqJxzZftWA
OA1OC90HlZCRSXg0VASoag137Nlk8newGYi5nhpUb51QRHsr4s6KnHz9sK56SKbpaulTrmNluGqC
U2RQRmHN3V7iYSUYqyteDRq4f5jVMzgr+B0poUwkLupB7fRTd9D03MKq8/Xw3MRTKBzBhUWgkVPG
wnExO42ukP/YEvC0JLel753hsQFsq4ryfKLd9tkuuLLzGHOONzyOieqA0AdPkmbEKzjpjt3fdko+
VT7VPil934U4uR39mNF5MSZFhVIzZ5GR4wzAN++5IKtTTfwFWzLjN0Gf5AbbUn7ARHCW64b0rlua
EgBTYAZBjFhqEmHrKAJlL5qi4GY2W9+KOdBXfG/zifNjXt80cF9SnX14gUxCzqLo1oglKckx5wAf
33NntD0LXUvlMIzx1dGfvoSSHns+GeZ197fYI5zrycDh7OesMVPq+STZWijwQwabENrqHdiTtg1s
ind3xqLJmhB3hOmrXeiq8+cSayyes8ZGkt4wVTuxtrjS8iauySNY+HcHBmt4DQzolPiMGGBMOeiL
7/Nl/LHaf5kSlmGVco4xK6PhPzBF9Fs6iCxc/siQ8ewXFL/FgekJcJmApnDPgCzKKO4M9mY64G5x
nKFt7YTgiK2ZBawZjk3WktyxZsgxHPQczwVmCrwnZjaHgJnpceBwEW2t26iq9CLnfff3Egzf88NY
Xah7WDENBUThUVNQ2HEPJhpcCAmMiPFVOg0QgMOzg0sAfVuRgngpmEYGbxnkZj8A2BVWxEt8d44n
DNrFVcB0cuA9RFH8KYzz9WaI4/S6wD/XDFvh2DNCEIsXOzpq45Vmft7zJuVJUQwACj0ZE7Bi2QZm
Sb4RQKHbwLx93AJYAkHrxbKAbETraptI6RbbAV1ST1My6gv3rYAXXLZBiRi60OVJ68xxjjcEECXD
LH01Q/qxCnwPgnND98/6RljJd8BEw4ozeyeCSiy0Zz4efjMgohguWZQ20bLsHZXfxqs170sY3SAa
mDilOwYX0s36CUwRj4BSJtecEW6A9jqVVLKEfEJIOAr82LPCW10sZt3MOAAFso4i/0hz3TWgr8iH
eOURlp8KdzQejE1k5aLbVfhoT17373jEMAx2TLss78u5pos74saHH9tl1VDfixkDqD3wVJi/MeBx
zGr8wN9/o+4gZHLVPbEUP4tINYYssX0oAiSJUT07FoBmSTBsUSQoK30W6VdGoF0o2/s4/7fDC9ye
H+62mAn0EElkdMB5+MMfBUOHfJgFAG7psE1PP0XOOjO2XCdfaLnGgg7xomWgrcUYNZIGnOHbKyfT
mzgvph1Muwpe3v+Q5RqelcH0c0911Mn9kGg1UcDQxFjDZ328jByzShm3OX/BP3Knd8XPKoevZUVq
iEbxuhLdQTOwVCgeVQy7N2Fh4OX2Zrrli1pEYw5GnBQjqLewjeLIh6qAb6PEoJC3GPnZMb8Up+MN
1sHZVZVyzWwVK8ciXDkrqAPP1PMyeDY1hO57vO21Ptmc9YlnojYgPbGWs4EBEaMOXybVPA8EKWSr
cmfKfE2ZytQcULFTOP2Uh/y7Fo9oYvroSOAGA5Lzee0cdjlHpPmqZT61Wgsvi+fBBHBe1BnY8Z6y
Dv0TPCK3cFJAcSs8hzudWBA40qJDA+9Z46/eiigvLnz37MOPBTCInuCbMdGT9ay0EAWlNz0D4P4R
xkaB5c2cQrgR4kDk2vdW540vJ3l3YM94K+DKSoMlPhFFfET7wp7ZtG3hIh14NXwkQWGFrGjJRkLQ
rR1kdUMlAA7p//ftjMZ78/gIruc2sZNYnpRmVTPjgwBNMvhAbsRTzIQpWKdRgobIkgAe0YdBKWbM
lC2izKpgmkMujphDZGNIU5QB9iZyUqEG/6t0vFKt2NwMf7IOspFSQW1gTMOOZSr9Wg9f8tojafGB
5fxR0/AQG6p6QXIC6DtcZid6uKwELTLgCn0Nts6crz0nV6bAollqZTezWP0BmJBZBpNqBzaNNnJj
JgvME4Li6OcL3+NcvcfRiwOw1VVEvhEYHCe9pL1MjKkDHQ/RJIIpnA6PJv9Oc30TuNcD9YrFukxE
QcwpS8ljtnKi8tl2fCCUjRBUYh2VWpyFx3+QJ7M0eCIIZLScCHRwq9evbbhFw5ADzsup8hDggblE
tM4KIzDyHvY1wOmiI5nTRTfwT1sJnQFfgjc/yYHHCMpgeCFXqpZ6N/NA80zjh58T7K2B+l/Y3EaL
oIjN+6ihQkGwT4mK0TwaIJBNFJaX6Dk0vxysOBlHjO/gVGqgdgSVMi8GHMPY/zmmaV1Gy6NgARcR
fiTFCSxLLcXqu8zM5NvrMlrASz/Q8J/qA4cOyfMptR6HLEa4VG3ifdjVIl1I4fj0FuYEmEaDI6t/
X86xbuE5zpC8UHKoBpK/dxQRfVFhFHu1+aq4FZ/QZdRnWUZPCraBmO+FjwFwVOUPKPCRPu/jH1FG
x3SZ0EQsDxOUZCVCR2vTkK5AHDjQL1DhfjfgL/Mxc+s85jS2Jt0afTXBxQUFb+Er9A4ajJgmyFSZ
9WnkWmzM2IRVqXWMELLeXRJUKHCOSf2fKggZzGD1Jn6nZTCJYuNS2aFlxU8ih34XzEKg+nAonDnh
qxCVqRETfKXpmWzLMlcdvgYoqn/VdCo3EfZq9052KGYGq0I2VSqDPRv5cYcl5GiDAIDg9ghHWDdZ
xKsWDxLZBa6wG9VotrB2uz2bLxt1YumWzei2657GHMkh8PWU4Quda+YncJRKgPlAx7KjFmK6nqtW
oIkyEoI5H2YHnsOBb2JIrSbvFsWwHXl1U8NKIGvha+eYyXZEtmFSyZdULMQFexI1QvMfTOyxsxre
p1mbetS77QsEV8Mp4Yhf+/4TaV9vyID4+Pgp1ws9scIEcD7HQV3aJn9k1RMY+lVSt0PowUctN8d5
zlIt2uJnhPOIz6igUuYq3je0hyB/HFR8U6KyuSq4PS7Q0wANLRrorzDd/dcEMlp5Tj43C/Uffktc
Zmi8brxOCQeUJenK9aVPWDjhcPSUwJBUTcXxCxDbN9Zpys+mN5jlv0DNmIZArvCUCvnzhynrnw3j
Xa1dmV6XVfxPdua0MAeFqUIj1JOKd7na2vhTks8hIr/Ugcby5gMKlmlPWJy3n16Z/jJD4ERgl8I8
55LIuUFIqUNby4ipPL0yQeLty/WI7Z16h383ct9vUiD4i5WELDNMmCOuJX+WkbeGQZdMhlKlmdzy
Br49Kcd/lSfaM33HO5oSF0rxDT7wyJDyDNFHwmvsxezpd1QflEvsfElCMgxHr1Ov/rFqklpyR+7a
Ifi8YcN9Z4jCBAJzbal4IYwn3ID88le6NrdLt7+37sVI2dJ2igRSVypUWecmJ/BL9kUt7kt3plyy
TWNu8SFuK09hxXkcjsIqsHNq98zDEHAxFEM/xKlAhYpJ7fkewe1LX25/SCzn3tGR5Z/yf+eNR2es
iZlY4ut0za9tRmGkkFZsxRpQhHKF34tmX7cEyTwzFS9xEaXML39DkYbMdGxfi5iRpcEK2QL5V2ek
fOlmJT4w+X2oEfdBeWTZacsRcstNs0Ffzo4n/6o5JPSl6ElvrIO1Z6zXlXUsTxTx3NcRB7s8APAg
fJtjbum0430bLp42ytyquSkslmyamSiFq5Bz+GhEjJJfEvhR80Gju3wyxxyYlz+AEpnGKIGl1UhA
qzkULiDLpm5kkaWKDduYyM6FfrSnCKsEoKjNd+O96Sr7HbuE8/OPC2McKNYc/wSAlMqYNwo4pmyr
0yPH1D772hMnBr8gCG9Bcz+qw1Jeh6fiFZ4tbWDH/KBIFf0SKyhWd0XnAY2EIyXcBiE0FMG6GHFk
J6aCFoiROCur+BE2Gar/CbNjw+1nH6JMBR/B7AI4lMHDBrSUrjpBvqrgU2U9R6RcSLY99QQ3OQ1w
gLBt5k09lHWZfPFGPTpB8g5Z092FKBxhnzCv/DjND1HxcTVDbLorUNBzhcBugQ2zfusm9Onmx1F7
MLMz8DKCZ6yb4w/5DxcCL1T0AscggsGnd98qELl2sZpRoAlxV+Ek8GWGglaX6WPGe2EGjoIm1B1c
tNAp8XgAXPb4e/6mY71nG7antCAnCTe2nJVnnRlmBYg/cya5SNIZSli2nhVSC6uQ0oaNwDQMa0G1
Guvx2hvdLxT1CVzs/JdRSbyEBroHxYUagBnATe34fQBOH3WOg4l+m4infSg4RL4K8pDJTpzracfG
TQMWr5JSzBwtX5OfpGMnApkyMGNumZY0Uqy9KE/aIHoyXx+D/D2SoqkSQD+KTC3+CWJu3QDNbrJJ
MsDJLxjjQBbE9Y7JfkXpnfe7nyVx0oLU3hPkytcj2YJcJTluFQNEPVE1MxNRCuXd1Bt0xM5cNKUW
KqW8KZfzx7B8ZWcbaVj5XUXDcQC1CbqXyVFHZtMRwAjwL5aP5FDf+O4E6SC+DVHcYQr0K3WSA3hU
a9HUwRE8vRor0t8J1z9VO7hRoEsqO2YZSheYClPuqPoPwIJQUc6HCdmxzcoMcPV4BNH58FLByb9v
V2a8G4fXG4cxmi4PtQAsOOprdeQYGnJjSWZPxwiUILMH1PFgRXuGBz6zMdpLNcdqFQhOogyhJJCw
XpxGDnpskDUK9Ueswn1HryyQGlMnhGkrr3U79fvXoZnHO8YohKiiD1T97CfzA2AFL86nFcBRwF0G
Cwgq/pjE1TtopjuhARA3JloZbHQa9eMqAL9YqSE2fUKd8B4pWeKSNTD6f+Rk6xBC4gJIPSHDTEsj
h/mCwmql2JkP0TtDGIobmfiPbIzLnUajZt1L0XE1mK2NYSDGE4W71r3NM60gt56H06mBiT5KdRjn
wecsxYq4pMcCPUQGS3M7EoBRUwhA7jLIR9CS/rTHVS8vKOMmWqya9QlYzWW3244qbzpgCxvynkJ9
qxDI+BGvZ/YITmeWAonXJoiGzrgZqCLyR1aHH4VSsmRf6ni/URMv5/EZoQkTRcpFN9AiLFTSjGz/
9ZnVAP7nN2m1/3T0Ha895IG6U/ovBuz1dRLh1UQQngzEGHxSFXYQozXdtogzzVyVhoJeGcgvhE6f
cpQfOPxIGgKjl9tbxxQBB2xloopsIanESciqRFSC6QG+acNOeURqWkNXQkllgU7zLsYNGVYWQgM6
IJw990P1bLH1+AU+YI0DaD1RAVZcYgUQ3G1NrgYNXY9/poAJM5O308Osl1e2Om0kaHPx0pXUkV2C
RU8davl6ffXZ5FA6323+sIH13nur5CYtx2uVgx6bHmheAXx1E7s9wjCUZR/FCDxJGhXZWmH36lZm
DQHrXovOddQ1NUg8sz6JzRsGlxlr2yxf1GxaCwm74m8TLJyoEZkqlawBhhjV7HZshutpxnfGEC9Z
JdqWg9XD8mnYy4DOf7uNUw6rBsA1KeetjmzJp00LNX8BZ+px/WFTalGQQ4fVjs6h6Mhr26Hq2nLI
GEbaM9OZmdH2Z0bKL3AWP2o3p1/ROvMU4ONl85H+K4w4VEPUm/W2cePO2kKavhRi5e0pwjQ0ErpR
eShyLfcTVslHGiOUwas8f0iJmOF0QYvPp3qxYsGQPtXQ7KvXMd//SeaGZeBDwjoyRDGeQ4rU9tFL
KGT2NFWkYINSguG5HXdcFqkd8I/fOfyT162HdNEyKgE+OkOe1Wx6TEZKsagH12HLkgl/oi7nS7ie
n4EVKrMPgBd3ZOoLLYO1Krr/iRvfp0qxnevwgGJowWyz4lkjpORztfxawsH/8cPq0sh56OX96Osm
tUkIY8RLoSDIK1hIn3fmtI46yr1eAVIpzmqobjPsxZiLMIImjvAAF1vDAiK6f3eNtE8CdF0rgpU3
vXtnjkweU5uySdsdNwQCDmaiI8qbNsBYtO9F4Su5OVfANj+BUQ98DeGipxE2YZlkOeBW9JtyWEIm
gACjoeGpSfW6d+Hxf3SceuGfXI7eaU67+8vt0p8I3yIkE8iP2SpGy2BTCbc0+mcgU798saYIiT2P
L6UusLeaivjm94IwZjAVHjpsTOBySnYF/vibtzInqDHKxmgEVjQ9R+D9Isf9lQqHpxvysO2Wt66h
5/ASQ17XtJyVxOMQ2NPLTEoEsX72+3fKQ6qClUfbE2/1n1R0H1XF0CtgliAoiervm3yW4cPDlolp
xYotfsLh6Hcqn7Vw5BLcoJncWI9oUZLGevIWZgotOcZkgRHF6hOpzTAKNgRFID2xZaRorkCDC8SM
fEX+UkYPk77RLouVRQHVh+cV75iiaiEIyTDO4lxyj0XFMv83a8k9K1IcbKxQpDJ52GI+zxzjn4Mf
rwaTPU4BNz0aZCvBpxCXzSmMvxkGY8ABlKXqxT/RW3agyOgmrmVA6+fgHwXGvUD97p4A82dOnREL
I0l66yK/6qBpYsc07smv5m4WPU6diShoKUM64p/yf8Sbk6Wyl1Lhhw4QQvzIY7VD9epO9cPkM8HB
gQe2bIU2rRAV5fi9iFnRoTKbN1Yy2CU/jbKB/nZtt9d25aEZ2GkdFLkIQIcnOlc7Ec3JdZoxvrG6
sgg1B+D00zygpxoA++MgPzL8heIPppyTf+RlVAj7YcCtsNjN8DiXAM7LXAMaz2+VdHdplmS46XFh
WfSshXJFGPNpjv5CtfGXvO31mwsThO6d/4FcGeSXw4MQlYjBGmCOoj+NP9ILRqMSZs2unL5nXuy2
Y/+lUcT0Z8fCZiRTQe5DAB2WgM6TJOddjhP9zME1cPhptLBvTtmnfT80t97AMw7xxL4mSmm9PSI7
/0KbAI8hRu1B/0oTe8JQpl3oJEE6sWHt4UtmA62foeg8f4YBjQQ9EWiIcL1iyBCBO4bBS1wdnyrK
fxngCVpUa5sMkCRLEBqfv4Hg4Nw9j2u83HD0hXdd6y3f/OR8/jany5wjO2L2FKE8gT+IsZdzlDFi
hFx6ggneFIOZlCneQ1rPDrKzPLH7M2rBKcZ6bhNBlZRpvYR9T0k9eW8buOaHDTfShlvJeBRVBfvX
yyFzVkdIvnsunYyP/DCrSJxrvjVFDfFUcJV2/GsGgGiP+x4xB3xJgP50+kIXSeulPCod8mJxcAp4
z8wo/K8RHjU/EZGi6kmPlEnbQQ4C1uScgaAF8Jlla5SyliwxPEOzQpmKMGbHy4j8kKDa6iykAQ+j
Te609LGPRUcrZUOqaCfWKR5g+LpSq8Fo/kIViGy7OXg8cwZIEoeEvyjOyXsrMOTvq4UTeQrwaqC0
e/ArjtCIKHf4De/1SmFV9HX4PcNJ4r2Iwh6V67E9fnUl4k8V7RIg+DF1DYBkgb0lHd62sRy7Jplv
hGTiUPFEoBBN1oFnmyY66HZCSmfakj7UwZjjv2ZFQ5GwG9ojjbeGD5Ydlzp2TjcQUaYaAQkxE0ly
0NBBcGDXE65q6XL4XpxEdY/s9/KmsK4Hgq6b7wVBCwCJvAg/4/pEUM1kZTgx2We41quoQaDLQJfW
uGCx3WD/8nQh+U9Z8Bf+KwCqL1yFwk9WNwDGqmdMPe/2fBUmqL+78Qz2s7KmqV6A1A5AHjbdFeYr
sU13ps9IK7YERipMRLiW/JHvAKJMX55haADglNyeCFV8hji+Pk3pcboejsv04Jfc0mQVTF98L46/
EZm8O6LEgbiEUQyocqCfpwaFwl7GQVkQvmTiJ/sZhmxE2uVv9bk7Q32pFrheUZGkDFS4rJCRfCUZ
TROLnHNj9OmJ1q3BZZRGm9byBhcwsG/F2PKMsJUQB0CPNNq4r/yYlLMi56MW1GPg6VyyoToxkVZz
xKNzPAJqVBjouxiwIMr5YS4idzKFhCQnxa/73cFnikXFcYlM2xNNBDkDZDuD1EKO2UfEIJ2nScdc
o9257o+UGv7EUqsdq9/N7MJ5gdJkbM4igaBltzhVf/ksJaBbhQGoxTCtcesFy82R/3hFCQLN9DTM
hA2m73tU5CAKEa/P7X7P3vE7vQdQa+R/YljIZFiprnNefV+X8CFPzxERQUw5RtZft1fiT4L7E0/2
xRz8RLiCYjY8otSjuW1o5ydAUTSReOjAPkZlKrANttyZ6jCnAGm6x6nmNiLoh62Luuhah0ymM31O
gYO7TOFfg9bpSHEHoepwtT/Ev8Kp+Qnn4k8EJZPMy1N278YYPy7eWDbK5zPZHG0zD17hSERszMA/
wiu1PBEj3UZU0Nd9ArpiNOIiYhC4cHFOQJRaXDYHIbXhjUgltv1Zbk1MZqDa81e8ifoyK2iPQZzb
DGKpPiEmfjTuaI7Qq+w/TxnYs+xIzEdaRhh9uft52pXNdYT2xoipC2Lwm8NUQyw8stt8efu5pXwQ
jVYgn10Y2QRAFEo1M4IpIjL/JxWpVa1vthvAcIXCq+gi0fXDO1CDouX6nlUau6PbY07LhRhp/pCS
fwrQjwYG0xcj5ephW/iED1J6h7M0R+cA1cMopAXeOVw28o+N2O1dWX9nqErHP1LUhrvsg/x4mczr
kGZoIttA44mJ9WKTCVlaEnpGBSyOp3HB1UddnALAgm3OCNLBp8IhYT5QgFIHAT2d+bQiVF3MkjGj
KnB5xpFAtB3R83L0VnOEhgdVFMCIjj5L84AA/MO8DnAz/AubhmJ5YhGhG4F4a65bkp4YsWKAo3iF
nyM1v2gCTDbJmu9JL+2W4zWbW2YI6EOxlgH+iHBRMp6UfHABBvdM6yJ4tPDpsRbjtOYr0++S78AQ
jqtT4jzLciQlm4r7tzsDMBDQTH6aIxwlS4Lo7jItnklIJTlCQ0hek9lQEO7GE98YQGYN6SUWfMs1
9D070QAWG1ENYnqkPgVAioYR50bwsnl4hVi+4v+kojjNHi7kIRjr6uzh0oBKJoqbbcBFOQP7jkEt
gk9rbcwEh3Ktw5t7OVJPt9gNWcuofdjiTH8dJf7ftqQGShVKifsPuHmKC4nns9G9mPJQOREpx+RF
Ix1T/sYjOb8bgTKdhwmpVoWJ1wfcaYgIrX9ESLeeuJpeh3Adb3Fcqp+KE++4IH9mcenrKS/R4q1c
eqUbP4Ieg21LpcfjgYMBMzHwo8q9Ygv9fWp49BT6wS9beEakoqFNXucF5NPEve2EeK8v1EWJ1lRJ
WcxhRHeIMdWkS9DgZkPEbPwwZ16G5yXFDKchaxwjC/JhWPqRqGw9azwCWe5odSA0sC0IIYBfNnBN
MuznIU68IKffpzWvy6OTjgHQliZRvMe6BmWosJHUkEJaaamEohDubxZgdKvWqVJulX0Z6+JhokIG
cOEzkjeWdi8rtyNCOWlPXQLcU/HF9EAJS4IZ5cn4JsfzSffBJbm4ETJLAIQHASBjeC27V7XV8H+J
rxtW5EiN/8ktmBVEISbTEdaxb7hAccYfNG2agtPPDBblQ0sEat+1y01FoNeDi5cfSXKcr7hcf14y
5kawpnM/btdjUvVsF6wGUiVzyMIBZkMCTsPQh4Nsez7HXv6NwRFHt7zONIFF90iXpxAFxIqgTPEx
+BzF/NlsIqnCd3wCh3X308TTf8/y6KsfCmlhhITwggnJtEFlNKc3cpI5OZhyVA2S1qn18j9b33LW
WV53yN49Yx+O09RY8J7hPeB/TMWY4vnUBxOsE2OGYInzXs1outqWjhx7l2R4yaELA+oCMjB0O7x2
45CN19uxHR6J0tzjGFPN3J9rHVwAL38igo5dyQRB5jBhtGZkrrBG+oImo48l//cgJwDQgZgoNuv/
YyVdn4ZPNRzxRw+CG5qYontM4R680YV4vyqxSvYAg1hbIReZDmHxA+Ox7h80jMOjgfeGlptyGjYP
4Ox8RmGBQqMt+/3VrsaPrZiA0jGuQjMMZwhDpnB7zLCUvY8ObOA6FSeCrv2tTGJAwsMav5iXZOHL
jSvBl8uwN2vAkayCfSuuW2y9YpHLkAaOls7iZg5UdJigdiSHtIULfg3rTBBshurkt7+LsEFSelY2
gapkJ5WbOIQo6aD6gM+OqG5KZGknKNMP1NJs0/uQ5DiW2o5MfYq6RtJfAs0K5vj4BI4oWKJV9ndY
nvdRud3t1oxE+wPMSqy2fmUpJNdIpZWcQDnPAVXFrCvGmNAE0rp+TCBIlGZiES+a1oTeinJk1SVR
g/gXIwfBXPIogNfJaJ2h+08wER4rR6eaYlNzU/UoELwOAlfrs76YhBxv1nVcLwoKC6TNUkI+rVo2
61rzyEY9dPya9vl0Nawl9ZwSDLuAYs8Z/ATDmHk01dNEjZ1tJDMVJ46jItHE88CZn/kYHezPzWfs
mrdbkThwKkHsKmEcXpnBX1Px9cbtoT+O5mB/d+6zL9VMJdJUS/Z8XuYj0SwpYP/8NNT7+3QsPMwZ
eFwkY1GwMjim5cDe1e/ix06yNC/6ZOPmbqNesfhyUgP7T1hdY+5Iqf7fSxSQrLrXsXpfM58jU1l6
3oBKfUroZjBymB8LUsyf/BSyM4qTNrtnUPNdkkn8ScAGRP7MOg6CYke3XB/jBD+aIpg8DGWns3fX
JYrcGz03vJyLMWHEM8zcbfXuNFOqF3mwsKqANBqM7TBlGaMfLnbJf4hgISlricsvu2AObvvxvP7N
jvsGYW5L0VtyWT8in4lzuHpANcFpuduRj3STb0MSXK2u2fUw0sZgDa9O04JCAbsgqv+sGJ/nlhtk
x9I5fkr50+/jGX/l26Rczvh1JuEBBCjf7VFrUEXduSLVI1boNb55PALkQiVe9en8QiO853RfPcY5
fZG8nsbR/w2gMuD9jc0/tihw+vFBSbv8hbESQzkMCMjxpTKEYYeD4X4AkrJp0qn8Uczuv8UkZ0BM
om7douIDHYcI1GGZfLLBfT9DsHTMT2l0OcUsJdT3wq/FXtfujm5l7e7pzUFfQXPMfx1R8oz/QMSI
n/7INBbuSBWUytZjw2Mky4HgSQVpUJkejLcfsrFrj3dLl0U1DcnLiAVO7uh62NCx6js4zrsv3YHc
DhOUoWe6zaLpvVvhePK7Rf250FcP4gEuFCTdmV2n/kMjK4t3MceNboFmhwZBJ4C8Q6xVVzSQ5F5Z
r0Gc14DjxLw0xxM0u1J3QjaY4XvPacj5S4fTf6IQo/vAAvWbBDzMb3DcR9gAMerEnkcKeX7JGTLc
JUh6HvucggBbAZI/Uqi6ncwzTciVJR3M/o676amO5VUfhyW4CVCiqf5r5PmPbkNSH63ydg94F8av
MlYczKzDU4Sx00N+Gvz7ciS2nJHg4Qk5G81zkpRfslWF54BIFQodZVe+HB+iHRUCI1pOT2POuZG6
1GKU0GrjQpLw1ZO26b8kzd6jB8JIV+MpDb7riieiwQuSx/jZTGYYdzPflJola/QfKzifXb9fvlFz
JLg083+zoMEFERECvbJML9BezFJ+IcLD2XHcMJv0M3IJfIr2IiRo2mnYgvmf+fTM4Ra8ZVHF+mRw
4xM7A3uOampOfJISMSzkX8r4Kh1w94AcTsVNpS6ObH2o5xuYztyO9bG9dWRaHfzPPj4j8D3opP0W
yqvfqAVjcGS2PY0QlpwSaYNoRAch/vuBY7U4s1U60OoH0H4gbYAc/ARFrWRI6WQf6SpBc6Pt+pHN
Ipt/lXaIkHhSI7WguOlkWHvPOExRp52E4HcBrztktKWoZb+H1HjCT9FHpfdQD7hkRwuZaHNI5RlQ
gLuGJSLrFCKDlEp7XoO/jKq5CTxVbT0HLxKZFDy4mj75le7DoDy8dYz4nosowSh+chU9yn7mT480
s6hJ8II6gNLUymvCw/7HfNa4a8P9wWdIxngMRYUo7SBvFDdy1FblXBXKFQBURVXIl1GfGpKiAipW
fikGPgc3PhVbgJdQVKA4XOKIVXQCIJkHqg0MiOmjBoY6gyJAwvO+pkXVd+pmiRT8gOa7KGJmSA1A
Y4lBCCNVR7SkaHQN3VijqSy9QH2SrovKijVRPEQzfGDNTYy7BIG+vnOQXW7NTK/O6vTGH6GZ02eb
PnOmpHmi1Ey/1qUYisrC1LezJxnFZKmWjFWN5Oo6eHDiXSOnvIiNZI9ro2LohiCc0s7EPGzgf0Ap
lhZ+0AycMVdB5Ymwg25Xmb5zsH6ZT91jvXqnF9Pf4NLxLxwmTlomHRByqONzGkD8N7koD4t/E6QY
HDrOCFz9JF9udbqxCOaMSWKH+fjnOV9oDycWh0YdVknJ9GJmr/BYiUjXnBwzNhdQARYnhOwhWy1D
Ymle+8We2jkiu/Keemj3x1xCSfek1pHMVVMwP2T1dRwet0i1gVeFRzPRgeBzpLI1STe2GZT5CoHG
zxK/M3lhzlkKmZKOPkMURNIesKZ/pj03HnF8noKrAd4yw6GRvwbjpyRAU/iuxkvRzDp0YQhMHrD3
siMHCZcPMNcgdOsIKzfKWVnI4cnTrAd+LAUyaZS7Rm5DBzpCjiVYGHU/cJ6TQXuHuJvjU5RI9FuU
wjNLJxCDZ5PIbAWTrA/MFaMjdTAsW2B+ET6gTMMdDnrww4D+jYuWLu+ETxvBX/17J6dwpsYvEq7M
i5RvIFwOkd4Ntj1IWWBITFH12WnQwqiPg02VQSEBmI8wF8kDlrwcpqigACA3SrXpPDwWG38oipE8
tFxSwjW8gtUu1VJ0Aj80GNNgyUt2eMDMvWVjwfVkhbA5RDyY9nPzefBPDQw/nm0bqShoHs+Fl961
R37BBMT3t62oELYWGH/rY/7nyAcNZfztneCr2NBoZshFnw3kijPS/i5zbBElfLqdeLqKnZMhRNSE
wdtxPE0/q+iwvuFDSds6yRYYgzvv2e7iQC0mOlYrqBlDoYmXJoI8i7coYvBPNR/vov6x5dYGA2FZ
YDh4hjC7/HdK+MSbgMkCz1psZ2hpfHwdDBU3M1QzRDahg5H1tlxIUD5g3pjCfL0jCeMD7tXvFpoX
AkEWKu6OIiXyzlK+iA9C9SibCSOoGke3Ltm3Vuv6Je4MxsX1gQVuiQ2mtJVG2syqulmdjoJG7d7I
OE64EDggSriKN+di/ZYp9kTUSXM8kOJHEibw5v3TXNJM4j4AxKaZRiTPkbrRhuu5jjcFvk4xry7L
mc3ud1CYOABkAkXKxrtBVdAO4ecwfDXq0AmpFiaX+NfzhGDAvJukN+TXadgB3RZMcON29PnOFxkq
1ZP+DcpZJgpHDp//FW7AJDQcPIGE06w+6f+ymSXJAwgjx1Uj9T3l/wCNzYQSB4QlX6cZ/KuWTiMa
UpydzvpwxK1g10MUMHJSrXM1csqAjqjlFXcwMKXlAndEQ8Dui/ZvLogf6wO/XN8SMgCXRsd9CxJ8
eF1xbQdHFx9nxmDCE6C0j6HjrB0Ify6euQDnLEfeoHxsVtyLOAgmWbPxo5m+1D4c0ihgVCioxCz7
sh11ah2AxheOzLhipvGmpXq/OM3CCpO+pIsEbi4UIt6RTUm893ADpRRHOiTm2pr1XRqIbo0mPjo1
fw3pU16Y79E1VSO1oIEUlQk8elKSRCRVWWWiORvMAj59gMInmlJx5cozu64hFTHNfcGCH8hJTkym
JJyR1oHF8KO54qnsMNWCn4dRjL9qEdkqgOfnH5lLI/sq/qk3/kR2YLpo0jzTDo6kD1zBxgMm0EPE
5XX7155UVPPoszNjBUoEGAwK4zKnpYAWmN4Yo7cp5uwdwoxztaMS0jCrxjP7qyjq2bAwnVlAFi05
xrzJyQyh/D0j0cWypMQulWXuTkTSmDwV/w+QVcmMjHZG+bYHNSC+NztjChSwsK0fNraUk9aT6LKH
Gd+ph35NKkDnCmXFAZsHLKMA07Be/BAI6c5IVqAEcnVwb4lEYgxILBqoTbnO5EqBuduZ8q9HGSH2
NEcyPgqgsVBeGV1kpVaJRoQ1OyGDdsi6EaTqnDKJSsKk5pQDKdqxi/FUW3A74Nh1SLK4K+DNEZZH
7YV+i/QGOJp0BASs+AGrJw2r81XZVXfUCJBgXELki5z6T+x9/yxHLeK/7uuTCIqklYBFcgc4DwZw
g3cgNHeGzHRoxWFAyhBzGaFTg7HLTo56hGOOEk1vRaA0t5EaroLjbPYbgsgRTV3QBEZxVF7U8Hkf
p58h+hy/wnajfARtwtaJ5Qi0wEwWjScZujdWQdlmM+k3Vre0PXs81DWoNkNHI2UWcE9ftYcv+Z0d
jebMxP7DDHo50rJ7i0iaI8ZB5qpFr7ktHKsL9A1/pyedUdjMMRpY+fkAsNMIafMZyYhiD0f0iWN6
rsp/ii4MMLfma3UnOgoX0FZaRTVs8bddsWseMUMkWDVn7XLScLLlkq2EsqJbW3owuuW9Zl0AVaq1
AWIw01r4jWzV6KYfiJzjKXHlAEmhC3+ErfghEwHVpHMDs52MbNZ2Cig0jZgRoN8pv3inkdSD+DA+
7+Mkf5/SnXsm/QPjsSMFqu/04KRIhNqMWTRgpHI+XExf3gfM8O1kDeXrK69U5oLCcsGhfa4NBBVK
XMPRnnZJSeWMjf+qxmWfUutYMJOGN25kOYrg1i6fMdGTbpKDbt43DRdsRW/UaOKR8BOtfDZiRxrt
kv/0Pgw1f3fusS3K/t16jrVqBRwHFaUslK1G61MBAZpyqLVUPtoLGv+ZgyqseiOwFRmQnFkyGgPE
2L7LOf2ebu5L1rKqIc5AP/WVHotmKzzjQoVbVHlrpPii4ICINuy2Zs3y7Ipou+XThNn8TTfSlrZQ
4ozm2WKBFQYcKkOdIcXEUKDIUOwFrFzj3KfIMeYRiU/SV9nXsomg68sGs5h0K3YcOsYY9LGJuM8K
iSaO8Kml/BOMABMqu7dvsO0xIPYODihQN1uNDcGF1GCafRkOmNmVFwJtsc2gf2XqXEZW/0WvYBAl
p0OdamArpgrHYCYH5d8SNTEiRS23AyYwrjCgPdLrRrQANJBmNZUFHK4lJMrIp2RmOk6lTdAGBwfn
OvRhKIU7zhJjV6a0EBrqUzLDSjRszsTQvivGX10FVFt7sK7JmQfc0JSy12A/hthSNLiTd11cfTaP
JBxnaTYXDXNl02S1SU08LnE+K22WN6BoOsbBm5w2FBwnu3eODgpmPHPlhGViJXzZaD1FhL7o3Q4s
bQ2brd5B5k4j6vPuvYXCwXeU636MwJu6Hc00BvAPEW0XRw2JIVmORBh1NLUF/D/uEIInMIFjBFwT
ppfQtnYF1VC/n78brC1GU51NP/xTwIGxMaqPTvxAviolV8wfj8qhw5kkp+twfCrsorp/MrgIX9yU
uicJohwqC1bKxocnVPdHvdA70JvRbbiBD8M8gzE0egberGCAEhPjjsLqkdTq5BuUWXry85kRSFn4
eOf3p/jKLfzEQmab2QZho4hPK25dYfstKqSmHqiyLrPOCcpOV67/8V254hsOLIHcO2P+Ecn4sk/u
luCIL0m6e9t27hY78Z7h5hJ/44BBSMAghyqZHq/qYRhh03U/N6O4ChCOyJ/4BChHN8WWgBNAd951
FHU1HLGnOidUz9Ur93hLkQHYPd+YyaTC5iAucDwINYmG5XfakUm+Y2l8rsOCZ2p+Ajg1cTbUnPTn
/dhXV0ERDBvD1v321YpsWSYAqLNIxmp8NoOhOoHN4wqqhvoMxsy0jbciWadLMiIvc+YFrmFolEUU
2iYsxPH2s6tUdAxIIegX/tgy74as/HYCV/6F9e3p+wUWUOi1/U0Z8KVwUu+NiO524D4mjDeYK1oO
yatNNYiUIVOLh3w4z69x1y2PlkIXnkkkrjO2G8z7BBckhkdpCOWglRDJzH9dqXy9tEOwSfHKa7mE
4Xi7/2PpLJbsxpYo+kWKEMO06hYz2WVPFIa2mKUj+Pq3MutNOrrbUPdKBzJ3bpDWqC+SR0nzgegw
uo9GfJ1a6FzMoxCsQEnHbqANGDy2AdoVzyV/qE0N76QtMwCt5Rs5DMEbdtZQVvvCfrU24pHYy+Wv
9YgAtyKY6bLdldNnRPgpsj9E7cdzJYko08aMCtrkRKAlfTQT3eP5K8EqB/cR41ED7uT58okIsWAC
I7p4Po/Kq00lZx9hGicNa28z0FYT0rnMZXpj4DXcWJDAIZs4zHcS/1UTtfyQEa7aFB4Sb2+woEZI
yFGrat01Z865uhGoQuTdISKibfCkhekBxj0RW4qoxatFeVJCoayW9hmrKCl0pNZqJq5j0aMT5EL9
IIbPfoDCyK83oKdQSrxWFnfLnZvF4rssIvhu4WiA3PaAxWjz39Tb3beqkcVncSGupKReqp2rKoNV
I9xuwjRKPA5ICAI0fYC6nJnQWCROxt5YCWqi8+XLK1IVuLSIh+GjxJnHaUJaGYZSK1DpJnemSCTk
alXo0p44ReMAiFy5vSqSrTy5OVzRbQ80qFMK6PvlrzU22/1K4/4APA2yNTYvMSyfSzheJKlVjS8T
FAzxGQBRHH8hxg7DpnXimgf/RV/JMe0lNOFjkxbQaKgX45mlUXaEa5R0sesZzx0L0Gj+PJYpf1nn
PftGtAohPzUyAC0CVOFd2PH2e637En9c5FQoz0Fw8Au4mlyeinXY+XeFBauEGbftImF3sugUOcwr
rbTY3r3AOu6YNwgZlZqtxNrg0UuJ4dLEQbiYsLjBLzw2Q4ITwN70/XVsqgCZYQG9i49VfcPgsLpo
M7aINfWufdV6Aaoravhb6ls0wOC2VBL0nUo9IRT6SufFky+rB+9PEhOwE8AgHh8gEsxxGfPp5oq+
OosoX/3YtsnUYQOLNTjKZe8mA9t/WJtGqFSmexm33btRdp+p4V9CUNjfzBHLtC0r3yjlV8p0PyBc
u59IANmAWLxk2H6bjpN8dLDn5PzyL9oRL45yxnWcVlfmLAHBiJ7/QQVIt8wmlPraSjktIhH8GOTW
SGoh7FVz9FcFkismL+/FYbuUAGwRKHycKfDQR5d2Wl11Jh7oVYTg7p6hU3whLuHKKNd5HGKa8h5+
Xf0QSWiS1x7lg/CRlQvQoWFlrxXAZqQCe7dePSS36pUXHSE6hyr99qWwEUFyu4/7zSEOaoePlaUy
LXAW26gqk79f8e00lSzu9rmP3PpsnlcSsifaJMsgIFFz47aY+kc1flS7HyJXNC7X6jgPR8ClF6Ze
FNtiRKD+4G3GoVKiJ7q1KE9OUUDMu0bGtxwGL5bDr6OStVhoc3ic0+mE5y1rlMm82Jm61HHKGzly
tC7jboiEWjh0ZDQFFYqI9PwAJnRtpkcAcadSGUQhB2aLKyviXqrug4gdFbWpeWs3gbNnRnBkIfxA
vgcp87iB0KUy1xDU1AasPGsXju9o4VmVUJBO1tD+lWVrKi6ZCMXclYEfrVmamDWXT9TwUPAjgR+4
67KdlCg4TzcYHt+CgMIG5jz7lSUCqYjZzeoiKyoiD3cPb0FuI+5BUYEjaMSsjsk2y8pqsBof13G7
P3b5FJDcrvCiIGesgSXldxzHXYmmZcx+Ku8G+/3uRYdFWIiBbpc75rAsWBg99+yk4cpxOjgizOIu
4Fsdd8yo8VMNBAdi+gJ0EQDyHNye0kNVc7HcZSFoGLEPTKxgOE2J5IbjaX8LrQJKTwkbx3bZJe4R
tRcubMy/HUFIxDEQfLSymJ9t4xDtQrIuM30fObU4TFdN5GPbTIsxdWvyFQxkh5E8oIroD2C3fyvi
XbuRysaRwlZUeuBfDJ7DAs9mJkM2BnI/CTBpT7WTpRd4a5c8igDgKwkZJc0RxV6e9hijY4TkQBCN
E7kjCKtg6vmSzBl0/4B1rv4fKwbja83NowZQXx0FTPRLL2ILq3VsJFJDg8e2wb5cDQFlwCvjqQ45
mA4uxYA5TkB34pr2wd+5iBTRCsuguamwaKIeG7AAwRbg37oD4Gg1QqQw07GdO9FeuGJIn4JoI1+c
iq5CoM8RjMSDU7L2CLnP8oytggngD9St/LmBEbyFn60rLSMeCFmFrZDos7oFPLeSWXMrKOguTk4O
kUVxByRmL2x8GrGBD3y428/OEeLugblw5gOprw71EREV5U0G2YKxBurbdLH6tyYZmD/ATMTzav8Q
gx9t5qH5XQkD7VwczbtxIuAvkY6AKvmkdp62gY25DuoWkXQfFY3nSVOZ1yYlXW3jgF2X7SUd7eUs
TU1415BVeFOkYQLdl686tHRUC74RNuDI+9Cj2E57WGK+Y2p68ogLfJS0kvzgP/360W/Hf9UorxvI
DUM2AekTHgzMbcai8ta1/bNG8e+UhCIfKihNZhxeZngfkc3NQY5zyFNarN7zjhcDNhwQlWB1Uq/z
i1dE9kJIr2GiousDMBXHTZkTVLsAtQRh6oQL1abgrezy1eN921bH3DWx+4cKAO19pejC+5FSRaeQ
VBnwQygaOaJdU15qEDHCOrJfiLI793c5DjCYJnQw+Eaqe3rdRpSoo6gPPOHp84twQQ1omo1HgW7q
Fbvhk571JgbRPxqM2q1ham855wmRdqh1Shu6pzA+1PjFg5R5qcw8eAovpQTaMyC07kbAg3FDHTPu
KNpKQ0E9MRC/taog+7APnqipy1ucyaKbZJ2eh3RrMb3l+2FkEz+OO+DGWFCbTFAAjcWhjJTofVxE
mIAQAj1Jw8Sxz59aTgtM40z0CmknvfaKPf+uN4F6vLWbl33TnfiV0rxzFIu7Jq9vJ+YK7DWi2733
JkhZo4XpgpfDAOBapehqfdQRWBWjLBkJL7ywVrl0WmmMMRUDuIsgtymXRjAL6zDtCdPN9sMTgFBc
ZriByic9j+VgV3SDgZLYV3BGGCLvzg78NVBP8q5SQ+OzhCmrbTx43S4LGKC4+7YeNHB4L8Ct2Whl
xV95KknmAjGvhncV4TGwjPDr4SXZJbCNvZAdsgaglyoljxvm/OJ9At+dag7/QliZ/Bhsd2LMmewB
soSYsIpzubVy02s4/Eq3pTxBcVNXEbgQwJU7guE7UwmH3TstXClN7P8unOL3V8JQH2AEylCGbvuv
73EGi6tyFyO4JmzIjqG85/xMHf/AO89m+ZQBteqIVj9MZnM2zNB8ck79pgXKKIHXCK/8qXCC3ZCM
KUYVGJ59EtTCyZJxsqgxigZmKf4vcn04idV5HzUUyIxTkcXw1K2BxRUHKJMybuQz9esU0aw4FjMr
2D9UKC3/IpROImmZ7m4eEz08u/Br+efHnKmYUWJm5vEAvlTqJX/xsbCfOjTEWohnKwUIcBMNj90+
exENlTByvBpOo4/Mk1/jd0aJ5DOPFO/2IfqMXPKe7IWGQVj0EjygLnbTDsCR7WL132BoGus4QhI+
dJjtJ3IciJDO36h7yQ8A9xOFr2/xBiYRqOCuwhRB7vMM940npQdMNsWS0lZwpfvsptnmL6n/2Vn1
QFzBT4qf8MzewGs2Z/88jLm05QsKqYDncafcD2IwWQvBDXSG+jaL5uFCzanR8TgQyzjjupKDckr4
m7pVV237h+TMB63ZMaNYOcwF1SHR4Dz1zHGeV8VfQFswIpqKLuciFBtH4C/wRoD8CxlhI3cGf/HA
Io3jU0PQNsctvn+taDzK/s9Uo5myN1CZrqabFsdBkbEonVadp7C1ArASmSl4AM9GnJY1BV7tu8Ag
uDO3tuW7AAOVYuUQhyBo60ZmmL1hpSSFhTi2ZXv5HvVU4TLs1O5JzKyUHz0lIUbYHEn6IlEwfsKX
5doNavYqNHCQSwBa4J7KQ6frOMb7sMwM+iEC/XhxopM/Rr+1Qf/S+EtYrJoESXWriLR2x1/q64SB
mzq7KbdDsIkp5xAzTEHuNHuvlO2iQoYIRyiOc94b+/erzOhavGHxKbxUvqdQJZFmypficFPkn2mQ
T0XDKakFolhW+IvhrxZXjq+klBTgnKhFhAnxZxWLtGYQFZPiZSUOCqh3oFmvkqQ3cBrYB2haPBfU
PFQFKLZ7XsnEpPBi6tmo1cy7ZlVQibm8IWpTZuwlHsAbnMQTcEjWc23JNkcf/s8vEQzscftbunIj
5G4Vp1cOoPKR8eZUoIqn93xtzV2HmzCgv/r2ocbr39eCBOmM/u1KQCE0nSwj6KycVlyIbW6ndzVm
zDG9oo0FvO/LkEcWrY9mE40qyIHYmUmKiowWJzJzuOlhNB2pCMUkhVDtCg6mnFel44TfZ0bvd3nr
u4VILfbbMbUbD/IJqhYtxS3H636akY2mEzRmIjBH8bGGvGf9rpqJjl4iADXXxk84Skr4OJfjUqT/
H/COEdHvNL302wc0tLN2wkGRQBebcOTdHH8jpp1vR44aawyC5j/8nphZqer3YIe37lCacwYa7uVs
uvnRVNCo+KZxeCqWYX3wDlq4vBiq662D5M9u3d+OnmRcEKzmPyvFm/SoqsOcl9jV3AnjyJrZUjS8
cm1anQ0JOxumM/i4HZnarKqWjMuLEZPruwDhF9kiifGXW7/xnfhkFnbgeRl2xzN61Ny5iLAzuPVc
p3KvtyAb3p0DHfFZG0uUcWuRWBjFQ/DNGA4Jq4bTQXXDPYwVRIJZjYAZrg1V2piJgxTDcB9mFkJr
e6atUtyfAg2xVG/KB3XfZIhIRbdV4pOJCpG0K7iDnkwWMjAcEEHaKm+z7dOYzX5w3nrzeM8sN3r1
No78yBvc4bJs6Wm8UkAIlzZs7LcqOY2pG343iMwfEhqi86Qu+huxTopqqEnkZ38JZ6MDqg0jn/IX
QvHlyowmf0e6Xry1cp5iWs23TEEd2ib7aeHbRaGHVzlLDZhm5vTTEs5K+QOezXIuEfvewisHTPS2
PQDRw0Az49+lCtxxaDOr1E1SI0oxEyEPvYkkMo0kQ1ZGwPUSFQYOyLEN44tXruGVGlMiocNQWkK6
6iaqvjm+1QJIVOa1zhZ4fzTUk8u9IWpUTctZJZcz87j1S4kVEG1/5HPIjAmF3ZHyQuLCvO5Lu/8w
4/a6btgfeIj7rym9wKFtGCMRGaOw8Pf5uDPcHQNbtTi4hS1yx8rQrZnp5/P8R8XwR0r1r1uRr9Zl
FyPK9NcoC9kAI8dhuUTb+UEZ/WA1/Iyxl7xbpCbCfRU6nhiks4BQufVcnmU/I2LBOUxiRCVQeDIM
uiyWx9nIfOPZfaAmqh7bI+f6GC1eHV5K1eWWNglpu3b7nYgrXJUiaCSQi5Y3n+iS+y4RiY1HM1fi
tYrJoCE918qK9SGb2f5RJBknG2f0YaTWaieZGi/kksc7jWHR2wSlpKn1RyfhEnQnFOlLRcmiIsov
kkGKB5gcX+feANou5I9i2D6zrXkeTXGxCUfMhoJ9rqJX4cCQLvR/4Y3p6FUdAqZGDDFywD4FK1jN
39fDwOpo0bKItUl0VMs/yfvQTO9j94lPEvckkZCvgxB9hBSzphQr3kbbaW8yqcQQV53YS1G9jgnD
nggcdYgnbMaL9LvXw5jcMOUjIQ2UhNPWzJQ8JSJGzxWJO5lo7zqnV+AoQ3EfBwjaNf1t8ilssS1H
F8wy9H04M+KcrJfhOJHdIpqYqsEgoBbaRoCyLuCmBvrlv0IeiW5GKtAWgHNm6av3bulIOg9L4HtG
H/FeTlOGoJJSYdyA0fRjcKdRXgoOL5MVkHk8gyJwLbUxbVNOByhMC64p8g0WZr0LxWLV2vW151bF
CZf+/nQ024fAya3NDYifFx2eEPgAI7FVX9iXhMaEWHaAKnkeU4O2s8sHLSrHmJ+n/RjHQvl0SNa2
WfzsI5JUE2j0VGHqu0rKoJVSyBqa0C8HZOy0/Cm4wBEC8XzEFe3tcnRHDZeyZzPriMgHuDwKRLkQ
3/hITfFkpTTZA2XTfbyOycmIDHCE5fgcScsBnWa/sUTUXzb+W+JmSNyYBqI6ZhKc1juqSvPZoq07
63FL+rI7ExtXM/KURobd9wo2qtO8WUIHWNGew/PwGJp7k5bbNxItksvIYmBIkg6t7XDs/z/4x4wx
83lLFPGphVV0UVIdA7eJ8/jRy7VJMXvTDB1iOz80v8qeW8i4NGxlxphHs4V0YqNu58jpMBTKkf3r
5T6mvPAj50g9ima+4YSnz9shIJXgJ/IWGY/USffN2wRIa8ARVL4zdEt65VT7X75596TovMYgRoUY
8uTL5zELFLuhJG4DznurRX0v/99YnNBWgZ/cCtpzmgTq5t0xDyGWU6z4yVVYTxw275HYO2IHxoWf
zvUz1MKB5VtZ281GOcEIiwEBNAAQNDGw/LL3DOgkZfBtdiBoSUAZj+XT67Kf44FbPjksGMlJHhs0
BxbxwJVNG0iRTal8q3aXhxu8qkMLuQ3gpl5woyQ//iTjWKUbwDabKa8sj7+mYkZ/PaXUcAoiTPlC
DUT60NnYTR7MFdEdxkI9FccrSBFSkPLBNOZeSzNIDncdaShqi64PtnTlkspYeprkrhVxLNaLOpAy
gIMjNDR8avAsgeUBJFqdkPpTlqUM5GvY5hcktdXnaoEce7Cd1bpUjW1KGUSXCfiC59OkGbECjurE
f5/g9/7GCgLCtzeh3NjRdTA2ZmYFlcGOJcuUYOhnkrnnXyFr4j5jAM2UE4bCFAm7YuJ49OHDXEUB
RTpxJ9A5YJxCPKJBhA9KqQEVClkdz2uEWHIZ1fFIUF1dwlmQSt7zSv8f1vxcbAbkzjrb8g5l+Myi
vEi6loTCAPOEVhwp2pvMOtg+AGlNS94ZANOAG9YJBvAf5PiMx6CPoHngTmbLE/BGFnqcsERsG3gK
WkW9wK4c7BgGDwT2nGkuTArfhlUZ4bSJV3sCgs855nfrCke4n5393K/C5iULcHmwY8jZHbPyT2A6
4OaNAfZazlCe+9i/tntOEf7klEPzguoVuJhvBA1gcTrjaB9hLI+oGHexGk8A7ScznsyNnSO90zm+
Wnd3i5gtESlytZLgcs6BSkwuaxCtgbDL2mN61VCbbOciig8WaUthplWMd9BbSarDBIvi7HC5ug9L
EB9PjlvibR/VmVZfh9Wj95yDG3tlfQlZU+FYaUmyWQaRRfOnLGsoCFb9J8r5F2aUfxEfnDSTiof2
GQd0CqKuNgWlXHkQPcG07Aa7WJ+JFaNsHB6+9pWkeBimMncjAqWTv7IuSg/Wjl/QZngIi6BGoaMU
LEj9A9p5mJ45TvtH/SJqTLFihUM2ec/EgHbMlwRipXDp7cwfSG71ihBBoYrNI5eDEC0JJxIWSB7D
w4d44d7XASOZlBJF6R4XFpI4im9uCkCellGfyOYqi5vWgnEAumVeogVtPTp7G4dB4C/R+/vmJSYA
DYiITkyRc3+kgBzlNalnlWQ0rS3Ycgx5bq2y71Ya3COgoirlM/gk7p63pQvrSzS4GrSrpPOyD2/U
y8Uui2vtaOQwFI0/ao2/hgWkKVIH+JPXpusT3GFcWCqPG6Gz1vcjYEbh4ZVzAW4ESBwKlkOdSQE+
PgIVvkG/gebnorHbYN1LBEdpI/L3pWP2X9XVTm/N7ECRb+p3H1Y8644WNmNKKDK7z64GCc6Y3V3S
f/+DvQHXcJqXH4TsUmVHJVwSp7Zf83Gs7bPZtevvdLU8WK8yrYP9H53duHGaY2sDsbJNYQYdsAnJ
8+E/xw7ovdwF8ABG+OIgoLo7tw2W/Lx3HCAzN/sow2PB1ccnKexk5V5sUZOIj8voWStUB9SRyQn6
ubeT2mqVOOqJtX0Z0VMoZoxEC2xUYopGl3PONHQL3szdl9aeTFya6ErJ01Mhw2JM6i0jOHrD2peZ
JhtCQGE19/aZMSM3g4SINGM/5dxreAIwOhgFlGmnOnyWC/sWyxKIF9LVjA00SR93iV0AMrwfX6yF
Zj06fHrPqtm/l8YOMf5NmuWHFfi30Ir/tWi3LSOXh2t9KzGyoBJkYNq3yw+9wkUYPHBuX8dcaA9c
UXATfHm69kqreIBEgxpSdUIWWJ9M3DGbAiQZB9hzbUk9pMZWiut6/ACde1vAuogZZBkH2IKoAAA1
BIAK0C/PDV5pBkWIRYg4uc1oXMgvxWFGZsBi3EOSFYNZgRiyWibVqwruaI7kGNFXcYBEeWK/YiPj
AQvhb8sS6KP4X4w7m21ypJwnrYx6vSlu0ZlwLdaoILzevy0xkLAaZjK0MTjpl1Qq2Mg86Bchd2Y9
o9NBN4DD5jSDlK4TA088KjnpcHg6s0OhLjtiyoS9HxxJgGsH1+aVHR+PFYdEk8Lfhd7ydmBdyxQ9
eVD/KC5cDkIXW0pvkx/Z8S4xi49qYWgX3R8lwqpfhKYBeRNtKWoOyHjMLogX4uxesmVGSOMjH07a
7Z1uIr5g2DRfEDA6nfed018kR5JdqfcYNS1vYWJqliGHafuWYxEa0mlPwv/a0eLvHaSsF/KkWMfz
OCnvECl6jqD/PZYCWE53eJMSK8pHjFKeq8LaaHU/46EuAKLQ4tQ0P9WWEkmCgZhAKOz9jsuOHU1E
oE31CRaMUzdgGae8yaXZzjhgsgnyi9+W+TXD9+a/Y5daW/ItokBeoN0vpyoTy5iN+dsX1NTipEL0
DTM5CTFbYGJg4oHLmldu9Ut7ROmNV2RQKCw0OjAO+ElGvAr8zeFNcgzOEyBqAPSppvlC6vNI4vgX
9WP9DN/wr+pSqMDyK9FVKP+lJDb5oiQRtsNN9aw0wau0CqslC5SLjzgF4EbDI+hKwZyF2RpLwISQ
mdeFGar6jUkq8JTI6Fl2O/bD5bWfZfSvrhgo7MM1OSPcYwtr2aJuVTsKAuVQpXC0XtoMSI6tXn6Q
dhy9WUlc+qcozQKOIRlpi/wPZ1ascrdfqk0tHQ6mKhbSbMo2kPxGSYXykviafPMcEIh2hZkqoDia
U/HOjDEWl/XeTpTQmWHPad2aNLV/vkQDaAUOpYgK2EnIn5Wt7Qe8jMwH38qkYm54BBKeXhJICT8H
oYKmj4lOH9US5zbeYmwUvXlXxDES3rSWfA4ALTYWfh5wTikmKo/obAmlwPSP4+MQl44WLB1Iazub
J+uVDgv5OjnUojz+8iUaEDymCJtsIZVmCCquqgMPQa9NrqMRnqE3CE+hj7IPpUOMiBPWNblGs1+c
r4BdXACS3OIE06u8sgzZJt+VvRrJTicDEOvoef+up6BNb3dC6Ezqn7TrR8FcWNSCHV1/K1ZTDMj8
M0md/YKkc44032urSwxEwidmghF2i/jDV7zquOBslQnu14SnCN0/00LWpNDpdWywkm+CqIjiGiH2
GXwPuKXyeeUbZAf/4jf5T0RF7xTZAk93V5lheIzGEjhbnClXQ3lkiwk54/xoDel76K4vphyxqE/w
0Zk3SkkZLQqXA1kvfLt247VQg4JPwpbv3PhaZ4dRCoXYrjngIBSB3+/uvzUVbFi0yyMESRWMfsWJ
EgSKSRQT4hix/kneln+suPGOeGCEfvm0cJE9umH3F/0RzPx0hr2H3Pp9crfsEW5M87YeFDjdgqgJ
hqi0ZajyS7y6s4CVYttcfzHBjadIyBWgFivWPig79g+vl7LX4+mKsRFadgF3+eAHwS4n/GLv1bKu
ywWL97GVGfC0whiOSYkb+h8UMdmlbkPJG/+I4ePgFCtDJ4mz98eVonKYOUTQFSu/ueJAwH2HcbXN
01QxppiJi2BcsR5JH7NxBQVFA1RsXfo4BBzYu5fZ98r1xu+6TQkqw9oXkc6prSLm5WuENZ1sNntE
DXQE60Vby8S/5LcxH33VXAuJsYIWx+cwwvhNIbtUA1+3q1bv3l/z7QlmU8AtCCPyI0p9mrWR0G3L
xcv8kBbNj9i8Br6WQFvHxGq2av7LqjkD1EpTbKEiqxqelLiMkvsxA8xTL3a4ndt9O3XJrZn57VMH
czYXcNjQO3gFJy+qWvi/2K/iE8CAT15iqYkgM1tao2SrkeHROga3UQ4lSK7CauIa2aA7+y63lmFt
Y/oai0O8LPIYb+EVazzuQ8lh4Gnx05AB9RL/iqfYvb91y00FJH8ZRgdAOm97VLM+cVziKvlB3/rv
MFLO9RzII0KiUQJHTAr1c2LECdGIEqHaZVwomsI45v/FoKYU/kBuGbaUky3ZBrW/nPX28F/c891i
6VynDKyqWj/Fh1Z+Hw+KkY9uzfUFC5rnDuNWUUmyEp4A1T5jaJ83jAKRya78PJso9xNUUNF9jzIB
5fQeJx7Q2HDGWw1bn3go3MRjui6pecYOjMIBBJBo8czCUEPdSaTi9LBeKb3lk46HLsM4/yJfOvKc
Y12yHGSC7JVucha0NMNTwMmdFbwUUWZW0DSuYKqiX0lFVejIBc8pGFv8SK8A9rAYpd/qgo3n/lmC
MacIPoQyzjUo+ivqWtMmmSlnI1I9oY3F8wjLcAQuiRc58XsKKAhn/8wwtmfOkf62Y/6aeKPeYciM
wLXE+sXenQx8oLQ76PH19FJhUDvzkXcMT50wcBkwhq9CqOlctr2d5+VdBuXhqpyt9bFvwvab6obF
+VGnpBklYlqj1k5crJbH4anLglvDSJSHBxyiSRfIceBTgQKCYFHY5DLlxtTGIvUCGjfPAhKrufZX
jia/JDhVCswLxYb0pPbM57T2zLVBpHAPZxlDA+Ke+s/ec8R5DtpduSvw45sI50AQSyADzvaoaWBM
M0M8VuZdhMwgkeBneRlSInHyHffkYVxZrFgRMPrYqQ0yH3VD08MNiKkAMwKVrwC06HRYqoQmUd9F
UppZ8vHygzSFGR0NBT3KbbNTgK2WbFMHP78DFdOlTEcuPHGcln0vEksNGSrpMqh+qRT9kNPej9bt
NwRISlNuIqyZmyU7G4c1uIJutwMrVhy2qD+OO9x9IL9gK/vL6oPRpiJiV6iKW05ngv8wthHfelyp
sMroiWMXhzcsr6A82s7fZEuobRF6gAfxNSbSF35HkEqQX/T4igmoYIslHXZ3sPB2pv6E1qw30xCl
kF+56UqUcKeD+bdYJscWv1+iZEi7F3Irem6JwjSixLLqCvctdknCLokHblrJvCobfhOwhjh7t3/4
6fRmCxrmr9H/xplMGED/YLLBfbRIJoN4hlCoQh+y9tG9dN3ka/HtHOFK8/SUZmBo3TIuW+h4BMig
+iDJB5DBZBi9RyUHptDUv8K5UipJ9H7T+RAUf9Mjfgb96mBlmP6RfEQKe3lQmuLM4DY9aY1DzcxF
7i71D22+7IDFwQ2E59NIl1jWFIoxlgBEDrPYpHkWBEhANK1l7IabTQ4HkZh2wZEj7E9eUMSgYSGe
DjOptLhR07Gp4VwU6ay3Un0zUABTT1kSGWInDqw9vKi88JWUJqgFc+BdjZJB1OJ59gZrgRvKoaHy
pwUCCHgGQUQwrdeufo0coUpwXq3IUE+HK21qzStuXKyCm83/bU0V9oXETRCCzPq2d5BWGBsRTHvK
npbj6RJ+Mr/SOsveYzLPvTJJLOW+J925v3mcLQFdx7pk31f0Ejb5aFQnCUgj9TTYLg7xC+e4+GxF
ocMcrMTMhXlpA6raLchze3hI4ZKZM8d1PiB6/xCdWuyyUxG9MGUWTdmxUfNJd4ftIptzYRVUBymd
kVSh0uCIeAjIgRErbtkSLdFmlG9LwkSSSLnm3OZC/rrxNIpDEotWT0AElx+huhptrLxA+l+pDhhE
sOwWst3RKLUR/VacyTJ2+HqwGdxHf5MvkBz/1BW04mqFdsIjwwuW9nwk4qaNrPWbmC1C4sNaZxCO
YzAep3AnQcc71vrHEZEsIBl3KIzg3kD9VAmjBLmqGy2jZd5qln2PY94Abqf3eqWSe8JFyva2EOec
aDvZ7e2+kHPecuAjCXWYOFeUhxf2Tk8AP/NTpellivGgzfn55bTJoEySvstiwqDZGUBbD77cCp5H
CcEzJaXaUI0f7+mef9CxoH4R4dcU8CM0rFfM7FeX1GLx9VewWRbS9xWx2LkeQf4hXgR4TkwS1BzS
mLVSqQBWMtvjSceL+Rw9ui6sSeiYA96Fsny8BDyPX1tdCjvYSzx3OLOg5fB0qyTl2gbTBswh2hxa
9ZllczxzmhHOVoKNVIat5GEGBni4fjB4IEtIm7YNkvqKbzgDUchaFe+PVuonCkCuspDDDD+xGLsp
CW2ictBsWmlDqZv/deS7Vy79rtA/8CzmPps5GAi8h8jSUteMU3IfFt3ftgUfJO+rKihMV7ioTHs5
VdSB3Uqa5HavFud3MHJ9F8QcnccJEPW4LJ/lCKdRfZXUW47KhNMV4g1Dun/Hxi0lZp4ipzIjP06/
snpVCPSjh76ex/bMOvQFdo4TGkZZJFKKjkKMMY14HUploX8nx/gxS5mR8xvhh/617fBVUzc70HwS
ouWoKZhZq9UOTZTdSMttpZwx0gxrTFzQfi5j+EvKM38anqbCexBrka4GzoTDxASflZjzvvXC1+uu
FcfVQzDMkZVPNMkLqnqIo3szPW8mD5gK7BZmp1JFlnwRO+cMNaC7XKyM/EOSwwQqlCtId7VGFyke
pkmDEE2ZfCScq1ZMga/zISVeyJfWiAVdrnHjd2dFsDD6Wui6/ZLu5XC4CxXQ9TPuG4dDAnExpCMq
Si0+9VFFNtcxQpUAVbk0OZJDzTtm6QZIjMbVDd4QiSC6EMMSD1plWzDqXtiy0wjsMmLJKPbxa46v
7ERrPG0vUthoGb56UKS0WLZj1kVLuamWrl0oBGZXVN2SefBVWA/2r9ZOh4eI0otRshe8RXEDq2V2
up9f21UEq6OQ5Qzpkb7D6qY2x5bGap8tEgIv9Cqwne2DaDNQIYd4xknkAOJgneTrT/LrLQbm/u0h
qkvFMWWwqqdkvBoSxNMfmrBsYj5oJLG/os0Su5/Dlh8rxhN6b/oN9ina6WrSwmobkgWZHJ7igKGE
JC9SVPHF5NuJxFfacT/nmFcCmsTQ6Cg5TocFg1WWy0iQSbSwDicmitTg7Og4oo+QpDgiwAFBFrmp
c3FpwY36tPART2Fp4bfeLTRVQiMtqXBGvw6fqiVtTkaiOcFLu4/BaQm766w2uvY29gy13HqhiGkW
cdWNDUszc+ME7IW+UE0eQLKEuSYrZqfmWK0luZ0oT09ZuEfMNalgD44Kg64N37DwtVr4rAIPfdl9
i5O02gJ2OS9a+wd73XDyBUhUNKc6aMhn0aJKzoMrtYIEgo40rjnndZUGr3HTNM9+k3SPU8DNawMS
XgGbPUGLFN9XOjRkx9YgR0POklVUYSqoZCHHc5yBoONLSsiIHPGYJZ3WCjRCZGkOyMjMWLRhjlQ7
TvNq4dRBWi+iW4RUMbzVIKBvwLWMLkY6LbDId5SLnHrCeVD6oszfJCQSphP1hVdc662pVZziXEy2
KNwYNHwB+DaGNgYbETLsyLukdZJYLnW20YACgXbVXqTyOCVjjx48rg8MgPotf8kWewPlm5HRw/sj
lSyf4UBH7SxTxJzMkqvVwPbCkDHwZzrNkuagaSKQtAHzVXp7a9/Oh8XUwSlFPUdRiUo7hojrhz99
b+opzAZvns+SzXWhXNDq/OCw50xesV+6iHsXe4IYSttFt1EETPMa/of9M7+OXc1hYUvAEmbYQJge
KriXuqQmn1YXka0TwhjcwWfgJ+74UrpSGltIIaYjKH/5YeVC/96P7ZGcWLCankqNPIb4oZvN9Lz6
cooNnjRwNSuN46W7KaYsDs5x4OJtRnCfpUrBIIq/F/w6/LmGjUeci4N//MFfVpVQTEd5iRPNoD9M
IYbwLIRqg+xC6vDvKQUesl3m1oKYVHAnb7ux6pliZfUTjBfB3PlDjNTKO2Pq427Olh3mDBclaZn5
C41VVZ25iRUFYi160OJ7tneDyIYJlt/Fb745hld8KvFaDPhRfHpMrTLK27gWGfXG861Sntxk0uAt
2zh940XA3J1bLqOtmRBonhBI01rmxrtgVFDuwsoG48o3SAUHIJ4NlnxDIhQcHlzMljMvhKNp6PYE
QLkqx7D7dhz46K1TBJuoXwLo8GF9nWlFqsi8NYRNQT3XB1dmpz5mMeDyQYXFO2bYWt8bQypH1HcG
m9Hc+zXEHlmQHZdRlKGKbJdBvCSPX8aZeFs1w7P0LCmrhg9ZgNyHJcyPPGgzIQsIo8H3P7DQceBI
kDw/nJVxE3yzOxaY1dvZx1y6x+3i9OFDVtMXVCMICYtYViFhWAcl0TQR1seJgR0Cw0Cbprz16JEL
WQYBTrmTSxWGbpk/JmeG2t51lujPHf/7cbjpDSATkYM7XXK2r92LzaDiwg65ATO8939MVH0I2kDH
4mDFrnA90P52/ZTcUihRC0B+vWFaTEs5Cv4hnmmyS7Lzwgq7n2nBr+DeBggQzaiqjh4aAsphBvQh
6D4uWi5Eys0rf2UbrKQpbBeqsYZO3zY77Knq8PfxLGj84PXABO8j3uYAFW0SvCHxUPvuAjyAmiCu
w+m16ul5EXELn7iu/nCAA564PeIy+Yl2EvUPoJYodaYDOgqM+NPmxta5tXJkZb7cBdX8b3YDrvwA
Qxg5iKsxWDuMG2FAMyi8sG0HcHlmWRIQHZ3ikH/4bTD9UudeAEq2cumR77TJhm0dC5EZuLCWEeIn
hsNZxORtYNFqMzal0gkFDp63nKlX1HwpSAfvDoVufVVbOARSKm5PkJ379zgRc9E0QtNa8tT9kH/A
4NvwTGQoxG2Vf/fF/oK8WTTMsbwtHISpv9sZanyQOtMDbPjyLa6oCW1HIT/cbPDaamaYr1k72Z/V
yBhKpz00JcsdYYDEDArWMg0lgRqG33S5bhvJhbFdPrmJ3zw0aCEWSHrT/p3BC4wNrJEx0D7IwmOU
YlvYnbhQFtmUpMS4brdj3wBUFZNC/Di5tn8jSRoZM67a/hQpSnPW9hUMsjo0wdMSVRcT0NXZSO71
twly05VdTO6D2alJMPfFcBdbfYR/9DhvGGV4VxiLd3dHx/BP5J+31ggg1MSNYy78NjlYfbnl/lG0
eCKd4sIke/eTgj38bbI0iBA2FZV7fhS4EKKCa258uOIYq1ggfxxRrF7iEUUIkznR6+rF2Tcivahv
0Ccz+EylseWC4nEVFNjArcmj7TdFJgb6//waSwdjx+cLIsJLUhupSBYxrEMLv5hHiLJCiVhAlQIH
XLktV4JO7ALpOuDsTqrHXZmTIxU5efe7bDyJ2gkYBfejF053CQ/cf2j3YravR06unxTIMA0togII
kgqnq8iCrnCgU78+Ckl8M13gUy264tFGdRQXaE/ncMPeXcKX9jz4WNYaaZPKjhqUmGXK7R7ga3pZ
R4gwYdpSY2YUeP8j6cyWo8aSMPxCowhtpeXW5d0YY2PAcKOgMUg62nW0P/18mb6ZmG4au0o6S+af
/9Jixi61/OEDqWuzh8dHczEfMdM5QXqqROZTYtIt41L842neIvi7Dov0iVDaNzOMAJ5AQLRJtJ9A
QDAsEL2A7NwezOtoz7kiXBkkC9ai8PoSYxYAok6bD38CmSgDa4seZyHUu+2/VAFr7HBkLo9NwkUw
sAxMy1j2SGOSV6XXNby+S50qV9K4BtKJpgADGJCAxDc53elB0Zu38lGICiTo4x8AZiuljHA/K/OZ
6yd9byazxueZl/MX4cTwFG9zDMNFEHB1X5Np6MFpdpNnzLWQCFGQ4Z4urj0jLqFk6Tk+iSg0jXLz
6qikG/AVjzHguBj21jkBg5QH7HcazgN3p5s44jGBHUVfOocmp5xCGNrSFwZogvDPw7RfJxYKe5hM
XvEYgALZUQT+4nVC1BjuNwKXxBkTCIIcQZAHCjqZSuOaAOOGTefUdBugnv3nA8PE+vJwPdfHsI+7
kC6NAaLl52ngGefknRUrVCxZP5kEGx8aRB3S+5xNScqF5tYLN8BA78jlycHKIYQ953N8ePD+Sdf4
GlSs+oC3dV0XTXW/ea5z7W4UJB/KpFR6ZqlmP4Kt5eR0DyRPffTSBp7/vNLgIdRgtiQTNgbVyClZ
1wBjgKhnzZwO4QScNQlKyA9JRT/CiAMwpK5fYZpTzlp5/xJ0a032HiB7W+gvbiFAYJB9CLnrxFsN
B/q9/IBLkGykVcO6tc0KWD8D0VdkzZ1JDmWK2Uo8AmQmpi8J9mU8VUAneJPdhGkP0/jvHh7VLFqZ
hsSU34mlHoPe01/FEgFriMzU63qM+GlUN4/CZtES+gOlgfd503X+P7WP0QQqyaNWEwdSESl3mKLg
HrBeMTyFiITgxmRAUkvAY9aZtRmgxrFk4InHtBDriRs8DGQ4JuNgN2VDIIBPP4HWcBX3fH1YWrx6
yYtPMoosJmnl2cOESOKQIVO2rGHIsu5Z4ocxiP0uU5VjpPF2J2pQpPfu2eDQfimQArUao+C9o+31
GXCsBfIgd5LBC1RIpg8ctfjdaQulCVW0LNBKOm6N2J/qT+kWT1exT8/H/LN+wasKN3whvsAIYmBI
quNZOjPsTugnJQxNOBuKYzmYebN+GcQIt1PE1keAsE4dJ6maORo9NpqKa5S9OkZ87DHmk3GEwnKs
wNOJvaHawbOfDph5hTRuQu4yKejkIslAMnfqsBVT7qh22IeVHyMmVcycUaZ2TA4OV9QS5CiqUmEs
eO0Bht1XrcuB29YmoK87piesIgQKZN/alT2G2udgpo01opBNHMcMZ1ZlNxIoRFB30q/fNGpVJnjV
ae8f8wh+l0LfeD4B7ohWaMwe1YUpgR3HgFosvuWzf8RUkiO8GrwLQ/QNHW5BV/kOuS0/wULNM/BL
Q0dKaQAN3JfYMboBcFkYeu4o7JsWb/2an+XsQiiRQYAewRL4YjcZZe2cPUr2bX0iTrPmzwHaDn7/
Z457vt0EpC+yP5HAwQrnwkJ6jrkJaaUMrYH+qVQnnKIbWirhHoQt6taKXlC9bIOaN7M40XQejqFl
ukMRb+BsPKwDEyha+SeXwA6QUDDHiraM1tavfzJnIrWQAh77kO0//A6gf3XUsh0TCAil9UuAzuqm
LREGw/t5WpDcvI71QImVFR3TlnII74LUds9B69rfZoXL7oxwy82OuAfbBPeBq6G9dDhGGQmJEA4n
KnWDTQC+UYD9ROO7g38yAtRTWmI69HZrZ0quOKwIoz8yqIF4u+AZfvyzEe7eXSSiR6auX3BTehOH
EgvIfWkPNvwo9hai0ZdFIRS05ODha1CNIHhrnod4u7NhXIL1vkhepMaZSLgPty16/JgZKeRMfMPY
eDHeM8/oPR4ITAOEFI46uAPtvhwG6GrwJjq4mTrLwNJKED2z2PIu2JLXcctmeA2AVzlRFEAosDXE
8QsnakwPMgYELWbmgJ5r9nRgX/KiTPsW44V3lSW0Eaq3YBGDghr+W+iwesQlHOzQd2TVggyLIli4
biv8hAeGrRCgI6G7QxO6UoNRTUgj7YfTBdjVjEIQYroTS4iP6h5iINGLg1+DeQ6XVT6b7WnZ+byq
L7Bh/K5edxQ69hrtRHAppQ9ZFnwhge+rDnNzNR3DA9o7m5FjV+9hFVpQgW+fkoLJlZqfhsmMqtbF
Y9CKn51Mt9VkshvkCBSdhcn4NBplGYQsKqcLKfaahFnJJIiyOl+OtCc5o2fkPrjBCcRNPMoJQBZV
RYE13wTXsLHJv26ZOAGJddF4OsNj5TX8U08mxD5wyER5PkpcdXzIGVfhsiCRITFJXddjx7gEbwcG
qqMwd07UQg5Za2fCV3AcEXlpWyf7NUSQEsMn1oJ6URz4XxiUkzCFpCqBTLXSFAI9CcYgQ6TO+P8+
voZwuNaUP0R2Cxwz8jCXlAOaKQ6H1sEJHc5Ao9VEW8oQmTMO2hDqDVF9YYoLCmmvYiTpOM1w9miG
pM8TjInKuYw3ZgrE+yBCUcE+fCtGJCj/JWLcKbj4RpIaMUgBdiO2PO5wGHFINnI6MM6AWtsEIgVr
uB0WHFh0wkxhSngE/DFMl6bb8Vg+QoTERkfVv0xH969CBAo2CI6Kpo9CeEkWTA5wB8DQRhy7uF6Y
2yYQDoxYg8cusSEHN+ItIFBwWRAsk14VZYZ5zlBAB8RzEPuewh2+tp0M5FIxsooWiKEDDlejZM6R
sAN33cjar7hZjd99USsjVIP5beDgz0z5Q6DPTNVDtiUatOiT28jSid/5LbzcSAo94b0vENMVTKZs
5iOwZVFwsW0CPm7s+9RrGeNHJ489Vk7CVG9hRP1qssQPz+NAnaAzR/jJjOoG7qqD2v8cTzzdJeM0
MwbRmhKMnEWW0sRwd1wWXB/g+lx8KC7Iw6NixRKm40XLIyIjlFoumF3s4pGTkR9zIBe/XRw8n9oI
JSdMkvnm49+Bu12bkbcGi7G4h8+FS/1Y0ucUQ3pjoRNI0BB/QMPCKJwLbc3ER0h0UsoGCEqki85O
julpI++zbNF956jUDV+ENJelpMT1/OvF4wMehdmqy8XF9YlALBj2GXrcAPHjhz6FMDtmWAXghgq4
k4VpGg4o2f3i+wiTxoVaLMBMSD0Zl4i5pmMwgQDDcbh5odoAsjsdBbcU1LDSAgidWASho0dgcuIA
xvYLCppPm6Umu2E9u8xQIZurWRqTMqokSF+qx5JU2bhuEPukYhQ5kERmT7waIkPkHJvexp23j8EA
NipE0JHBgjUGqzjAfu91xQT64sCBglMrfu8OjlzI1IghDLbj1WjfQRyAZGh2VIENOxfZTifOtBFn
AMxbAM9swYidmxrJytvaSApLUgbXLuYYAkRbGRRWUj92LVC6+rrTY8Prr3oSbBByAlVw4LWz439L
dtDblaC2i1X6ER9fQAyi94xDgzJZcWkcejEp8aE1uHuLJUokIF4VMS2D1/4Dig5JIPQTKmChamSu
6eQvBDQQMsfkCtkUW57YksqJsffhSFrhrrod3xaXhOPGh6Vxna0LeEmLvkpkjHiJhLC3saQmXOEP
SLhYxksbiIMifpfYF4ra0AmQMiaVuJdjqdNT6I6wKBhXQufIS8C7HnvvivfrVkCVQjdofaHlpxwg
h/rw0q44XKZXMIlwrOkjHGvEegHyxS/NaSMkh0K8D9/cVqBBFAddAmwHpw7CiRgmSONFtAjc4xNr
XvwLoKtTh+Vs8GBt2Vyjh8hJPYgdA2Mf8c2zTJdF2ak33LHMbw6kue/63cStaIx7/3HltMWFgSWp
k4kOUxFzUJnzKCDQiH+uBNeKwbXqKxYpoF05/LGEhJ1Bj6qTzmTGaWhEOwe0uq5/eeETSdUL1Rcq
SJJqLCcGQzGQsIbHu3iiuCm4z53MD25KSNeckFlJoANu9XHuUVNg5/UcpDyzBTdjLdNHNMT3BJG+
BgelLt7wwQQdl+GdmnRonSvTMe2rHe9U32gLoFcKBCJEB9DhBF1V2or8DNNx/fGDOA1YKGsPqKBi
GqEprRGTULLirQeLjQ2/37uuNB/xeI/RObw4DmWaCC7AgzktwQ6wLwAk5ZoEicItGAiRgReQMfr0
4WtQ4DIz9iOwbhc55UV2GqALwgDQcCch57ip6IUmiGEt1DKlN7n9/s0xp6u14Zji2OB2L2iOFKjQ
T4vyFLRWGjv6MAQVIWeP6aHkL+Korg+CV0BlGEoB71G0ofVDDzexR/BjHHOYM3QECNdxWCH/liFh
0oCQKj4s9Mt1ZFpNQLlyHdcowneUKlx1MjovdB1wVpnm4xxBo5WLtrnhIwo5nCTZR6RYbFIxJrE9
Bb2oz6ocFRRxQX/ynn+di/e9q5t6I4SbIG4Da5j2BC/b9RHwAcsdUuPDgo0ScI+HkfKlgBJG0720
e3OpGymXFFHYkYx9+KnXYQgq0PXwxbBLB4ySPCPUwgV+NdQROMMxqiCt5wIByHsVUUO5njD5ItTg
8NFZT5wDKrVSooZsaGl6EPPQOKhBG3LAIwWbEscY6dqo2hn7ycAxRD33iLsjv6bm+4kRj60x/RHF
czxx4cs5knhi3oiJf5g4uJtGyzeaMbJlJHhm4FUlHfYoaUbeEyJjSUgCwZcUHTKOYRAiX720eC1z
GSG4GmcQ3JanKHTx1KaXVJw87t05fRU11fqh6VCB1WaEjMTKkKPPkCOgWoySEgetbszUYINg4+Aj
JOPYhR3Tme15PWHPRTrfc5eyutAdAKCL3T0O9bi5UQTlExGyeBWtWcCdc4BxuFkW/ajwj721wOrQ
ywBOrSdYUxt90vZR1L+tR1+ojbZTYyqhGHa4wBpOEARXhvJcrWCQRAHXjpSmzLi5ebA8d4WuIDx6
coZfVzfA/6cUCzMnQY7eM8oN/fpV5/aJEq4OCBQ2A1gPE/BmJr+4Nch5JP6BOhlPHMio7sG3ltk3
mXLQHVlLcc7vEUxJ8KlcopOrgp5QV1LVcRjr1JbkCv+hjLLq/hB+hRqNaraAWFkpZ4ianGHcgJEn
Q4Ls7GG4B+DCZssRiH3U0smykn6LW5/GNNMlwh31PS4MnzvURuB8gN9wYgSJcw9m7EnIAWRzmDE2
qfiA48PHkdRho5JkwhqW4GgsbFo4W5QHaG15oB28CqYc4Pwzl727g23kPiiXG7lcGZmLGfPEw9pb
/p9fLkjO6p6XUcj8JMRXkeu8DJYrSDocfA7ynloWR4TmzaUNva5OMW9gz5gJyhRKtSBVxxwzQp8i
HkVVA3Wghf8s5DQwOKo5ONocQz9cMxDphwADJIgcm4yGLRFqnB+0/kXmLJ+Q29CFbCjrcpv/iBl6
n85ekFRQjK1DMRRny+ewZKRSkS5+7Y5MapMgNL/XLjCPSIgot1qmSKtlpC9qnnCUM1v8s8UaBZOm
3y7GZNA9ohd34aO6Of8DGR9LcBxnb+0KQdDGdEJ039jBucd4JT9m3YCIQd/J4XbEmCnqQfhTPMK/
rLXr3ZF4BURLe81cfGESVuwppjWQN+1CZ5VMJ0z2tpm4cu7sBCAzGL66v5LBAwDOqTRYkD7R7FkD
FbdjBqU4h84kbUhlvDBQRp4wDE9kcgGoxgEM2RQ8cp1t9CXxN/hW/P5wC/HO5ka8+vjHfOQzdixN
XO12CP8RLZzwkmievKsel8tHZbgk6wCXo8cTmwkXZhl7/kP4zJC53dswmBgti8LG+h4RSkJP+Ig3
B1hhiXEValyyXaF3ePgdjUfPURTnP1AZ7xRKORQFoBrUZaAjrPvQzX9Ycevt7AnVcMv+zA0lBrNw
9gnw5Ff9O7aSbWdFY+SIIGYkcLMbKTFXB9habL3cHRIFWTXLNXv/xzqLg0cGamSHDA1tw3o9Rftz
UHEcCVVUdwjwDGbGHjP6lZOMFCbQVH3eFeySD6FRGAFeCXosU3tYyXLUO1AohOqIQch2V48Og+0E
SYaQeihMf5EZCuN64vOHE1rXkCRPKV2xnjzN0bfcHO+47/5euEiuo3xv/zsasfic6d0OD81zHGJa
kQJBQCsSJjGxBHn/R107tXBxIWKrgCf3C/O1gqJ4k3Pv/dbgJLwQJNJqfVNSLQTCf1XDyY3oQ9AB
vqOaNWE+yhu2+QkcF8ldU9ryYuiw6FnhGtFkMGdGKl3c8IrXC38+/ZI1gIGZ8PXky5CX5B5sUnKJ
KWsN4d4bKgZIHWxrDpnK8HKriW5e44USylop0YkCY5pKmK7qoXIcfu44XFkGDa91cXFQKSNcPX2u
6o9TQbzkK/hHD1DSKepleN0xzXjgn3iBPQb8J1aAJQYVvQgnqhNxpB0hrSkpLOHtKNby+ABQvWG5
eIWk0z1HwyRuFP5VFu3ZzVBDwreRNJdiu+iuDL0OPpGWyiULGYJMIYRdMBdFioyreD8/d3ViVPei
Cc93KukY4zIno8T9SBMpwgd1JKzgsfDT8vKiHkl+TXhmgeTmsYb/LRyaDCmZIeMVCzibcKeajUZC
r5/YcniPK1Ub5/Y/6pSBMsKDIligyxkJS5xomewIe9QF971d5J2FFe1NDk2L6Qq/KYaBBfm9mh9Q
d6bXtEKMeHMozceO3Wq8CqItxRHuxwxm1Zn88GC2gFrS4KCF5JpuKeqcjPSyhUpWp2EUVjypCFn7
CRR27JGhFWXvnbeAtC8BPBFtjGP3UPnhi4ZiGFxdPkQzwHpUmzmXlJtKwKRPpgHiKIoyh3JH4pYE
Lhb9VSIDL80uUZwETKz/TJMFLyigqyOyDXQqwpSXv80GG/md7k4fpj8nGfAln2lG5VHhWio8E8qO
dRYUs3Zxu4aURPkuId6zNG/1/KZwd8K0Hk0szAEMiHgujZ0/++i4IPnA5taM6rQ7/FvEzcO9A59E
lYVOKsKCQgy/RNCixsjSSBwe3RSyQ658MF6p7NSPo0rG/a/TxOdlRcqJKj6/NfRCT4jtE9YYfJRe
BPe8LMagYlnKAgnuyUTj5CvRcKnBzYL7llr6QIEXgggdfihSvY1ykMB1WjV8NW9CT1Ynt8StBdzD
WH4Z3xiy4A6ST2/oTkF3BZ2SwhSpRnouo6uyitsbm/tQisSlb4VSIz7vEh0RD/FLggzgshpwrAAY
pYGWTKCkIi2YW07Cpyb8tjUqdz2i5TEMMTELU9KlkaCQkdDv/jMz2p8Ho9g22ODGgyLjbUHHpj7s
pPbwoCIpkQO2pFpLJCX5mNXCoW17XhjXL+pkIbgzYngQqrbaceh0c6JyU6Symhhkgk/TsIkWM4HM
iZ/8U7MRaxCmE3VVAmfK7NCB+vJJcTTls4nmUEs2fNQ4MwTiSaY5+k84lkyzkf1346feX8aHAx4A
KjnJ3KzZJTIVsKlhtkK9cbdtIQk2Y4QDE083TDBcGmGu3C1UUrzw03DVkgaPOxf4GfYT7FFcoBi7
+/jVBVYC4fm2ZuX6cBf4HCaiWFtdEXLJrKbr5WXLII3jWELhebL8IMDp3Lwyl4TLPFIq6wgBoSmD
VnHiAtJOwFBks0D5JvJbnokFwWDGeiYL8S7EK1tjopkW/WsHBoKC0qr+l4eUXi9Ma9AKsitgvtj7
xKMnnn1DHlK9+3RnYFDDWD5O4+mnmegQYpcDqMv8HRTMm86Oj2+b25PQUDH0Y2yZPCqarXHvo3hI
e0VD0CBU/AsH4yzQSHbHYfHzOgqaVdF5fbKOJBljoMCQghAIamKIY10Rr68w1vJvukvnso2uMrh4
92W5/Qf29jWMnCK6JF8wwEoLL357jNReByG8hH1IhjYvVmS0Oh8hJYcRKBmmSE3pl2hxyARCj4oC
C+sfeA18gZmZJoIshnE1p6+NIbdnGfz+Enwoh053s0VD8FJb89ceO+TMbA9fo97HNWygqP7azYC3
roMuqStpf5DtIEKuu7/QmqAcSl9oRUKMhyGDuQRnY5f+/Iv12BFuyPIKT6Cn7cAooEswcZWuRp3T
YRXAXqaRFM82O25w8WT7+7xzbqG3mEydkABCKD0gWK0MCCW24RA2ORUxLlL4OtwxNMGUaVtQoQGw
0DcwT3Cz8O7DzCOAOG8b4Ag5WYmmTZgs8U8I4Fh+gezbaGTKG5oXDXSXuCWNytIz3IbsIirVc4jt
F2wKyoQtfLEFH5SxV75iBBJz6OuYX7gJOu/UzQuBCfswjz8URYJGawGLWQorGc9Z/hB+EKYfdPd8
ie27xlbIpCFAhI9JPa3TkZCw0KJHu9F1rfQ7UqgYG6ZChkOp7BQA6KsHy7+FBZADrcQz2niXBoZi
Tco3vEUpx6uceewkMAMYD6Uqf11lyDXKooibYJ3gTeI+TePHgP6a62p9UhUEdWhOW8Xi8bMofCiG
FqAWUPMouTWkIpVRxOrTCRr21sgT7gLm4xOcq4tmWqidSTe91tr4g/ewUaLaYfuGcwIYdpLD4dSi
1q2igKPV2TntMujR417jVWZ8kT7RHkM/HufxCVu45y4O73FZxNa7NcM7KWHVH64QJg8Jt/4pqdJf
Ka5i4PeLONv3FBxhAz9vER0WbITtu9iwmAgrQwdk72oc2u4KDNOlrAB40eEbfeT0R20+lPgDzcbe
1XP7WeXctuMx83PgMoq6QDsvEkvglvc+p1/GvZzg7a8kChpXeime7jUADh29z7tU3nEsc/HuhANt
L0QTKHJQI6TsNk7/Xp1CrkdpgHbq7yoyA/Io0fm7NBEWZ07EQvQz0Lo1p0zL0SqIIZqyWMDfaryB
JhjWqldX1ZmQWbGYgq68xjFF98wtD0GOyj9nS4YDiVBd2a6PAszdujgrMbegvOVCpE8TNw9LAhlt
MI2261cNo3Ca6BWP3ctKaFuI8lHGGOpNMeFNYEHi5xPCUzxSdqISuWFiPKDMfs8j+N0TBXACYv8R
vER1RAVTUuaLLN5dKPorByKqjceH7gBBc0uGx0Dsk7RRKST4xaeJgx+M6f92bPw9Mj7h9vkkkTcu
4XO5PDtiaS4JXYPwtR+cXbmgPCk6H+0MU3CDCnI3oAjfU0WcJoXNRfwTot6KYu+IoZupTwa+Z8Pt
MbA4DPKzi4ByQkZCUGEbts7hMpAFV1ey+T+7LzI4lJrP8N/GA23BGCD6KMr8vTw56WU4CHCLxzM+
YNEvx3CpjDPJOojRt6d9O16Iczdv7QCI75Bh8DHYb8NtekSsEp8d8pnBe4SqpXOzY8menKh13xyI
zU9dUBe/GiIhlNxiZgCXJQE7ASh+0iGOGXDMwD07iFAKOhmVjIKp6uKhGRdVHL7g1MDtbwQtF91a
4C/FK9OXdxj7lEsnLvrR48cUcjBNPJZ4klJQhrUyClIiDK2Oml0uxJM/ObVDeFdWe9fcvd869zix
+G6SgYJWA3GIvBEGKMF33UmCf7Fnixdmr4UgpPj7HkZ2PwhUmZLSUiwnnKIP/9kCu9wbR/pNVLpg
EHagf4pH3kcwl9WfKi676zWIaHD1/bBhyC+X78AsCskKfZP41Gk0WxvARSEZpr7ImBBBiFte8oCb
CFEo9XBBBAvpfuCtGyXpsZL7gn4U9IyC5xp2gYssQTJJE+o8BO0kpzhcgc7IUAQ5ZX/pYfF/g9Dq
1YZUOXlsQUmKkwj8SHXOER1ICHiLUVhPwDlRaz8tSsDi0k6so6r0dm5yh7xnvUSoW92zn9mWpJqm
fLRj6z8eTlNdTK33iwoLiLMRR+8BrJc57F+7GJAwF1LSZQigo8bfo8s3UN4XREn0rh3cEAbwRLYs
wHDxyME51nDSWGpesbnP1qLArGIZECH/wfCJ+pvDiCfusr+QDzAjLoPJMkhmWeUW/GUsEMOoPU3e
cl/kuYyMGHCyq6kRde6YLKA9Aazmm3DhUmsPVMrx7Cwsb+efLQVKFKNLTiII25BFQYtC3A7bjWEk
2QLPeQnEk7CbsI19tWLoOKbQewndfqmJYbxo97Dg9MkeadW570i9ujYJhLEddFbE2jmDEJYdUtCZ
4wNJGzkgaowhyr4PEncrjkUtzSduj8ONzA8keVlOXgbqv9eK3xsLmT7t8XmMV4i0RzdM3o1Tz8Hz
wttF6xsUYqRWt7zLIMNUgqDdLR9vsrEaisuAY6t6aBvcED9DiFkRQOHiml2lQELD3eQ0p+Izk6DT
TVwmBzA+hRdrfm6j9noh9zk/eyfT5FdT1I72IjYLE5ugtuKvGAXYpxhhSXdJZP6E5MF/rjJmhOGJ
gNwcFyAKf8MMO6Y37QIpsk+W2/bwSPhY++q4ZPxXnWcv3S+y40jhVq5MKNyZbqz5glHps1h1Q+iG
i7NjwS660S6hytPcLAY5DIZzIu7aTbhMmZAQgnL+l4NJY40iKlWxbmmzqSeNiRH/DAqifJkqBOo3
NBhtbGUTOetTyIAbFo640iIoeUwGtrRAMmHDSEEs8iqApyPGxF+ck6fU+bUWTkPEJUdwiqLgXAQF
qr8Fc1OzCtsCffPDiJhOSXPqIhf4QERRVMD19lz4z5w4IbPoZWz/qO1ovG3f2oTPOEpIH1UPntri
s4nTymM7sFFES2ljdLXiXxoX9EZLwOeHJ8wXnLfixygrFLam+9nnuYtDMKoMH58E9ScF43/SYK6A
MGEl8XYZ/2eBAsAgkT0qnusBiMMHR89suFhhG3DWalHkiTLX15khSuZxxtCCKYA4sISMHWVYoO78
CXmjlyYGrglAo9GadxiTFRB945Tbg9gK+2Imzk83i9/zNCf4m73W+TC1sK7ha4ktwEl8PxkwjdhX
8gleTRwtn4ODI6SVRDo9QszoBFeGvX1hBsCgeOL4htgTIkHB7xx3I6fw7V/rwc1mqiikoQB6+gVk
3eg/6n1MZYktGYFWRA7W1uuz0kvFBHXBOLONk1uALfGmBUGspz5/mgifu8bEm54PO/cbAgxwAhx4
ZEZzSoVboGZb8bF+A/agKJObbdyEkJWm7+mIsxKZXMx5uJkDy1/kSoT5Q1CE+oSZYzrB5DL+r9Gn
cvy4PjkPbh2fXzdOMllK6HFHSlscW4BPfFZXJeuUGEe2IPMp4/NfjQWF84H2H9YJveoaAFXDPdQU
qnbA9isUExeJSpHBar6IIFzc0mC/MaLoJZ1ShEpxIYtTMocXnF41yb3ruj8yK4VSBetZJlC7IOU+
VAOVUTrHAHoO3sqYUQa9ddA/IsCkiSUE4I5gQbzBUmFdYQN/t/cZym43X3KEnrPdgcLQGWL5B4Ah
7Fs1LyDenauXZAqui7bay5soLGxwD3RBZUnJwa/38tp5TCdvQBgmVuYDKdJI4AGZGxo+cIgEpr/Q
YUFnr9UZCBLsdNWmtFxCa6Mbp0CtekI2QJkw2Hce3BIFDkanC6ExYHkLDrDoGjhhOED5NgwNKL7k
/ccW+tm4Ypl4sFaxWqJLxi4ruVp9OfgP1rkdhKFZMlvgwnheDI/SzDS5jtv8EfaoSRlPq1q5yaO/
mQd0YN0Ky25qoGWiT0ugwTCwxqEqg9uQV7CuPigvjSSygAcwqmCw6ibJu11pOD924RCa66iM79aY
yVmYR/a3amwqy5pcS15YF+W/0nmMzwBO08+O+ExyGdNTRSnFwAOjdOQJgM8Y25GCCJAVu/KOwjCm
rmliYXnGUKFuRCRq/Pl4N7sb/RiJDr06cN3g2MFvRLFRQpmeFpFfQMNgnsD5x8kgpWFUPB0ZQA7c
IMrVkhqSmShc+TSEKcVPLYTmIqouYAfe68Q3zSu2jdtyCntSFaB3vXFxarhsaw4yUVx7FqM0+J/q
d9UGLF40DxDAUl5WWFP6i9mFJzB+gTwpipcDu4x6Lc/xiovZMbDksZavLoOSFZ4AK6oRAJR+Qdhl
5pNFn6oZZXPQ3oxV2D86G0vZWCfl1VbmzaH+vm1LjjTnZNt7ddAzETw8gKX7BX/3+9hNlgKmmjAT
LKV7DHLPRqSybSWZVvUjFq6cuSCab/iOpgMIHJMWTBCkoM6Z4kPR4HhRAVE7tLh8USCLpYnq7Mc8
fddOwglY9EEG1Vcc8YJULsWDby6Go2HOeZBjjVTxCaADc02gNKHRoHoyhD+dqVNAzNF/x74bPIme
xTqCUQc9vnmCOMQYJmKzl97idLYzW6D/ODI+h4rUVaHozafmYfLK+2gOKbuDCgyDtnhs2C3G6wG0
9PRcwCqx3vz9ob2J2fxm40xT1jMJTP1nfmdy4zi8SnUVcB2AGVPzGU3I6YbBGMQ0SCbVFL0sM+5l
MjRRspB2Ziav+1cLl/0rfQuwAx0cdphcGAbuBTE5AHdxz3qFcXJc9H3qXRb7G67fOFvXPB8ZYHNV
7j/QXE4XDW+b4m8dMAblM7a+KCsQOdiVc0i/dEh3et2K+5EaSYaQ5a+UtIFWmqU9cQOfGAQnKH6e
bN4ETMFZh4qyYvECQ52wg4eqAliRMV/Yy1vQ4pYxPv/IqV9Rkl/5kCHvs67xHtSwTJUfhENiDhww
eM0HpvqUzMfFnp2mi4GOWsztjpXnVaHzO681MsmPk35BakzOxvJZMo5JV/vUOQn0AkjQlxbKz5WA
PF3A7SADzdBCuCTJ6rba6awT5gDk4p2ugI0july6a1UNdjtXYVJzJ1Ue7C7EUjQkHaQEFcHmcfcn
TNkgkPehZVhpzHP+MB8nuJJ+fbq1HlPq/MRrzEcc/Ng123+EFQPWijsfhGN6FcRS2OIyE6mYX9Zz
/BRHVY25CV453Q69VGXn4iUmRXduuRrthACrGrB8c8upeKaR42dRma8RFUUHzehincRRzqd8QW4U
MP9CL3ql5pFK5E9mBvIdGTd/c6xwr5JSxu+VebI+nYv+F8J80j0YegjveePz6Uw5Xp+FKNT1nOAe
a5eMvRvV4/OxJg5LFLl4SeOpHg1FoxZm6ruwcmNg71CiLOIMrozMKR2ceBOc8xtIRCueI2cmvTPC
BT4JyY6UfsLPyIvqNY+JsZsX89vPpx82WnBOKmwCdQXsUpHH1Z2fMR9n/CjWMV1oMSlsBZhBnP1N
PGQt1lOX60QNpvgiDFl9o128wY4nF/jaBUuGnB9g1Q47g2k8uhoVz7oAr5UI06omsvduKSXpDm5D
Pnbwj2WAL4EzktnlrHSes9zYYAgwSTaZpqg7eGJw0mny4Qn59DuMDhpg9guA/fLGNQ+dpgEs7Epo
dLgqEVeFbAWXMGRKZEZa2gOoVdE5jnnWFvKS9eWkgsCNbVAKdSRnvHXwrxjNmjscBlDoN6BRpPOw
O0oRcsO1vF/FEWPsmHccC8ca7i24O6/UEtLfBSEzv8o7frujPHrkdmfyHyJadGgxkDGURr2ejvDs
R8XMzIVTJhn40bbZIONgU0gUJGBXJ4pxwY/sRsEFgeuDorDAuNhG0L4yYZrShqfrZJZtXRyEoYi/
McxwpoSH9w+lMMRbpVigmMABp3FS8hsPFkzADxlgmsiixtCQrrigjqh8tmrnMtgH8zvdqsMBKxQk
rKHyteg4b7ThTpAfsQ3EBSLCMKvOnE+HFy/XvGFA9oLU1RGaNFRETjp1ZoIMg2+X6PS7vH5lzEhJ
KPsT7koMgMLxAcQ35t3puynE8LsBMm5rUC81rG8DDLndTAQPDuM+mbWMLQcg5q7mK4aE31AKf1ks
s8S4k5FzwfxvmVi6WBd94bT9pjpmk4t3dapZKBin8v76KfoLvZkx+JbvX5cyDC/ruuo/4DMMJF8/
pn2eqBZaFnxXQkhfKbNvk5rEM3w7+eQbM4EV1fXlYE9AImX4hGkfn+1gn4mqqPPD9SkZ8Rtx0csd
zL2YGxNULwkpAagvsl3+XVnZ6Lox6/ATCQABlckiMF5QNxBkk2q6Tg8Evt3MFd/BoufshP2eRDRZ
UPnOaE94gXSTuUON4MY9o5G+KTDB0AENFXnJsqjSnXk18uDjNglZ4W66/sZdjhuM8Q3y0KF/GYIG
ubgYEkEXwhuomb2EpgNyekuCGCIDdI9D4b5odqLqhBY8uIFoTHBdTLX3C+coaKhY1t6juGPZi6hM
1azdwlWHqTO4bJb/kq4N21weqwn7y3Hvd6jYLHR/ivaLvUpSTE45/tVqjgqNvjyh3k1Gp3xQHULD
jx0xWFQDSfVk4ViD6tBIDIMww2Q8kfQcQW4+dv8p1lJzf4JegMaeOG55B3Id/QP4QcPecsvSJzBR
x7eJx0oXNrfpvVPTEyQipQ0qgHq/9dor0Gd7g1kdNVMto49aqF1j/0UdYJJo/+260LUCbjCV5KjX
vthYanIrf5lCM6Q/T5grqaNiaERxKHF3gmx0AedKt+Zyc0UXacKZx8zq+rS+BYvnI0oB7lMWHC7v
8D0J67oIxfVLdfYiY7ypcAb5rhAvYUpvxqKqFGt0BKSkZ2bE8BLtKz2BFAwTkFi4wXWRcy3Z9J7g
y2oMkz1h/GhmJE9jyWIZaD/O2bT211DQv7cVcPs4CVlC6tM4gIJu8L6/1MJHOcso3MoHJ6H1UANj
BRsMCZE4DsuHdmsMFo7m8eRHzS1zKEEiWHYJNc2lQGumkyN9E06L7PvOEdluRUB3wi1+u3ohtW5C
TaoCL0iAb6tbckbEaI4qqf5Wx0Jew0vgjLb9p6hS9xT7jqLqvmsXYqDD32M+B11oh/Kk7FXFbiQy
aIQogNiHXk79gdKO1mZ0O05bCXaLgoMoADCf9WDeD3QJ5ZvzbEV1h6YOAMAV61R3Blwu4qFmuGbv
Eg+dAA/+nnB07p2MvvBjLTA/Fpc5YRx1E35KFb4vMPTfBVzKe1DBVr7MGuCXaMm7vOp2CQFRj8AM
g5Y+7CDhRLX/WTESZKBfsCiEwiapuaKJ48/+SFiKZlTqRCA/gchJ5mSela9AqsgKew4g+g4O5xSM
RaB1MbNJFvwkQk923zi/hSvLRuyhj6W41VQB5uL1Tda30Y3j+X/B29D7CL4qIgy1Hyv6L3p5rBvX
kGvxwFwjyEfSszknOZBKuk3T4qDWllBljsEb30DiYEBsfCBwCKbw0hzpr1cmfQ2davIRCtnGuZA4
NpTNMKclE6VrGYrkAxMsga1itA9Bih+hz6WuImnXcEfSNjOJtlxy8SIsHENBtOL8zLAHie8u/oKJ
uE71cEcOCFUdU0BlSbfd+NRUq/9Jx6XaHJR1gvTj5DX/JROGDWgF4JYfy1tb0uMBoXObyrb6MCYc
+FFrFUwcCmJeLk6elLa49U8rMT+jrUeyFS269iviigLghwH4fkR4SsyDSBYi474EYty2jPVDvG8G
MpKQUQGYbpyOnlmHRQGiItF5kSCV3VJaMWIQd2c1JJAZrZzY2H5B8ZnF5Vh4mqiK8RxgBeIe1D+q
yXQC0vwjtEnOVcfh1qL6ZnCOAcyB6uc7uoz659jnKWdKSgDA6IkoCuM+AmEX7LkfR+W7IU+N+YPL
vjr5ZyZxr+pMJ+IOAZwANn8JjuacANHFxHCc5vqTnWwGbNUDrwkMkgL0xxTrOdF3EJ+ptVAv/kwm
wJe4BlwKW7TeBbijWDAkCy91wSxzkb4hCbbfGN4xECm5uzVpa3E4irD7JuNhYLdCWM7P7Zidzppw
gezq3zEl7yIfSEoaIUHCxpF9LE3p/1rC22Yct9ZX7ImvuDOgirnZGb/u6vw/xkye2+zb9pof1Da7
+3Ud/FdXDXtjc3U67Jc+D66InS3v/ueU5eBw+OHVz/kKIYW/cNwhQPlfDBF3rsutep1ZuWeCehDf
Feh74WxPp0//O7y2S2ITuERm4peOMAOi8t3/OKyx956GEn/ajIOppSZrWfTjRhHyv+PkkP3uldur
YYhzUQ9QbKVi59Q2l37ExGmZzcUpOwgosgMLIf6EOTcOs6hNeIpMzgnJhUwd8XdCcQUgjw1GriPT
27lj/Q/g6MolkBIayQFHYDOTILb34tXU3vxvtKf/E3Zmu3Ur17p+lSDXk9jsWTw4e1+olz1lS7bc
3hCOHLFnsS+ST3++UcoB9soCVi4CZLmR5ySrGeMff1NRRW8x+TZURGl8dkj3Oh10EnhwBit+g9RU
TvNs60DwtVe+KS4U87Kvz3qN3hkTMYaOYKEsN6djJ44xnaP1OSc0Dwnv9g/3UMhvVzC3N/u/BYt0
dUizIjPtumnCq7hPanSbrIcxJcgdK38rvrQGAEcR37/pPVKu8xz/emKO4RY2TCDlhFQzbBUxtsTj
fb6OQoyNUrZ2XCGhRdS8VM8n/DDIgM/1+gxw+Qv98PecUqIrAIpOneeqjS/KdyHLS1gQFqVVUHVP
q9pNFUQdz8BldcvhkXTcDKqHw3LCPHcOhq1cnmtFBNyGezCe/qcqUTHeVdXCg+MzEF9xETrMsfP1
5sTwZcgmuFrPJsy/Mba6xQr2uDgFmHrEjVMHTyrkQea0MhT18qqAQEUSdUqwNiCbT8+4Foihgguv
wObpIHeaLk9IVYs0orF6zmt8JSKOTbGwDhMuP+t+dPTpQ+CgqofmiGSaG5vwPj4Z5wSse3YJHMun
k3NEc5z50/w81Uz4wgzACw8uOP2iJXI2gGwJcsgLwfJiSBYlTZpyoH8bT/xKsYCGksJhn0cwoAvm
cSoTJKLlC1lHNdfHmkYrxn1JQaWXQ6J/0zx39XSu0+GnLbjnKSofKwIW6UHUitG8mAY6MIhyF9IZ
vl0PIcRx+lDGPQbr4ptT4lZLCxYyP4f9MUJSBprmAPHRFIovBoZuLDh1NaJlvpWphMUj9EqfVaLP
PI1JWw9dyF9XxFnSldMVS6gUzPRrOxRPgjq/98pKX5w6M5RBNHnTc11wmWDIKXwfXrurYmdbpuec
epyyB+qUIX1QMiuscDFvIdeMnDcunLGbE5iMiXbjT88uC9wqiQDuXvXA0eByYMHzgAIhrJbwYOaI
VQvqA+rCWaiQvYxvMxkmNPE9ED+WR6j97Lqmv+AdUy6IJMXAT7TPi3fyy/KMRVgrziKqBDiy83cZ
ckkegiIy9gyNPOBe4FgVi0TrY0ZAjYvJnWfouOmpLAM3rNB+nCqs1pIBF4lneNdwdnomWtLyGJeq
ThXSlC+ccaLas2MUCkC82sOSmf5g4hth6UwSmK5IjrIDOynubRIAfSwxChuiOpspoyoua5zsn7Zo
wElnNfyEEkTYatFt+ILlT1phPrrF+xNx6EwRSzMRuMLhFFLGUM/D1u1xPRzQpZ2cbGkiyovpmcYe
yRlyH8d7FQcgqjNon8I8OCVe1ldhzB+S9yD6MebOb6O3emRNnoIYFn25ZONzCHJ+yan7Q0bOod/s
96cuwmq7gaP7nA/y5iRrGUSLNoY1LGYhbgHXBOEH84OJl2XJf0hJu3d1KNcWTieoyf2Zjyh6chlB
d0E53PiYTtFqwfE7HT6Y4Dpl07OpdmRaM9PksOQ2pmVlfiF9Qb1hSeS7rySD1BfEjERAZFQUembn
WQ27gB7C8q4GrhABRcSpjtZDU1OA1r9pcWNELQhHB+P8A6LiPw/89nivcsCPNNYwrKqLU7Uqtfhx
Pz/rXTpHYeBBM/844bHHIcYfbkgDvUDBXIM00dmssk4w3AWywWWOmFROj2rhb1n3e+wefsuAS7pB
NwYASTbKazeCgSbOIweDL4Tb05cVzfob7kRBBSQ1hO+ZN2G8CqRU59uvaRROJScynp0cVHlVPeNb
SUc28JDtzXiiC2qmdGW5GKXu8o3jqRIV8VB8ZFL16QS0h3Xb0rAOFvMdJrwUMIxqTiPOlaUblcuT
XV4klD9jxkMvInYvFkAIA66E0Q9nF27E8gS3iTT2nqdXtZwv/OQxj4+pW5D1Mp7CPGmlJOS0TBZO
eWsUJNZv1owKlw11y7nRm7hf4vmpFr9iFbGX+T63E7g5Hq78fbFAB7/NfosblUumApZ5+be1WKjY
WHV23OkQhIYUuNq/nZIYl+FijvKnsFwgBrPVxJ/Wyk7ClNNNzKhsDBrNOSQLKC8mhhe8RfgNUbxJ
lFiINBy49RueAcBxaSVirRJi39rCzApQE3KUtVWYXbQugxENpe9KLjrk6j+MQFBTT9AWzRcr6ntY
Sui6jAbQhVKZcrDlTBNB0S/XnvdmSfx5ytV+kI+UO3zjPJFiaAUQwQqMGZXemKofaHXXCJUqQFNL
hn3PpI+QUTALGUbHRNzC/BYxPVdkUHJOYj5y58zx2eb/WhmCNUNBF/9abVhtRN0njqv96hSkYaDX
8sgeVca/yWEmLGWqsI7Rwh0WievliWk3jlWlzh6xfeaqWoTDwtzePdiO0JBDgU9cGUoAnBINSsjH
hV87d1hgyQwUhFHj8owWOMTWH0fpAAs/jldgXbpTF3Kk6FZF9ngcfImpoyDBtucFPQysKqY0ldQr
AoxYxQ/l9nDR9riQ2ngqfj5Jkozlrg5EfPc2P2lFEnF9OoJ5GYJ9TB+Rf+O3DNiEZxZ3FZ7j6o5z
tcz4BJDOp4NG0ohE39afjiOiO5conIhqjAJx8NIhCPoPZE/8CrHXvMM2hhNJ1P1MO9h4Gx/bFdMn
NxKsueOudhNGVNUiU2yckipXF08yFLTwW+fiSTCN/ocJCQpCdnoik349wf8wZd4E7QcdgX8REMPN
RwF3VaMGlfvUlQF77hn/xXTUfBYhlS4M4cB2kQ0tGqtd49+qyq9dEOxMKKN3+aZflCebKBcN4C67
lQnXOE4tHYxf3to8+3/tVcapGAKhZ10gXgAwTzzEeRjDJNj49ikCC6KSPjbO0FKyJvNNXcKRIhqJ
WbbHCyXiCSYUykMh9wMIce4jepscv2jbD/lQfjQlH6qCwC+tMIcbTxf5vr8deb49WPChDlAi27x6
npHdqAtrS4bhgBUAWT4j01R+BYMdYgd5C4a1asfM69JeHffUFK8QpOqbY6i9S89Nf7hVxts5SNPO
Sx8MTZglrsQ6Wq9BZeBJhWv7Dtvy7Lpu+Gkhnsx2euFGjHdsyhBTDtrk/28jIX5gFwqL9UsXud2V
OQTek6yZXZBCd4ChtvEnrC6bUFBwwQpie7JJH5MzL2647vIRTs4knj+TppuY8CO4FJmE3uADYLWA
G9rKs9iJfb+A9JldbEP9td7Y89YsO+RRXiZYuoMtxOm1EBHpzEUUzOkhycXWOsAmXLbgrTbdAafJ
D1xuC1p/GLo2eR4hL94CAz+L1MXnUfNUxLnAJg6MIa9UC05WRyyM07G1RTphTvRQe5znqmfI8Da+
NjwcK/vL3fynb9S3YQfDgu3A1EycGkl2WZGDHL6zomgXY1WGQMqHtEwXgrZ3kAoeTo/Fq2lF/Hj3
dD8/2LALmXHkQfNycrgoNmwWvM/KAHpiJsjVxHI+rfhThT0Mus9KoiUw243e2/zPqSEm/hT4e1L3
RXx8Fnt99LmPRwLMdRq5r1IcpI7PCsswBO8UulJljy4FihNy64Yj9wMqCi7HYKx8+qd9+WwkGM1N
WcDwZ9CQI40UPu4+MAsoRtobABBG+HiyQU0DszqNcRnEIGTzZzNzvtO78ffxSCW5DM4YIPcJvHfw
kmidP9uYHtzL7qwNkiS12AAHS8sSdpdF2qzj1clJU3CsaagRSxR34SwTz5ST34alqIhORVBfCZ4L
NnaOtc9wd47zxENTBnDD6m2S3ydCSHzfyXR1diO6GCupgPw9XhSF0I74RynUrtEXzlwWW+XwobLq
3CdtfzH365eJPoVTSujdAW2VDdd4I0bh/NMZakU7uMLIIL+IwoCWjmv21PXaIDpS5Vnh9GNS6reJ
LpwtyVt1HdpS1hyFG0en2NbZHzjFHJQIM18xDoH+7oT3p8M5/BioujorUAnouNTrffHxhNzYEEgZ
F2fTcgeWCFR8+XELyEYwxUGix6g5N4e7XHpTgMt1RQ/YoXgFgBQ2Ww5ap9N7MqcUrz7NCLYp+ups
ldXiA+h66GNOnePk01Rv7dnK4EWiZhPhyJJidjuKQAC2XCLpBCu0UlxyqGpF0XVah7qM58AnaGwh
t4+YA+4fpFTET4o/QxaeT5VO9ibEdOAzVzlVqUyqgaGDSt8GOdNW3tva47Mzt59zT5g5zrZhQIQo
WQzS2QwgFC7XqtzR06pCmnQHQEk8uBS+Dxj28pCRIgFJintYJm5uaPoAIbCu3KWd3UiKqljPzLiF
gCS8UU4Se/oSs7NczEXzlTkOPvYRMmLhsjPAzG8wZ/k1CZfQVLRfRqgM9pgT0LnbmEDVSwwEJZ69
mqqxbHVxORhvgKsEGq13nMlUzH2M+oT/hEiKV0TzYnbeEHwnZs0593Tgk/UJunLE7NUpg6uI9rnz
eVASMRpn+9fDDzcKQCoMQTqExjqZKmGeulw6JUlC9Y4TkkXjxpTFK4ISaSU3HaWfvLz+Bc2Hon5j
pOtyUt5yh23PRJvPMJwZ9QUjs41jlP+MIGRUdNv3YnVlFC4VYpNiydzdxDVuZk7Q6Uh+C8kQVTI5
aNTxsxzkM56a1Zp860SVAK0HtJp7V7DL3MVMSHRmSSOlRYUC8oSf1ogG1JSfZdLv5qwvyMVUH02M
FGKVkSeWKJap5nrdo15oqY3HYCJcYbvSix+fToE7DybMkuyT28b3AU4X1G2yInGUydumbeZP2mZl
ck3BKBLrZt65FqKjFBPdVD+L6awVpeuqBRXaYOmWm7ljDRjMCtkXNv6B4rcAZ2V1IEG6X1ovuZae
V5DyTY9he7E1AROmGNKhjhNGnAmE71OH3LZm404U4QLZh/RPawE2yhjn+gTTNmMtOvqTd+gEEsPt
VJvp4YR3mtupVidPFLIistyurAPnnGn3wnfqJ3hQL2WQOu9AT/Ewg6YSvLc+otI8WvmNaRkY5iMp
fwcvUMSW9lYG71xb1odCoKI0ACpCIwPYW0hbbthH/ebppzGqfzTbqi5XyLl86Xmh2y5iNIHt0j7V
SBBqr0RmIi9sB6RnNxJaD0/BbWGp02rqwuTzNJxdYfgYQs+AN5HBiiRFKMK3bgHNvTqgWoqJVa5W
Wn4YrG6A+PmMwJy+xY3vE8aBJ4IY+AA9PA7tc89Yyxa3oeytKwf+Pj2qxWtNw5s/VQ2M9UVh5mQ1
8NrvOQSE9w95EfvPqF5+uAOEGd2CmiWbU94fLhtbd6SVYMhJYcWYVAhL1Pd4QysprLbt11Bv6WWr
e6ZpjqwHkYFpswMH0cwDD87jvNZjf850l1z6frVe7GQ+XvQFMrqMqlue7mhGrC+2rj7zUe/yfGdG
JTNMuuo6ysSFDhXX2ryUuvnsuylPkcp7jQPdn6eduxmzUPa4Wm8wzgLPlxkZhmqcaqwYHMDYb9T1
ESHs1a7PbieXA/pQia0h3x6ssofxIpkrbgjSb233lr1/f/hd9SRcLCKey2vcYIpLv9AsYZYaEu8c
K7ClwrYJm0iu/QUyRuAMXCo87DqUVgC2RZiAvEhRO1LKgCkwDwwPbB5PDtJVzPpbnAQ82IMytSHk
/oHN/nxaEQ0Xe5m3Z/j2wdnWu5PXP75V9pnwKBOeyBrAr4aVgz1DTj0gXyfJKdHFCQchxW9L5mbD
ozJlEoh3iskUdjUsaXySnxO4AxT8SdnT7dT1WbhJkA30rSX2ckR4LSSoGGEl2mCVwmYRrulGLZWP
4K1H6Ial4+j2jNBg0ZSOffPJ7BzZaMj9D6ZgeUzStFrwkHQqSgb4/cg+KM1HFCnXlW0nUqhxVSOD
3szvH6Q91wRvIWfkU/bc/CPxG2/DkowbEy0WROqE8xeNnvpAH0L1zTjzLSMbNu0dHRs/AdjZIZQ7
K7y1PucthZjepg9YbwP+CiZN+1lAWz/4zYkNlfcYtRklsX6xtO9iggENk7ZDwoFTHivN8kHE5bXn
L+oqahFjBZvI3QQ/pa/a12rSPCrKo3vXgSNkl+WkOc4FyhBzHE46GTeyCiQE27YMqog/Jbvqv7mT
oMwlyYHjQrlm021sWFRSsjWdhbrKXjEuYyRXJJk6h4/FaoPawB8oN3SqBokqbEi5QHoLE+LlLtO8
5kwyGLrDkDRNXsATPpMvDpRKTFIo5J1aqheN+Jy9aKPuLT8L2YG7sYFOXLt+z83HziSKmAppvI7X
4CUi6eDC85IEVGfxOvxgq/Zcl32E4J3yhKxCIacAj5iG9IOjEGktbwcDNfYF04viTmZfWLp8RHXO
3p46fFdGuZq6MMzWtGNdGcpXYFhIEyADFEBDM/bEOeCoDOyIOhHV5kCURlxrDF+Qu9zrhvvAXQll
aURLu1POh43qUMqy7PNKAgUbJL/+/HuYSHNWERtJr7iuVIq3gtTqax4F8U+ZL+Oakn9lrAkxQAxn
LddV2AjHIWxTvB4rJuCQ7yzh4c16OI3O5Mf/lFkVclF+chq8sxZmsD/1vXyP8eA4XSfffzIl1FE7
Q3pLRV/YtWQHfcwNrPhJ3BdWBkqTDxEtX/c4JG1WZlDUiEzFmIOBAcfDeKBSOsuIK9exB+GHoe+z
dd4UCgw3VoJF2R7ocwiFro4EmUsBvvTxykXnpW2LePWcYy4g0JXwApIRsEr4RQxTwCi3IWzPCsEl
toLy1TF2wCNZeqQNCvYpwH+o8oKMF9VT6k6RZAxtzvQunyRUlU13j2tJDJbmFQHm+my9EMEjsdVC
mz3YxxMWz1diKmxt62yQld0f4cBk1maeWbONDrA9hLJ5V5UNb89dtzu3Dz8ZhlsgUDwXVeK2YVCr
XZuG+SCQGhr/lt9VihhQLCqoTmc5aBsAX2zdPr6FP6NyhOHK6gtN85IzhT/XG4yFUzL0IzZ4TcfJ
h6lKTc4v6KLZGVycHAfFfD+N7XmCMgcmzreY6SLrSlyrxJkTBoMofjrUr6jMfsuBZus8SvwxdvfS
4aQ9uLIUhz2XHcZ0K8B+iqLBSrLBYqYbBc0K0814v2zcmbr2oGnqeO31UI+X049BWEBCrrP9h1xQ
9UhlKDFoVJIkbSkGDFadZsFpnCHh/2YMHqUoR+z0QFtBo0bynPU4DYTcjcvIBGcXfjF0oTvdyuh1
llcvtodR9DNh9HOxxfvLyBAJtQneMth4ovrAflu2XRjTSjEW4UaBZuwVc8lpSNWQL4xnTPwJiZmY
ewMIpij8Tk7NCDJCCHKuYzCJJCrn2y2KXmhDeKLBXMEnih+nhIlihBzP1SOVJaMtG73MFJIqhRbA
3TBeQS1ta4NcHLYN3MArA9QJDbd/Id6RiZNwzHNAJnQ/AvyJ1tgaCxg2MIiFGt8ThPfTlaRHKz9U
YiBvQ2o1sTw3tmy2XrpqP6L3SEl+cj4BHmLpZJYuJJqCR6sHWFvODkTASgAvC/d/rhnWpDbE1U4s
IPPh7ugDy00N/jnhBtWTXu+LRHjpBsWxM6UTpgjFiBIG8jVa5vUh2FlhTmS/zyrepFieopEAT8kC
3HZdXFloVxg5Fd/yMPvBjfy1Rn/DeoSocyCiR9WLuQ+cOrwtuheEXUiZffIPbWMOaVI/1tvcXSOA
eg1KDmgyT86nNTNdgUeTfzYUALeQsY9PeomTBECr8H8ZF9I0adDZndgjf6hR1j8bh/s+DyTLDI24
u0iNwjifJHZp/SLYoPijjJDcaY5goUeoW87eEitcuLOJuSI2EocDlFZH/D/gEGqrAQ4As1KCTTb+
MzvI18ubCumjP3QFQE+ULTsEkoBty36qYjaJoAHOkoyjA4R7zvMGaKWBSi1T1HpGRodpy/7ulBhv
LvHEoBLeZdwiGW2hTxhjC4/ICqhM0ODhUTP3Hmd3blYTk/gMIIz+haMOQ+tTACzhspG49sQXhNEV
6CQs7LWjMpNpGocfi8oH7LPSuNL9NQbpw9rSaCI+g0+0cc6fICFFjO8CdN2C3ImdtSsuwppWm2sU
Soktoqgshf7PdoDQzT4GLSWGhX3ofOWdPts8HDlJ103Hj1Y6J8R+nBtBvsmtKFxM8TFxVaxskcs1
OBJ6cQATkCU64hVEfUzbsXAQ86dmyuduEuiA0evJGauYwzDxzsiF4XpJA3DwegOGHda0MPfliwQo
65yj8+SLoFtzuY0ukMkiI95B7JEV/svYwnoE6ZRulfFNM0eBe3hnUr/Ap9oOl2qW3WVInZh0NT4E
0dlK8+CE8Vsu3ounbhgW1XaKv7QyDakdL/7mkutBSSTDQ3lHeSiDaM5tWLnIeF0IJ+TAbb/gx0rV
Sf0pxIxT1fZBlCKOOxNKSoHFvI8bIoCRUIMLMLomMMgwhpQJz+RjU6AVTsQ0XPCoQQTReSI4ljb3
FGRIoA1zlzOjB5hTnEJn1tJjJwJDJ2HPijmThP/Z8SAiTUCxajvwiUVmecZaer82ZfkbjOzFeCyQ
JV3u/Q5dsOAgUyluM4Ewv3Im3zDqOMoMjsqi7bMGYnbcbBVP4wR0vrnfBpgFdZ3cEIZVXixTVl1S
OrXnpdnRcSGzuqa+pzMmypX1G2OqgbukRULtUzwd+YESYIu422fEPXT20Koo6RiygOWpkbXEHOnW
ElQThtCWhnEau5YisQVrMx34r6jCOpq7itUSGP/gOTuMKOExCXO0rthcCdGLQ+EnoJoTvGpGHN9x
t8DeKqBitdNx/sXW3dO9pAAtAavCJCKWnEpaTd3jqXKCY07Gtj4zOfwupFRJQa9WlnmtZJMq4AFD
J3B2GweSHN6GAcQWTY/VwRdL4dDzkldgI92sXJyw4i5zBAR3oAyLQ7BTxG1No8AYkkvkzUihagQM
HIkhxfaSv40/9aWcxqGhNDqxmcYQpiOV1SbNBjCKdWQ/Ic1t01QbfdYNSl0JV3N2Livb3yfzgqTS
FAlmmwThcV/WM5q+vbwLExBNAoHwDLsWYg9n77vclduZtNeTU5V4vmEtKpsWNoLPVF4TP0pPMrQN
AZeH4snytEJDWVFHmG9JZmGOCXy9EhdnAyagRhB7rgfOwALxiN6hy8Pd/j6VuNTlMTZmb2HA006V
ao1w9I7LDVUj7AM/4rWJoaqdfBwLR5eBeffg9rR+QQnKXoyt+5LoeGbNeQFenUfvP+Q+D0fY1GbT
t/Z9Udt/Z1XLszXNhOLV9x+mGhSDHoGx540MXEGks22a9tF7wImeu7wUfjN8XSw12KhimEScFlNG
cWe29s1xO/sPxERJGwYWA7tBED4QBXFfYI7bi9MuiYeK4Yc1u7aeOW7A7GtBcHb2obiSbPv9lBxM
JqrGG0lxbYePNdYOMMGFLIJT1A0sJOoh6cuGFJNhkLTR246rqjOPOf6EhFR1L87AVDdh1g3wlRfl
orZieqhXzgsYatV3a6BeLYn+mkBEwNxV5mlsm6UFytUPgFL9AxpcHz9IjriwoUQeF4FnfEfdBAM+
Vkz7gHEUgwkh5566FL+yGA7xgwv1kekFIgiMkezIiAK/iXwDp/LBTlZWRQB7CBZGY8GgJ5mz9oNJ
RRuZRGeKRDKOcKfiLmzHhUZ6+AAJnYE6R5KVd6mJpvkEUXtovHSd8Wfh5Uy0UHYoUfs0z+tOMgAi
bvgK87UV9ohZB1yw8DpM+dkWS6RnRyXicXV90KigFfpkIogfrJey4fAQFGcqfb8s5w92IGX9jrsN
IJgPHmiCIE3zhLMczTTKJYt/nPhu6YAALXlyZZbOiWxv5dBnBbgj3TPGlddOJthtquhaUfd81yU/
cSyZ9OVznTyhluF3C9xcEz4v9DIaY9reudVNlTwpxPOSR1UnsNa0PSVrWhCto/yTKrnFDgzxa4d7
E4LnO4fW58EtmQRrYdVV++CmauFPzshyapq7K0vFO4J4yH1vd0jtRPfJaSB5sOJ7odMF9CWhTV8y
L3sS7dTlqrv4iq/nd6gE5WjRue4/cMMtpstGvT27pMBIMpWMMwx3wKnzxxkWRrU9K49VlGctbYeV
ehjOQGo48SDkI1cJDa/0TCcuIG4T1cMubTA8QcNr53RroCGPjot55lTiUEBh2cf3loN4lOuarhwl
sFZgFq0oIhDYyrgSnR1VTC0UzixTgSpCg3CsE6/Rj7WO3h+YQf/9b//1P//3Zfs/+T9ptJodlOlv
3dI+4uQzT//999j9+98wG5Nfvv/9339XKglDbI2ZaYWBm/p+7PH7L78+lV3On/Zg2TFTGXCefGSG
xlCivg43YpTW6H2eaWRdDClymoDd3DBxv8qXCEEgjwrSr4zjbSZV3uO5XbPk1+JlLoarPqBA07c4
eXHbrLhL0gzgxLvcmL7DhC661jliEFnHcm7za3mBX9AMdwRn9HHmp0uQpbk3u7pbIS4zw3g/Et4r
6mTZKrqLOPppdHG4dnR0DV/tsSplHIWXLM/Z7cQLgeOcWfRYu09drHAcj+8PX4ZjDNrs4PqvH2MQ
/ekxxmGqwlhFKnWTxP23x3hsjDx6jM++9DhELLBeeGAuWDnDKsZmd2gQiUwt79RUX8vRLmRVzrjH
UNzopA2AAH49zbiR15ChPQDblAMglLAcJIHTIFlFxUe9qbvaVHjYYRN70DW1ETcYs5R4+1UV5V2y
w+WmhJOcqL/+fp6f/ocvGPxxnXQwwsGMPPMYTtF1DzfXGXA/BsJj+wPZMvUi75Ll4UKQnpDUyVxE
CC+5JFRuJAOgoHcrfMANfQAmctSkIIno8L538fSj34drWVTyKPIUft/UPx4r+rPq1lMBs60eO9/3
2nh3LpHGruf+KrPmnDUOXD9ONTkHGCrRIkeUAytw8cbULcxFZCpDEz1qhHisaXklwrfW4MLSF0yh
yS/r9yEcQL0RKENVp3Bjy531CYntbVhwScGs/SVVlYxg82Q8j217HlOoHZTOQi4S1N8d+f0I8Fg6
CUGSIRffTMuKVy5tvKg7RhO+F8KW9lnVHTUiIctqomlSAQb7WMgQY2GN9jvxZK9wDq/A7Yd2OevQ
YARzZxJadTGHDBiMiRGLJsisJB1W8q7kY2zRWczoxpQfhEJjVSsx4byUleWGbBzf0DtZeskM94Jq
r1udr8LjJFT4zuXh5uiHXZeSfgKd8NQdRPTb1dB7gWXjeSvzJ37yHg9kzqewvfPzXy8xJSvoDydR
FEF0jlJuMjZQFMkK/MNJFLZJOPjYaNdEZkWUxHxyuTxslLO8tQEOGxsLZONaMhZErSDcZeG2tVhw
D8NBx5yRcVw/2yQlTNIhCH7q0vjdpuFzszgQWj5LiS6LTIoStbAptZBYUWdanaX4u8u/JD9lCnk2
oEpuDSWInhG3aarBdH2Kov6qiCE/hDiv4x2owBTFb+qjGqjv8F+9O6DuVi42JxSosjpIm4TwTN+K
cuSjBSfl5zm4HHKUWfcTFqBEzGE4FHxSBUeAF5BUs97IMSlUrfDAP36JmLDiW0B4ASyL9xMLAEum
Owb9X6cquKOVvtYTJQWBSzbAiHPxr1+T96eDIIo8LFZCl6GPckNfLpT/9Zocv4t9r1pQXjT7BQ6f
X4Nt/uwObC5y6a2cfmH/cRXWIA/Cl9fpSloDvokY7uK/xYXrdre4wf6suBwOnCP++gNG/p/XUeDH
kQeBNIHpksR//ICBM4VxHujtUcjgsoYIr7tBVvMRZ4X7GrqwLYoFIsBC7VakSGiWcRtimuxyjGC3
Xk8wYTiIraxQSWeouN2Q2mbLEyyCh7rmsBaW0JvtL3FNbsEJXbLhYCAJ2gcEdRnlaNBafm+Rkp/d
VEEulwusv9IzAbZEKXksGHjKbgJm4VQvAmTYG43qSE4ApweF6XJIwpBm//opefIU/m23BVEUJBjM
I3vnSf3xKdFiYwCz07C6FX27n7K2C/wcaSwQAQhfRNDxaSnucoxBZZxD33b7tvQ4Y8hxkB32Hz5T
8qfPpHw3Vmng4jwVxeG/XaKjk48FtpLHs2iIpcOT+ki70TtcqKCyijIPXblmWKbDT6rnnJIzi7NM
HlqF5rwiWQ4Sy/u//lyB/Lt/fFYqTWLWPbTZJE1Dufz/15KvUm+LsdhGYAQGLPyIKWEyoKGU+OWd
1GXIBhidckTlZUKMk39bGPuZFWdtHgPWQC6hz7oDynkUhY70/8GICY+331EecRrlH6UKUpvCvRr6
xoI30kFN2GOIp/7Tuw//fNKmGD0FKopCP/LAEP/4fQLPc6dQLx5lOQiG8CjqjNoIL5KfxkCZ72lw
Dxn4uTP4ucsLe2dt08yhX/REMhC7ipJuA3LLVXgm54CbVyyOwhH/yREUJ4wZSk41sGYOCw4+i+h8
9vTrBNnpfhpojk0Euk7YJVWEYSoUZg1Gsmt7XCKfee06IGgq6OlqhIBN0Bx9EzlCIjPfKPrizXnf
7cIFzx4S5jx//bo9+fp/fN1p7KeJD+LOG4+Cfyt10HqndE3bjnIK7BNnrUlsVSXtcYTtu9GigAwR
lnUvp9s08b8ZuQa1WRiivxfVjLNyRBcgMnSYf/3hMF/48y5JY9w0A8UBR9yiH/7x7R0aSY83Z8cX
q09SOFYIdmQ5QO5KOIXlVdfhv3ID8paIjjBhLJrBz6wrSs0NnpV1HXJ3gk/dGUQyCJ1/RGlMtQYH
rXYZqUsejfZ4sRCYWJgYlSvyZk0MXqk5Os1ux5nM9dCHClzf7cXHqoTpIqeu3LpystcbgKjcCyKU
t5B/NWGHRTR5h6sp3r6QyMMNb2mpJInMzJ5sZJZJmIcBcLCOIGKBZFDYS5KuvAPd5j8n4n7EGJz4
CUD0iXrGA9vXGO8oMTZIxNLV9HwTxlgo4+HKeXS9nmQ5EdSjtvg+HICRrSrWbcEO7UCkVjR8qhVM
hPwEgDISiDxALBu1Yf1kcmSM13Y6x93MoBIuBsgJVtYwoMJFAmIIyxJAv8Pt47IyzJ1WYP46hcSQ
x0IBSEBx622Y76tIEsQkmii35Cya1dyBCx0ya7th7AFdLAO/mWTl50g+cOEG0hDnAvSklGnqe9jT
fL8px3YZ0fR8epuDKym0TrWwf9DPSxkyyrgdrzNUFjr95UR4STkVaOroAsiEq3wkiQVCoZV+ELdW
wqOAKXoeRIKjpxUwKz4+py4XmTMCqay+c1xlaU2sIpHs7ypOSAT5oujxAUfWgKYfEj+WPNyRh9BK
rP3tqv7FYtch40g7iaQMgLY+8CWh+T/nyEEu627E6UxTLac4KVid2QjAbrW+Vkdh529hCYA4lftn
TGNZqK0gsYPkkBgcLphb47hDid+2oXMTD9kBnWHPPloM2YWtjGU1IGzECZfb+LaCLcBff7ViC5mu
qazGfgWD7jcFpoh1LbgvcRJ21mb1D8KwYOm8Cq9OQmN7btr7atHYe+l6AAILqptank0tUz4rjp2G
+N4SqoU+Adn61W4/8JL6aiRRh4c3h5jHLiNbtGXxHaV0IzgYWXoyfmUL/CukGi6fXYoqwpO7d/lO
ZRVNQYn/WvZrCsJPXVI/+4VXU3JeiTa82xjlJBCPQXFexyGqL3rQuB+6Pl6pqL9YpnO+4Q4p0o+k
A4zDaQEOn0alsIXpq7PkTO2FVwZ0TwkMMe+q4hQEyRcWutTPhmdoyUXIXxi1CtYkQkgmBBTh0CaA
vYUDEHry7hfRtCUymFypLkrWlcXKLEPJpjuaClpOt7/iO07UnTggWsKBqSeiGg392vuJSSbzS3xP
VOsjT17S7LIvildMWOvLeTe/hN3jQtOzrANgV1iGBH28V4WDX4EMv8OS0CfoWoxYFkxjXZffmDbc
t/OBVWnZMbYF1+Jj7/rbL+HcCLPSWdl6dYWnLDxzvGt84NljqmA2Tdx9Am2E8OLhUMjsT+xB8gmi
nsgAIe0SzALxXeGBfllBRbtCZhlCkreGPTyQMEFAMyOR2CBiebKJIANfHoQFWZ+bvIBPLON1fdCa
4nQhbLBnhsHQj5Fq87h3cuIJdG6u1Y6eSZPlbbkKEOFIRqQklyRAnbJyyjS/61ygdk5KThq4D9dB
GeZf5YxkksE0SDxTXQaY75yAnpRgMmzdRAWE4JT2HZET30DA3d7DsmNyOXU4VdyZKlfsMIVxSgoO
zHoXueEbE0BMr0hYmEnV+FfZG87MnUNmsE5IRsGq+fFMWABsXdBRQ4420AlNPv+0OiiaIBnQJjfu
XSXAoWQ8hwtD4W4COurLnsxMurJD8cHFzW8dATNNJEgzfMJRgokPsXS29j9pbL51KEWgQ3ByiWWs
NQKrxE1xaJ5x5WKhovriKpG8NA6gJ3HcsgmkoU+ZJIQznSABlXZxagDY85KrDuYcGcBcSgQbmwHB
rGg95FDWms4yEf/qtwOKsY2V9XK2csmxUk2CT712pX4qO2gXmiNdnDztaTXANhtZ6NMsg9uaUSA2
2ERpS4RcvhA+hIl7dof0rvy8ZkuPYg7/xoplY10j4eYxjKectuZaaVx+60xJZFSOA4GLIddblrGT
PIitYUj4NYJRkRvButIFFVy4MGufdkFW4ARSNsIiWRniqsnTX3IOW6Dw8B1vj2wyDwKpzI9lpgJ6
/qQdkPkJI3nLaK49mVL1sB2Y777mDX+1JmnwmjSN5b0N/hIhtc33lEDxsCUtDAklOAymZPgmhROm
BVIMKMazxHdS/kx8Gg0tB3d8SaHCwOsGa4pnMgl/yAqagF9KD4KlD4J+KQVjHuIlKBSyVaITOKK5
PxlCW0EOBvNY8TTRp37brwoHd1DaRLjWmPNehwGjTeHFMk9miOXAwzskXCjxlu947+Q3dSxzRig+
2JdxlWUYT3Q4b93b7a538eAN2e6CVdeF+TIG+lEI3KbgF2VkikUCn0et1eW4VV9F1ZSn6DSZR15K
yJtbZ7+PSIYIEEM4/EoiKlnwD8BCJG4GYPtUX8JnWQfwMoorRNvM8QvKCSWBzjlXqzHsZSMJ6vaA
MIblhmUwh4mBZzYFIEGWf13xSWymZT1LfV6zo+0fc8pkgXXnc3Z7aNUyaOPAUUgRqNeuAgmQsimO
68H9kbf8XHEet7UQEyvpIITYMxmuDMNk5AsTI7a2oCY2i54xNvNGgQzWsVJXCCThdMxY/SzbF+1x
qMrftvmMcl+Dl79XtcZpWVRZk5EKpNthWcZ8DAXLWkXM5qw/OaRlazIge5WxOI+g5w5jcMwmQHvq
9vxBxfF0H2aUHTWSVuBVDrCQH4L1Ii27/7rOS3i3ud1xb6ckViovDjKuGPAB99c3BsYeb8lwT1IZ
3jqGvgcUF8IdXCrJs2Th/5aqqpv5V5QYaNBLz/eTA60zjPKL3Q/Q3pCrA2mkeRHSpgicg5TnKC4j
6db+swjjgRkdHrNyx4rot3lMxuQJ0/EnlBtEoqDBojIROqUN2bRyNzm6xJ9M2lZpKceJZHMMNa7M
gi4JS49EhP9Ca69DsQsmcqbj9V0mLow7G9EtP88ua8zFKeuEFySeAHC0CB6UN5PDCoM8T16hlKIM
ni34mXsAKOTwIN7nJRPLzpyrEbNn9s2UJr+TiTlCwNKjinlltvQrSZlZVnIkiFSw7rLfBElSsq2M
lxxN66FhS4HHVugKkYHJykVXTIjdVyGYTUqSmGHC3/4/ys6sSWpry8J/CEUczdJrVdZMUQxVGPOi
4NoXTSkpU1Jq+vX9rZN9u+3CAd0RDoxtDJnSGfZeew2WI1T5PEqe7Fur5qg3Os9EbL+NFQCd6LvB
8J/yjHOtZKC/8ZLY+VxAbDEAW7ubLO+j64W+yrRHfYHhNMCZTIr3oPmTFAvUifYMA/7JAxD8VR0U
vdgcyXmWnvqcQIqaT9It7LD2z4yJP0OIoJBAVSPOHwz3kNyRhU9mjBbAiNIVuzyIxWJpJROVWTk/
tPsM+SXA0axzIG6AP/ew5SQLspux2vPkrIFrEtPoMVsuL/fOdrUBy1X6oyxzxAeSh5r73tp2WrIr
/uZo73pG6My2JUvHnzfqlmvM49a7OazpfGLINlqpfgsjCg8JQvwmKrO+pATHRy69PNXQ3fMlTUAO
5hfy1RCwQLDeIZOkH0IpfPaAx3J6lybRv2YyZWNx+hzsbHEqO2m7FWeidY1FtJ9x8DKdInRpa/bv
Iay9rwvENUi0PxMv/b3Gj+RSQ7gNW+Wdj90DYRJ0uf6Bs7pMT+8WxLXgFKqibKxRQt0GCskWoVCB
YUsmpCoSjIdpcZkjyo87zjB9Z9yKX5EE21OD+uwwm2vPaxXt/Mz5ifVPyUOWv99FWB/2F2mx7G+7
gVM6N8papHNnqjM+1SDd17Q9HAw1RAkLUe2pmPI9ogYFqZie1jCppADWudbQdzJWV/OJERaIM/HW
vWxBDrrc8GiDT4frOO6S3wwCyJ1TwiGChYL6yGfITWFP+nDPA7fmSsAT4e0k/aysdqwRXBKmj0HO
dSnWmxwmlMGsDCV4Td/jhabCP3Bx6iv6BzypgWrxpC7iaAczlwAsrCaQNdjabrtYRtRv/cquhoXK
+BiTRIb6nEkTS5gemhqMXGqurxrbfdZU7WCibfU08GK4wBXDwMHxbpjlz6QXYTyMhvKp+jf2QT6H
LPdW7tC5YMG243gl+UiGqUMDfYr/m2cF9QTaLSZqOV5lNnPV7Fl0Z+sJnyfN2c2vGPkfDATPcySg
f3hvNSZifA0ydg9WrsoO3QrBbvZyFVMw40iqJ8o4sVJludAzMaEdhDGHoAAbB0wN8H++DP1ujz+c
TJNyiOOBM653CY9td9qya/x38RrFZSIouU7ZBMuJ60cBg4OYEUBJWLp3kWIzJ697QHPJZZhSIJ2a
0wtckG/WNGwSvobNG+UOlaQ+j1ApGygMNYgnybHDCOHJip10ZwShAuTgaECaphxwqfh94MfhIAOP
ikH2cARWO5NKHQ5Aq5bLzfqd6Z2cYStrmjJ4AZEXJiANYaXw7FpCNS3HlFhgNPIZ72qomZpgRIUz
EQwA+nfOrr2qKRlOJLGYoCw2cngxP+kp1SD7oGQ7SWbH+I33JLcueIo3Buf0LmfddErKhOrNt4o4
KamoHUbRVA4u5bj1sZ0DTRQ5OPEA4V9N7E/cUa1ewSiHnL4DqdmQ/AujBjakg1Atj0Qgy/lNYB3L
wg6WD/tbc33RTFu4G6CVlOsoGa97mVvE1K6Qy6kQBX+ZCKAmgZ+ZmDSDQLZcobRnDY4sXL+ly4O/
A550oJ7NQkJdh7jCl5PKFpeq710QLcAsJ+4Pp8Z6SmUZQYxXsxtCTgCTgLUCBQAd5rXB0sdKT+tj
RsWsZV6pRQxUSx1YQYJouzYlxgZOlzMtBbkHhIsMWBsDnKwveSNuKSiULfzQTPr8oezNrsDLxMBn
rxPkmWzxDriO6CdqkfjmMDmMqNLjBYTWD3rWSaHXHVHi2pOsdpHME5F7pg/By7yS8QmMwm9d4vye
15n3gfN5pDzkD7fi4W5WHK3PFgk83jCkbOxC9BszQwULYoEk3PrW1wiSCHLM76ak1Ae7mV1erI27
sh4MuH1Rky5QdR3mdw0Svxpu1jUNOQNKKJe/x7gM0NizpPAWlZ6eUEwcYdm38kzEix2z54wKV5Ze
OtqGU3M/nMaau5KXDzSy4TPPUA0IB7f6A8Sn7oQOnHENN49RZ254C/LQm7fe55bbfnPHfX91yOac
5pqJsKElcHywlyKLmP3WOocHKqUT4goCXKg+Dhyxo08Y4MwBEO/pa1uDLKOOcGmBjtCG6prluLg1
lGBBh/WAqfHPQaPCHmJD8vYQY/mCSyAo3ZDtxVpaoU9yK24351gKX54zKD1kbiQPY7pjSeFg3PIx
NLZoABxbnXEUc7/nI7wDm347u1woZ99j8Wul9gBXxrd2ZqKnKsnC/GrCmT/eW79nHdzWYCCSNWrA
2F2YpzlwDWGLRbOTko5i7UCVmXJ+mQeW+Ryw5YFioT7UIjRymwPgqyDNZwpRIGe+qkSW6qIGDNgR
9GXobTGLQWN4AdsbUX+UAq8zgbxkS8iVmDE9jwt/sd3ciXdFU3mBshFra9gQu3NTFnAdy87A4os+
49vGGz6UecY4UnwDPCUGVaNe8Q44gGQ7fkXtpY9DBJgssgoG/wAEFeVLQhbBBS5yHAkMAD5ZYirR
RqgW5JrpggMbZw0/M6vHEC3j9zSB1j+jtbZF/5ICZB/4FwN01AQklUGKfKPlxDU06ogOSETyAJW0
7WC0QWauXLU5ULIIwqQ29fA4RqQq3f14pQ2oGtBOJDqhbCzlLPoYQI6lRwCAtpKfWgcrwOQOh43q
Y6Ks7qDcZ7c4hNXf80N4bz0bOPfx+HH1AF3wSFPwdXC5/hPPsBuYA+ykif8HOyguooGCv2ZKZRPk
GarDeVeggknALOeI8tB0DJGkpe4KJZxhEINI4Ri9T7g3aF14NAHOglo43V5bXvKo3Gn+qIn0hM+B
h8nQUBZZklziCVvpOcegH9S71ZnmZ5y6mTWgEYQIzraHsiteCAFx8vXACPVx7gGUNc6YGyAOZ2Yl
N/A8FxrnGbP2S84GaqrNLZ5z4xXPHa5xNCZpfFvEc/NY7+EVlPvnMDYlAkTmUsOsKg0UZtsHxws3
GunlWBbYxSIjt/h5yxmobzyfwC8g1GMPzelPq2+DIDy9GSXDq7ZnqAInSGgP090u41LM0Xtc1hAG
CLLEDUO/l3aPLX/yFUKlwa/o0t4eFkyfF96AT9SDNsvsU3rarXP2lVLesMfKAK/Ec5Vm9OC0u6I0
v2O5RqUbsdECH8jcWrqbEzkxWI/s8HoiFCjhwx9UeB2FzERY2wcJDtO6dQeXX5Cf1u6DTTqwqmwv
zN41dXNkhoKGDhXjRVXUN0OJ1HBOsb5EHYdNuQZOjJBzFhEW2pQYMx9cZke5OOn2qgTL1N1AJcOE
I8d2/krTXjLhCb7shMcqQHnGfIOobc4Ik+Nri/EYHzRiOr/KLSdjPIlhDwOs5TcIh5+TVutmwtl3
4163gVBdMOLnwyWYZNStQYCHT76x/mBX0qswuQ9WzvOgIMPUGt4mpwhzQDqXf0GRpH7xyCKpTuaP
hdyYd3kkbVUF7oVLYIK5HWg/dfswRMN9ktE350Zn9shxQTwm8TuAEEmILmfQTQU5h8/skFpX647B
tpeN54k7r1w5f+BT5Q60ygNfooMAYAYmXjgXBTXUmJgzvOA6g/FzEfRUNPir8WRwwpKyym+kLcAi
zIKVWdA/EXIGmzFCq5WPTgriGkWVx4lMnTgnwYbZH+TkvNOBzuwYnTRnyZGFakhZwEiQTCOjoEPu
XW1mvhUu9Ui39djzEp0DTuiAcysOg9ZAKThhLptv0MHEfGaoxldLSwcuS3CC2AqvTWKRuaC1NAab
XhIJpEHHiR70lJsP+x7teQu/W1C9cbMVpw3/jzoadDor5K3psPRHucjNkm59h4ejAzKCfJBVXAQY
BHQ8Rzj+PGWpUOYIcVYo1KLhTZqRGzIJ9IPuWbNxgOdji0BqGrsPQgG6nq/ZEeP4sg5YziUujZ7l
9+LlBlohXH+GvTvk9M32JyXVgyHg5EpMkOXgE3sEawBEqlnvMgQob4/pvF51C7TeOmb1YbGHIaPP
KWAq0bRD2QzP9EimwQIanlB6TYIan8HVL+n5d3Wi5FJma/JP4eLQhG9wuNjRnjY7hJ1AxfSsVgxf
G8H/kZAD2gORioBSQWdHfqhblHAcL8V9kx2Lz8csPIrK/2TKhUuNO5ZqDf83yzuvOUu7PZrergUC
zldcKEicPJ97hM7+kZxWjBeIVKXmxh2WqwkPgU46C7rIe+h3HIrgWZcACv4lKiCky8iyLjbm6DbA
3PqVM8pDDYuiGX4Ihw7fIVh0g62iJfi8Ru5dQ0o2Uuva8H3rilMXk6ASZhSfyoRgqFaK0DLoTukY
uxiXW2ae9H6jFcoSKloyiEoDkYkLetFT/HHu64HUY6jJGxraK30bQNAvFqw9tN7xs0N4L5OBpn2A
K06xrtlB7bHl1M6ydyDKpLdjWze7/WoeDUk2wimtkVYXYfkMd1bRTUy+5A2drHhjJacTKu7RT/h2
DLvfBdbZCRrFrc0YoRzmxbP9j83zPmFQ3lWc4yF7As0RRKYXi7AGTeO/te8JwCahN9T5AcBrPJ6X
Xnd+WNnER55ZAjGT9wEEaaUgqQAwH8Naa5gX0DBRN2kVFZQWjOlEM4U3ud7PuC3BVWP5WPeRPGZv
dpr2ARp+Py1hhmkhlfes8LkAe3osguvL6w6sBSgDMtwAZxN2PedzjaH5BVA19y7RfpddyVvjpj7h
NNK9Z9zGNDocvV3dcNJihPv9bKHGFGY4YeC/56wHFOJpQW+nf1RtVOTLZ2oJFDps3y4NsKTh4Ko3
M2G3x5exLkzzzAIaJAXAyoOON+c8mcP5I4gfBjDsW+vOkggzPX1QY6hRxRAA9QYTkAn+Ac/DxMw8
OTEvcLmc8fZ4mZw9Fy6bNXfJwRlOujTkORuM63euO2wZPHjhOfevWflV88whbhQAkzQZ5d1CQ3qG
Ez0VjSewPR44Y6AIGxYOBg4pmfENOP5cWXdUEpg5eWucK61GbU5UJbkLKX5SXVtbYdY0R6eC1OZU
56dOs0DtaCDdYjoPuMG7w3dbqOktzzPjY7DN4KhZCbqRy5qgLUn754JPa/3bteB4yuhDRyKnTzwX
bW0D2HfZ+V0Gk27PrCby1fgxgZMbvohAsOs5NBoZpriYtsONVPUDrM2Nigzcfo+ZbHWY3kZDK4aN
sDyWz0HIp1iKLsElae135BMwGwU/tnEVRnk9jYiTsvKgWIdJ1MFYOkhfAk/3bMYXIjyjhwM1OHGC
2KoJpi2unJAkbeefctPBnNlftZ0COuWFPjksJl/JANusbUeo+dj33wl348yxV9GWfPFjf3uaWq/i
m2W8FgzF07fot/H20OMqj6og0CkSRT+yFSyYKyyZXJFvonbmbV+gAoXnafXQiSAHNrlmbnItqGdi
6vMD2odBzlYW80h8YAVLqhI50HJYxAqxBpuiGgwzFRRuOek9JyP0ksPm3zFM5yEH4AtQW3YBpm5P
eO8ytihoZM9SyY4/aZh1KbSiqmRZ9UdNRAw4eKqDfWPNdt323g7cEl9db6Ap35ELPPfk7YZ25NI6
11J12rRrK1fkPER8hyJxyCitCZjmnG446GLBb1PHJ0oQDyYLqlXnwIcJHGbPLqLdeWKpmwoiBvSp
QVZAsjKxSDNSAvzRSiJSg5lKzCFWlEybgg63mV+sqZkNz5oJqkrIjLU7j8wKBfFSo0/mm53GYgD6
20hTZ9eFArsuD/6U8Iriu0OReFCuk0Ag2NNAqXdtP7Q09c6kGkdDG1sBgNVq1McqCYoJiO7A8W+z
I8BGybHbmz8JvgieOCp5kp5OKwK+hoxpm3jBVDMiUwp6OevGyuaZodPzsIwT/G9AEFVUQxV8JBL1
YfaY6E0EGlEywcS2abPDgXifGY2vxJj2f0WtNKxnC1jMFJK7cyZKlD8l6/KNxNqM/EM9e9hqvQ6H
+QQst+FWUlOecpCwBCzSkZ8Iz6knqsqSKM6eP9XmDfYHQeIDpzSGg82/4w1MssIV93IbQA59fLUv
NrwAsDLlSOcQ/SpvOp/9rdGACA6m4ct3ZXMNdfNZzGRprTeHJ6HCgZsbiLhkAnVUdT5nn6eZXmmD
xkX0KGJ4Gt7Wo8EeuOcZbHKu4auG0yKnWZwL+5w3NIALqwFFBWvTTs8pbzqA6Qe5ZKm0BGpYmYMC
9+Hr0NKZA8rwFWzmDYaiQI/Gf4AO8i0oqIeGTDhNJydqXly9l/24ZPxDzOjAGfm/7SxMTnRoqMk5
a5g3kPvp35+NlVGbYA/O7g/YAvTYnwNmshFndY3XzcUwymS5p++tVjhlDYxzLnJC7b62JQ9TJGZM
k2TWCN2zyhgjq/Oc5BkmyKrNvO7r5kjNdyROiXeVh26xQzAwU1Kg/HD5MK7pfluO7Qazi85pwjHf
VHx2S+RHzfS5Gni0bcqEreDwmFiS9TpBz6aUrDbew1CMX0Ym1xdNiFRKL0OgkRl4CP5EEhCpddh9
EOuBLShDb2Eh+QgCpclCTOWBgSDLJ6Y+8zcdhnCQJt12mM34l87CTVGFbqD7c/1UhemKKqv9gGRv
YuwHTD1rtVFoithrfZ6CAlnbMHOOWGW4ndBgYp9e/89Hs5a6bnEbI39+4rZgtpjzxBylDLleba72
8UqC035K3zKLBgo69nuS5fBP60cYdQ4KyHeAsvX3oADwQ2vM06Z6lGLtcFj86/EYFVhjs+DkSYYc
P9GEklOA6EkpOGkh9hIWGh5sv3B2Vwndz8QAF7AET2hf8fPsBnIJOSZaPjp68fStzC/ajAXfKwSr
Snn2gIfmY3HMq7tCO8ExnOByUQC80myK5q7qsG0lGLO6bEOMj5zQKT/1pFB9srOfXv51UG5g7Ygq
NPb799ue3s1XoimWHdOt3c14tJFoKL+RvOvST6csdMxF36Sk9RLaidUtZxmiE/KZGAZhPjJx75M7
DhkP06YH19vadwbAYWcLDiCx26TlvrWm5GWVrJCX8+my9NqMzpYBAiotC0bQ1+NQDJSh88geTM6q
uTLUaB8+mNJliZRnlDiDtjoIBS/8Kv9qd7pGltFSQidqr+00d1vVWZ/os6oUcKrYH1iLC+iZJc30
JfMu1+WjHMzq7raOg4tgWlaWF3qMnwOCM3iifY+WzFDT6JaSH4nCd21sVt5g3Orj3CGSkw4OebTX
+xEwlzIIbyhNyuSiLpWf0uO2QQqGsbixeRhE6vDU2Ot1T8nYca4QwcVmJHH9yTK5qZylupnkBiXv
Prj5EOc8bj5AW2So4mM6bdexqBKEOyJPIAH4WtU8ZxvuSmwkNzVD9yqXGjEVrpJzTOowm1fOzIV9
C2qi+4Roit+7gc9fsMftZIjBNw9uPniP04GCS0c3blYse5wSNNeyF3wyMfSgHXrEtZyByYI1jP3z
e5BV8HK0RiDEdTwS26K8SScrl2dWd3eHM0T2FAtxaQElk5DSB58yum7KSCJgYPHRRzGNQE1bg5xd
ULElTBwAjl3gWSejxLcKXz8e2/tK4sEe00BCIVXoGlUP7JpPDN6ZZhy4RzAW0ESNmRwePu4OF9xo
xxAjuTnU0edsyD7KB9MXDqoXvhXMpyzaDqdAL2qL+D6Wg9qD6XWuTiIIOFJhVivILDAVRXeBRzDk
0wpNrkanUNW39+QaUnm2zfGuDtaKMY3uMxuYStzmLT0nLt8pzWZl/ZBRtFZi5201pdwWvY15Mri/
J49Op4/WjX/6a+Re40kPMFFgXlMRQUd1xpcbFnYbcd38z5zFtu+UfMb6JKKzZq3IAGvDgRn/JXa+
GG8U7BiBDbwFLE383ZlmchIeT6FxZU9pPgGw2vjF+r/1yv4MkI0p3Bl6FA9c3bds0uznt3Nly0pC
IzpdtknLZID6wH5rmfpoikFENv0edCbd6HBXgf6OnJRMe76AKHzDSJuNxt3pE3sgW56Z1MQB/8kL
yzmJG8+/POXJR27Eeof7+sjEdDte2jrIBOp9wINs3WH9ZLE/x3Rr/JTQhACY4agHi9UmeVuajPSJ
NgsCF4YnWTcxcbi188ic131peUmbOoXZI/GgDTWT8dh4dcaWciZVNzlvAFkuJe8EXLqRwYnNQ1lQ
D+73rEWWC6TfyuXMjwXa2TxhkdkGn6qs4NZDX1jS8ii8skFGT5Q9La8dXcPWoidBtiBVvPGxyoKT
NVzyuD4N84FROdMR0VjkxGnHQRu+XZbdpAddOYg/qeYhkHjf/BZABeN5Tm5rEtqw24Sy1rjPYQLr
+086qgCfBiyQVPtsyG+BRUS5DXreD7ImZ0eZE0LSQJpx4neSU9ewqsJdFDYpc3bZ5Z9d4U2LXhU0
WyJBFKctLaN/CJI7PWSme2BtfidyhrDHBGABf3DmZ7H6BxroG7iUz6bBoT/GYJNNyaZwjmq+fB5k
XaHk7u0AKMEFApO3yw1Z5O+QwJlbC1nbNHisSvC7+ajhlWFOoUWLeAsWHAMVuwc2TRb8uP2z2vKM
6pRZmlMwe+sgcl76vuCYUB9hwSIkpFTkO7Uxq9LlQOxCSsx8C5JH5eXZcHNrzyQ/Z2vMZcbDdqP6
TbdGXNKAxrS/GmJtDlewVNzBiZfeJYwdgpjrFHTmcZ74uFKodg5yCQ8fjpq7i37tG2M3DjMf1Hom
mmGlsDsyN2orGPZ+ywHQbyxEWrbpcg6HlKQ1+sIkAFkH2McY38G5rVoFcCDzFJdc4n7YdgQlubzv
wcfDtqpDmsr4z+rEitdbs2eGosYGJ3iIJZ716dPpLeYrJ+ZYBQRY76HOATYqSgseJb39xABgwnYb
bzxhUwwCBZCamr7NowQ3SDrJBoRSUK2IJQ3/s+/yBgcPX3DGjdVuws4G6hCoQ758sON2u0X9mU8c
YAVZCVMRmzcJxCWSbSNi4ivVyM4RrTn2GixErFKCI4+slT6inTIEVSOjSqfEpAebaZgCSj0xCetf
jRwSESD+ExdOsHAJyZxLOar9gSe/50FbshrGC8xRUj4epZcZnMOHeMJxvNloEJlElOwS8P0seT9k
J/KUw8uyy/9lS4vK4e6RCo7sG6ClDjKuaKM9UhfNn/uEpYrvAB2PtsCUgDg4CKf5wyBywqWzPnc2
nSXHHtyMmrQYapmkEx3ZsBdmD0+tMv/a018EexFKm4ZNQ+UHdgyoJH6ctW+3JprTxJSo3SN6b2hR
NkZrQM9Q+k1AgTHJRakq00dMnnrXPSbcc9ZQCS4HZjmIJEWnFbBi4xcspBM0B+5vSJ7+AJ/U9gIt
kAzOSXkCYN+H24uGswcskDYHpRPIGjjbAjFCWQ6yQEO9AaCw4KvgnDhK9003vmgwZT3Du0Xno0ti
8TDYVgO8kDPsPPmoYnAErSS4KWymrlaxFU/vIItQnlDuPxiEZSw/FrqAO4VYzUekBXaQaDP54Ndi
N451R3o4wBzdby+GKCCL59kUCBjfZ56K/nikmBx17KPKPVGvbMufeYLbeju1sK7Cw/aSjIyYZVys
0BZdYNJ39Q63J247OWkSp3V40cBPeSK9yxt4s1Wsyaok0MRqKRGRtWjMhyJ4wK0pT328MMcXM3FB
4Pz4dejZRG/8NSu3/JAciTpAWqxZq1UonUncdM15x6klkgGxIduU9n2y8DWFWAzhvXX2UM8o9lyw
0rK8ISo7jPcb7YSBABW4nEUa7XczNxSEG34gD9ZmtrosO6oNnL7UaueN094ZWaM73jDtu0PJmL7m
ULKSZ5M+0v0CUiI6fzPFssOGj/gyZ5qugd9dzh3nhqXS4lLGGbM0K4q49LZVPPCbisMuacKCxwoO
zZ/FLz7Lr+TBZjvXGYXzfOg9sNG0unVCZmg9mQpxySkTV/SwGLm0EV6lNb/JcX1JsGwDVpRnJnPC
xEcG3uxsKwVz6ks3hG8RlVEuG8KG32ynw1RNDszaIebg4fiF7YHVE0fmI9JpTAAz7mkrtBGo9cYZ
DTZGGaCLpRlZSzIyIGD0HdVQQFzEERYZCRbOuGRtVZQOVfky7Lvsg+f5n7ym+SQSi0WCJQ04z9Dx
Cs/JtL1Yx/Rjc8rBJFA9dVv6GQPlPy2s3LVO8JvAWCgB+2vMzf9Imj3uc5ZFJbgYciZUqpZDZmC+
bOsMq8hU2ZujhKbs03x1xdKYPrW6S2qegYaJusjJ9KWdlcsM870Hi13lKE5A6KA70twWHLncDzJC
GMQysqiFp1+ArNkSygEMUowaQZZQxUDogvRTqqRx+GhWoJezyui+uLiFSFke7zQyNHUazjA8zWYY
ZBx02HqiOouhLajsPXjgmREIBuZgoleXad1cHJfav4g1tE0yjgAFTUrMOJdUaP1BJTPGCuMcfPJ7
9nXtcgfkGWRWW3xDCBVnE0Gi+OSTUhBHlldLdUAuE0Uh0QVWUJKv/BNlPNfZiSsy5jKa4HzVFyQj
De+njEsNF8kSTUX0kWIH7Vrh4X0ImQrF93ZhB0TzEVolalUWfYQYmN/LFnt96OKWOebtTnjCdBKK
sKcysXETNXob4kCZ5KOYwfGb+Sck8W0iE5M0PQQGGV2Abc2Uaxsn0ATAl2060gAz2ZJahxI8agJ9
5w6n8AoCMGpLYQlEjEVz96FGn3FlVj95R8pK0aMOz0t2IEvYGlPvEVooz1yay0rwetBwBMZh6B1y
rHxfyL6BEcZEBncSrbiIMHoILFyfVT4/diEEbIQjut6qA7MaLtYDchG2JG0TY0sn+mhO3Aku/1tL
HdpCGBCRefZUuKYl6okx/jMn7Z6+TPJh9m3g9uSS53Cjhggv3iOr8M1G4EMyOqf9i1kXpnxHJhcz
31qs9g1IvZ0o81srXc1laJYcvG1sUm4eDKXnJryaQypU68sqHvZ2PP4RntLfoTKDGJY8/oB5EUW9
yLBriX6hmgSDow+wdK4a+iZ0LXk996Vjymgf1C/JgkefHHG6lqM4qbmm8yX/zSdECQIf7XDNkBRd
x4uMvz1KuEP9Ah9hvVcwQQyT87JthretH7XAtpgYAhXtkjHEWmr11sohhuMlUZaGtoTMPt70S4MO
BLD92Xo11QOssrzlpuxTgsixCBEfVNgu5FPsq9qIsMJqSV2CLDVFGSEkiQv2pgoC7Pv2xjwnJ8pw
SypHo+s9YuOGoyYGG0oSJE6LXsDDX+7Z1gpi5QUS5Q0l+0z9jLW809P3HaoQmzJbm5KGZpKjb8sS
ls5Fb0CH29zRhKdsH0h+kEhdZquiFOIAzvaXth96P1K69/hRtw6w3rqSzMcBWy+Qg6xTXgNqpAj7
Ny1xm/u1KaoXolQ4SWJWnvU9ZOz0Wy3woO1P2ZPsXbcC2UHCRsL+q8CgOT06e+iE1Ysdg9oBO5RP
5jMtnMSATaCSXM1YL237JOdu/M7iwkcX13Ppcj8rBF7XWuJMLyAdT1zs6YKsL2pfNJiwLN+AooJh
lsUriCTDgQzN9rjmkYevuvDsBWkYAl+yWEYMXY8IC18Ys6h/5jflrGjZ2DthF4S/dEc3DGP3xfi4
spcySTtRFyYNhDDm/fxy6NYJRRSON1z0Mkppo7fakmpZuefYaRmKUvKLdN9ZIERFEQMqyh9rYuIL
t6ohigwZb96iFKLM2e0NEQzjMfzXvHZfoQF2X7SDppG+B7kiiZaZFxRRbbDlLZ90RHcl9UGbekUW
4n77YmkPMocaegQSBYRa4S0Gg53aaX7hJhH86AMinXzqhYnr+kEQ67//xbWB510cTnnoPdeyYMHc
zgIHOS4Xx8N7afHoMO71d4hId+K48nKu5TE416g1Q7xD0vRWWnh9GcAaKFPZvcEwDAOzJ6aj2PAx
TJIzRo/fLOm4Q6SGhA3RiTdNr9VL7LvHySXy77t4RITADdRzT6/tzdbU+L3BgajoZWTl8nOfgFA2
LK9MDPjyBn6oHwZh7L3yeIA+g1Meycpv9e3zAIsu+LfWtwIfoPiY7vZ5+4g9xJXc6hirM4QEN8FQ
kIWPIgoa4kCdXjK6Ssi3RBbUxf/S3ueEvIEMga+1dbLiYllmCL70SORCDRXnArSIhC7BckwEXDkd
bjgL178MvWSaZydd1bwLNhyLtnmnaUTlozeCIjn1wYd4yN/3PVZWwL+Og+tIFv7Ca8j9wcQmSXyj
nWJizAij12ujWhaxStyWVBwMdNRmzA52IyFFRx3fcddQZhxhgFbpYwqYD057i9nWXX2infeDK71Y
6bIwD3xaT8OnvLz++etLf1i8+oApyKfneW6cJK9eH2FdI5rbLH2X4IN/iStKdjE2x5kQUuoJmxGW
lxkrFN9GDnPzIMGXjVv20fXiCcXdj6MNe5rKyjHCVnVmq/aUY1Ks9ElRHGXC34XMsYPj8qHrsV2o
VobcJOgw5IICW0csZ2WZk333zYIhOsrOxgk1Z7EVyeqRGdVMCCognKDhvS6ylE7Brz51BzUcYod3
2Ewztit9QN/RgwbRHZ+sSytTwRXaF9ChITiTgpQmR2mPlLUrOlAApmQRE7WPSygjzIc0duEEhlkh
M00NGEHn4DLo9iA2AxIW/ru7oBV/QYy3+cigCq8JwikORfcxjw1gVEVtOLiUTiLlw6X+njlclEPI
HVIfBNJFjC1kcWlRuL73FcLgfM6msPwyl0N+vYmPCRbMaG9BMeSPmnb90qvF/cHtg4Xgeh7EXRRR
vnm9Uv3YyxBL1h13YnQnfp6cH5EHPM4zM7waszU8qsSusJKBPdNL5shIzG8lvPchBGzhdN3DtPn5
Av3Hz4UHScoZg3tQ9NoGys9zcrGZJr0VHsbt9cJJdAeW+MBQ40EeV1JV4u9yY8xEXwyvELJ8TFv2
n32jW6PHOunnnyv6wdcoSVNDIiFD0ygOg1T//S+nPpLcstzv/e2tPN8kk5G9oz3pVd4Cb+LVg9qT
uznDHcxAGDbzDEOMh4gRo6lYqcLq5gD494yJELDNHV1ed1H4NEfJp6D7t/KxLdIu6zF7XaCqgTot
qy/uEhSCImGpcSK06M6cAGWPYODQjy6DqPlg7daw/JkrplBT+/508j41PiMwaCLiQEAwv7U2bLAq
pOJRZIJGul0LctSrLpVZP+ZxFsKeM26bENCyYP3LHtr6A8R7ykWno6/BSOrXz/nH95+6qR+HJgih
GPi83L8/58kcAWmXMOc8hHoFBCqLQ1WCegIirCuseuD9goVeyd/IWjbyUWVUqIvPun9xt/z8/f9o
3sPnSqDt6kMZPuIrr6Z2PxKLUUYJElFsXjxucTz/7E2Ot5Vi72RNljsMJ7mxlW++NN5Hurub4UBC
wQCAmnrv/Brrnl8Zk/3DI/OCkFvHZdd4+Pm/LkiiOj66uCg8zkQf2YIk43qVAgFIycp7sOm8cSbv
qywkBvZyNuJdmkafnBEPMMl6Q0zBQl7zzx/ajwZXKThZFLmJF3jA96+Nt7YmZfqxx6e7w4lQlmlB
S2Ym5Y/U0rLJ00FTY641CCSSwaauSlUNUv3rpsSP5UpOpdK0WWK7NLfyRgpyaKVz+161z0TtQHQv
okEsVlQa+PguyrBS87WffyXvB88ufARj14QJlpyYOcWv1sE0VrmHTUf+CC6GmoL6B6BAADnD2WuD
v+lMqozxEFbw5+ueh5x/JyvH4AQ130Oaod4b10BuoCtZkDqVCulfViKvz3ecnCITBAnNtnExEH3l
5uSQ8m6KbMFXWPtoi+7m+nxe6XzPXfBC7FRkSWMlAx1PGB2wIvx8vldPVrjj4AP5y/rR+9XnevX8
NmrKfN9PzTtbP5ITAJsbsyvcFyt0ECZHYxKnt5HxLo8JsKylTzegLEGIbWY0MZNAZT0gHDHVM8SN
p35EfswKamF79I9Jzx0ujbCerFZ1Ff3SxutX3+DVCdVnEwE8fXR+svIboUqAFMcttXIrcDMmK2+f
says/XROBxgu6jjexo3hWnilJ/trK9XoHz9XyH0e85cLLffvJye+2DlGzWTB1gGS3wx0dB6UH76h
cTJQiHNykcEphaWHMPhmoolvVgYGj8epyd/WA2VHYGALWTbpmXSqaIs8g3CcjJC76hJ2fDLAPEIq
SPkTO0f05dQowOvPtmay5Pr8lP1uFIUxMCYUy6GORKdyw7fWKTd3YOkHREURrQf1OOW/+QvwnBNS
TRpv/DIwlbDtzjyGb+2Mg6Eil5zGXbpw1W4Tlc6nSKvnyYdzb53JqpGxfAlJCT4y1ZuyorfYGz6K
W5DA09/NC2Xo5NfPfcyA5U2MDLpAXL9/d1ZAVixFjCx+cQT+0BFoH0YJOc9BQsNECfH3t9IPQ8qH
yqZn+SAHwx4IHQiZTlBKMKFGovXZE+6/Td/qA51gST22Veh/itsWQvJW1FeEoNz8H+5b80/LhovD
NTK35GR7tZyrJo+qvty37+b10Xyt61v+zo/2p3/5O6g3f+Uun/m/fzIQAmT/DT85/5XAj7wNeNIN
VfJO/45mDptT/uF/fpTrKYcfupv58fyTgcTn+fH8V3B65K9hfg5Kxrw4KRHocjsXf9itxPC8xJns
5tVfbPu52J1/TNIb/tJBYH/Cj+1+1w2PAFf8nB9pQKf1UZND+yP/yM/5Nfx4/rkz6b+e/+pz/is2
6jt+Yr7af9JPu/3//oiJAYyI3S8umX9+JxE72cPwDVbO3xfNlrhHpsjb+YhRcQ4v8EPprjfxTOET
UGiirZLvsxVT6SJVt5wDCFICcF8CfvJ3dcwq+Uise48O9lLeV8quhId+Ey/Ly5gtf+zz/Eo5qj//
Av+06mMmEH7qxV6cUAH8/QugPuzJpuMssh57DvOQkNuGKk46Bqt4HIKJgGu4Kz7epwS/MCBiRKk7
iGx1FaVq76F/ffOpACwP7ucf8QcYh40J7yfA55Dzl8Lp1Udss+FUMmYhDjwP7+e4fBJo0TkgWQpd
R/V0qysnmTgWhwqKSt6DLOC2GgB8DfiUkq53qz4kmTCQZhQ5g/UjRGN1YvOGreF/+nrdqapJNjBq
jCdudNdr9qs2ecMHXbO7HiZRTH/j496F80H6KB/eqdDGBwwYkBjzUX7+/X8watX3J4+DNpAxnkf5
+PdXBHgZ11manp7rmLeQYsxqIAzQvKg4qJm7aGokU1R9Qcjyj6q2hBFb92EsdpVV8PPPZB0w/wou
gagZMA+4N3ESs3JevZOeBdHFG4lEWBA9yd88MQA/QAgDwIgagYD0Uevjjbm0mkH7sNv5SzDA3Sn5
54EyEdaQfHMNqXcqulRsyTlZHi9tApiEEbUCAboS2B7QRa2NAMu+o/3nkJ2S5Pbn3+uH5oHvhTEp
Dq+BCzJEXNPfnzUD9J6YB8TBwQKmeyhvxwbq3oYXPaXunCcP80aKDep50Wiw6VcqlPR2di8AjlWU
yZthL+De/vOPlr72bOWjxbT/tLRx4houqr9/NDhpwMqHvXmvemxAwJNjtolIk+aGdzAh3lLdPhzC
BzkZy5h2b5KruCyuQPC/6D7GPoUZUkj5nUTAc9RienNqjzUQ1hVg4UGismmLrwYfxgVzprpQ6Dy4
GG9MdsAA/c/qW4OCEY28d0U5kjmebKhJhwExxh8Yvrp+kYpAOdkLY9SS7fAq/889qiUrJNUohgio
m/gvwAsaMh2HWsc1+idmC9QeLPC6x0iafrpeWOSckdTTDyKpnStz3H8xS0fr8XaNoLNRGXvbenPq
r+VLrXQJnceyjLS62jY/kdYMvkj+A87cWncjzeJiskt5ZrcxFnu0NaKh6ov8H47dH+4NXmYQhQC0
IW+UXf33l9mfJigfUWhwm+ahSLvEVG8uaKfwpGeE9H4gsXOGYGBFeZSmddu+q8sQJSZ8NMQqRDG9
/BrU8dSBvtrXMUA5XkEhlNgwebX+/Y19n/DYMSI5m0IzYWQZcIElkAbnFWIBOC3jkt/V1WOXdze0
p3udqkyEr03qP0x0MTIfbwsSujEaKLGoCMbo2sl+tSN4ZP/waTmDUjdyAaE8u2X+AvVUp31ZGOYQ
D3ZqSauPAAy3bWgv+FzpD9TuEHgsKAC94WMUul8E+BJNbm2rhvCA9dbqQXfDfV/G/5KkkU5Mg4pB
vuXuwLibElrZic6MLlImGzbHGPi+GwF95gi4HEg9rzkhfFGFgBcwl09aTkKuDF3ykuZ1KKG4WLHq
YMvoPiXS0rRohKr4bgyprf0YNosSp2Dp0YZqB6RDc+U6DB9NxLXVv3TD9IER0E1MtJRKT1mEDa4I
lpySGdU8jQy3JGQ31D8MNPKILNE9py0NFtmv97oGa1hTATbNmg0OjeTmkizgrd0N/IYe9yTW8xpa
qN/UVjx3RXwBqB5Mt26TnLaAc8+2Dwu/yUEr4tzoVQXO/eRHWcOhGGaR1rdaL5QgV2rzxPrWW+pm
AKwKIDqt+PfT9WYYkHGGze0KpxdD7/CXZ/s/rBaw8ZBdl+Kh5vr6739ZLVM6HsK5XNyH6Tg/F3Hz
0k3+cx4PBD/AQhjKt8l2epACXA9AkiQ42PuL0k0vDvNypxmFLvp++f/3qa5n3ZwDwxyIpfDqMo2P
8Vh55uA+DAk+tanzUG9MbJblg7yBMK/6DdnanV7tTGRE/V+cnWdz3Gaarv+Ky9+xixxO7WzVaTaj
JILKkr+gtLKMnDN+/bkeaDxDQuzGHlbN2GZCA3jTE+5QQaMh35Lsf41KOFwLJCoEeHf+xFl1pJ9u
Bjr1E8pLtm4bFNW299WFdM6niliQwOPvqrNM8/UQR7OFBjUviRIPLdLV39um0octt5wIax5NJRCQ
6o0c2AYHv8OxI1Gi4EUXjpP9YOmZwETXdEOzDZtI0dHWA/7RIC/BaE697qooxyPIpPYgRdYjkg1B
hOTcsnrI5hEISGi9Eeszw7big7aocIaomFNFQeBDUtgSXjrI5bLsVTitgpDh0w4CmmkzWmEAjuXU
GA0XvDd7C9Gfg3bx5YpblWkCLvZuhcTKf+yMi7z37bhYOk9o2jSGCEOfTuRG67oQW7TurdOnvqYJ
6a6Lb+SUk9PDNIkKOQylrOUieHsQequYyklfQGLcNIlupD8ga9Zhk3LEPgc86P5oWM/dKVJnnHSo
qaM3uUlZh8A0RuyJNWKkn8JC4mxmtj2wu/FKlrlRgXYWbUPZK6QAJpgRvNzKy7meD0HuAV5k1Cak
TxbK2dVovm4WIzimaP2vlQ8wIsDHRiANacykMxgkUTaS3nxYYYlB7aw0fnZ4V+dIKsZ/jkIcoMP0
xwgOyGR8ZG0JYrCtoVkrzp8DZWW81bXkjRmBZ4M42F7MekCnXh1v5NQ1M1TRkgbk2Pmh/TUd03Q5
zMjyGVzSnk0xsIBCWmr41N2vbUn0YyU6k1jaDZ1bMAZXktQobfQ5mgm+uG3DaS+qMV8TsrVoGRG3
UNpSFEh0nAQ79/frHsr96bZDQgKX2DQ3cYtiRojmwxVai/6ib1uKzKlqM9Vs+x2y5X+Z6CypiBeN
BpFxwilBCZBAnkENyBulvi4ieAIo2Lk1SbU3q4JtlO0TVq8OZX8711wvz1pEnRCYoZPvDF8kTQSv
CH6NwFOAR9LMJqH7GUYSToqefdhAS3ZQNFxvTJoSgHfrvWb8Wtnf3pxJIRq3LVmw2yVLL8aebQgl
r4Q4NFbl93QGZuCxRUn4EPbEo4JJMIjoGzmThZ9Pb0AOgnQI3gxB42vtdK1O5rGsseCqiOix6ZAM
RdR7JP4A6n4NkAYEE1ppmPUI65Timm8F+juZQWt8D6anzMjAEGZBI8J3Y7IvLCmkNdNO1q1sB+I2
I+17wRNKrL8yh9YuVkn5Pwbuzv4hgAZ1QrKUCkXasdlIDC+c75QjQGshoOqAZSumAM6zCd5bjj1c
odpzlMK/mIeIOYBUg+XfTirijaAOEiwVMD6LGncubI7DkiiJlkKZoK6M42Fr408IFENMjyQCSusP
5+fQGt5uh8myOPRIRynKr/vZo9MjSexJQ8O6fzNqNuQ1ausEkWsfUcUHjf6BvGhXJzmyOflEq43q
A7yJLwIcFpqJOZOO4TmwAgk4XlQQDMK1p1xKGEwBUbabtTnKBVw2Xnbty7AnOSLfwPlYvWrjgAY0
sZt8R8Mq0fMQfOduODt/eo4yvAyxyFLJZJZNQFGLo0iUl+Q1IeSbdpad3qVASIWGVpMkM5SvvppV
dExHHFIiQBk4Pzmkd1KWd4DOJi7JN9hxtwGHAVVHsjg53vBEPZLuX61BGqF1A0amiQGRGp5QwXia
QjIS2H0Y+jjiEC3vTNIH1I1uZDKfH6NnUnSdxITM07ZsXDTVTR7cRL1lNOM4Ax+CBfxPmzUJeNd+
Ln1FsLVfpL8nU1GC3TCXJioBL0EywvbXogQnnIL/hTeHbM+b+YN3iomPFWEmnIdNxDTAHWnKRVcx
uaVNFnqAEsW7Km2M+9IsaZIQjXhIAJFuqyRx0oNYZ4Y00BZvfF8V6uc1yRXWsNlk34Ox/BJkQU9G
gDJtJJhWhO8wd0fOkqqJtIDFd0TGQArm4mkEKhrGQWEP92K27IgaxPkRMNdI+eljGnyTHisD4JqO
ujmlwHVZ+lzZybu8eRf3lnOhTiLbWdAxVyP8ERQxELQp6HMstybAVhRhw48mpJpP+Vx/KGbr65BQ
9ld7WIRGKlhho1yuRXvYzQJ0hxyRsAk/u1bPZNZRkmxxe1pF5lKhMbvwQ8BV4Teczkg1rl0SsXu8
KSGc+mrnLDHv3ZhJzjgRfHXulodRB6e6MifcOPhmaPGBzSQwDiThIAqr/Fgp6Z1tNLdkaMWnZnhl
t7p6rfXj57i2j33319AnV7ZJ7eRyXkwIxn14ixFueGOE6HdIlFeIct0yiL5DR+8GtcjmC+DF7J1S
9E15UDp+3Ei44ozJcg2UuAkPSovWkoTCJspQJnHx3dhpSB1oWQyGitcgQvSi2j4RT98MhjcjW11j
l1KihMiODxx3gP8jHFzqnWihuZPo7EUgO9uIwgk8cn4DUK2LNoJDqdACoGOuak6Qi8Xk3bimF/JX
iso/mSn05HGmsukuAgVF90Qie1egx2lQRm8pZqsEZ+7om0mGv7mLQgdSEK0XgBFSCb3cHnPWNoYX
gKsJctpFAUtUQVnHVBB2CIA4hg56pCiFo3GUDaDnunT2XXdp7ygzf+y8MbhaTEWHVtAWd2MAg1rV
kXssG9FrExI/I8VsIVpFyYC7mnnb5sT3kcOkADnJcu86rUVzBggPuKT41kxAF4OqLN+6Fn7woNkR
AlExMKCZyVOaxHIQaSHwiPD9qsQqnvY3qhNz1sa5QfLsAK21TAwVesAhboEe6mrQsgobiubYmIMM
VW3pdGVRdlEIm8ARZSlacn+N1oQS1myNn0StEKQZUwheZKmC0JezvHXt9t1ooFO5mveszgmOBphK
hN/FrY4CgUF9wjKvXbzSWxekvE6tG0FhD6MYTCKKCFP4BZfIkUFUbeAhY4vaUIt+L6bFaHOhiwiV
o0DjIjQQpQScTM+vhkdRmghauA2gajMHdV0D3biJZ8qdamDkP1J4KFAUi+x118fLlQd56aL1LHRj
G0F/t0KcEA4WSGmqoi4C0WkOyrk0OhWQufeJrcO4qDKw+0OSJzh/gscyY9W9RRk4ujADfq1NQsxd
g8l6j+YkJzoKhiiaMTENJBTY8y5VCv0HVG+M11myXDXDcgcPA4xwAky3bKBb0NP9sDLMEY1Cw8OK
UBhueD7wDHCyGrdFn02UyWxm5hioorUG2DjUyDlWjZcw6inxpSUTqUyhDzEzqktUOPKrmhWL9xW6
8mLBGSoVzBaZVVQdAbnhHXWx6kQh4lRdBG1hXMR1j8qiB9bM1Hh6B06p3N0qwZXaXBaqAWYlIifU
o840usj4hNDtCN7D/hXwc7yMMrTQeB/ityXiJxM4/hD968smKKsPZc73pOQaDnRlCzGRWH0A0lZg
cJRMEABV27vK0jF9GXXtztFYe0ZPV77Ed46MBQYpVWMYGahbryR3x4kcsWN23hkaQd9qQJnIU666
Fit9hpNrfr/yYosEBiCmw+2lYyJRvDg2PNUAwTvxbUbpAaTeoCGps74Xcm/YNgPZdFJiIsFWQHmp
lYJZjThnorG5hGzxKhzDFS4PHzQUKsl4OTUN6gPM9VXxpK0hbi8i6pwY/GOQvCJFihDVUAPelyjk
CJI5zIXigmNxY8gW19CDdhpqSrCHUGcNhjcNFtdXycTyEwMIVNZ5KVTHb1wTvtroicy1nJzqIiUD
sZ5yK35QRo57u7LSJO9rTVEGtpizQyco+gnf+1W3M1y4HHDsh6Zm1CFggUYU5WzWFzbZCGrMzQQB
UYQuEcWFRgmFObSN5M3a4hZj4hFPZRYlOrlmYzMv8hrYpOzyqxCoCUnh2JL5g/5jP1TcEd0DgwXY
MK5HI6SzKSYjxcy1l4D+w8Lx2nggOUHhUV1vrBUg6nisETwJwDnqUMJXEUewyMVF00BuE3UPsSik
EACrXAeuEyy9KBvQuF+oRy8mB0Gjs7gWg5NiQI/pozKz+SKkDsUgsap2XpQ4fdd2vGVxSmdeoImT
81r3QpBfAi2D3pNp0BAD58Vu+LQEssDorXJrUB8EkokpEm7PZECTxB10Mqiorghe0S1dRWsn0prR
frfGXTQExD++zasHMeBdfSUyLB8xylxFDycOYzp/guV2S7Tg6HSOCopZNCf+hrOYA3QfkHUNNSNu
kZoWkb8CnwqoXotVzELdS95fAdIswSRJfuf8C1i7PdsQjMYbDQTGDOjQJtt1dAARSaO2byXSlkKq
ZB3CmRIfYRWs7ppckJ3gvPfTKVsYtEIzbhcyT4QZRGf4OqyYh1g3y9Orbg6T1XznIjS38mWlqdUA
ghVQtxhyuHDf2KLp8lCCNhE1HkAoSSNCcNzCoBKE1Ip+IOpPdo1H9S1mm6aEoamq7hF5CoBuM+iK
Ubdm2mXjeykqC1IqzRBBr76vnMYWdiXaU39KLQJV02tp2OV68yZOi6/0VW+ksIuk3SoWKgVeaWcb
Wfl9SrMHqXBL+VzyobU6QQlNmqeOBvoX7MP5sVsRu0/HbgX/AEszHIfGxbZ+hyUS6NWo8iVrlNxf
5qYgKAGCf7K7/I/VdEjst9esULyFSLpwJ79LgXJKJ1VyBCFcmCmd0QEVQiyaXMF7krD7uMQdpdwh
HA8ZV5FudnGUluYDedLa8hIVL+nkqLPpo4v32XQgC8FOEqEFCoiX4k2z6ofElEfotpXETsdVzawV
EC/6KQw1GyHuPA9kIwhFsaJcidZZViZmg65S/2Hac855Svju4LghmNd1RuED1GjQo8nuRQtCtisy
hQdC6C9SAXQwt5dJpFjBp/Mv3vg1PbOpQYLucVU4uwT2T3eNJu2dVHGS9J5uqNgL+tIdXH0ERg6n
Va5cMAbiBpsSNgJuD2jhIFXUaq9c6Deti6kYaRaqLoSdFCvW7jUFcJlcxpzfaRG2S1SUZBOA1/FX
qtHJYLGICd+qbSW43QEsUUNdcjAj//wDruW3pzPLk/adaatQGkjMNuU5bBiToMjpsQqPNc1pdI24
HcMLFoNumVDAOi9NURYQcO5a5BDzluRnt0iAEW0I7IMpv8JSYqYm9HYhf6ySXhiumgviHFi2r22I
QCTS8GxPLMz6cur8PJUkMyIiIdVlQYYU+L2vTpjsq8lAM5XG2vmnfqZoCv6GpWTSPFGR49ukoyjk
1NGE14Uvp6oMnouZpLDvwK5Rs8Wpe8TDo8VBXsoCwmmU/toI7YC7Jw4U922jBSgtVE0pSu1PvWca
q55Hq9I0wPdSEf8F86cYmWN1ITUAECZuzhaccn8a/2bPNpkVsmdLyV4c2uTsEVSKaCvSPLtYa9Ma
9EfsgQVlliCSPOSMojRT9hura1l+M40e3+x2o4V2EfewNLW3wqKWxqeZta9aUE1/Q2jHGoQBU0yc
NEOTww8kqByqMsVa+iHUKV+ZIkEp1amVRV0y3Zjvqs3+whQSpVEk6G4LNbn1wuytK5JOK/gGoM1C
Ya0eC9+dgkt0v45r9xb1uJ1pI0fkL0/JNsB+wAHs2JttWJkI36IiAPr09xGKd+9aZ6fVLQ2GEgyK
aJKJtuHaPJEiEkC/BEREY0psuVfEXvv+T+5JkIfwfjzLBPSjb+OapKZ4pVf2+EFAHm5LtZYq8CpU
bgX2wbPK9yvPZoXWU0kVyDIy9+SYzGeg9dIY1O3isnGdK/FYckYJm2k2n391ruwjT24T52Cd/9F5
dyHW/QJJioOCOrxT+jI5ZMUJZrLMrDshHLY9IRjwE7NkVsPuG5uf1csS/oU7EK0PxMpQbG5HKoYm
imtSrRaD9a5DvIwJg+AiqS5LIUaSeaT3Ll1pkb6TdnpKP941gRaHMxkyrW7pSFMblU6PHI1SthaM
SDpiO5nHoLw8Usbkg4iYogNKWO8CdPWMd3VfXXOmkqwAZECwUPrtUq0uc1QA5T8EnbxGO4CXizz2
E7ZMw2QDoX8lh4cQxsTymRLuXYhKlkDm06T/IhphYFnvHS1fkAfhVEYNihrYEPtQb9/8/I5opEoT
ZOG5zw+O/gtQSAYHDBO8DBPJ8RXY/aiI3eRODGle/Tk4kmPhq0sxcqLpMAiYQ8fL2ABQk+InmFGe
Zh6JkvjKOwHIIecXePV3KzO7I3Bakg8O+IlCCKUJcLNGBLXP37Pz6z1zMrucyxbzBnyrNHce3bOi
q9boqdlEKs+dYR1x0RoVJplQZ39q3GKMQ0FUPHdV6eioU/kqDDGOVHOyQzRJ/lCHijrR0DPaQsRC
VgTRnFVIs6Aitqrxt/RMjxravu+6Lg1Ar8QWkEvKIFLEWjHOIrVFJm9elQbxjhOO84UXFunDWihf
3ViKxPrkCmE+1aTUhXLYqjYd2rRxSl2kzYKJvRlxwHUiatTfykXSSi3pjr3SPag1+VhBloiq4Npl
JNMU0zb+BofNJF6uUfSgdOVyDKhUgVfeEIkfCT66mNLDFsJIgqBmkpTqcc2J17L70CtfK68ObkF0
vkYEN71oBlHjwir5/GD9WoF3KW6D5VHpPgMO2IKEkqbTRhX7eN+cOWsJIGTrl2Y6pY0rzqwrWZMj
sjUpapcSqkpx6m+glZPz/GLX7gC+XwZO3J27+yVLoMdmcn/gqjT+4W6igSVCFrOCm+5LMBkMzodY
AUqF9HsbO+9SixcpUXSpSwFIDf0Qd/u1kwWwam0s0QJruvJBeKd5rr4pq/aP83e4nvWPd09PA6yk
kXQARyGd0TZ3CNNVLc0Afe/SQ4dg9U9Z/aJdBSWY0JGGKtqD1yUGa9SoKAtgwovzAbsljwHdc2X5
Z9RtVj0IhbruUbfb7FKvF4tdFx3gcZRKcoMgmSJ0Hbozbpf3P7tQbis+0DPD0inpn6udGAKaaFYb
FOV+OlpMaLCkaNri0YQQeNqI5qMU3GAUdrdlK+LB4vDVjhQNwoLaA+1WineZHPrUmiDd87tioddw
TOCNhpxHIoV6p/Tc49TkOuDCxnm3roICgi4FYX5ZuJaNRlU6tUBF5d0XEQp2dZhDNezPVbA59TDE
yFENatHBxb8NAMPqLNDFf9TJ9FdjQ09xxMRMoTLVZvQMBLCrlNwsJjlfz4/jL3EnYCJAZzCsIfBA
5bA246jw+RGasf2Hv+POlgHBTQiwAl6ykrulomJo9uRjkiSgU+7aw0fJreirvAnxSqMhDoyHUoGQ
4fahIr8sVQ/xelymWRCmDcrI29xiYdfZ1DV28SFcOCYrEgIdZVIxYlIpIwvlnYaZtBVbnZuC2LDm
+YhJ4iVNXYkKwSofQH1jKP+/cSweaTAJvSF7iFRzNp082DWjYhRj50tjV6KHMQS+AgkT5agbT1s+
rSrlgg4R3JqJ64UEwgEmCf3k3efmdAnW62NkLV8k8ZB240Bfmym3k7BvcIYemAyVbJHYlLcprb3N
W0yQbveMflApAtPvLHEfA2ELou1OsHVmD0ULJkyodBf0Eq7bWhDY/J867c/EiEw5Y0Opx+M6Af/z
+/R/wh/CQ5zDsmj/+7/4+jui6E0cRt3my//+v33bNd+y+Fvx26Fvfnzrfyv/+u19962LERX+3v6X
XOxff/z0Uv99/aNsK37zW/bb8Vv37bfLP+Nu+wdP/p4P/+fNye8/+eKy6OJuftv/aOZ3P9o+69bP
4jHkN/+3P/ztx3qVD3P14x+/fy/7opOrhUiu/P7PH93++Y/fTQL1/3x8+X/+7P5bzp9dYI7wbfvr
P7613T9+RwTiP+icSEcPKIZQhH//bfwhP3GM/4BRQ1mPwQX5ynr5/beipBf3j98tfmTzl2DBdRUi
Nh/elr38RHP/gw1AQ53ZhVz49w09GbZ/D+NvRZ8jP1V0LQ/wJJpWOAA4scgMN+WIbhlyyIte+FA3
rXLsGqzqcRuZdw5ESWP+fdr8++qbapnmWHRAOiV8CLy5vMiKHgmRRtVAMzfZ1aM3/M8H+t88wKbc
gDnilEOyc2EAcHI5fTIdehyOdpbf0zztXw+wbfSHjo7DVuWZfhWAweyU+E1pJDeYrP0Vmtrt+Sc4
9RmbuDPKUUZ1EM31rbL7K7Dbj4FiX3aD/mnJ5s/nP+LEKK+0rkehLbxwO65N3fRFyJLzlO6F9nMj
eLIPPH7/p+5evv/o0ktjjKmVGKYPmOODhZ4/+Xb1Hhr4Zy0IdlCHp25/kyWPJQIKnO6mPxlVjuJg
R1YOrdD16p2HODFPt2ACuj62VtNi9VWUQRAUGA4BKs7LoH9/2fvfQNrzwKvaYOL9l2mIXKyoSyn0
iXZW2anXs1nDpK1KZVuj4Y8wXy6S1v1UoLy9c3GZhc8sYXWzhB1Fn+nnZ7pvzfb3SMuu8la5Nfri
zkmyYzd5t1U3Xr/sLW2Wcqc1juMEhY6NwdhcxFH9pRp1/er8xZ8fYnLTp/O07BfsLoOIiyudjpRZ
ZF7gu1jeLVMRXrzsIzYLWbX7LDSBUfveqN/gyPYh1YsLgGQ7I/H8MEMnf/oE1Yzyb1HRIAmXbjxE
lqHf2VOxt9OduvpmHVtGZqudoWQPSmZpKPCrzdGqc6t+4c1vlrAFqnBwsOR5CPtau0BZ2r7MKlAv
59/8qZuX7z/ahJQ+QEK5ycKHwogShx6LnWmXsCLpVZ7/gOd3uV9YHg6HM8quXe0HGiCCNERugBNM
nWrrGl3AF36I/vQp+jJfatuKar/ty29ZP13FqX5lhpZK5yvdOy+fomj/PtF+qe4BacK4rqtcPy6W
Ow9G06ExZiy+EPew56sp0nawcqeGZLOYCau6uqzcyo91R/1opvFFPKXBx/PDcWIxu5vF3C+xZin5
VFHLzdrx0GTNV/w7DASc025vxq5iHb/ufPpW/ag2RoK1PK/8TgXy3BxxKbhXvZLefYFJY/9mMOc/
ivyrRRYY4FRZLs5hmn7YCYdHhP3fFF2peX9fFleT/cFQriFKGtV84Iu+j67MwTjWxVVefHQ6eqfB
K/412tE3pUAhd/pg4wum78QXK/LvuQfZbBxeHdtVPwWljwXoO1xtvgwQ3+tFuY4ndTkGlA7N3juG
dJYxNSqgmhSxubMwTw3UZlcxxmlYcGJ1/LDMHYhtnnFY4qh9ZTV5tLNqTkw0d7OzGEE9RME8ub5r
T7dFOH5zA/fD+Wl26tLy/UfbikHvDVVP0/Z724uuUb/2rnu1THbG5dS72QQF5WzotaFNul87+hs7
yF5r5fwp1IPLl938ZjcpbAcXelRsfduJGg13qc773AQUNF92+U1c4I5ZVje15vhjrqGI3j/oWvDC
F7PZOgIzLmo1mx2/pkRxmYfR9CmiJYbzzJL++aK7dzYbiK24VWA0revjZUmDdYiTaf4Turvp7rCU
TwzuttemOgPAISxD/A4S6EWeUvXN6qG4qnt1TzXi1EdslvWIwWNV64vuN5FzBSH+dhjH1+mgvz3/
ik4ceVt0xzAaWRQqtecXevdlhi3lucpdOlZ3tmvv7A4n1tdWHgcCS17MS+n5varnQPdV5OsRwtq5
+qn3s1m9OSYzEZLYnj+ozY1XJjexGbxXTOdlB9zaTni0OQQ9k7MLLccvqraE4RRR4gRaqDXvX/b+
N+vX6LweK4rK8ZPWCl5ZiLZfBLg6XVh2HD+M1dLuLORTr2m7kE1tQOEl8XyzrT4nhnPEJfGVM2Q7
/bpTY7xZzFoB5yPKGs9vUOPHa6rT/ipyI31RZoig4NMdOtcD4m2D88VN67sai6pKj3bG98R72baD
QG7nZobsC7pGc/janeaFCCAZPmva0F+eH+IT72YV6Xk0hdKo6l3E8V0/ccGqXnq9G6i3GtFsd/Wy
D9gcv5ZqKHlYqRaJc6QekixKD9Fg79RGTt29vLhHd99k1lzpZuL6OAsVwFJAJQd7Weepa8v3H12b
9hdtfzp+fpVZ1SEqmoEb97687K1sDl6TvrYRd6rmt260HCajcw5xCRfrZVffrNtFG6N5VAfNzzLE
eZRouRLjq51N+dSk3CxWY9AqRQ9i3bcByhwyh251hTojAJOp2MliT736zYItokl3BsSQfbrG3W2/
lMpFZiOFfP7tnHgAa7NgE/w2EZ/l6sBh39li3tot2o3WNDvbzYlTy9rm4JaZgD+jXFFX3YNRuvco
Pr5WZxfdXHdPse7EG7I2B+8wAKAow5qwsGgb+ypYOvc70GhnbwROvaPNqnWBg05GbmV+Gzb9K6sd
9avAxsMxHlDQfdkwyEc/Wl9qOHteXma5nznGqwRjhEPmuRfe0P91/vqnXtFm/Wp16gq7NPPDwkmu
oqKID1FAN/z81Tf6ev9KYq3NCg68IFIU18n8er6tgAofSLpQ1LrU0BA4JKj6kjzZOdh7/Va17sv+
dijU+4kvpvl1h5bBPCnHUc1vHLqbYRzf5u1emUnmwDO5lrVZ/VqiAZyiWOCnhgoiH+qk6ov7eIXU
x5Atl+dfwKkZstkGFLuynKDjU8pc+Ap3kE3oKeycqacuvtkA0GfM89DSMh9HvFeZ4V4uEC+WfNlZ
oSemxrbjli953nbOvMiZ9LFfWhjtk70ninXq4pvln7pNoqJWn/mTWRiA9U1UsCZtr79/6uqbhQ/8
Os2AkAR+gCLBUVeV4MbJEek5P6gnpo65WfZOb2uzFseLnzsu4BEb35tm8P7woqW56KsGq3F3snZi
Y3kfz0xTaWc9Wf8Rmol1oBLcDHZ2YXuudTmPIxS/TB/RkU8TKkJVfhO1obPzdKfenXz/0Y4zVtpg
TkAlfHuux9dBupgfvdYqfpx/d6euvtkQPLcEZGDlKckK9DQl6D6oSbtz5yfWw6oN9ujO+xDAUIFz
Cgqinf2qTK35lePW+T0aTO3Ohra2254bj82CjoY+hasQpD5KnJf52H7ssvpPLBuv2LR6+3NDz7Nc
oI7Ut2VAZbN/4WvbLPUFz2E7qXAmsNhRqiP+4Ll9qWK5FF2eHxc51p95rpVC8OjdqdYy9gb+B77e
j/p9BaT+Va9TlQXUgS0mPga40bb2ZQF/B1GbZmcHOxEEGDLrH32qN9cByBE98bteiY+VWV8VKWT1
qIfxFe4toRNTbivlomhw/E0D9Ys5rOoDmJ75YuisaWfSnbr6ZjNQI7NNjFJx/KV186+LVdKYsiid
jTsDc+r6MtkfvaImCHTsmbTEz7sYymQKh6S5Pz/mpy4t33906bSu1VqdutTHvOrYR+aPKWg/v+zS
m2WeKxjUjlq7+GYG976P9Yu+h512/uKazPrnJuvm7I4WZTK1vEWuwP5E5KAsycPCLjIFD11avZln
9VXWf98ty556TZslr3elpo9GENwvKgA9t9VxMaitveLQqatvVvbkTNirmsXka+qCeXVs1Ze5U4U7
s/PEsl5ZMo+GOF4WPOxKIPucstaDp6UYKCouAjVIvGhO8x6rFftqaGr8AuB+7mySJ87HrZmEG0IX
m2lk+zMOM6qOd2aaHNgfK7s+LLOxszBOVcu30NUK1+I6BPTp90iOvdYtZLGtrC7/px+0/LK2rMNc
jfdBZKOq3t5g1PtGi5Xr8zPwxKDpm0WPu26Gi0yo+/FUlYdKi4eL2oUYcP7qJ3ZFQZE8Xpdak6RR
uKgTNsDzlxDP8wPIhuva8y6Nqftw/jPkWs8soa12TBUpSxwoIZ+BQeilbszGhcZOfLH0ZHrnP0I2
8ec+YrMHRBUzCok4za+sqL+thjC4XJq4v5yTfLmi15Bgah0g/NiX6ssqQSuv4tFs9xRrNutWXfyl
iF7h7/NF02vfm1+4X261RXU484NaDZ3fYMb9KQhKBErGdmdATr2tzT7gZXYP7q3u/LLXWqSOFPvo
hXZ/NQ6Jdp2PQ32VWIV+oE9Qfjw/Picm8YpYfPS2mglnt9lyWj9yy/gmDtvptaaM0U7ieurq8pyP
rh6FQ6s4at0CyAn76DhBVvjaVxUQx5fdvWw+j65vs1MGXVM2vsnhDtzbKYr+aIx0anY+4MQKWZVW
H32A52EDh2mke6/X1pWFYIqNUIQSh8eX3f9mkRuJbS8RfWl/0mb1InUG9Vhbw16f/cQW/AtqOB3d
JMw1995TPsbLrWXhaavBy36Hpt3OHnhil9I2y9suTW0Ma9O9XxJYiUvw4FXdcbKj/lD0t+ff0Yk1
scW8xQCHkPkrGAI1Bxapv7V4ojYC9dCV3i0avsZhCsw9Xtzz29VWjsUsAiqYhqHcI1mOBzO062IP
enVqLWzWdmF4EyaJunIfQb+cnPld1jiX51/RiUtvcW9xH8DVoHp8L1WUkgTaC5OdAT6xALZy1Qqc
nbFvFuU+bzFJs7E0GfIflVZevezONwtYTewhKiOVl6Kg8hFFDpyevNwDBZxYAFv980w3YrtJLQVt
tOWNnpQ3ywL/IS4vzDH8GvfTzi53YhFsdeCtXqhxba/ca5U+wtvvriZHudbplh30zN6JB06NsXz/
0U40DLgdlrOp3JcQavAQvAjTcOfEPHXpzSLWwySA188Y125JPonaU158PT++p6bPJki3hRRYuNx1
O+dox3zQuk+tmu28klPDu4nJB633rMGdlfvJy64MJT3kTnAAmUEFUVyezj/BqZezWbYIuTbzErC2
9M58OzT20XW6veDo+Wsj4vd0TDW1T/sB7dj7KazfTP0EyMr+6yW3jRTn00uHOuZSpdcp91blhsiO
KK+bLPl0/trPD6q2hbZZXj3nA9IPKFRZLlCF6aFgpzRVZ2fHf35cgV8/vfdsmpUMGSblHoDhu6Vf
7rLAva2L8KFrx+twcLoXDa22ZdXbFt7utjop96BiLzgrj7JsX/aKNqvVDtAmQT7Ku5+GWUdBO0G4
JtO+1la9Z/t2au5sFm2aG3XdY9B2P5XTjW0pR7vXdtbVqUtvFm2L+FismGpw3zkQQwsFmRN9p9pw
amg3S1ZfcIa2PO5aTqq5+DMjASAmqfK7xcp23v2p29+s2DEdwx4nF+V+TkrrIIe4iQDfzpw5UXbA
l+np5ISuZHXD6MAmaae3waQdleAQGd1lnw83loVyhtPfz1afHppxpz524p39gmwLwRGUeVL7RtF+
KIvhi9YbH03HxVd4No9eVO5EEc8fY7jMPH0ymCRj51iL6EYC28YDbD5OfdIewxzbx67bORGeD+c0
d7O4UV9tvWrKGz9y7Feenv1Az+zC7NS7fGqv3S5+N47dzgOd+ijZvx4dmRZhCtJ7doVEtHIfD/rR
xpEzqwwURrsb5DTuE7PZOUJPvbvNerfiUVuG2Kn8NDURVsneerl7X4RNdpizceczTs2DzYovcZeZ
UlT0fM8Ky+Pi5h81ex4vwmwsr0Kisl6194prJ5bQ1nYsQ3x6XHKwrSDe+rddGtaY+CCstdf4OfUo
m22gKp2Jkm9d+WY4Fl+a+b7JSijUo2XeKb23vMZ4jGV7fis+NQs220FAH29WB14bNpf5TZb26pEX
2b9JDPRe5sTurqyu6g750rwMDgHd5+m8Q1ZKCReIKH6bI5x0GStN4h4yw4GjfP6RTgzPFq4Wu/OA
Rp7CAYxhcWxl4YXXji8MSpzNNhA7ST26QV34mlVadwmc2ddVMQQP5299rY79WhDStkA17EQVY1kC
FqT3eSreeql+MxP5OBPiO/b/0D2ptfdAbdHdoCdc/0E2cNTz+LI331tpcDCHbxJJTi1yjTCTYO5n
kfLBnhGMET1CO7LvdhPPU295s31UVWpRXQhDP140jz3DHd8tWrLXWD2xBJzNjqHbYaAE3jL4aKYf
MjXwGyW9bvvi02w4b6wm+Xj+fZ/YmLa4Nyi6WW7oSSv2Hq/GVnunLOP7wUtftXb8x/mPOPWeNuHC
WHSJWuRN61tqrR86z4qY7MX/vOzim52ia/TRrJO89eH6fg9U/QE3wRfe92Zj6HtKO2CrW9/M3fit
683zJcPtHM/f+Inx3WLd8F3gRSjuQOmrRcVazRECjUd0+fQgdyEsld1FPQ7m5/OfdmIMtvC3stKy
uZEGQuUq1SE34/ngBua0E/TIjH9mzW6Rb5qm6J2OvLoPpPdDY6Zv+zq56O3+z/M3f2KOrv6sj85p
JfIaa+w4MMsiuXa6/JUs+Mlt32jR6O0Mx1r0eu4ZNqvZquvI1oY48rPA97zsgn3jMgq+x/ltUhjH
JdUulNg+TMqXuDMuAtRxOxgK9m76fuoZZeAePWOX694wjGDvErN/cJTusortBz1yv9ht+rK0yd7E
B1PdO2EyKd59rc9XYzO9S8b82oyTuw4tHst9YSELcffNo8RLH/cV9IooZq7NHWSL2MteVnFFMujp
1SdjTuAvF52/YMiqGdVbc2iPg/ay8r1mbxZ9EQ76BLG/9KNmyi7CuPIOQx68MHPa4uVqJHrtuvYa
H6vp78sMgkjLlr084MQq3ILlEJIhyLSXAjBe/dDbxSdvMW7JlN++aBVucXIlw4r4GOe+Oto/qkIL
oQBxKLdt1V5jXrVXlD6xU1myQB4tBMubLDuYEdvIA0O9QVIrusiVMNwpxZ26+maVF5o9QmUKEt8u
BmJ8DY3RPN/zVzt18c0aTjJUymYPw4zUQW8zVlzrkEfWHnDl1NU3yzdvIcONAzIBqlm6V4imZ9d6
NXw8P7in5s5mzeYlylRFKaJhYe0rXQVbdnjjqsvO1nPq3jeLtrIsFyAapmJVlt1Osfl1Qbtg5/BZ
JaKe2bmtzZKF05VhjunGfjfbF7lnHWL7Bue/o+LGRyvC3LGajktmXHrlpy63Dzbcgby+nbQvlKsv
z7++jRDL3xDGX4Qn9FQDfOigxzS3xSGrb5PpyggeilFfvxjui/p2rq+M+KEr38zheE9b5KYAvz0o
aJ3+P86uY8lyllk+kSIkZNnquLaanu6ZHrNRjBUyIGRA5ulvnn9ze/iao4iz1QKEqaIosjIhj7Dy
X2pdd6R8dMZl59UqVfFLMb6IkR1JF4OW7U9Tg/q9Pqp+PI3VtxXUhtO3Pv8482+leEnieo+m0fPi
QV7e26E3Jxp2zFsP8xjtJlyfKEDdC4TpCTsAhHbs+/zZr7sdkhN3oNzdh/6xarp07o7jXKfFID9g
EAsFPTW5y52/s/6wkIfRV7uOsL0OgPpiPXixjmq5XRz5WNTxo9PPJwAhPpfz/366L7YwugZvxv/P
r5GupLzkUAbABgpYf8oxEB4P+8Zf9sH6ZXT9dGl/OIyg1u6IxV/B4+0vMiXer2kE102uUkjFbmw3
i6UExvUnHkrwwJcgIms7CSJT5Y5pDuDwTqFKe6MLS2hoQgfBU4V6Ot9lKAWa7wvIiHnVvKYs8R/y
Kn70ii1whG0o5+9vXK2KxhhkER14OpcOr2V+06dhPN/2seQbI7H1YHhEsFwGsR7W4oMOsBdqXb4k
c8FggvT1suFZHEtgOEWgZkklQgyhpH5zA/3Cat9QGewvt277ffLvBHUtU84KaEWmKbbTGtb1Xoes
2Nf1sPVsY4n7TJn0mDvt4vABwVI7n1RdZlPoPDT19BhH5HB5FLYuDP/oFMPatFVLsyh3bwRQQ16s
7xjnB6mH58tdWCbKBAZqFBtrOZRJtvh5f/DZPXyOd+PkZIum2daBYf9BUPLaW9o4iwK4QDBrknp5
ASv+xvlka94waqkG1uWkiDMwnLZpN+vk/EwHXxZvZGQsSSZTtgowGhq0s5Nnjl7GXcHXX7VYb7QX
76NE3Ykh+FmMIMW9vBoWo/hfCfQbu5aBAEhyqKMsiOfkuyqHGnzd2Gd0w6ptOW6THrWVricnVgXZ
2NEjIC4/6i6B7Dn5y9f2VuBFDFBn6KEv/UHV9O/lQVl2samjmjNwRk/j7GdVPX0uS+c2Hp0dXvdu
BhlsBIfn/Ns7gYRvmDvB6y804yOSkebM8B79GKs1lety2xXiODgriCbi5Esy9f11lukbYZEa3Ao2
Uk/ZNNBfLl1OSdSydEn6j2Xnb5m/bW8b5r+ude62yTnmmJL7fgbcPYpeXLzaXF4XS/MmeLCjlQh0
4U1ZuLj0Q7xUUNQuBTTX0qYYY29jpmxbzoQLLl0CjsQ8GDOI0oBzej3KJT/lY3vLWnXP8+m+nuXL
yFBVGU8vl0dmMSMTOoh6TbdZO3/MfAdBne+vfygUCi+3bdnNJjawq/MR1QdkzKA3egOF0A7VDeFH
ngDuBqG9y33Y/v+8Ym/cQFdp0AL63phNfIQEtfOscrXh7y0RigkMDMHgL2cxj9nStrtwpN/h3E5V
Qo4NCZ4AG/x0eQS2veX/OwIGfs+5p82YFUIcI06/glTjY1S2+8vNW5yyiQQsBz3OeUyHTNfTs66a
3yRqjrRebphsbiAZlZaUb0yYbSSGpVPPV2sNZdBs9IPPqu2hNcR2seYbqUqL5zLFf2u4JMnbfMi4
8OYjyN7Phxj0/KYmh8wrU39wJOT3cxSHO+G19Ya/tGwwExsImoAIuOFkyM7FLikItaF7WS/xxilj
GdN/dDeBDJ90GQ5ZH+P+5vV7qJbs+igEA24rHuhSNzuthkMHKoHL28E2HCMI8BJdVzyu28xjOU1n
OVdpMtZbxBa24Zw9wRtrDELIZvCiarNuuYFsUbqoZk/rEvetG997TPwW4u8bNVmWzWZyKUN3bexD
r2yzsiV7qX7EWJ0lvvL1ykQNKsp5OI5ovRZFkeZQZsaqzMWG07LYpAkYpCEJurGaRcZGP/wdDI36
TZJpeeRQQvvlxQJVTL4jvw7dOm/d6Gzrbhz7iiqm9ErE+YAkKJgp2hHcpUL7W0xStg4M41+TwV38
zhfZOLB77NkMcj9X4REhpf3vrsIr36AhHCeyHhetvwriiSp1S3f8cpVJmMBBMkMO2gFxVKZlvbY7
H5Izf0GR6294RcvEmOBBb1U56u+mNgsb3b46EoTk2uFk4z3cspVMmjyfdyDq9wqehQU5loF7XObu
sUBhbNKTE8vDM2/3hie0dWUY99o1sUQdg4JxfwdP1WtFn+BM0nz9mLAEskrkumDLRBKu4I5wGjCC
Z/Aa8zAcyxjMz4u74XFty3H+/sZFzcJVQT+VKgPFRpeKwN2Bh2TLnVuckmuc5VUE7msickQ8Th3/
qqJmflp6L8O16NPlvWrrwDDjpAB9B0i/RVai5DUlTrdXnvMYreHtde0bVhyNSVHizUxkQ19C928a
dDpGrncrmBtvIHlsQzCsuWsKTV13HTOxNnfhCn5NsMB3kL9rvl0zBogC/LvCi+uMU0M8mQFCd+tQ
qlAoThoU7TcbhvD+CFwTVuhM1dIj0SszmRPxjaxqysqmL+9iyF/9vTyG93cp1Ir+HYP0V4jcBFOf
xWKt4rRtBVGPEajzk6+XOzgb7X+vga4JL8y59snQr302M6g50kolUMNGeRT0WaQDIYReXocd/Y9s
z+KjsGIqJpmFffs3DIdvM6+2wK+2lTCMuVVsSeJqHbKQVMdlGD4Xnbwp82pjoW2rYJhzwkOuqpWj
eV19oro/heF1WCkQm/+7wGEDvdNmqHFMVk680zPkZByQfOfQpI5lfXN5kW3TY1gzq0bdCVJ22dK7
D2VUP084HHov2arYs1xYXWrY8qog4Ob4RYdDv4B45JkNCapir9PQ7kThgdaMrLtg7v6EcbETpNp6
DbGsiwk/BD5vBJGRI7MSOg1LWkPyvdg1C24fGxP3/lHnmmjDdZi7vOx4l/G4K/auM/u7GioiUDSU
5VcIEKk/RUWnu2py2Vah/vu3TbCj/7sh+kon0Gwf+ozw2aNfXAaSWlTnjp0rHhtGJu+1bXviNIcF
mj6tsxGJWnaICURUECNZ5Exklof0thqbY8i9m34eXi9vQNtCnbt9c9iC1k77DAqQmYfqS3k76nIR
I4ob+lImG9GCrYvz9zddVImY8j5Zu6yqCo8eumR2kpNq4So3LhoWT2nKNrhQlpdD7XcZQXlgM/OT
N7g5iksSWCovN84s2ygMd9A5hKukJl3mlo7zRc1tkAHguJXzs7Vu+AESeSI800xmRRvxF5ew6Zas
+jpKNPd/qjdvViCCWk4DVesh8xcI2rrFcIicqt1YXssGNWGEEwSty1F5Xaar9s6dyTMR3amJnY2c
gmVmTBDhqp0F6iZLlzVLRfexi5uF3wxbxKW21g2bdqNQsU7MXRZV4ZCSAkrxTvvlsmnZJua8Xd/M
Ogi3uM513uH+y8g+j0EilpxpZJYc+suXu7D9vmG9kL8JXPAxdhnrUO1wmotE0LuYJ+NWatg2hnPH
b8YQAeZUQ5mszpAZyGTE75ukWdLe0flGsG/rwDjAeUydagInDJ483Ey07QuKlF6kM21Ey7YJMqzW
9zVf2dL0WRDSg4rq+6YVvy/Pve3PDZONoaWWh0PbIePMkodhAIDGyxP26Pv5lYFZbBze0eq1SKfB
cy7u+lhq+uCo4Tp3ZuL+6jkCXbKiXeYgw3AXB7mXQkBwebk8N5ZpN3F+/aRmQLMLpH78uUz5OLJd
1cYbdmVr3LDZXDGwBED/MaOirXd8oWwHJZwtX2lZVhPlx8J57AH06SEyPy7fGjFgNbt+9X+N0yo+
XZ6e8z3nndDeFGgTVPreIM9nSVM8AO4Nne4x+e50YOn3p3vVzfsobz827pWHvCnzMRTQDRtQwZhB
O/roRcX3lumfl4diWwzDfouWJXoAz3221sM+oe0RYMiNEM+2EobtFgVI3dqwl1nXlai9gKrcLgTv
acbndcv72P7esOEuTkAsMUsJIIxzNzTzqe/XjZuJJUA1EXw+40JSF3M+r0ixet4kDxOPmxNof5I9
IUTtqhzjiDvVb8yXJQwyUX1QwmSsbmAXhfSREcUOGpcpTIu22nfjdcUqronua/q6nCcHXo/OzREs
DMVZ2utlcsdd02gv9TxxmzjT18uby7IDTKwfEqJByXKOVHgf/0YNRpWCOHDdh5G7MWWW9TdRflML
HXsXZSMZ8yEhxOL2D6uQ0L/897bGz6N6c3airs7pSK3abPBQAyA06Y6QrRH7y63b5ubc65vWV5c3
ahrwTODn8wGH6I0U1c+h0VdldN3/kOEhqKP1rJuM63J4wLUm2sVTMG7kRG0/b5q2zOcJBbYtgrpw
PwTNgwzbj47YQuPbLMEw65W1YRUk5+aH9qii5ntVuh+aJPF2qqqvnCDjbO6msctVLduMDOVe0PGB
z91G/s2ycUwyO791Y2cq4fjacaiBIXSekrydjpf3ja3xs796s2+Gfsop912RtZ7oD7FcUZWjUady
XevG2VxUnpRhjeznnIi/CAJuRHcd15trwtF4WOlmnheZxXT1jm7uA6eYyOtynqge/3daSmeK6Dif
X1+Uk9KmOCee5UPp958vT8x5At458s86TG+nfenqya9QRZa1UY8ED8soEccFBb1N6z3PMtooXLUY
lglEAyQ3GSAaCjVeLX71Y3sSANhDFHPDX9qaN+x2YD3YvSgyhRDqTfX8vQ5f+2IrNW+xWhODxkq9
Rk4Ib6+G+FXr+R48Ap/l5N3Iaw/l/8lMv9n8dYlN5Al9TkuNJ1c2n2gw3kV8qtPS17c8UqdQbLFd
WFbcBKPlEjLMsiybrFMAAZP4pidDldKy+gXmjgdfVdcdMyYvXTKSmhQiEpnU4NOAKK6u8ACu8q3E
h20chknTOQZVYR83WdImEJmt1E8nqT4AbPqHdn42TnrD61n2lolNQ0KdTpQGTSaa4eQE+e2k2ANl
/obfsw3j3O2bpe/ZKhbinp/VXXmAXvWTqMYjKly++VTe0YLsL9u5ZRObmLR+LOhYQFUHt8KhutU5
U4AC9ew2cOuXXF4buJowNAikqrmb8ha3lHJ9KCfZo8CyGv9cHoQta2xC0FpkozlSw20GEavHkOhu
P2Ah5qa67Tv+ov31NM/RTdf6RzrqDddlWyDj0PYWx8NdopBZI5IbCKG9Amt9AwmzZ+ktB0nZxths
28w4txXqFwunLlkGeekvQ1idcMV7GYF4vTx1luZNHJoSUahRciYzCu7vafW/RQH/OHjOxq3C1rxx
epejrgKvhwNemvwriAs/xwjzJfE3fImtecPWh5pAfHZpZJY06nVayY/C5zvfDTbCPkvsYcLNfJ34
Y9u3MlOSQel3vddDtwXNtbV9HtIb+/ZlPdVccpmJvKA/yew7n6ewGv5ct6zG8R3qlZdDnCAHJs5v
lknr5fMxhHQsiu/qauBPl7uxDcK4TSehKgLHFeeH0dZNBdXhbp6u5BlyTaAZlWXRlxGmv3KcLpVz
g7IF/yhClBcS72EZncN1ozAsWUMWAwLEtcwmQKPTSs5OupxB65dbt3hYE2TWVAJyNnEtskVFn/Ml
PoagoWy52OcUb1hX9WFCytpWQ+emnBu8KJDXdurTCcfczIH7XsOtUNni70xgWVx5k2qLEJS/XveV
Ce8RynEZzcvdHM3PrJMbHsOypf5XyvLGLrSbh94yLjyb47pOa8S5qdpeDFvr50V60/paNVMw5W5z
Zjr7Xjj8p+D5xoFta9ow6CUgHc0V1mCKQC3oB2V9SgJAyC+vsK318/c3P17Go5frIS6yuiXtLQfr
zhHSXFt5JdvaGnYcxY6GlFHLs1713qmGPMGp43N1quPA2btrCAh35PMNc7OQi7om9ZzTipppPPFk
pYjrJ8AD8oeyWcTBL4JkrxQAZHgYi3ehmPojQIt8TyKuHli7bIl2nJfkncuNSUenWMylK4XI1rG5
06wswEwf3zXgFbpusYwze1niaMw5bpX52uiTdBf3FCSlum4rmOiyJZeCgN69ygK395E34z+LcOv9
wTIzJrRsXRsCNgBWZ4uzxlATUCmkkH+Ag+rjVTNjgsuiwO/HhiPTEYOPJh38ttnxPN6CJFpcrUlM
Bzo6x58Z0viyA1EZ8kE/ekfeguaKp4Lo6x74TDDZAPgGIawQWazrMdgj/16uELtT/Ot1U/QfS6/V
EjQeB66yfCnycS+B2d3YOrYJMuy8VmtUT2TkGQhkD6Oonha6PlEQS6busoXZtvVh3LmhzSIWHhOe
0YUeGaX7sEpO0N59LL31umu9KccaxdX5ghfwrIn4U8laMp0GFq3LpxYcLvmX69bBMOJAT55ygb3L
SjV6Ycp44rUfpzhqtpKK5xj4P17IpyaqjJKi5LpzeDYika9I/lXL5lYvzl7JKqvG6l5Crnhj4d89
PtCXEYeP7hoFVYDDu0Hq9MyHl9KVRtecfGjciMLB2hs5YzsAo51odnJJ0Ox1EwYbsY3t18/77M3J
1/UkgtKuRIqO1tPeo1W118uwVTf/rsPDv5+/v2kdgjj+GFZIQA3UfWJF8yGCpk3aNf7+8i569+kM
7RvWLOAYlih2cbISgH3ydkc9/WlYhmMnz5Kd4jTXxYMLPobL3dmGYxg4Zge3eY7rfM/DV64K1BQF
VQqOxY3ozNa+YdxQte6dqBV4KI3b+gAVg/6OS+HvekhC/ro8BNt6G9F4I8CaGbRRnfExSfb9yO/0
UpYbm8lmc4ZRgyYPoLVZ80yOwN44DqLjthHzYzGKJNWIP3ZN4WCRmsC5zvJMZFlZ+ojz24qD2C4K
v00sWO4KZ9UbeAHLeExYGWoJeu6OUZOxqrnrifgCdNej6+pvno98JJs+c7Yl6WXryrDyCbiEWYiJ
Z87Sfi1WfgtZlLQK+EPkzS/BIHZ4ZjtdtQVMDBmbA90nOXcemUNnCBUp0YMTAmXyG0ZpG4ph9A1H
2gBqajyD7uIBkMnT1LlPue4PrHHu/TA8IP7cwHpZdnNi2P8iexq6ORaoLvKvtKAPVIxbD3YWYzRx
ZBBUJ8jYJE228v5XVdW3Rd4/VxjCdatg2LrWeJ0NRYfmRVk56VoMNAVgZNmK1mxTYxh6hFnBqxRt
Mjcm56KrKXBTTHzfbdi6bXpMW3crt5oiTE/fdb+6BMWIyfm2Wm9xgFnaN4Fks1Dl4tdIAAcxP9Il
SlfwXKWiD35cnv93AymfmkgyupCubVe0HxH9IkXwQOT82o3k9qzTd513MlnpOm+dS1aWdSYUxcOa
29T7ZLqulBIjMI5u5BZb1G2XCDehW7hzlFQQ4eivQr6gdcOKE9AP9rxPqv/d5eF8jm6kwWBRXpWJ
QPuG6SqvYnVbFHVWJS1I8IWXp3gM2zoXbLvHOKk7nRDHG+GDILC8ZxBSSKMKl5Y52uTDsNhXbNhv
yFg3RTPWlrpQJYlE+3Uowo0bru3vDdvVup1k0y11JmuPoUqo5jtnWmdEZqTcOARsXZjmS4nnxxVy
Es7ozU8jzoODbCL9rGZvC/Vt6cIElUnIAyw8mLDC/jAfyNomh4JMw+0A5r39ZSO2LIKJLCMryGwG
T+BCXXeB3jVExiBJaDjIVS53cD5+37lFmCRyDW1Zh3C1yvQUrvs4iJbDHIrw4zyB5C0k/bATDWKO
6zozDNqP42LVsUJsJvPHyIXMYMF3nWjuw7l5RknDhuezTdp5vd4E5TIUakhmXWadJz8hE/G3H72N
EdiaPn9/0/S5wh55977OmCo1SBgYAbvlsFWtattQhlFPomydSGPPjpL+0aQ/lAG9a1x1pbuODJOG
mDOFNg6ucSRo732wPqeQmNl6mLXtJMOmXeQXiYQgZBaWSPhBqfgWmbF7VeenFQI/Ku73lzeRbQkM
w4bsZqu7Gbd3lI384VWuQCRcldfFWyaorPPqLu7isAa6Gxm9dfpa0c0iEcvqmliyhQXNQmRQAyU6
HAIS3OV+8U3XWw/Xlnkx0WOxisnYSVoD3AcfMUEAD9do98pZN6FjYQhcOi1GnAYhak8cKtwD5WyL
Otc2NYbF5nyIGdGkzvBS85r04iWu869DEz9dtWVCw2qXllVJBUqOjETlsKvzrtyPITiqrmvdsFqA
lkW0VDgGJtD7vyxr4H6BKtlV2t8+KrH/9Tg0FIIhPcKBE5D6MeKJ+lhM7bhc+fOG1Xq4qc6DAuLd
cylQ7+Njp6atRwfbqhqWKlA/grIaTEyn3K+o9LiNRPjJHd3D5Xm3NG/ixiYPiWYOcs2sEzVPqwG8
NxH7EdXseLl9i0EF5+vfG1/fg+t0hBOuMiQtmuVeoswquYf/n7bExGwdnD3pmw4S35mBkZkR3wZR
sef9Eu5AFbrl7G3TYxy2c7tKCj1PuLIgj/YCKNkbTfPf7tD/vTw/tg7O39/8Pu9oA5Gquc7GZD0O
+Rql/uw+DcggXNe+YbUK0leyXF1Y7dx7h8Dz/UNN2mCvBRRpL3dhWwHDdKOiD8MwYrgjNeAhSgta
hn+Qfq7G3XXtG8brCOpHAHrVWb94AaIdvA+v9CodHZ+aADIxhEEf9LgeRXXx0VvlS9cqvAzPN7Ir
XzhtPl4ew/voGPRjmLGe8Ixe9gNinjHZrU1/0H38U/fNEUzZLPWc/p6z+Wdc0D6FVMfN5V4tm8uE
k+k2WSMo0vFsyF1vHzDp73uQawC4NoUbi3M2hHdCXxNJNulVkvIcy7ksROA+3APYcHBI8dSBJOzy
KGxdGBYeK92AS9XH+qPW6hlk1hA5csviNDEWPi9I7Rwv92ObrXP/b0yxDZayDyrkWrwGd01v7tVu
iBQFGoHExbxxVNg6Mew9jBZIUAQSyU/SvzK3/1vgmX0K6ZfLY7DYogklixEflV2Jqw5Y89W+G1S5
g+zetT9vWHrVJAonGxZ7dp31JneVezcqibeMvN2SLbcttmHs/kjCamlGICC98iah0bekdj6UInpq
Q2/rSLVNknFcFyRmBWamzooqYFhevsbfEidhL5fXwJLZ9A1TZ27edDrsedYV6pUmLrjeCKnuh6FB
wYNYNZ4CuunUhNOWXrdlT5n4sXCZKlX5wN2DJ714Atdx+REQ7XpP6KbShGVZTA6zHtzMTQOOL+Tx
wPs3sMcwVnvQ2kGQVm+YuW0UhpnrtXZYBPhVhhB22ldhwG9Dj7J9JDfrHywL/x8sWQ+GygaY6iwf
43YXC8V3SwUNqcvrbhuAYdoUBCQAbMB/QMap3PFw+aEHIcDGp75e7sD2++fvbxyU4EtDk3zFIiS6
2jkRWARRgnLVu7RPiWHcLup9ah6NVcaKeNyVE6hpgzx/ZXkJaKXnb8Qj59V857ww8WQ90NqBqCYk
hGl+6GK59/z+QdRrnSpOD3G3RYtpmyvDxpfFSyYSu1XmVx1srwzkbnHZvHFU/A9w9d4wDBuvIHAY
9yEAzi3QRdC5PEyk35Xes4ieGdgRHPmz0jM4H+j97E83rvq0VsFuZF9kW9/wedpV3XhagmvQED41
kWdx76594uLSOoxNfEfLuPkwMDpsjNVi+ibmbIF+nhxcvAUmRXKsQSiQkPk+rMcb1NDvr9rYJt5M
TW3kVn6FwqG87cNdF3VuuFuD3t8i/rLsOlPrtFzn1XUi4MJYhUQTeCohA1RWpzBKvFmkmujx6BC9
Lodm9cciv3JYhkNga9QuvMZZVnjRbcW8B4/yjTdgyxljMplNYF+JHK9vMpW7NYgXy3Hf+ZDiIY3X
HegYFbupZ8VOKp+erlsjwz0Qf+jnusQaTQstwRvtzvfzmuQbb6gWc/0PHC0OqnisJHLZEHKB5lsh
DoFuy6fr/t1wBrwDY0WHW2K2DPyWUwrGP7nJDmX7dcMV6GQFZ8mCfOxQL/5NUsRrOkPa53DVr5tA
M7ZIlFC0iFWqdroNvPlGuVt3W8uPmzizoteV9CVwLnkg93EkjqV/FSbZpybELHTiuPI7zEnv178H
QM25txmEWvyRCTDzSIPUJW8xI1EBbtD+ro3KUzRXj9V1BET4fcNwXZBqQiCprsHwULJdIZjegfNm
vKVAJ3y6bl3Pi/LmLHdHHvrAENYZ+LiL17XHG2wK6qZx3V/XvmGukZf7OijzMuOOU4idXvrBTd0w
d9lGtGNxqa4RqCc+n6IhrKssYflDG7InZ+APkjQnqCUf12nLc9s2qWG6oEbHyQrViwyXMH6sc8VT
Bs3kjVk6L+g7x7hr2K5Qbu3iunEOCFtkLoLyjsb131LMVz3RJSa8jMlZhUUclxkDhpD47e+pKESK
966Ns/l/3JL/HUBiYspKBghnE8M9JEu5C8J5SnOJuGrQ2Urz72eUu3KaLxAC3S9r/CA9sguU95eT
5vPlbfa+MSYm7CyG3hlt+q4G0XCY/PBqiEzvkzL0P1SrSr7lUauqq04I3Pz+NZgJSlYF2qyylfQK
ogkjfYjkGF9TmesnJgRNV3xyKAvLrCAJ4zsFdsrva7Nsqrm/v9ESE4JWzKj9WENaZfMwvrSiuFvq
EPRy/sbv25bBsHYRyXYeCSlB8BeD/t2596LgiVf+bgy2Erm2ERj2TmQBOGGCRPG01MdZI2k1V8Gv
JN9iIrC1bxh6iKdAQRUQ1Q50UEDJ5T23M54YBh1v3J7eh7xjjQ1jr9ZoAre/g1Q09YIDCV0vGwq1
/o7zSB+kctgJxSDgf8+7RO4ifyK7kXQoLVuaq4Rt/cTEoRGlS65kiSvWGn1xSP7ck+Y68zBBaMJf
kjGKcLVtZqdNW+2rY4JA/XDZzOm7fjIxacyargPFQYfFEQNS6y3pfhei/NmUZ8xv+GVao4deut+X
pnm93J9lM/wHfDbpZckdhCZBH+b+fpa+rl5zJM6iQ6eHKdro5v3DJUnO3b85hCeCJJyjFkxa3n5d
a+BKpFNcRWGGxT53+qZxXvghA/VvCTIP+lkOy5KGIRmuSiMmJuwsXmgwVRyXddq51XECJnRHRfRr
6qItZI/FpZg6qYnXS6AlUON4dime6j+6PU3rhD7nqNG4chSGzSNGmVUSOmXWzgk4xkR/jJLiw+i6
H6/bRobFqykAtKpFENSW4R0oRf9Ax+ImjOuNEMgyRSb4LCS0X6u5KbM8lsWuC4ffKLT8kLTsZxHF
Gxc9yxY1AWgxiPDnQtEyCyF1eRNGKLpzfP77qvkxkWdgGsPbGQSKMrVO8emsXronKvcOhR7q4+Uu
bHN0/v7GCtzQm2Iw/5YZam+Os9QHv/K/iQjstrl31c00MTFo8QrNNbmsRRaq4Oi3wclZN44M288b
JuznoGxneHzK1rOKOmjA0rIJTxOiLDA+XNmHcXSjopKPTQlyB7CmrfthHONdpOYiLZ2i2+V1uCWx
/H7GIDGRaMkwdU7c5M7jEoBrb67PDCR+2B3DiPLnOAlHKB0Cf72uwXVp9iQ2rBuoq3CAC3EemzB6
AbHiU0u758u7ymYVhmHXtSAiCmbnUeuK7btOqH1bthvpNMuqm4i0pFc0IgW2KM6Cr3xgEoDA9gl6
Sq9CJhueyTIAE5LmS1Dbdn7vPIJ1OE/znngpH7wt1lFb6+c72xujY7Fbz/0inMe4C7xjI8bhgOBq
2Ag2LYezyXYW9srPQz2zzBfkyDut0yHRn9Zu2gg23r9ZJibTWb36Ud2xnmUh6+96HzJtdXvigfMy
U+9Vka0crm2Szt/fTFLAO7/QZGIZmVzoGQ2u2idhMm9Mkq11w6xb3q3c9TCIsZXNTrm93Bfbr662
1o1gPFj7BldtLHCyLuWXGhDWPfj/8w18nm2BDcOt+s5zK105EMYrwz020pOs5bJXi7thvjYLM8y3
iJN4hMJO/lgX8skR6h41IAfAN6pUu1uvMZZdZILQ2IoiRMqY86i8+guU2x6SSd60EnnFMXl2ZH/V
ewY2yL+7aFYriWbdssyJyI30my/BsNwXgs+pYPmwZ0n5epXLM5FpiSwqccZyZNM0rQfl+8ONoJ67
EcrYZuu8Um+Mgfo8CYMJrRfdzzH8vZQ/iffojcl+zP9e9/9GrO14qmS9h3AYYfxDABxNGW4VGdhu
diY0TeqYQ23XYSh+y+MD7sH04LmAlnKk7u5qpx8BSnG7p76heufHojpEMexR6a4/XTc4w9pHv/AZ
WwqWLZINaLjSR39G8uVy6xZzMdFrSwRlnAVpQgBskjstRrVnM3n0qva+SMb95T4sHiU0bN7xsPpd
kLAscUs8lWne73IJwsHLrVs8iqlzGomimQonQOV8w3A5fZaB2gXrFiuC5d9NDBtVUzxPnldAtVnw
tBjJF591G/G3JWwy8Wsu4EDUqdH2HFY3Uzh9w2s0kgUA0VTx9DqGzn2cjGJjmiwLbQp0qilidZCo
IgMMqEkVvNQeyclu71S6v59w27huu5q0aBDPduY66IssXjy1C8HksQsS9/PltbathmHodR01BVGi
yEBrHqWOHNadGslWUGnZSSYnGuTaoTA6Y4rGUXxyF/WFwJ3rINyIxm3NG4ZctJR3QdM4j0MOwfbA
k/yeFow+lDrpNjI1ti6MszsBhd7EXV1kgkI81y8zXY4PKETZOFttG9Yw5BaBGfk/zq6kSW5WCf4i
RWhF4qreZmk89oz3C2F/trUjIbQg/fqX7dM8PLQi+jgdMSCgqiggK7NzE6TGzfpHOO37oPR+1VF0
bNb5Kff6D8E63xYzTEwbHukkgXQJvFp69T0vk+jOy/too3XLPJngNYiiVIlbU4fppiBQ5GuAx4bG
5R54s/buuqnaurjM4atdDxwIdK4832EDRMjSqcogzdc+6lx/vt6+ZS2Cy277qn0IV1Iy1HX2Loj0
vnTDe75O4CMNipdYirtKilM25xtJm8XtTCo0f/SWktc+ZTmBQlc53SUe3QhLtqYv0/dqGFWQdWWL
B/SLSPLXVfD4OIDX86YKR9AK/n/jTZFMc5UvlMXCE7sO7/P7qamz9PoK2FbY8GcAcUKJx1mHXWj+
kyr+wpP6WLrrbW+oiUl61kDLtXe72WF4Yok/FTg9v4d2tbMFLLdsCKbK5lLMcbJ6DmctzdYd9HVQ
MJCM7d5d5AJh7K2yYtsCG/l4AmWpxumQjy+k6e+Dsi1wXnS2CMIsrZvwtHGNs6Ie4WVND9GsHU5b
+tjSerNmxjJJJjZt1kuGt5uVsxx9VEXxwou8ST2/feB66zbUkh+bgpoE5MuggnUSBgaHHVadpJBv
PgWLOOY8fw9kyZb4im0wl99f+RrIkUShx4WzeJRHkZX7Vq5fkyJhYiJb95YWp/ANf26FHGjpBpTx
Lj57pTr6Mz8Br/vpJp/zDY8ehJM7DSkplI0qr09LYGrUTtK8yNNxCsJf13uxWZXh2ZTOZZ/7HmVg
eB12bdz/Ttp5a++xNW7s0QHuu70xnhLG/ZyQvZcHmqed6NrP1z/etgLGJu31ocpbAGlYVeHFifcZ
v1sbGR1dT9UbcdVmsYZP+zgiFP1AKOtq+o5mxaGWQqQy5O8ve0+hgg/Xh2KZKhN8tkTFukz1yJmS
HmTXuAiz5QBV+TbbGIhlrkz8WUk7sF1wTdk6EAla/co9arwOpTqbyG35sIk/i30+1iF4Dlg26ufe
cb8uYbSxLVv82USezetULSWKSBje/e54HP5sgZlaXQUmuhv9zdTMhCpLw7Opp6yA1GzgSZWC2yud
ES82NlHbEl9+fx2TVrB6Bl2LFcj7Ztd3dca6yNt6u7atr+HIAHiIaipLhG/3wjYH4oy2TOuiASQ0
iKWaN5IYWzeGS3PiQeq1C3DnFJRV8DhJNyG48Ot4/hBWsRdt3PvZujE8Wzs1iPTHBMGv6t5fvDx1
Gu+9rNfn29zNcGvs1E4cxljsDNlM6hXQsFBTv4W2sXz9P2izxnP7tVaUNaA7iMHUIEfN5LoluG3J
h03E2UQCvw+B3EBKn9x1xZTqtrjrHL3P6mlXqAS1Vf7GKcsS/kwEGil9FSgPXSl/ebhgcafcZUOn
do3DT6Pj/Lq+HLYRGdu1dFXZqyVIUIiNJ8A+Th7kQp+I8JdUeeOxyN3T6m4lUrbOLqv2yg/zQqp2
AiU9S7yOAB8b39NgQfv+A8RHjitVd2Tc6ss2f4bPhwFvdIuLWrhLsyt1/NVfs5eLZazl/C5vblIZ
CRJTWjPpC2/Me4n5u2QlKXRPiZ9CXCz+eNv6GF7fhBC3IDPWZ3LrX7wnu8sdS5p49bmS88+oLU+y
Exu7iO0a0qRE4ygkceu+SZiviycJrsYJarxOl+9Rt/bJ64f9WjZ/UYoFzB3P3hv9WrYYE8Sm9Apk
kaowh1P7s+Q+SaMc2/3SH1Gm8/76PF6W/V+cWWwC2Qilg+qAC2FJrwgoetYT6ubU/nrjbw8gNkFs
FDqSgQugK6skeV5H/wWwORRgESX3fRS+3NbJxdBfOU84+VoDk5GwGDiv4wA4bRoshT7qvvBPSrj+
xoWhbaaMiABSS99X4XgxghGXClLK6dfqhPLb9WHYmjdiAERWITOddTEjwGakQnzWtNt493w7+Mcm
Ri0BHZOfO33MRNl06RzI90vmn2XV3WSnMTU2eoJSqAEEfjGb8+gBBPSPDqKXaONn2qiNbMs2O4a7
kzgH9L30EzaCGeh70I7e+4IvWxC4t+NvTI29nfghXXWFARRUfahceuoa/sfv2ucL8thtAeib9Y0D
Mbb5tZz8jnN0RQrkQTxvHrOy8W5KhWIThjYHYe7nUDVmMgrrDg9VEGhLATWIXpSM6tuopWITkVYX
uKlY+BizClwWH1buebvawQZ5kx+YiLRkrSVdg+kSkJIGDHs6HbMuP1xv/BIT3oh2JvxsreTY8KQk
DMj2ah/l3qn021+NGI7gojyoaYum0+JxJv6sbPO+J3FHWOJCj74mqA90Ud1McUC7bSAXP3kV9KIi
nyoQ7aKD0n2JBzEBwZX9XJZ8N8fBqY1Qrn29I4vjmXi0aoSqfTiSiFVgc2S0GspnV4p245HVNk+G
W0fu6PtD1cZMNWU5pGGkmm8FddtfKCYb2huHYHj3mLhKg8otYmHtZPsLBucIltwtngVLAXhs6mlW
fMh1MsuYTVn8GBbln3xMdhDP/dB65DnWAVur4BMZp19Sd7+uL8rbqM3YxKeNU+tngH1HrJMQWeNj
G6Z5ocb9GofrrnO98NGrZjyIZ2F9EPWcbxidJUyakLXaz3to3sbwHl3GL2MfLPtqWdWQ6mR0711e
/eqUpw+o7wIW/vpILQZiAtlQcrv6UeJGTATr+JwPvvOTRnmVZiIJNrqwjcrY14vMc2F8IWF4IhgO
wE/d0aF5WsL4GEgUk4Z8uK/r+LYI/Q+kbci8ZVqHiE0C5J462uE0+ZSNtxWfxCarWo3qeemh0pq5
ahkPkb8E9yqau/31xbCkc7Gxz1fVOqBIaYkY+ZQtoIqZnRyAuaT5ENGbKLKD2ASzTU5AZNWEEUPt
w5BGSayO6yK9XZXgwf/6KCwRzUSvZb3o+smDSc26GY6+53tHCqWFDWuyGayxvxdTEfpOSREvHecj
qudZtvinlru3fbwJYRvpWmdVjnCsSOWmXV7L1Kldcpt1muC1Xg55N7VrxDLluPvcD4N7Os/Nfgj4
tNGFZfZNRrVI6nYpiI6AQcGln6Ok3nXZ4m5YqK11w5dbjqof0FbDQmtRKghpApdNeBhtqVJZ8gcT
wVb7kAbQbh0xCTTnRbzLFY5Ih2BklwM6EJYbV6N/bxHfSFRMkc5FTH2Loht0FLg7L6+ru1WJT1mW
Zwh95Ucnq09Ft4AZeCRpSNQpAqYUSLqjF0+PU58/N6ATFZs0uxajJobjZ2uEpzAR+SzXuXNynLa5
r5MpSmWj9MZts60L//8TmtivisHnvs+Wofvth+ETn9onLW9SuA1iYuQApRpI5yWrz9ywmL/Nca2+
6Gaaft4UUkx5TwDqwXELemqms87ZNcD2ptMstyr+LEZnAt4gFuV6UeOEjAzrAMR+/Dy0+e+kb0TK
3f6/eNlC1lm8x4S8Bf2aNO4sQxYU0A8AReoDEett9wwmys3xcfvoRHnEBqfJj6COre9oX03H6wtg
sR6Tfw0ANO6BaBxpAhahnnARX81/RiG+X2/eNjGXbl9l22MUwXxIGzHuOr/7svxW+dHL9aZtX37p
8lXTPAcDQ1/jy/2k/eQvEFbzwLM6ebfdw8WmdOew8lx0eeEzLUJvl+d58SioCA7Xv942MYbX1jyf
4zLsfAYlpzGt+nBIK7/+fb3xvzXibwRBE7rma4E6x4J7DJjtaZ+0eK8rqr1CaVU4oHZI+iCrI8d1
ar8sU3xcdA31vnor87QkOyaybZr8FVjrNsTDc/2hh2QuNIB+tSJMKRCBtyULJr6tG3E0B28aIH8h
nVPoMs87EhVFOnfB1pWAZYVMmFuUDB24UaaQxWoQp6AHM2GAyLGxm1us18S1rRJ1dYrOIbAp3q+g
qM9OvP6Hl5fn6xZga97YzvuiTSgeQjwG4sz5m+tjFfy4SL6LMNkSmrPNz6XrV/7X+wnpkVH5rHDd
PRGVu6vhIxvTY7EhE9PWDnPh8kwErF/FvSBjWvYe7olREuW49U3vUrEp8omKntYD6tZjLiAquIt+
zF3n00q3ngts82N4uD/NJc/kDMwwTkaHYRTzKRuH24ob439I2iQt6BJiUhKIY6eNFj/KstuYGNuX
G5l4C+wGik2lh5uL6Dewfs9Nu1WdbWnaRLAJf447FDL4uJhHdbZXOL+7cavoyWLzJu9a0vcTWNwW
nwWzkPuiUGoPHrvgVOTytmff2ESvoQ43K2WVBYwG4n0pyfepHL5c91jbzBge2wXgAZqG2Wet0jWe
fCX4mLU7Hq+3bvGnwHDWBdWEPU1qn0VJ1nzqmiw+LE40nkNQMR/xvPzneje2QVx+fxUTVlnHS9mO
PrCifXIvVOClXbJ5yLK1biTTWs6qblYPQW2oIcGxXPhih3JjhmyNG+4aBksgSymxIeNa7UDHqTtq
In7fNi9GEr24fTtlLhpXWQvNnnC8n/Ty+ba2DW/Nu6KBCtsAb6VFeODUVWmU0RtvMU2kGs7hoIAY
L6fxKYjSZIn+iKndIpu3WKUJU5sG2pC19F22xDK5H4L2e5TQ8SAWWezcYustzRIXTKBaprIiy73O
ZZEAWK0IjuEYHkRebVws2Jq/DO6VzefgHep8Ubts7JNqpx3dp07hvuvLcH/TApvYtLn3pdQRX3HN
ljckndtFPw6j5h9va/7iEK++vxlCnoSzi+kZu7A8KKmCMQXUjv65rX3DawEonkDxl7m4GgED176L
y2i5Kzqib6vTiE3+NGhR5MFI+cIg6Qo0w+DKoj5lreDN6foIbCtseK+ExmFeabqyUoj64A/E3wUI
dXe5WMcb19hwYtFxADHAdYuHRqfA9WBA4ACbx4HLVL9xHDABaWKidIm1t7ICFU2IzaW3a9tF7DX4
au4S19W7lURe2juJ3M+8q9Ohr8jjOPo9Lk2qGHVuUYD7k+uzebGrtz7mcpv8yt7cJguzwo9XBowt
BEOGOZ8eyqYRGygXW/OXu4BXzXfrJIukLFZWeUnp3c2VCsMdATXAFu7V1oHh75nf52qqEU5qlApL
P/wuwUW9MTe2g5sJXMs8jeLICs7iouIQok+aFWF8uIAj3Drf5W6o0k5VD3PMX7IK1YglSA6cG088
/zCoOV7cobp+ZUNOpmnf0Uy7oJTq/OlwfektjvSXsufV2gAESyu1wModrzqDweiuDlE15N96qDIp
0+iyDnlB25XV1fqnIf6h0OEflUS33cSY+pwiJMmceWJlU1T/Nwb5D6njG63W8P8BVRd9sqqVNUoG
D9Dgm8BSFGwJS1nm3cSw1e5ao7o6x7xnVB613/bH0i/WFx+g540Dm60Lw6tHPomugzI7Cye1HsNO
dcex9h3gfZbf143H4ncmfK0apN9KiR64HOpD5QCQUaGYccPzbN9veLXbVB2VYbNCUMIZjiXtwzTs
xbRrUGm9MUWXpt4IfCaF2jw1ra/qSjPHH/Ver/Uxj/1oN7Yj0BNbhyDbLF1+f+ViS5AXTZs3mlVa
VTsVFN7dgMfhjVzH1rqxl7tO33BX1wBA+i2TiFV7HarbSM1jkz6t9lGzoNZkZr6TZx+GmbYnvKps
XbjYPt3YxB3hAvVSk4XJXjs/10DwL0SprUzW1rrhv22UhI3vJAsLsjjYYZH7HZVyqzrh7daBLPv/
RXXKOmyFJyeGAlHv6DQ1AbeDt2WXttYN1wVGIXPXVmtWhhMSWDxbPWq81hyuu+3bjkVMOrQM2ui+
yAeYTC375NBDdvJDACj+N0WS6Da2VGIyofEkmCGjUIysDmOVtpcaCyKbDaiFbX4uI3vlUtmQq1aD
Fou1pd+BdFvnDKFii9rB1vrl91etB+FcE17IgSVzmx0hlq7vvEZvYSxss2847Nx5CwAvRDFJgvtK
rGeQjuydpdqYmrdDGqHGoVmBM3lY21AxVfFfc9F9jER4H4TqHRVbBYO2Lgy/DRsdTxxnLDaWeFXJ
ww9zv6BmwzkOs/vnuonaujCc15lWVP/4g2JuNz228fKu8MtdN5D7Sm4WZL+NlSAmwGwRfRmhIBHD
mOrlqGQlDj7J/fvJS8JzUskodcvC+1a6zRaZh2VU/4DNJg/H3hyjCtbES6uuhN/lQDTIekgOIPZq
NnbOtx/ZiAk7q+nQ6XUIeua3ZXKHQsIohZKlPC0B6dPL5iayLcCJxZpNENpC2qxooSrJINT+e+ZI
wdF0S4aNJMw2Y4ajB6LyVBuHki06fOHcz9JWKRTB0up7G4vDdWOz+LvJgQZyeDp5Ai5TNV2XFpNT
HS/Ba6N12wwZ/t6CsIo7zoTFwD2KM2SPdbYmKdXFVvml7fMNj/eCpY6TBp8f+0n3DszbOIBkm7op
lw3t3xQJVNNGMFSVo7Nh7hnwQ5+qen5sRfmEEphTQcojgKbHsW0h6jZ8uG0tDMePg7pdKYTrGSSF
/gO2BTjDuLtx0zahZrHqR6ImIhkgX84dMtXsFDZ4obzp001EWeB4GSd+IZlfuj/Uki2pRii+sXHj
DK073PldLkNZN/DiDAlzUqZxFcof17/dYqSm/uaS6zhKZi1ZoHxQSeUZqaqjTxPoyQdJydeNfNti
TCZiDBry4bImtGNtAgPtF+ruYmAk9oUzCFatPT36dbLu3SxWAK/RZH/b6IwNHfW8bZXgKMT0PDT7
pQr/aJRSBVBZvN6+JUqZWDJ3HkuURA4dW0WXOjM5xkv3K+D1OfP5xrZucXITSxa3kS+pCFt0AVZQ
Ld/xJv9y/etta294+KL1Au6QqmPunLwA8fUMFrafhYw34D+2Lzc8uoeM5VLWc8fmrPumk0KmoRNu
FSJbvt2EkHWBcmhEdMdGZ/YPeVfplAAccIQc7lYia+vCyMWrqOV/s322OsQ9Nqp+XzVZdNBy+XbT
/JsosgrkjGPteC1qhIM8pao7eK2L8h954/5mUqF13ZL4UQFlxjYq6N0wBM19FiUfb/v6y7S9SpaR
VijQR0UNo9Q5arXunbF+btzspkIVYmLHQKMO3cd4FawkyXcUSmWpnIvn659ucVsTCVaRhgObsrQs
TPyPUU0ei7B4HP1l2PGyOl3vw5JkmjqcLSC/eDbRNQtcCIi2onG/4OEv3EOYQ6B4yBMpgLnj53rx
yv31Hm32argz1WPo1j6pGclQf+zMuZ86A49S7S5b+6htUIZL50m7cOFTwXBHfpcF+jle12+Rk31c
CnkcwIeME9Sn66OxRA8TL+aXPiryk6BmqlDeAeruHkazbKnJWObKBIll3NelAnUyc2R1dltUcsXZ
feBlG0HbMk8mTmwtIT3Rj2he48y9i0GuzZRq/CMqq6HDQnLojJOIvOP9bTft+N//d0bQMi0B5y0u
gkLnYx/7ZRpQ56aLJhIZju7EoHbVZIUll11+zIchOa1dER+ur7NtJS7r/yqMuA0ZvczLBAM0s0rx
HvIQN/JhhR7yRgJl68BIwyNcoGsQDWEbIkR9cJRS95K70ZmocgtxbLNV///HcBEezXhStCygPTjB
6RjcF9pdb9tHTQBZl03rnAylYM06vWSD93mAkPn1ybd9uOnPrbvi6F41TPtNwZZ24odSB3pj5i0V
p8REhpXVoDuuVccgzPKl8NbzqPL/+No+haL6UV3egvD6W0o88VcRSBbnz9dHZVlxEy2WFEHsLID3
4iakaB+WQdGfEzgtnhQAWBtDs0ycCRmbQXjjThFHvSzQXV8omWC7NVIpfyOxtBzkTQo0t898YNKS
ls0tHrKdIn/Jmv6h8CvwQ3rnepJbOhmWrTC8zOEr93NqqEX7DTqaNDDgcd0fF9ffA8z5edT+lgva
Zuvy+6tOhsKdJJ2DhqG8K0qjBaB/GQe3gbuIiR1LYhekZRFtWV9wJ8VNR5FC2ezuui3Z5sdw7aqf
OuXjNo1VC+/TwYuWNIdAIkpbx26vxim6Ld0xMWSDHweqcGTNVgkxoMe6GsPuGLiNvNViDVfvAX+b
lk7UrK7dUzxML93EP900RyaQbFaJXwXtLJgECWgKidt3dbRSlGzmT0OyVUZusSETUdbOk6u6FvlA
5ItZ7RzPw5uKM5fDx+uDsLVvnLObsa5QA4rsSat52o3VooAzHqr9ba1fzOuVB8BsUKyz+DWrpk6e
2nJo72K1ycBp+3bDicPCiWgzKMFyyF5r0IaUzXFqa6/ZiEaWgGqSoEWqdedVToLRZKApGVR4CADW
vPPq4vdt82Ns0mEWeTUqEBvmtfVPEnhO6keZf1uwNlnQhlDMvuJoXCytcx8tUbUPvaHcQGjaJsdI
u2GMVA9uJ5guRHdALlmfwC/ZnzMulo35twQhU7KzoTHkjJTXsKgb7j2g1nTIfypN96FuNszfMgoT
WzbQeSkcnHHZRLLfzbjsvXW6U47cyGEs+5mJLlNlp3oJHlzGnXGPSpNzS1DYFI37op//4wP5cN2M
bKMwnNgbMpJlumsAVcYjl6R3l8QCpDcbS23xM1Ogc5SOWrNlbhi4pju8FjfLUqW0bm8jZyAmumxq
Jt7j6VWwDAzsj2PdQvOFhzdu9Sbx2ZSIleB1ABGuVL8LHxWivfc9KeWOTs3Grb1tggw3lhNObePS
IczRWeyjS4YtRJQdrq+urXVjL9aiRmEiBAtRVukne0q6+FCBWGRjB7bZjuHHY0El+ClHbDAaspyT
hhB5/oP2w4/bPt7Yf7NM5kMm5pq1zWOzgI2nwQPQRnyweJeJKSvE6sYt7yrWFuHOyYN9XsbHfMoQ
oHFlH94mGUNMqrNxGUskW17JhMxVWstWp54ajtfnxxLjTJIzx6fhWMVzydoOlD6Rkue61vtocT5l
3rpxkrUsscl2Fq9QWBpXr2Bj3d1HUXgCZeJpAA7h+hAs9mkCxnDZUnQqngvWFPHYpT4ppnpfJqHY
Qlfa5ujS8assgsaUCL6MBcvqZi+aPkhF6xa7dQrFfl3iLVSgzZwML85VVpOoWgvmoP76BGKD9eCN
EF+JtZt/bEeneqARGC1umzTDqSNeLlmhh4J5UO7Z1V5B9j1eXk+3tW449cDrBHTGWcFEtNwDP9Qf
3CoOb2zccOlFzbpTDclYxKenLhrvuFrlbdNiwsQ8QHJ5WAcZcK4T3QnQV+y6RW7BmC2OYDKdVfFE
xISSS8aD+qQd7077Ha7AtiTGLY5gwsPisR5jH9BJYP+iT1z175pAfL2+oLYvv7jGKxfgIBfCmQIU
f/Wc3PVLeB8H04NfO/9db97Cg0FMYBiUxPmkMpmxyVu+V0KlK8nSSP3olk+ODFJgKnZjDgZ6/Hq9
R9uADJ/uAi073jrOGdW8+7lR90HU7bJFbCRetqUwfNl3ZldPCZpvdVemKs+ntHTcrfJCW+uG88oS
EF+IkMIDcuG+iGXu73hfbKW9ttYN58Xb+dgWPnXOkSveF6FmfEwO12fdEuJMUrJMoPgj075zdiIP
OsSJosemKj9GTq5Tn85qn438w/Wu3h5FZALG/HHOmqHLM9aELn8a4qYFprQQGynp21tCZJKTLU48
e0sbZayI8cDmCf017OJfpZz23khukgmNTNhYXsDlGoDOmUdE2eJxOwlfBoj4rGm+rvKmzTMyYWPA
Ik+JN87OOZvXcd7n2An4PglvlNCMTAlNz4HEEOYIxpTFANUnDSjcxuzj9TV+24kjk5vM05OXaTU6
56rMjhcnVnn2Ph7HjbT6bWuNTGqynLcRACpYZNW2Y+pCIySlTv11XPnBjTnwAOAVuSkcRSaKLAwU
GXBdjn0nHvsnKJLkp7lYnWM0jeFNmXD0D08ZH6kYBuWchfZUmpRKAxG1RTNgWwljT85DOhVOLp3z
WuWPwTo81FV/al15UwaJCihj+6FDUDZTSc8rJahJ40/NDMnXcrkpWkcmTiyf5sJBYXsGYCyN0sBp
HnhBbyODB+vM/3+7Oy+aTAK7cuguD2CX+NPQfgu3aglDJhrM97UqiMyd84JSFlQUPEAyLk9DOTwO
idgIpJalNenIRtSPzlE283NVNfdVRk5Rvh4X1Apf92FLnDbBYCqPg2HKAuyU64hHeBSq3TlBuwUG
s7Vu7MPQ2mwkLiXoWfZZv9ec9qmM8q3W/x7B/gVrRaYcZljD5H0QdQOZmRwhDrInU3Wo6R0f3bRv
ZTrxD15SpUu3pnT6ngTjAw2zPY+f/OTDUv0g/FiAhPa2iTS27YB2Erc6gp4TvnwZcv4+CMj3603b
TMDw7nAYCq4hE34u83Z4SBo6gEwhH+4GkW8dci2WbELFapAOkqxCAPGi2cUxFxr0PHxyiKi9F0Bw
oFRS8qk/3DQeEznWhbnyZBDwc63FvTM792upWKK3MAiW6TJ5xzIZ8HJtKD+vcX1Ueb1LouYbCgf+
XP/6S9B7w+hM7FgXo3ATSl/8LAjobsqmGO9G7OPpMkf0GAMXesCFYrlrROLu8A542yVTZGLJlO76
SIaEnz3pniCY8TIjh96wXdvqX9z31fGiIDUofKY+OZN1+RjQrE+1A8B2OH8pL3d91+fNtixGLKib
hKwFX/kZtBnPU5m8E4N7ruYtrN3b4IPIRIzxCVcpNVXJeah60AVMj6VWTxno1KYSZcN5EBwga/vz
+lAsYc2kIUvauHU9Z6RnXnJ+n5fr+nWeMr1xJWdbDcPdSTOpsZE57BeiIlJkOIJV56IJvnKtN6K+
pQsTRzavQABXDknObTLez0n+KIsmOmaCPMzQhb3NzU1GssjFvWKVr8kZlJqHrJPLvs7ceu8lfIuw
zbIOJpQsa4vBycHjf55cECyUPS3SQUfP1xfZciiOTBxZtA6g8XIHfk4y96uXu+KcO/wPZJX6ndtR
vgdoVN4VMhSo+Qj7hyGjWzgdiy3/Q1WG2xUddy4/T/70yfPfR/MLZABRjyveO4AFyd7d8EnbBBqO
j8L3sM8LxLJloGqned7vlgAXzNdn8O8d+xuh0kScTVGoEhEpftZhARrx5375yqdiz4P56EzOHhI9
uzzKUXLS7TWuFhpQNUb1qdLHBjSR/cLc/HtAwM25PmZ8PK7DswKJ8Jjv53DaX/9ES1Ay8Wqo2vEl
aBxhQQIotTkBbbu/kvwOxCxbOOm/rz1vzYKRGUSNJuBHQBI0iBJKh306r3rnz6xyT1ko0jmuDjRn
Or4MvKAvQfATkK8dD6Zd1zyFMk/7le6QZqa+dB9Aju1J2F4j93XwwZmf+iDZt+Kb8raE+/7ePb/1
vUb8UV08ghoqQrbfflwknlTfXT5zIvVhlChImOs7L4LAQf5lWdRz3JMTLu1wlsnelWBivHwf3fJA
/+2t1kTDZaVXXCTn6TlIqnt8Sszbfbh+qLFphOEX1EocYR5etu6jJk5jZ0vH/W/d/hszYOLkxlz3
1dJgxSpwSKMaB9gBb5X7CuOr9THOvXRA7aQceboWB5oFe6+vINZHjqplhdTvChHtGmyc+JMuzqHy
nt1q4ybwbyn0W99mnGe6DKqKzurR81y/LEu783rUuCA4tOu6r0mbwoHK6iiEd7q4WRQcJZQ2F7px
GrEEDBNxFzu9GMP5ktCLoEnHgFZpHpdb4chmeiboLqm8VchypYCp/WiXH7nr7bzqB1cnEhyHqDvL
7llMPJ3E7yFhdV7tuwW5v9jB6iBFt3Hx81fI660pNqKi48ksgGTOJZXHQ4nrpfgACj4TMV/uEr+0
XvEQV++aBuyO/XBoVjBE62MffaUgf8f0L/yM0wbW3qu+os4gXfkvLY8osNuvU3K6ZDwXIxIr5PPC
i4lsG65tdYwUq1gCpVFyE4PKq72jXaV2ZZJvYc9tjV+c9FWSqJISVJZFRs48Kp7GZTr62bixUVii
sIn103lBWhLl5KyHbk5pE7/zRsVQu7LRvu3TjYjWebkHPYaSnCv1GbiIpwpqp9f3D0vLJtavUaCH
jcuCnOtinFLqk3s3FO+vt23JAkxAX0NX30uWjpyD4aSTOCV5vJOoHubfZTDh0tw53taPEVE09xrh
epj9aKDf3VGOe5TYvavrmrmuz1MykwfUi3fp9d5sM3ZJSV+ZUd1AV7BfGnImRenAgWLwwg1gl7it
9YuFvWp9bGoNqZ8IOSdI9OtDUa0Cgi9VP3a3mZJJC8d91YAOJ4jP5QBdJIfjmZkmEM69/vmWvNwE
9c2dAEO2t5Cz183/aQ7yOd19CbDBdRnfWG3b/BtuLFoqiefT6OyEpTyOYZjsVU6C/fUBWDzZBPRV
edkqL8uis5zClzoRLy440ADU2ji32Jo3HBla821eAUGC4xDdOc5w5/Hwgep1Y3O1zI0J6XNGPCdH
/+Psypbk1JXgD10ihCQkeKXXaXoWb+PlhfByDjtiR/D1N/s8jWXTRPA0jg6HgJKqJFVlZVocb690
so9rSKe5mbutcdExsXyeF4nCbRO8/CD+GVwv8jnbpnXtmLRwc57Z9TQAl5nwyvJdr06RHerWbnIL
y9KUMc0pa1Q+YM0kVlS3D+BBd6M9+BAn9O+gJv40VkSu5dEWptjkiWPSZWL0cueqbR+JiLnxQbl4
f3EuTe/t9zfBQUS9ctIcQxMhRp8MHfIcU75t5TNj7w3beiCWF9JrXqnrnAzPdl6cImdN8nrJLIbb
JglVXTP1/Nr2Yj95/YcCj7HDtdaNJdMYdxQ3mXpRVi67kqF0fKssH1mXio2mMbwW1k5IXzJ6rZJ+
T9v+EM78yJtiZfiFd/8DxFc5VetUE70OszjMDX+Iwc1/f8UsWP0PAB9PULTxYnZ1KrSSp6xwd8Vc
FYcZTLmH+49Yentj961RFM07btFrUVcPs91e1oPC0tsbW61KR0BKIImKddIFAEG/9+js8zE+3X/z
2xv+5Zhs4vZsbOKeHib72k7Ta+bEQcn5Ibfr8+hGByvnK8fxJQPdfn/jtcRJqqqy7enKq4nvdELi
XUaJvbIdLn2E4bYWq6jFRUyuU6jelYBohlP6iDzP3pn7h1JtPOGaDHFtXbOc9/MM9x3mwIKuKPTq
m2hfCWut0LXQd+JQw4edXM9xX9H5ak/TLontvRvLh/9Uu5ou2wmrfKlo9b4Ju5Pg4QfHkivn1KUJ
Mty7aZoyidx6vsZ2mnyEQs9E/bAAYcz+/jpbGN/E+c1IT3PPmfR1Sr0PaN491aJbWVsLs29i+0Ja
ANg6OuNVtfWhVPwhC8tXj4SJb0VK7WS/dVszgX7EQ3UIGObx6jG579wWR69K/AL2co06bcHZTZRf
J6c5A6EwrNQXI5oGvWevmp6RB3h/fxaWxr/9/sYN5xwwMmgG6yvQfoDqEJVd+6xqzyym+fn+I5Ym
+vb7m0eAOKL3UNPXKHF0HNfmZtjrPF7jB1sa3fR0YuW0msh4FUpmn2zNndIX0L7ahuQwmd/Az1hD
7KYdr51ntQ9EeDwQNdtG+eeYxG/e3POYOxVMA9F6kVqnmwbWfasvTazhvlAMVLlyYHVmKYjX1WKn
JvsHk/22M7uJ6atzlULjL9dXEXnPk229dO28Kzq9dmBcmFcT1ZfSvm4gDaavoH2/FXQhTDAJXF43
WccE9RXEs90qc4ercMt9kzTPZRaCoTJdwbgsvbyxRQ8188Kq6IdrTJBTRTcRWkCivl05viyc201Y
nyj7tuMVaa7aaY+xTR7tXqMaMz3Hcb2tNk1uH/bGZyl3xJDPur2mfRftdEXOkUyoH4X2SjVsyUKG
2w417zSdrObKLRXteOS+s9J4Ptyf3aXBjVN1LXkBETbVXrO+/2HZPEKHMrJm2wY39mPLGwg6fDB4
XQ7fFe0K3wLR6P2xF5zWRPLlWZXVCI3ttcyQCU5rbFjdjNBfrlUB/l7l5iZ+L+cTOp/CqIVXSbLj
qdyJlr+3Q+8lIerKZXFMAeTwc2ubZDn/A9KnyyJqBnyRN8vkaLPCOqMddI1Y6e8TzU0wn84UuHCg
23VtSfsiuP3TdoeVlPjf03TchPDNKABOGn2r17AY9p6uzr3D96RuTwzOxgg6K5q1joe/+zMOPb87
G1Jz2OXdormSJr2WkXPsQX40lP1XSNZ9vr+wlgx1+/2NPyP73mRgjWmuVMaPVjo816CLvD/039cs
N/F8vRPGFTCgePtYg5dDg1++sTiENDNOVk7zS29v+HMOifi6gtr3NbWd/AOtkvx8K5hscmhuQvh0
KlTuRFZ17Sf7fVTqc2eNX+/bZunFzU2YQC8+V1F1BfqiPyRxCxYL+MHKiy9Y3sTvzXNVo5KF+knb
xN80dEZ9m+iPnopXXGBhXZoAPhl6XjlPibp6MgJO7dj0+iB0eLbIWgZqwT4mig+xJkNJVpdXjhrH
tbKzNiB2sUaru2Sf23e9WfTVON8aj8fqGrte6MtqOuS19Y0Na5Q3S29v+G0WZw4I1Hl5zYnODn08
81Mkh2yj9W9PffP24ZiD2l/T+jpWnZ8wdKA5VzklwVxv8ypTR7QcOE1RnimRdY3RSzKJohVnxxbR
WlJ9oeIG/pnfP0FmHlSC7Q5PAH1L7qL3IDxOoJvupi+Dx3yeXRzrlbQ/65KCrKY52VAcUcmpSpwd
eBx8l5SHvAW+WT808bjDCmSM+KKPdvhPvIj3nf6Of1lRCvTce9iFr5Vjl1aOscdTp5hTJmR+lY2F
t5OFL+ACFRT+Vlz37zdUbiqUhtOc27PlFVfATo6qDo/c0kfq1A/2rHYg7d2U+eYm/u/Gv1onnSpQ
OezZuW+dfR7O3sr6WQgPJt7PmRKPhl1XIPDjhNUr8ZCO8tskwq8uydZi3IKh5O33N16A0OxWqk/x
BX3xD7PTl8maUwihJUEuGGgqgNxfmZIFinRuIgAHXUEFQbbl1dJPhDgXWVFfj/8ttsJ55Z4+jOU7
JhQqpIOPVPNGMxpRBABA10t1Vl6nqEB5104jcYSsZ9r9U2t7rH6CnXCtB+W/rMGfuT1uipGSHpJs
dQKXn0Xi3xwGqAIZ+xkIhVnt7sB/NbJXytLTwO1TQiI/nVK/gXfmavLJmrDIgneZRHMxlelkQxjy
2lrWIUy9L07a7Ic5/nl/010a3og6BZ91bafeFGTFJa/Z+0bPBzaotYL50oo0YkPC3IGFmTUFbeNe
Ml6oQ9IDvy1y+5ODbga0t8X2pjwWl8bxwYNk3tDb6Rx05JhN+RVaT8dusvyJ/LAj/s8mc5mgwZ6H
NeoE2RyIahAnVkIjAOJk+TGiKnu5/4iFjdKEDBKFFv9pKuYAShT1TudjfmolT1c2yqXRzRAxhhb2
924KnKjiwZiDXW2Kab9yJVsa/Rb93gQgZNpdtyocUPog1Xfxssr282Se9vctsxBDTUhg6oWo0EMJ
A4RBw0dZhu88JZ8aGzSr3NtWmucm+ZyEClkVO5EIug5MlU0L/Yc0gh7m/S9Y8DYTDNgVCRQlRD8F
aGhA9nNU/NAqcYbax6ZEEzexfI0D3sJW2iwYHfm1ElAYCaerU3Yb16bhzinpqxhkXSywLHHgmjyL
IVlrh1xaO4b/2nPkClG6NGiauj5od86OHjaQFcsvBCITRjewFmcISIIGUDpDz2L9o0msHWivDm1P
Xhumf2yaYBM1l5YiLJkSNEiqcALdxRhI3tb7lK1lEhdu2ia/nOtKXFnqlgZuh7YNlaBV22MnZtXf
aUvPqcof02hb0zmyWL978wyp1rCfQh3kqew+S+GRl3ag+nOsKxDMtFPR0NN9sy3MvYl5o9Y8FnHe
UKyr8UcW5ZeWza/bhr498k1IisZGpXNu0UA1Y+Mre2THOSXbsDbclCf1hokz4TIa1CwGBSmpIYNJ
i7V6+kLAc4zN2R1ZBtrFTgfRqHfh5P6ks/7VW82JcK9fcYyFkGTizspkFnMfSRp04XgB5v6xHe1d
l/CVQ/XS8IZXFz2Tzhx6NIg0P4M47TGZisdoXsN8LFjIxJ55Uy1B2y5EkPfex7ELj5iBA/dScIa6
a4CkhcVpYtCGopKQOBllYMfsBW3iH5xJruyXC9YxyeQqVuZNWnoa3lzK55loC3sORGEAo3Mmnq8c
1peeYvixsCcbGDMO73Lqr+CefR873SfLpcf7HrY0/O33Nx6mdOaC4zcUwdzK56pLeh9dq3teRuf7
4y/NseHBFoQZbAZGhABlw3cD807NHH6hjjiHRb3tVGRizmKprIqrmQaZsikgjPTfON/GFcG54cSQ
eoXeSVnpgIy3iB23ct/grLoytwsdGtxEm5G8jEQSYtsEn/P3zq21P9TDx6S3znUkd1pU5wQikANj
Z9uj2y4N3HBq8PICYwg1y8AB08mRK4tcitBtIfSk+5VJX1hUJgwtrShjpdIIrE35YWzJN+I4X2Uu
t+UaTRxalEOOwWp7GvR6COxuPE/zvLKXLSxXE4ZWz46YvGmgAWiGAckemXqKu0IC9KPjHdFYt/fd
YslChld7nQbQ2cYkVBOwPmEmWshHU/voSmatPGLpUwzPriHD22ai1AHobcBa7KTW3sUJ/0CaSu3L
1h1W9qCFCGuyzNltUoDjrJ6CLra5DyTF6JcEPPTbDMV+j0/gT02pihMdFGJMg1jQ5swgj3qj++Mr
Xrg0F4aPd1x2+RgrFhASP/XjcKk03XuheL/tC4xjt9cQRSdhjYEzEO/ixdNwpk6ZBnYbrpEwLX2B
4dLFAC1IqFmOAdpGnUvetPEeslXeRfLG2d//ioVymolRsz1eoXKUskDkp2JodiIkB+mmu4z8zDxr
J9sTkpb3H7WwoP7ArI0SvN5tgaxGOfQ+H2SCjm6vWblkLY1u3KFxiRN1O+FDkghCaETW1i6z3GLl
3ReczqSaY7WD4wvHTJB+UPtWNjU6nfsm8JSn94p0a0fXhRk3oWtyGGOW42qL+BF1x1yk/BWc7vN7
NvXNSvxYMtTt9zcnA9I1ObowHDvI+omnfg1azW8zFXol4/MfvdZfMnTU8GyvpnNej9IOaPlU2Nl5
BF6J5p8npQ550+2igh4K8jqU9aFB20rtUnBOVH6UeH4m1y5JS99ouH6OJr62LrkdTCiBfgBPr7fj
Ilk7PCx+ouH6A+VxwxIMH7J3RP8sC5BD8PdFZO8G1R3c+LGRuHZMu8jNfXyrnJxbA1a1kVGZUyMu
NIlTgQlv1EFcsPw9mdHsA27l4WGULLRXAvSCCU1wm5x6ItFSMAaFVU0fSoAo/iniuHjdFAtMfNsE
QeMpaziCpzO8t1Lru/SSbcd3E9BWi3h0qhI7Szm6Ozbw01wOAWLC2s7lwk/+sr5NPFvqjbyGctsQ
uJ56cUhR+l0PeC+hzzjwfe9Zn/joedxWmjY57ByJwpwG4iEAHoT6hSPUHm2H1l5UTb1tmzSlTW3O
qx5MTkPQNTf+FxH/GJvy1Lrs0/2pXrKXEQ9YLkPWkWIMvDg/9fw4KxngTyM637UV86M1ObSlFWs4
vUPDSlu1PQReD6ZOnTXhHoDrNUqVpdENn0+JBASQRH3giDALKtSIejLqbVed/+4Rb2JyoyH5k+P4
E6RJqx5ciPR+5tj41zAzCwhcbkLddJuDM6qCaFRLreLJhm7c1cYtd4cDHuTc0B32qarz3EepOd2R
aCwjf7a7IrCE8Fa8csF8JhjO6qwpdARWgdW7Zz2ryPfYRgYHbmLhWoAns7IUQzAkreODywgdrol6
sMH9e38NL2z/5Pb7m/mplJNLKxmHIKH9gRXkmVhotcydi+71CnPYkoFuJ4I3jxjggUU21n3gSZ0f
CkVygNb02qa/cK4w0XBFr/KCDP0YlEQChuil6Ym1dv4gY70NxsqJ4ecQOxmFZPWIuEjbg1X0EDR3
y3AlSi1EEVMBVYVD2nVdPwQFyZ8q2b0D0DcoWAL1BfaUJt6DFyZraqtLs224et/2nsohshHkuT2i
zdpLIU3I5WOnhbvXunNXpnxpUoxtHKj7GOwcURtA1PwJbSj/Vtl0Lmzv8/1F+/cVxUykXGlHqagz
eIWSMj5Wjep347q24dLot4l6s147kP2EXYj+DYtP6olW5XDOOkeet727cZr3PMBOZT7jHFwqkD7q
eNzPnU4P20Y33DnWKgTdAWL5xBwe+yDshbC3Xbdr8fb2ln8eEZgJh7udPkTYpUMguPpRFLrwG2Gf
Cqh6i9D+FbHs57bvuM3NmzlweUYF2EzGANcTe9c2zrh3QuffbYMb/kwUoI72iCnwUk6hilmKHVLt
YiWiLi0fY7O2s4FatYf9YAjb8sGzChK09bgGt/u7Z0Fq8XfDjD2zZTtkIw7oRyrFfExmKP3Ubvv9
vm2Wxjc818u8DFnhBK4Fch3QqoFkMHqSM9m2+k1YHByrL7MUplcQgD+0dOC7jIfWNtOboDheJmDJ
I6wLpDvmu2GofDSbrDWmLcyriYcrnD6zQDbWBxz1qADN89PeCtW40TCG4zqcx0nUJV2QMpccWxQB
TknurLntLXT9xW1NRrsyKomuZ7cLal2WhyQcil0zJ888DpNdCXSi37RS7GaLrT1wIU/MTJK7eWC4
jUuig2SQMzvhDAgO6USl7+LGtk4CvZX71Cq7K5TXh2Yfo/i3b0a2psy9sIpN+JzsVVkBctwFNO3O
DRse6kY9T3Ib+JKZ2Ll+Knh+UzQKlA1q7Ebm56lw3zcJfbacauOCMBw9AQM9cWiMgxnSP0+otuqv
uh+qT5vc3MS4oUORVjO6lwOeD2QHKRu9x2+1b7ksXLlmL8yBiW+jowPFOUqaoEAN1OLdRTvuC0vL
TSl19Cj/HggTkA1Q0iGdnoiZHVN7zI8ckKzDffssOLsJbSMusCW5RBVFeeXwb9/S4mdTemtsfEuj
G87uel2P5gRc5NE03v8c22p+oEW91uByG+Uvzm7S1nkENMxuA1XryE52adX8SGX7IZnSbyCEXPPv
pS+4/f5mf44BP7ZQXMABr6zRpUv1c2xN21a+CUFTUKQf4w5bUA3wk/IFKwe/76T94/7ULhxhTNa6
TKBPs/LkGHQllz600iEUlTvKb3P6WUo+nZ1BrWRul1zA8OEyBVq2D9s2cKZjaGmoXuXt9yYPybZT
kolBk7EXD0WPRHNhqc+l8B7rxHFW3Hdhhk3oGYMASUHdSQV9MrV+GzkPdUZXMqkL29HvmDP6P1ZM
tKmEUMFQZbbPQKVECdpo/hd3twbq2lEgH7O7nS3ATevka9CDpS+6LYg3azYsQcKegQgzKDMJBWCF
NuCiDaeVs8fCsjKp6zziFSChn3qU9xjzUc91T+WU2QdZNOQsXat4r7cyNjATmsYmb1A2RIaCqbXD
5zyxmjPtOFja6myNoHLJWoaHa8L7wfLsHsmzps98hyX9D1RT6hUvXBreOINzp3XHoiBtMHSjC5yM
BRmLcCp39318IQSauDQhCmvI1NwE1PMm4VsqbYIs7K0Tc2PUNwQXK7vQ0qwbHm4pq+xnNxoDO8kq
JJz4OJ7iYWC72RvV3vLU/Lm+Fcnvf9aS0YzDORQ+KkxKa19KNdJ93BO2q9Tw7f7gC59iQtYa9HLW
eh7sC5VPkM3e55I93yjw2CC+uSjZ3H/KQkg0EWtjzlERdfCUodN+KLNvYCdVjvvv/dEX0oHMxKuJ
hgnohWH4it8UFWJfF84pGXtUYwaf5d21vvHknONoeEA68v5DF2bFxK2V0zwMSlJkZ+cx6XwG7veg
zuQaN+nS8DdLvglbU5KISHJRB7ysimJXNy7V4EUL+5V5X/AV5/bcN+NnFq2ILpD1V0V0RML0V0+o
Dy3wc16qd9ssZDh7XDR2yaMW7lh41nz0dKr7XRiB/HKbY5jINZnlRT9iGgJoET+nefcqwjXd+iXz
GB6eUaTFyqkdAsvWj5lW866cmy8sAkohiz7ct8+SU5h+Xc9QduUdCi+jfXCm6lo43g44700Zamai
1kYHbBGlh1KL41jvcOx8l+u12vRC0DDBakUZh+iha5APouGvKu4ekxzx1dEPkS6CNE8O9w204AMm
cG2waSQcaN4Epac+tPpdEocrAXxp5Nu0v1n9eT6iAOjG9qXwiuco1MiBe9vigql4GtpM5+UU2Rew
66Fa2jrnWRQrLdpL92uTFC3z2jnmIQZPw1xDGi7+OPa4w1XM99zR79vkaFkVEmf6mOXRynF2yVaG
Gwu7mQjEvrKgJzr329r1jikt9P7+HC84mglcmyOZMlslt9HJAeIE+5Z4/8wJeXFpuA30zUz0GuuJ
VYXSIxeIx33wuPVJ9tnKmdbDgvnLrcsEqSVKjCXov0AXm1bhU8yQVCzK+ntZJvV+qotkP+alRnxN
5Snv+2nlqQtTYuLWUH4s1SxDcsnb9AwiiT3I+T/dn4+loY0Ldpu1IoXOoX0JbfGxY3nQQ557JV4v
BDwTtJZaenIEqH8vLNU/ROddVVE+Tk24Jhe0MBkme5oVViIqI5il6Ox3qqmeQYH4RIphB2fZZwXk
/DJ9imIlV9bu0rnDpFBDCOnLkuKDujF9nEnxElZN5FvEO81ILPPS+Tzm8oUX2S6e9YlyuS3GmFC2
BlLsaR065KK59T3uplM/eadt8294uweVtMLNMDRPeYN+UBuCvtPP+2MvzT/9Peqqhg84oHFyydBB
MDvsPU2szyKsVrAFC7vSfz2vb4J6xiqoariMXAaeHhvdILBH5zZOTipUj1A9ftn2Fca2nYwUzG0N
vqIChaoTR4Gb9sikOitfseCAJoCtGZglwXVOLt4c73lMHlS2xvCxcAE3AWuAdtAht2Ggkryi77eP
J19Nn1KV+mEVQxZvZZqXvuA2P2/mAaIQVo3jPpZQk71atvtvPY7fN9nehK3RCWTBTQLjxKgj3KDH
MWl3Yya2HThMtFo09bHDq6YIusGC0iUV9mGO23QlXCzZ5fb7G7vM6G8d+yyll6IisS8jL97ldtSv
jL7gXCZMLY7pyAiS0RevD78Kmr1nujspqVdOkwux1eRV69161GzA2unUoyyehu4DIBC7OPyMm1yc
/OSZXAlAC15skqsVKvbaYcTqEbV4qDznMnndpc+974TYH1w33+bFJuTMs6qMeKJXAXW8Af3dVnbo
6tE7EMteo0tccDcTcZajGYVYhY0vyU83GKod1QFMp9LEhyCOrvq1BMHC1JvgM9edk1RlcxZ44KhH
c7D71R3aczXqbduNiUBLEypCKypwvQ6hKQtC1e8sRWFnk0ub8LMyBSzIHaw0oK1vh18A2dLt1/tD
L5wtTbCZpAriNBpDj1V7YWjjd9CSVVsj6AxWFuuCS5tYM8cVaEmo+/nSgvl4b7cqfchml61sBUvz
auzF2qJZ6NheGgx9+tjS/N8ZBNs+QQXhvn2W3t7Yjzs+ZzIJ0zJoaFHE/pRHeetHIKB73Ta+cYnO
0YsyZqTNgypvrXPGoMcthmhNPGBpdo19WEdZ6zltpoI0rb4B3fKJpc4LuqietNTnTR9gwsxyC+yK
hS5nNK2DNGyiA/FpwrdtNiaCbK7VgGtBMV9kOB9qnb5zQZy34lQLQdQEkNVuQRpg+cvAtcNPuUOC
orNKfID71MTOR5IX26KoiSMjresqaAbSC3g25Y+SZ+3FaVJJfZIiG7ptEm7e8WbbhI4Joprd5EFT
gkgQumL6WElvTdBvwQdMIJnOLdLYkYQPFOqqqPq3KNov217ccF/0E7WgKvRU4EC9AERbWu5oO65g
rZbe2/BdFxTC3J1ZCUgF/8XL7EwTsnFow20bqJ+Etu7LYJwrsCxm+XgCrc4aQeuC25qEarJzUq1x
Kw5K3apvnroBZawedW8/94QF2UxIXXibXAxZ/9+XDot70HPCTBeU4/Y5qMZ9yN2vlcr+Hp3pHzxq
LJkcPoKN1+2hWNGhCx7yHBn+3l89S8PfXPvNsk9nDqkgW6ESxxE9ffA48hSaojWqiYlfI0rLlWW6
9KDbRL15kISsU19WrQoAWc/PbuPF+zh0pq8p7dYu/n8/CYHz/vdHhG2SpXULU4nilwcuc7QTDOSo
ANWM2sHn/Rp559/DHnTIfn9O0g1D50V4DivKBzykKY9i/CJy6zGOft2flr/7HTW51TxoOM2ThRYv
MVYvjhO/cy1nLWovzYTh0ypzbICKrSxAWfRMY3uXCPpl9rZt99QEkWXSojkg/XHQOeUAUv9UHCB+
po73DfN3v6aesR0XVMuyghQE+viT9rHVQ7cXYDP0hTP/24bJWr5wwUYmlAwwKccLYy+5YXy+Skgk
yU6cqnkblSQ1sWQh0azIwQcXZNX474i9crb5ptMWNZFk1QA1aytJkgDz8CItkvmy0GspzgXrmwKp
RZooHlZ9EtiT/kcNzYNL+xP2iKcKVFz3J3hh5ZtospintrSK0bpUaYLER5/Ye7vSa+0IS/NquG7U
FdYUzR1Gd4pPVdkcJOsPPF/r9F2yj7EXJ3nMs0jh7h3TKHoeqvSYOKHfVV18ZVO14gJLFjL8t7Wm
XMTuEAfRwF77sgbArunWtpulwY1duQ+1A/aoKgpKGuu9VcaPNKrnlfPiknkM5wXFEI8EQKYXSzbv
6UiLHelk64dlsotHdw2KsTDHJjasZKNAC7yIglknOdKkkJZWNHR9NNh92LRGTXjY3FXurOFml6ZL
AP1zQvsM/pBtHQHUhIdNCvjSPrbdC2j+i8d0DvuzBbWI/f13X5gDk+ysiCdep7g9XhquBxwmHOan
FQR1ZddCoy9vD/cfszQJt9/fbPelauxsBLnpxR6b12p2Prf2vNdgyFpZSkvjG448RbK1pZhcXIk1
BNMca/I93I79Olvj4Pp7KoqaSLG2AZcU9NDdC8ndozugHRPAoi85s2YIK04fMyDJdoXA9IdqjaZt
6aMMz3Y7O69dAkYOypuHmrafIF9T7HNn3iacRf8QOgUvDUjfQ3HpWsJOXT6DuowxuXKiX3p9w73r
yrYyHRNxSSGMhqT+lB3R35B/HECF+vn+sloIT38Ax+a5ZiTO5UU5TuS8DjZaHF5EVtjbOizp7+gx
+39gOKWlFQrnwsfwS22pD8i2rOzMC+Yx1U1tS3J2O1hcdORGgFQ1pxnonV0kvDVk0tITbj7/1ulc
T0tZa+eCDu78MEmwJfr9EJWvY4I7+f0ZWHrG7fc3z+iok+hE986ldKbsApUZHLetxj1PYRZuNJTh
24pApLWEXNqlBlUm3+VNHP7sUOVku4YAer0tgpj8ZWC7tvlQZ86lbpn7jrZd/pKozjmkZdO8u2+r
pdVq+DOqnGh7n2vnMnqut2/aoX6uZ6nWgCkL9x1h7NXEnrMuHSHyy9xxkB/QE+72nwSqxKoLM+9X
IwWk1EtWNR+dEC1HH7d9lOHlZZeVeVKH82W0tbunULVDwjacV+b+vyrRn6VupMV/X1+sGZoEdKv4
qNTqfVq5F7dMfoRZcxmYKH0eut2unL5H+Rz5JAs/AZ5Y74hKv0Pa/Gkao9B3WXvgRedrDBKJFuLa
6SfZda+d8D7HUfgdBLuZHxVMXWTcdGdd96mPfbzELhKuLa6FmTeRaPHUpnXpVeLS6rAYH/IJKh4P
vJFym4gK/QOL1kY1WI6lfQH3IVq9Sqfvj6lLoxXc1tL7G5EEGAI7SnqbY2qLAghalVSJz2Xe/ri/
iBaiiEmS1pBhEkNW84suIKKrhrYM0qlrDw4n8cojlj7h9vubQGXH9RTPXcEvuI7akG8dxdkCq/JK
GFwa3TjpT0owMmHvvJQzul78RkHTNxpd+um+fWwEgoUDiIk7m6HLkifIt11IE7enGaTTgNvwn5iQ
A8m4e8TC+peQ4UF5EifctgZXcRa95op9me3inZdlX1rp/Ijt8KvV6HQv4voyl+IhCb1854Ciyxs6
8gTi/mtD0m7n9Xa0qxgwYqqKXzhJvmqgTHcAjf2TShGhCQUuBRGdyk9QFLVT/U9jO/usraBWXH5R
evogbBwja8JfZQVlBxXqxzEHToVbiBTuax+H78qmioDErT6VLZivcnUo8/YTuJ/fkchNDrdxJJOn
KiT7ZM72sd2/q6bqu+XIalc48nsBboiMVBcXF2ce2idg7M9123yMO37ppVP7HumPTYKmHBUi5xDv
M6c6SRHvSnQFowkv4Gjx9guRMP/23rEzz0c2AgbeN7b0IwJeIFAUXMcEBEcJVGlp9tz34pKgeSIL
02tGneewnrhveeUpydi1zx0/TOfLINxD6MwHd4weYtFc4ma6KEoe0Kf6iuqcnzf90y37lFr8kx7E
9yJsn3qePI28ekFWONzN0fxCsuiclGO885LiJyBXx5t509LOD7x2P0GoN/VnmqUHB31bbaGfPXjP
LkroVw4O3amdjzrjgTvwrxWIkR13fF/Q4QuQoo+d60h/jAhUzsN52Kui+n6z9JCOLwlrcWLOk48t
Vx9I3hxAqnbmoAQHM+ngt2MG7QM3PCpVPxeEPKXN9Mtz3cc44/1haOivocofGAhFc+m9DnUN2q7k
CJD4AZrzO0j//nKT6KgiC0Bi/FiEVmDPFapveehH/RD785SBBSZpPrASbWnzbD9Zqf0JxyHhozHz
Vx2P1Ff/5+hKliTFleAXYSaxc2XJrbK2rK27LrKunmqBNhAIBHz983qXOUz35OQiQhHuHu55+HvJ
Wv1IMneldEJwSxS+kUIEDc0wO/IZtriiTdPD0kXP1nRPdOt0HfIwOS06DBrsCi+1GGgHaU44PEGh
FZdRT7CMNg4ZP+IG6Kps8O41EuqsRzPe2glr9lhgekQw8pO1g7ooZ+QxB9DeOLYz/Mbmd95l6TGA
m3Jl4gC5Q5sqiRafiXL5QeWqNqs7rHNYp1S/cLFupbBDWPVD9F+hRVNs5Emk7KZY/x3D4LrKQz+V
GwKwJW4IaECPgRTuyLYgKmduTmT3fblJ8IpjT+6iZUFMk64AZHdVXATmE6PtWzsie4EW7LgF2TuW
vj9CmOAfM6GP3s/wDUBIEgnm90nZo8+R3x5u4iawtVPvY+EqnNvrHIaf24+jRSavUScqWkyNVDtp
OqzjVLYgJwYHzXKQ3dFCflarGMlRWyqv2iUY5XmQlCGla53kQ/s4tfQ2aPbF8fSWc+ousI2TFRdc
l9SlF7y3X4AxtC1DT/A29YKMsx/faWGeiHMP4S7Ces2G/wbSvWCnk5WdiDwEMN2jnKO+7JyXeNk9
LbMtZBcrVlWLicAcY5BHgoUS5+zXZvetCpN8qzaFZOt12sKzRqUEFOD//Ry8JV9foKi/Me4v/cxR
z0T6ik3MoN5nxB3Y7J9hrYNmhZRmSuIyycMLthl/JZbdrbp4zwBuCta/Bb1sYHVQo3SoUq7DVEuI
gYbEIGbI37Be9MOXL//hr393iS8qYvkAOzU7fiCOKCsxT+rSZA6lYs8LhFjOz4q0d4Nb8ybpkxPF
FhecnyD2i4X+TOHaXzs5HHuktJVRkB7GIDp4BLNGGUO1wNKL1ycke543NqqST7Bu27dxLgew69XW
QhUCjEqexj2593RDMkUqxKWNorBy2XwpXAEr6xy+nLQaBzOVIh7qYDfPZu8/M729IPLjRKIRgAqi
yw2E8HlYWY6uNncpfD4cO5lc/5pZe8oydwO4oJB4H1VRjPhP2e3JqQjtN5ncXmI9Y234T8nP/GVB
5BPXc20NX8ucL+4+QcJF3hr7uHfFXYR0vTRZfsSbILgKes/WqKhtGM+lkeRPGO2fS44gKuUR2m0K
jSeY/sIu6npEIylPWCeHGWLexghDXh5dOhBUhuI5W7v7qbCXeCanVagWQXdzw5W9dUo+90oURz1l
eZW2u6p0lx8V1jHHQMFiyjcphbXllj1GDAhTqqalynP5J4umvpqlQu5BNCd1MOz/UYlD77b1kvf7
OREpnn8DLT8yZuZqNEFYz2nrznIb+U0z5BokGndCN/iGW9bQZTvnsFp+SqeontItvsVyL0cKtwu+
L+JjZnCJ76hBqjl+OJJFD7zI3mDB8IB0S36YGBVNxN1eCWXpuWfJXx8QUbaTBDvikqXME/febTsr
iV2LeoiQedCnGjzZMv8idg7LtkUd2+QwVtG6gxSK5XcYyKlOCN1OcRzzs4rWtKJiglYql6cIcpQG
USq0npCsXG9YZD5uiBOpIDl7zB2ccdEg4NHbqzCM7reJ18k8pdUGCFwU1tbQ0H5BRnnGk3cJ/FbK
JUv/knmNG6939qTd0h7psPSn0FP1YJbIfizpYq/c2L7BbiJOqyBBKUcyvDGSDnWeZh0ydDexl9IA
9C1hc76DN5BDUXmSwQ0wZPAG6sX8AK9yXi4yRs3SSZfUE15eNuHgJ42Vb8EfR2wCHAaHZAoqoslU
Surl3eN5qtmYU4UyoXuLdly0jS+EfWvzDB0oIinrqAsdzGhd38yB0JcktvuH35Q4hBimqraFdoHH
IkhLGWmUtX6QvS79GsffgvG03DOT1EOfbQhbIPKZiWl+1kVITTNH3LzEO0J3zFC4p0Et2JpE6L37
L56o+EiHVG5YHFHbeetmrPaQlsSsLlpDPK7Prnte+/XoosydkHxkqoR6OPSKWEKKQOO1UVs7vnMD
/UaihD+xIWTfAWz1vzsGtzWsHbb9w27XuS/bLs5qPvE9QrKaXVgpe5tuP2SiO/okstciD0QzFcKV
U7C4BjHxyaEdDD04dKwXOFqLJtsZu5eI+2koxo8jHF7Nn3iJg0dfxNNDMSjxQNokarAhujdtRm/I
ns3LgbfR71jl4RMGOWSILAxtKp62Z7WFvii9JerVoz+tKJvbH+/E8F2NaD7GHkRqkkd7k7I9x4Jy
6K+bFd3XXLRTpZbuD12G55H3f+KO4ndvYbSNoQId27p9QdzvD0ql0ZF7+ZJjyb4EGKk+sEKjDmTv
tmrIR1kLvbQcqesjffRwdjnGP5wMyh8AmnhLQU0y/hJl1lfdFrXyToUm4tW2ZqTcF7IhbLt4FLzv
6kht6InXOT0gpzk+B7TV5dJu4XunXHo1MKytwtF+R3t4nkPWPo1xgty2KXuZt+ErHdbiDuK6sEIz
v6FLX9N/sCrTJUc7hsQm35YWW/Wl8AyHzmDJEL8VuY+2PigH29mDY5N6j+g6XkZsLd8NRRRiOLeP
QRi7so+3+QxtT1ha5gtfR5wleHx1f8ECuPrXst3CmX9rDxYRAAid6M54X6wct0W/R2wrntRi8gqF
Ma5gmKmPMMSJ7mHCsnwo6ihvugzCuXL+AcGRCZgdMpz7as+7tAShIMpkMrhictbVExt5hdUBPERq
mhFtUaDMhrP7nEYs0CFWYYWxXKtrnvX6UxbZ33zK1sr3GwRbeYSzv8fxOd3Wx23bktcY5wuuUpPA
8nevjuAVngfpXknrXEn2kL/DLAOXEpdfOJEw8AkTdQll8JCZnTVuycY65hJZImGrYxhruRjipIme
onjaKsXG7jKZBNaafRJVFm8SMs2JVClZzZ1KFoGJS7paWZvVm1NjnVjs0SsaZ5VE9CicmmJRhRH6
9HXN01Ooly843rkjZePTNtkWnVsfNgOZX9F4LR+bEAmSeLLs4DL1MCfo7YduFHWilWngssvPeRq+
yTa6Q186oO4MrDKZt3+0Sb6ImCRsIbFqyIf8Nz5i8LCM43a003rD/DuVLSHY2VjC5z4O5UMMBO3o
ZOu/HTYKGzvHn8uO654vxL/mqx3qdIDFJEASVUft6m90Z1ENtDou9c/hl1GblfvgIuy1pEs1mXCt
1nwE+oN7v7/myA1mtSZd8cCIW4+knT6ZUbZUUywrp4cYox0dbJkIOICgMeyrACcfkqGwrWdm4++M
jcNx79BTrwKtmR21O5jAdycaMHHQsOqtJ10kh3gVOQplGDdIQ4SqYwu/grSHt1Hv3VV1Y1evbZrg
m5HfM3jp0iK0Se54crNwfhFgAzFjOH7yUqqz14uv4yH5lRg94mmjBDkPFiOhqfEn05Vi1+YUcvXG
WY9t7pAuWXZMlj35chjrr8O29M9zCiaXFjI9hG0UnJPOwBAuaNsGXdw30T9ESMH3eu7j9rx5+lcE
A210kLpaiyW59Ov0y0BLAlKbPiw4C3caJFDZ614e4M8gcJKysfTJ/mfYclqzDkVJsa47pBig69Rj
hywExP+skvEnPpAlDe4bXmlGAID4JThilze9Ji4sSrYH+5PBlVjLUCz/hJT2UeDIPkwB3CzLgVl6
RaIGSnWSfOip7+FpGmEGN2t0pOvwa3aTu8NyUXtVdJw/deRHQHZ9cQscXtOl41fqe1vNfZaXBHW4
NLlff+cpY79SkvWVhfy18VF769tQ15j43/thHcq1BzLQy21TT/Ok+C/a5nF0mDg89Q2mDaZ5V7rE
LfRPa6LOwlUEzXMwNqFbUDBsser0X1DsowbmkPvgL/5MdM/9oP04lWSc0vkUW12Q675tKPrJkhTN
sKRp6Xg0/9qCYbyfsVNzDxQYHaoRMruGYp8fKbaT7yOFJcmmmNPhQpE49ZilsMM+qMJRVDN0tQ5a
Pqz+0rRaMqRKRGQJ/g2LkQ8zxq+X1c1kPBXBKtlxJ2KbS099XK5Rh/7Vux3DehKPh26c2SNyBOK4
zLMWswJu2ADU2biQpmdh/jtJmB2vBVHhNxTv/kC7bf1SxYrX8j9BnZQwWN9Eup+Hch8jd5il9+hu
Z3V2+KismsIZoTW0R6Jknqd1t3qAFtBjVVOQ4/EES9e0297XmJkN6jdWaZHrAQA+9DCUAPZ/XNt8
OO2bYJdgHPUtTWlhUSVbRIAhgNfrknXp+NYW6faJfKgFpnsDAa5AMjFC7p6t9xZGrRXWvdJqmAOZ
1MR1QQsWXsgHPMs0Q4qYg9Nhz/ZvgrnwRDnXvyHxx4ZCliNE6BQo52ppctfEaB1VvQxITsRgsqoH
vRTDhYeC5KVM48Dd8QKZr3XSxuM36fq/JJr4IS62fxuiAs5d0G+3vB3S5TBmU/DfnI0hmq5NcEDb
3b7+jWmaP1pImcYyt333sW95XM77rN4FpvB7I0YmS9/hylr3oj07xrtq8ktSdh081mJw6TWD5e19
Nvn+iGcLllky41jYIpDErJrdr2m/wkUmnAvETKH15QBvaskxQnCyYX7KgjmsVnyZFfaI4trBAKqt
U/xIlx3L4E8LjWDdk5m2NqGhFaID5iPauQlvIuqP3gFTFMOC/TOvBBrtwsJvFxOguoKnASQSyH6p
HJf0sxhbdRYEsiCNWJG8CtAn3/qlKG55Qs1Rhb4/wNYfyviuGI5xn9KS5Gb7UfzLuzij3aeUY1HB
LwCDvGdquW1qy0sQHd0dpnh0FWDlG1pkiH7ahvU/hDdHt0Ky5X7bTPBQADi4R6GIgBptw11qWF8N
3bCcZtTDcoaw/bkNJnWxJA8O89ZKU/uRy+gRLo/w8uD6IZra7T8SBqZxPA+P2tL1uSBxfsr78Ncw
tabqvFiO6dpNFxktQBs4MKqxHbrLGnb+6numLuiEpucJRrR1Gga8HNulfwv7Rd24jcx52rGYqLx2
x7EIokdMBL4m2dh/6gFN0DDNcHIZ56dkA0DWyXis5knTvzrKo4ruuN4R127KHutiD6mGFyUb46BB
juMMxLYtyh8bwIPdd39YkhFXhkasuFJA6rq0C2pKl73q0GkD9dlH4BBZ10ia+UZ08weiY+VjtI/T
MeRTUJs0+m9aCtwcgQcb0wYqObiuDa8mKVJbAo79ORouvLZh98+vjpTY9dqrYA3a8xCuOZA/tDYP
giFSTbfcNyZhv4lGxlu8BLRM00080tj3d4gW+IuJtS+jtM0a8rNJhH2Kdzi2y0+KAC6Qjrx/Qb2Y
nruubZ8WFw4Xlu3Bh0pd/J3TjD5xmJuCi0bpC6fJ/1KdQklGj3MAF6Mx37HiodhVX8vVYhAtgr4i
O+xCZhX7l0TkSRN5B9ttvo6fZG/bD+634Kq2ZLsLc+CT7WaS0hYjahw4gFLP8Xc/WnMkM4YexOUg
UiDXIaw7Y3K0exDCNrT3Xxj7ADJbxyJaZrRvT9aNgCq7mJ0g6gmOE+mXmqHRPHQ4+kAu6XvarcX9
NkfPemgRhJfAUeFxRgB6GTBuMLIqVaGFISUJkx1VdkVmrWBrBfnLcsYEbisT0l+T08hRtPJD7gJD
9Kjb32gwXaWH2d5ZmLXejRAnNzibWPN18XTHgxaxTkHS4kGJd/QGnjwNRUoPuwzng+Fthxu8t7j/
Achfw2WfG1zzydsWiAJ3/RqeOXIBD8aTBX8F8/Ye6tcoXu2RUyvquAumCuY15Ep6g+hA+BeuD1O0
JrgrRVyvsUt/TmECSBQNyQBrvXKZ+6Ik3K4HvQJ6Tp2dEVPKfBMy0T0FMEk3pdiD9veyzLiM0rlt
9ogXwJrMAOhepfEBvta+SvsEMEqfTTXlOtXAEsP2cxhk+xcjCDJXsqXgFaZF3ywC43gYtbjlDLIu
Qks79I1d+9/Igvkp6sCLTNs6H6DUbR+jBaJNtEvpDURM/k04jveAXwzZYUl/QeLa8gcNQHo0mVov
XRalE5gXs36FRA8vmxv9u/URhzHGoMk5EwashwfyPWDN53UYfVxj3z47FFbLWzgjVgpVHE1vjwb9
hE/UNgxo1P3ATf9NwLCVG3qaDxPP9k3kNH/yqQEIotZF1WxJ4G7ZCnWa2U5+Z53Hx1rkRsEmFPBI
atKiM4hCHPRjNKN0lJTv/i1gSv5bBEyT4q5wL5K3kG/FIxI5gfOVjmTh6zK57j5CXu/H2PKpmfL1
/1f0JNjhR3ryWiROXTvQyCfDixA934j8LSRk4YvYsVVhg8TUg/Nc1kkQFxfvcBW4TGcfi5DbkUep
PRLLoqdBR+nZi1wKxOLl7V0hO6AX7UyZwdKYWEzdRQl9xdPsj2seBaa2qZi3Q5zluOG3ZD79vCBo
CY1jwtx4o7JFpfCcHkEzdE86afvLOGtdz4j6hixRnrsicnc+3dcDVNPJt5gseRgogs/Etvp/Ooay
reuDxUNGDdbh3NEAONrM0vha9ONSZdb4c6xGhTlnUmNaRXmf3frs70bX7UGxJK9yiSJrpxnu69KI
OtMhHA+m+E7b4jHS0wRyDIuCBq7ciE86ri6+m5BgpgL10s2tKyUAbgDBD1HMXjWTB9dnl2yOewCY
46sttr4EMoZLKQY0jCtqliuvEs4/QzTkaDL3iubJb5mRQ5vFrzAcqswSfBR4zNF5dWefBpcYXRgw
fqz/gcuasgN2Ji77MJOfybDSBWZu1A9OQIm6hdWqm6/jxO5TXLeIona1VTxuFOiAKmYwApkpnsOx
5nZ4V4iihNkuxmkMIkIsf8co+jWqFAt6cFgmpNqk+3DCnns73mdUVn4RB5y3Olbrec6Dl67H1lJE
5XEPCRon2mwC82q3XAoDDi3Nzz9Q8SrtVzAYX0Zy/B0U7DQZ2Yx2vWRGP617ezCLPTMvHqc4SKvQ
TCCOg18QvV6XLL0wPdxEIR5DLy3gQ8h3V/IBQOwf6/RjHgf/+LihsWrRCo0TYHhoMSpDXX6eM3+f
wYbjLu3DqLHZ/EeDVphmDR/YZH/Me3ZGY3yOUfpnr2/FHlz3gjd60u82yi9zkb3oOS1wltQfEYAe
zaN3FsgqTdTDwlJeF1G7HwFgY7sqMZXck6yCBkuVLSpsSdPgvsfubUl1eiS4XMckfvOMnyfP/8Wx
Kc24NCQBERYFIHKScT12RXL0Y3ZFMH177H13zfP8T9i5rwxP4gkN+lgiWuEhgoUPevlKW3e26b4B
aU7Rv8IkAtoQBIi2ka9njsgCJCX8x21owL5i4oQ3iwBNsr8NOx9OaOlYPQn8h9MQXF1qntuhPRRj
/gX3fP097vpPhn8cg7X/yvKpXpLoc+zH688hmLDykkPq73a4ci/9Q2DBDRVd/89E8QlV62+w/qxj
wCy9L0iD/2Xj8BCxFh0UVh1yECH5oYcCoS3WkxG+pq24bXPR+NA0cTLUMyX1TzKvQfxgKGktd4w1
FD0TqCqYNisQq3GM55SDbQ4cu4v89NlG4mHKePQEY2oDiha9H0HlVBgT5gLBxjDuQkuf/51GelL4
EjqJQXZvz/M81LaL4OYhor6hOSkOCKjZICG2A+SZ+r1P+VMqwXF5uAFgNPXs2Lv+Nxb4GL669RXX
GlLhLNIiSJbMFZnMyzBMwTEJ/VCTfHOo4XQ6z04R0OHqhpzPtMHDfaZqZoc0nrqmiHBz8WR4ARDd
VTJLEf8yJyEwHJwjfGHmgidsLjPbRxXrtq2eF/KEr/dnRTr/sy3rczath7UPr7wjaNfTAPQ9kj95
VBM475X94s+ijUkzJQwuodFLn8ff8NO6h6FIh3M4wPzawzeSnTKWtWf8YAS0HuBD3gHD5yHry2Ui
4ML7Pjm6hD/1Ir+EUfwycfeUJyGiQNcPstNr3OX1hKYWkF47w6mJAGnVefIHqmZb77gNvvCJrl24
3q9+a8JsOE67e9jYBEyIh0EVjN13nGG6Sc03neyfDl8fQHqqj9BTTVUPHK4c2v5YgCvs0uFrMexG
WJ6CBAvvzTI90i1tT9rbf8NWhLVYezCumqCYjjeSj+dJp1c8tK4agHtxAB/FcJ/Kub3ma/8s5Ayg
YDbuTBd47u0TOwKNtcc5mOEugUMMwOF9j+BvpukdJUgDiHKgug6U6YY2frTu26ywl9zoHxWFDdE5
LkPKTbVMIOyGvECh78hda/pGy+m6UC5f/bpMtUed8j+S08y+pDjGjKsvl5MYAurwXpoUvZC/QYly
oGHwHMfqrjD29zyo+9zwM/I80mM45oDemRxq5DchCCceLu1srjDy0Y97hgTwKK+wVTTUSxCSchHk
vDKEz+DK6QAi+pKBiyyTcaiiRE8NH9BUAfg1G7Y8FChXDZkvArm3zR3lbH51IftKe0CCI/LCEgsz
LgDDWGhCKrWJo7rT23sLCgM4VJOsdAZjhKHUj6hDBNXjjs3Dm9x3dPI9qXOjROlz/zQg9nie1ntN
2NlH0xMIW9z/e46yii9M9VD096tfGpC9jznXL25QT7ZXL63fW3hbubRcwxZDqtDfvVu2Gv3jXTZN
cZN2mpar1S+71EHpYRR4RAOaPaksBpk3mWZF5mYZK3BAAiK1shvasUJlu2Oua0C9wZorDZffIzbM
TiCDYW7cNnqB7AJTd+ldoqqu219ot4PS4M+Ie/3tyRZUyH0+5Jre88Kf4bl2gsARjg/Tsf15q6qg
n+ho0Ep0L1uHdmBMAemtQXwVRXhI5GIvfuMQN3Sg/mSCm1PsyXM+2Hpkw28dZ3Dvw69loUGqeCJk
NSr+pLPYncdifMx2BNpCZlP1Kv1RshMYvqFy4rP8fNXTXZRtz5arDyQzzSWMEN7gfBvgYWUgYQPk
UluY4VaA+PU5XGSOYLA8vc9a406kiPZyLUIOM0RhqpzD/2iDo31SfC8BO2ATMmmQS/vezctrMPQH
w3ZadsGC1kIt/wVt9isrAJeOfQdIWCfAl7A23MzxVqDxt38Jlnsr/BrvKl1zwCMgeP2a/scyXnHp
DpECTxMXDaase27H56DT6Kp1/8oK3DY0k3+zDAroooj7cp8DjLvdtdjRRaE1VpXU5i8ttpvlKBBm
+xqK+HmmwadcoGOI8lu+ISk2FttDq7sRpIADbQ6fTLTt/QlCwqPjfK2xEYu9KrX/K1r3A8+doZs8
psv80C5bVhXhfM7wTCQK9poDEXulWv9foOBVZ2T0GWttqkws61O62n+BDjj8N/vi5KMxKBe0gMLo
ZyA8YwlU+Gdx+C1dhocYB58V3jYiJ/AWCNzHuoEyil30Nks8IgpnqGQLJacCl3xNSfa8kwDMO3kB
KX4sBvEuBTYvZds+hBnB2JwmfxI0ZnIMbwgZ+yokfVOoW9GSv6Xr8qLIeEEpxeWXA49b4uGAsOf/
XEfu2365RSwBkgYZ0eizx9ACPEcmCyahHk2utGishsC8bYqEf6xLkJK0hWFTjPYtLejP0EyzF6fH
n2V9G1b5pvkTmflW74gMrRXcfL42gnFYEg6hmOEg6gESv+zQhDVrkZOzbnNxSdbkkMO9tAxMNFY0
SMPatxJxRk6xZrLZUxQFUMIFA3g2G39oiAbvI2CPZQq4GNOBBE6ODipHLz7Xy4oX0jJFqhPeNYXL
U4zIacxzbdkuPrvFFAGFuAtCuLiBKnmVOZRre5aOz5igoIlNkqKW1kS/9xaqlKLzw+8VwuBX6Fpk
BLwO4fYF5ByybId9+A/CMv0BYIs1GTzWGp72r5Llv3e8u2onsX8ERCHrdbLDRYao1FOnocqyM9a7
ew6ZwEYgJfG4iDu63ijAnycT4EP0TLwlenlYbB48pSM6tx7HF5TIVEGIzg7IDcxPC6dtgzwYVUNc
lF0kbpz4sMRICFNQ9VaQtgQ3wgE3IqGkwDNT9CVZ/HAArjJUCuAEUukRfIcONn3h2o6XGX4zx3TM
tstotL8hu95UaHy2CgkO/hUZWfs1E/3+jhb3ceAADCI9o6QXIORhThAce0x5r2kQ8ydr5FOhyHtv
Lb9aBNeAZ3LyEeZROVZk5gzkm0dYuuYDhq0x/vJuvfU6FsclQ1dHbTxX2NqUiPxjLbTR9F/UjQZs
xALEhAzwhG3RB2QJgb5jUV/E2+ve7R4z2AJ8SwXDuUfHfp8whCwIzOUnk2ZAbqxyUOAg3hxsUnCk
cFZHTQpuzIL4ArZxtSx+xiLnf+O6rc9jV9hDuzjyTPYZ8weEBo2JEnMQBFyVTtATwSiBP41QcZ+7
1rDP3AvzSomBoizp+VGZyZ56h9BQ4rCvg7ZpbroJunv4K8bHfE/hMyXoDBkX+CEjentUMPoukwxk
azcJKHmoW27GxDvIn8mBGIkT8cRNGspS+30+wFKKAJQsLH5cQdZfLNodvhmw/9jgtQ2syZdPXCMx
rjH1nmiYhqsNkyXGqheGCLlSrMJi9UaLKyipB2tCcmfhl3g104QfyUYw2gMmHdwHmrGLYrGvsW4J
wD1r6YEiMugwmS06yaJ965X7jztL626AEMDu4QIVDRsPAGtlqZx0mGVshykKzacroDhbMoxLbAr/
5pmMyjCJXmPigDokoThNuU1qKP3ZmU18ArwMVLEoQlWvhg415GvyJpdgLI3ZbUW3WVZ2BksJonq7
l9mkn4YIpJXYoIxQbfETMISvZYqWrto0+MF+Vbeecai81mE7URaKSxzOMS4iwHjlCh1RW02dg5Jq
HMcA1tZshPrG4V+cw8kUz9hYfvSMbY/i5yzvVj9gQofYcKWgtmP/HvjxraAd0ob3OD2nbXEnxXAW
Zjf6jKOyfuWhwLsf4En72XObfJLODUWdZWu8VTYBFV6Cy0/+x9F5LUmKJFH0izBDBeI1SVJXVpYW
L1ipBoJAa75+DvOyu2PT3VudCRHu18+93oZlzcyOEFFENDJ9q03h2DqMt+kKdwsDAyWgzbqSiI5z
yY9fOPD3EJaO3OYix28FFgcGO/pRp/aoZkIEvFtS3Gv4QuEIxLwSnF7kPtgF9z/QRPeTOVBJfGBs
ENlyR7QdxPrSthtlGz3bpos+jnGRpo63WZRKkqBqHD6DuWnSz1r0dcvANuusI5MN82RR6Uyhb+s9
qwOqvEa4NiWjd2lPrgWWRXoAbaJPIDJxlMa7tQzqs1dW28NSJJ3LLLa1p0PKhsPXaWrXS59oVXlA
/TS1iydseD9+i9L4+5f0a4aK3W9GmyIYGuGzSczmYwl9fPnxg2lM1HxZmgEcdKyrp7rSrN4+uJmL
lsEpwWiSr4z2UNhOZh2RmuKH2dC1W+WVDcV90zhV2KpBnRwrwyI3MFh4cfkwpwvbBZS38Tye301P
851vtKTo9W1vWUZyB33kXUXB9oFN3+vxY5P4xnkUGeq/mOcyDSIp1HusVPGqQ9g4G6PqSn7tVFXV
zcTr9y20nlvTwNeJJBXls01bAjEWZEUvWWBueprPpeiBQli11p60Ht040OKk8RERZlZQkfWR4CJz
R6fiysrmOrCqEeSOcQddpu0MzKSMOr7X7a6Bjhyd/EW5Rnsj7hRSc0xl8yYntO5TomnwdK0eZey3
KpbEQovlQ9qKdhR/cxYv1dZvzPm3KBlCbYrEqJ/auXHB+eyC7V5DQUdG+81FbXSF1IMqsZB802nw
ki1xRblNIUOKY+CghnC466YrLxTfKFG2M7Yfsas45pkNLZAmM6/xLjE1bllpiYR2mgDK13wxGrQq
KWftpJkmkJBVJVoSOHgo86DsbSdHD3EUcU75ADRh+xBxlo3cf9c4icXLUutI2ADORrvtbZPPA1Cd
+tbuZq89YMeX8a6heK83o9PbJN4rdzWNNCajI8/XaAbkIIWx9fMRqKEc3Y0uxt3oG36P5sScLOw9
DxE9EjQPgWDj5Bg2btzKQMhx+KiH3PrsQOH902pKqgOb5/t7Zk6bUJNK3X+0RW6+Fr2SvyifwHXp
7DOrSOGbKeq8lUst9ZHuyCrGAqlESftQRMrOt/SwkDt22uXPM1FdFrO/wehpfRqlMxGamIc45dLt
KUVFu1mXzLGYKFmWH1bwSit0e8d9R+IVXchWe54ee5TO3mWcs0Yf6OxHQk4Ylx1PafqSe56FEcKT
w5Nf4qWDCEXgZnjqafuM8d19yaJaGRCa7M5bxc33tRjSToKk5isKPaVlPsdeJa5VM/XzkaaWj69Q
KyQeTb08tfzdCQmRTa8YBxsQHCAzy3NrItDvZ7KvmO3q9ZQH0m8PhCfo6mC4tcn41lg4mAjMLz4k
q6mSrcEItj4kHZmvG8ceezcQVmU85WZkktxUD4z0Oa0tb9tPrQOeY7e4BlAXGDpl9oBQ7Pdz8WNi
V4ddt0qLwmS0sm/k2uQrQ/eFEEP9N7d5Dk8Jy2k18Slq+1EEqNsNljxl97iCoqbrL5BCtYElqxfP
fVuU9sZfW7ddA9nT3DODrEBMXeqPjT9UniBNVtMLBj22n9N0YNCwS42z20hadF4BUIDsNOl5E6ad
ZWYgpLplBJ2WTCu+a+nIWvwJj6XXe+ZmSXuOd0qY6D4aag4X08mr58ix2qPhlUzERj7bL78p5mud
adXX4gvZBPNsT2ag+kywNCEeEJe8mREMskQEYquVtrFsysyqi61VCSI9KwD1ZDNYVRHfolw3nKsw
GhN0RTla/BAVHUALnn97jxYI0RLrVuWfh9kAc6wrgnluYsijjbQ6ONC+5wMg8sZu7grhnro5B9Vc
BUwfeGktqxLkxeacLOOXu6jfrOe26FZqn4goJrOWc4Nrh3iQ6qfU5idNUlMNKUeaV5tMpYblk874
xjUfTIN/6dOi2DI52ylWLodFDubTLnc0ohcmT8fFMM+M5ve27jhoZfLXLfS7sTOOeTwesATtI8a/
kIcGPWj27WlkDPjKPkytyevSfQHSw0vkkBcTk3fXnEdGoB0YGLn7QqZ3VTo81wSWjlbxQXl78/zR
3Pkjr0SW2e6uBT+C+AR2zq4MlZ/11go1xBBDdNeyt64OFQcjvJqOB8hu4lmK8eToVn2yUAwChmLt
bhids86xGTBkvDZpBK+TdGDKOVmvVVo+QXhcm854HpN+L5Ox2zJQo6edve6ApWnemO1yspLko5Pu
h16oq1cXB08rr4U2Oxu++w9UokNkKDqKCHkt6l+4UeQWJmAKvD7bNlW/pamDpp7YbJySd2WmbEeH
sj0Z7TwcTdD2TLaHzgNW9qrjmPnP6Puol76/szt5SJry0WDneeDqLP7lPMKqFD8ug1tuYj9rgsSk
084kWmvda6FlLTmFW0pJwaVjie7BioZTG7tW2PTVX24ZR57wv1gMb4NTQ0CngCK1GTGMji8UBK8m
n23fGf9MwZAjB0yrsmMBCWrP+uv6OMK+dCGf5dPo8kPWRDsGFiOXbdxABMVQ401mPK0OlSbz3y36
yl0ny++UxwP8ItvNPb926eujAsSOG6Z146J2Y0L4Thmlv4k97+0lv8NmCcGlvSTp/ENO6MnjG6Tl
9TlpqcU2ieuccWBcB1pSNtLmB+nq/+Z2zjdyMPYTLV0w11qzHbWVC9OfBVRbbOnMu7v+uoCqVsqz
NovdfkqXyRMrHHduBgFN13Syp5GSmAfUQUyoeut7NBy0wip/AWx5Azsu97WmPXUtvonVNxW0knaB
yTmoXjdcohQ60Sy1PnDS8a2X8pYqD13XgGQym+FQj+wDKBEsPHeFcOPQgttcJZ3JMAXzfOHkBx0f
kAe/Z6DEymzI/qivgSNAvtsPNtFRgZhQMNMsDmkjHpdJnSLPvRWuePVZsdVw3zDir+6VltQUo8uT
8vIHzxJne4DhiVh/AE8+nvjWXpOOobsxy3ObQ6fjAJjT7iPuxbxx3dVnJqrH9YGgRnzuDPqjuG/3
Tqb1zDsj1LiqbwHls+eyiMtdZLfnrucFVIM7bRBlQ8rUZJMb1j7qpieHecORk+KZ9JB7lZH6MCfF
JtOGf+vHAmqOpsv1HtJAs1942DGpvqJiPdl68miOw7tLJEHJ4Kecy4+mr+9sT5HQwjUBarDVhuUf
M4tjZtkPY9X1YaKy09iP+j4tBmyNKFIzI7DWyD6LzvzrNMkPjm0yUfHB6K1bZvvfBERsGblCKKUf
1mK89vZ4adDIt1U13BFW8W4JiGUhd51qfxIIzvVjjdL4OClPC2C5Emjn7mOw8keX6doGGH/D4B3k
zaN1bfN/SjCuMMf4RV9FUCMZriJLdo4znZ2eGisqdm46/JhDRFGmxXFY54jQA7F2LC7rjrJzjv00
r7OW67wKHNQfz32R3qey3eo02qG1xgAvS3zXT0UamvZyjRFS2xYPZdx8FBgCWdn9lg7LQyZkzk2w
qgIwxJl50FL5yB5ZuRJmYT8lhyR3z5TKa2KGzgrx0f/tpXZmmeAdyFgTIjEdMQcw28Xp/e2riCZ1
nto/FtxWB0PG6ugnU77VB98KbYsLjML3Baw3sCt5Lr3pxVsnByVRm4TSJWb75SbyX52YoV2b4foD
+Si1SmgHcN1lY5slFa64KuWSaZ4fptq/05iXiRlE0VDFhw66U43JUz44d1XthI2In0ojf44mQDwv
PdrGuCOc/OJna9kq/RtrFHapFHi8VXaYcDsN5YCai8FhYzr1h8wkuI28mGs6bkXrzLnx6pUmSiBR
1PiTTnNp/NkRL5Kodm2mX0RRbocygRjqjkhzVHMxfXrdfqVqwCQg4k0+V/uGv6GYEc9NanZWQx/5
IdkOY5SH3hous+8/VDXYpu+zK6tr/jEEe6y4BnBWv6iGcWvbOTbCrdi6JY8lPRHdWnFJEjcPFcLA
BvzQDtoYCczxozfsXdsJRyXbb+lnuggfDe9D15zwIKU7bynIfTLrExHAKLpKEJUY+5h1DJb6lLeI
3inR0nf8FxdQIQZvk3dz5tnYItgSZ8agOo/xRLjDUfpTqGXjLc6mW1oJGKPuJH3nApeIVhLH/6qc
EQDf+Is5+z+xMHdLTZ2AA6KsxF1aKY5vXJSVDfmDlFjgJ5i98oFdKq/9LP4IWn6SHmV9zte/vn9j
bu1t3hx3GE95zQ4ik35jTVbTqj3LU8/R2GL562pkTEepkD8n3+QDEKmZiPvU4G8ryjHf4v1pDl0m
34mVn4jPZlYWt/YYtlO5Nwiw2FnCxhc11E80swdDazit3ALpFG4+Gh9UlO+NoT+w6Bk4sL82c3HF
UfOheu84lfWTP3MT9xb6st+/t47/T2MtRYhp9VHZ0dETxZ3hcUpEPpKoNicPFGUBZVaoquGJJn1r
21q5ZTGyfGpqpiQlXsuV8F9PjCrek8G6d+ssXP+ZsPlrbOTRZ5I45SHmgXMcj4C7dM8RdJmMislI
+SJHqk8+KU8wa0+a+7LUj73lPdkmDnvX2s+pvbW8+aZEfy8qzhxUtFF2D7Q+736Xf7dsQkjt9q5u
cK66BMlPXbMrx/lR8phpPC2+t/ZVfJuUXL9TlhxaDSeSneVE4zhyOgEn/g1gFJjR9tVIlL9X1/LT
MKeXCrlyW2OXAC+mUird+F6boueKYqVSjh+UWZHuDD/fIh+rjwIyyxLzn6vnfuCmyV+ZeBee90uP
BnKNC9s7z7YpPyfWLRnu8Ng1w42cNhzLevVaq+p1kloUFgke54HoKqrn3J/P6K9oZdUlcypckF52
gdUIZYc9pUPWTCQWe9gFzaOy8tyZtzfX9nqe73MMuXkvEbGLrTZWNGaDjyY0UQPk+6SA4+abUn2+
m+z4wv4v3hAyodr0oaQuwgSW7P3Bxjs9uafKrudA69p9No2hnQJL0dJde51UOYeQp3j4p1OB0XyO
yUbTFNRXhvVi+rDzKg+t2m3DjkQDfDfuD0jeXa68bxW5+8RfDkaTBUNZ70zmZBv6Hs7iCRi923Yr
5b3Q0+SJ/rmIZt4lBjP53LpZ9CCRZ3wsHTH2rbbLte5xkdZW9pKqRLePRWQ8SIcDSUXyNx0QJ3Lt
wc8XepQyuWcEexi6/mRW4sPluw1aSwS2G++01AnXX13FTHlLeU1AyMAQJYPeaDt2OYzFHDp5Fo5D
zgaD2A0TfIxj3mzRcCATqRDVMN31UPq9nRP3OrzUdiMRAKPbjKxVdO9erD6jubtRxMuVetgLxh2Q
VEiMa0a4HP88lqGMHO5iHi86OBH4a1ec5OT5sHtir2v6Y81lCuB/Py/1zvFy9DMXj3xRPLZG/KaD
W2EZbgQkNM+iGzSE+69v3tJoO63k4cY+vJVxtvcN5M2urfZ4PR4ivw7ElAYA76HVeSDR3gPC9ueS
ak8uHdpAr8tPEtpzhOkdoaEcsh1EX2g1hBLor0tiBilDTOQLfV9KDbC7OIxr3etz7lqdArvxH7Fi
BO4E2SgGyw5Fmt3NqoKJqCEKkabNjH8ol3cZ1dvMq/cz+RBLjbtpIT6yqXg98Y/8+jyHigo47w0F
44jyXED/Yx7LkuaNAaIW0LEDdlZ0WCByQ7KSU75286f6PJRFMAoalNJdXnMN31dhXz0qcydt9/jn
nyY93kVmzfe8+H+Rpj1LE2gCBMkukPmc6anLyr0lpi2q9FZTZjga+r5xvbDW5bZlBdLUQ7VSgW/j
IT2Q4XFpTT2o4+iiyfLaVO0+jlBm0/JEhX2trRxYxz+tDy0kDiL88GBTTVZNt7dS4ljrKWw7c2bq
H++HdnyZ5XCA9K8hv/pgmtUZT/DKEuB1HoFErXBK0kMjqmcfT/e8OCdu763v0PzgQMKgkBwn08as
6hWMhHnjxfRYG2YQ8x2JruQUSEIXkLxCfhzdPt2MHA0pt3pdIT+KsnWCUeE5lhpLLau9mDx9M1nV
dr1xpt7aqrZ9avRl70Xms1jkMyqQ3FmGhf5MZApaVHqahb4FMPfxzxVXXw1kC7Tm22p+jSb3Oaa8
Idpo3yzMNVPOSC4wI4T0IvDAolVYDVbdaASoNnLjjxNhXfO9MUTntBmfoy6+QzwYAz3JPhwlP1rm
4K5T3UrhvJZZO2HwG4yAR3vYmGN/NN347DJIFNxFzPMuWdzfcy+9Vcq/ysYJx6TY+Yb7jkR9WXTz
hIz6refZYRTNstK0+4VCNmqsP09GqJh9e58mwy6CPm17rw3BEOqgyTGUow2zdhccET59PTzrlkdy
HLCNIYMWGJkjc61GVLD+gZMpK15FSlkkuRcqipU76oKxyC+RPwDC++gJPQqevZVUmUE1yaPZKdRH
G+ZWd6/pUoVFLWAjeZ9NXk+ThsdwFDT1c8MJu6Gg6gN/uq2CgetjB8+Xx5idfF7ysH4UOGtHwATt
3hziHa6QHmAEv4HoPsuIUDfMBULnnDfd8rcV5TGtWXVaOzvXciiFl41nDM+Rx9jDqhhkGNit7e7Q
oukQugDxFod4hl457FxpPM8dHiezO3q1fvZLB0Oa5Wx1Mzqgh685vngL28TpqAG5Dudo52kLfJRz
menZ2bHAHDwjU2m8MGM4kFvRg2mNH44VvdR+ucf3QKyD3Jvp8AUtANfSBFoW7/Os3Bip812aa9LS
z1pNCCnwnnjJyeOo48G8ifyGPM+guGuAVLoDY2M0TQ4v/v2aQJevv4l/prTXNhquRgFgsn7w0bzc
KtvzNiM8Z7UKlPo4bd0s/1e5TTi1CwCgcram9ppCzl/SIf8ZchJXJt8NtRbLa/c2o6Tm9iBPsbAy
SlbnQPsUB9byYPOheGXShG02wv+UI0ZXJEFpA9mXfmC0mr5pZPZSzxjatdcSjAjdxwUwRPwBLnyE
Zt5l1fSVuwldPHjJJhY+ooV07xKLR7IoT51Vn7H8bWo7frD5S/HAn4oGhGvwG5QiFWY8xfCBf6wG
OwmUKxtYZWjs96bntSr0KhRxcV44mvis73WVIO6qL4rjVxIVfdhY80unIGpUqOFdqWINV7B+5vrd
J7zKlQ9zWeUsOLVGZHI4LL4su2TTEpHymdHfkkbu2kWEnmaH69tm6R35Mc2lcIp7Py4+9Qb31Pob
ZaeNNLm/fDDfkXAvCy+85rf3pHsw9TPDmAyJWDTUh1WI3yIwB++swanEo3muCnVKly8ehLXH+ljv
viJxDk2hP+qqfHJNe5Myh1/DL3SFAlObxHsN27ReCKFsJI/GJF+najjWK7CegPyCCpywcHeBrGZO
fLSx1XOvPFg15/8rdD1B1VTVgYuwludcm2z3mOhZg2ZM802qV1+Tqs8qt4g/YuhKAnhNvEzxnRXu
v9zDmCwZAAE3O5shShgmQ+vC+yw62cVWNYmzBe+8L8oZeNiBypvwRnCvWk96Od81qoVG8XIrVLVe
vGrO+EgR027xI+1Ggb7FLirJlHRp9y0wDLbX+WAuWrctu4p2mpS7eTDo6zUdUnMBIWEKiUjl2Ecj
9r9WYFvIqTqoair2qESvjWw/INj2kMEUQPrG6+NAT2lycnaCDrhKrBzgLGfuERT+vIaHQJa1YFVp
Wt+1rCQOaou4knEiH0X19zYFzTgOT13aIupMlBuL/zwX9Utmonm35QET4o8VjbtciB0zbAKc2KAx
9Ml3niy7RlFiKv0y4G0MyDbGpJGOdwIC1jO1xxzTUzAV9vPEwT/TzNeqpHtjyIORqOD5Lg+ejtKc
G2IjZzpVX6ubH/584mw4OCjYsVD42XT0cQlN9A8bSWGDv+SR4M2vCYMVhY11ZYCubdKBYKI5+R0s
dGcj/R5U8Ta7HWEOZntIjeYhJ9SWAJdnwyKgfYzjA9QyZWGBDmOa6lLOLZB1s9wLiMNlcZ5MWzxM
eEw2euWBUXTUhdi/4Hd5ADGa8pZ16iy96i0rNXEstP69znG2dyOtDkaHi8E5gaFJXhpqGG/p95NW
7rTOe55U/1jL/Gr25nvhxi8R9jIGeA5xPBl22nqQf9KZPk2eRl8kf9rghGufwvWNGpBs6dXvy3ah
6MNpbbo35OEUG0QHpkRFhmCcFa27aW2PfrY3v3N8C8qszqOVQrhzh1qwR0XSXyAL97nnfLSOwidZ
ArX2NjZ9k5ZGVvw3P/RYHeqKhF7mtqQSmevJvzyhlA5bRMM33Z/bndsyO2cb4FCbxl254Bi2Gsx5
Thwx25xBZcq2uPSD7I9RqfzNejJVBVyy1T47DrJMFhfuRuDZ3kI7RvxfRvf0HtClGaWWRtlF2C4I
kK5vUVBkuLjaXcTNy/rDrbMkVSjFAnPGx9I5rQ1CM8mzrUGr6Rl4mO0v8lz3AGqzM2IT1e0POgSE
Jy391ZU64z0/xzL91Cdvx6j9YrC1m6uxPqSeDVoZv9k91K2veTidM/MeG/Qem5jPmMt9Z1P50VIL
tEw60eDP90WLxo3hxO+cZ3vKyUnTfnReMMa0B2sYXgQnysRRH08WBj1jCfMyDftGr8HRq6Nr5qdq
xPeekC+EIrln6dvN7coniO3XykaTx51yF8Xdn5dmp3lCVuVXvFjKuphkvRTUMfRBMfktPlOcaDrb
6AGzuyDfkt8zEDEgE4Vk6rvbpbPsYIy77aoyitm7RY1OTd+VTQga9us0AyVrAYQK93xzl+JZdt2X
WMQAqIOTYGgQeMr+j55zT6JE2EnjsJYhnRt987SEiRDnSdMCcxqJaVyfK1/4X9Ljfsrjpxw9w/TV
UTnZ0S+j02jitSNtDdL4ZPTOMVPWda5x+mJ/J/mEKcVsxSTuqkD21XOzjERwuRdCy+LAybyeSnJs
A83Nb3lSw/jK7hn/MiLoWOzjSmrAsh1sEawj7b38WZs/p3IfOySXRE3Pzsifz/kEIfDnShBJByiT
4T6dMik9vOAnsoMgcXznOa6YSC7WnbDHczHb91PlPhimum+9/nmM/feIQHqaseaS1pRO68drrizL
QL2dePmVLM7j+tOTVxFvUpOAqzUYCt3Q6uttyxTNpOhNoLoMvtFyWp66pLoaPclyRDVF9COTl+6Y
NeXhMvpHKr2HMi0/dN+7iw0YQ63R/y8uiYAI0q6+L7z6sPZHM1W6zexbRNWzXgGXiiq/RtZ8IPnr
NLrlxa4ROqnGW9+88M4XV9NCsGuqJdnrDex4a/A2R6S5hbbdV0x16mxrNE1x78FGH5p0ILRHdF0I
mmneT3Ef70tdJpcpku6jSaISbK6xvMqGChnDmH4cJjzdO8/Q4h8SCDDWsaQ529bT6L0lOE94WOK+
uBYTh800V0fRl6QpDbNOVJO/djvlVQA5D5Xx7nDCb5xBXHvLJFltJSrN6S8pQXoqLoVVBmDzCgQi
tclCRgpvPdNvkxNMj6c/35uRkdtfp4tOka+5d5j3mYgBzGxlhFmpn/onom7XQs/6sqPoacwJDyvr
hINKzfZJpV36r/ZH2A9KhmAdpzm6HoGyMxtZRroHNsw742GC+mBqk3wD4A5ni8zUTUHzv9j5ufbJ
IErbeK/NJGr1NNnrv4nb7p2/MANx5Z1UFv0gdrz7o30oUVqJu6u0TTlSGOVRfOfrZB6U6kOOKUY5
r4o2JjlLQ199+a59TlueYXwhQKnJ/FpP3bCbtfmzm9SBJLwzQ4l7F5Y9sb2/was+VDnek9j3t0rd
bCx7xS9PpVgRUzC0L/Ad8YHqjqKzYx6aTMkbpvxXwEGS7ewcVjkj8GxsfyIuOqtl5BKL9gdDJJNB
5LrCeMKHfxwb54pNCDKt2WG6v0AI9f9f6eQSPSdpdDeW5LM26ThdfLs6uCNZddAzD7E/XXQ02azq
P/V++uKo8nZOm96ADi4RJFRireaAeVvW8x2DwYI1OMa3OchH0bkAHLPZksXjhmAFD5Gm93uE1I9x
sc7kkGBixAG0ba0x3ZJnFHYLFz2Oxk+Ry7sOrCIYrJRBX+/fIOkfYimY2I9ZQUbicHKSGSqBpIGt
1IaPKcLUJj3/t5iikdl+vSLgFG2+2zypzi94F5QBEkhjXbktYYJdjYeWY3vjwKCHdpnmwCEViodT
948UZsZe87oHW1AJRAY5lUQe8I1ahHoMtrjNg85AgIoX0PRUKfU2aTFJgkvsH6WrmktZYtyxZnO1
p7PBk71z/6Kq/WwX03sYZX6Hy9U7OfPa0MH+Bm3dpiRflYwwGSlvWDo+Ud6MLe2ne2wam1CNKn/K
s+Z7AFuDaL1CKt4h7StcriB19sL8MAGV3sZLXh21Met/TH3R984Se/u+0I3fPm5yf5NEEJ26OSFl
eA2jBgUSW9Z+fkudXN/7RflelqTbIfhS9bJQdVOS57rJrSzfcBuRzxPF24FNJns3M18Nut9XfeYx
1LCgJI7x3BvdX46oy5lXxNeyxQBSFtqLNVj6Pzee8x8LkgDShDh38tLmMmioTA+uPlEAec5jMnFc
jr1NhEdizMeBEKIN/w4nl9aS/ZNFD1YuCfaZsmeTWRglYzFuBaOuZB6Y2cwW8rDGd9UveX9J0Wie
e8ebdl7heBddYXyOrbmm/BWnxVZ0T31HrKjH9PYuq72HejCIdZBQ3GapMC2LNCKasjAiYKr6Ls0o
lJfeJilvKaMrL0vG8Hl+KmZq9biZfpF5mJ2Mpf+EP5zZVONje8jG0vkj8P21G5obhsdbBfxAvpOC
hxhIktInRh1+l75EdUxKSEet0XZ2HvrEkxN2hIJAHvC479LCpaP0n1IdGL11h/iuHMpP1Vr/LM8j
prWvQO11luzlblU/WbL/mIA0HDs+9MaSc3pQ0NOVn7NhMTdjmd6PJZb7YcRcjmc233V2TJ6W0zLL
yJwmGKfJrEgL43eURgtNFosjqvBtjIUNQl08W8pcAj+ntcd+VIHzJ9kdY3jr3I6m9e670EeJWX2A
p9hhPE2/TkZ+W0r9kc1M56a5yD7mfn4xzf7musRIOU1WvTe5LC+1Ba9d+jEjtoI5ZlafTVD5I0ra
zew8uY8q6zwkZRtxluPTqHu4HKMQGRQr0IYwZ0UG7lKf9KID8NbqS+9KwZRJfE10VVehy6vmgVtr
sdpX4GwbLJz/ur7+M4Z2T7pHRbSZupkqpf0zyJGdfheOBnqRkdaTlDHupY1gKhf38ilW7X3bmLdJ
cYmIHlUDi2MZ+E7xaSW0uXbXPSR1R4xb8dfF+h/wphei4JALJ7TfvFkeNCXvKkVqyPo/8rSgFqSc
I0nogboHJti1sEtwUDtizTAwW94Mp1g5INLVqDc+/bxDXIz4MlzVLVuSbuqzlaRi6+GzquV86GJo
LhIW8aJEHcXfoYzLvT41bg5a4T+mLFw9ojElqyarAtf3jC/fW7SHFoLt5M5e4m5JqFy6oJ44qein
Qe5ImWm2OiT4Odcw8sws7Ak8yIpzUSimA5PtdFhMB/Y0pPiLWkezLlZMLu5+GePqYayl+lSNbjBx
A+BkGqy7esafN2O58g0NPzwTr+Jd1xx1kmY5/RG3hVu3Q9F3aX7JSnu0tap+ttj97C01MHTjG9lt
bKuh5uT3iZE1Ox1nW9QzTXNS59RYrv46DPMAFI+Tnq956k/A3sW+myP9nFleej/EMXkonVgeu/Q3
4m+jYH6U+SUGrfsRU8M8xzPjAi6g1+sWf4IJBCwc3aQ9NfgPL1OPUIQpaPEwjCT5EcjzplYjKH4l
ogWvKCH0TMY4iCOqQBbGZs3jmxPbw71epsUVD/uLGFrs2tmg4M8KLd4NrHBaQjj48a1Eeisg8oNB
+ZwvZE85/6ZK967J1GFohPny/ulETJUB+ZVqIzlGSAFOR9Y1qa4nKSTSYzJvEEW0HGDWafzqa6jR
54yYrtolrOnWQRhAiAn9rZy1KUbXs9nfFg3qRZcNo5pEzBEz0xHqDfdlRJxC6rRv1Zzqx+Q/js5j
O3IcC6JfxHNIgg7b9F6plNeGR6qqofcEaL5+Lns1prtnSikm+BAv4sZIHLKa9VyTDjflIc1T+wg9
QR9c4PBIuraFOckK5YZwY3ACBD0CbWnNS6Qnsm597P9TQ2cvdujJ8XnvGfb/vK7heE6yimTbwKWu
B0Kd2cn4YO9KuKAm/DtNBL4MHFCstQgwPOIcOWIyJDKB6/rPeByZTQMrdgB2Emdru3hmlLcqjOl+
JW2MUeY/KIpkMNj4uWhWNW8mQRbg7KAAplzWCXcOnd8/ZSzdq0rXu7LAHFIP83TSoFBXfKryMc8h
xlbO5QPhdv97qMfwScmhOhZoX+sw7Hi9C1WPJ3uYo5NJqu7XGSKUAlGOh9ks/LU/a+LQSRA+ptRL
riRe55NNHuwsyikBNtdP8TqzY1RqbJWfxHbBblv2377Gp7lpaSM65DJUBBR8eMqpYWAYm7JwQaN1
n+QU0QMFt8h179OeLeshu8Y8RVcCgyFXrKBydn6B51ITS0cxl8V0dYUHnMhncD8JhzD585xPwPrj
WjVQeYXzq+fOOFZTIx95rvWOD4Oyn6z33GOgJkwyYWUlJ9dlH0lDu9mCBC+GHN9plqc/2ignoklA
AdfjUMfbydUmSygDCUDas8KXgCVtF+N9u7l+wfshQZB8S7hLQsc0QW4GTtb/BrrhOl+YPjPOOPno
pLo0ivc6jI1gxahFT8KU2vopUDoJj6rAjYSzDH9TC9OISDxW2WNfJvl4U00SulAqvTEmN+pIlkwl
VtPECBYHkrtY/dspRNNEdUiJYc2GRRUKpyMX+jRAFaMtWXt1yvZ/FMSOcxKkbMP1xZ0dhLIM+OHa
mKW3DRs5j7cZbeMRYttd2+ZkYqmIkmqnEn+s9yZH5qaOOgTnkKOp1rV+uK723ovAKB9lYGSvUiDL
YKQo9+WonW+zycWqTtN031KPdHNBPW8jjSZVuux2RTQyt/BQep8DqL3XYoZlp+cQVoxu/J8K+3O0
KlVXuyA5ZtHve16MwBSsIN2komm3bsANNazTJnzy3a64aDOGM9JRvLj2Gn9a43lYKhBkSmaFZH2P
dYwDbZzRbarArT9s4RWvORcfwvYl0TNtkQMhGnAZDWniUoQb0zZTubUVaQsSfB6IFE0nNDZ2WGCm
+gOxJvhXmU75DMwWmofQzlVI0nx5o7IV6y6xrf3AXOukalZeYzV7EYfmO6GUac+HufA/GPDbAoPM
OoTuviJXipyQ+h2HkvzXhhKQKXrqShltdu1b8p5PFbfXe+V5etqmEjSYhqC+E5Hr3e2azkFmkPxZ
WlDTSTDrlwqHH/tgn6xrXGHj2JFZyZOtj41yDzPL+o44e65RSTrRc6sWJRV60beDh2gjWOOfBgdq
emei4cfoswzRdXA3fJ1e7S4wiMJbxdlyE++5zTTUJKKRezFg0kBvgnjBUNAes8RwXuKRwlCzM/Od
w37pvc6zBNd7oop9laDsOIbRXgwiddlKlqTmBrLx/zzfkP9TqoJsQnpKXiq3gsBPAHqjfRqXaHvn
3IWtdrfg36ADjjHNrxN4zi7LN72Ti7++Mo0HWQZw7qmnNomJVOqhdPiHIKpJSrtu0fA8EolzZq42
rmLY2OG4tjdA9DAwN404xCPmzcaEk+I0RDRtBIWdTbp3E88WvAKz1vvBj/I/CS+lHRW0qDhwrtae
X4Er8wk+GARJAY2WrSE3nc1mi/iK2DQBLrIwztih2A7CxrKC8cZKgXUZ3JYsX9x9Cqmqu9n5sToE
Xj3dp3iqD5nGmXEIUoh6QOlZI1oabsI8hMQ4vaHq9mDUhm2VRMlTmLT2PxAcBEnTxHkE5hw9gwZo
iGTW+d4dfAPlWI39QU8t8LqQ2zOujqWBnhKfuf8Vos+KXcOl2MHdqPwTPsTyMvsdqm/tQUVPG7Zw
zdSfejfh6iZYxiWu8ztlQ3+EysU47rJspHLGPThOz364BqiapXO+Nwaopx5LzHs+kXtb82Jf8oqj
fGkq+Z3iyV08J+ZLiqYCCqOc2THo0d0kneHdmpQgP79kQC9qtjciDX18svqfo2R+0oZlXvDjmp/p
5IOC5ArK3Fem3ApWCWHuHaWczcZ2C7lJomXfP0Te2xR66tUZ5jdRmNm1NYaeLZefbzs3DVCKgI9u
4jboXmUasO8JKhVvoAQOT+VoEN2xzsusgiw6fPaSJa09YGGwuI2kLaA6egQmYwHgEM8azUeZvAsz
2LaQ72VZQwMPQfw5f5qq5cYV4Nyj15tJetlwp/G7Y6QIkgKTe8qzxosrqsydNyvi+77iOltu0B+J
9kROs+G52mGVZPUnBf9XaMZOpz5tlvs8qvAZu+wnjcZvRdvD5A7Wyp3NlcGUkJCBDEAoAeZ117MA
v6U8c6Pj9h5HycVl84Q9mnfMC/kRsGnWmu/b2vb9g8yak290z30b8nHBIJkMboPtLuua31pGd/oN
yeJ1ZMmCdd5XfxJB2qqOv0MnoHRBz5uYfAZHFZenkBoDDxgKGc1Nx920qOBI56P9MnWsxsPRIqIW
vbBpO8yZLHkz0kXRjMeK3ghlxRje561JcUXEQ5m71PpOOx0lZ3OczpSK71JA6+QQ721wHROqE/Rv
Cd96HuO7ZTW4cNqLqT5U8cEV5ZwncpMm7EAL/zQLTIVpgRQPpA/LLkJwo6bFSjy8GuPERaNq7N2U
diRZoLau5tZtj60bOE9cCnJAyJEK1lMl6ss4UwySsW3TDJF4YlUUB09z2SDMRIWT7yLbsHadZc4b
tChgbZ1v/XVdp7qnFlOtWS1jKcHRlY4gK/Rln57zLqfXAX4rMWB4FuCvyEm3STPdQdelh8ANOuI9
afioPbPhVpZgbcpqMBZCTVhF+Wav6q7uPguXxoaeafdoF/10zYeq//Ec5OJcZPPz7BkV1GnXoQTA
RFqZDLO5RW5RXzTlSs8j6CpcbT1KTV9i0BZelb1hfQek5c3zW+xUCt/V2DxF2kv3BOvCnWEYzaEH
grHKS4iE7UKAqF1hY4ct039Jkfc7dNdpHXSUe6U9TPdQDLzCBMnTGeeDAylW+St2at+mrzlkAXZn
O6ObcXrosDNPGWUfW0BvYkct1dIdIKpjUKueQGRr7cHDGoh2pJFiB5ZeDPb97AXAhTy/cE9tVEYm
UXJw5anry0Oc58WuFIjeapD1wx28kW9HGrnfkA3oC7GL3PlGZ7c24MgiFrIg7mbH+VcPrj4AKgnW
6N+EPQoPv40sB97bfbUZYFBCPfE9RJWRSCBeVWyYfrzr0ojFZMUmbu+CX10xVkEqccp+ZfjqS9vo
TgaJt22QVCS/wZkw4vNkwek0rDW733inihSQJI2mq7REA80NNcCcINNWhW12DEQLIyP3IgabJBln
TOsjYYY+muetMP3uSFDav1JT5X2mqsh/Sp7/XdGzBU0wdL8PAeIWP/H8GUL8JgNdDUCtk6ne6tn4
rdo84+To/ljQBjYpOW3Y7zZuqLy7F2VgbesWQ6ysrGZbG+yUhbJ+UQm7NS7hbjsLvzgGuYdBpa29
TYDZ9QYMNz04o0mtiJmYxJ2L8oPIlXju6wFtlFP22OcCTLTB9qqQcXg2eS3+qNRs1vmEZQFnMpD0
IHVrvMBAgiM8N6vO7cxz6DDqGUmOfWqq6+dK5/Z72/O6sEPsdiIx/5p1XT5cuGtUw+Q+lR46Xlee
YyK1m/qVLUJ3NFkUUx/A5VO7WbWzTcfg3gBYyY9qDJDSVTs1DXpjErO7CHKMm0gRMtS8Sc5k/bHj
9UQrLQtUSxM7w5WnOWc7k1FpQQRpOHUiLv5AzCvugxbN2h4jj8HFDfdZrMbHnGSAUIYo3oxViZVS
4J8qgrpcjw6TmYjbchtWPqFZszVfqrFOieerRp9JWGI0o8t1DTNP71VHWVCvHLHVETtbW1kTf4H9
+jx5893OMuOv7PJuPyRNf+nohdmxozRvYZrj3+Z2cAZwgEPHZXsglVQ37nPOq40BeBvHLY7GnF9G
a+no2yjK8n3sI30D5Gg9qpq3gi8EcVqb+MStn7SzIW9rPMqwCTaOiHHtSRB5ZExIfbgt401tTEeB
lruxmnk8TXlSgXLFnqOj/jOTfeNC9GXzkgQYDvlNhs7WyjJNpM7Q1SqbRHaz+7645mFXLqdktW/r
ZHGhWO1ahhTnFMHAnEesqXoIfq3XYYrVv9Z0edaxgRfvnon82+seQAy2izVJEhvE5ty2cKtM+40N
t9hFSvwIhrhTD9j3TMyfZJABnMAoIR+CQMu3pVETRnJJ4iRJwOhQHKom5JqC35exkpTENtTtDkWJ
QPFr1I87L7LPWTD9TB4/lggYZEvnTxqod4cPKqzU2gFUA0lwO7Pbpthr34QF3B93v/x7GSR8Gb1D
4n1XrU9zaP2F8ILEi91kasw3/B6bIpTrrrqOld7WgAew8ftZAhanIVWmUfymqzEX0AvkhrANIow4
j+hDYAJWE68+L0Cnz0e+GPpp+Vcx4QlO8EmntlB7QKU4U0VxMqPkTTf5NY8wXNm2+RVRE6RC55Lw
hqkgA80tGqmLs9cwt3k3bjI4t6tItJeaI1tJ/QLJYydkidM5Osxx/jLxD2SZOlkO02vVyWHVEThv
kgR3gItAYLR3/GzzCJtqcDEFhWcYJWsEljXj9C0x7C/T5szH6+ulLVEUsrFMuhycFJE1f7JGINPR
XzSa29TKdyGIy41hVi+sVVhZQ3NQDjSiayPU2k6uTR/sQSOi+smXUCjszdnRTmDkd/howIZ3HcV8
FWm+5RFKCLZaRfJrQKjcSNziUTj/STTMfumsR2jHKAaYN1RGTGzeWC6UrRl0Yt+9D/Pdg9HEfvPD
KHg5FLfUGraWE77bmk3MnB0Mxzw0ZnQyEnloRnIUFFzzstAvlPToI//q+uoz53dc8KcNNVb7LAGE
tzx3EbNf6pqwjiSpIP/sTNOOMQDD6p8+/K3tj2oeN+Bx8VMt/uj0f154x7J0wVNIsYcJPBJPim/b
K56i3AXq2w7NeTbR1RbwKqBDYk2wwKBirKTDDxGlRCf0diaguTyGiem/jOm4y8Qjh9uZ8IQHVncM
pvQnKExY2sysAwfix1T9GFG7Gq3PDIXS5JdLy8zFo2gAXCHm2Qixh7PHNaJzz7p30gUUWE5u3Gki
uWuejbEUF/6ffP5qb8wr2eBmHjT5XZsqBXyhA6ZsX25BSW89cA9enF4D8uSoJZCQ3dBEOVRLLLHe
SYVJIq26t0DlL7zitpXS24aEzhxVN6kbPBYND8eSvA+yG4kqhvVszea/T79Cw9pMzWSC8OQqMcAb
6+/DkLzHg6KZQfwlqHiE6vER1KnNOWPy9PsbEw9RhQWcL+wQiIOfq+fF/xYPGFRpo6/yapca496K
BB4B2mdGsSCTjPUQB1/Z0HxXjfEqrKnfDsp7X55IhEcSnvytk7CeBDBcGOt76aUnUwXuscEM1ebT
i/JfuvjDhCKxisktW03/YS0NnCNctwjn2JNuFgRLV7xRj0tJQELtZrQwBwkhys3sYbMbfNjyU81Z
S1RmNLGmkuDwdyNfY2Lx0zkZyLDSrMKAJsNnqKbG2elsGnqEfOqgCAVOyiOVppRGO29dFt0mjXuH
t8CuTAtMt8WtXp7Pxggv3MOsTelwxo5iJDRGCKlN3aNUFFx3DfZVl/vK8iDYs/eUz+MnFYAHZzH0
5AIQg9E3i1UoX4AeOH+IbS5PQ5oOe1dDRQL1mc/q2rg+XpqRzWiN431TVTH+y7ZgbVSo6lu10n5m
fJ4Ose2VxAuT7mJGumB642pmSW4VkQc1XIYvPXNSPSPPL/BSOBskYDCbi6HmDetY7zHVM/SRKmPa
5nYENA+4OcWA2PcrT72B4blA8z7ZcwRLtN2rCRiJFifsW4xoQY/ilo80/ZGiRhBGduSWwwOvn4ok
/4CeBmY+6cpdkXIOFrHB/Nw8y4nMfQEEYiMIy6w99sb7OnKvbbfM7THeBD7x10iRF6Cii7mlXydV
9Se2RvojEAB59vQgd3w2BJO12vs93kC78J7pUeZeByGbChlM9nGUnoj+vFBjsKLw76WK6KKiDQA3
xj/LwD+fNNmV9wqBRfvSekC3AYXYLCg83JXclCk/QHsOeix4s8fGgAuqclNj7ZEsp1pn/GIj/+v5
1CaGIDBovqv6dbC8HStciysqav4pvv3CRaaTxhKXsnBgy60xNhwUejdGA3Yi7aGfxO8QCIz1WKQ8
0O1XiOYPAuhUTZgzFRC9lvNAZf6ZwoN95sSXyAyfUHYeXDSRzgK72qgsukajtwua7mNO+cT01GOF
Gaptw4lRmWW6JdL8B4bIhX3FZuZX2FJ1gr5zyscO7dM+W4zS0Ic+RcbYUZjnQVLCR3sYWhhRInog
cNqWydUb9IecTdqUesEjRGFgWuBaN5AWU8X2YEG9uCP8AU610aKIYOy6aN0F8sUGhtym9GhK2UXb
ilMDjofkjV6PtDhZCNNT9LL8ECD5F0fT8GcS5pmrOY9iDtGA0XY8clsEB1AFe1ur51CPl4I/ftlS
mIRbehMFw0vSGw/QMsnGCSe4DQNzrBHZq8IBjGeQ65QV/vzSRV/hzIuAOnNJJnFfoqDJkNaJFkMG
DUXg5lNitOtudkjE61flo6KWHD5aA9GS3pObsWcCOsg3u9JA5iJuHXX7WtdgW+fIeA0aDGUuTgkd
DdSxZPpP4rHpNy25pUeP6hQPYm1YNFeUUdCiE4baJkz2jmE9UxH4Fi/cK153+7jGHFxYzRqKZc8m
Sl0FNnbP5ELUtMNuBPUlDOPTURPW897f57xCY+42rUbHsAWe6iYixNFldxMtpuCES+kzp31zj4JK
8Wj1xuro4KjyTxCos889XFtyGfU4Ari/i7Xb+Rm+R+fMU1vQ9VfeC9wc62EemmvQDvZWN6TcO9tq
UQbFtA0Wr2Ego09tTLepDFhLzf9qmwvhOM/FrcE16DAfZqQiaT28Z4Rbg7wl3MXro/bSH5oVum+F
2/scVdNXS7nqHYXdJzVp3Wyvv6dF650c0civIhnCV7t0wDTJCOtmhG8HUDg/UciA5NgxNIAQd64K
eryO8T2cwHYrNnOBQ/DFwBrEctlSCQZVGTymiEqumSDP1g+UtWooH4OezI08hgLeXt3Ca3ZsXCoA
7vwTlLKecicF5eRQPikavpjzObcAUTc41VYyJtVUOKxDS8I2QbAQ7xjfEI8bG18giMTl7cE2D0MM
4B1t9+twHkAjBwVwDdO+adZk25DfCJ2daww1Wy6E8YomVFYbXil2Tib/h+XSX0eOKFkJTBf0ibdo
Nukzmkt+IpdMCOSIz4r0QNuL9xYEQhJ1Cod58TdMhl8OpPjuxvbDa+Q7VbAPdOiD59liN0vg2DoW
L3FogQawNo0UzzlkFlYaB6eR4Epx706YCvsoNFY5pUZ7EPDGtbTVSA4Lz7VFKICnUzfJHXVDbdqx
xCfBssEGiU8NCxKxjPYzH7uQeOhT3Fpr1w2+8c+/Bm73XEzexyL+RjQ0FlDiiWbD8EyL7FognjfJ
fEr4s7lieNWJNleQQChjMZOFP2HdJ2dBf8n+o8xkhNiGlaofeOGl6KIiS/dgh1DhSzgJmixNgBG+
rJKTCAWzePyGpuCRi53MbW8GPgyl8mFPLjAKAz5FbyoWHICX+MUWL3DHS5hWI6vpim9rGx/C0TnW
XcK1IZi2Zu+UWzTv58RqnvEjB0epB2AvDdgSICj8jpI/yRx+l9L9bgLc4k1zHery7oz6Enk4/Byd
H6LZevEDW/2IxHmFpLddfKRuUPdHlEJuBcFNF9NjaGmztai3E5Px24adfpYiiDaDkd3qrH32cx/k
vsGtifaV1HhOc3NYJexgZZZz/6TNcj+D/XeM4Za5Zn3obNZcyX9/00Rjpxul7ZGjmytBcvB0gjVZ
YdASc1dtiiZID6NaYNw5e9I6GrdUOSAeqY4F6Uj8ia5gpd79OOkAJPpg18t3a5AfGLG2UxW+VQ2W
Qc71d08Ud2wApy6Ojiodr/jWz9Msb2wKfkTFl0NpZzcX0wfGll8TeWPHdv6GqLch2u2yq0qh4WDK
CzJrm4G4nR33FHOr7fDWJiVDDIo4a921IwXUNW6lCd0u7iJtWMJ6bTvmrYZyVDlvysyVS9/1nhh+
uZm8lP4zeo5sN8I/ZrKLiWb/lRDj/3zBLC/CNU/cyc8x4UOhuxupx1XYgBY4ss5ChY9BDpjsVr0u
YxPvfNLydDJHtttzkO1kzF1aqisa3VVm8TGwZ673GIAjNUEfc2iDivRfVBlIC8mL42RnjCXfMdGl
TdWWn80I/4lbQFFUsFDshm2eAFfLKwIMxv/Miv6rlcy9aT2aePdrF6y8V/jmIZp6ChLm3j30ztJo
71lQbyiQwnyVlwgKGu0+l+yaqsrY2eQvdqwjMRYxwt4qozQBnISQ6bxw0aWEOeF+YBecDGYDJra0
uSo3fOwltqGj9981NfUDFnCsrz7tDABuBHIOR4Yc1DM2sOLGlj0iMtUW7c73ou6gMz8lCwWDbz2E
ifnbuhXRMRUb3p23e/lZlpmP+QJXnKKUHDPNAmiqKmqQU8ft1mMmnR3hSECq1LiM/F54LdSzA3M+
DNUaTzauSZGhb7lwuT3LV/k6xuWyzaQZ3+JutFD+evvRJK2xj1UCU9wb/aOrAcgXE/NhrAP/NIQ9
jqHKzC8m/J8Dx43Yhp7E66Tnao+3o9hiZHUvc2nAKHEEw9KwbCIMQP20vfq7uYwBsDtt2234n6+p
7w1IMLp2cqYqZ9jQ4YE80Y0uoY+4+qz7hrMP5DaztDJObjpRttzTprFUNe/dNgL37AeAhjxVeOws
Z703PNa9AMxxHLKZ3sVlPN+rnm+eMiIcodI1nnvBmYR00/I8Wf1WwlLbFg2bMW2hobOFiLe20BRz
Cg5qMYAWsdLcI17mNKBe2vRpaPRfG2wBT1fqHbzICJ1NB+HyxVsICg3Ug5WBcrdVU67PtWMHl8IY
MF7kQfk0zuVyjDuIGvEc1EDOQa2uuKakn6PXBXvOmn4/pXLeKiybsPPZ9Fkp71K/DfN9ZMp/Lu+j
JbFb8rX0YXPgB5/gh8Q/DruJVd2KixkKAGjssvg2VSwhxnCbLeuuXnIBdo8FipnBcQdB8loE3Z+e
GxGeAPk/EdXwV7324Envqx/SUz9kp0TQbI4ouhPoaLJooXLG3R3XxNYdcOnCr6Du0SJSE9rJZ9H2
zqoMu20AojEz7Lujmr+z3ZJxJtGwGpZwYh0uIRmIezzGZEYA+5mme87A5mDfTehqV18Cr/AS6Nq0
yeycTO0z0yn1Nik14kCmrcaIL5W/dNzUrLr4LLCsbvKJVP8SyKjg9uK+P8EX37Su8zE26Xqw5pfE
riAOxHubQotGsa1121fozv+UizcqbriC9stUUkQXb5KXjK5QqzauQ7rIiMVFWOGxq6vfuBsavJPF
aUrS+5iiirbeA1bT06Csr24eH0p7xPu5lGYUK/WJN6zczvhZgin+lLzYqEGxqJ6y2XnyaxevTPbV
k8zrjWDvdM3NRrNrwM7QFRVfJohLvBuJCyYgwOPm2fXErdYW2XU7++wyFkcAoGAYXtACX024wP5g
+ys7j/ezO5yGDIaAOVcsF432GLXiYZf2zp+z6/Kf3YT7pA36PhsilKTpGgUUp+Cu/s1Vt4v84Uma
5tWrWx6D+qtZGCd9Mb4Hhb5UspNL/ZEJZL2Ue7YhaGI9GUk1n/C5nTCVsGzW3yRFdmVeHLHY3BrP
3AvsxjspCtbPxRO27icbecvDVIRXDH5OFaXPTuLdu2a+W/8FX4Yb5Z3tuUuV5KJrXBhHyRY36HD/
sTySBhtRi43fyb3X2aX3gy8euyd6CNk54acLm/4lmjL/G/GFXVSc5dcBn1agwLqFjfdlVdbRLifw
UBbTyoqEVPDqEcvhDwdhey68W8d6jsaRCM5bynvPKqv/PlqFYdCxc2AjMKMGiijjhBmnGCY2Y/4M
pKCH2yYYuxmte/auSOZWzio2cuSzjYJGUSs9435KZzgMWNcoiZASqvWKEbuLwYgS0dqD4VKd8R0g
APXDNySTF1CZtHp7IcfxYmSpTbGzmD+gxG+GhGowmRefuvLXdqD3OUSRhZ4VkL11698BvxzMZ4i5
Ub9elOasC+yLtk2o/nTlLsJCG5nZ2nWmcd+PoCkIwSYom9qZtiVUypa5hvAmlRpIuUDIob6eWDF8
ydGAU0USuc62vGB2qQB+HWKnCcXJorOdvfqpNygfmRyxUog8OauvcxNZ21bHH9RJrycwB7wTeCUo
bn3W0ir+puo5ILTNbtZys38jT3PIQdxbYMjyAmmmEq+FBZ62mMrDEocoRg/rfrz0njQJnIaBZqBC
Mz4wRXERMJZp0yy/7CK9u6yKCWCyvXIxFrYZa7LQL65VTDZo7k8avg1T9Qw0N4eoIRxCRmF9aYnN
zGPyx62K86KRzJN9JSzy/N8iGVzuVnT+kynp446IpUjdJntM17s55N3ZoGq29rwxQ7zefcLNH2nI
rUEcAIxZhxbhBMcOX2Q+bd16fmoLDYczH6EhLibl+VaJaIOr8HvG+yJysuoFgQHNoJAX76XOT8uf
Kw5j8D/viNdXXiGbIM/eQsz60Qi5ywmY4kD589+nLrOB6dyzYin8RekP5D4o+lumy1tkB9x5AUcY
6dGsltvqtOWNtm0c4qwIVv9xaaxs05s+kzrduRh8QvOSWT30HSPKKOxoNylRiEZIenLZ/aZxsrHn
EGNkcIgy/+ByVYqwgtPvuvjRvedAm6cmC55r19oRKMLtagtiEU7/XNtU16fWuaNAdO7jYx7a7Nzo
MgS8PDzhaYEVkQdrp+CWGMvpI01HZF43OPs4wFZT7byX5H5WU0FsUkxri/j28oSSN1gr/vwDyEKz
ImnDkx0O8zaP3itedNp2tzZfWy66GIKL99whTprhhrHaHGJ8sPeswDkEfQwG0GkxJRB8iRm/zFoc
gULdY0CwQxd8adxA3G9fKYhaKu85kimRH70PEMZPXlH/hYJHsJjHffmqFLZHcp2G7JCcDS1Muqjm
JzNZzrFg3hWtUfwl1Wbw95IDSxN8sDXCvDfSLAm3M2N6EM6m6ZH96C9Bmink39bs2LIn/0oaJVHx
vDV5/GNhgvpltx+urBqEbe2izQbiWTndw2rFuSVziGyCt73N2ODPF9nWzi7hoWj76hXJbOdIJqW5
ItzhYBcCiLYe+uQjcEhj+do94ZgCw42TgotGzS1ieAsd7qrMiw5HDzCWvj2yiduZQ/mBCQKAV0oJ
8hCmP6Of8Dj19JyxkORwx6nf5MkLjIRDQbUrcLHgLYybi0WZSOYXHpT4/sdXmjAzVPetsCJ+yrH8
18nJpX9niDelyEiHE0zfDXJ4bkoUFsaj5RXLt7j5gb53sYvpLTO9e+Ai26IH5zDP+cxdq3qTfXgZ
5uJLuea4WjLAYxTTEuI8SQSqPrAeXefRKS+9Y92XC5VppLcdO5mh74BsHlXb/a0QRg3enivKql+q
pXjSCG5F6u+rmTdpndvPbtM/yTr+HNFgDx62+TsKhYvHF7qmFETIfWTPkROvaFg4FNPNGGa8GqEv
UJNxgpXVT+Sn+7xh0Qj9FjM4+UkU4aq0jrIBph6U8q3HtL3y/KUbqTPrZztIwltkkJHk1j9edc0F
qi/cjY2BaMD2whNXMlb64YYhYs3C+lA5EU4ULB0aCQMYRjI6B38ZA4e2jHBb+uzYaGO6oI3b+3yI
4we7n5lxP3CzJ1BVLmoy4KXSF9MnF1saO+I+Gl7swUaG1QW0k7pOoXfA4WXnagw0Cbrd1Wznr8bD
sTqOmYAywDuMSqojDwUQo/qTId9m+2Ebu3FAgzXYsAUy28f+9KWaGhvsMLyy33gz/DgC/QINVXPd
qwef62Jk4APybjmNqSujL39tx99oUyBCdE9aJmxSyVgIrtXIOLekbq51R1OCp24ScWXFGHiwlX7G
gVutFREGvx3KTYulgpHkb9aRWWXCwwn16IviZID6J14Uey+9Y/BRF/YkHjOegjPWrWmhTTlvdQQh
vEV/OSh+1n9O5bLWUqlk1Y6bEr+/i+mKe2YKPbpw96TVy++ASoQPr2BiQZonvfVRFZogTRcjZOZU
nRK88f42UfQoYQ2AnPz1IIEVHpveZLxjMFqIUuOVftB34r0PSkcfLYSAKKRt0KqCJ6+zLDoBFNd6
YK5PaJPWXU00ESXV4m7Dg9sMOuCbNWHb4H8Mb/5RzcaBik4kPHq2m7TbWS20f4GrBq8GWy5ZoU90
h2Aerg0DuMEti2ug5s7Kcpdecl5BpYZWIfqjw6jS2e0fYhmU2tSHyMguA9d9LviXYCGIVHiiip75
JlJQZQZMWJehyTq2LcxKZITGgxta4SMkzMTdgm4frzpX9uzvpzrdBRpDXi5F+n+WzmM5bmSJol+E
CHizbe8Nm2ST2iAoUoL3Hl//TmreSjMS2Q1TlZXmmpWO92BYWoc2a8Jvc8ZPXp+qh47jdFRLO4R+
ckvxsiqYsQKod4tvYsg7Ew/ARZoxH6caqM+Up/0G0WBfI1MqD1EzIbqUI5BYp/vC8jyIDHkJZrZW
kncRnmAOBmKyZ12ocYROCuQ1dIlBTZuIcpPoRT3eM+T/6CmujWn6NK3iRHjbefh/o8m1d+b41qfR
Ju66K8yplRPq/QHZ7Ap1V/SDotRax/jNr1BFURa0JEKOe+YlVPU6JQdZxE4bGfda43RrAnpOcQpA
m/EKM5jGDGB19+AwztF4HswieQ3zmNmV3X/PgHx29KOkY1xcVb/d6239EzTRw63ISoDFbFJA/gnf
7Jn1vneyOwPd/ZSBJhj6pPnl4qNH7ogq3cBot9dXMBqujSnWcBFdOfdUmPFHpxRna4h4nvbGT40P
K2sek+j/+IR6JA9WyTBezUDZIedwRJZu6zT9sRmTHc3e1zYAqYeaU4q2mihkD42ARiMS5oI4LW26
In6jOofr5S7nDHmOFvc7jaQ8K8V3gFla3yEW1J7moljXNg26pH7DVWWlxc5fzbCAfs8npYFrFSVM
0+IkB4uBkQVsRmxGcMvIQowxGk57Q2URmKse2HlhiP5ObsJ3hcoJQtb6U2ntIO6zGC4Bc1pA3Bso
WF1hOJYOJlXVLeIKdRt8rwNWdxxpqub1sHAQIp51ZGkjhFU9D414vxu+q6q8gpOyVzME5LoZtlg9
kBJJa6uMg7XtksMOA09FGbbIKz8FJzNOzaU022xZ2e16NMEEhTDEF8ao72rsNhIl2akzrcxKIAzz
rtdhMFqiYRJU8CZyBOdKxrlNpDDjMMxTxaIUzeyVq6IG5sGTYLK/nND8zhjnGUNwZJK21UQOPoUt
tYXBgXdDicAFIsoYsEiEsGvAqmSeoGCaK+rYeKI5o7uOMSKEYbkwuh6fosj9C7SHHH0KYdZW86k3
aMHWRsVcO9VuIzVTPDcDNFkkRRJL2YdOLQ/e+KhaVFg0bi/s1oOJkhGi8bGFaoE+kyz5H5M+XAwL
jpFck82tziW8/FBBP0m/sYq7BSAtxIwyD+Jm1iCHQPdc8evXGVPOrR74aOEEDXOqjMcWjH8rOI11
bW3rDoc6KHooUe/AFa9D1fsNh+hJ4AZH13NalgCiSheBj6B/Mxzt6tTjW8nkyhrHjyLh6Mq9pwvx
DK34R1pTQw4mOaxeQZlq4mp+CUekbKahBdYzV923igj2Z5YZ3iHt9WCjTd6XkzffBcg/CiJCWt8l
+9ksjnj48DDiDWxaeLDOVePOEn2+TUjnxYpKT7b/lruJmYbmzQyXPD+nVbgvnISjaA5ukVqPaNR3
R3mVE2itfP5nDs7q1c9lNm89NqOnOtCEmheEA5lxKZtElWGZ4eNaF+xnX6yRFNVEcrV9olj/gaDY
iTYQvhTZuAs661hjx6Rn0doylffAiLeyIQYPQA5RDzTC2c7nD1R+2UWdvvVGD7yLdplkbbHqUlBw
LnlG1hTPUaqLqnA5M3D+VKJ5xyAOZK27qlt0VB8VErBRBmjz7EL8HwoMHXLjF4JqR703b3m379g6
2R48J0AULGLraAlBf1lpj3HgUqO9LGJTA5ytTpeCEYb5Ny4fTRwdEzqgMXVogiSL65esKBBdfLdv
IJ9h6SQfgG1hMfLlXEMOCa6/RP5OgO0uGRn8SkbmzgXc/jIHRZbQdonYNHZLhGMGawFYIJUmzCV3
LrPOGdJCw2s3mpLtzWZal9VnAnB8AGDgaO+D/WzMb75PK8vNNNAa5lrZtnSrUXwACUPvxT7hQrA2
Y8yDwULwGxaS2k6MmgzdaceIlr2lgoHol5GaoW/34IJt/9IgNAGXpaQTaeEgiD2KHSy5HS4URl5H
5db2P0HxTJDh448CHR9+cR41QJDw4mwUdZ2XKf/h0lOAWsyuUbFxBYOztLRxMXOzE4WxS0e0yjed
0/xBNl6H/5jvNQhQssA7rACNIDiHUvU5+zyPtwbCyVGFf6Z1Cz1a99G3CXMMBhnBuuj2OXFMPlFR
IGnV9lfg7zzor6O+jwKHiikEBEVhqz14CiOM8xAnrD45OySJ/HbAqs2I0PwDTxQVTdjtH0M+ruqu
xJn0z8y4xM2cxYTUmj18esx4x4mA9N8LY9GombmVl9JxZLEkgdy+zGQllf2FTafLg8j2EoT4hYrc
X0ENTF59EL/l+vyHv9Ur/WIwDejMZDeDWdOFt4V9unsamh9RnbIRsrE4721qtAmtYdfASFJasdNB
nowsJq98agDIEPCU72E3sHozJLTBHyx6R1+MCToLE7M1phg8BTzDtm4xwXR4DON3mKOIm9sr1qDS
v9QZrRNZgPjpqJu4gCDSbiooGHiNrLhdXzdBPWa0kN8M680Cl2bXXy5KaxrpR698xAFDQn1XzW8D
2pSg6PYhSiJtgbiMfnKQLzZT0itM8f5/of24icPfrPqJAI3+heJ5otJCQ4CKyUY+As06w35nDCy/
YXYGMwrQnRihoFB54JpnJ341XX8H4wrxir2lRMcZT3USAjmPqtDYasB/+VKBrULxwSMDe6UgfPBl
devSekJ0jVEsv9s2YEnJv/UQZoFWrMz6K2ZWxJrm+uSt09aCrZvtNQIFs/dTDfsE57Gd4oyHvMJk
saGkEFxOhwCOPv32bESFA0jw3g97qs2nXw2N8CR+8miTudlVWrzSukmuMBjVfaK9hKwNxy3XDEXW
slXb3juY6TNuLqxOrgJ1szMXINtNFu/wgsvTkb9g3L4s2V4j4cBVQ9p4rwUSsfxGhGpSPzzJdqlG
3XXY2QsWFg9OJ9/NkQIoMOGYb5i1wIMup8Vsv4LB6WeMiB2E2UBlz+aGXZ4SLokNlfktX94L+Eg0
NfjeMf9pUOgBJYDArnpMUbWs9eaa8kAYFz95G2Bo1gbEMxZ59NWCRikcJL60q5c9uPYQSg4GpuvZ
9vdOlDcXdGS2zKmrBc+FUp3mXmtfizj5wlePsVJAhYmPxzs4tf0Ehk6iMYy+A/Un5/H8ORn2jkeZ
GOopl/oyozHto0luBP4HA5M66i4lGN5QmVdWZu15FzytKdIOAXBHn3gddemKFjB0+I7C+Z2bn3i0
g/uBL81ipDhljLUBWr2a/HuNB2vfh7uAk0SlqTigazuN5IBsubz8RnJvgX/w2tM5QXhv0IdNhDVb
nlWXnDvjU95C32YHV8fmmcQtasJbWOAzlyvMarg5tTxKcG9rABTgodtKRWXX2CqWvjfH/BpMhgRG
pWvfGf0DoYtoWEOWCpJ1ZxUrFgmyFWvd2mP7iBNH9sWb/ydt1u2HqHVAGKNxyC7qCfjhq65arzZ/
w6U6pTjqZR/cRMT18DNejZwpKFbHblA5so8j9VEIfHegJiow3HTaTYJOcTQm68h7BhHm0x1GRDPd
DZAEWzrRNMt8tC4RWg2QV5RUVvZDgZgQC7XSi1vvIhoKmEqOFZi4S7PdcOIkHihFGwigzvS23ZRM
rkqOj7F/MA44RU26UJonlkQSJ7K97VprhzTCCC89Cho1CNXc8MS66Mi/yoLBX36BvhE7dGXa7ykJ
fCvwYkidaVx8K8x5ahrQjtZtWRvAd9zsMUEUIZCFobZFtW/l+w6pb7XCkmtlKN73HJj4V9GwyckO
ojTbaVV5lx8oumpBxLXVZJsA4/avCUw2F5Ir5eOeSfKuqxHq1IqzSWXAyTlCX5ZzgivVKB5c9Dp6
AVzjIzV0TBYSe/6LLtMxSnNkCG1lQ6zOIu1N99unVahH5MpfCz15Tsb0wqPSfG051v6nbI1uIplm
q41MuYK8unaa/Yr20rItr13FlmJaK3kMTzZTwY7w28iwMMUid1Vjsvz2gT76haN9dqCgKIwhEUWt
9D0NR1Rns2U6iwf1H6yssMhj1qqcsEPYRRzQow3979K787qPT/10qHqk42ptU3V7tdTuskg61K1A
UyKhx6ndLLBx2fEI5IweqLSU8i47Z64+aDwhH4B+cg8GIU6snYZzUUFPMU30veLPKx32hdnhP+0S
X6ZpOnRz/dcEC70M6/obU69dnbovWmtd9GY6Bp6yQj8ds1VUUJyh+WIMdUnG8nfpI4hc4Gxa6eoN
Sb2eagKmElnpiJ+6GcPM9qeBH0Hxq48mUFbWSdcxIsWB6aBMyYfqBXvVtw5Fr78ltn4NfcdaGAkS
K2a2H+zpiN73fm6LvZdFTzwTt3j47GD83yJkOnIv+aZjy7vSjI8sb44IhG9r398bRAB6ZtsQsY8F
rKfl6CZXzcy4KVrBlof0Sy5oOxZHYyLvZ03j70Fl55jmJuhnPDXCrWPOrGVf36CSt6q17uBUwYge
EgoXHIfpWGlUT5hXDp4yLpyw/Mmc7Ggp9euYYQ3kmtXvgUcRR+raaPHWjpprVWW0G/qzOsb9UtHb
LY3MvYprul1p20DYkrB9XpIcXGI+ubs50x4pKs2SXA5g4Bj07KAwbw3Wb9bBqKVAtvPhYtVfCi7R
kX5jb6v62VffauImW1bCcUjQglTe+kzN37XqQ2XXFCp94o3RVmcHEBEuTGA0iapnrQBPdiZVlpym
6X/UZF5zCPYsLZc4z8CD6PMGjGarYlZgftPDWeQAHnOaHFV7dv2fsH1y8nH+yY6ZGCSpyMC3yR1r
UsZw4kAHOcT7ZTCxF68/ZwxfCJwZqSkRmM4cs4FLZnyVqMakdQhj69okdzljWPBydChF92sOXxO+
mE8lEstSC+meglDazP1HkMxS5Uh3sOGoHIdPqDMMvRhKxt0y0OztgB2ANn5wofJ0CIWOg4I+qnmS
WXPhSvva0OGpQOkUHyaU7Bg0eIpEL/Dr5dwwx9f35Bi4FJDZq2p6tGpSyex9RFDGMMkdw/lsk1mM
dBWIzoUOza1qmMCoO4m2GI2ttPY9ByEzWT8E7crhMtmk8mQinJhplJ4Uhg68NzpSdJQ4Z0no+OSe
E1WmHjPIf2UGwavCSgEWQOJg6gf5/gHiYj8SWb1nTpmkG6Ak+Awuw2f4ozd3L2mRd3hns668YN7y
/HKsNtq/WEsBApPyqnc/LJJ7P0PjBbMfSTPTBklvAmtm/5ZjjYKBxcOPAjVe5FkADYiHUvmrQL/x
TjhCwUxD9eDkvzrUG1EcouTz/d9nS94mvzcDmS5G8PCURrr9ztPkp730uwsBJ5F6dbwlRHSXcffN
wjBiJpL6PkswqrWZMV5YAhDZZW9J9Nf1He39Iy+m1Z4yTKooIKuIU4s7cZHI65SPxEo2bnbTsr8e
mTmfGYaPmZk8kIAFXTJ8XbWdzqrMULZlFbj9TDA59ZxbPkk45PNtF5/ZElTNlYq+kE4jMXxlm8QN
sv6oAoOl3TG/Wrmong6YgQ0JPOUcCgXaGT1Elfim0MXmGiUtpN25i9L2IFlplseXcYjXjv9TqIig
4RwB1CkYynOHnSxrYId75aVqRcIfL1ZwBhwVxfySxCw2+6mrAay6aVxJmDDgqsi4bBWG1o6b1Gxm
oGyALmoO4gMPsPlIzesnF6lfkEBcojW1TqyrY3ufUhyOGfoFSijO4JAIXgfnyewJcYXsiY1kus0K
Y9m6/84/2VcqGryqqyxCB8RvPoGu5triKX6XiAH6fxk7v83OvVDkMr6Gu1JeY4JAJkudgDCmXwEq
9nWQHRI5FOvsidgPeDxmcazE+Ezp4bX62bP1TczdKpUPZ4aUafCXrHiv9YD1IU2hDXBOksXo76Lw
9yDv2n0XS2dE8lk7gbOUkjB083UedQsvseFsZQ+NLhu6NDfG64C5CE7Juqr+PQOPx+8jkqi5ZCH7
mknAQgp+nWIGLsacmfeus+9yTGjteHbScAeI4BByJzQYJJ+1HAehEQbW5I5i2G2NRxNJThB5lzEG
MR/pG1pgK4eriqs9b5R9SNCSoprIIuHd7/2l/O9ATpNQUHjdYUR2lavgp9E1W8m3JaO9pPbgHiFe
/1uHSOOtWq9cR6QvEb0HCfwSdbuk2f8TE1Y3hfmt5c1y5hgL8RIgymTq/1eyLD0WFIvcq9U1YZk3
LRt69FcVZa7Jn+zTEHlfHSBEwxSkN6yL10rLyOMpyA+VdK5nggR/xd6YSdg4y1FCABpL9trQCbST
duf3L1IDuOxEJDhu5Ep8D++7iMARZg8JvjlrpNaeCbsrYvvIYk/UK7GHByULlZ+2DR2YhFBCPtvu
j0VXRTavqmNwhFVHEYn0waakxSUlp2TqNEflERIObf+HtTj1T6N/k5OtRiw8JIkmsPnw4bmgqGHu
TKL+ry2Sfk4DSYYowGsP6RRiTouax3sRDNBF0NBL67eZWVZLix0EsrQCNGpjOQNddDO4ZFm+sYy5
AT1x6QQzrpo3h3UCb2lc1zUI7yg6y1uqU2cnf6Z5skosmBsfGkRAaa7I++XEp0KjzVF/Idu89EpU
B2l42EAku700OVIinYpbgARBw9obhbEBJb8O+1+z7SC4Bt+LIoJjIepeUUMGCeLsxgF3bgRnYxp4
cuaVHOogWKkUUiQK7rbbblPehDwQbqQyPzsdugQx2ksuYfIh/yUVCvrkpLgXeSS+/TJySMuBwc3K
0T2R4rIm/g3ucmvJyrPzBzW+YZ9Hh3/q/jAl2mpFc9HIhJQklGXJGSurQS63Jjcf9Yg5aLzmPRFJ
lYFmGpu1JzGOWz4IzS7kbiVw0G0LAPobZ5PdxKaiQemg/ulP9waheu6D9VCEXzNaOoOprjROSlIB
ZijAwDcU6kmykctnBeZhejGtt8zxFrzHnDZdFQMclrOvTtbSoZH3J2tUTgJpstEI5CeliSeLmJUN
yWRNs/HfiSRwXd6VTfnchcpReoVcikFJ2hfpin4UEwlyUmOpKwba+OwXzoJIx+bh6YXvfPT/E7DO
y6UT1eAxZPHCSNDBeu0iEJMOYGyyG8knqOJNPsZHYaaJn3IYMG0Am3OrC2SeiFR6mkOm+nZxNUs4
pjlTXdQwJcnA2mrHc7Mo7qhdWraNdJtKWmbd3uyJ28FWRBWQ+b95us3QDw4bqTVLC8dRaVDJwUqc
PXHc0CRNGrxXsnVpg7/i0+VchaeyYLAOtQNpZJ6/nE+Gr02vEht5gXCItRUO03j3pManm5Lp2H6F
33mWng19nEH25/lrg+YE8i4ewNN+rRr60gu6mzHoV7eBzS84a8vl1PCawkW4hXwcEkiB7cMi7iJY
pKCu3BJ8VOsgJeHCTrFSFJ38KHztKSmcNL8NXtIDpnTjx2Tb07ur9znmiE5xwU202dl1dSU5pAkU
tfcuCwi9EelCNW1QoF7HSXaeatoqQpZAXo+plPXI0mg/gNhZ9DmTGUngZEGNVnOYkXgkktiz8mlT
BTd6+5aUDg9CTOP0bUl3qK8zMh9AcNEw0cBA3NLXh5Vj4rWGy1QR0BgM55dUzeEsoP9jBe1NGvMD
8wNtVLYEt1uHDJndN2fZbVI4gr//q1GEyJDxv5+fDlqcXFVleIXAhIBRV797nvfZuzCabLr8Yf0t
hZai+Uc7jg4A82kkGNuxTU5B5bzl6GIsVeuiNtoJpfz9SFdztDFgGKu9RdMB7OElcIrP0hyeXhMe
grhfSeovRUtKouU6za2e0ENoR+WA0MRW/nIqNdyCbO0RRjSDaru5hcxeJBqRDh9twrON3fYLw+e7
otJjISwAxUNYNSwqoCtjvNBU5CuSpM6WU4pIPHQYqIBhhDgxlQ3fYCOaNoOuxa1nO7qMAfNhRCs+
sF6Hqrq2Hua1c3pHdu0gr7UYZrClpqgM9udSyy6MbS54cmMj1O+Nfoy2fqDCgqhIZi1T2JBWbJ45
gsZVa9f6Pcmya180CFJkFM1T0rv3RNHK7wANbFj2Cl1OenJIHyYUsiHd9hQpNxS+UZVKNWU9hIhY
KWkBedB8b6L4MZB7qACooMrA34xGTDZpUkBmuGQNiZs0Hcc6B/RAs2WigGtdfVemuHMmvEk5KwtH
B6fkly//yjRtlLWy9BukncixXuTQ63qPJllPhQM2Azr1MCHcauaBxjKbmnWRQGupKCZ1W53XOBjd
DaV/4pMKfjpFMU4jEUNPCUp7nZ24uH43tCYdjwA8R1fhKpymiNAE8NYVEHta6q2RqkZMiuo0nn6b
APcZlWHEhVTGvTWD6DFBiplK5dRkoAo1Grc3w/PXnlJspy60byXjyqWaVRYodNvDWMhlyIhJYz/g
uV4M9swQRr2obv/SD92bjPP73Lp3DYTqEU1gklpmeNjNIJn7qPVOyCfdjHWRjjKm77I8SFYGo/3x
Ij2DigC+3Xii0EYQxcManUuJmZ2LEHKTrTywaz60IDmUpN045PeBKjuaBhxohSjfvRZk3WjxQpcB
jtmDozBIhfXug0415z4Puv+KAMIyz4aKygwjh4FtPPkBTa+31HSRhRcb4uasGoUmLijRNfkbsV7T
0B0VQzYDwa5iLWc0+Q3JyDokNexhy5AQmbEMfGC5ggaaG6wjCMh1PoI711e6Vb5R1OcValCjqryr
3bgqvG+5MDV4L8n6OEmH8FW6AQiJYEbR/Omp4/LcgnQWYscHlmlqYlaIsS84QPF+BmnS4NIIARPk
aIv3HSlw6t46YD8I1lLAFQs1tFlFG0bN4J+Q6EQJMpmzl1yk5HPOEPlol2XZYorDbcoICArQoWIe
5TdPB8URkwJZGo3SE+MnJE8ymRXIF2Ayfhp5GSXCCfLP5CHk2G33VvAMHbSa0j6EfBNijdEsq3yi
k8Br8PFnox9XcMsh3bcmJiPNfwb/riMTUDHVXdZU85yBiRDPQAbJrNgmW60T5YVEwFYVFO/uE1Te
Oi6xMaxxRPMWFu0fEpTefsonkzv0gEcx0+J0xdalAAhGKSV/Sne+xFNRhruksCF2CWP4SkNSIc2S
fwy6VzlQZOmpLT5wr2QPcm7HcibD9utV+G95sst8cPiOtqNhcLBQj3Hs9gg29p3DfayCMx/aMouT
tZG40waNQmb0OLnH0ztCwyu+UG7KzpBVIROV8insMjJ86Uc8hLM9+rfBGr8CCzAs4lERC62xpi1T
x8RUb6bKOelUGxNsNnpJ244DOqVHwWeMdDCMFvZCRvPNE2Xu8Q8Oxp9pqZ27OnlTvP6dSmhM8crB
GI+1zGd6cEM7NDPopNPv7NbcBa8bvOISpcN3naUtZYJcshr3W/AnIAc5cnunxYKcGqx9OqjqB5yo
JcoVkEuePgMNknfZstJ4ztPx3wKgOeIBJuDR0jQ3++JN0p3M+RhV/wzR5ZQW5R5NkJU8f0tp1lmC
OD0Pkk7KWp6UV+b7AI6m1GUNJMkMypbVo0evwNd+QLhdeMVfGzXARWul15nk3GZiatHCRIJCQ5A+
mQEEh6+wiMCluP0vEjb5rgihvmWBmYHJlzgIEUhlwJYNWKRV5ezgUe5kAhFwzNWwdf0OtCNET0kB
CqREYF0tVSIvFoX2SrTjc0+BNZCf6uzQe8UJiPVlDJN/9SSgiXXDEq1pdgbOCawAqe1IX6wG9zrx
+mSbyXqTEVvE+SyTUAlAFXrNXddgOU/jz6rMravDf02778QZH/JEJGRJpFOB12jkybTJEs3Zks7L
r/dlc2j89kRjSfakXSZsaHMjw+6yfDKm8Jz8re5RborDh5PPgETwEK/7Rj5HFkoT/a5H5UzEnMuJ
nXJPnIbuMh3ZdO0UPDcmvbzZgD5BSb8iYIHyr4oeX5lRe3YGTAlZZgeTZpog3Pac/6CZwPn13rN+
fZplMpxLNMQE8DiG25JvVP5R8urUHdBVoaMWG1AP0DphXOERdQiatY8AcAjNvMmc68ThHFXIBeTV
IUUR0NZSWlrwjsmOZDOw8SibCLq4MZHx0Q4KneYBMlnEwNGGmBag3+gs/8x4l9vFAWkJ8P3wgAhP
herv2RjygNEswp4YReOyjHYxgncZkbownN2gWb/zFLnciugE05rwGddgt2b7p6owBejDLU2sjcsO
n4oCMb/6Eev2Gp13gD1eZa3xCGd8b/yqQgsvCmVXuvUvxa4f2oBUFxincrLeFX3+KzI8oda/O0O4
1ohdcanfK4zfUaDAWSOcEkR0jW5v+fhJVytpp+Z2t5lSFehuCXMthWWjFRs1Ue+aOVNoWCcGLbig
l/uUAK2TajVG9EG55PjqWlG1XVy1yJxJoJmCrZy5cGW2FTJ4BPSd05vfoUqlwSosiA6M5/4dbwLQ
GhvF3Lg843UZenuXnezF0QjODXEvzuBI/C5dezOY1UGxUUeWMkYCpUyl5WiWrVCRVjXFgBGLsasm
sPoDH5zbvxyR/hq9+EdWTtGjJjMUlYOF5bBwB+sBzCBSYuPeBL/o2K4bNFBoK+wMBP9OkT98dm5+
8gOQ5RWqNU3dnbPGXcpLavJ4R0CRbESaMpi7bVg3GF1KUKAoDCBZ2al5xCdjK+drgVkp4HXlSytz
erJ5SXvYA/Gm0dFT6AQ3XvJm53CDOXSkYmUdgalBIByckeGu1ADkKP9dm9WmYYvR1YQoFy3lzERP
7VNm6pJiysBC9m5POwLliU3Of5fed2zqCCLhs9jfpY3HS7ccH3s+Jqgs1sgyrnITbXx2UDgtK+Oi
lBcz4eNBGtBbiEO9XY22dY+UHPnQ4q4xtbC1flwN0igHe0jL0AcOJneq6f0xm+C+6cZedcgUTaQw
Y5eBvMGBOEA15EkAIWY/msGvqMcpcjKMDYE/mnJgFR9yWVMCi4UCIWlVoC+lQJpy6rQWDTFEihc1
fW2JHrQTJYeWcObzJny7wqeDuGjNJ8YuE81nyVWsjqkwDRkxl3Cjr75HYTH3E5RXVO/V1kEaBLm7
KbvuL8arCOvWOPlqNnhj7Aky6LpoOpV0Yhnmr3vVWZesxaSIKKchB/4ai9h86UC3tPSUoPsCpZ6x
e0I1kJeXxkzvcZQMg+lgxlwv8ium2p0nnQOoxA9lmwt6teg0YRwHOM/5zUdSYgBtOdo2TJqLA5Bn
BLHhNNMpxdVxJiPnBD8MVgqFxmb6aUcmFDWwjERDPAQ2HHX2wYjSn9z1ujUK+i3SEbAtG4AgXmdu
7S7KHqHqoHwLFjxlHnzUJ0UDAQL+UOkeSBst1R7qSdshcF5H7U/FscP58KKa6Z8qGcEF44TQGFBq
jfJRG+ZTydKLr1o8KKDmeD5r3Qb+acLryaO72TS7rsEayaufRoQ5SF0bGLjN6spG/xGpYYxwfDMA
gaF5VwNZdDlSawqObZV37c0k3k2+lSxn5KEX1Yg1I2y+IujxL/WuGrWLyiFuCjZDL7yzzrq2ieOW
2R8iD8KQq79aeXmia8UJ4tOqVONBIyzP9iItvX5VGMCGlbnZ51rzgfD5Xk5yQ+2vJCnHwB639JCW
jZnd/4F7kbedA/vIyBuRsZkUu+tWxD38tzow2hMuH6ax7Y2MCIv2Coux618UrfvMYTZaA93mLNq4
5M0YTB1ZrRvNYXaJuJPv5Tur6z7BE8I2mY+9G/01Q9qFcJrYPfScuYrCFK+IKSYNa/VfQJyBI4Dk
twZgB7JeCtWlF1J94sIAwTAHvRf/KYrhYZDWwGNZyRsIUXs2xuCrygDgWtU9Dk0QVsOznzwHNBws
U51Lci0WQahBGGSe1pfBDI0Hw1iYw5DTT3PjfE2OfuyS9JboPD16HQvyiJ/Og4CVlg9kiT+lBKhj
jQpqRkmRvR+J/4zjHGRzevhjmn7+TsaE2BN1f4zpQo+NQJmM/5a+lpoPlt26UPxHYIQ3A3+iqkb1
XCZbLV7d+NDsM747IGMIeuM7GYEoZzUhElFjZnf1qrNwXKskYU71nWcWiMLU81Kths1Mtuunw3pU
yy3If+TGGGTMYFPgbT+lZAljSlEr2gUQrWwWksu2qhVKvXx+cytnhZ6mv4jc9DsGT+OX/k+OTFiB
lK1GRjv29WtVBTcFyW6a6eQ7xJ72XzIzk1JY4bsVAf1Rx5tTRmT5m6YZaB23a3jo94yWv47ZfY1D
u9+saPLBI6fDUq91G+Z0+gdtcsx/1FXiISKT5HQNmn7hA2lEhYw3ihCOAt5aABDwaxDbi5e69pH3
1clklOO0KnhkbzoPYw6dStu3kYMoRFgg8lgYF70a/rD4ePOIpjkT5D76GsE6TMKbw5CyqyqmLIAL
qGbQf/cXttIz7KH2Qed8rfKKzd74CwSbHWzCeJkY/xW2sS1sPC8j3kwwCOHKRcrFQ0BjivxPLVGg
RuifTjXskFteorJwq+Bx2D2KGJ5PZtkBXm1Ia2u3o+8aWhQA08eMmVPvdN62kqkXTQL0+v9Q4kYI
E1dPmsUrH6MhHrvfT6tmpJ1E+m9zZOrANmxnJ4rXjMTQWLMBmTRHH8GK2nYXFdWWb20HZikZOGL5
Xu4X5+iVptqLsfslDmZLU62fgY01ogf6SH7W8S8R28hQ2ys5AKTh48jfVhxj6KSuujpEmaZCq9nN
YPEDEU7d3Wj668B508aR5mD3k1Gi+5X6ksb2Sx/QrsR1NKyMdVXrqNUFXx5qMFg2+Iuyo21CG52W
b9wjUYPO/nLCutBx0IIJzIUJuSPiMItgWSaGhXMJ5XFhoyM8YaySJOtwQuu8oLPOmqQ4q+kC+EOC
WTGtaaqgmgq2rk9J1247xfrAhhKgxoEnqYzmX3jMYI77Uxx020apD4ND/19mQBw6gCj4Q4oR/uhp
15MDuYaLIoS7RHsFycAA3ah5PQtI2IpXSMEhbZSsPMTjJE8hPlY0CpAbJaviJONBctQgg4NFFElV
WOYdXTkkFShOdOZAsk17zOwlOSiaCB2ytHPOSdnTKHfRQrLyE0QLHqT2WraoLFJKmDp5rv+jIRys
xNZHSQKuAkrKzaElmE8bfRqPtLc3th3jytmg5UDuPQ43r2xubs3guvbdlcb52yKcj/SJdtVEhqQb
GzrR6dpgYlfSCkmz9tQi+9kqlLT1VO0rr9kNLlp0g0brD1Aqk3mu2f2JgHdpanTnUclEISunz7lX
dg06ohy709LDFTaO65sLbX3Bg8Py4HNmslB98nSCGK1qA+4XoE8yPCa1G5OzjkdHEvtaUOiOI0oV
uVqly8rB6KDK3vQpOkmIgqf7EhHj/NheJHNwksPAHc2TmYaH2DQO4Me2aW0k2x6LhU5xYSuy0drR
2020z5Ds3BldCgaLIzUWnJzqjpyRFCS1c28BBSDnddNAkVnK+BIzWU867dtq5rXXDBeHw7l1SQ2j
au/TVQjqmLk6hZTbnSYejB3UqF5ANo6j9uTb4CLAz2qI0sRkP2NXrJVxyNjwYESrPTr7EFgQiOn2
zjggWEbmmndHy/JXfYopXhdgKaMdKlN/5zT98DhxXdc+NZ2zr5xHqCMzlNKmAKl0cGNO0TIk3fTV
D0OHleWlJ17y1tZxDoAbtqqm+qxS17aaxdxswCsL2D9NJh4nsTMGG8KmjnLv10hTh2U6aNpJ5aG3
GUJhZAQo3i1pC3xlZbWQdFuSCLXT9gakLWSoOGGU32MHTAXyDtYeoM7CcQH24IDPwnYSydzgvRmn
bT9DrijZqGqfPf/H0XksR44DQfSLEEHQgby2d1JLLa8LY+ToPWi/fh/3tDuzs5o2BFCoynzZwtzF
P7HJeK56FGNa4glgqtnpdpcTfabq9qMqYSyZiHMQkvOt5XILp39pzH3nwGLbvv83Z58WftllF3CC
/iOdrcfQs95DnTyzcCRXhsIh8HWqshe8o8nGrd5sl5ueaZvPeO7Wtox3AxUH3wOtAIAstDbpvKkw
PfcTWCkoZVgYVDC+8aXxuMPe2Bq8i+Ve4HN9wJt75g/QuHPYmgM6okXgbo3Ggk9g3xXh9CjpmzyU
vLFp8tBhqfe0nM5lV3XfUY3kgNS1vU23cmmxCMuJKYuBxHMUbmY3Ki8+V/t1PuD8cF/ht1BWoco1
5HtliAYPC9gZpgTLhUc45ZOgumZ2H1ZfvZ6KnWs5oE5UQRymmJ5w8HCyjV+ykyU5i+lnjQQ0QhzQ
cTls+p9lWYHs36Xsd0j7J9t3F2LWR53Wh5r9o7OX/oKZjzdC9Yh6rvTCvOUJs+fuVwxy41lqb9fq
3LCF5CzwVY7EgVAP9jxTl/r/wpZkPNz+o3tNa/FLTM6XpYp/yZB9j1z7zMZep+hnZosOiZ9BUOQr
VB3ch1CAEKHpx2VqDBQ9u8ymRoumY04ld6usdro1vblVg7R3U5hcBSQqyMsjjmNz6/fWZQlIT9UX
2Yf/TECYm4zb94ZYcONAyp4+9B4mERO1/2cfy/jTtLvkOM+JgBHpMmpQRH7zvA1ivqY2J67+X6yL
hMHDJeUNaAnDmaDEEBIZUrIBYkU3LKyvhORlh717efaNNDyCrKQvTEirqe5CF/dd8BAI8JZgVEq/
+ahGyOq1W/TbMXiE2IdUm2EHjMw3oNjfRlufC1Wd63p4HD0KGsktfYtV+9uG+N2MzMakNfBWwAEI
gejUs51hRz7TV4ycGjLxJer96ErVtcdX9e00TrLvugLMAJ3rQHXFGob1GWPREdAcPQYehRaR6i4U
xZZtZ6RH1hzJoCFJSns8s+ATVhqxo4mmKRwzzjh5GabsSCDZozlwPDlDo6hf7AWayhJeKh5le1Dk
RHGf9B2pFFn2WSug3sZ86zQkhULRYeiKpCIMb7wfK+9UzWbPoMqw1plTPKc+PEQXO+mtzjmRjdZ9
HjGiZKZ+KhznK+6rfhcEAbOEGG61vi2fOc6PJfOy6YiBEu+k7VH8BMDgSZAhfsYoEISb1M3Y18Ow
kRvRtmrjZgVnNdRcSB/ortnAGkt/jm6FJIE91x2QHXtMGTJMv7qodzleNCQiQC+M6qtxa/DWrNSx
ztD3V7DPaZZ9Fvb4kIKnjQbGf23PQg/0cnDEYj/Trrp3YOCjAsfqy/ozxxGR/DTQVfNfAs8f10Hk
gbhphH8MQadv636IgeTQPpr87sF0vNOcpXfS7mhAwtWMGRVjqvK3gwdQGphFNV2qju0TDPqLiFis
Bnm7o8YkoR3yMjzvvcrmxziLN2OXfqgyuZkDKuKi/g09vany8lLYMO+m0T3wHSS09MGfQoY/w87c
pONSf5kwNvF4MeWLVlL10as/JbzEkFkH315Zc0ssdy70eBRHKFYCIFbcwsNXQ3V7zgGk38nFqd1d
ghHPoZHejdPJS326G/PJbfK9YaWf2QB233CyA+bWLYyIXZk4b9DamajP2XNaFCSrFY+w9fdz7P0L
DH2Yy+k7FPKUO+m2GiUeKMR6tvcST9h3KJfqyijXgxe2u2AqnmZFK82pw98sVrAbhUQ4UbavgYlB
sXTPzHrMg+10mPlLlwNfU1vPsUklPLTNHYO5p8wZsV853cNEJgHCYB5OSbRf7Q1s8lW6K5v5xx8X
DRmjGLiZdrLh7ntORMtcGGam2VrsXhPEwJZ2ceqM187s3qKgwrGUPWd1WZxoWHKBpWUzGFj50Fz3
GysYse7Uu8Ahro2GI9ZCOsbrUNvHbvlDDJs3lc31YKzoYKUyhXNVlh/dmBRgeY3DEpd1MlDkfio+
El+1uN7I/yA1jMUHsNdu+ydBKIKCr7VScGtdY3rBW381pfNANjfXNz6QXWh1DJTD4VdN4Bethg8H
E+HeCrgAtZb7mc323ZzwjDYpI1JQT+eQxLz7HhUSamd2aDXOl3hiV4ulODeD9TSp9FsVEtF3iLhs
bIDR9pjWQDJjh+zT/pAErtz5GDW+w1ajv7dlS7z6TP/VG9UfE7Znk6TbI9friosnG3Mf+GB8SppZ
BNFsyD00VrpQwybqwVs74/ukC7lvSpshNSsWDz4ibs+qNI+md2whq8Vx9YDcMdk5xbTEqdsELGMf
lfOEHYvENqLUSoXVUjAthKl2p3tiNhtidFKtfrMk+FOdefTs9sfIGGFy6qkgpn+Rhv1jD9RRkCmz
MnB6xmEfbcmAvOnC2Dto7zc6R22ZovnEM8+piLOno004lH5yIncjvlQGxXJIOOEmUv5fCsDLqalA
J7z0sFXwkhKI+yCr+t41nCe7jfngSkyMmevSHC/t6NBOLJjKIgGYSyE7aOAbBx2VjCwCcrD1CPet
Yi2TzYqSPwyCs/LyVxWCOWscALqDd6tq88f0XP9h9mPrvs26Zeah7+vKenDGudzRu3ooYTCvQp/u
O7tPYNGW7FToEvvloeyGS4bTvyJDSP2M0fC8CBCwqhTrPrSp1ifI3fOo/ndKupWEIj4br0Ex4yWh
OOfuzSSHWjdsq2KB/q5bPfmrWUBKzgzzoSqXaiXOh5Wt7IfRij6SsdsHfjut20LfKkJlzk7Wc3B7
1bDS/gQRsvXwdNQ34du/QjWPlmtdS4drVwnYZ2XpsV1RJ1yswT3MCUK8sQr3Y1UiFrcmeP2eD2dF
OXvNYVEBmfxfFQWEVGixr/V0gTB3cTWgpELjKraHNREnxxkhpO1Ba2vYmrGcrts2BlhTQhYiTI8B
fTN8TV6/i4KQ8Wd8KjBk2w7MNpnYG6IOr35k7Po++1imjIKaN3PslvbXuPFK90EZXJ2kap1vFYnn
NDc4HgBwGQxabN/n+YH8WwRkiTu/RjL+poLOW0xYVKSe4LjcaKlUW6GS5B4xGFzUmtumja2wTYkM
yffobY6Ww+YUaEK2y/Xkx9lpLB1WCsb4o9dT7FslWxqPRvRODEnJDYnZtm/18kDhGHC3Tz9im5af
UsmR0fhKWf2Tn1fnYMbRnloke+b6fQhcGpcmIfOZDv9lZJN2uUUiW3njiOBl9fl5YIqwKtr0Ch+R
214mz74gK9f3v4sY/HVMB0gspU0Lmi7PBQ13f/4wLNCReCEWrSQz1WbBUSBKcc233CtJTe43CMI4
+aqzzIuzLouHxnQwPHpCA8X25SmrijvJ6NomA3frEXZDGdpeGouBj8sc2WqSh9kkKptHFAtx/ZcP
4x3Jis8SRGWWCKa4IcWfl4nkWcYmDYqcVVqeaZx4miaDRRhFi8IDfRNlqT4H6WIKLR+ZRAJSG7kT
D5emcv5U2CtOlvoptoqZpB823Q7e+tQ4ZwoXjjdkviURnyvlYYxMibmqVLrNJHcEaZCrUDcpMCub
uwXQEAOlJjxprQHjGVn4Se/hzEH1V1qaS3J+ikT9uPz0jEQLd3DvQ7s9xRHll0WXyR4NhB/5MQVY
HcwTfhBG0YVoHu1qeqqX97P8r9pKhV7o0YQ8mKhiBUdGbTrPYwzRg4nLIzvPK6YydD0DjtPxkJXO
xgn9k5myP2mER1XC7Kht/5YUyK1Juk4TfleIfFLOoNWo6gecemi5hmwfh2SNLbsICbGrMo9ehja/
Fsr8V6YNaebNdsSOT1JPhsur/4ZQgK7Cn499Ol0Wa8ny7lvXO6lcvDmEYf7/tSacq2WoujXWWQ4M
SZnuFBthTnST2jstnItVenfzAMCrcIeNVTnVD/NO88WNNcCNbHT2wNOqE60rVIqJxhdQJ/0u6S3v
0iU9hK4pZ4YZtKOR0WYmfm4TB9rcpy4oa3AJ4Pik4oolIb+1dNQJdvWIIk7SvwL/PjlttX3pCjLA
pd3ATBrFpzHTx0qlb2982UCZSHrGguaM8DqyCQ2wAOB2kX4Jez+A8UgXsjGG33zw0tMY2zgnCi22
ZpH2aznLZgMKqf8K08KDn5QN4uQhZPJWGcaKfd4PJHeadkn7AZWXQarxo5+o5BarGEoJKOD+pIZC
vVQtDdIhaLBnR1Uwod3vqvAAqrLcWS5ThsyO4hOXMozRQy8fxMRQGrwi9+/GnV7M3DEPbcw+ihBA
P5uMZMqGStXINS074tyj6uoEvwCSMFI1J+ImOpu1CjTfkisB1HJs7wbzOI7RViQJwTSLxg+HhrMq
hXgu7Q89lu9F/rH8B+ilx+W/ZFEEmEi4L6UPsg5BEVPKBaeQFfniggRP/a9iwh8DCE75ZTm81va7
U5H61gdf3jL7LxBx2psRHUtx8pPmNyRgXPLtYSVfdpHIOvnNefHQLL+qUGNYaO5c1GB+gGTS3eXF
i4bW0Qp/hxxK4LUrqjs8MwOV8BwdUygtRSB3uKam4WUEo+TqP4JiuZu8d+BuFLrxgYaBLW/SREDs
Po2d2GfRnytJIrY+HVQDpmxxmB29ut66bUA3BG1TY+JZqelZ0O8f1PPyAnlzMmu+oqI5IzrRZIAk
iHyjDPyYF6xK+x1Nu+TF5zTDPMLFUafEGlpLSwVcki7B30Ki2Zo8yachI3G3xcJuZB8G2jq+nZSz
JI+i57yjE+2hFwgeJ94iLDQeedY4HkMLTFH+6UOOxTwErixFB7tIsDCVf1iSJMHiZPIh8sEpz77x
M80GYOwEUtaDMWbVe/5AP8h9OvmLBm55Ufyjs6Ezdyc2JdyaRzN1lx9gVIuvzGEc0pxUWz6YVJZN
itAQ3PC2rfmN/mskRmf5+AoSDur8F+W4OdG/ZARG7hRnI4SMiq73IkYY3rxFaRUtPWS+UL4ifo0B
jdKQwnn+whN54HKxXvwwi9eKuvw+Km6JW9y4rR1hhHLSVKe+1sdJ9wcMB19jHB3Gwt7xrbbiYvrP
5QhMoDiVbYEviLGr+6wjUF7384AxXe14hbzZ5cQh1GsnLaY9QKxM+hXgdJBea7WG5buu+JAxwE1W
vl4WimP+eIP9xCdScOjSKFpHRncdrB+vEOhk6u1gQFouTsbwkDP44M9xWhOnUHFD7DAh0nC3UxN1
qF/ue+UbTMePFi20kr+mjDU39kdfAIeieifRLXmyBXz3Mmbgcm05qUzakjxGLLq4QYYfAJDi/mt8
FJidhPzNvQcnzdcBnZteSuAqRX3otc5xG+F9Ldx6WHshjU+/ivHqfZq8x2VxG529kUQfk666AsK0
bvLf5d1JouRqhOQZSM+TbvOd9j+7vNqYOPJtQhnKPN1XZG515APwsPD9eI24D42X5Wcu/4CYYLfu
noxlsMOobxkTRB1folxWV1vAU5C/NSXV8jqWzQWk3wf7g15ecV2ZL3ME77RWj8bIxH1+wsgqbfq+
KAS8ajq2/J9pU+6Xv4bvedlc+EN0teOp2dM4JdO1WR5rvg3CIGGPGYfEgiGjOQOXd9yWAHCrt74K
9sqKLvyIuQjwDBKl0rx2VUDTZ7c8sJ6cEQaesBnRe/9d1kMsoxHwVXBb4vEOM8z+NsUIADezFNs4
tbmjVeH7IjyLUmNvwNQzxhKnDs+W1Vf7ca5+ZTK/xnH3NUVIgS3yZaAoO5+ClE5wpoe2m7eiyK7x
pPw9zmGbnErTx0+ClyZywXmTHmnU/rmoavfEUGy7IGgc4jOMcn6l9GBVd/xYNCmE9aLPD2hudvVL
nBvogEjP8CxmCIX53gZ4ulKafoGBmtQa0Ijrc8xJj7YC/oD1M43oDCvvGCUs+8n8SqzuIQV6nacJ
Dgimj7K7EpixssyONjecr0nCxaz+ege9ixga4GoYi0flcsPMg3Mj9Yag992AhsRV3T9kLtG5cxMO
ntTFqsDHT/ApV4j9aCXMypzyhQqZaXs90/cgz0vXORfe7uK03EfiOdnKSEFEq7Wzn3uPAXO2sTC3
5rUhT6KEUiHGLxtMPEfTa0R0Y6ALZE2wlXwynogziNZyxNIMtfJEovfJIHRypldqWFCSJmhlAjhy
xWKq5kunxTPnMawXysyhP1ZTeBiacNtVeCLr8SIFg3rRHqqefGVfjXt7rtR5oI5pY9t4LBidTIng
fEKJF9SPrYh+Ok3psxykJQ1nRGinLGI7SjtmJIwuEnc+z2W8n8fspPT8ZM1ApZzgYQldL8D71iKG
JEIjz0NjLmbwu+zuNh/MQG/pIFsJTQvAH57V4sPhRc9wTXzHX8dTd57ndDsZcBA93TxZtkP7pJv+
4Sn5NiOP8Y9eQwQ+jk5zbZz0XoXypeqbrcGkmFGCiYWJk8Irnj2/f7bz/pwgYTcEowpMTas2MB5D
ORx7vkqQhOsiJvzXAPNktMmvJYuzCmsCLFE9lkEx7GrxoSGKonNy3uqaXcDIjA5/T8e/zhU1GU1t
m+xdQOT0hcHTpruB669LgLQ/kUbZMWfoA45A0H3PCfDf0XceuWD9DSpZXHp+w/UrOdfRmxsEyFqb
7BZ0zVGn3X0r40PTmBujs4587dhxcCuNwVn0zUUrhHVYPw9BSsdgwBjBt7YLq0VOnrwqGZ1nEXrY
huPi4ndVBiKOhKxmeZZFntcH33S+tO3dhSExGnGLTDJhQmhNVIZaY/MRDneXnK/RdIbHUqPIc8oD
X9cL3HqQt2OzaVW1xzKw6qla6xDlVT005yJlDw8LusM4yQ3UK3JL4bG1rYTrhnZAi+hnOYzE+gx/
lWU8CyhZ9iz36Fj0OiJ1p4GMus7khB16ys/zOFzxQkOnE1n07k8lEAe9D6ZFvFFDucMAMiBvs4jo
dV6V1T5axMKeKhizqnfrQ0pcEfZ/iCgmLHrGeh5sPSt/p2G903H1bQ8BWFMWfcBgAGRlQ+5I7iD4
yVH5kh3sxCZC3OjOY+iVJmaF/RiHXY1kj7AfugJYN5KAjBJr8m5O3DZ7pGY8uy7p88jDUryVc3SV
HpXj5EBv6re1P97cqnrIeFJk99a15Xs6TofQARZJnQabxjsmw/CskMrimbj2icMVhc7W7G66aoRb
DvgYttDI72vLOfnmcGrS+NJ3i1zfI9seaao7eAfH6TedpDVrxeIUSJt0TlGect/cT671PTkdiMok
+eJujJqz669T6Pz4LhFM/QDgzjMtHhMzeHBz+63TDO6BC24ZYRza0rml5riPI+/JjobzGDAeM4zn
qAl2JGvfgR2kc0AvsUL115sM9ZdnKMzr30ESGV1nG0PDOjYDVKiw6BrUqeGEw6U86qa+WO706Lvq
bra7Rx35rz4t4qz0Tz279hAnLwJxiUG1Q9gvdZNEFRthv5sBG7p194ry7FTT3Xa7cE0gB7M36zyz
Ra7t1PJ2fD9iJcnowLdCgJTToXEf0788r+hYiOiLMcOnqszuUHFN7S2gEvwoj4BMNk7k02KThPJC
xC+DkpTeT1d947bR9ypirkMw14u/qP7BL5bPMQD7lWGArLFSG4BQxQUxqIZjI9pz2aA4nOKaSYWj
WtznSwKUDr6dKaAMZLaOQwcPcr0kl8wq6++mMak2QZP/yXr4GePqgnWUhJWxh63rehNF2P8ZClvb
tIYf27GdDV92iCl1dp4KJVC52g3zZ0u3pG02tPnqad7R7HQBO/b1tq/RHteDYoiTkNFqCKW3HQHr
W7gE8zXMBBPFroqo8Lv+LcsqcQ4rzpC29Y+6Cs5tW++9qiXxzNkVAZsrUsj3QoOZ0XTJLBY62RIH
gmFOeMHOVeYiOBiSfWKzJ5h2Xe99mH2gcQThHbmDnjN2nzMmDFoVH2GDnbKw5eNcpbgVTYjFtg2X
hgattMDNmQWs4cnjmh+l/q1JS1RFZQl3tC2vsVnYiO9mnFXZ5zx1rCwvMPeyLettmLo3gtIAdxjN
SpTJPxMaAginDsrR1LS0Rhpm2QDRLVNDFl7a76M+57l9NVvjJ4cZEHr5XZhAO2ZIMKwrTUZQw7jC
aCg+8ulcB80ZwyPyN3RrzX4gx33b6A7za+BeWNlo6Qg9KvW7r/xbiaRCp/kV/cDdXKRMx9s6Qljl
iZ+5Hd8VixC77tbNSmJIO0wuNZGnKl945O27XXkOw/H2gXv4wn+4o1PwKBoCvdkS8Xg8aIExfp4/
aH7ftwbEopI0o/U8mFgho3Zn8or1BOKVhIaT6DCXWpDEVKjI7MX7gAbkO1ecFR5yKh72f1Vk/4t6
JrpZ1T02ZODF/fDbSnFf6rrj8bVDGvGgFT2GlYwIigwXJNFILoC/VDf3fk2Hx4KQ0hkb/N/bBdfu
zvk6xHcaaPVJUvipNhl4RYHHowiJHTTrnuj48wTlbbn+2F71mmQtfBIChfqe3nKW7mgUtftxqATK
ByiNrrCOoq0JhaD4oJig+MCtVtneNmcAFKc5Yy+amTJ9sSgzSR+7p+Cd30h+/hja4EO5eX7o5pLh
6shEO6Md5iqPg8V/DcbiO0FY6Rc9HY7keRQtd2h1yDS08FIQN0R3o7IcEofJqGHio27NQq/qMvsS
DF22t9ir4XOIT5DS3c6K6TtMJi1egMbPdWrtlEtb2MlTwnmbfTcQuWr5x9SYNt7UPTdqZHxQ3CJJ
jEPekt0+N8lLJtguB6gaYP9Z1IqM0LZEFu8CTLERLfYeaZeW6dp7Rkc3Yeidk/ThPqDmQ7c1bbQw
bm3dLP2A/hBa810clQ8kGTyTL/EQZ+1VBenNJMi2KzGazDRBxdTx9xuQhTy+O3Ik4QoOJ8vBrbhE
DgBu3wLspg7OZ1yWHVpdNIJ0yvpkvIDv/PT5DFo7+yjn9moa2bcBBRqkMXw9GXEyQyMVjMsGBoxM
OQR+L0c1R4O44S+FpZeFOKCYl829yYs0InJlFw2Jim4hy71lqVjsOJXTHlJq1MCQWDdiPIB2Wh6W
CNLYlzdlj6c49HeCCevR4J6Of/RFszm5hOv0KTlno0OIovSRPtuHzpn/bMTHPLr0pW0X2d+CmLCy
cxFHP46Dn6F00gl5mEVDD9+VNtk1+55utuPhoSHOAkEo4iFejzGFd7mbHo2Ilj+oJMljLg90punX
j0yHyPNYtW2ARWjAl6IC8KEZEZyYH15HgemnHPZTyZJggU1xgwXNfMoEJdDcAXySs1rneUKTz+rJ
hyoH5p8IAGpzzdmwySXwXS/UByU6e2u7SLnRhBG407qLOVK9cVlgqDO4pwE3YzFkjHwy/JSUvAfR
jx+eoRm9KgOB+XCnI71l/L+TNgnifcsYFrFTarx2OTKbeMmfm50PneoCrRySKUE+8JQ8hLC/w6WO
9BMxbmwvfo5y74o94zG3S96RZ0P5HLkZTwWddbCFeu1TedlzHa+n0OBsFLWxUTUA+BLc9iHKF5Cv
hWyE09B1iI0VtRscDDlmX1yX8I+RwsmuawvAHSGOSUMe29ba5axXkIbEToNk67BqR/F0EVZzzQvj
qZ5olMzBcYzUIVLZAaXAExpPbhwWycAks+5ablVI6NutA+jYK72drlFltgOJvFF/l4bzc8Qbtbro
XDWLDgUzWmTT4pjQls7yhadxHTf5prNaMhLH4S2fWSSkQCStdfCtbiupKLo5vAIOr5961AxYhWAg
L1yuMMSN0gIjSOryXC3uLCvItlPDhMxJrYdMyGPsBMiM1HFMgpXlT7vKMASTQhszKB4Vyn5GWUkc
76cJc39SWiOOnuR+eTjL1CX1h1bUhGIzyRApLv8yIRY3+BIRh52tgdFLHno7q2m9TdvPh7qb7lHh
alK/7B7ZSHNmJvHjqfgjy5HeFKM4JFRxOGwtOvG09MI4bQm59SB/NCLehiF60jBpGdhDN93KIUu4
5FdPBjuiTVpCktYj/f0Fv1xpy976oWJeUdA5MfJ54vMcn5J4evLjkBH08NIU3rM19+cR7iSHlHU2
qYNrYf+6pNEDZ6LWS2S9ajX3sTZiX/Kdf5lEuNKZxn1my62ijQ95feWj3Wpz/K+a46zqb0zMYb/6
F8/30AHJXdzL/RiQi+aWNQxOVwxIzsPsrAbBEKthcpLPLpfGvH1tCwOArIckfAzKz4Q4vGFMHnsu
NEs2z9WyyQ0mPwTYfx2pXxp5f9HS6PH4W9Mi/BEdpsXWuvqsxcSbXwyvNO+LhA4/g41ikV6Q6Jyh
AEwZNVaR+osneqrlYl11yleGDsAflaYDBIANXvVuNvKdypqH0nWYQEGS4HqE7sbtb/Cx3yD7E11j
vNot67cGcZyPVHpzeLOq8WSXiblJg9T5qFzqsrCZ70wbHWNpRudRZ6+axLZ12LMF1B6ueFkX/jFQ
VXWeU5/2GlOQVauIG5PjEmYhVrQVAJWbCttqmf9RCt8sqju8Arw5v2BQizdtSSPDk1+ETn6uiOZh
eY6AKiS2KmJZe/LEk9YB72awMcyMxbqOSUNnEoMaQR4XVCwgkNkZuBxcM9G7J65gn641SMAXki7z
WLNp6gqVLUwkd7Zeau4pbjjuXW3vQxTDuKXYN2e/5LZvHZOKzoR20nPK95jV4TtjSbqH1Uzndmhh
B3EaWGyZ2zZp3u2RaF32oQwaaR7v3WZqyMLVWKylAnI7Y6bJ/MPgJocqUa8aTniQ0Z03wfJv+gU1
bYbji2nOZLDIsBluGbslN/1+GyARdvqecEYJ3buMf/kqbtiArLNhG0eENUgeAETfqjKjMmnCYyiD
AOwbiatVnRqHIfV+O18qRmczvXAig1HbusewkNfGa0+6QmEaVISs+n1z9nsUvEmazeTPIFQ1h6Ok
ARbUMd3dYPjLvcHfp6zz2U+h/Lm3wGRUgjyB6UqLfkaJxe7LBRmg/5mMoqNjKEJF0OOgQII6Rahl
0Oknj0sliaQdSlfjxPG+60LUbiKa1mkEI7q342+FIm/V4iweF2JFk/r0PAUoHjA5GRlVq8xtH9zM
2NNxwZnnGH8N+Zxm4uD4c1/QeB2ZkXs8XVzw09hiADRnJ+GTDBTM8VWC2uDPokUjJtZha6VFURy7
HseWmbNytPcWRPnDFGQ79D9nM4x2cVpeZoVGM59tOMMNEszO6p+dCBl70Eh3w+Q6A2LFdqH4TP5y
MVUcU9yY48Uu3eT62DkEtPcW+c+lvA+zmCh6g9MH+WxGFbF3mYkeG6PCQN2Md4YdwsBaro1J5DwT
qrsvTf9ah9l9Rx4AzBEaAL0LWqxgMLYXLJRNnfcemVQtmYEu2dBt7ByzuH4YO/svR3we1fcWkYzI
Ymhq2Nz9OQ595Mx9F2wI8lgvSV1xVT1Vpc+puTg3vZjUYul/ON27zpnLOgNzUKzh4YugJmka4AKj
2hMWdI5na50nIy3l8AXV5Gbwmrcxyc/56CX7oSG8sfvNew6OZRs3fycqOTdksFGZLJeivHT0SxUD
izlPVnEMh6L2m39OYBwaI936fn4gnx0YiOzIccotqAVEhBeKDq9AmiWQvYGuokYmxAfsiLzDHFSv
spLfLoslccGd/uoStX2bJ/czXSo/FZ+eA+F0wX3zdGzNfBm0BdcwDB+o1J8KQb+BtjF+XJm9SAaa
pC49NstzZGGGJpMwTcs1iaZfNVbzV1qlLzJiwSsXJospv7FanTvsYLOztO4pWEIPkAgSP6ERH6Nu
cZEkEEniwupqJtr/FmpsWPqAAzswwzajBm9uNyBUHmu73Vcqv7jh/JdhLWOqKRhEeNTTxJx5qfPK
Dq7qdDswEfan6H75LKPKv4xRuJ30Sx2SuYW2EsjYYzaT09JFD8U8gVuR0PeW+iTLJZCAgakBWlLM
k/2DP1Xjro3KvzTIWYXE7nZMRQmG6pJvexFosksGDRCY5ANp6rkM7a2i0F8u9TISG0sypiJyhWTx
vbFo/3FohhkNbTR7tT53k3hDJbJVDabjGlmRRcKlmOna9O2JiNMdRsNXuCIHaQQoE/A24tIsNaBP
NK/Q1O375YGcCozi1GS5MPbD4P+mVcscmI5CZN1yH9VDDIqfjyaK/H2rTfTEOIpS7ILDpM5jMu5Y
YT9FH3L8c7PJCQ92lUF4HoK7FagHdEs8KH0usYQtDm26la1omSNM9lMkopvwavA8td9zY5cMWUsF
9CgwaJn4TBuiqUajCjwKldmmw4LG4t5PVvFZGOxdbiWuqFteO7gLm3xq4gvE7hiDfr2flY9Cx5vn
TZjL21QV9wN414FsEwf4pYnncE1jFFqBCc8HAZbMYoC6SrAhosBb2+Smb4hsdQ69Tdp7I1EQopz8
lFNwp42I1ndZGI8RYBWkVWSGFMD/qdyvoGvJkjCKYGOr5qUAi2XAFNYvPU1oxavFkoV7abhrU38d
lEP8gYQBySpKhQh1xMoxXe7+bNjOsjVoUHWV/TQWyJ5HBRW4eHMJayBumfsNcA3kQAzNN3TgGYdZ
DFPK8Joaz2NALsU4bMl8e0joO7FMsGuk1yhEylXSPDSzr6ol7z3DW29kySFJyn/ZJG8hCggk88zB
lyZ4o5a2xfAU5gzu2Bxf7KaD7qkulTvRa0PIwF6UTP6OD2yfmr8Npby2infcCfSZSRrmxx9q37zM
4zdkwFVhPPtCA0b6m+N2M9nBS02QCxftexkHFCcNDcrwlU1kj5cB+75zZ3kQZOlCMf6IVuXUkEKv
tjkj2ZQnsrG4ygcXCyP/cvXyKiCD6EVsb1jMDK/D6JzLAmpj2A+7oH2CFgWlN4zui+g/js5kO04k
CqJfxDmQkCRsay5VSSrNsjccSbaZhySZv74vvepFt9tSFeQQL+KGvuGIZO5f40omCDIN7mvYhkzv
vdP6ieCcuyt4yyTUT7ksB8PWx/iBSyVf55jiu5nA6iTYuLYCP/Y2a/yVEo5qgJpxKJT1TkrzsccH
xf2cXLO8Rpm1shNYmSzFj4qkgCCl+Lhdg0Oi+m1S88cJiHg2FkhEMM93IZSPSxDUzC9j/6gj+toF
jbiY0cvAOqCN3+vEvosMdQkDpcp1+0akFgEhOAFGgkosn9TkX2UF2rFc0vLoLu3v3Pb126Jp+/Zt
MmecoAvgLGjNIgXnoo3YseidKsH8vm3VsGU3/wFi/LtlYk0i1n3MpaA2hQY9k8UXTOiPXlW86843
G5HNqO1dr/eNtO4zYosaOBRqLuL1pKKt1bnofxHLZGyyI/vpri6aQ+f79lFELLKk5Ny+bQ4yaji0
8oX5tduALW9/BbHzBSZ1P8UhRUfhUxaNAZH0eWOK4Sir8YhDfAvnhoEdiToxvLlkWlIgeiZrbm6P
McTimhxdA7ppVeLcVdV0NvAOeRSYVI1cZvPlnqn6VtNya/h/FDhNjRg+UYmPTUMzjlDxa1JM95Jb
QGDoxVnT7tG1iqJTv25UFs4/bV0SNZ41AUYeyQzumxfmX2L5sDUWt0Fws6oPOIk2MeUWiUZsjH/H
Xv6nmrJ/BB42lD1TMFvn60LYfATF+vbR0UkyKntsMcP6qYElY9/lJQOGwfvy0xUWmWgyaQUxQ8io
5b5uIkLYhpACW+5+KYpHY8+M6ykhN6j5fQ6FAjqOc6a4caLrZ1AY7IDY2NmXEaAkLc78c5VcyB5c
jIx/Ymkdeo2LPCeA1Y1UUlcdx+r52jXTYxPZZ0kOVkMg2BbM4Vl8r9yx6Bro5D7n/DuVxc1hAUr6
/H3k7dgEKnuIB/FFOVa06VgOyxZeWTbjoaddKOejab97QFtrvoKLDpfewrPLtRrllfWeLznUCawQ
cIU92zbWttMAiEby17WDvK2PPpLsE6EaesDxZFBotq0a582lXGeZY3Ra8APMwp3UHveuSqktac2+
d8WbU7qnZelZs6gQsSvaNyo9fzVioc1veJJ49VYdGOlv3g48CBt/HVYihj5nXfav4UvbER92NkFQ
vMaGPB5gDzQAfhYlDbVpzH82PZNl3br/xpIHqK4wiyLqvmYSS/uw0vsGzdUVp6JPJUiiLvjLybUj
hHPeCXSPK4FsBwObYmsxDZ0H5ysnBLvySeNC/+sCSloZYMnOBWBNcYrqSfAGh2kJ71KmzhOT5chP
maaEzZtDPhIKpKfsz87y930s/rle8k9Sb3iGSnlVE8n1WqPIrgs8gHni5eNOB/19Rg2K1U4nwrw0
/4zmWBXtHSX2Yg+irrfXPi/5XSpSGhW+Z5V4aPK8T07PEXnUoF4wLq9fxuw8Me9j7gH6PgP3FC4c
XBj9ZjQEBIv8kxaQCtfrBDe1I4CrM313vK3iR1njr7AJju1ae1+2QOk42Ons15B1+5zxTBdHexF5
D1Mxvzsy3GHdvltV05BUkd13XCkiPuDOpmeKu3/lheyXOScAwytiHcMshPVSsQjHHj52LcN7XcZP
i/DfQLUdkw5lb/KqD2IpfGlyKbiFVh8z+T/k3ytT8UvE0TGAd0yGGYQKLeF2iR117DnYpN2nGr3i
IPoK5xq71DgWuGwy29qJRH7NegYGFY0wmfPHYK4eI+a9Y0fLp827EpS2ea2DgoOL8E9ZPx6ZW0qG
ovi0XPpv9Gy/amp3C77Qg/KI3+Ft3dMgGALh47/r4ZvAjEVLi9q3lL+8g7hcqm48JqZejh6SBgkR
w5c5jhyFYPjN+pp5AnOJXH7WYyNy10PAxhVODWBn84SV40ZN4o+0wm2Qlj/C0o9cFl1T/FDU8eHJ
YF8n5ZvWfXTQ02jOVtLfMp3c5pkJix7pX6wgoFvhXWBoSTYTUHFu6Z+DJNWUgYwa29XNOT2SqDgp
Ym4b2VvflANx2ZJoIovGDTgw6YfM0VXeTnTmBdIPbStiOuki/jX64DLThpoW668I9cntm7PTlhL8
4xLBIUwP0UqfMM2w1p/T6Qr7CmYORZ1d1XylOi823Tyza/bfThQ8GeYhm6iihzaHX4rjifYojflZ
FfErHQHddiIyaXUI0M7QYUaNrGefoc16fERM9X4RLd5HjmYxC2ATVzjUqzH+JVcCVB5MpNET8J/W
xbHNQ+xOL+trn3jZLx3JWxR4+9FP2UVI08kQUEquQ2SlbysHepiS6G2j6pftz19jyh3BTZ8cslU4
lBgmO9RLn5QDYHFGrxCh+xs2+8/aBru+Xm1Cb9jI5cHJj+tFar3A1FyJDyaSvyw6ZmqXZGYS8Ipy
nzqOIa9lG9GhgWHgIRoVCD32DsjY81tsWHYokw2wzECLbZuLizGbRFd6I2RzCdl33bJDLuQBw8AW
gKqnitPB7o+vbuMNmDD5Z24juMkh51LSnIMu+BfNqDk9D4ekpa6Xzn2UVq+T3f6ySv/o9SWPtWTH
DKajHU1Ux3XvhVucGVa3W9+t3OuE/Q+KMDnyGcIBV3v0/bYELdj0uCOD3Nrlvnl2qv6N+9FzC4nP
LgGZpKsBn9fEZ5KR/y8ap/uhKkHeeNYE948BW8sjTP10gFFKU8veWneWDC5U1vUnW7e3wo+LRx/h
P3GxSlJSuRUxwQlIgARiRbvJYWutdcPJAM7DJO6V/LECRtQTNqavdbsukyXBNEU3dZoPD8jQr3VB
8WVY8S44QXjE+noE4nppHOfLntSDbdeodR06SuuSAZ70i8+nGpO2Xo07HoVX3QeXfhbp3oG/luEp
Rd+7CUp7cLGAqE3qr0hVF79LuL/X9XOHRBgsMQz6jq0T71Qi/vZK/F2Pnq0XPQgLN2DUQnZz4ju7
Hv44BpR/jVg/ejFFZvokylqdrbzl6Sn+qI566qQgclkKXpl2BxPqx9XurzC1FYyO8QZa5o/wyi8n
AtfP24jBBnXechkIcqscRx8LRrjpFBvNuqjjsfoHmZBEMMRRaBnibT1aTaV/L1cLEWgvkjJyX2t/
pyKu8jUJi97N7sswPMRzc0bMHzeU4dDUmIPszWaHqboQd+iEwJHXejGKvLHnbXwX6+WkOcl3HRNC
kXevg8S86A1vdmQe6eU9rQ9wHwqkUY6ScmSRooTUFVLvspDXxAwz+Ag72AXGfI59+xO7xZ+xJ4hg
+1Cq7P4arj4ga0rTa+F2VwCMJMvojUEgxQDHvTcZOK/XQv5xbM7HmU6/AVHxo7XBR+kz1LZnjVsl
AAfOBzegozDgjwEaoozULKVbl47ZjTcvTFXCF8cvX1QfYGuO/afexo47mAl2EibPEAv81mMhrkba
kOv5poAfJrLAzJfcuXNxYT2G/e1Gzx78u630upoVLHzpUcRKCkh2kZUdfbPgOMkewnq8LQlX6UjE
H703UqnCTAmESfuOo/aVCNNj2UyXbMBL43sz0jVe5NZjgYvms9XqGA8uFrEi4bziJda7gRq0Sf3u
N758MPijh4F0PIq1YaULrg2njAgqwnputBju1hk52KL7xbOCC4eCQGYBSw4PprJ7ImnuDf38Iw+J
Ac6ypS46yh+nQVHvjt2wsF5yjLBeZQOEcCgz7bdz6T4NWKDixJn2lVFQPWz+WD2QbqIVnRFfgztv
ZEKwxiPdfc6Nfpcq8YYNJIK+xok2GsL+QvFkfwrEfHFC+T3Dyxx9JN6e0FXLyzn1OBez7k3mDDTH
LgeEGk9PiOMf9UCVhlPgEpsKw4BfeMcqqj81YKfER9oI4PxD89mCM9/OY8KYgjkdisa9O6qvcKkf
sXQBLlLu6/pbGRymm1xq/M8RbRYuQ7XsvgtC1MNi9XXcKT6HzYj9c+ON82lOnDMWl2aTanAaS/OI
7T2gQS3cpUt+M07ysFrjhEoejEGJ5qBAzOYS2w7FVXIuTi2QCRwEnNqr1RfMj3TRbftqAxhi6aQ+
gTqHiu/PscUP79W5mKzbOqIwcDI0RoJwZnRpQQxtMw7GXRbcxLoPDL/Danq2++XRn+cQkh8UhKx6
twkZQ7N4dJrwfpoTKihYHCqRr9RY0tucHxhDhS/s8Sei4TS0F78V1i87HQ8IrzciqJh/0qs9BfBg
KOhicDLRa7DKcuvFFjHk0pvyViE2VqzR61odtYT3xPg9DvGdh+eMeNV+Xp2Nc/HjBtl+CJddklc3
S5HfK6HwIyX+DpMCw0Gs3vIMCVyvXwkJvhe9EPlROQJFBIEm1NYpXpqzK81BcaQolX0euxJoXkl4
kqVSsHM1QrL6Nbeqka+yCz77Rv9b18geSXBVWRnxXjtMTG7b0UzByE25IFoSbsRhLB6CMHmatDyN
Dab8eMIbJdSzLaPvaKxfWhN/28Jl+s7z5NbhqfRGb6vCMgceAdphaAf6sYaA8QH8oEyXYJPEA48v
ghPpeHegY6sjaEEa4+Yj8zOTBau4nhLGRhsm011/qMvy3NgcnrIeGIA20f167fTSqN7H2r7aPSPw
tYNKOAEuJfKy5JrZZXJKnFI4AxAEnmyln4qCi2LsXHjXWFDSeJe6MDqNKw7EGImxoBMklf/Xm6CE
rv8myPJDZAV/l5RrtIzHc6iDx4RvuJ7YK7DLvPhdcFdGyXtDuL7qXVxf0EIm+x5J42728rMomMqR
ILCZcKFlnNZ/5zGxGmZsI358DEeix2Y5V/iHldu/BV74PrFgcMZ+HWoOwgVHwkhzXw2t92HVJIb6
O16+rIrIj4oZwujHps8eM6YbS+7/0IvNn7sXdRjRekMsPLafZ38+pEhkwDr4bTDfh/ZE2Rl5S5wg
hKYTtnagdhVzt3gcrgsHpTxh5IAZxvB4LMiRTkXiDQnLDn1O1e3FpPWTbtWD9BfAve557YddX0eE
kGPeuw9FbwPLXDdFya+VP+ANAmNaOleoudecGi+w5Nm+4YXCO07wrs/ch2EsXmqShxvAo9R9dvql
EtH9ehMKpuGgfQoKbLljpPO7Ahc2sTKwRb1XkdrYDRPNMde3gKbdJI0+YIfQ5hE9d2p4CvgfgCR/
mdo16QbLc6PXBylJYpKktAREYfqQgGRZbyNVO/0s1fTdce5V62Pe9m8I0rQoAIhpupqDdXZtODkh
Qvx4mUPiSpVH3y8+04a5TOJezDjSDSZvQ4dVTve3FkoMzt29RXnCQLaxLvp9kOmLpfgdk7A+aIpq
8Fr5e6ZBBCLt4C6a2xAjbvucu+yFNtcG34EUIKmfhi0/YKJfWkrBEaa+TOe+I6Ihs7PYz2P34hBb
BcWRPtdIVaypPBQVwIumeca3ByrWAp2NXGOry3qArlr7bu6ma2toSRAaWAnx2M0MXb8w02tajF8m
wzbuS6e6k2nw/7Hi70xSUbl0i+S8LVKM154EJOcEPovaubcbbuJjr+e7pnC42fJzhWy9sQc0zhHX
2Rovdte/h3o8Bik0U3YAulL4rmUuzxU/9Pogu138XCwZe+XyZ3CLQyhi7Dy6/1h/2JTXT/Z2iYrL
qICELqkB9xQ00ZfWRKsi7IVBVXLXgJa4Ifd1+D93GXcFcWgv/nTT+GGK9U/vuPvCMx/Cocfaak19
n8Z5wuWkGs9l6H/PRiMLjBQWy/4yYlHT1nDPefPOtBxg5FK/Y6g4mhWnVnWPrHGkIkbS6mi8UJaH
5j6U6YO0NJYbA3zWIrS0B00xcVDrRs476Q+2L7av7iGU6nNJLTA5bb1dVPy3zxXTtQ7Ik5pPneA6
td5+08raVm5wJzxxEglTUV0fhJ5eTBqySE/cKefVNeFY4dXoYO/25M+WRnDhpXqbuVt7q0pCgxV+
GxnXL8uU3Jm+/qx1/1m1xtpMSQ/kz3EFw+iueuiWJAex7TFe7OOn1KlfGMChIYyfvrRveYALEDL9
fTKVj2mnXnsALFzSBc4L3qVB6hdTxWvTmflXhN4xC8jHRbg3Q0+pYwUYN6M3c2eTjT1Enf1kU0gr
FhzHGG6Q8a36ZiTnG4Bz2MnrErp9d6JZJ90tnseNuJTBTviIok2RTaRHQcg5UUoOeaLTAHbbuLjH
3lQnzqYUDnKYaZvHAa8UFS7mfs7p0pvsHUEmQH7ubzEX18QF0eI1+AymDuVIoW4swfiK11E+uY0r
GP00nH+75S7FkUz0Lb4InwGptsRjhCu0gL/Zh4yLYxzxi5MWW7DA3wrrZt9Hn8RD8Y0wkam96n6w
5VWy9UwMaoMw57tcHqVhbNjUFE8OnMXwzMHbT55bFgSzqFfKTM+qxbw/s9IyP6SE0bsbbHFk+vw7
wjdGfcbRHtlG85FjKsV62K/cbkfP5LXPu/2w4GYOWUN6oFnQCMAJAVmr8KvYINdt8AGeR5R2tLvy
4DasS9XSPnYLN5lgSv9pbb02QX7Vrl2hbmEEYPYQ2RONkgXAQQFzimTYWHkwjTiiT7wz2O5aZ5Op
BH6LJY42msVYMoOIKU2g7zDBpZh3NEknRARYNFmLy4X03vxVeXjnrGw1c/AjbRwHIhOcL8uI28jb
TM3CW+Ak8X1qtWqjRP8Qw3ciwiT7g4IWJDMB9ZgecAYBhec9S3alWEbkHIp35as/Vcj1mCPtkGcN
bA++nWZSgO3HW531j1JWmATa+eIKfej7mXJlvH4y2WddTFdbDbPDHQypTZd5p7UkyZWE90Mxr2Cs
ntFlqvG8hf+fQkaXBavxxEvd5i9qHNH6JQqbp0mE9OVCayV01P8XULe0r6Nrf+gRh543sW4NRlYX
tLp7K49/RMelOI0R74QNsD1FYytC52AEVT3tSJw0B7i19ROCWvGsp9UjkNxYDMad7xquWMmHnVaP
vpfctaX7jZcBI0VPQNiz4/hu1G13JEq6s0OFZg499SGjoJz+6A6oEqRE0sdl5x/jitpMFPd6X4EK
u022Gzx4hAcQwHBhHevCrECMpDwMFdcLQjgvLsuekeLN6+wvBicESXKn2bsuiwZz1Je0EAEpToch
/QQvFSPTqavhzS9gGEK0t5qEexvuE0F1LbT/vU6at7T1H4u6vZGFlLx/+ETnrLvzSv/Z8BsMdsMa
Op98XpWccohe4T2iiSiYYWzEYu9OYjeGBaKhfV4nh50njjgO7kOS1/E4PUKvewImvDpaa+IJxERK
SstjoseZA4SUEqIaZy6eCjcmhISdkHwEPCSMcVSeV+89W+6uRljwLXWwQ7mzUv3CaeUHUfAbYZE3
v1pjcgWC9zyFHzYh2q0PQBpoPzjItg8OpZV+x3a1FkfUDKfjL0z/lwQQC2FL/37MvH1DJrfs0DaS
zr242NnLKLt6eUHIb3oPdH2W3IiJsFIPYjNLaGnXcXkhBlv9LE5TMrYIv0Ndf0SuuPfH5bPkLyg9
J9/Ts0r1XADOl9NaMoX3HrrhxNjJ5N4NitixiTww1xbupPmKU43ZPObPuoOxrYRuiZ9zHoU2UvPq
NUXAsd8TkonPdGFItk2L/pXf51IuxfNQmHd6XO9UO1N8w1ocOuUPFG92Yv/ObeNLM7Q3aCKAbIPy
nDFxeVIebpl2DiVHdLh3gt/bNk2I8s+4kGBWyXuQH7GYn1q/usz9whXWNIjUSJ4IhN6BPfvTxViZ
l9b7sgAfnaa1MapKp0u45J+ii7q9OyQvSZCejT89Rb731LvzJepJYFkhSmitqUCcLKouQhvDSTA+
VDI/N/1AmehI7fVUk3WzhYjha4e4hVaX4AxmiaC1RYEjbqT1S692haeTc5b5V9frD01aPZmAPLoY
7D/RMp3CRv52Q6bRTcc9HsPDSzplH4LK3FYwQGvG7lWOITJo6X2Ntn22qEZ3J/XXqfsHq1M/o10e
c9le57qj+oVpPgOCmwYXtfXAvN0HTWBzHGsfJeN+Hlwagco8IUIc2+fJqIOoWnGoh5kpeTkV1xE/
9KD9lzjrr4vmFjrX5f3Kz4xlc17q8uTnKZRZN9ut6FIrEy++RZmFM/iUi7N+x5FE/MUkjfvvVZTd
D3miZps4/k8dYmSogYoA7jn4kXxsaNYKFepT4vqwe6Ifrxj/1oJbhwnHt5IjV1ja6ghjJtsXIffg
NEv/NGpkiR+e/YZalhwHYw+JCMd1cOoG71olnJYrb8UQxl9jnZA8ZrhUD09Ie38aN7K2uW6+qgm7
pUOPUOzH+Vs7NtzQmBBSi8knJWM0tUbsx1LlsFMQ1eWw6p5B/ZF6/llKhk+BF5+wlEfrhPJ55EPU
Yjh5bn/XhpG1o2oJ64gLaLJpP8mGvQ2kUkD9NRDt7OUkIC2sqcmdtskUbkMAF1XHthl22UdVePeF
SV0QCQ1UIau6SD5ugpAXv/XJpM3Bd7h0R7eB6BTPXFQTQJut0z5JDqt4cnKs5IbFLA4/6jSIX1LR
/Okjea/G7nfXeI+iRHEqATQd6n7+/4ORMc6Sbk4/l07/dOSaLDWcx3D4Tdnh2THzAxvBjuXkmPMJ
dmUBoAGf+0MNNckD+PzpVupWjgV5xLIHDCZ+opSuuWC81CkjplI/eiWU1EY+LNL741gwdqO0u/hr
TWxZ/8H+T8qpqU99yRGaRq+L4yimZ3X7Hrt0YlP0dBAER6ZK/fhiAaCk5e/QRrSGiXQYa4o7gJHe
3PU/CXFazvlfQ3iHPCzwQj0m475ox/clXJ3/7XSHn3TrTMNbprrzgik9KWv8JNO2zag4wdLBCahk
KR3UMu7FnL2ANHQ3LUormilSaYK7XIVqLQEPtnMLgsnm5R6Qy5v6aRr75/U/ALb1ipeLGgIcl4wj
dxWLaxTofZ/5p2ToX5YwvlNhsmcmE+2SDnJpljicoVI6/LBdMbTR1oebz6BeIUxjGfCSdeBJrgLf
3DHGueVVBhqTxABOwBLNbIhf2SvAJHqxwq+V4rTGVug6B8+vam+vA8vOKcSbm2hvyRlGf+ZQmyYL
Jz3GJKGsDxoTMvkLC1JZYtTNyxwcDdxsy9uzeKb1q9OpLnokKsi9dYgSVVEeV2RxgxRkh9ljr+xV
N8CHniYXkI7rtZcK2/hPjnXG5fOMMmnBkBv95sXUqVdeFRYWXJJxumibF4y+N5L5bUP3GCN1RZzb
y02YsLF5ignHkHfTjuwOMhYLv87x0Cwi39m0xhVkw+O6uY9GEda71nCR3VlWif9EK3K6u2iYsv5O
p76dfmnRFGrFckgGB3k8d+FzVPAh/uljH4oy6Y41thxFlUVlfN7Eq3korBBtdkUxZt1DPAf4V72U
+xqjdy9T1yiY9BusXc/78RInl1/STpr5IiIZkd1vhkrRAhTD+KNmzV2tjNrk09bBqomdd5xEDtok
H0nRjMwvX6n2kuwdzoCBKR5Dpe4A4CuLYjzfDk6ZiAcHBb8t43kGTtvz22WpPWEegB8+nSqn5onm
Oh6YpyjSbvQrqFpoX6hBPYbahiF1S5cu1jf8PEwieUKoiimQH9qGlanKK7KplTVo9lPQO/kGRgWt
7HllwaXaKx9h8G+dVOG0833Xcw5D3HDCDok8ei8dgeUKcduEhP3aAszpcXbSgD7jOq4QKbE45D9D
bJV4GkLRY0AEKqF0+JDnFh+RXyS2hYoMWwwGmZEB0mfRdW/KNnJ8aBtrCq9MSFMe7UHnzrKVAb/l
isbtrOiXiQ1PxtccMDzVW61prv9JOYBsRt7EpI2VzvZd2hnYNAHfxdCQsjAWS0heFGvXbplbZJ9n
CWLh1hSkyH4aKPSMk+PZWb1QobQXh/CcH1fsCBN+mC5fYYKl/VdEETaObZyvD9tRBYDK4CIxpiSN
MJkpBl1hSf7KFPx6S6fAdraQGBm7laNv/Qh3cOS1xQTSjC/wLtXcrJNll5CsJyh2f1v6SgpCEbOy
h8+hZ33/6IznE4wyuUXJqon5gIi6TfZoiV3heNTwbLXhbEeARdSLza+akYu3eGrqRrz6s9OZ5yUY
wnbCUuhP5oEsrBW/2TWQmxPv8AQMOYZIE+GYZOI4yV3p8lGD4yodDvAcoRK1qI07tgsuTTJaFQt0
UANFGemC0U34OyWIvBCyTsbokYR41b53Ze3gOeicdtbPKg5F8OV1fdtxkqQMDpvPYjvZSndL7Nr8
zlpkh+9p6Q1VC4KdczxIUfViZrSM/ewnJtIWvDtJU2afHOid8YZ1XUfRHQd1MqVxogzDsbEThcUf
mTCwmk0voziEFtd5zDenNG+r8KDS0B5eZukKrs6sVrPX7qMgKid8GujlCZUPuDNyhN+UpvFzP0Iu
7bmyaKLzKMj88R54om1yuGptHNXM+acqHN76aPK6p7xCO3M5bdGDSJNfNwkvJFlTezQtptZAdm2T
JUuJ3t4NyGI5rY92LuhccwVQkR3OjWRNYrLWxBCGJf6/YVdgWAZzpvOkJA5omPC+Y3V0x6dRzHLl
KmOmC1DMHctFG4auVVmfweT00TGixX79xsfKnfK7zOJ3of2kqQdIVSwhK5MGxJax5K1TYdzgh8Nd
C6lOGGM+EhucG8ldsJjqp4x9eySoEEuX/qzYzkx64E7Hyk87bjUCdbH1HCFfhCU4D0whg9OO1NBk
bupYZ1M4xET2Qa9hlEPSQzU6oVckxqzT7E4jNmaBwm4tZwKxXeJ55qfLx6i6dfagcJQJ25uw0JaS
1HS4ZdHpqtcmk3P1TN1VPutzbRqN+DyvlKnZsw0yTBxW1WOFggNYcNK98i8dIVpCvkHgBISeotBj
uLpxjL/4LWULgdfB9axtqJH49zKEEMvr4Z8eWi9P1nupk6691NwRG3IObiv8qCRKDdKSMhkG8bOz
9xzEdsV6kIGKB3I4dEdGeMzefXeIIubBFkrxqkRnk3oib2VDVZmKJKZNUHf5PBwN11O2x8WuvU5u
4IW7nHE128o6ecwUafKN0wpLgrxsEhOUuy52bBunl57hu5waqnHlfMjnSMnmYVRxweV6KKWMm+3U
23OjdxpnwzgfrXQM+78TkQaFXk+8LJtf7GnCiXNxBx8Y9c1K6rbQl8hVcd0eTIEAdJ+3NvGco6GZ
Sv6DLWZL54KHbEwBTQeW9Mp77chAUgwzASw6dKJMA2e/OH5VIc8nEGfWZlwRF7G+aR3NcMAPIfGy
asC35sPzxyE59mhyHA6Wjp+ZI2DDXaoPXJhCEE4z+9sCaKweCKZPwfNkNThdwedwhGByYo195B4d
6SXcqAX22iF9GmjL4Z1b1vjo4BAfLYc4cnHXZcpYeX8UrO0xImCYBRzeIVxhrd0w8k4yAgQYl+d6
NwjTJv8Sb4wTBBCTNshZZUzoChmt0qVQWwKssdWjwAypYQLX1i5DodZMgPn2TD/z+Gb6osLpWQu7
GYudr626kvgdCx7x3KJ9BbL9MNK+iouihG0bciDwjmVNqU9Khai2mwegU2m6h1tuuCTQNQs0PAsd
d/qauqTtv3M4omtbis/5Cx5AunQg8tWcZOazVHW8/CUNFa29SyaZrOCIMYCxOtAoQpINo2jykf9s
EZjqrMaZqPLO9aF+1KxgVWN9THVFgwxqSVHDoA8bYlehBbbaORSGHPbdEC+yJXxhwXVedBzLHyek
JGcPxiEA2OXRFzL5QQzFgee7qdJbasvS/iCtMBOCZGK/iOdEVO6szibKIGYQVHP6lmrhieD1dLTI
KzbHtu9q6uU58HUsxXKoVf2IrTKJfrOQgPChSLEw4bfLfJDQkJrTv21nDR0BT15xuVx8ph9t8IcY
QsRIDCIrXTM4jYsIxlWhwiZ5T5u+B6ZU+X4w0qXox/aIH8PyMpMQ150NwTXdF236pKMkXb47X3vB
ciR05HiKkJdDmnwHYzlhTCGixvUe8amnxbDnBFdjSQVpLqidTZKxRyEwgBqpB28iogy9NBijW0Su
7mTHTL+sczSVNXaOZNBd9C/FMKDEZmAxBP6GQuYmaOJBNB4a3Xdueo7bRqrhxHnAteytB7m8u69S
pii7TsNAKs6EY426CWi8wy9ta0WfbZ7G47tlw6SjSViMQ1LuXaMUjvlQD8FbVAEx/Z2lXsyORHou
pv63KRVoIWTxumbjBtvTBz/h6MQ5RsMQSZWzFzRUZsakg1jJaEfVHvJyGf0fBfLrTJWPkphl/ZG1
Tud46Ber7rtNZ0dRuqY4XiTgsZa8tzh6kAqJwy3/YPiMpXAOWCBwjFnUhIUjY0LuNr1tTy8TvFBW
/yaqouyFoqdJNQyt595gwnWkVvW+VrIc/nDcitPP0smq5bsnKoShr1YhzxlKW+yaKwjvJHKp7cws
ZcNuC/BFnecioqAzC+jUZHCM0EXzsKAcbP5lkSsUPjBJhuXI/0sm4xJcKdwf7MiyKvubw21OYaCz
E098cWQV5b+oBXIFk5wXfcJSHdsR8bWeICODSQazHYatke8kd48cOL3hbzbgCRoQtfmkfi2uNgcX
0yjoc2oenV+SmUXLnUyHIVOUicS69245ihvf1olkjoE6AZkC86cnYhiweoV5Q1S1gMsACbavmzJ6
4LvWRbGl4TtiWOVPc1n9zVAbgU9wlPiPpPNYbhzJougXIQI2kdjSgVYk5aUNQq7hvcfXz8maxcRM
THRXSSSQ+cy95zIjGkzdQvq7xJNZMVSZPYPeckKWyVsx81mimcQRLGNyfhtzyY9zvsjuKC2gXDcb
zgk+pDBHBPQQaTNYmdFadCzpCV363NHdlZVTHwyU9fAfbZPiDN+rZg7msRd1pTzqk81gHBxMXkDa
iboiV14iMWOTMLOOx2bDJzGKL+6XkFBhfc7t/pItwsZuFBSp+pYTO5jjAYBTAh0N1QLdSAteLgOD
Fwdh9SdaLcBe2xsqdc/OizJkQ4ZHDj9SLGdlQYxjr6xXVdwWmUFBRhkjThNonTo5mSlPJOJ1i00o
/usC9dR3KGH/kIVkR6L+5uMdB7wMzFDTYxSGC0gbG18lXAQ2513Q85SadAY7fhteA155QnDFlh9N
Tx+yOq0suS8HHKYvEts5Bs66k4b1OadCpyZr3cSA4DklZsTcpRg53I0K2+w6aYP5GsLUiVrQaQ2C
bsIZUSqRfB8RCSelx+Bjnzegz+uVRAmh8sxNkMkvI43mQt8Oyc4rYU7NoeaQ6kCoGeOXFsHwfC5K
srlgRLQBokjU30XR3QGFSHIiDOb8POHMSUPvZIskify5teX8V0lX0R540xJvn8ZVIlEfh1OSlkcR
6EK/iLYB8rRmtjgmQMbY7ObBKm/zQfvFcq1zAJZRYhOeQ7dSgl4JiIjAsZ0kaJRXQxmNFjJri78e
kwP0xQfQ55SAIqJHvSXhEBT3iEHV9IUzXrU2wSh0ohLduFxmSnsSR+U3gRJDd2f/UdXEreZznm3C
JkabuOKLSJOJXVVWeL+DmfdYpViqmDnc4oExz63iKrFcNV3pw79qrGP7fRpAT8xY04dx/kB3GsiX
1Fk6F0VCpYtc8LGHtbiS+Du5H3MRtzMQF6r8xv7gxAzgDNCTWaJn+JSHrQfA0WMp4lgDaNqVS2Dj
9JOKlPb0QiDPUiHnnV1v/OPsISQNimAS/mRjEFNQSSdI3eqJsIfI/h0Cu85I0NAGGnIZSl2/eq0r
Bw0ypAzJay90u2p0pvpI8OEfpc6gNCmgX5R9G+w/Y54FVZBLEdWDKOh0a2kpNrSWyxOlGEnYK9fJ
9ISBniOmPFp3xpxzZ0euXiNUy/RwrJ8SetaUj3PHfowcEOkRhR4gLg4tBt4vjdnHI/B0B0j+u2az
4B8xg2ddHfqlZmTl1Q6SpLo3TTbXfqRHLTSWcoBHRYVml6CwZ3b/l7xqWqwkE/Jn3Hwp3sT6p+ay
TR6wY1c6VWBZG/PNNkXC8oCpXtuQtknaBgqZDNUKYa9mZYd3NifC+U8Luz52yXGS9FXou4pxrLel
YYup2oQdDhAGW62WkxXOupp190avuClwQI4ZYu68z/To1IWRGWHgjXBrkvk3PouUjnaNhjItfMiK
5K8si9t76ykuqTOZOFXx2fJcyzo4RYQ/lUAhrV8npGNQHDBGgfA/MarBB5DFv1kDlbIinMEiTrnI
LoaZW8eZtfAFIzw8bJFSj1upyM5Ug+JWx3j3jaCJ1NfqlEw7u0ZcXLsDS724xMuurKkpbn0Og7UK
aRHwyuDKq2WGgwSXG8CLzs6mXWxMZAnWzny17cJSA0GGg60NtUUXQXto1b2+iRh0XOsqIqHCNSe+
hu7YBfgI6JiWTVqWROBWdmeRosyhcggzM/svcuJoZ3mwYpug6x7EGPC20QbUPy0ze3+gsf/KWpba
sGRdVkQmFvRsq9fSe8j+WbiKXNwHYUzHvM7FdzvS95YhWwXak2gD1AZ9eR/r5wZg6EUaZfNlYixg
8pMNQ8DLYOLmYxfMzHhkauFFJSDUJm4/RqZbzwvTvC3YoOxAU1pDdO+TboO0MLvbiNdgauLf8fMk
eymbOdg5ztQdLDDXsJZyVKws2q9RS+NJJFC0Rw7E1lfH3kZOtn62OVwYaGXWjsJ62sbJ0l2qpMVw
O0v2WlHdvgK1sm52jXonGIxkjYAKZ9KgVSTQ2g3MKlgvaib8py157s/LMCESzYlJcKdQe+Rfs5kX
qBCE9BKliA50+z3OUa24I7wgVHaH1gODiTtcEiZhDsm57kp83R6LJg4OIl0XlcgZInUCsc/qGPun
9c9x2VOFlo65AaG6tUuX3rLEdvaBmvgULRF2Knf6jBz5ODS0GpFNHwsq2I1PsZXvA3CILFZx2pXP
JeADJbce9OaCafijzAjyymRxUPvQvs4IEnbgEUJ6myjBA+I74yDdB4wN+wT0CB4MoBV8vaxJ0qK6
ukRA94agl5QdDf18jkMWlNoAT7whCRFIQDDfYwdHGChWGfE7VK1vD4sq+RgdBQvQP0P8GvWCn4/l
MKDB3hZY4LRN3s8XG4vKEpNTzB2MpNenRXnUZ1gPjaf5zmwD9hk3SVD/1xSYAwNSN4j8wF2XLs92
7Pkqud1MCAqzScRzmNh00YhImE4kSs9dZG67tNpzqj8Z7FfggRCj1LHdHreuZm7JY1NR1+PF0Mtb
2kyblJdk1v/i5SvKEZiB/SBfehMZxdas05eC/Rcq5pmsYxOupbV3vMIP+GYZ0O1K8zcM0GMa+sYs
2bpnoCMrtIzLB+fxJo+bB7dHGVED9S5JTFEGL92Qe5pS2l63n3Gw46Or3kZVAhPEjukFAcDU3Gwd
3xJSvI3bZfsZJD3wJwWJM60nKFLEHy7Jm0Z4MA3YmsvXJ9nAbwxW9rUSB1Xfpfk5Rs42aeQhJaNJ
N4mBmhadl9KbfgfXzddd61x4GC+xGAlENc+GTvTQsvicg2dr8k6mZjwojWaYcZNAhzm5Hf4Zk+Tz
TuKTKhbxRubtR9OSrAxWIphx7ltv5Rzv7anzO7jReZ/4qF2pNJxnCwx/OZqvRli8cP6CEq4JXpnf
MXofAk/fDpaL8pFHmZEYKjPkzRoMKFgDI9wrIxzXC7Ov3jbfyz59zj35rP5BJc+VuQvNx8IIn26i
yd4zUWby80X8xqbKv8jm3GvAj3MoIyG7RXT8oI/jrbD0VeUhWHD7xyX9SjTzCJfSr/Lpl4HiHoLf
vS9fFqlvu3w8RUV8CFg5E64dSGcjgvk0sY2ahPXuKbWmUbirISTQyhNU+IPG6L750GfvgrX1FBvV
T1ONiPwcFW5xFhW/jOAfniKTZLuIzdSyLxZSOsmZzvScnB8YdyPfmTH+CpT/FbFDWU7xiGrVSrFS
d+RbOCR+YpDG2R7vcydH9Dh9lXPGgTesm3ryUXzdYjynFlAGnsaKLB6jeR/Up84BBCIOdH7JvMBg
JZwGxy4mCjFNXgtkB047XRnyPeq68+DlctvW2taZieRGwMjMZd0lla+W/hagDl30V2RkX4TDkNzn
+hXv2oS8L2KqlhWcaLl7jnmpFIIBVjl6Vu8imRLb1rcCA9mWt0H7vPGahO1l8xBivo2tEjI/Esfi
Vx+XnZc6dwMavIglstduM/CpJeU3se6nsMdfwaaByd5ZNNm6gSVUu/MxTGI/ItFCSTWhMl6YQ656
ofmWA/KuhGOOdq2Kpa8OjInju07/s9oWR7HNoYI2nWeFwQQbiTp9bsz64pCho+nOnkHWRh3NNYna
zDfnrr/OcFOtWOz0wQAYXWx4U49lXf57vmIYIWyz3tXv3iOHU0ATAJRkS3M2cjqYgVg3ZfxsgCrX
J85JzIWGcr7ylqrPPJnqM7U4PFfv4MbOI333weJYoF9AIjlfCkMoIuMGnT29krFF1rLB73Ngzrtv
Qu1zDL1NUmFW4uwDb/4cOAnWE33dk8drmNXRoFvyWDiBtOq/UQ2eZGy8LdhF+SEVqYkve6YvLw+c
l9uM/CCseUc+752rpQTyglKXjs8eD3m9C85tYu/AijWnN+KrAhf8KCYLnYGxD90QtC2eBv68jkOO
zL6To5uADgkbZXeovpMZZIT6emsWsKZCGCfsJuwftroHIb8XLCw1VpeKkT9/wrOIh7vdR0+1Ls9F
COOelTzlw2qQI6vlwF80TpuJrSsQFpxHB330Nup/yyE56hwkrah2uM9bphZTZK1Tm/YfNYWc4BDh
XUM4gjahWFvaK3yCB7eWvjrT1JmVVhLSFUpWrnCKAf527811x21Dt5HKRRFgPvKg22TIBTPeT7MH
O8nxoW4rrfxW9UPaQd8ai+YYGta+xmupPmvLAuWYQC4czfLRcBsMKInuG8w2V72NE7rmUgtrxDJm
XKHWHJ3nPGNR04vL0M47d4EYXSc9nlrD3gxxwO03V9G+7vqXhF9GZvPWyfm2NO1RkqG+WLlve+Yl
B4/tALc33QeGRJuC2iKGhu1IdK5od3vwGlqS+wahwKruyPN4zfgSkKfpj3NxKlpnrV64WZuxN0bM
6JIopCGZhcuE3XuwK8tXCoIibS9yDHBX4fvmVp6G+TAO5REd5qtmfgfUzW1jcKFiTSoZ5GAXFMN8
VDCCcsTvW2csOjmtLR6aZsrJZEdKxd9NhcwhjDB0zLwvhwCE1cAXSz7MhZUPq5mLoGD1omFXCfuk
bpcu7tV6H78TY/4OXTp6wEIT93m20SPFB3u238smvGf4SRe6iXjIj4tLjYJR4KQjdU8axObqrw6D
8J1l595Amck4KvnIdM9Xt8qEWcBM2nNXqpO83jrRp5YlF5OXXNG4mZpulN9I/W7quScrz5fJExue
neDhLJz+WX3C7Foulr1cqff9ttA+k44M2xxGfivLxyj0HpVpWD26rJBWLTkIhkcun1vt1GlacsLD
pn5wgWao3yxaZLyuMxZQtXHICNyw0+kTeRCvS8elxixmBJiVgzY1OJIK/RUT2ZXU313aYmxEw65D
edQKiM/W/NR1M46h4lJXEBKD1Nil2FX0HosBFjvWHP02A+5jteSIE5GmfHeTg1CUKtIBnzO6w7ZF
guVm3qGUwx2oz24MieKQ8DorZ1OjQlQVbWCLvR7Rk2NeMpZ6o/xDToSDUa/OS0JIcpkdZz5+TTAR
plwYmcQhiCCNGKMTmQQyjjx4b91ZjgyK1fcSdQPdIZ+6+uMMlDXzgLnXibxjXg1PrSSagzJKcwBV
BuV3RaHbtO49juMndTqoS9OxvFvDp1Yh+mAKc2sHa9ONw9Gj4hhYezADRMAhj0QvU0ClL8C1D0Qm
Q1NfNk5v7SYzAOkHA4oQg2kyT7nimiChZ/2/m/HFOzR0SFQ5+pptzPddBdmRb+GWKKi++auuYFAQ
e+VAJA7zX60918W5HuAocOKyyVplE8xFVW5jegu41pe8+7C5npo+vvQ58iQeKSiDsCUVKSL13bwH
dZ8ckjw9acjvayo2x/omjx2ip3hoEDElWXmpio++CzBVuPS9JOwQi77Lo+WjlsFu5tz08narM8pR
5Y46N6tEYbeBEXCtkzcHIQOd+yAfhpQy2bPW9TL7XqQ9NWlyEUtMIBFJWo2bAMkj4BsLVMa5FEzW
aeYKm/AFKiOFGyZHEp2OlhyP8agGOSH7S8a/qA4eMlXfEU2oyh/b607qS1aGxTidfAhp65BZrjoo
s7y+N/H4HizeFqX+kSuH7Enza4Bg0MvhoQysg7qXuyx7QxygqA9sSZ5UXQL147+GGWo/UmjOLXTH
4kWn7re110zymUQQ1x0bFvDwqg6yCoTL0LF74E8EU6W+YNF5Z3WysCo9Mpr509GyoT3YqbsUuxBx
JyRZ0+Eg0Tzn0fA1CHP0XTAofZZ9aIoYw1PKbvWgWgyZl7sp7ZAZu4gFgR1bxcT2FlkMDSdx97sm
xagC0IloRwJRYLKVIdi7imUIOCD6dBkUx6rE/6pbl46SgHUibO741x4MKqiWSeTicxaEFJFwm3Zu
bx2bXqnjkXqDz7urw78vSVflv1Vr2YfLqURLCQH43+sSE/YMMvWkXmu2wwd2mmiGTIyJjf0UcL03
3UyYjrdVFfsMHMnglFHvO1Opm4ELeNV63GpWjvknaHdh3e0GHJDMLjd9K8+DvDR0U8onGTaMtMlX
EzWS+jT9llA2bbf0DWifhkuCxPSQCedpWsSh5v3NdcJDlnwnB2sbCWenGj57ntYmXVrepaeGLZKk
t2NleJgGjEiY9uwC0XNWMH8Od15cXzXgBOpG64AX9/zCbv6gysCE5zRBsSeoGLOerpWw1g3X8rri
yDfS+D+WmTt18aqnxU0gGfKtduga1TMat69O3m1zhxYzcuGUWxv155n0EYIuqa5xZ/KOokQ/p1Nw
QazN+13sPXdgSGbvBfZBFnBnl0wkL3uuoT6pR4FFx5s6LlLefle/l2rYFnQ7yOuq+hmaYacZBi5n
olcQexEy08lLRTJLWbc/RJNS1Dh+DMQm6pcTb4zfMg+tEXa7AaMTjg9qgl0RTQ8KflBQcmVattcd
B025tVX/HOG7mxA9vy5QD+ZX9Urwl+ideTTzmlIcOAIvF97paxpp0MmTtWDpXGCNVUGxIFZIDCs1
HhzBXba8UH8b2XiDhEyLV2ysKmGPGG0EwW/MzogVViAZxaOKlJDDntwXda7lsbfnWeZBkIHx2Rbj
Le+ci5OgeCkvqsxV1yiLUey44CvVJ011uMCEw/TEAOZUpjO/hWvxTAbzN3aWo4zwMOV8ljwc6tfl
Hj84o3xgVAcw0yTgUH3T2d/I4CUzOLGbx7IYt9pinHXvbhSxT0XI40foEBjHf0VKOwlyan8sSn6t
eVBnZ9+Jx8VItqrq1zgSK57AqhlfG7oIgsL2pG76kek9E/bCT23ybnIV8iGrc9mk8SDAQjU1op0/
VJOp5fOT+qPUS6cqo4CSpWC2psopKsA0BnJWuyYLifaBJmXXJCPL1YDFRhYec0Y+jcyvrEsxTbkb
Pf1C+H7kYoppejXXPiHwuKj2yDOJ2RX5xlKwV4TEy2L82XTxKIx/bK1d86l4WbFXx6uxNBfydjga
vebABX2MuWuh3rOEbXxJNlDe6u82lmiPU9AD1xKxY145jNMcgFNV4bE/Wswf4S2PCToct2HxUV4i
U7tF8BFjp37MuWxZDh3U98A69DMNHJJ1ouNkJh8uDI0MiSALZD+gSlTOcJ46ceEU2s5h/q5mDjTP
keGd9CQ4qwNBHcG66zB7rG5OkJCJwpFXq6ojWHZMEjL4gmrAwDLCx+myB+10SML53SKkjZXRlXXo
o2rAqoyele+FImFnmjWDqfRqewXyJkmvMK3GfH7rTPTgjDSmfLlG+fBNUq/fjYj0Ijc/2V5JHeYc
C0s71dy3Xl1voiV+U9UUghXQO13+rztGF6s6d4FdYVXGg9+X+Z044Ef+f8HnxTTaG4bzyM/U8/eh
3Xm0vHonmYjwTIAW3KcZVEPsAYDygCkswU+irOC8oG1DUUrB3eRpyv7Yye8u+5HaMfRz5Hh7pDYs
uqKLHoeXviu+mUftRf3/MUXAIanMW2om2C7yT9BRVHpHFZ1dKdT/zCk4GpKFeEyJ77XtrapqA665
e0yb5Zabg7FR520p+x8jjC8oU44WnILAc59E2R/bAL0S+FQ/YQbBbHFj5dpVjRZVAZgN+Z6tDSiN
ibFaEMB/NuvwgRDuHxmwukeCy6HavtYRu5yuZS2pT9ZVTWqM1tmocgoTLIkoFldhvl+MEt0dRmDL
szAT1ODIk1PALHPFCH07c3jMpUm8WPrJAugoZf/Iamkldeteexq3evuvYOuhCzdu+KrOQlNv3rwS
XzaTp5EmMII/owqQyHKufVD9qjZ85L5kVXMzu/4Byh1Ja7zneVZuCWrZoA89tilLf6kVFquk7k2V
x1ZmXhEsnjk8LtOY/BZadIWIceav85kUfbC83AhGCECFfl26L9scPwsnIvRWt/+bk/YueY8Ly+z2
mD/JKiQyFn/LudPzt2LEp+m4+zqdr049c5uQuu05PIdB9u9DQ5x3Mirn4JFTqscnx3XvbSJOWjq8
IMa8sJH9GkHl/uu5RwxjhJBxXahi4N9FDceTOPmb3lUnAErzjoSnF0iCrwK94Lo3l0emjJtUs7C+
pSejIRKTybxJD90hLVTjD8uKSODM9gMNrUK3ppTcfQfUXVNDKG6qKBl/jI68ODXP4/wHc5B6zPIq
B+X4rJ+8EGeNixxmZTkOztvgMa7ws3bUP0mNyFUDXps7O8MIt22FZEXy7yDBvbXt/EyAGU8Nhao7
lcld8/DfQLy4NL3ClTj2T6zZ+7YP8E162grL4LksinMwJe/jALGoY6dgS/7YMiLbyTpR4h+w+Pw7
TAQ2efUSijp+UR1VNpqPIU9LXpNHwZ761vXjMzBfgbi/fVAzJexTzAhoTVVvhJSVvYr+CA6OtyVf
mK9zBTgCQp/kXq764o8G4ltriEgqi89hTvaQ8aDm1iwvPYB6WNFPo7DODYdZb7buqsL2CUSz8sNu
+NNE+xJ73TkQ1oPDKGiU3m6mp3Mz646Tzkf/uVVPTukCabZb92Lps7sdS+O3FOk9iZtN5+UmSafL
1WKMOEYhm7l6p3obSOwfsTMQ/03jatvpVzH1G5dR5zh49IT2MbIqxI85EBMDrjXViI3a0FCh44aJ
4xEqCIwq4snn+G0SpkGOdvFWJ0iFECB8o906tS1fr0wT8oGG/F1m2glPzesYkvQlNMhMTjv6KkgB
ApH1GKARMpr4ZULLtwpHpiSkiODC6btkXUd4IfOyDegVPaKBjeRv8bK3rBg/ckeomQZQ2ZbtMvDj
mO7I/pM2oX3aRHBOXP4WDrp2FA0vgkwUFDB4ktB3rGIkAzjcsEUU7bmdWbahbwO9WJcfs2iRSuev
pWgQEo0sMQvdRCpak8O2RBmxmJLtvDrjXeG9CKdJ9nW8YJZGHcTKQ+iqc3a8P7fCGRJJjDXt/GXR
UyFOdthu6Ft3WHbmbD+6Rvuu5mGqKLYR0VLRD2cbxKtWDBvkbseZhDLXS/2Jy4yVM8Mi2mE1Yp7q
gqONx8IlUtqwDxCt4Tx3/KkuYpvMBIhWhG+wev3Q0edN7OTvTZ+9ioF0XNIJsMEjXBENZBTOT8Ip
fP7znkSe3zSAK1OuRI2dQgjsS2JpwQLDLj1Fe8gyWLZAvRkQ0Yfxs5PAmT+XhuXPrnz2BibPHh5X
I4er4pp3Cy45msw9GTlMLnM+9pa+pYiwtWWQAF1C5rKlwxPVH9GIBBuzqBG8pR0tQ+QTZU5OEAk3
bPjzZ8QzvsFVwTCBvzfaSJZvfUEZVSbn2a1uJnk7HQEC6eBAQ8LdvDBgp4cpLVZ7AXexmZ3VdR+P
45UoEneFAv0w8C94llVstRI9OePiHOvYTt2rYQDDKOm8cafKLDURw0txQL9wDjXNn0omipOXg3aN
DqMceCvSvZ5Ne4vSWv2NPH1EWznpraWcLrUZK5937JlxBGHxk1niEtrT3naGV7u3vqYckr6XIxCm
BOm98BLiZFZ+1mgVLni1c50eW7ic8GrpBMaLJPB9TnJZMCJ1UxymAXvLunXYtiqjOk/PG8kxtzkZ
ok0pKl/9i0ZufiTgsg6FLo8e5Akm8ck1pOIOJGWrFFAIGE4lgtaGUTZZiPV6qJTNkNMIuk29lq3R
nCEZv/aN1/sFoDLc3tGJOIpsRabRe2wEORcgm9kWDx+zBIDh9S5p+wIxWFKdjbkJ94go60cag8TP
44gqrY8uvVUdWz3+j3NJqAly+yhjsW0HY9hHWe4eDbt97YA9Qw/Rjm5GEJvpxg9FGP8Zg3hadA3s
A95uRVIk7uajCKoMYmF9HjQT/HvrkrbIm3xh+riL3PpBa6O7QoQ0MvuA87+P6/ExA5lBKOC1toOv
0qQjJpQKxXOgv6bSep4zgv/6yaUNM0gBUe9hYpbAYpY98ZiIclyoQZj315MO4ZR65pk4dUIQaG/1
brmPjnejkGAibNu/S62c/n3x2MT9XxuNfr8AI44daW0ybxlvapfchMyzHaYIPV8Jpv1mEF98nx9Z
D2w2BexFw0tGu/ZFY7yToiUVkdJ/Z8/BrV6icxLXdw6lg1G1t55Nl5rfuuyDIj0rfCIDHjRzYSVo
ZgSLJ1fuVECyE5TZjgmiYd7nrvvBqQCoxPrT6+jcJmAUrdhiy2tlG1R6KG4kR020mHsiz7k+WN2Q
rPHE2A2YIjlIKVbjSYKxZECx14ifntv5iH1jrVoy9aQMw7wLwobyhcRaI8OxPtMozJH+VGlgBhy6
PbUWQd9TrAgsuuesxnFXvMwhBm0u+2Rkl5inWb1vFbi+L9DnmWO4y4fokprpNm/6j6LIfvjJnhpB
GUIGyYPp6KB+u03b1f8lCUlITA6MKT3Au76mg0XiVEWdkRpI9ebCtfxaQ5OslQd9nh7x8aPX51d1
yO0N6qPDf08qragxfWwytKLDfloYs/ES2yO4tmjWwIumZ7eIKE+6n2pkndvGkaG0M4gIILyxzCs6
eQsK/dJY3Uves5ZArv+uOdTCE2tygzsbN4U/FDgZ7W5feMiq5h4/A8Iw62oIIwIkHx4kRctogkxr
pUckan9IVI2hfrSoDZmfqXwEGG37gMSjdR2masDnPRLsuItKoBwu3UWeEN6V5oBdxoRzDwfGtojs
O2crq0hXxXFhEIBn1MakHLQ6TWzhfiGLxFfjfaeMguZIBKupUE/DCKhVDBNxGnZWHQS/s7nWZV4f
AkRbr8gjCJofo6Npp/i19fd4Tn611GaokRp/Q5IhPdMcck3q2VzFFRNmLec2U294akY3y7T2ZsWY
wpATkzg9JbwC7GvEoNywHqtEfHVT/c0C9j0emIKju7zGoStW2Hed82AUTBjVZImAQTJv6teywTli
yJ7DwEZP0AEXE3X3uZhWtEIadNSINCzM6E4S7yNDigBjS+wAYdFqmvDkT12ghM3lrEMypmhVlfvd
nO2c1hnYqY4vAsrJOnWSeh0IeMCGi3UbNdBvYcv3lko66PMLC84PZHNY7UX9QAl8b2AcMk3QOsUk
QhymatilmT9DQyxqTn0f6DSjgWLTEeO4Gfr+oTP7q1kOEOFwneJKe+ZTPphx/TJlLhOdgZAyT2da
zIAx0403u0VE3LHO8FwYoGgMXcqh4i1xmyc6dV/ggB2YdQdxwF5Ay14bM36MtOTQx97jzFZrjrRt
q9H/NZrN2Q7DlK0elJgKF1hiOwebDOWQE6Ko9aesQ2sWDO49650LiNtb4TVHTYsOLFMvCzFLSvrx
AKn5FecSwJ+gvARgNckOE2vzX0pavDV7JlGI796T1tmju34oChdWWPm1cP73Qv8YHcnkTz9zkf45
on+O2SqsYgwGgylm9hXiIchif0pYM7s1BA7WZUkGMKxsX5rG/u/fsyazetuZpQsWXL9NlnX0BlYL
qGCHtRhaQg2TAONf8Zn0yTHPtHPpGsgQFnwdfZYzgYjKLZz1YkVre82JCUH5PD0bpKav9DH8rSei
Xa0uW2M541fWtVeRFskmm62vmCjni2RQCPthH2Ldn4oSvQiGdL9x+2E3YO8uQxSzwjSJVyyKU1vK
/4qCwV2eDjpTXx3HFnzMEgWLl4zPY2VNfm9Yr3mW/VYmSOfOcQsebMn2q4m2+MAEn7qL1niSIP2H
/p1VwDl1zcM8JzeKnuiGrLfHHdx/GMH0203Vzmh1sp+LA8fqURvBLiFXAahWTVxQRUte0+ii2CSQ
dHrtIWSsotywvyt3yq5FFGKeHhfebKlBPpSoAG7EBMhj5IA5XBToXaQZI0g5psQXZQ0hXUvt7Ehn
aL7Garb+S2DHnJq4zp4zyBLnGj9XurFB1KFMDjimW6PnK3VSth7E0STLc0HW3LbrQ8JIIA39NLFK
k6xiZ/6QaVkhhUF/4xDAAek+JP9GOsjA3CB44twfVRKEduVAHD+I1mGBzdv8blt2eZzrJXzWXPAB
Zq2B2I/gYkLBSViF1uCpUep65WtXNt3K6AftfW6F45MgGPoOP8kq8sSBL+Oh9XKYpQKtCTp9fIYw
H9hlU+HZy/wTeSP7fAMG6xuTVN/x4k+9Dv4mOYFsoiXDSL2N8FwaRn8KOaWxN76WLBeSsb1CHK05
zZOZ27OBgxGzfhz3HV5caAc7UafXwtb1fSjaL6zsPwkjcgypN5KAX5n9fUptulMm7AdD+9I887nP
sdNVrXRO5tLljzmGvAd+uvhpaIdHQrzAM2ZEF2QAwzyBb70yhhdekHzfUDFgH6A0ZWBENF5gkmPh
xSAumcR61Ocr3Yb1CmXy7ll4ycvKsnz+B4u81PvqiCneZGP/hvIMQZRYHqTdfCQ8Kd2Qvs1My/C/
vZoDXl8z92tZ+JkjPqXkTBQKTcU4HpARGs+MRQMb62FBxc2FQEavMIkKYNssnfnsJnSaltC3U5U8
TCa8rGrEP5QM8to5RCOTGpRGtLO1k4tjYep02KKAKCOKcxg3NWmqrprfWTXMVkazISjqmARl5D2/
Ru9xo7u3MasJLrAvehBis0OXAhHFWIlWf+Q5wVSfOlt3oemDJMUENKHvci3Xj9lIBMlybFrxFFfF
edDrjQTlFUmOI70ZnkAt+pxKh8ypnnNRfM5T9+hF5keHDwpuiXGUbXthVnkn3vsQ8FmNEqDJkGfT
zSH7iSq6sFcTM/O9HI2Nw8aLmYnjAx5hV9ngK9Fz7dJ55XuBaqPDQBCQDrzUyKcqhx8Hr3ynSaLU
+Mfh6a9dQJ5WZp3dMngFc7uv4pgzJZuvWSpe3DC69nxIK4AcCzQaAsgwdCNP1p713nkWEeBT2pwX
Z9DlTmg1gdb8C5X3XNY90JiqZks+72RnsRhixJFml6nVrxi5faOUZxaaTP+l/l8itP2EMgyRJI8w
yjuGv9TEjCGr3jl5WeBhloi2WAWvUiv/Cs1ezolT9Ju0YxwiuwOgAd9xB2BuuLLZhdR48ILm3dXs
d3sef7yOZbtRAM5uFPe9Y0Qv9U0CdRRjtUpcK5/1Itqb87KHBHQ3EIKviUO6LR1UE1ZOxQoFNNWh
rCt4jw42wzy+zzbKxShsmb3OF6124HpqzW8mkDOO+T4TmAiZvKFw0oMPuxl9ZrbvHKX/4+w8liRH
siz7KyW5HlQDUAUb6aqFGYw7p+G+gTgF50QBfP0cZFV3Z3hnRI7EpqQy3B1mBoOy9+499zLSBoRr
ATdOM281QNkT6XYlKYkA5U+TpAW/dJmlkegcBpMDzw3dkS6gLYTysFDwOASlVPCMGf0OpGQ2VajC
pMNIQHYS3scjnd64b85AgZ/37ozZusMO25a0YeLmGYrTvC5G98k07duKaMsV5oGrBe9TTTpe3Hyj
XFwETkWRd7KJ//B2VAru4xwOGIJuogM0+lkuNzZOIZ2W7jNOaDIxqvYJYMgpTYe7Io5RlkYntzZf
3bH9VujOHY/w45DTxpKBg3JWY2aYnMt/3VCTr6CYi4VdctdMytlj1nN8x4D7OsrmOWgLpACJ0hHs
VTRUsEoyMWqPUyM0MgPA7bgBMM7f/vYf//zPt/H/hh/lVZlNoJD/VvT5VRkXXfuP36zf/kYc2/Kv
h/d//KaZ2O+khK1s8O9vLzd4OPkl4/90odLnnET7o9WcR3Z17tF8rTvj5deurn9/9UTWRhqyoT4C
zH+PgPuyP6FTMVTl2y+9gPS+fwGtLifMTI15HGuYZHN/jG3gW2V29vPLyz+/O9L9/vJCC9PEzhLz
OMSzOIajC5xK9+b1r13d+f7q1OttShC1yd3hrAmRAp0AUtJfu7j9/cVnjwqqmiqTBlvyVNndTV/a
p1+79PIs/eGZiVsJiCYjpNPDhLSPSlHsBQb+zc+vvnz6P3ki5fJd/OHqmpHDC08bSOAZOJaBKoae
tpvRttErB3RbsX/9/IV+9OWK718o1AI9SJrUPIZtf5kreZ405S/eIfP7SwOd7M2xisyjzNhYt4F2
0DJCp37+vpdv8M9u0JchawO1SkzTNY5lHrxWZr+JqKpQk9o7+GT+4jV+dG++DNxUYyLyhNMfYfpm
AIwJemWx+/n7/8GUI76MWSFAzZiYihYE/gcBLMKfpwzKO/P+7uevsFzpT+6Q+DJsB52eTtGXxjGL
3HNhzIdKqjPhBLQaSip30X5ZEzBrHn7+cj94YsWXcUzvhcpBbC1FQWD5E/xaihyNVqPizwl1im5/
/jI/+E7ElxHdGJhk9cSpjkIvLd2HnFsg9cxmx/+1638Z1tKx6E2VTXW0jfQzKwD/Ecr4F+/dWJ78
P/tKlg/1h1E9pr1LlYfwaysZT27eoXlrCQpQZ0WdrWszQfs27FhZj5mGvjmgW5OnLLO/9sm+jvRa
UM930umITugSGDkk7ar9i0/2oy9/+cB/+GBe2pW2FPGEyhgASVP4TYcnLEs3Nel91tWvfYAvQ14f
qGAIEU5Hh/FOrEcTbzuXQOyfX/1HA/LLYHcgptVmq41HJ5ziXWeJeD2IWRwmr+v/4tn6wUuYX8d8
VztUK3t17JkUsXADHJnMe4zK6V98xT96gS9Dnm94rlmaB44+HcVZMldbiNxOd/HzW/SDsWd+GeKu
CNK2M9qB6DgUvqM3kug3EzHz86v/6M1/GdnxYEBdkTVvvtPCc6ezym08RfWuadm+/9pLLC/9h8c0
dZOutkTbH5MK3mk3GHubBk9epcefX/9HN+jL+E68MW9UY/RH25owPg6ZBi8OsufPr278YJSZX0Zw
A7aMKJq5O0Y5bd9gu8iekhxdtPLLYt7gx0QZh6Ar3VZOsta6ec3zgHcPQm+MENj0dTScP38vP/qk
Xwa8i9eSdBs7h0Gn3wgdpLgs/2K7/KNLfxnmWti66RA29ZE+2LjhsEmcmZj+apj/YFU0vwxzQNBW
MNhYybsgQL8d09wMQ8BrWA5hKaFYLNWzJkicN1PX+4sv7gefyPgy7kkOm00r7asjwa/OqrTg27oK
Tu8vfRXGl0HvGg5KYIc1PSxmdyU7RId5kXvrn1/9Rw/d7//+hzFTtHJIDLgiR4Mw33J6cTkb9ey3
OGge3OjabLvLIDovp9mvY7AezgFuhp+jG2/Dat8KeZB0RX/+Xn4wQxhfZoge8GXeD6zNyVyfp252
GALjplr4uT+//u8Hpj9Zn40v84Nr6rqYEqs8LvZWHcRp0U/dGnhh4156k1URkSJtAAwU4MOU/GZQ
ArA95wxcwAGGD3TuYkipm5Dy9mGCwcGQU3/aiLwoeXphZhXBNnUDQS8w7r3krptZdQ6Tmsf2niAC
ncomyK0cCLxHU5WmrFl5vMpUDB7Ec2tOxh1mb1nvkOdbKFVH8QqAKravyqqiZT5WZbWDdhjTMFIA
iAdcLLrpEIwHbY0M0S4al6ptFmKkS0nPQGf9iC4wjhFFKwIeQ3Ii8NOF61nvi+55LMwE+e88Kxng
AI4AkBG4PNXDS16D3yDgrUCl9fud/4/vTuDt7yfyt7KamjiMui//+c+7EulB/p/L3/z373z/F//c
fZQXL/lH+/WXvvsbrvvv1/Vfupfv/oMWXdxN1/1HM918gFTq/qtGsPzm/+8P//bx+1XupurjH7+9
ldyS5WphXBa//ftHS1HBXGbp/65BLNf/9w+XD/CP32577LX/6/c/XtqOwoP+d+lBBfCES4MMbCjP
u/pYfmL9HfS/JCPHtG3dMs3lJwUV6ugfv0nn765uCeGB9jCFKU1m5rbsf/+R9XfXRMbkupaJaUO3
xW//9bmv/vX0/+ur+PNaiSmNZa78n2Hi6IZNqVXnbTjSoHJof5lLRdyGtUHyGzjflOgABAUu/Uli
b/l/GQ2uWXvtuoYWLerjY4bufJWjM8I2C6xv0C9iecfUO1/QVx1pZTXGmvQ1Mkhsde6Y5GOC6cPL
7DeW4WzqhUNPBsa7m4wPM5InzOe302AH+7F8i4CEbooBPbvozG8t4qhDU/U7WOAEOIxIutoKSUmm
zzCJM1WsejCP6ORsbyddhG5G3u8tEG7nSPm3cMlS34J/tzOagqJcPq6HcrKYUjWLmAZz3JqaicYC
BXNVaFdVHFhoIXGgucQK1gDST22d7/osPq9DI90OGkFxFrW+dVl3ta9QyNDDJ0+EcvyxpuS+Ksgj
X1dOi+0SyAjhI83qZBIUto4T4m3mMH81be9ShcG4C+0RG/ssb8bA/IBpmHHo7S1YX3e9nZs4/qh2
VzpekxEDOxWbD9K83vJUdZQ/nrT0DF874hT07+hz3ONg2/GtMlxAEIOSGPERt3cKpJaZh8dKS1/7
ujL2AGq+jUi/dg3BWm5ILc9ryQDIE97bIliymmwL/+JhTOonglMmWiR4q+opPKoUzIFCMtlV8ZFD
m4GbJ7gYU2w+ulTFeujmw2il7TbCVxr2zpnlvMTmgPtlJhAAmJ0/pt65jrvSd+OYGFug9srICirO
Y7eJQKRuPFfd9w0uLwkdi44dfYsZNb+tUpL5JK1ISKGApubLFPxyb+NWydkfTZ7tbqboVTb5tEGG
dYNEcqQBG4CmNbce8ERwF9ucYibe3kJso0pAkRXRPSmM8R5bOF94bFx0xNE3LQmmxVpurTCcNuG3
2rKsVS/awxDn7tZtkKLVRXnrEsfg5mCmEHU4G2mmRy1DQB9OekjMs95eaQtjOTNOOmQK/JLM7sMo
xx1HaCI+cu9UjYjogW5eCM7tyF1iJIcCtRRy7iWTG9UVMQubQT1WvWOs9IBsgs5IgMy45HF5rXlr
EN9wAUzmokX/Y9Du3aAw4h0ouRToA3oJ6Gb1VCHFK5ZklGZ4jCeRrWMEj6tIIhO2vjlyhJpliVNX
evcpnYlrK4T4OMP56qN+N0m0uyI3/LoDxG+KokGkXix+aTmfRkdc61r0XGvXJvKYTUdj0hzy4IxA
3VttGrZtVWA4n+noZI19oYqp21sdIVPcumptf0ME064HqM3rwnEXXxmSHfC07l4dxlmh/MmNU5yD
HG0HFIQdGtNz05GIMbDtOkJuwBfS6Y3CXVBU03VetB6fyiBU0YR40NxoPDlGm2CSgRJNrE0Atr0m
TFpz7V0Zz0+IIBLocvXTMNsn0MPAvLvqGo8SaMSuwKGKzrOyZhquXRr6nYzcTaPxVUJAMui2X/Gk
dXzm8DS3RYkIj87CBLdxRk9t4ucqLOEH9FnA7e2EIH0PAKn0DfFeVSad6CAqEWbSr5o1VAUgeQhr
DOlcjrrLpBg2CAyVBoKj7dmFBK/CRjs+yO7gufZ9IsuL3NKIizEQCqHcB/pWHij/oJLPNxQ7VuRp
j7U+vlS9RsALyXmOqYKNxZQVzl287yaIvbLYNA37P+hmDgALUaGv6x/zpHqN+JNDFLQQeZcexxJo
6bk728ovZx22NeBq2uA2EutFkzwRQhx58LAtN7D8nq+NMCOrBewNwXJdxyPCoSHZ6735UKdHaPPq
qLkB/srQDTbeNLZbsGOketICGW1sEUYOEVcsc4PiazM6M9nj13qn24HwP6v9nEaIEyBb4QmD3QfY
oiwtwuOzhRZWPso+uCbPWuEDbs+NejzGebhNHT5MA65/B5PyKqaxh+BmWixaA+KweTEbOldNg4on
8j6qhN8bYcch/ZiJacTmmaGUcLGxbbSQk18zjI9FsIdglvs1Gdv+FLvHwnHiy8HWrhy0DFhZs2w1
dxwaVRxz8+N462RpACSUQ5vWDTtQVKsgq07EUqw8HgZO9hJUJaiblUPKluCfS2vEcgRdBry1xzSe
BJSQ4JiitJmKkR53lpDmqA+mHzhwbKMg4OGOccUhBPc9OyPksQGuAMpgreUN/e926hdIBJ2uCnmH
MwKRrG3vCSsLpufjFA5kYRbaTVCo50ZzaCMLoAJxI7rbtGxp7HjumTUTesLPfGpeBNvBfw6mnWsS
uqWCsPNH8Oewx7pvrjUemBaxnASsv22m3QwQIJbxbrK47AfyYAIRRLuUDpQW43oeDXmXu222nbBA
YCBRvpzQfyYDor4Q6VcsOYhMLYiHoBQPJWy3lT611TY0VLKx5yLzW+EektLvJnE+5DgtMkhpCNmJ
jwRihtzCYDSXk46flDShhFQEifP+m2jmHflLhDA9ms1M0Bju5FVTNeu6IfdkAtlrjcsHa3VvLdkd
HzSkpDx11svcqC0N3HkXKf0jzfK1gy2tC0gAK9NsUwSY0yzXJQ+H9J9gXpgRpnqIShc6hwke2DWb
DwsL317l2L5ikKpNd20RATXw34CAClD5rANWN/t0uDj1j+TKGfiJyA7oujXcWPDwefKaJHLflLO2
NxsRXJACetIzJFOGIEUuHIvr0UgA1joW8Niu21Va0d9NnCdJWNdQTU/ZGnchRtDx2MEDPDfZkbmG
xO6tQnvXe/nehEC4Za5pV7ZhHej7DTsVz7dTOD4N3C6wdhsBRhkoRXnGKxN+uajOZFBb61Hpxs6M
2BOlnQUu7EUx9/iC3YFakpK1Yw7AcAOY5L4dEEd1KkaKxylUS8qMdQ/vr52oaJdnxtVsneMEWRb2
+gxTzkC6pollz73ypsgiQvAkWtfdKRC6vE6JlNyQpPNNDlyGyKXRzwKZd94mZmZKsKLUXvxiaOQH
8HkRN5p7JEuvGc1HuBusw5C02CE4L9ZCQFNVmi/r/0U86iPm7unMNsdx704Vrm7ow7SIGc0UFh2B
9qhqT4YCEQzbjpT5HKFlMY4ExeDE0IgYguEVVDaKi3nkygPzPcataEfZmKgkHStcGFZQR8545SvG
IlPs4t5mayUv527ctZSXsbZV64lImVWWY2LKTOdgO11802T63TBor2De1AFQ5kxEaRasrSLDQTrg
OpoFYvjM5uajuuwd9wb0v7ud5tD0i8njd6Lsmj0e8B4xtVssct0UpbhazyLDjQ5xWbIVF+od+OlV
5hjvk4Pxdhrdxx6e/k4v+m1aKfLJqvZglgH57NmjhO3/CPn6VhY7Ee2IFSQCLdKOVH13dmBrfJ/d
m2EhHXLyY+VZmLAXb3MiAJCbFwlSXISUGgs4cN1NWmBS8vAc2oB1J0bDKjEBKtkBB2THPpal2hQy
vLdQ7fjK5q+EPWCaLsS+ymJj1bBUyuAZMiSLMAp1n6MPfnEgzOmInAMmReKTPQnISvJvAx7WFIrp
ySXhgn2bdSBCCQpLxTc6gX6xpLVjM5rvyqIkfytwX/C0AN6AHX/yYIdtIMPJbUV0AlqnMDqD6T2T
Eq7svU0pZ3aaybeIxuJwXrY3dWXdtFXWn/KeO2STnbkZGys8F2o+dXrmXmsXnUUiZm2lJ7wfbJnK
HpOmuo4M1PGZ45xGQMnakOsbqlLTPk3EG+0Unsjim2trH56T7ay8QTsely/GUNcoWgowidl0go15
VkfFq1Pb/S7RgQKELT6wsX5xexsXobS63dhPdwg4lpSRdaRmrE19P5OuoO2L3KU4GYbwnGtYVLK8
Njz9mYIDUtdqYl1SyC0R9RAOeDtkpY/70VoHocHJS1nTcWYL7iZGi5XKHrHohOGeFS125PtyXCQf
74SL2Z0KdS2hVHNI6jnRGIG21w1kGlWH41WI97rQsgsEuGsZmFcG5ZdTksWQguOu83EYsCUyjaec
x3zlRKW+gXRIWBTqtNpANun2fNhsT1qNcwZX33dCEXLA4b2rON0iRNRXeOSvmlLfl17TriLkqmvQ
HzOmx/m+WSg1i4Rv0PUHtGCZHyAViRWLE7jiaCVchMmzszbxNR8HwE/Qymvi6IPnxmpMdPUQO6zh
lZKKvdWqhjMOLo+ox6eWEszHxorrDABEQumt416BtwZKhp5rY2HpWVOq+YxQF7sJ2O70bHAwbCwp
DNTAEXwBO98k9oLgCTnWxQ6OymlqMZXQqWAnd5y+hQky4jGmZ5Q542OvK0J+r82Maa+RPn4Vb8UQ
rTg3Y/QJwf+XBmrAvLzEhpofAtGdLBIK0JyaVxaxd9vejLtVXtjNWTQ5DwAIufutYiSh0K1SVZOV
y3NhzsFTLcP6rOvRgw5MFH3dkDoaMIt31SVha9FhDKytMO0bV48eY4BdHSf3bdX0rl+O3VEnXU9w
mMwiY2e5JIoR6HBEsAi2SnPfRk3XWElgl80FT0KVvWvhMKAzI2W1a7rD1PCgN5m7d6VxYuW+Dx12
CAMr6tCQDTS2AoKImiL04+iO3Viu3W6J7WbIbsqSabLWqOjpTfqGfjPZluDOrQ9Dw2lpdpcEtafo
5CmFkMWOshrROiGH7IDgCWXJqW8kIBFLorvUvzV5f9fELXimyGFP1dufOCFYBDK73mR29E0LrHVT
lPrWtsajyuAdoO8ddULHCi/yycVdI6m32Kr4XoaZrVK64JE+kXffnrzSeU7zm9b7KJB/Nq064Exg
xos5aeAtQO2OaCXBqHXIgKv7FkUoyDyWy6F/AMJ37w3ivXXFJ8E/O1BW8DD19FOmEwQcwfIc9TAe
2BoxG5BU1agzt9K3hcJJBaEUZPa4DSYbPlnn3XG755VtG9rKcOvWH5zsXJrxuCmDpAM8IoC9zMml
64ww98IbBevLs7pz6AXHAvDrJI0nobl3vTWjHW7I40DTQyViCo5UIbdV3r1Nev7iLV5fhlLSGYzs
6jmz5FVpAM5yQ7+2TCqpml9FZArROAMnzxvSSEiJvU9O0oiDuxBQTBB7q3nKN7KvbhmXn10LPEWP
B8xf4F6KvJxXiNfhRMWUMHX7TcW4+4v0MWv4hodJXGCm2BYhWYJas+xNWawFtNetmoNPI5je2jx5
rlXvu6V9V1hgncrYPKQ24mujqraDasBTJeyWNAH8IwwA51+0FZ81BYWw6fsM2Hm2z0ihWaMDYidM
wuzeVNFZKtdDhqISR8G958Zo6WPwMiLPHoaIuKFRDe+IazN/ljg57fZZtEL5mVkj0O4JzAqtbdOi
SaROCKRLO6t71CjUw0pKjvzUuB+0+rmR7lXYFecewrR1ImhDmR3W+oTIpbZg0GS2CXlCvmUFVtRc
9GdSt68GwhTOwdryNUOQ2xK8MmTysjbfs6m6GzVScFJ02nY3ybMJk9dcthRaQsz8TAlFTlZeHPV3
oFhy9JcZpyIRahsFF3+aqL/ILGI5xVij1EKVIMBnduu7OctbGmVDAeApu8ps55ll9yNrqH7jhSIf
yoK6RcIqJGHDWdsQQFZWna3yQxQDyKxTjtyahjNN0/0YHmofEkaLC/wwhqU/Qrq0A2Od6NlDL2k0
av38YpEsPOTCID/N2mkt6TmV4+1KC351RsN20oPqmMJmXfipJ8eqgZ4q1IHFnAMl754j2Uw7B/3V
qhB8/yQncwQ2g9c5Cq76aSfnqr9t8oGD3Chz6gkgZrs0s8EnC7HGnwGhZxG+Q4TTTFlyJAg/R5b/
OM+OZJMDD+vd3SjxQ7kcD1B9HiLWfGLH6Y+5AyUlU29u6jG4AkkZYISk7FRb5SciFmOXvNaZOR8p
+5Udwa0p7szUmPBw1aV3RmIWN8m7JNryzMv6J4fo622sOcy5joFn4S6piU71mOxBMJ+nycnuCiiP
aUDApi6+zSPwFDWCHWcxdQinV5+d5jzPhX0T6S4Fvv62oN7qU9dBzfJI3jaACOiIss4xDVRw2zv3
xgvqHcQ9dbXUhqDNCMs33RHImD6cI8zPfKW3jq8N5HeNUcN+eWbQMNwqyzWI3ZhI6BrrDRMd3mBP
y3CUh3eZ1sKiwXV0LJR+G7kuVUt26IEbBzgwyoTDJpnpEKqNfafJ61g9Ys31y66CjhERWP3EqR9A
qoNnYHmuDBrqfpeSHgnGeQ16kkLAFF0YmZ2gDXGoEi+aWcpaeGMSHkoMyD3JCZdhymFbdhIEZ4Re
FWdOuQFbX3GmcwbfCjAnZY6Wr2azL/adbpqbYSkQmhJyG4x7OIxdBh1qMW9n20oni8MbiTMscRlY
AUlAVXRnePHJrKEBxAhw12Rp5dD1oIKQSG+IoWXiVJwzk2bXKkyTVVg9uEH9lkf242yo7Uhk1Ype
sSK7Mwch6p075NNAc5MM9kGek+CLOvcb5R9aBjWIiAJnBMDKGgUxtb/oyaagtjKH+SY2Gk6Oy2bH
vWSvgrVPyG2kjGfboFQ1FyZCWFX7zjxDtM2Heb0wCFOS3UV0Tqxweudg71El2x014I4vnE/iHkHA
he633ghup9bBy6eNMZ6pHHqRu20aZ1NVxAFrPVy/Xt/OXosf7jxsUaTPY36GQYJvb8gBxLbWRUBR
tOoIne0S5zOdDF+vmdDwEgWcybTHOWy3gWWQCKjwgufNN+D3zxKEZIUXZRjqBnwBiQu9tzW9PNmO
ilDtyKg7TofOcSR6nmCIfjEVWuwgI7WNsb5XM/uz/oJje0mpA3OWw9ivLAXCce4Sf57b42zU7WZm
PcYERw6r0KlsK4XVMiPGkZAQ9pp4srAdLxGkBSwpciS1LLtpx2w4hYN7k5ZO46uerQptQOaakfcm
Z52vs7o1QvNoVNE3o3PORI0ZzCuPgojacvidZHPSJjF90+1uM2TJe924zq3uEALeF4oMeapHaejZ
Pt8t5a/EXFv4f14poPWkzTusGUGW4AaVhD1D+6YWUCSAu5TzAF+AS4SsfS5TWjE/J2MTU1tSl2Fd
mevU6B9s3SUudxrxUixadRHaDY5nKkq61kP5j+kIDNVDncH1UWb0gLuZx9tpU3KBw/u2aF7HTz1y
tk2VhXs9vq+QkZ4Viz9hNqqQs7JLECsTomGAh2igQsB4G2CwYxb3+v6x6UR81DgMbswZGqytUC2T
KRqORHvIsJRbEBSQXlupzivwnaWwBh8gcb53xtnapAPJcIZGCV0SRvYNszytrvilJCZNgZCZW5MK
mHLby4EkyTmun0nP8il95Rh4jW08VPtKB3lYG0F3nl0YnD79tG6H6yAnkTYDa3NOA3gtsMmvkxR/
RiqUvWooY+F9m+v9kImHZlDbyarPWyiUUV5+pN4YcDDjuVJe4Pp5YyCWUK3YdN4QH5zkAqZpSP9K
4bloOio9cbrJohqsUJ/JQ1vkaM9fHH2Ul5WKKQG9jCWJJLZrvJKpxtS1AOUTssrbWvTkb+K/b5pR
50jS7m3V4iD0laRaUxlLD8mYPqnd4L+gTR9wFF+DjWm3OrFSayejxkxKor21TW1P8aQ+74fulli0
88Fh4yCmCLBT2Dwg8HsjX0b6YFIBXSQUWGo3XqKz2KekY3VBiopLiTl9CLLpVgyFdbASSoy2Yg6C
MunQtbmu5HDpVIjXGY5gcFDa03VAl4j4/BIgPkQ602AL1pn3abZvFlA4SAdjbQERGkDPr4uIcBav
Cp4GjUq8RuwACDDYUBb9pILBNLJLi412yRJ5j5cRLBKQ6aRE+RhkZr/PIcNkziHqcTLWibgz8wlT
wDg/Cqci5u4T49ENMcEXRZ6XTI0kBxqp86qq92Qp/BFhSwhl6jt6cUOCD/X+4gLr5VibZ2aZ3VRj
/jHY7bboSvo/ffBElodBN4jWpwC6p9uKmGVR3RFtDrxyholIF/vM7aieeOHwgIdqUzvFuf3EAcTU
903gfvQGVQUOyoRxDbX1Vtslm/Vgq3vjwbOng2On+y4KRqx48k3k8HBtko82YmZzADbjJe7lNx7p
CWVpBWtKCOui041+Ew/lC7ixzm9K94IsaelpPuP9ou/mV+CmfqUnF2UBkyzP1Wc2jxZr+9U4F1eE
/TCheky/okgPrhYaJGFxXKY706ZDtM0g6u9Tq9GuguVDdm6/Exoo3YZADGajan5wgiNpgSEN5MGi
hE3Xe6x0OLwpVhMitAA2IpiABTZRqjzveaM7RMsHGoiHKXeic+m2T7rXZMeII0arJm+r2TA3O3pD
nOxjCJERgS5SNStZhu1+8AK28QuKx+Eu6dTLTk0Dp6JNQ0nJn5QETVT2UQxl5Ttti2dJc9qjnSBh
lZZs/LauNapft7hRXkg2m7e1qO8SJ9ro9iwvoL20Wyljjp+U5Vb4sdudLm0e/KCHAybP2a7aqyQR
0LI3XsyGKLL0HnZtemym8XICbiJ19sY6e3Hwj/2Vsoen2QU7CoTJgmBPmYf4A2Ty0xY/6DDTUsks
jNUd+dmlcgI2NcTympaiUR9eyHHeTKW20H8MOn2WGLaNztGzycsLwDzGWZngmwpDxNnESZBS0rLb
on6wr0pIX3rEMg/KGfdP6ndGB2M1pOntkQueYNrWo+DIZkrf6iSCrWGwaX7QjPt8cDRkDBngDDgQ
sC37E8KHicmI8TSxNJzYDJY44PDdZLpYJ4onPK3ofwZRgOE6Me/7saRzkDY4YiFZe+A9V/U4+rFr
pmehCbilS0f+lqZrrZDnlURi55yrOcWUsH/UjPEtLEPwxMz6o6kBespvIZE2eIo441cNnB0ScALI
IPrraKHOEQU9Utr2zp6HAo6FxpKnBedYbRZE/Vqyy4acmRvbRVzgzFG1Mco6WLW4qLHi3EZxdzdr
Tu+TZPEaP9Y5RJVBgNCbxrH1Q50zd5a+SpPmkFPhf1wca1bbHGbmqQDiKy3ftoJna9rvhvaZlrrr
Dw2kInd6Ny3vkX4BGldtfoZcGG6cJaFkqnYo9WnpRPM2Mkrfwll4LaEMi35sfLNLiH1XRBnEYf1s
J2wH8XYZtDPV+5R/kiP5YWfjvcGiPsslZTt4wdVBaZRWo13bHHB7DPtR2uyyob3RA250ayTJgR7Q
Az75F4uUg6No8w/bHo4loSErszcnH13xzOfh0+iivAfWSPk6oQob14+UZTjlivCh0YlTtJw7LQWD
NqWGvQrG8eA0gujxEMpRQuVphVQlPOiJxoLeuH6XhfnlIsU1bJavwBCvvQvJK7U/PDkTndtJXyOd
bw/9htIPoLZear5cyv0T960YiaiwKrni1ALy3Uo4CEl9P1s6zVYwKQm8e2z2ut+5KSXKweQRnO07
K5X9WmAU3BiwpacwjPeUoDYyGumLkEJHU7vl0Jbsyol2eW05QB5Dev8EC1K1IkgehNyem/5M2vpi
jgUqGXu0RSVNeNUC9oFLuBLmu6Klf0xAAXbj9Kl59WtJxXbV9Ox8h1A3zpWyFkfaR16az3XA3rJY
aq6exGtNZWzJfqT+8toXwTWFonM8u8RPoEcn13VvVVjYU7MnJI4EEyODnQSrbtV7SF45JK14qsAo
2cm7ygF85U78FjqZTh+2ALgNYyLSi+zs9/9h35WdtQNIrNHS8awGOaXdvmlPSRd9mBH9m7mpEg5K
koSSuH82rfAAKUmcxR7p4bHx4ZlGBjIbxqzV84tyoOWHkTo9Szu6srqijk6frNuomXbNnJqH4Dlm
s3xWYyonjOSF3QxREkNwCkvrRe/FyqmD26iU5eI4Z2cSXlTE/ZzHRGBa6QOZnMwfU/9UQ5KeB+pL
w/TQO3m/zlx1W5gyAWGn+5x+rrrEmG9UVV4QaVFAXKxxNgv3Rg4la44J+iGbmI0JZXx1beIxJtWE
1F9rSO41IuBazYM/9jQxgfFcWMMQnjzFH6WUAMrUjq/MkOr0YMXIsWQJnN5F8tDUKekIOPpQhGI1
a/tNRSSmTxONvvSMZT6RDnWixpt9vSEck3P3frCy626eKXba4l314CZUHvbbDtQ6PWoK7CPSUfBj
08hEhwmiIXeOSZ67NvQch+zp0WApWpLewr09rc1YjNvaIBGi8azH1MlZTCS4AqHTgWePdajhsXfW
sMUnSnIF/aR1btrQKEjDpHwS7l+yIkkum5wQieuSevEQ6I0f5dN7oFNHQmC6AgBsbfo6f0sm7aLG
76M3pG4MBoExNGauhiIGk+DgKp3puUL+5azdg+SO4ksGefbcECMErDoAWqlf1wJ+TCV00CbacMDk
I9Y8o4xoXcl90Icv0L60tTRv6lzYK0vGLYXpodjMlQzwhTR7W6+HR2tp5ZPKRNcvNNgFj+lpqqsN
zOQrjqefqFDjnRfLYEWdmxJVTpRGOUePbtuZoNPmUz728M2TgAhxxFpOsutgf5/9P+rOZDlyZNuu
PyS/5uiBoSIQfZDBnklOYMxkEo6+dXRfr4V6T5LdZ6aBNNOgRlVZSQYQwPF99l6b6/c2NKQ/NSY7
CvKm34XFoXH08k88cNYxWqrXfrov4P880nCUHLQt6RDyyy/dz6QyjfkLunV+TaOZHlsJ9qsO60YQ
PgQDzhIcwXgr1mO9MTdHbxg/Walk0OdKNLtguTN5p0pzWsiQsjJVEUiJqC+OaW2b+6SXb3r2/05t
b58NKzB3I9TYgN9N4MkqDM0murBP0HLUHZnKD5saq42OvPE8UJ9xrMpEhMPwYq8KclJeBcYRWphm
1lPQnOliJivM3x4DZDjqlm1ZhMzgoU/nAbAvlXxySEPgdT5TqgxxZrh6L+ZNI3P8PIq+ooCzZz84
P45p3Im8x2XU5tfFKzmjOfIyJPd2SmOcRBSiIiAPG6N/7IKB65tTBhP1eLfWNfp/q5yiWfqA9VJP
39pW2MF3ybLT0uMz6118Tu67yvxDDheYSgKQtpYkU2W9pEF5XWLK9OTAzT6tC9Ss/RANdov/pr10
Sam0A8e2UgymnGMw51lu8wSakzik1JRvMBp/aCQcZ2Sp5IrkdyfT58LPH0zfmyEBci2tpIATEGPU
4YSo2apv6N3l1KNiBOHp0ZR5f87KD5lN+X/4zP/TiftvPtP/5e79f3AA3yV/8MZUP/1/tQD/m2v4
/yOfsEFY4P9sE/7vuuvb5N+Mwusf+E+fsPcvwzU9EzewZUnHdfk3/+ETDv7lWE4gA9cxPQk1WpI8
+J8+4eBf0vAw77IdMzwD/9v/9gm7/7I8X9rSQiU0pSf/r3zCHLywHP+bT9i0ZMDfYVlm4AS25f2X
3Apfo175C7jrKF5dhrIs9jX7vUWgwfNKni5wD3a+826inPfRPJ9idhaYaS5UVsFxcd0jhbLNwWuY
ivvAYtnAcqJQ9sGG+WVR9nT2yQB4Xqcx0rLdNRJMS9YC0iaObrF0n3oN3YC2qTft5C+Segq6klqe
2az1x36ifAJHQgzMR68OrMCiDdguHtHHscWQMd1mib7O8cgxk90fnffM5kMGeaOGizyyLLz40nAe
ioKZ0PORfTWr/IlU0RZQlnMAiU+UD5dQbOwp737Pi4V5fgh+fCgiYepSG9ZXQD76LVwI495HT8Il
EJycBABCgOkIiw/ORMS6elNCnTlOcn3hBmdlME+0CFa72vCTp9XKWQYQc5t2Xwcu7cRKYefgoOb1
aDn18pTL+c511T3g9beibMAxxNkvg4MrvulftktJnRhmCCugUTInx9uClLw1hItEC7vJkc9T7Cyh
N2OMzmLcdVH023CHIPTZ6yFr+BxAfWRsqTVzrcQRWOGxavt2hwaLu2RkT+Sy5KJ4xaXB2Vyu9aCq
k9nD5szxwBk6KY8J00ka0PTGXkZuB3+kf6WIDvbMERwTZrZderK4gz8/DhKvaWIt10QJA4L5d8m6
aOv04sdaYnaAk0ZRyjInbOdg3CAZm1cv4Whd9oBOFoB+SQLHcs6KNIwUSA3q7LdtBNK35Sm/ReDH
Wjedm/UMMgzmcgoS+WrRLYqrxodwXhlHA2mLK4Rk6vesewe2Z4eh6zAd+MGxNfk/OdiGFuAm9gxA
0VT0IDBg+UOHcy/l1FmWBZZtHUz3hkpfpih4KnrvyVPUpNMeyz6P32fIsC4vYFPsTTCsTjvhEv6a
MYzTzv7om1TVW0t0pmYrPnakHjae4IEv+4ClHBAZpE2FxIh/xHezv5EZzCcjbqibVom9E0bVHcqE
8oE+iLd9VtqsJNcdLq+3vWW3D9Kaxv1oZulK8Ri2kx98FrnDAlz3xmtAF5fy6MHSUWLsgqvNGh1L
dtduUouKrmlq1T4y7Pw0s9ufPA59Ougt3CAmKAxzAFWFrZq5zVziEPtSNubBh0ogZesU80ZWiafA
Xu3aLiYbp82qPV+cbVk3aThY4DebtOUHGuDHYUDAJYUC6UM7jTW2umYVwZtp9TgYG0UtM9+c7mWm
KUWb/aPWGMCMDNy2QYN1m1h/TJMJf3aHo+Wm2XGNE3Cy2boGkodwJ3gSo6CEIxoxq4CU3RDq2FWS
ArSuH6MLPdc2a7WcDaTLpkAsddiNUXUws3VY7ZMtdtANpblPE/vxd1dmrymXL4RiS3eZTB7ddj1R
9XHJFI29sUEQ4VrdxxkIbA427B6c9iB8ONaq9HExD9YhW7SJfJtZO/JAuG3xZUHTZCnnAxJtEsvB
VJj96nLjSwVFvkut4jtP7DIsewUCL+VkoANhhlZwToH97MxoXVe67Vn5LiDbQd7mtkGl87FBq5Gd
mhfdNel7a9WHrOU4XZvq23LVZWB5t1nwBG+Lpt84zlCvdRUvptA1c6o7bCIiqdvEd++NwpYMf2Po
9xOwcRrMjm6SIsRaDLoxXyPfFw3H6vSLbX9+Nhn1SU/oZqzvE9PZemkkLhX8QX7J8WR2xi2F320N
3GXwptj341IP+uEfAtB7nlEMTg6LGFXUhiXV5xqBcBuZnrfxq/gdwPXZGLDhdVI9TRoFOCM0deXM
GRFfz9L6AjmWkj2myIVe7n1HfVhYNQEcuXosWchoSBtRe5E+qzLJQ9r3W39D89uD02Dw80q/3eYA
pjZ5r86uAv/tlZiVXMu4o32S44HtvRuVJw5BpTy+a425desCkKfYJpCsWyM6UiILR6Y3QPxRWO/n
A2yV4ta6jY/HAM1qNtxD61tniCz2QUYd8z3irenk3VvivuPlZe2NjsWxqDxxZD0kedDv+zm+NvSS
YGm1ObGWcagt5wkm849ssCEmq3ib5ZKdS8moHRibZRK/KydYjWM8StP+YNTEG1qn40ZC4Uv1P3dW
TvOLczZlRR9sO99EyWvTdNKb27Rk18ZjJJb72Iuc55FamizV5z7FMzWbJvEej2N3nzrcQwzXQUnR
Dw8GbI8TbNK8nZEorYO5+sk66aV7eEDYya14mnfLjNASdFDZKqu48XVgfR1ZPz3wQnCMxgeb6zGE
/sWUX1MDsuyMJqPYGerXlvLnA4PPIWsw6/axxUJj4c3tdDCVh+FXkthNCNkOUyD8XTZGipNJam0g
WeOrWziA8OBgFOnhQa7xHS0vqv4Y9XTqc+doVCI4sFhGYaMCAzO6DvUCIY/yONqaKppTYGcmJXeB
Sli7V2WKfjk0e8egZzsid05/L1sduvK4WQ0asZPC6B7ZLAcCRRQd+CFuKLh0qpDU0iuxF7G3FCRs
T/22nE6GEXETVhyaIoiBHbiNfDTH2XSebedKlOOVKYsu3fc5QlUfuQKKOaKWhgBPRpWRdL4ssjCg
dfSXhwFgU/rXyfe6I9Xax7HxTm3in3Kr30VJ80Uj3ZWOpurB6xS1TwZonjTYOasMXmb+qR56j44T
gRmsvLfqHqW+Ny6YPMZwZNXROqyMMqraCRdEPJNs1uEDvbYoj7cJ6Wdb9IYZDmmY8Rxk28gmrs+r
PVbfh6wZwIolPh6K2Ts0ZAi4QNRETBx7ViB2O4Fag93mg+0zk5MYvD0vJTDNsZseWey8yXffRVQa
xtE/Bm6xbEizR9RyXp1YpVjREPvwOexTPLG7MZo/mGFwEsW4d2j4eV+Ygbp4Bg0Xlelx7RimwmS1
8ZU/5kBnTjyOtFDMr7Lr2t0oEZ6z4YEw10JsduLiyPHXMtIvaGV4r4OmZqcxzjMOXcx6tqHm68IN
NpvYIuLEw8jiNHSCp3wvR1vLawEP8WgZRXxHPPPSUhi8cZcIC7qq99maHTWXHKOEKoGsC3s45G5y
H9PoerRtonlF2rkotNgHXVvcNavLf0Rjc03UZVXTD2vGVvAU0Spkazb0KINvhAheOY9LvJvnyTsF
fYl0M5Jsz+0OM0pfn9g/r6b8bAsuwzkbXQzvtKpfKMiZLjXbEuZIIkV+YJi8fT0vBIdb1p48CDd4
C+LxW0zx1U6nYa9cA/9sgMnGJZrAgsO6ANeC5uZSk2XatbERfQfMvziURbdHAuTi3CjJucUCc/rU
FNmhC5O4y0+dbv/GtX9tqxork0RehTFa9DI6el30bKoxQnLCpSrdI84bDOet8y4FjUzA3+GtmTZr
OsRpayEyOJTIzDm6a/5elexc0wDZUJJ3D205HIJ42ntBNdzspaEprs/uEPGtBFuF/4+DvWvsrTAU
W8wJ/KIOMPdDzsITbiOTS+tS8nInteBhMOTJEZH9wmPRYQqS9sHPkm3PTGZhFQ6BrfJ0BPW2LjzX
TaxF7kqhsfoey0w7AepPVPeGUWSTuB617vwrMOjNMe/y+pCqyyzxQXfUBRA1Qu623epsjw5uxPqs
MYOcwLQfhUmcoV1tBLLnQ1MTNZgMyDu+Kel2HNSvSp5cwGP7vqNOyS7bH9LS3SbpIfJ6fhns7Mn8
cQzW6R6pyU3fZlc35tGXaclzeUbMj/lmlzTmWXDJd4OHP2BAhov8aOvp6gblWR+oMX6JS9pwgjFQ
G0iz5379FAKVnI2EDsXMrg5xWe5HcIi9cF4KjPZhtHIWPMHOIe1/Zw1vw9E4Ws00Hq0i+lnn7Lbp
AboIxbMGaKFTmXlYKdMJveCoLTZqApb73vHTp6Wv100bTakCGV7Z/pvZ4EktI/fskXzZNPXAic14
RmAtd4XdsRyiAyMTP0SEP6cmPqWcD1yPp7lVW5j9Ls0MqNkvrkg52XFS/ZWPs7r4JbXPLVHY3rK/
BCfkHdFdtumUjHV4+ElhPlke8+yAR8Doxi8/WH6IHRyyhKwPsQM2auDwWTozgZfUEHHUAiJjMQ8m
kncWJR/UCVLpyEvY4iWxfObQFw0bi9msgVRbDOFj2pwGEumHtOZb1kavorOzHeJsu6HFK9NpWLb4
dnvPwv5kBNvSap46Rh9azOubWhcF2CeOFSbfW9ZqCkM+rAKVtrTqJSQBCSPTc/5O48zfWwR85sbo
7c3Ro8EWpiJDj5tsilkBdC9qJOpaPmkjGC+UxtGPDkO19GoW7SUx0Tj9biVuPG80h91EHzSqoiA5
pG55qnmUtjavInxfBd6QIe4fCSLpY+Tb16xy7+PA07fcasMI5yKVVOz4/Reehvi6FAbFeXEYP7OW
iEHM/thz/HAcxleaKMqw60oMnwCDUZfxq4Jogvc3SMqyXIfWVD19z4qOMXcw740ey31RA/Mf4uGh
Y8K/NcOLEROwM1LxMnJD7ajD6Da2Nf3Rnn8vbOOha+2Nc8/6fDqzBuCyxpVxNT104Dkan+gceiVR
/cdqMRqp5h+rFidPagDlkuzwhT+3LJM3ZFv+4NJhKshfMf7wvEHaZYyhPdNkcnCUD6XVmwgdBtiH
6YZaX/D+aUzpGxXLdNOVCKsEPqVvW1+CY4ZljlRx1cfUxowbUWfU5lzUYkmIi8037ay9izMBlM7J
z2CY6o1ZapvC9Ci9mDFlyjYnqyJakCw4uwqno3UIY0Rsg6SfIJFTTrZSEi1TH5jbnt0ooFGxwz5f
gfZrjeyDwor6pGtcEWnyIkbbOsa99WySYImNIgo9ayp2MBrPHU+Jo5g6Fui1caemqzcV4j6+S72a
H6dESJd1cE0m0hZj62GOOS9Rb/FF7x+pfjDu+tnd1z4HR3roKZHIsrsmwRyMu5AFmtOc5HfMimiP
IXM2lckSRBwppk1p9fXyne2QJivXi+ImPlDSnBhyXzLD+1kxMX7TjpZkFBmN9Z2s24vVu7cU3tdW
Eh/D248NycNGM1dq3seBNDY2bTC7cVI7MI3eXpUzQ7F1tV3/aqXmGwsSsZmRbFq4xZuhwbLTp8GV
swhZzqreuyI+YmHgLQVhLVq8hqPEnJLCtT9rl6WxoMpK62Dty5EbpwWHDYF/RcLjDpUMJfkUkYLD
4CfHFtdlBb9+SmCNDlu28dFp8vdgsaDCR3eAaH860d/ZElV4DSpEQKMPpC7orxnoDG7Wqs37Ylyf
+mDNOQTVnKXS6FeccIkT0KaEUuaThfHkxIrlkrvBl8713dLNULCn6axzfmTBsR25c2Ma7XtxqiLh
8Szz/2YVqdkkxuWB/retJKJLYcOqrA227RnynxMMl47MxYbsP6CrjEw71S/bpjOPHO9f9UKRAPWa
frEuWhPe44P36CbTueNxFRKSLGh7bG4jA/B2phli4xlU9zjxFLZKtPsmoKIqUPxqFC1thMJeDMzl
qfc9BLm8/J1lJhH+JMuxFhvPJZtNbid6Xj6DEfK+oIau9J1jQHyKt4n/McSYIfBxQmVuxx2HxA6n
abBd2ja/jCrbU+vEdQrcL8c5jZb+9LU6UlpMJwqLOzNOzilIOq8owmSpN3ZQrA2BfGNHXvHsp4kY
WRWnQ+ubLVnD2SRZCFuaJaEtOe9kOuGFaCG0YlcfbJ9T8fTbn8eAtwduoN5BH+Ve4qCF/S4n9jXw
5FW42nGV3AnhjBgKsxv3axAW/qFytbtVggRzJ1IQyupndqlq0iL/LqLkXctGnx3f+RG2dxbIb1Nq
/MqCjCFyicAziC7dECIh8V/7oEkDQh227i9FThtikVB+1E+4RZv7QTXsju1yXPsTSPtlrUcgpbhI
HScoedmTF1MS0y/x2aK9C920Hm6S6Rgb8T4WeUso0qJUdWI+SV2JaYbwv/biW+lzkiMzhROT8sRt
qmS0aYko72xaheM83da+/EqnKA65ZRAmom1HKsuW5osn4LSOFQ+A1ibb3JfMW77Juo7cg5jxcGaO
OgHEuDhD8JhXk3G2g/FP9mDmZfmLOM7WVU8WclRYtzIK6RJ+1mQPme+zk56jN3vkyQAVi3KQbMbw
uMCRwVe6snVo5uzgP9Xde2ykj26gh3D0MSY6Dq1vCr2ZF11xGdZaGgPWQDrk5Tlygk+98N8s+o9s
ujdziKIz0E0aKraNsX49XfXteeXzIJbftrYoBsn4TAoFseytca/SiuRhbkS0sRysHEz4dzL4mXKK
P2I6EGoMLlUuRm55arninnvPZwcN9XmrJ7GzuamuHlIrtZgKiyctq35KqxHO5eXYQ5+PxNhtihbj
ddBy4PU/+HFaGi6m0DTg20QM6ha2f0w5J8i83zgGsU/gmxFEb4VONKoEjiJvHC99zM9nGf7VsNMC
Jy53MwTxP0vFAykxaaRPRl6cxvydxUu9DRrryYjhUNu1/mkKpsnRxGWZeA7d1zDtpqUhTiXFJluA
MMe+w/8xLekwFi9qse5iL7tg7KYtqgi+Z1q1Bn/IaRMnS9RgykkyHgKekuNj3sJo5VteUIxk//KR
F+6D2bv2CW4/FB29g/ifGUiDnUOQvtANrRduzudcPkLx+JhaLDFo9OKt0dtAjJRSpqI8QhQgkv8w
iD7hSRXdp1H6GhfIqHlEqogfAg38V6zdUHk+4b35I57IAxRZ9Jq5b0NPpDIhvLLLneRa9Mljp6Fj
Dyac6CAo70oSIhI5d9v7PI0Z8vi2jubvtv4bKQt1haR5WEjgQqRftKNeU6pRN+ZI1CRqP8Dc4cw2
ZRgXHeK0ZePZHfBFGYXxWPfyu0GvL2xqqOiFfKjYS4vlOg/ySYGunqLqvbMJlA06o9bZjcPJoFKd
lupTTVKtoUGLsQNcDG5UECPAI2w+jRc7p4GxcHKLq3NGY37J+SlzPXv7Lm2szaS6z2JyOD/Qz7Sp
Ak42hXEerQAGM70vvE55MozE3LKETF+GiXtu3wcJ5bUNGG8NM3kUpfvoZBmWovX6OiYhDne6R6BY
tv5S5KFJSdGU0GhiiSezwB8Dc0FuMV+fpqzapdp59J+nCj8i6tqXL0jDG/Onk86XgoeOk6mDY/Pk
KiE+BcHzCHq6WayH3BiPtcnpn0nU0vYhQ7qpMugmFfUTnQpx6Pxdnz9L85NXVNGM7NQDiwMpusvJ
MdoLKXYyAcGtyszfrlheRtkW4WD0+4l/aL6gaC1xzc1wDxx072CvgZhQPfdlR+AtjbEhxve5Oo55
gfICLi2RxU/uzxkBfveKxRVbR9zk18TnVx37o18X8gYa8CMCub2LR4ktu7O6Y8r7w0RNwcpihgvK
2sGad8Llkxd4c0OAlwG8xZtr6zFUKXt3jLozzF70qZjhpkH43QwbY7U+AgUsLwOz+pQuPkLm/EBl
0XYMelruZPG6RNJ78kv7iXBsvMvN/oHEEKfqRCwE/bvyoLzlPigAiAvf+zDlpO/aisZfh7BAaZGk
8FmIDF36MfY7t3EOPFjiUOaVdSl8LpOcX1pvsN4jvBl0thN56fgwOi0xLKvnqJFUdLUO9mCYWpVp
X7WtH6ZOQ6wxOzggDU3nRZAe4g8Uf7XpqggNkV2Dzqbf8L1+KgPChe6wJEbju992oV9bf/1y2Ad+
yc/fkKdbtLoHzK1Dkl8ndk3GdZn6D6+r77IRgk0eT5+LTwWmh31UiPpmpsQvasNA8WRr19otJYHm
fPRVVm37arp11NBsCtyXtUGwtEidaJVMXyYShA/QZ1ho8kaHcIxIKAkTIOg+NYIWQjAKjjT5hmbU
Y/+zgHWDnSYGH3aqpbiUPAy7UdtHAM9pIcNjYe/a2Td41a/rVes4Sidm6/Rq5+JrZuVh6OKviLwT
4YEjWJ6VVKMOUhIZID31XNb5L3GymibeZRq2xOIT9ST3hNTM/Tqw7fr9bLq2R0kRs1xljWcy7bu+
XEho1sk6G9kB70nsVoKRcuT1FvIyehjSJOczq6yPVNMkHO8cgouPdQEsypr4szGLXwvIO0AddUcP
2VOuBSHPPubF3dcWfiGyRlmPLokNEuguKJDZPLqkUFReBch3WXO1i2HgSGW/RrJ3kWZS/2gXCdgT
WmEIoJt/rEYMOxj85kHEFe1H3tTdDOmx3kvoHCkMfxcYmomt60ay6vVuaOs+JAa2Iq1qlw3tMjbD
iYaCr4D5nTK3g2FQ4zQhyush+RrW2j3N25ujQfpuIq1vYAjRYIE3hOeKtzFj+WemSqVODb2WJFQH
xm0QCknJne8Ueyet7go+xZOdWMfeoZSgDfhNeFcJYLWrnIDR388kMGzDPtos6rX29k0TJZSV+afE
j15wFr07JHqNFpZea6Y39mcbrePiqXfkfdHyNGknbDw6a0OfzCq4Ev+rdEfn6trlXWWrW8E13ZEF
Slklw1vqYfbjLtxEgTjZTkyzoY+YLqgCtJB+kxgJREvnYzS4g1uNTTLKemz++RffHS80Na+U0bAe
8Rd821VDB7BT3vD49BX3P2Sz9lxq/L0EHQPVDaGLpbb2PuORoH9isSKIkvRPmZDP9lf4oQEIY1sa
yTM+jW7rENAKR42ZGj4bbx6vO8EVO+ERKkI7IL6aP7GueA9IGYZALoGCgFdgiYbs3RjU/ao1A1KX
iLVkMEiTsk3ihMyYxFsaGjXM7h2baEmjV3M0IJaY3dQ9Fkr9DR5bdcOFD5Kf8wXUvk++CwMR/+RZ
JKujqYN8NjmPwiEE4HCPWgaed0kJIb4G+U5nWRJ2E2JozPbAVknA6aHK2bB37iNjiDGWxt53sl+z
IoTM4X0KZ2vZM1R7WODMX+wSg11PGa6VJ0/aSTWZVAzuDWGYczlLWtyhIg1WnHNoXU1gKrIegqA5
+pP4oMYQnZ6t1dak8A6Ii3qUKNiUdDDsZeB+8LFlnG3VTzIun32Ek2T0rU/XLDSsB7JFSVx+DRSw
7ZapZWtEmQYGLrs7jbwkJz7eeGn+LIRfj4Qur4moHayo/SZRtfUr4M7o7PxNtRxEE+yQYVJ73S5O
7Jznbyhsn5W8pyXECE4HQrKPLrHLpyr+sKqT9pEqujVdfusSB8m4xitFjH5fiOa7hNpDx1LTbCw7
rXfVUCHpKSqQI9rhaYRoeNGp6Gry7gKlt/MSlAHJajqvanXxmWLoe4x2GQi2bQTUgWPRxNQ1Y6me
+tBOOXh6jQuC4CPLPHnKcdcedFY/t2vLTkt5xFbqgGAkZ0+FZrZpuigCdTC/WKlhbPn5CpLkhLf+
tLF+KRWTLJNORfE004ldSme7BPK5c5myu0HshjVZXLTUGNQpHliY0nNIy1Zx9t2qDeuJHXjei9el
RXYkErSb5pwoW0qCF38KIsfGivpv4ACbUQ8kUUcGq7qZkh0tbBXsMGR3N5LoRn7bs6nMT1FWU9U2
sVV3DqwweaqkvcRSAv+v0csBhPaBw6B55FVIGG8nW5eWITu+zM6j7oG1tW3GK6fE7AwR18Y4Codn
UWohD0AEII9X6B/JPtLZBhZiARa7qI9iLP9Mkxg57s4BZafEozodQ04iACLnUpwzGWTY87HZWPnq
jLBRHlXK4ZqKpz90BTmhsvH8uauhaJg79GR7b2BZwI8OMaVfd4+Zgn1jMwHDSBhZ4Q4dsLw6xokQ
2cb7mJFkrvEj7JMpzreeM5ehyP72rjGejcVe93u/o4V7cqqWx4oVz2bsHeNuyubHoKcVfrioKb8w
AmMgSNynJLD+DlFGtoWaC7M/l0tKQDsXfbisPoSe1uZVnS9uful9Y+iZ9mUEj0XwqWlx9mvsvTDZ
bGL/p77tfDzGSMbWgI2YFF+Ng2Zy+dXi22xG6tSQfZvJTIeTYrzRfCVTgf5fQHAyPfQGPSUQo1iQ
xzU4MUSmDhN3CDXwd1BRvmrkMDvWoSQf6W4txZ+lrEziA0xeCt/YzIKfU6W45xI0FwnXnjstUHz2
y7Cc58wpmWx5JpeGveua6AvMfVr1493IoowkActZek1/A1R8H7yeWkrIRaqu9a5K6Z2YTElub5oo
A8wtfQh62Exs8vS2qx5bTPTod9V5wap7mCA7bWZYJXwPPBNKJI+pqdhzH+2H2e12bIfibWx1JH8t
JrgIygoFZeljcVdtZ2HXz86CAJzFEzoH+vLEXZB5rMPZYlpJLpDh3V9xwZYzr1s8AEt6BNrunOsS
50xsgtua9FfA5iZsc8JhbLyKUxAzV8HtCecg6alGqstdY6JpE4HuuueqeZ1qcVWUTdrUbRFu3ZRx
fZt94oJa6B80q5UWDQGhshi0M2CI6Rx9F61NIiYYXzNVoxTh+GhYiwwwgrYYRPwwzWYuTsYRQqlf
puu0Fy/njU/nJkkFdegdkzuwXPpLIygGH94MIvpbjsP9zp+4xVMjcU74I87eoVzoREtjKMYdGTM0
fP+pc9snAGeXNPNsvOr0aFEkS33kXyoaAU8qcWzTNrgLKgRKF28VvLLHsa9ZUEG1CjkprAU66UMQ
iXlPdQDF2h5bQYstpKjseNeIOiPYqvNQUnW9q2E44psIUYvbsCWEItOnNMUFK23jznTF3mNfDqYk
jYlAcZkx+h3IxD0OlEihYGgEFDVfDB5ApGwuGUjRuAXFNevcOzvKqdl25E+N6bih3yzALsv5oEoC
WFlxVdPo3OMxtMty3I65fB51MF7Zo57wVfYb7VJHSDKMNVa63C2mWLnV5bD1ePDNgrk66sdd18tz
ZvdkDRgfcFSsa8qULmAjwnTC+corqCes16+QbaCoCSfDkqmS30HhvUVjR5qEUtmtI6qLjPPnuo5/
Zg0+uCoGiD3GmnrUuEi4sH5kjp+4tP4I0X7R6JZuZWnxqsxatjpW9SUxfU22ooM+rnEGOn87Cxjo
VJkdPZz5YweB4tByE2W871HyaUKffiobEZWR10CWE2xSKwrV2zSj9MoFVrNAqECnOQ/OVN2oBaSW
y+fip9Uxn4uneaBhNcj3+Zj+nuzO4B2VvNQdvlDm1S3PjSGE8HRuHPVGvyB9Rem9HGzGXjelhM+I
9mbq2vcma5VNTOrjMmKt3nTd4OwwOXw6xRSywYXKVgXTdrQQliOgjb2bbQOexgTbYGm4dsub161f
zYbze1k4z7oFjx97KTiThHWsNQYwrLC5aN2e42LvAm67HyIXjydHiIMS3q4zrYCQJtfAN5R5yRoi
crVLykY+tglXkxU0GlEdewfldpcGVihbvoEh2R8BCzbs5eqA2F6j2Oqi2sf7NLFPLHPBNa18Ks3b
b1iJVdHKrqKYJeXsA89qWslWC15YyQgZOiv1quq/htG4Dxw0fgUWy1z5WIOLtAe5tQoL4FnUHe5c
9+ysTK1hpLU80QTnaXrbCR/yVgqCS7t0s7UrlQteNUc/QF0aYFe9kruM3oImmJ8dPMBYv4CzQBWR
xXSQpR2da4Y3z93b8aFx+2ek2/LdNNCRcVmSJOtOXabBh7FroywDc5P7zh3QbVW2fBNNfPBi/d14
GbsHuSKCvAtVdekdhzNhE74jK4dLRjIfjHdpTaxCKE6JJos6w15o3CiK9zFxAU8ubMp921m5cGy4
s6tP1oOZYIAeYd3AaGT8geTa+SxbfI04nlMBF0PZg9qFNGofShCCe7UGqNwMiK1ZhwshylMyInxO
Ae/7UgU4RzlnbFsUobCzm2mXr4cFnaaMquyS3HbqdqAv9N7zDTTyKn80sZgtK0zOgyo38304GnDm
1Aqc66374R8CHahBllreV7bC6ZoVU8eSl7M05DqXQUmUCtoASLsath0C6XhR7VOO7uys8Lt+xeCh
mB1jAzCegNfEmALIaHHT4CCDi79i9Dx4el5t3s3NxL29ovYWmHuzcxflywPBenVYXMLYbcu5GjsD
UaFYnTtl6a1Y5lfSTO1uYEbjhUvQdD+sVonE+6pX+B+G5DOsFkioKxgwY3EadmufQQ81kPp1eCAr
SFATM1+5gvAF8xU06EActFf0oLFCCHve6emKJfRWQCHm2s3/YO+8ttxWli37K/0DOANI+NcqkiDL
G9l6wZC2JHjv8fU9sfe9fevkKRDdfO7XkgZAABlpIlbM1SzIwqXMuvReWMhF5plt97gsZ8UCOiyX
aiR8iqtBA4LI9u+Znn5SPqSgKT1Et74bKg85qr2j3iPoM9OfbbJsSa2xvR5dfNpCtnHXwgC/WJqA
GBd650j5eFezz3Fz9ajU/XPm2n+Wf0jjeDwmffd7XPCOwQJ6DMXwBWJdTyoXgCw8DG/GKvCqhA+J
ehHdJMRIxwHrWOi/kdLOHqxABDP2j1hji0C+Oj9RfUREZ6TYyiyqICfEMzokDZwMNFD5Otp6So+0
/QOvxLgRoKW2oC2Zb3bQqlTclrW7ZsFftgsIM/kHiQkcs4GSGRU8h0MhA1qKAnuQstAC1EQtTd+N
+iUaR/uqovkHTlN+0qeSk6opjEMviJaoDCDeguscNOOTvwA85yDQrxtD3JJdL1CECp3cAlggts3s
L5uHMsiotPi2z4p/k4zxreFYr0EN4xtP2KmlOODHVUdNuwPH41hHtB88XCZKDPVABFSK47FxtlFR
pr8izUtFnZza0TjQBo28dh5Hz8mPg+N2V4nbQSvTMSNXaZQd81719Lj9ZPklE0UFKgut4nUUdDSK
5dQm2JczQVRgnNXmdtI6cbQr8yY2Y2rmbEDhZ9E2GFKLGl2RHuq+fTVHCLUT+v+DbsLGdugMKKo6
9pq+/4oG6wgUYgcTmCliqsnbajtqm5ryV5Jb1akSwZcULvqzz9OZfbNTyCLDJFUp5TnuD+GrYlcq
PYuAljU3ja/vp5z6ZI/U4tCKhyKxgzuG73Nu0h8KdcbamfSYF0MujmVHBZnawl++Sy6SszitTZZV
3bOdRQoBTgQQeHKNeITqjMtho7WAEvuzsWuRWldUZP6KbXoNs7e2TYVnBjmVfOW54wvukH3O1xxe
ph2xLiznGKWcbG3Iv67TF/vAzQyWTR/lSHaKdDRktX3K/L586DIYGlR6Qy/Aeyfk1x9cq2g5jqUv
LGKQkax+PwWYU8/lTUjDeDvG32oBZMZ0HJayaqIyT2r3aoxVsCJp+6WNOJSgjJhYS+BUUTUpOkRk
pSmeNaOgBaH/Iih6f+3QTNlud69PlFCXjTSpd+srbW4W1eDT6EKp6hv6ZHUhjtQrsqu6UQf6ham9
DNAmkeV+55zxS03L8lTZKGVV8dnPKUJH2UinaAH3GwwiezVUBiwi7AiMEp/obLauG7eYjkOAfHCE
enzDAfJuKKlEUbtTYKkkNglQ9zWHQ39dVifOdRo/afiF4BlBWLfXJoekKSmhvCkOYhJ0tyTD7aCb
T3Sl7lOb5O4kPunoZ0AMjdqD3bIztFX00aNVY6k8t4iXFonP4EAuRHl8LVJiCYA0hwJmJjqYj0E8
vLVJzVyqo+BC53ulUGrzdcV4istKnEZhkgXwdSaqvHkF7vm1Nv9KwpD0RYB/cpH+SJxgyVtUXpk0
dNYCSMbIkjRWMN1rY/BTU5M78DXJnpPCT5qCGT5Kd7KaMfGoEFWkmCDmFgm5mhm2NCQolR4MgSo8
0ZgKMkt873rUsj6SeAuYCnPJWxHOlNLoNEC9h+C2nacQlTYEjmJXxFa108n4H+B73dbz506noUTx
w5pU9MPQOtmBTo8HWCMI1nPndzx0QFcFx+h5RgYTCjfdtUp9aw2UvijAt7Tj/lIm2n0NdWmqI2FI
NncWwBABxkypMe2i0X+ccHw7Uhoy6+YLuyVxZA6kY9NBXM/yrNdAGsG7wSO0Us7q2AUHSDI7bf4k
uqXfSB8plQ3A64qo/4sklglgha4ZLV36Beof1L9pC3Z/pHNqPQ95dnL6GVx4tLT9dcnPGfNd2q3C
7+b4rIaGOJH8pi2GxZYl5ZYRVj6SPP2C3cM3IcRj5FTfI3pwXxPLba8mYsxrEoqi2tdgoAXLjzgm
AUgSZWhcR5FbH4YY/bgLXw8dzzDec3AIObaCELzHmti5xl+08saogEjFwu3TcYkBsI2nenxMEImP
A+CaObHzvUmectfObnjkfJYfaBYnO4YAFalY+6BkbMg0dUKLBqX8KvP1yKv0seN8YwfX5DtJwPYN
va+2AkvK4u3mAxnkGek7XSOj1ywpDndus0MwgQDjfMKoAm93lRvDouNGBzzagMA4Chekkn5aqWHt
lRzqwRBSJKtc+q80U21PuZLfRwmZc7qlOStWJodRnK2RLZAIq+Zffq1jWwxEzlVc1dPa9NFIk4qi
oFrfz8NNEE4zKym9PpO/z8LGM/wlPpwaYseQl8eZkjg9vMGtPtK3BLkEEMhUIE36KcJO95ouIhtg
0okPnri7NqD9IEjKHwK/oDyRoJPCSqEY9eJWjyni9v5Anany+ozDfejiOSbc2j3BrTxQ1ySaxj7d
m2X8x1HQI/admQDurvzbBWYwRPZjW9tfK2GX+8qqokMXLCe7hoETx/EXP6A3yhqjV9YU/oJ6v+1g
EuAtne3HPCSbadnXbWlei6arbvVHjQTT9dL4Q98+htNLTsnAHKGCRQKY4ZfJIDUdyKg5mIArmCKT
lj4FCn0BvkBQhq0QbPQnWx1MzjPuWwPL1XVD64qpgGpJ90Wz6ic6XpubACg48IryLwO/Rpys7Vcf
H8LZSuK9OgDucGc33Y9QpdDbsapDVW7gOZm/VFbvYSBTMFUsL4YK5CJURiwHtCC7t38ZZnmoW4s+
YUowHtvxAlLiPcvYXLjdjW8gMkwnzHlSFyGvqt65FaVYDnEVk0ZxIC1ZAy4ObwAZD3tkooiN3YS0
ejdkV5U5ftedlF6iirxqWKBib6dRO6amshvz3L3JlV+qgmw16KlF23ALX7DCABhRsZ1P6H6GxPTU
6W56xE4EO/H4LaPo+kmdT3VqP2d6COEksa5jZTjFPp9YuAVmJqjk6IWh2o/UEWwZpO0mBqrhj8UE
uI96YO6OKq2KKsX8btpXKg4BU1BVt0BMDxRWWa+aFrNHWsyOrg8nP8mOpETau5Tq7FFM/l9BbF2j
l6Koqo+/goom93wGFzfoqMWtcVG3L0xM1Q7yA3Tjh8KeTYpifX9fmymtxilVG62nlcup1Huhjfds
wD8HdfRUlqhuVbJU1y086CsTik2SdcVTFWX3RuugCrDyGBWD7YniNYvVaTdZyq2FVIwmLvZQI7KG
sXbDO85o7FCDCtRQadjXnVocWaSq/9/U/Pv/xvyIstO5ruZT/kvqaV7+/z9Nza79L/bqmmZio2vQ
jGzRuvxPU7Pl/EuouoGNER3KLNQ6BnH/1dSsm/8yVZryVNs0dNcwl3/ivLyYH1n/stH5Y4tkC/RB
FtZJ/y/mR3RUv+to/sco2rY1W+pkdkUEFAsDiH1rhpyx5nmavqJTHDcMFj8y+FsuvzRSv/Nai5m3
pmGkixLoNoLNJo0XPZNaN299PbPzzrXBXwr3rR3+M0Lphv/YzekjS7Xljryw93d0szlxusS3IFT0
WvwoOPWwx9GX++qpadend9/3v5r7/xdL5X8bbK+9N8kpqrFU8PxBbu3DqewpHEXU7a/CWRRv56+/
8uKWwfL+MWy3UrHimKw9kDHj3sJ2wnlplVyb7ianzUcP4Cgk/Qxsxsv5G648kCWZ7qEHLHt7uWGf
uvZ4U4BIYy1uujDan7/B4mn3Px5b/2ekWcuTvhsK0OgGlTSduXdgTsWf/SjU2/6KigfGKTXKngks
IPrr8fX87SRPr/+5n+StV9pZk5jNBPokQGl57QjH07OxhoLlpsr3jlQeTUnGQF2E1JByxynUwR6I
zLPINmzG155YMt9LgwkdhzmYWNGzt9fr4k/YT6dK7QG0jsGG7fLad1v+/u610vBhDQ4b3z2Ac/tb
sDA+J11Nj+ff4tojSNND6mDG1+jIXhI9in6rACzuGro9r2iQBDpgtJTjz99o9XNJM0WhDGZJntfc
KwHMW3+0vgiTNtzAcjOqtaK86oKOBdTqoLtnlG7afnf+zmsvUJowalLsZSk4f7TQ2WYyFnUcsFt2
YeFfdgNpqhBjQD4zja29RRGCgyUG8QH0pgwh0UU3MKW5QiA6z4umVJb8rG09tQXI41dbMfDiOn+D
lcnIlOaGxlE7dRhNAsj2DRxQQnoElD6kSJfFVX2tIJo+hjHls/O3W/kipjRTuMD5UiBmYMJJWaOH
qLWSHpkoK3rv/A1W1ghTmhrooiUBWSq217adaI94Yufqfs61dNyXtHOOG8Gzdhsp/qHGVj6dHeTu
RDJ/SuopfCTTVD81cRE+XvYkyyt8F/1DAg4AvZkLOx3BgaFVYQL3ymGxQEuZjBd+EGkWCJ2gTBy7
dPAOMKYTx1YVNQ6MoKvzD7H2veXQ5/it8oaw3LGrhUEWj8Z3ay7K/fnLr30GKcBJpRTAYSzL61M+
w5gMzZ6VlY7wSOvKC9+QFOOcYDmmTLHjGU2fRPt0Qvtz1agTCNaLHuJvg9d3HzpxFbNyaSbwaryZ
0C+FXazSv1N2YIsoJlWXvStDinRbTBxBlNGCPpyBtHJnxLj0ApJGNdPLtoSGFN2Z29Oj2VHyaw06
vndmYA3lc007c3Krg3xSb1oldO3nCe2iddlmzZDiHb4L5qGqaXt9zWfyQnMiyQWNUNE3In1lmTSk
SB+jiaqeqG1PUwIdQ2SBywily84vrppM9M5V3Bl1tHGzldnYkGJ+CuJAXcSW2Nr0pX0ATqMMd6kQ
CNaLAKXVQ2L2tnrnQAkdv58ffctK8sHezZAmgHQMfFQug+9xCgm1hyIw5uavRiz0TWWmcfMZaUUa
MM+l9IKqsSjFN+g+uvl8/vYrE4QhTRATViy2AwXUy1DEIUNKxfVg2eXu/NXXth6GNEGYfTtGlahc
T1d5mP2s+T1SDvSUkxc0Uxd8LRUDmLUxO7n5gOJFLFaMZOi/gakEH3H+V6w9ozSDOHlslsUQGV6J
XR/mXzNefONIquX85VdGqC7tEdJat7RpjG3P0KPBgxgRU8dO8xfFKWZvzPxu49yy8hi6NIF0Wm05
MR2/XoBZyVvsVMCG+zTYmJ7Wri7NHZUeoKtRsJkw04GG6E6j5AC7Bn3jZbGlSzNFE1WTKcbaQZc3
+OJk2K0QX6pSN6ZjjmU4qqbZKoO/ygxq+caXWVmedGnuwOc0ZRxRjQCDm9FEYbsItKBDVr8RXQ3l
xvBau8vyRt+tHzNCgKqzOByEQZrsaWULd3kJZCfUygu3bbo0SdD1quZxNc4kdIPWE5GFEqU07cP5
Abz26aU5wNJUMpcsEF4soqXnguSpPyGiu+zq0hTAKapwNGiYnmgq2mJC7StUy3rjC6/9dCm0aVyE
fp6C0oJ+MT8PfS50mvAUhN4X/XghxXYYdyj262n2FHowToqqVwfOA8Zlr0ZIEa2XvVm2CVdvfSgS
5DJRMasY7J7/7WuTr5BC2skFckmb70qf4k4fuqMOQTXLgm+Gm7yOjuIpiQUkabwWmX06f8+VBVRI
QR6rSq0OfsPHLuPvNA0rV0E3wisxltLcHFSYTKYbt1oJO7H8/V3Y5fgWzzMCDm9QzN8cbxPIaS2g
fg/AtbXxCleGl5BCW+/tHicJfwC0ibbQbQtAyUaRbJwwls/8wdIvpKhuIfsYsIAhDKH23hOAb0qS
UNKFSqwb/remSIHd+vHGYFv7NFKUay2EGoShndeYJv6uNWWtYBbHpOyynV/gvA5IaePB1l6bFPKs
+Ig9NL31qiIGFlabaPnscETDfH6UrX16KepNPwBNAnR175C9uGnRRiBkKNJbN0/yjdVq5RE0KfBJ
3Cq9hnj8UHeUfV596IfBHcCX9PdFj6BJoZ9oOJMEvaDjJqDan07zJ9suod/4dnDZ2NWk6DdjJTEo
Y/f7Cke7K71ZGlpcZCznf//KpkeTAl0vY0MAUur3GNvTJJqHsGPdx5KmBmp48WWzryaFOLh8jLEb
lBx/P4IhgE6bvbX1CGufePn7uwlEx1e6c0Kt34OOAfi/XL25/AVJwZ1g8uKnDVevZmyXzHJ6Ckrr
oXNQGloWlljnP8PaM0hBHWKuV9BRRw7HEL/xS3D2voFD62UXl8I4GbEbiAIu7sBAwBgopJQ/WOHN
+auvzEd/r1rvXv/YkvFKp4SfLmoawOrXsTVgDhnzoS+Nr42tJhvvaOVGC9f2/XfOwlLkhY5Sn0oF
Vr7qA11BT+YY/0RrD1gw28gWry23qhTSzVy3ZREOHV1A2gFIEAA796ik1bWVKMdFkRb2xvPS7LH0
oF30DlUpxqFR1fTCKu0eL1X2D7HnxKC96cf6YcCUsN3xsh2iKkV71bhUfaOuw2YHAoVFA+RVV+Mh
cP4pVqZzVQpzW4+VIFLcdl8Y8GMDxcJzcW7sR+bCdGOwrcSJKsX62MFrMpBtebMGKhr6VZag6qTP
zt6df4a1QSaFu6hAkXVlgLY0mcoX+nmhxSzdv4xnDWW9a97TbZh552+29jRS1AO2EnWB0aIX+E16
48YNeuAknvbnr772OaSw72q/1IPJ7LzW1RFOQFxuMlqVQNBedn1p9R4b+LbTpLRehEqWWfe77gfP
SZk9n7/8xysTJOt/D3c3ijIbW7jWo/QJs3AIwJoX4UvvBDcuDsYXjVnVlYI9Txqldp0Oz9fIvK9q
hG4kox4RfHw9/xQffwTVlSKbSvZQNuzR96KOgHf4r9GkfRVmdnv+8iuTlepKEe0ALkSxqeAG6c/o
WOF0XSdLu+us4ZEeFJic2kiTro26Le7HCOiusUgdz9987QtJ8d7D2wgTrgyuPvYfpimFkzq44ggD
BT9eJ+02Tghr95GCvsNqUk39ovNAaT0mGf0whuBZS0GrXeX+uexhpMD3naiy+6juvKGnR0qr50c4
DjSniPIpDaOLVmKkRdKYzi0jKpWs9RD2/7Y6M7phwrGfzj/B2lCT4l20C2WhjphN+uEBIuOjPve3
ZTe+XHZ5KdxnA3KGHyadp9ZlcSUKoMRD8ZZWzmU/35HiHQv7cYh0rk/vyFOS+wgMixuojBsrx8og
cqRALwbfBygWtCx9ynOvwonunJGTJs3CjQr84fxL+nj5UB0p3DXMeu1ZEQq7xf4WTT3aLbyFbCTe
VfXQiWpjj7LyqZ3lId/tuZSQIwe9VJ0HcojuvXkvdJwms3B//ik+XpdURwpsoxwmnaYsZV/MOMAM
ArXoxldY++FSKJeTSUdHyeFV19pT2RTHjO3CbHQb0+HaD5eCOErbMew6fjgKMBXXxtH9fdkbkQI3
xeu0xOlH2WuFgwi/ekhc+3jZpaWw7ao+wTDVar2pibVP89QKL+5oHj1/9bUBKUUtMlkDS2IXjLP/
mICJLNr01hGlZ6vqs0A4e9FdbCl2A9EGSmnQzMV8/Dwv/eWq9aNq5vwqUCuQmullA9OWgphRX1Wp
yp7AnIfymmpfhcu5PWzMzn8fqf8zkaPaUvQ6Db3Bhkm7+3gALX0Kv9Fcyok4eAPmND32+3wPNTF9
rj/7xW4r07YSEbYUymEAnQ+cceuFVXDfqtGbCcuW9iT/5/lPs3b95e/vpoqBOuI05X5DQ1R5jKhx
7HwlfolCZ9r49ms3kEK6pgOW8io3cFLzySnzn8g27h3LvWxZ+A/1nYFJYeXQRFFn+tMokp+pSO8b
29y4/MqMIavvNOTOug4PyXMH3XiwCrM5VsZobUTfyqIjK+3CxuhTduAKjpZde5V13U+bDjw3Vz5r
kd5c+AGkEKdVxRgSlwkEX5cholcdrdPOdGpc3cuqADx20UCS5XblkBngUYk9wAg/6Lf7ihnrN5XO
3ssuL4U2NllAHHReVW5EVEWWJVlJ2Y7r3dxufI2VkSrL6+qwt8n+YzvYivCunu03PBHu/dz5fP4J
VoaSJUVynNmqYYd6AyxPv69jJdpHhhN55y++9tuXv78LYzAU6FsxtvUic4EQ1ifHcvbpMG/o8NZ+
+/L3d5evzYXgTyOVh64ed91af3NHelgv++3SqjyFWCY7kGQwdAFQkeo3xVDAyc02QnglyCzx778d
xm6MYlipvWTwXzCzuElj9RPURfxw/Wren3+GtZtIq3RhDrnbG9ykcsE3+W55dJzgu1Vkv6A0Hs7f
YxFAf1BIUC0pkrtSQHfUhtqzQB9mDeJfwECAtzLzlz5od1Xvgy8OwhPFmeR6CMNyF6nlq6G0lZf5
6tYhZWWoyVo5SKLMuEbH5wrFI20fLwA8PzWu/uX8U65dXgp0mgybsLTwoPEV3QuEeT/SQadmW+m7
lQ2PrIzrfZpmseWsvQE0oi1GWLd+8xzodQdTM7pvzHpjNlkJGVkhF9EH0tQjrfcuqOHEmB4y58Jd
sikF+6DUAiNiu/ZCTIY7miWt+L6yYK8MsSBBeNl3kELeTPIxh/XFi5raJxDSuzQ0voLG+HT+8muv
Rwp6/KpgkpB7YEbpm2M2qe01OlV9d/7qa4NIivlAhCZ7GYHl60LNieMXAffFUMqNMbr246VoD8eq
TLD4bjxTRMawF0lBP1lACTnZ+P0r04kpRToG9wEQu7T2AEI+R5n4lFblE8Q9b8y7/UWvSJbDpZFZ
kRHgFo3f31dOcF9047HFbeuyy0thDAjSz6p+qj3AKn+pvcOe3xHtsxYM0caatPKNZRWcsHsVYxEG
aDfQ4l+l2m2wEPfQ/F/4CMvHebfoZXSDtSPEQq82AszFLfHoh+oj/dy/LntFUhi3tdF1hssXYEK9
7SfgHmHugVG5bAzJIjd3CNIOQ+zaA4L/BbX5S1WXrzA7Hstqqy6xMkxlURtF/lplz117KrVAM0k5
tleYw2R3Ay41l70kKZJJu7a+NSiV11jOVyuw7iZK/7ROfrvs8lIk+zD2kqCMWVJ5VzivBAOMDVov
O1o1L7uDFMqtHldKXLgVMJrx8zjOz4A5nzvF/Xz+8itTkaxKU7FpmsAHVh4AFawTwrgi0sYiez1/
eW15zx+ceWU1Why7sEtiWhiTqvw829lT7VT3GLL9hEw57NXC+gzsqLvOK51uT1B4kLrp+Uyr+MLn
k87cfWxafubolTe7tcDzwniAFrwlCV57eVKEAz1xCuBBlYeHYQhK0darovztuH2ykc9au4EU4sYE
jp6qebXYWAP00bQK4x7fN6qtIs7aDZa/v5ujpqTrnDrzS880AzXYJaONuU3nLoTX8wNgJcRlSZqW
CdUYXAW3GB9XHqHcjRZ+8JUGLalWy8P5myyv46NBJgW5bY+jo/Zq6elJ/dmMJvNKtZoaSJN74SF4
aQJ8/57aFO1mo2M2Yc9z/rufxwlgnkh+JNOI78RlTyFF+hjVFow8XlURLrQMC/RSIl7GVLtIbqPK
IrVUFEOm2F3p1bkD5qdRmwP2YeHGarcykmSRWq/3MFrSYfnQ5vxVLfzgaNgw/jZeztrlpTjWmWVN
MfGJ6dyumoPdOTo2Jz6s6o0brAxUWZJGdTQp8hK7PwfTBK8hpVnXzuciz3+YgXHhvlIWo9lJJpCp
1wwjo33FVeo5bOev2FtunOLXXpIUzYE/DZAj6cy3c/cNmBagLcPYKmWuXVzacVfZZDtKl5V0DSj1
m2Jp4gSTub9w+EghXLZtGNs6FHUfNigZXRUEoWXtz0fW2k+XoreeFDQXKRd3ira9goZ5SvJNEduS
hP5g8hFS2FbRiDzTEYUXx1OkfA7sWQMKERe1r79YaqfXt0ro4wyBmbgzPTU2fo2nCt9lvDSMznRO
9NsntK4brj/g6BSUOmZ2wxTXP0bHwkc2J9/NQgmyIj5lgx8AesP1K/aUOQ7NJ71JqLwuhsz9m9om
SfTq+oXZHi2zsZ1dVFnqdBhGF8ahZepN/n20DcN/ag1LiX+qgZV0v9LcDsnkJW2VPVikCLSrOort
6bbVAeDvh7IeJ4wkNNd8cbF8wxRr8jED1nJ96o6kYefgOLh9hu2UXVrqacj92D0Vtu76L904htqt
WvkqEAaj0538ss8pi+6y0ej45bCkFWrfV4AiSEdOxWX7LVlxh6ISFii0MVzu4rd+zB9dLbjx7eiy
DaMst+spIY2p4Lebnc8sk97YhevN+DqeH+krK6GstzN7hD4aBp+ecHFj9BUcCTDC/kUH+8YisnaD
5e/vNgy1GuhWQh2S1AqEqoIpTB+UNyuuP132AEsIv7t+TAd0n9sq0aSqLspjJT3QDhgdC73NLptq
/k6PvbtFaEVqlwur8WzKPKcZCh6nv9p4Of8AKwmivzfC765eZ0Bj+rJnrhnr+BrhLo6KkDn31ViL
06RH1V2nqZfVaTVpXqtwvqQpCGBovDhsmkn1pc4rDZ+vbuNh1r62NLepUQ1MwSkLD0dZEzukycRb
G3Hwd/IjuMmef2MrN5GFdxh1aLOiM2atIDNH8ChR+bvswvGXDU202giMZfx8MEvLqjtYxAMYsJbP
YqR/0E7fmMp/IzlWgQcrWwdZXld2Q91Xk11wUi6sT3mZdd+SWSl+wbwbvk+FXvw5/6JWhpYsr+tN
bDv6jupqWrkAbfUgsqkeKpa4q5JZx6UuUgDCjcTLj/M3XHtpUrDD+k01dQzYrjjFW1d0gxdF0YUr
vqy1K+3Bj+eARVmfcBZyO81i3R/Uy7ZCqrRbGVSa8XEZ4JsUaYoHdY6fTtKoXy57MdJupYnzIPGL
glk87+wbaKbqG4fcaSOs1167FNb2mFVz1rAVTfw0PQEMi6mnt1sSxLXRKsW00NPOjZYFzsmcGyMt
H9jEvenR9AWy+VYx78MnAIwiFey1Whu7kcMxli+5/jukoeD3nHVZu7FGr13e+fdFwhR6HodxwqnV
snvllLg5Hnj+MJgbOo+PZW/8/iUC303iNEP7vpU6uYdiq02e8DyYwCHbObzVoSmUT0GTPWDy0ouD
1bKegKmf6ukmVEyzuGQM8AuWr/fuF9S2zt4xZlc5TFUIZTaLySFmIV4lhwuGMDeQYttS9ZnDCJOW
r9dxdpeMjUOSZKzarXLo2kda/v7uCWa1q2nFFrmnA9tmGzLEg0GKxwAuef4JPlw3eAIpxK1mzmpM
f3KvCaJvTZscw7n7SkPGX+cvv/b7pRhP2wwsaDfnXgnoHzCs/mduza3fvnZxKcSDataaJrEzr1eN
QyqSGyGajR3ah/HNa5HiO1MUNRgg1HjzgLAVmIKXh+LZCoN7JRCfL3o3spiuDdM60Gijw8PI0YEe
9ANwkDrfCO+VDytr6QY74tjNt/WiqZjvAlUbd3Prxp+AqomN0b92CynAm9jICyPXMo/92oPdz7e+
Jbyw26otrHxeWUAXjFQ4rbrg/cSKcdQBoh8BeV6URcDAd3mod5E1JLiD9omeeQBHI28y5vpTERv9
MbS7/CKIE/eQohczGZr/c2yxbTOPkUI5R18Tr9U0XziCpODFqycIfDfiDRnhcOe0rrpjHRJP58fn
2ueVYtcdkgnWOKt/rIc0EbumYc6nsI0BZ2IzXth/zt9m7TNLUQwwycfCLmCStvDDusLYCm/CRFHd
Ynf+BmvP8R+xHDVV70aZJ9LuBRe2XdeqL4Hm789f/u+Dwn/sii2sev99JIFHaR215gFMnGEcxT1i
1PVUgbdWw+K6KgDcmsb9pPt/1KK6op94474rjyXr7PLYcZQELeW+mXUctZM2wN5CKV/z0MwvC3BZ
awfjWOtgz6de1PnlQWui1CszHbcXqPGXfRxZWlfOCvZ6WZ56/Zz+VVQYo+C0zuFr3kj+r72l5e/v
wrybYDt1Ez+cTb8TXtOJXr5Ftlk/gh/FJen8EFi7iRTnoJF8HyJO6s21/dNMk1MRhq8l1oHnL78S
IbK8zuhVSum0lNIYXfgxful6+Mnu2i0lw4cnIsavFOeRaPI89JdPoEPONbqyupnC9ls86MU+TRS4
snlmbIwoi9f+UaxIwV6IuBvnmkdhd3sf428JpLKmZU+DjAXoZwsTsfbGpJB3rdmezIYtvza0Gpzf
Du3rlWOJqjmd/yQrX1wW2jn94Jdsn3mO0Jp2WqIbj00p6usZEMFlX10m2U0WVqjKgIVboAVjgdeE
pj4IUZpbHRt/l10++Bay1M4ydDHiTsewossho5+0UhdzJNiPNKpoZn8IxxIYN/V3NfHi2nfoq4qd
sPiqmXS/lXgEXWe2oSzevtgG4DChd+0elraSfiuLBf89lENYXeM0Nv6lZ4Zx25dxezNFYU/HHuR2
aK9hFF6pWWTMn0KNVqXn2g/n6TFUEcQ+xGWozIDDQeXf64Veu9e68It+Y2O69gGXAfpuXjBnqxJL
WzvAZMpovZu4d4OFFeNgqPHXy8aINPVgSL7YMPV4OMXml8ZXd4y/50SZLhyC0qTDYXbKsOhMPH1u
YPsK41ThIw3bduPwtDItWNLmAhxPFswL6zuKcljyaTHV7d7F+a3GmapS5hubnm3n1LhKfJFawnJl
laBWuaZl9GZCTlqx9kYypIegwpHFoqje0iK1sSasTEKWNAmFpPY0vdahmJcB5i2zwgQkJgyc8oM1
NFtF27URJs1BmhpEuCV2iWelXfSKZt14dMJg/IHFtrKRhF25hawCVPEhD0SJUUAz4ru8m9Kxdf40
Rjm3x2igcXFjJlp5XzI3D61E0GFXFtBsS3Xk0JkjGO2YhoEomx1x7fSbBay1nIGsDAxC8jY+vlke
Pra+8w2Z9L6d9T8l7jRjXZ4SvDbRAD209VYCbdmkfTAJygpBZSw1UhJ54mFndgy1cAeL50pt8U2t
2sW/YY8RwWF0LhwUsmrQ1nF6m1Mbk4CgstuTmzYmZnUuUgQr6FN1Y4CvjQtpasDI08bfzgZRja/C
3VhE8KS7In9K2WHvzk9uKyusKc0O0NSqKJooodm22R6sCOfbSFG3Dk5rV5e2JD02BAGOmqFnTbpz
qKMpwhIv+HPZT5fCX7VKLU3tFP/bPrpRseAyCmvjxa/9binmF2JpQ/eOv5tng5YpduSYK5z/1Svf
VJYKTpAEowbK7C6JcEcI26NbPdXxZauhzMtDR0mjjQXJs4yH6ob+xPgwRspLkMaHy379ssi8W259
QOD9pCvubsQ1Ye/kmK/qiopZghL+Pn+HtalDpuNB4K19EwyOl+f1bxFV3+hPfACp8FyP+sFXrMex
D/srunh+Z+XWOF2ZGWVgXmDZgdJj+edhDpwe+sIfb7SK2bHRA+2aQoyzMdGvzFKyjFABOW8aWR1B
+tRva92493v/bsBw18QsGCHKHeNuxirhIlKm5cqaQoxasPvRC3dHPkoZDvnSuQJr0pkvmz1kEl6I
VBeefu5SCLcg2puHyay+nx8HKyEoU/CmcBxxKWJjl7ZYMeYdJhUYNr2cv/jad5Diu6dDYi6Cwt9l
5eLMZ18r/TcH53pyFXouXvqpu8afY+NUufIksqpwhlbV9G0Zkb0O1F0bTt0fv87dLd3dyoQiiwpd
5N4G7pDuzjGKWVy1WlgdlEL70/U+zsrn39faI0hh31m5n9uV7tJzjolH8qzhf33+yh9rIi1XRtwZ
1qwBagtCT5sUvb/NkjjTf2AnhEgE/UR9E074vCDwEAWo33lUXewn66La2zTmtj/CeagNr2WDXm9s
l9cedXnN72a4UamwsRTtclyr2+CEEwSmWbGdYh1z/onXbrD8/d0N/jdnZ9bkJs9u7V9ElUBiOgXb
bbvnuZMTKp0BAZIQCCGJX/+t3kfv7m93UvWePZUnMTYg6Z7WulTXAfYUc3BQyi1Kz8Wggj/ARR0q
9b9f4IuA//OU4byAi7k24K3aEYaYQ7PedY28GZr5d0rcwU7/knB+sWnS5H//EISMKdUUJFqre44Y
i1wPfasqYyNAnPJ/DKZ/dZFPh7zOV5CZF1xktaCsRTK+SbbuFLb4tYzNP07Nr67xaTdgHPDPzkIM
0CfbQantzrTrW56lv1FMef/7M/nioX8eNxyHoiAEXGYgM7gEjzGCo41n5PDfffqnFmBbhIGwiMIM
BgLdahzm9kbkdHn5+6d/scF8tsRjKLXROJuW/UIA/+oycJP0UgIjXIDw+fdLfHV7Pp7Mf6yJbnbx
iN70sm/gevCsuxmOXhnZ8n/EXB/34f9IDj5PGm4pd9NiVxgtz3hBrYE7PUmvk644Ks2Oqi1eef4v
8eBXP+XT8ob8m24U+KB9V8bykBKlatR3/+VP+MXa/mx/R11CNzEsZj+N7T6N0xtGMWpdmumPjaFX
68Ovvz+Qr67zaW1bN8EwLg9m38TAZWXtncz5pdDTLTPh8UMQ9I/t/6vrfFre6WCziE54Mi6Ob2e0
kNGGehAOzJpcgSbW/Ws46Kun8mmJR5uWUwPe9L6FlmlXQs9XY5P/l+faFyvk8wzeBulJ062z2ec6
ee8Eu4fVxZ9Rt/+IGr/48p+n8Ljkchw1aHRpyfMKYFTM7m/NuP/7o/5i9/s8hCfiATOXI9KzsbGW
f2DFA3xYrezkIWSJmA9s1sm/rO6/eN6fR/KalQLx2OOnANjwE+7916gXvq1J2qL6UJy0/5fS4asf
9fGk/mND0bzJlyXDdSKJotqUuhuvva0HXhwLjNL9d3fu01IfemwsxZbM+0L7uVo+0E7RPK0VgJt3
Rjb/aGF/9XLR//1TSng9LDJNwXMd7HqQHPClLsrFVRuARv77D/nqqXxa7UHSLAP1cN7HqAVUECj8
3Fh/JVt+67L1PZ7Gf7njfXWhT8t945JtIypd+7IERWuI9FkOpIdKqL3NF/FHTes/Evivnv+n9a7y
kC950eh9N6y80ixtq37Tqpqzda5mT/6xdr5YmZ+n9RrGxBz3QDJ3y8QBOxti9EF6+49TMf7q4z+d
6zYOW2PnFpUTzBTnA7qdgR6GFhw6GARfOQfV+BD515T5E+TMN2XHJuAg7VzFU3pYUrDF/qv34/NM
X0NxKYup8T2flj8ZLTrY2enHdoqvNSwCs+m/UvVn5eeZPrQs0BgIZXlgUVqVa/RzFOrp7z/hixDg
s1/eECdxM9ApP0yZlTWbnKpKlzbHxkh7uW6tfcHEeHIxyIYf/n7Frx7ex5//xxYUC8w6bnCxO2yN
F2lt4ngZL7NYqOIfG8NXF/i0MWgDOl086vJQ8GI/mumDxv1ffvdPGwKs7KYlJPjoNUkutm7ZlbnZ
/Xe35dMWADhM1/B8wm35sPwCa3yu5QRI8N8//YvNknxa97DfgYgkjGznoRZI1XClZn1HQEn8+8f/
37e8+DzKR1IMilEpGQDtzcGnyS1T3f3fP/p/TvP/P0gtPrvjpXDN4jNVDEboxe9EuPQXvOvt2TZN
+TCa9Y26/pvV8002b+HC89UeJ7UMDwPMkvZWclL5MILmJ+wKEDy7p2jLVH05/Ms/8f/eUYvPU4BK
x1Mv7JijtaL6N5Cf0Rfc4g0TyvF0ZjAUefz7ffjqOh9//h/LposGzQrXZAepI3OErDeo34mFcufY
ys3x6wWRzz+LD9n/tFj+r7v+KVDIQ9KotZ/EnhvvlK9j0YlE78cUwiqgk0Ua4y3lE6R7NZ+TMmcV
HbaALIJo1iSYRVwmUDVGoTMuDzpu+wF+rFNj4qMRXTZ9p9RhNBNJfr8MIL22bnbQlHQ0viw5eFU3
q2lcnJ08fB8mzAWmTotnBnHR+DTGagZsOgE9CX5FBL6ktJdk0vUaL5PXh7BpcFl3YVodkHWsHJFo
NN0YAbJa9Gc6UFBZFdfPac7ySoht/jaDp/kHuAIovPNtivJLOHTLpuqR6m5AqPt4PMOOjJ+1y8h1
UOUCKWroPJI+WcrIXKi0Yd13VwCje1aqZ62t8nHuzhjByi6cYuLCEj7fJiagmzh0mL3fCj4AWiEB
cfZjHuQB1V3b1r137SGNwL3uWHcSIGC/cQgBXlU814VvDyJTp7GY048lVtJadM77HQjrss56UoDK
SWqRsT1Nyu4E46sVuHGTHDCWugPE+JeewxWHQqiOc39N3XRIR0gOmtVdgL59MSXltCPrHNddkdeG
9GhJBvHAs6Sep1+JuexHN1WjNzWDeTIYcJdwhgUV4VBO/MJM4uzDA5xtwCztoSa5lCNOXDhSg8fb
WRhauhEnl4V19/CdbeJiSIiprbGVMe8tzhw5419Ny+3MtvfM/jJx/ws4h3cavUP0db1NyY0vPqD0
qg6OHECHrnsYh1nMJOnv6/oLGWXmH1zyOIf5DD+lap67U5fgjukZhPNnU+od38xVsb64lt/gnl9D
NHJKvXyfB5NW0iB0mENXpd12B/XKVH2MzdcLBja8GLsHzPnC4avJxiMA67b20Wpu4mVhdUGb8YYn
bXOBAWwqqmwQ84nplIYd3k1omAHAxsB9uZuXUOLGG70L21Te4NaSyuHUw29Ae3Yc2U8akpNR/rHv
bVbNLj3LWVw1gdV5T29WLg4kFNdJs36b1/a55+tvmqVgkyu9g2JwgB7XQZQb8dcktE92MXfphldu
mmhVoEm2V4K/j1v6I1bRKyvZu9nKa5F39RjcpSV+x6Pk2dEM3s8y1IRwss8n/lbAMAeSaFCvlxvR
AQpu5Pozcr0By7zcs27aNfZRFi3ix0Or4fu0ptC2B3oknXkZyviRghnM9JxXYdQPdIORbemv0+Q1
zvIDWA5736dXKgFxfWXlM4Cr1yURDy2QJKH3VyIvQAheQdmYdpEc0HA40aw8RHF8I7jUcNg2Nwb2
Q9zMu5aT00j6Iwwt9p0tji72F3AruWy5qqY+vpza5RZCoXY3duPe8vYEkGLdDd03LLdqE81t24bX
hpgdOHr1Fn8rQ3k3rP4QAZ2NeTrQzNFB9TXHyJvCf/dleaPx0dq5Kla3bByPywZM4qD3mOO8syY6
2EzftHilOq32gP7sHUAVsSn73WzFbdvNRyt+59nPhA4vkEldqK6AOAdR45Cek8bU2cxek44jo+UV
lSdddo9JkZyIBu2mRVoFKMJFwuZ+B6XiVULJYQBPqJo6PNNiduLKuJRXNineQ9wfinW8oxaKQ73S
d1hlo8hWvCda32wfLA2/nttYXYWyO8wAFFSSKPexYzwBxHWn3HZsm+RRehylPHzwcxcQo21StgCP
5+C9Q16HqXpaAYGuD5klzTHnIImWGbQa2kjACMSGl8LuVuTOO5+toAkv8JezEWPftqFRj0DGgXGt
Fr81e2sT9WR79JsqjNLkd0tSsMfe+7Kocqfso4q7sJv4iMc/zKJeOojEQ/MrDfNcK9iNZDX+rh0f
VxmiOxZb+CZ304gZ0j6Ksa4lMVDH82LILzpG+SuTwInUSVqOgBZwkU9VluLmvJQOrNMKogT4iHc9
A+sXI3DNUhV0sU9sXdWLLFt43MYMW+pug53aWK1cy31mSCeAppi35XJGE+KugTUu3YcG80TndMzE
jwJN8bciR5VtnGd6w9gSXSd+ZHXjBEKodfKgEhtv52gv4xLhTLrFw4WM0uUHjTANngfWfYONb9LW
GNge30bF7Yfqn9V83dRV47qiDlKqE0/wibvEC6JOVEw23ckGDqenrA9reaVlEw+/syg19iHuJXv0
bYk5lEREglaLjvQP47n/0TSJeimGhWCb0Ozk0Te9hqFf8HuNU/93EHqNd5PR5TU0bW+DLKPLJQcE
cL+YKcUSW6PS7oQpoB/FLBY9s3hMD81i1XzoxVJiL7fJS5cU/bet4SOWjcCB+bgYM56WPO4e5y0l
P1uwyxWIT9zTq1WW059WGkr2QELZb1CC+d+d7Odd49oB2HVFT3OUsZuh88kvmqxM4znS8diC4X7T
4Sl+HzC2BNu4Zb5ZwRH92RC3sLtNiRK4+YTcSZZND/DsUI9BTtOR2XLGGmRZoeplzFDja/xMjs3o
i9PG27hamSxeO3wUVmk+I25gZns2mLvoz0WS5aepn7oduDjf55gZtR887bKHsZy7bx+ItaQiqIv+
XKLEHowtTXJaDHgOtxZOw34nVhzEU2Aj1hcrFQ6mwMRt5kezj0Axu+cudW+yiP0zMyR/GpdYntEB
SA+dUu5CL7w7wIE7OZZpHm6wYa4/sjWaDVAUrt8Ny1IcWYvvFALm1z6AyHVZFtF9GiAqCVmPgd4c
dxH7RxSFGsfc+jz7WPW7sQ/pilZQXtKrja8yrfONDX8cieVd2psAb/SVXyrn8rectrKOOI9rjFnS
2qUx6O/lhBMMGSAvQAsdKNyyfqcb3Jp5DTvyHE4cbprm+aYrWOzrTc3YeoMXVD/AJcRHNdRz07v1
a0FohdixeJvLkr2KriH8egKsuIW8GGy3dwVf6m4HCGKc1wVp4/U0+C5JAYlHgNNUfgNY5OihzA77
DSqtqNpWr+9SzP+aKvY57MXrLIVT2AE26ei28oG0bZVr7po/Ai8qwOVEbGJq4TuZ29XuA/jy43gS
zC123usEbixSOAxhlRwbxF0HyzFZD9lQHjL48NRj5p2ca4DuIrPWk464rRhLkwQBr6IPXd8n3wVt
H1O4BNVLO0UNEs6peQTXal2rlDYZ9j6Xyyfvk1YhACzadjq1DSZ0t4wDTr80URfv8zQsUU0QYotL
quisdxa74IOa26a7cv2Q1qXf/HyQwetQAzFMoh8IeGy4JrItkwuIC/Kkr6ExUuyqyF1pf1sLauKj
GyIIMFxsFoDiExfPDKNFsFDe6jWRZXfZCTvk9yMDtHes9LhYc+XWJFxjjynCIen6WOxdJ6PyPFkH
4jzokpQ8uIk7OJnhZn/TKCUWiBEToOCzbaHPAAf0a90O1KG6L2T/o/UfqZzLk6K8YHICt72DZ9ZW
EZWoVzIgtNh53oAtLYXf0p1hCBglQSCP8UzVlTclPOvCTjU63a77Gbytu7Vn3u5ZABR7X+Bl9Ljn
vvXgvBch33FH5+GoGnj87sKout+Qodj+qGXcT694NgHeMeBJ2pp2nNi6wYJfazI5GKm1xCDAijEh
iTlagCcH9DjXrDlA7pubGtLlkV6yZCnEUUF4YnfAs23sBmzH/F0Yhc1Hh56Pe6WzSFarhoj+4Ny6
pphnGYblx5QYoknVOhqXgOWkmfjZzROcjUBTkUE9QpE9hmvoZkxRT8kYMZABeVyeOii156dhAxS9
/vAeVe82VtN8aodku4HkokVljTXDEyk6zR9KDeHQHXFqA9itsT5d2M7g7Y3P7TT39NeA4SN+2WcT
DRc6k2t0JNS78NwzypJvGFFm5a/YDc1NPK7RGTNQ289SxLBCcJAOt4Q1GOoCpNudgfFbtyM8Remb
QAEPLXagvrJ7lXux3bSdnuyxazDZdJcQspUvfRtMnH6wQvOkHvN48FnVk9IMVSkzs55jIBdH7OI6
QyKJbhcrb9TYYTepIx1IgWgdrxTC2xFzvVsOj4Orfgxb8sg9mU0NBRPb9gqHZ4GFhKuul91gymaH
I7LhNdQvMPTuI6njM/nwBTjqvtfhhfOy13Wr4L/QV0OYdX4hes30yQhplt1qswIBoihozjdAY8CI
/Zlil3rLC4/dAckDhjUTOmX+ErO2OVwKF7FF+9BJ9tTCcp+icB8wudJgB8qR6rbE1y1usH2B+2eK
cwolGdFhEmnY0Bt2MItxTwGs8LlB5r7kXlXxph2KIy5rum2oenwQFpCzK01fQDWckeEC5zwMDz2x
JgbbV39sazaaFmIPaZk0yw8SLUnvq8Wxabh03rRcVB5o4PIIQwfU3TyMEtqbFHumeChb67Jrx6g3
90bgvT6ty+bKCythNbybXNKEKwq06B1cRlvzNGrdoAge0FSlcPzAAfyTd0xml9s6FuQGJYG5OSgW
JdN5ai0TBdIosbi+cp4WeLu7thO3MYWG++QxMDhfjy5bOiigwbxEJFuGanJzGZ9iWprlNjVTpH4k
nS/EVSaoQdVBcSn4L+3mebyy6OgLTG6Hdntporhf7sUgU34DWWFPTzCGycS1nRMwkPeDJSKDziCi
ze8NDBePfGNe7fsKOHOH8KCIWX/m/RI+XhNJk7bCMPlK9kbDxKNal6CSRxWVxZkmkk4nNDDX5Jro
Dmjleo6jAacvRtndbpI5TKpAv3C/kTJK7IiARC66ktAwU+yrXSJ+Dokc3T3TBaicbdGJ+DFF6Zz8
wZLhySmNGPKzZcbO8N4WmLbtq3wYh+59xQhxhMONToN3tZlyNp/iaCXbO3yJ+XJqNF+SW7U5E1+A
cevv8nFRJ4MK+HqF8C3j3+k6Zs0rmVO6vBIfMF0LRnhkcdMdbTfUOvSmYSVa8SzeZlJNSkXytsiX
zf+KQCekmJeIFQR9u6ZUXSrq3LU2u+walYT3Yc51e15oAfEAim9wRa1aPKvhoETXFr/TxTbxE7Kb
xh9WhEHrHYmjInoiJima8yRFP1+XXTpsu3zlRN0L6OQR32PcDFyPymSQAxTX/WZz4ipYdoptNzqy
+bQuTAm9gI+biJyWxhAp0DgjBQjrBU7YFZkuAG+IBylKVuzYpi5TR4/hV7bLOI+GnSKFbt5Fph1y
UOqJnJBDTjwpK2AevMYgX7ZkAyaVeh1fpnHH1ttYEfh+b5oX5ZPXCcywinjgy1NExwKvXU4izMp1
Ge9hPJvSDQWtITfbpRbjGHlUXdJZoM3TDj3+QsrMfL10M77Lx3Di0F5PoO3qJwQNSasr1uemPMMH
rV/QPVcfO0E7o06V1QAhZnQ/kybRNVgUdnjtB/Tu5ZWyzRzKihR48V40Fhp9mfs5UBRbCM4EWueC
juQVDk9B0F275CkqR3m2CqgjCNEoOEXrLNeLwWM1fEvJ7NZDkg8irnHKGn+Oxnbp9ym6EFclQhm3
VDRWcj0XwhXdWMtMot/nMCW17GgRx/YYmbCll2gN5ukzoaW2pLKiidcH2Nb2i6ydgXPIFYumDy4e
OqBZeB0coiBXy0b06CDSAKj5BU5uHDhqQYPidkqyhl5z2pbuLgbDvccgSWq4wCAGxYZqqlXpoT2U
PcfuDv1Pu3xvpDBLf0il6npVNTDWQRJajFKlYyV4HxRY7CYbiipbmJtIzUwWmbiSG8q5yNkHG+ev
zSZpccbpLskNuDlmOcgxtQOeSYIZsMeckjx5t5FFAFmxMBP1q1x50au675HLNlUqPewxagWr2/TH
jMER5qqGRhQ1KnwNNvAKgjorTvlGePcLLNUPYQBfijRVlTCIA9Adpr3aDjze0vgACG3X37uoKAXA
ctlckpqaNSwvSH83ewOFDY13cenT8hRDwu3/dJByydukL8cMzimDYf5N6ajR8wFrV2yXFIXZBTFh
kc5/sgaaSFjWLVinR65yF1+PfVSQFz9GZf4ypEN5YqNVAM9Jl3/jyMTXH8OsunzX+zGFuMbPW49o
Om9QOm3sOoC+NluPggPe4NfMwZ34pXBYqm+Fxkir2EWoAC+gb5RidfeYNR3Gl22FVWy1QIYh67Kh
IrkJqO6SEVEe7K4PRe+79qGVKKheLj7P5MlLwifUbzOJTIYlsk2eM9cGzapyCA1LK2+EcCVCEj00
F3NCdQHNT29sXG+rxiPYQeHoo0ut0n6qw6o/Doe4Szh9TrNiFN0F9EQNa6s17cS0870cslM6L5zu
J76Vbt5NKHjLtqIQ3cIFvU9azADrcTSHQPJMHRRy2Z8wn4zO2BL65qeSA+f7bQqNLyqVz0q8lFke
y1MYp+ZqbBNkXfhfD3MS0EZFZoPq8n0QQlQz+PUVROitRTWRyDnZzy1ypPOkPUDPKGokaCEvdnHm
PqGoJPLLoEvaAT2JB9icTVHOfV4DQ5SbA9gbnr93uDyBC31ibfPgOACJaHa7fjpD26HDEe6L9Jkq
CEyvWTqK9rudiJYvMy367eBLMthdW7KcnEiC4ipgvDzubjozTzDdJv3Ir+c8bpJbSMpi6GLJiE0P
5Kath76jGixnLd3j9U2Tk28Skr2lpAc4tc1IsDdkYD56G+Nlnbra5yhu/nGxFgE8nlUwfpG7NeVv
3q3TdjXwcVh2sdeYFKlk1tnO1G03OHbGsnDZfoKAVdTrmHscrGMTd7sJnBH23SejtLUbZ9AqsCnD
YKHi2MT507pNhX1p4HBT/B4X7gZ8LKIF8h5RrcZQlyOyr4DqMDjbmNz4mDAvez9H1xAPGRSB9Txq
+VZsI+W3DSYIyudcjb7pwHJI0X7Yebdg/zzCzsjKi1FwYKaCbjd331NYAd5DUrONRzSS8vxbwctW
dvsom4bm0m1RNvL9EFon130EP/zsanHQehQHbDZhm2uSCjmf+h6auioAh/gYihRAhkq5zObPUb8a
d2gb6OLuXWHV8C2BPVdZNx0Xw+0EYm3xjHpli9codVuBWLRBbuXvs36J5kdtKFV/UmXAO/FxK0gN
CYI0fYWwqVG/NgzJZVdqy/vkzyw2C5EyAfrmhQ3ejlchcTJ+XtdsIOdNL3456hGznni/NZv0JTJO
OIxTQWz7kmyNMnvVEJA/LUoeyR1DMjjmFeorNL+EjDfog6PwvTzwEVirqYrWQqkTujsZYoV0RUsq
r5hohu7UmyULP9e17DJTjbnx8VNk2tEeOXM5xiGQ22d4lRVvm2NgKu9xtkVwhXuGrUupUONO2XAe
OfUr6k9YWc9lQYTUdVRmpFUnNCxkg/p1KJdz09GcVnRLIU/kDcrO9ykZNaL7qZANRUUhTfIOrGE2
9CrZG8yhmvRGWOJKdx3KFg2+g+FwNmSHNO+Ef41kgMix4vFCR3tAdLXiQB63LB6+c25Ej5792tLh
ug9N294GGRsXUNSGFwmgWAMC2hztqLEM2b6ct1agqYKQAdNGKNyOGgV2rnvo4BFL2eJWlGXv8hNa
dnrM6o32+Wx27VpaEioU9grb713ObPEE5aSUOGZnZocXHaFrcofgYJ7u+7lvit/xkpXrYzp0NH3m
carIkw52iB8KsiSRh1kmDBDe4QbZeI9+sMQBB4ApVhndkTRbikunV99iPQ9FdhWzrZvuibbw6hHY
rNxeCCMmJI+ENKQelLbmMnRF6K/zBKXu+ybVzr8Gq3mPWpNhKKdZWaB6ZRYooWRK8vVpExhErT+G
RdIrztlGfhXxx2zckWMuOUcxsQkzCsgiQk+pSKw+TrRL2SEBBMy9l8ax/rCosmGXUzOsKDBralK3
nlAWb8vuGDKSNtUCl/kYuQAKYHM9a9P6ehYBUg28HOhdnVHkZfY6wOBftbcKY23DFazobfEyzTGs
wZiXYdxPdlncHn5ISu3VEMgVaq/kocdeIapyRpNp18WR/y6jBamrd0gnkRdnye8m2tpHiuoeYARB
oi5Vdg9Ry+SKlCJJHPpoKqZVgj6lumy7dEWXrJwC/KksGy4c3vMJfRYMS58R2lFxGZJiMGdswhR7
Y9Ykyy4LDo1Mn+gIGZ5o03Q3fER7d3OCPeemRB5b3mlJumZFQAVz2vZ2S9t8lldwsckCMAWahI3U
gBlk0XPiWv+uBd6zrOYLjqGbKCWFqAuEAeMOvRjXVFHeaXAoPt5TbOKw9L8qRr7Rj82nQIhte4Jy
dwab1xrIvSEBNERlv1ZRtuQesTvjB4Hm0WspIPq7bVHqGg8p2hxuh0qxQl9xDopV8KVPErhNNgnK
zdUIZYJGpSDtYkTtwrv8e5nyYXtGQQTJjAkYOGWhdOtTG1P9QekZ78q2xHdips/dTb/lqjhSzAx3
N+hg50O9Knydi42axlwMfT6lV0OG31NRhyDvgas4ClUjN0OOaOqCq607o/KqFc696Yg14nqYmvh1
FnmG/K030VT1SWOT23hciLiaZs7U3Uho3l9AITej7CtRF71pSk6bejbdqH8NcD9GZuRhInAcp26A
0mOaonCNupYWF/nSptld5BFq1OmUO3RRKFJQvRtTuELXGPCTkLE2NMYmPKTZI9M5+YZyouwR4ems
qYRDuLyzEUYOq3UYCI7YdSv7GhL58MiKcRrrLafbUDcG8VEV8JaSUyib9BVlephLcBYhhkf4HUeH
dMgQnJEpXt9UbhAfco3GRl5lJnCcxEb2aXJhRz+6xwGeQm3VCQFjTTYh2TpwiHLy+1QVPLqAsyXW
a+d7EJO3jnbv2+a93iNNa0iVQshFjkosevuJbatv6ozhF+8R2ZXrJQzC4mTfDgAAXjejwZ9HYZLf
srCYYd+kWDeCSJRhMeJA0HbNowh9UW7AfSaIH8s9jg2f72DeaxFWTwu7xlMbeC1xMv9iIoZfMPqU
YKf3WTokNTzpgqqxvTUY+5KI6+skyef+HMrU5n+8m5JLm/Ec54rqUALA2EfI7osVu+FuYi7huwL1
hfUy9Zlvd2ZE4LsfQ8cuGdzmUTUbxs1ew40apBBLSTaiBp8MU1ELtUmHL4yU9JTHIvNVjvDcPOHg
SfodnzPBbvWMnkctSkzhkkriHxAU5w192szM8lom0rXHdIzIeyFG8w1nAY0PTKAvXMOQ0A57urT6
0nrMGOzGJfKiRi2ivEWzTkaVi7f+t9X5KKuBa3R6N7RNfwE14uQuzwyswuoFYSeBdh+hxAWHJ0r6
MK6GoGUX5RN5oBJyKMytpBP6+/FMAAITDu4SVzbJAsEUFLa/PduaVezossRsN0/z8n3hzdAfKMWu
eJFnUfKLe8Bh0H52Jusv7ILcsoaZQCkuZzhJQ1jtMEa1a1sbJXvp3IYEDaneJZS863iK2yi8z4oh
DAhh6tGhRpuV32KPF+15jDmONhcnMt/9P87OazlyLMuyv9KW76iBuFBmXf0AuIYraka8wCKDDGh1
ofH1s5xZ053ByawYG4s0GD2pnBD3HrH2PopBk8mznCnvuF/scrooY4JTWaFk9OSYZTacXIlBYLGS
cSqXr7GdQUnhTvBuRRM4gNcADRe+Bizafesp/jk3DxtGgkxMd4BF7we6Y9iNR/JxyGAXD2G2VNR/
lkLxZdraA1V3x7Ae4MypqVXMGC4ZHNM4Sz19USb2JU8hhmxnL7KSNjxOddvUz1MDi+54FPrdca0V
JqmlJx1rSRSSZsorqWeyGXeLR8G4LUoPbqWHAR/VvmrcdTkJK/7Smv0M81lplZY0WD6wPC8rGdFc
CxkrYw+KtpJGnA3zLwi+Dxfrv2KmbnTcnxAtiziuqMo2X3ebaAeQunM3+rO61i1frPUtMZ8nPFji
bbYa/DDQA2dHwrcW32ufOxzPuF/AeH/N+jmfLc/M3BimtuVthNGr6nAC4mCgBfXvMbS/YW+dz+ND
K4xp3TCx7Y3Gc7a26JUy3aZKaE8yl8uLFat9oU2r7R2t6ddEDSQlJZj8iNtK5dl00nddBqiLOdWv
39ONYvyrE/+JncTilOF/MxArWbHebvLOEfG1YoMgo9UJ4b3RbRZzh6shVlhDF9m9T8k3dn2KZNWv
RsD/HaD3CbGMpqWjNy7tTcVqnK+S2JpOdginwH4sdjRFLWf/76/B31zgz8ZqsmnnVhiGtVmiuLEf
cIBJi5VWUMbdZUklx19IzP4G6vzssEYRsnGLUTc3lhPpqw6rrHWT1Mn/5x9xQ+H/9LDU0hxazFTM
zWAXVHS1Z6eJCs+u51/oFf/uJH3iJbsGZ406CpHeMhvJA+7ah256xivpV1YHf3d6PhGSHdwyXTrL
3DiiWYMvgwWgCPjFY/Z3P/zTUhJOQ4KPYAJVRSHVc+QQeizpwy9WiL/76cbP517PaoOWM+dGXwrL
szuX+bNL9QtQ9a+1DCQrP/9wS2rFiGCF2ya2Xf2tLZPbXm/NuAdphAtQfD16hx3qRbM+//sH4u/+
nk/Pf+xEo413lLlhirb5IhrZnlPN+tU8Xe12Wv5ieXE+Pdl2OhvWMEdi06dhY69btXErHwt3M3uz
ipKNNmycqPMyt271ixInS/pFaxc1xBAnNaIgFmkdPQreVrIScTUq0R+X8X/95Cnc/td/8vp7Vc8y
ieLu08v/eqwK/vvP2/f899f8/B3/tX2vzt+K9/bzF/30Pfzcf/3e1bfu208v1mWXdPNd/y7n+/e2
z7uPnx+9V7ev/H/95H+8f/yUx7l+/+dv3ynadrefFtEl/+1fn9q//fO3G+T9v/784//1udv7/+dv
W/n+Pfn2+evfv7XdP3/T3X9YjIzAC1W3LarVt4lN4/vtM5r7D4PpkxSyTCbOOrbGXVJWRNX//E1o
/7DBfVU6b7oKYX7zH2ir/vYpQ/yD4M60yWEM00A5aP32f97X9Y97448rwWn41+v/KPviClDWtbyb
2534P7eQrWuMRDRtS6e8bagaAPHPD4cwBq0QNMK8iNwXEHpZLaYh78Xo0OhqoxsDl1HEuQHrMyZU
ziA0v53LR2lOreeGdLpwhu/WEfW9RrOmlVRm9DXlVO/iWl+p9Yu9zPYvnqpPEvQ/3jQn04ILtSD5
P/uzlbnaSo06oV8YRr3uivFiEI/70UzrIXpvJXhbHZHkGc54jRyXBskEKYt8+Bc6v9sV+r/OnuM4
LtOgOX+6+WlpMdQmcoGtFRxilwSLmXnya7pGm4WZtb4pxM5urB/u2M2UyZiyXZaTujLd5cefbra/
uIg/b/B/nA5X1S1TF0JY9mfVbBiHY0vPKPLzem5wq6vXuIafpLm4vigi8cfD/dOz/edbBsjq01+t
66pr8E8z8SjR1c9WNENoRGGmNxFSGaM/1yRjQyi+0Tm7SKXL1pqeCb9cIusxVekPMWr3dx246bi0
XRHMGn+wpR5IH9Dyrvq4SoMw1mnCa9KzmcSytjQ8h/R8VnfZWNMST9s3bD68moyYlq+p76wCKpPb
CnlYcj+oTb6XcGPBVLvPaj9BvDdNtMvoCPpdmiYPKngljWt6tbW2gWs6Rzlj1Iem3/RxlmCy6NjH
MjvJaiiCil5L/VAUy/w4dvbaKQ1nDSkYHs3cfe76UaxAQ644dEMy5KDlyah6YVIkq9iy2pXUInPN
YLkfPSaUB729T7n3rs3YbUeI7FOYptpWB4Kbp6kkKdRan4DjoUuVkve1mL5GOna4ccX1Mp5SwRRI
OQ/7MNe7/WhOO0Xpc3+0i3GX50ZDqtxuLUrdZwzbay9rMnfLgNgzPurjhl7taVQzdS28XpnioJWh
P5Vy8KhERhtHV22w1+gxG6rHHLcGotOtKZqvi9SLbWabL6EOZESN8StVSImHo4WLflSWqzmCDYea
oLaED8uG5gDCtr7JaHs04iQ+BnC45cGOInrZ+I1fTOg1xSmSbVeJ9kD/k/7zPAeQDcvesLunyVLC
wJXhOayUeKPNnXqQJp1Bgz7j2XIbgBLV0Q+E8JRPn2sKRX2szxujdueHzmYMdVwNzItxmbzmdBjK
jqZ6noZaDypFD2w5p9vI0MbtDY3xtT5MNoaqkKbbZrwVKRignuC2QsPU2SpR9Frow8zvN3+E7q2p
69oKdYBq2I09tZzQ0VYAAvKuux3EqLwC8z7PmtMcVINGtKYUdJ7t4VYgqX7luPzhO/Dndfr2zJHb
aLBSjm6KjyXxT9FpVdp6kdRp5Av4OZGn+17vhoCxKDTqhq1tWiIwnKjZSPtrUqMtUYsqPA+5fjdi
FNVT3Xgck36fUv6/ho81eCvKes+OOND0GQKZ5MW6gUigOmE4ikEKvKi7aKlPDsqSoHc2/37J+hS6
2LquaypyLvSqlnDYhT6FMKo646DbZpE/NLIkCindE8aGM0Fr34jehzi1V3pi7pmpjN/OcByZEb2l
dxeuq/qXc8p+jqNub0bXNNXWTNV0+GfdFrw/nVwspPJEmxrOmpnPvm2LinkEDn3IPqrpJxh0xDNN
HPXbIRYMCc8sVVt3itkLL6o2merXI6bqWlEfnFLGpzrV47U0eK5H5xinvfa9Nobcj/rEvUYum8Gk
w1YLGxuIqjouqWpsEimCUYFwHJhp+iCxoTx2RVrcxtoYT202LXRg1B+2cROZGGP4okeFWCtlbG3z
Ogxf8Hf6UiyVvAqHU/ira/Wz+87H+dEhZ9kJhI6O5/PF4n6enOVGaaTa0m5SVd+Hdt4elU4B79NA
1DuqLfTRK/VJQg6DLGXvbmquKqca2Rc6zS86076ETTPvF+KGvBiSbd0wzUhQFV5pgA6PyWy/KNpc
niXFsfvaKQtMK5eHiAp5mVnmru6oA6swYvdNyG90zM7Z5po2Pzjhtce0bn4nh7AoJY32nYSEPRsx
yozbqwwqzAR8P8mO1v+Mf2jQ3M4q9luap0XGpYzT4Wj2GsNwjU5dq9Ggr0YndAqwfuuBrnOxatN5
rTP6gXtROt+MuL4rhbG8RxLdD8DDQkPrDvLhIolYdioCtW2t2/MxqUY6bwCKfiMdsUPSWvOozcJb
1B5x02havsbstFOhahycNlmzNKsbdRA/KmpkqoMIzOOalBvoPt13R5RJCcm8l7i5cxciVUAc69a/
3zCFqe+uYDbhNart1F/cee+W8DVWnciTwv6ohIW2p13VnGAt9VWrSar01mLvGgUBE1KMqkbeUlBN
39S306NNsUuxWACBF7r+1PXiTimF9eAuabMy1N5rFFZnIH5u8kZ7fGDe48CVVShMZtK6t0lGPdfR
wILBbL2yTe8VWJ+HkHbqji5lyAikWd5ZjjGf8xCNTIz0W9VreaL36tzpgjWcTtFTnASQJW2ATUob
6LePEqCZX+T8Hzngz8ur0DDzsS3Npb+uffZjy7GhnBvlprEzzUcQqF3blMUxJoPaVVGToeYR1ykr
VU+r0RDgVc+Vclv3tLj6+6gKdIh9OWzwHT1SsawDWopslkVCBGyZteENGFMeGKj6QAV2eTGc/r7q
Z/XOJPC+K5L2CrFYvFKQLncqVTdrxI0Z96F8Y2doqMQAgypNfKznAk3bx6HAFpIRiO3FzunctHUX
mM7gHPO+rHcDiADCHp8FbXkz5slkxEpe3g+x2a7KAtfqdv7S9rr08m6ItxMxyGaMqvlrWw2o4ZL6
eU7VxRtr1Nep7uzB28dAk/oYuKnzbKdsLlbutvvS0YpTZoliI8aCm9GBua/m3Fzl82iuUQ7me8zS
xbqZ+/7r4OhrVS2M5xDee69RBfzj/5t9u0tazXqKCqs+xN3wS0n+5+BY53YxbumNawhbE5/Lg9nQ
F7bOZff01tjAufUvVm+dQmZUe/lSxKijxvK+iGz4Prw9r3KmN4DClz6A9ISU5laUZe7rcxJ5tavr
D/9+bSX/+1nozuJqCFAG7P5M1fqLxdWYpEs9m8V11JN1NwjnWCp6figzdSMJk4jZFm2EPyvCbUrx
MmlF9NKlZcLyuzwBau+isjIOHweJHOVQslOuGnW+ZOESBtPchEHqZEhOq3uzxY9rKsP4ydZZgRO3
Ko5LHhUnK883NBZygH3iYheH0yc9s6ZtUdhEWBe6x3WATEHxgIqa59kuhR8xR4Y6hDyGnZttUYOZ
G1ECPemyNJ6aFOi/k0GoVzGGG1h/BXohV2nciv3Hq4+DNCOMd3oCuJDV1K8iR9ulda4+hjEhushE
uKKDgxMA7W8/aabiyFzU4shIum7V60VxD3u9ivSpP2ii0lGRs6rhgPaiZM3Xbp4sP8IR6QC8Nhxj
FdxjMgfjTid49oWrui/l5HynzTK9Qbr4Vq4YL7FhTkGdaTRPmJH+AuBfEla2xFh6eyfxOly7I+T+
OKr5U2n/rgzmzgbQ6Ox6uW9Ao9aZ64Z7qw+tgG5KekDn9YYuGXtdWJudABZlnniOrivkG/q20LZa
QhhtFRhtxE0kVrT6/HR20NCmnQkJI7aJZTAmGbFK8PGRWr2ocS+DurYSfEwbsRW6oXA2UBhSP0Cz
RmfV62Sk+4MpKx+L6PghtPpTRfIUlQmSl46JfPQc9hBuw0rNDR0tTJKcmpFOVWZ3GjtJ8WNApKxh
lkK0H+pgj/riT52dBepsLMzfXPSdnaXNqa1HSpmjbZ/yQosDrewC0ajThc0z94Aov7UV1UJu++EF
tfh3BdqmUurn2EWOhQ+53IfMOfZHCOQAN3c9+PioFsjzaK91LwpqiCm6cAnGtRIhItO79iVOJxOI
hpF/Rd7o94LK/1RN7gUs7tLiPh+kuQsjl9VBq0hj8mZ36k4G1PFWwacSsrY7jW0PBMZUmnUknKX0
xug70slsaYy3JGq+RgG9umE796gaR3cS5womdpsoxbCy6iX32Y1VZ7oS5ZDd+Td2K6Ji80D8X16I
InAmnO+Mdq4QNiLiU9tFXutUjY8x2Nvq4xO6dRV2tZliy7jTJIZQSldlfpzUYo2XYreTe6cc8e6s
SnmBOXU3edg5GG1kmg+0lRwo7k6rFn+BTWPm9i6SC2odJdQeNMSe3szErbVmDOGappa6HYuq2CjK
GHICcucmbi+1LbxCuhkk3k3CHE1fyDm6KCR33Tww9SjKfYDu8DEcVDVYdFhpq1dorlSY1bmjM146
40w5SYNy4EU+6Kjty6RGOKTZ5yHJzP0Yp8clK8vrSJB8ziZZebp00esKEd2atOpOHeo5UBV7PvSd
5bUMVd5RH0cKSa35QAsv8pZu1vaKTpt2VJ1qV8dokpQpys8TWk9k5tyZMMIWMUt3VwIA7SDEEFqb
/U6tG9uXFBrI08tmUyOs+BA3/5h3ZDiofE1X7Otifo2nzD6RFdGoi7ZmUrRbZtw3X1CNKtmRnvrT
0BVGMP33AX5y9FAItitVzS8JxZ97oNTuAp/8HOHL/A0jptxT8j707HaIVyhQmgBf/H2Biu3EXVI9
CMgiKgceC21Tm/Ma2MylvtC5x6yyv6qJqRM4z/OmY0bmnskJlyXTSr+JhvKUW0Xio89dThbSNw8G
YkS405pBHbPL6yaBid0fJrsJYmidHZrSHx/XoDapTrhc41Uti+iuD4tdRtqC/8CrWqOjiySKsWnU
fzhVNgdtFK2UVn/G7ck5TLdDlyeulzFY3VNRsu0YLGVumymmUQoLdUZ38DbDqp4dJ0v3PKfauuYq
wNMweo0LNN07c+uXRjk9wwqaKwjPZj92dfvqsiXT+b1PJRH9lNbGi1NWD3nbsy4I48VIucyG2jEr
K6brPNxUXKP6XDb22XLc+dKChxFxT9euVczHyIjOUT2Hq6HVmiesCg4u3vn4rag6AhpZnbXbwczg
0GT9ooaDDtMsT6Q9a0XRlqDIBUOMVSC4bBDfBfqBb2rVX2x25Mv4kfKnRrVSgAS1DmY7ydNmDfZl
rXEwGI+GG3u6U2d37AUNHTbLb/Vw2tr4May4bx8ra1TXaJG6vZ1Y1JLaYU0bWD6IiLEM2M7dWQZd
65mq2cbW6hransN0c6te3K7YxmO8n03Tvc5WfMKUO14tNOqPxaKo/kAav5V1/l628THHW3QdxRQ/
6W53AV6ML7pC/8GzpjzFimpO9iCHr1ayfDeSwXhNimyFphcUCGSbgeZmfBdGdUhYVIerlHPnz20a
7nqJ2wHKkGhXmJV26ube2hiQfV5C/c4pGh38ldECWmnnpySDE++LcW/j7sQ9HhbkAcm3EEnCQXes
8h6LjYsKgHvW1aFYD9Mc0q4aOoyQGral+rlO0MQlSnM3ya7ble4MMNwpDl3dCUpW6QMXPIfVwbW2
dNKNO1y293k7U/SVjD9QEEWXID0PGDPkT5apBOn0Eke28y0zuic9adA15JjZWDwvuWlDzvWSgQca
K3VWzZs26WBIpVSP1BlHL25t9SxQXZ8IBr1hnubrAuKwBrRYlVgEbeAVykNXaCZS3Niltx33166y
3QOErMaVANCRQj4b9bcEQ4aHdsDqWalc605NXLTdNq6cnXKbqpuNx0Quzjk23c6feC5/l0PtWxEo
lDouI/WEkqINMzCerFC7dvYQ+UY+ppt8TlLOSD2BweNAMk8Nmsiwe8QhjCWFHGSA36qYmdEiMJmK
5GCwcn+vhVJ6NqrSyWrHgxqPaWC18wYusjlGTRpdBymUSyvuuAf1V4o19Sq3iSdCV7m6xqxcRH1v
GyUe/q66tfTFs4e+XNd9sdIX1fGRgBdfSQ73WpcMK33GJibql/rgTtFbbixxYLRTsZM9GZe6zOml
Sl0TwYe08ZmLpgfom1ODNm8NN5qvyFzSAFoGgiupcH1urAV8pHPOYuYKqUi1d3Cr06ko38Y596qu
AAsTPXpAVVss5CudwlZnJ4dhqaZLp2SGn0LkeWabz2QC5KkmwqozZYbpxfrSLHb94lByOS8Zztlh
fxhRGsVrxCTDtp3UycOx592qteqcA5VeF3kfub0W/M/BbpNw17FAMbyD9V2jklar/VMUW+WxElLx
q2J0mUxVvmXaFBI6lfkxc5qvxbC0fhIrw9nohi+WSTW4EQqWAlV+U5QaxvXj4ChMQExyh3ws0y/N
9JVJ0fo5LlP3kvbx90nXlo2NopHYUdt1sSkOBveVX9cwhVrZegWP8V2m2s4eDfHvSiHbndkqP0KR
zdewyN40USqrQknkocIPYMfUWegEedMMz3XxqErZhJ6rDsemtoSXT721LQB7j04SiZMCauHFk4tQ
04Tkq+gXnToFthyhCqLFdlNWoNH2UqZ3haqvUvmOw+6M34keFmx2UXSlwl9t1cFStmy/RpBC+dN1
Kr/GGmm4QunrVt9oVpRhwl00O9HOFlm9Ssfsyrxs3o+e9Sd76br7QYOHu53McYytg2krV61zogv7
GTKAMfU71yy+x03vpclSrUFNeXgdKa+9nMwA5IsJUoRShtBenUnr1lOnDYds6IwNugZMRWDOi40N
3O0ltB+uU5XqFMDBOdO3ZZkTLLyZ1Kr24EoZQtqDWi/xlz6QUbqc4yYs/WWCU2sSToP9Q58b9yLc
pfIB1KajidzyaFSoIa252llGhzif2tZOH946sZhnrS02aZQVfqq7NwMInb3Ejq1v6UCw2yLxFdaX
pNLUlVGP2qrNYTeryJLwyRxuzZdQK7qjAI8LLNM44uzQXmohqsuwV5wq3JClPfRNvTwzfmzO9WY9
NoQyjNLVD5piaIf29lFb55mnSntaL3Ox7dO8udaxVf9xiJs0SLu4uzSDdOgCpv1aapayWYaiW+fD
tZ6Qm3tt3e+NyfqWtHb26o7PS1QasWeZ1SayKCH0GFRg/2KEhyhD4ty4/MLeorSOs235xgAgdMrR
Ez6O80ovm/4ObZPuoUQcViXE5dpm2vc+7RwLbxEtJzcp803bqMVmarWH7FaDWVTxJa7ybNUJJ9nY
XRyf3LLnXmV3aFKcHZom7da9AN0nEP+qCJLBlVxK66WY23rzMabn4+VoggDbZmie4YOdoKqiR0Bf
doRIq/y+0XveMhQMDPM3t6r91irkU50NKR1L1Dlz3clNpeQ8BnpWtoekiO5TfWwvrm3llxkb/cxB
uW7bwRwX73baO1u41+8oaX+0cUiekmUAVS4M0S3wXzWYXU0goaeKygLGPSrxoahQgFBWIJBRjYsr
GrDZmnyV/I3JGEls3I/UQlYYL5qPmq58Uy22mpu9BMrRfAttF611wMTVRwjldPGbHqflzi5S2Hgg
s425FO5DQ+lqXGr53ITpdOXCXmxNl88FfacTDia59/FJmjvIOhHfTab6IubmIW+s5IVBoTuEpM4B
INU5ADwW63GeMs+yzOFszgNV7zb+PrSZega1JklOCyoWrn6Ui6Jd6KDFh3RgCGjaJ/OroZEELQmO
RV1tl1St8WErspwR9KY8ouAfHmVpsfxLZLwgxe0lj5d2l1r4DYaUpoPEmCNGrajZawcF6Ir4vksp
d1P8jndI7+23xkzSdVahwkL9/yjGuT5hdJJsEMUrflqY9nUwBudqVmV6sGq+XpkHBV2ebDDmqb3B
GWx/QGixt7mvTkrzI03DILZSfWO7nYn+K6k9ZEMkaHFmHD4ObRcOO9uJ92PlhHdLUwbl7Xto6h+4
wq8x3cTdMlEAMAe0Qx5Dv/zxpoPGWaWhFQ/jOph5dRkpF340sSizAL7INDvqPe76ikLdIleK1ZJS
t8vqNvFdJkg8RHE/PMhi8vOs3yOkTZ91hBW+lJHha6ZurfIet4dGsVauKdsX9GH9sVEd1SMJwO7M
fE+ztZP1yTvVZMyAotx6UJZ43jCJmIy+G9hIuqCpCm03Z8XdVIfvdugol0GYxf2M0iwppo2W1eS+
PRiBJbo7lvw69phQXtx15Rivyp4fPA/4bswhNUo0oWPgGCNJzeBae4jR1NOxL3otI0w4hfOVpkJ8
mdI8xSNsqddtwpjUobflYVSWaeM0enKn5tr92CfLSwHuvVkkwqpIrQhqLDXfSrMjKguldWljhYk1
ODTsUmV+QjUstgNtwWhVoJQI4t4UgWtiapoq0UyU4yIdLp1knd9i7HjoHhQ9PBlzWR/N22HKsGXq
u1w8aY09vyKuySlwLOV1KkkoqkafvyLReTPrkrCvwbvMSPqjjBV5YmrgUVMXlMTzTU6sVj9UTTKg
2mVXlNVG9F1z6sxlTYFv8Os21rY23HZgDXG6rpP5raActQ0rFeGhkpCV5PVeT2V/Bg3pz5at9GcK
E8vKHEV+mtyU5DXqpsfZre6VQTzKeRTo47X+sWUikl4oy0szkh9WsvaXzkiO7OrpMe1UcpCy546e
kKEMalDE7MjEY19HZbCPJj5C68RRv3AGtAe38GLsw045bjGe0Mb4gpY1vvRR4jdM9zyBAe5wZRqf
xSgDSYH5R3YryMeOE+O6/DRNb1Q6f7eVydpq8PWaZ0KFn+mgVjjOnDhXLukWhbGxJBijnSW3KBGy
Tapp+lY1lQ4DmDk6NLExv9aJQAHvho/xjDfPVJ1TCZ8cGd/asSm+466xeJ26JFdVu0NaZz7AAeVe
pFr7xtG2RjhEW+PWuZZwMZ7e020Zi9K+tJFrXzpI0INDeny7oSWP/2tnFssGZQRpkpmfJbMTD06T
fVO1tL1rIqvfFEjBeB6+dn1lPk1RtokbzQwUdBUxJ3Zt3oqYECKPdT7aVwbYMS/D4pzYVIEDsIeB
KVJOh9/PuKyZMWat8zQ39zU20pUbOVQkG7a3Cq7o9qoa8+9t2barG9O0ns3FeYn5Us9ScGaxR9Hg
PoNiVmkV7eQq9vTCj8oSnEJVuPAQZ8UN4Jm6FZKyQcbIlhV1BW3L2TUfJrxQAonjp9f3ePFps1D9
WFGWfWiN6RH2n1tHQxildR42WsV3HIIUXyuFeRJF/oo+vd65S9uTfTai8LGxYOxnafcnvRiGE8Ba
dUj6eZcwgJJgdOn8qp3leqSji2ajMta5YUb729mr3dKiVMIp7Gbnm6JM2aMylt1LaIu7rkqp4n48
KLcDIBpbQTRaB2IYP5uq6l13OrSusiqedFj2TSzim3OItitvmsVpdL4XGhqtMe5R+TaVdRsmkKF8
NcAnreRsIj86402I/4IoTS/MMlb/SUDFIE+g1Mfk415B/GagN2LHReD6lRl+WCbB46DLmUSg8gud
dBzPJi2Odaiv6COgsI6gYw+Y3eQnR4yb3J6JFxNy4+HFxiEwoJnUBR8fpVOZBn2x1ljNuYEMTH6K
IcN2SlHuxjrMTs0cnxXDJsJF0UmEaKGoZrrIaUpKeaS8sSlQUD13hXx01ES9t6bEOtGEDkF+EnzH
KLVuC50IVle5+hqDGx8N2i60VrE0NGfz0c57gvyRjA0E7YEL+KwNQn1G/Rx7zN6O3Mp8K2WG+aSM
jTPzQw9zhsXJHDnVs4H62euivL9tsK2v3EShFaY8fei8EdIpjyYU0iZy2vJQoRpfmXZJxUI3io1O
rsgdYQN6TP0l0zFi0PASUngG1ZFgvyiwcbYMbrHRbF/U5bVzSZC7IT8ZUxfeNWrUXRNZIFjOlDs3
in7Xizg+WAy5u5S9eC7ESLSf3rTb9Qwq0KbuSS01eMsxVnzDtcNtN6OsdVM6uxF/DiKbkTkZPf9r
HF4w3XoeklQ9xpRnHvHRWUfTIP2aFfhV2qV7DsNEfcxzRJxu30zBx0s0xdZKSpRJiV3exTpu/KbS
6xuJSxkTOWM/udVlPw65CHdWgu0PFwY/77kthIdlCNN7uBt2ziJmAlb5NadixqDmPHqKQio/PZNJ
naxptiZWA2Qqt5qz22JEiCWOZ0XVcB2LtjzSgCNAxn1hh+a+2oSOu2tTc8YHM95BzQhGyxXZF6yi
6MHN2iockJRmCX6fcZonft4I5xrhALEf0MluUuFGJ97HtiUpveHAxf1ou/XHpOJd3lGEorGzjoa6
CTpiFMxmV3qeVsdWEH6MGYUXGrDztaUm6una/JjhH/RAdLM2CUWXUchjLucat266+rNQ0vsmd7pj
y8JvjMveslPlXDBQ8Ii16WvR2t0xG2eKRePXjxduM74saGGXAYfYj4Mi8HOoG7U50Jo6VXibfBGx
eA6z8orlQ1ArVX+nTRRBp3ldo7R/Cou49eYxNrjdJEi4JfRhl7oLwtt6poOrYEOVz22yC4lhqtIq
nrFSMny97iNvJEY4jZbyijj4klRG8hbFy2We2q+mERu4oZk/KooSRzIl4btLFD4bzg9nRgzhKVOf
7CcLdgoLXbk1NWHdgztptI706fC/STqzpkixNYr+IiI4zLwCOWeazlq+EGorw2HmMP76u9Ib0W2X
VdVVmgmHb9h7bQc/Y6iGdj20lhsH7dzZT/RCTgRcYcJbje23Lh51eNlPa0cocTWs7Vb2XvuETx3m
o167rN3w+kOCOpu34jozaGWS24eMn0+AvuzimxShd9pkN825xI6LRMGrGao67qN08v66JGPN/prf
X9emHxB7GQeLIqcBHIIN2LVbT6lZYZcofT1QvPAUMkgW3E6xlKz7Y7oyiDagx9BS1G/rKv1NZnKh
DFkmzkpZ+rnTXZtQkRZ9hAoU9QRlcHeMHTquviyKO7P9GPMVr+bgfrSWkz4BN0qfOsejZB1Ivrcn
iZO2YYaI1No5/n2wlSwwE8aAEG7/xxhzMdYqnGZ4pTOPflnWyblPSj/iwfPeiqXdqbmgxSt8+zgk
t2pbvjFTLO5c2GC82A38qCWt76A5GxfN/f8Yu/DFXgMIdIlNpT0Am2q5GnIHB3at5WFpL/BwHZJi
K7d5yKR5YC20fmmVpA9yLedamXZ2TtbViFoW9QFN+sxoztIfkdPVjFV8c+sOP0ztl2OOCTkNJYBP
+2YqH7oI1VZ+EZqbn1JtuTd7sNIDjtW9VnrDv0G/xP2UUeGYSYT1r9jrFeVRjoTnnq3/em5L/WKm
WbKDbaIQSorhPvXK/d8Gepyz/AgHeOdiIDHLUd915cJ2mr74rCWCY8xAIArWlBNQCT2QgD8/usyK
fGk8l5pwP0FHnOLe47puhojqrP1XDoioKu7KjgvjqAwSnfcUtSpcS3c9Oi6WOLhhbdh7eHPdsaPO
1eazwwByW9N5HJux6dkttDKcRaN2Q7WuoIe6/qqgzYSaZLTRD+IeFWi21XQV70dpv7h/i2S/ZZy8
tN6R1+hH1bivZmFdE73ZD7b9buX9tDdqJKzcCRyb+tKEMXhrHuJ1fefE4wVmxBCUi/v09+jw6L3D
NLEjQS91xOnHuK9dWNyiv97nc5xGJSPYu8USzyJRw+Hvs7gz3nKO+nMyWUzi2kS+//9Hi/Ms5s64
9z20iotSRHEmbvzoTe1uhA/GYd+k/w3S4m9T85GtTIWXp63uObOHcFzYe5t9he2UHVVanSfhlkjV
eK8GnM4HQA7ngb35qxBmevalqWNbZvXYlibbfBd5IZErzt4nwlZK2W96U4rNxASfUVTz1Q3LdARe
Xd+34vg33oQyVgOJtth41/Zr7JuvEoLWvjfQABGts4cvCoHCuRvnWr9W1MfXRrrOqbCzo5tzJw6q
0k9FkdlhJ/XitbBbbJt5Fv8zpgylZLZQDa/9DnWEvpv5Nrf4dNdrZQF3yUfxCGHNuC/aLn7Jm0dq
InvTEFmyy808u6OkV7t+movg79M6QdikdM/akQYhnjiefucKkZ4v0jUaPAt4H6jAfwQnRbBX1692
ddaQyqu6g+1lhVYMiXE1hHYYZEJLOdjVfczTIcpaI4XqBYp6GBlm5i0bNEfdu+4y7wyVNZGsjWTT
zUYcQQ4yz38fbANLbqYn3a5a2k+4E/F+bkwaVzqm3TiL/A2vNuLgjEHg36ftjDsQmmeujU8qk+W3
p4u3ydenUCbuEsLznKm2V/UxNRWFVicPY+6V9248/2P5Hh/Ltq4uHjIFZ+2XByWt5cFiEAsaMBQ+
WOS5QIpBCmi5IwkUs24MRcp1V3n2bx+ystQ3cacptB5rfFHNBQDnHfDx4UB+Op/9fWg6Kt8ONg0Y
g/beZzxT6BJidDpOd3HhbizhTjtvMYetgRF2o1phPC4FZvTYpVes4UYEa6WLDz2pX4BaDFdhxN9O
Vc6XHL1HRJwcsNmhebake4511V7/PhuwC4ajllvhZHnLcTVuBiUDYJhjwS7K0LltrXVx4APyoUjU
O/zP9DhOGYI340ZxcVP0rHbfo8EpYf4Paob/4BgZRNchf8QzeprM5uRO5YuqQNfST6VXAlm5vYsK
GCNbzCNIKZuJkA5GAbsYHvDliVxC72llORpY9NwHZAzeE5s9c58p8nO6pNnnWG7PYjXGJ3NFXYDb
9GdVo9iPmaaxXS44ueCssRJWxatW6B1Swnb4Yst0qJUKlmou2CZSg8mlSi9/P/r7ABMgudCpvIx4
IrYVseU6pDf+PJzHJJ94WsLMo0rqncrT5AdY35M5UGJ4wsKQFt+2d3kzQmJtGLw7sGFvn/39fBG7
elTL0Qsz9E2PKT3mnpgeF95QdYFIzQpfq/THeXFZBAx28wwuHAY6IUUkkMIs8113eox5VbLSEOck
nabHkdvPWeUFeJgGfn3kCTOyxxqbH9ctIz3X5oiizjszn0OkpyfWg3TWeL96DAJWxfJ7mO7SRE27
0SSdmGyq5FqDz476fh3RvHvnibfwYhCXfezVmrC/XbRzhe5y2zjFECZxA8KgZGmxZSn2H9TPMdBi
L90XomhPjPTZqSitZjSXz9vBVVOAvmQ4W7cPfWLoGygUgR131rbE0Xpwak/xGjDbEl2pRLCadcfJ
YM0Bkzlsf33c3hUifkaH0FxNQF4I2JiiTOn83ilvPP5dWeznD2XKF7yk3GaVYwLa+Psh7VoXNLoL
7CUnTjVEOPrucLHul1LGl9LVjF1V8x7//SkMy4ed/dSeaitjAiIYJoVmPZv7v8/hHUznyWLTPuka
554FelIq69nDUnJMxoWV1qLk5UYACvoRMXRLdVBWzi5tPDsQPdxyDCChKwKn8o6T7e9hKIQEEmxG
tDVBY4+PPk9ExMDEOuxYQjBCkAdZpY9yLq8JhguPLJ5Wcd/6cQAAd9cuYqevciNX907iZqgXdzN2
b/3MIOHMWv5+1rWvEnVFXuq0dqN9Fv07tnGs7BX7LHVAwjH65tEZPSICgMdm4N6aetmU7viONudI
VPtYpFcxIsZaPiwGvFVjw93VyMs6ed5mct6znmYfETdguI2Ux2aAur8OgOEL3nf1w7cYQem48+JT
sh5SBfLpw1TGPStADpx0I5hfLlVy8ut/ViUxODEz8Zm0pG3kTscym45DLplMfMWXtdvLZt0KwWlT
9LTp6LMYCnfxq42alk3kwiuRik2bPNU7lxptpf1olzpAWkXnPYUj8/9xdZ/69quHfIhBg7EAjC5/
2PXjt90tR/eQiXLnCY5fKDj5ioZvBk/gp5Fm+Pfef5PthXJlSvayZi+6+Id7gaCNI3jXWI9DvdR2
yOTCbHqgZ3eH9Qgfs/osFwt5/2Uoq0hOZVguR099SFOdfUeFPW8/j+kNFv5vvTvraAGcx8UYItdS
UTYQfdM8rQYxBxq9KiJVk3W1sptLopVhpa07NWlUrGV4qxpmZzi6wgGMloczGrFVX6CusNkuGAEP
qN70pt7g396vgqAmGo2M458o9pOdGSGwJBdsXAERVcVvsM7YBKHe7GniT2nOuce3btZJuKZEZvjr
DtVj2JWESZqMNQEubADiRXnznAkAK0BkaVLiA5tcT/SXlTlzsDrQRPI6D/OUyaeD1m4uDiiYQC19
sKk+mzgmzBHcB3OxT330NkC8aENgMWuM53IndOhToBWRZJCZP0kMkg1jnpi3FXepZu6dgYLQHr0X
IO+HpZH3JTwHL8/w+XGHTTzy5Y/kZkEKdcfkDS6yQVumBZ0NNsc8DMvXkiFd9AHaVMlFtP3npINz
zJKXRWfTklySVe0KHCodJ74t9wAuRdjSVyZjf5ADivMs2Sa8ovWS/3N4ps3rDyoxgL5EFw7mYwcp
D33PZzXyYKnnZwg2wO8wuq7GVzoFrFH4hlwjGKfhDq1OlM3WvacKuPggSex563DPDlIjWjOrtz0P
dlDXhwZ6fb0gUkUWABkjaitJ3gh8U2EXEETiY+rizooZxxH4q3RMQkt6bGoRARfY5B4NmurDJa6f
Zqc5ZOC6SvQ6eQy+jQHdDV1JUmGLts1JCSQo8mM/5+E44kj0a/+IupC4giZEJH7EHbHTWUAw8Vxf
E3bprFdOZQVwlwr8N6sTmy/B/ABOyPsxX7IsOefaeuxTf+/qjKbt9cFCTe46gHsGjkiAOjs2mRCf
00PNA8aa9mz1jvhMtgIYtpUvryyNMQcqe+80XpRrR/7RnM+meB79aVe1xr2AFOoEpM+GcxKHfdIF
mp3+1n2M7Mq+n0sXCR1ojmrgpLYvaAy7AKHjE/OKRCs2XUZtL6Cyd6rfAp05Fmb53JCtwUwCJQsH
OWChQsMlCmQ9SPhTqcfeMug3A8HHTk+xYUA6X7m4CosVDANOMgvCVS+e4kK8j0mygzwf6EC69HU8
mYv7X6FrkTf/m+3Puqu+prU4+CW3JcA0Ij+c3yRetmM5geHRTtyCV1acYdb8MCxClSZ2fttg23tb
Vg02IrDEoau/pfkBxwr+kcU6qLlmmadRaPknFKjAFJMPphthYjqcTLYawaz2W9KI6gi0K8su5nUt
JzGXbVZthc/oe/Qjl8DBpuq+fIa0+3HtzhNSCXcAb1MbTHlZvvRocNpFCzyj36RpdTFr1Dmat3Hj
bl/Z1Wbqjcg0yi+QZ+z65Q6YcTia+Gst8D5McTiLpWjfl5jOjU7BavKz5nZ7nzW11qz3Sd2eRV69
dBBniSe43f7nTNj3ZqpHnVFvtVlEZIgw03LvSlf/KSwXJtNTMlI7xynjGiNYYxnasX8CSrIfTONV
ym4H1RL2/RUVotd6vxMpje7M+rT3drNj78QIQB6fKzkybJXk3KBLFPfEbiKEaQ5rXf12fMXI/cF+
Jk9JOf02s7XhFMK7O+RfuJVrsmluCp/KOAI5fVwFwtU0K9nXRrHZchO7wWrFh44RoGE5UW2aiPwU
22jt3+DeMKisBwabQjhPbqCC4/KTlCUTmC/YbHHx6mQZ5RTnl8h2woRW15RUogwASgn3NkUi7XBO
a2i33PrQNtm3lRIp0PZErdyViRN66YTyunj2TTcCgHqoZLvLde1cGzFraWKDEhlv647zyZSwZ9Bb
uj5cXlq8xJAbJls/9ILHRejbRvNeR737RCsoa/YW8VaPtV8p+nPTdBubEJob3QiAdGSv874w561u
2Zslbe56T2OK4elHYt3DavnPBkdmxb8LeSIe0UlZ6V9kpnYgG7aT216d1H9qcgKQ0Esqmzl/XEaa
9ygaYx+j7g2KsUS50GEaNIK2dV/0BRN3fVeC8kalTQZVzu2bnw0MJFOMLndxH2ctQdoHSdrnpvGH
cmQhsDwRNPZvsizA15N1bTMz5ddTKol4kxP/UdQDPVBjzHuDHc9O9KdkaJzNmFHQlmzaIpHcpUwo
e23lyyVDyl+iuJl2tWS9kQMylBkyHKS3zZdCD8kkbWPjNcBiZdjrtrGVEcQdKVKTfrDt+NbUyRCb
OMQpNzSKL4fufZBx1DT+sTFeMhMALaZT2OsbyNVvKfVnxR3U8URphtfKoLQBzdVp2TZp061v69u+
7/AxFKylx6tTJY8zCprBrfdScx8QDCOSzlDy9lub6O6OubABEUuT1QfkDOTPWv7bWTEPWn8/NXil
5EW3geFIJlppDVnusfCyx94dTolE+3PDx+CtR2KV4occVXbRh+TJstC18DwfemVhw/F+ipwyRDAl
I/pLMsVEswGe83d2m5dktbPN0DXLATxLE5Eb+gmdvyNcyLTZrwFoh6ZoycfMq47LYDDMqm7kLkQQ
ChAatCrgZHZ0A5YiIDQpQlNW0ngvQJy56cV161O5tndl3MLYhzflzPVVatlDAwEXJ7f5mqBGGCoQ
S62B3Gph7FuJOJC9IkNWp1+e+AHKnv9qq34qUW3DeW+CZNYOXgqbzGxJymqgGack8SxLQS+Rsfa2
3P7m6P51Ou/OhRuO9qrGPiqAF8ykeKEyi3XjJBQihlp/H/zkJe6qd332noo6qMSIcIvrZdY4oBR2
/GhekGnV9jUnXiJY63zGk12dPWSLYd2QkmLZzOnVjTwt/0NLnoSvPeOvm+brP+GQPzVnpJsgU84E
Tp2lZ/NYLsx/O5PsKbtsUXnTeKZGGnLX2kuhQscDKeeRx9IW7q7CaMSWXzDOXLQNEmkrEAJEL2aZ
jYPe1KjNCc8WqSdtx8923ZdLyk+gpTIyzHyNdGiGWpE4BA77h8RRvw3qBmYkFEDWnORHVnGzMW0b
EdtokkcK3al7d4oXWFOopBZU3SXPoyltFDxz3Qy1cWDj6r2RJESmSdMtgejOSyPyKDPNPlRUX0g4
JEdPzB5OZ5+Vk7uDhzMPNq1OMEdVUs4vPgxDVh2RjOfILOTrbZVskucQsRH+NzMF3yGOfy/4y5rb
12Ak6z3w/DYAuPuTpWT2yXUcdtmZhboW9FX+UTF+IWj6MBPqEsJY/NSX7mDq3fVvEQeDP2hWG54V
WyORffSmVUVImekgJvG6dMul7BzEgE5GpeHkKdTZqBszbsnKJltLU1812vzY+o9cA09lLzJOrn//
BxtjwgO0k5WUx9opP4dkemyX5VwDYQ0XRnUZie4sam5SB4FmJ+u8dy3utj3bs4BpwrXV7d9mkP84
5kjXmg8INyixYvuE48VlJjvuOnN6JytlYWYrnl3MPvzy4rGwsl6G2UVCZhB+lAqL0k1z9nU9h6Cg
mRYytAt1Kb4rI3m+zesCRwhrm7GsHVT3XzvZTTAjAD8UKKYy2zx5Ynkwqmd9BlGmZ+2mr71v4KFl
UPj3hqa/Fe6M2RjbRQjtnuOmPLpgWam5YCAJ1qIOGoNJH1WQNe51IfIITyMQ8wYigQ8NH48fO9ZL
PmCFzDpu7IZ5ScucV+UlqOyY0mB506rJDQvAi2xa04sdEwGW6kUUi5hRCco/Yr5+AP33NOHzb+18
NYZogsm2B7Bo6j/X2jrM3hrWH73MX0h/4/sFOikRO6MUQNSrmxoispSngGt+LYXLXFbd5TWaBF8r
k2NxdR2WmkORc6flxCIkR+BUWohABIS4teKxQJylj/KuNqsHlk9tkJnWR5JzDTS9E44zi0USCuwQ
zfwoKZRjDoCSOX6oTdR65jR85vWPXjRTwBMYgyuuYJi3VFBVhbt+Odal3Z4WFhaeqU2hJvo51BKA
3kJgRB5eXfYHEfltWD2sACRSsWXqQiNu81ivTDPIjfat8SnezFhh3o9rgjaWTyKnX9ib4x4av6lD
SCf66tgF0/W0JPlU/peu/+jpyLZcX81trNlloLfk0RXpwheG9aYlZEm29adXOa8K7zLsjnFvLlQW
yD7zwFpNop9Qa5XPLsnpxUNmY79rLY4YkZYcjM91nv4bs+HVtx7GniemU75LmaAPGUcswHZOOVWV
ED56BEmKEjvT713NZibSt7tyzd9aJY5axpyduTKecdbznaufVWu4zBHNa3P7dzRlaMylHVQ44wey
FQK9+rQd+vfcTHug05zJi0Tu4TCYgSpyP8T2zT91FQx0ZU5H01jyAddymk53k+dGrSpO64zAFRGA
Zs8fM97KyR8uKvWOsd4ebA9VgWvd2yrZgHjeZ1r15uvwtBx3OogZxwdAgnz6NBRemLG+ebYv6XAz
lzg2t62polV4kMDhBrclZlu7HT6yMrtUBsuQbvzglJw25SAfq5iIBcdCpER+EJiJf6lPYgyClCQk
n4Br18gJgvP2Tmvdy4pI0EGz3jvOPrV8T572D6jgYRofmlK7zMDQVO48paX2BRX4rNkvo8EAwhTf
MSaByRm3bsw6PkZ9Pc9MPNuOzWyHv4EawpxfMqE/5956NuL1ET/VOcWYGMw614iX81aDQt/3vhk1
OopiLadRrRprP7kzn3G79zzUZ9puGJ446hLmYI3O05ipupNZj7havmRhP0oPhS12/CmYuuJQFZYR
ZSgWwzb7djI288k6TFEzq1en7q+6XyMocup3Ua9vI5mypfNYUiXiu9BMrhW3hNTJd9RWJh79LPnP
ErAc61RgI5ucHUAgLEtCexIFC2QAMYxM+3faHlRlpmlTcCSRHhcHVZOPBMSGtVJ3p0Pnzvrh/fZf
KtxXrR2YKTE9s50nx6+3wyBesWvBPk2/ZnP8IGAVWZ0pt6BPkftMpEYRsjDW0xmA6a/Gc78ra468
eIjmihbj73tISqyatXpIEFMWfWBY82UaeUbFt9eZJukp6bSDpcarN+kXZeaHBXayl5IOSsGgz+Z9
bKB9VWrTpVQqkoAxxpzeGqCZj8yWZydDsjqbnrWy/jZ5Z/HW23G8MsPCUM5D68nK1NU0QfzCMLrF
hYxEhVbDUekV+wGi/2yDBsfU9177kCktDs1S/2EBcfS7aq8hvfGS/NHJ2m/qDcZI6+/tJieJQBT6
u9lRIC0jrukqo7sqvqYxuUye+CY5TsI+bdFPDfSJCAXafjfTclE4TRsoNAysS3VtuN6ytvoSAyVX
XDzAidkOimGWWM917DPJqE91956tYggxQKGzydPnlqAKrbe+b18jUVv/+Vn8SSDVAaLQt2uY2J9o
Rmaj0wL44Fhl1oy5/BDBsAuHMpmDsUkRv1K7chDL/zx3AxH6TM4DPM/5vbecI2/oHa7bgwksOcwI
ew6GiTgXU4+4xXcouo/rCtAjuY3lrF4AmTS3K3MuSycbYE5htw6J9dFbKjQb7DKjMRDI4PoX+3ZJ
u76kUjdQiMvL7HmsmYkfKFW1qzRMCOZkkGZg2/Ru9nWW3S94eUbGhvFuzOzOYIjtOtfc9lrD6sQy
5xBixDvqBQaB1fBuusXvbGN6EPiDQ9WNESbvZYucCsLx4p1GxLPs6M6GM5+NPMbPa9oPZsrseNQn
Bz0D709hgOwfHXUtmLGPuGuaAe2bVkE4aWNe+cbTzzogZxqWGyyl8c7xCC5HAqEXzYTNQVHK1kh8
XN0P/JZ3oZpAZXUDOkSjoXeZFy1aRlqOeYq/OsDfG2YBGci8TV1Zczjbpb0hYgJtQ7sODEzRuVn0
2CGMZxIOajc5kDDXTf7Gb/xpa9anyu5BdBiXpJf3dtp9GskYk0+slij5wEVOKgeBGJ1mIyCY0D1M
Jn7NUge3QoniucVXUmoP9cBRVDFlRtJWNoTr6uUVBPcYqd6qwm4Nmcs5wM6yOzJq7qcBclNut4y6
rGdZePpuyCZv2+vrDa1Be7XM48vgWkYw1aLduKyYT+bNBWFrzqGuy/g4lLq3S8rxLl0be5e2PEyA
EYegleJtw7wv9MsD1gYapEJn6M86EPmhynY2QmId0Oypbz8WeXMmjNQHfsPfpJXaYe6zUzIPOZVd
MjE6+Vhr/Wv0rZEnCb9HLHtwKcamVRR1FvR4OPB6qK9GFcpcnBprBtqw4HqaR9TlDDtnw8nC0kl+
chasgVfjuE6Y6xF8fWf7LLNNthw+v1c6/SeBNYy4ENpSYsH//hHeOyt+vrhX+DAkl+ljFmqltQNf
3OOtLLPAtcoPp49f0eFi4U3WXUaDvluK6TZK8FC5NR3qvfRq+ugPBkVn1XhoJtjeNY9MrozN0C8/
qgIYlrJ71pn28rKCS2+8KShEe7ZbcogQGf2idTuS8rTPZGsGxBPBuiNaWvXzZpknFPSAQgKjyX5B
e3NQVS/mYpMpmNCLw9fexOtdHhvaTmnLsa91hFtyeU2grgSzPI4DhU+V0nRpffOIrhRZGy6zlgsR
xND00uGE4gkxUrbcAAvU1XgbnZ005CExaLxuESImAPK+wpOTQnNJWaUiDqekqip9M9S4jsYq3vuW
gQq/eCO5nGeIFG8O+2MLvoGfZFpkkqEZ1LADWA+icrFmuhSLoCMjpinqp8jGC+DOzqFq4jNToQuZ
6OdmdZPwnkTcnueU/FTxcjT09OSY6bbU2eeb/QPRBZvY9M7tzfrDXy7G2xSBuZs93OSujiL2y2ao
pHdq6/BENCVHZTsfic/Vxms69n1gS4CFKNBYkxxhyndowbD1pFJEuXDesdV/eZn6pTz852f5F36C
0MakmGWsLUgu4sSSfPv6fy7fWxgnxXEYEPtVa4O5nlGbbuAxKlEtugNUGxvT54T8AzLAfYvqNFRr
eBOcRX+/mgnxzVCtDTBeJooNWJewYC+BNKKKdCIHttaqT0cnyXBjIchcbw+nyk04lsQL2tEvnYSl
KMnMg9Pln15CPJw3/iuKbi9akm+1daNr3TOCsp1FnQgG+dKaZrTKlcSq4c3q2ghCb4OXld6cdhsd
8/zUFdh7K4CleMmOJUNEboPpw03SXYxrwLAYKg0Ttts6tQKPLX04lsR0ZviMwDlLP8Gs6zwR9eQE
thvhCdWDvsWdXHOriL57MtYJH9UKnMi7RSvN033f7wBNrvz24lCPEpZ8+WIZiBO12ws4mSjaef7C
KKg4erPPYiVRvUfTidMyfyCl9kEp4zW21r1nt/eraDTCmM+NJPwPmc4taAYfBNt7Z+KPFLp6XQiZ
Hgc/6JT73DcpgpyCfYvla1AqzFPMPRcDF4yZqQJLP49Vdm3qmcdqslzUHOl98QS5L+VbKx77aTi2
Kj4xLEK58OrLlPIAr42dua/29NGs2dV06pNmtc9NVZ2NBAt3M2y1aeXFmKA3ue74aZnDB2wfer+c
UUyn+ZsFhnugednKtlHd9/rMopyiFq6He9umgRy/p4rgHlcpPt4iSsf2uhKVSSSBTuLY3vNtEWFx
U5BGqI4z0raAL6/UvoH2YRUUejXeEkbkxG/NSPu5s52GMC5vjv/lHsBC8UAgAo9coleoW8sl8P5V
ZF6GeXZLQxi527KFOTgX923F1hJpgj6W3R7TuT5+zGuO6Wo+t7Ayjq3vPmDV+RVtc1He8g2OBp+3
+5z3rOdY56COHUwSstFZWwvhtHHlfkLYesnHkePw9m7awoSr0MpXgG3sVDgAAo8TjiH3hIvHbZ5x
Z38MQ6IOTYYSJ4bSB1hu3eTxBjKqt8HgGQcwgvZ9k19sSvCt8LxdvaQnwpl4Iil6JDKu1vZMHsB7
DqIqAII3R+AomIFsvSS+mzXtOLmS2bMr3rsaD7TBajL9kH1/pQwmVDOnRioy72hMrPB4cvNodHaG
Xb44ObrAKb8HKkP+VnP/RrKfoHdt8MYR/s7dTB+W4FD0FXHRutVtDGWSPdm15TZZ1g8Uz89lVfYs
8o1vIldt1r10koSOMK+qKSo8Zzc2wJomK93UcfcKCAZdG669U4UlBPWuduC+I6295R5IyNUZeXRh
AmM+vM4BoW3f2FQ3FmMv4Vd7H8tRbepIA5bP1mNI61R5MN4stMps7s1sjVoJSThNDSJMoZzzorwz
rPrkht1pM+RnvL4jQ6tDTerfwRLj2+Dk+X5OO5wBThuhsjklk9exD0Skr0aWLCInY1MyTsSyHizS
xMddGaRfe2+tdXZSNtJiKJh6tNqTNxQY7XLKh+bYL8u91xDn5/ug+cb0AcPebYIcP6/d1l/FLyk0
OC5s3rVybXad1p3cwXszqmvScwlNNdOnjngUEuT0Yz16l8L1gnKsTJCG6EzKliNCI0Ieoh1LX7O4
aEW2JeJ2s0JKonftH9wF27XNY8iNFgTvgW66u8l7KRIJQ5NMvkA1+qeBoCmTDZVFMv22gxt5N4xS
ok8vnjFcpqkP3ZG/xfaTIhCuLgOD7KaZVlx05hgQfEZKgWjfcZ5Q9xvjw1g6IXDFetPEyds8kCJq
ZCfEWKc1p+pKBxkIo8LvCpUrdLlmkIwyZEwuS2PQROaMUEqj+B5HExs0HgBW24SowH5sA0MtT+7q
uIRR33VN+jB5Ja7A/rXF6xVimuK6rmWwIobA56s+YNd8aMumRf4c4KVypo5XoONgVK6O789F7/1K
ykvkO/6ZKvyc5HK/qrQmgwc/SwFYytCYlOMvio8gc3lix9QVf3+MKN4WKZ5xJVCzO/VlTYzfgZ1F
mC7lB7MNQEzT3dKR5SQaPDbZ1L7GnnlCledUuHSNWfAqlOLRTQSiVwYekzzBh4MZxzCbilOdUwaC
QUaYXMLO07WXEz7yLBwlpoJCaMjzcqg+yVta9wS9lcepmPA7tW8sBK9Lp32heaMrQZXkv92w/anv
PyKz+px697tBT7T61n/JP6LrykBbmLu1Ou5T04CYN++cUb4LtKfgGLkOiI9MAKh9ZTzgEYxnJ4co
xw068TiE12TsS63OqaSQrSRRnr/JW75GZvjPidNQUqmdDVc7aAxWT8Ia/hsrsosck4InMwgF651t
MaIHldgzhr7/8lnTawP5xFb7MIzzDwuRC5GmJ0A+e02QNYYQkOV0u7eN+TEnUJAnDU2Atbgn/RZ/
OYAbxss2P7JQ0+jCcImh2WkRuBS2LEKn/ldR/c9+y7N1wQ2u/Y+z89qRG8m26BcRYDAiaF4rvS3v
9EKUutX03vPr72L1BW53qSEBF4NJVGqEURaTjDhxzt5r7/IQp4prN1yHuGKTMcpdOnJiDukjqda9
NKm5w2wb3wAuTDeF6KJjzTB74ES1N4Py0a7IyURtniEJgk81ROzW7hSvrd5qbiqT9iACwzWf/SHP
C5SCdfkg0+LqBz5jZEA7cU+UnJ8aa9qwzVokJE363z0HZRYIcrzVC4ENS+GlTDzgFIFehC32tUhY
VbiLCeUKcjymUx1u5+KsvfLbWA5YCk2q9VkUB/qjzGtdaLgek+GsIQhwSlhUkzb40+7QZ/uw+QiS
uesqm/NmgLYQ7z1jae1iimso49PkwTRcgBsVeZFNatyMD9xjLBYWJxieu2jVpO23nuw9JnVsTJai
nC0IImM85HyvHHWJbH2tl8Q8IkuqndWbf2CcXlaZPqGahEACbDcfo3Xb01EEbEaBKNTRjKIXDfaR
qbLFr0lS/MpAj00kpr3iDLvPzOEHKz9EjeBeCA/UEHEoPcfFYE6TY2Aw0ybgJsJFE88cvshiWfo6
PRrgTlyYyuxZJAqMH+RZMb1GZ1NSCvvVLUHzxtYOnIzkqzHbmo3dXFrYwTcdUqqtiLtdEblElLdd
ss5GCGZBdR0y760lAWqNJryJtLcRumhhBrpLekmGR4eE+UauMoLPFpvXU+SpZBPn5jrXXHXfMFHh
JBVKa1d4tMpHH/XB3BDp1W68HPYCxZYBwcOhn0jXC9VP/ZRy4j+xuWxDnT4aEJB3gjQsNCKdcd9o
H3YdwZQngVVLlU+ShtYpqkxM37mVbpKqwQUX28O+c7gXIqeoOfWp70k/9BtXqpLDYBJuVMho2vTj
M4O/wh3uKeC9jQz0n3U+kzTWB/hDQvFghWratw2PAcYUqMZdhxxelSjs0pnzjRtAlKtvc1EyHSZ2
LvAp7hjNHUs3M65s7uWKYGeYacvZzp9uVc54OWaoc6QeKDe6BS9MlP3oZNFTr2hgIIPXa0A2gnja
gJAp0TNaJe9xYxkHSqubEQrPjdO0+StSRWJ0IihRfagQ/rUh2pdp3gzh+4jU/JgIgL/U26uYhNON
783zCf01XYwk5cThyY9QFmKl1fQepQQP0XcaN6E5YW2ZipNtrFtRh7uc+KxnO9A+aWIyhosVps84
5JhwyCTYoYjvzqMLogJpoh9v2hKGEkAPzhEtxh4GtPWdnen5phSW3FVYnA+k4xCtzbDw2a3mbe9Y
V2NOs79YmbZwddQH6ZGQcvNquPh5QmB8R+so5G9bVkFD2xqZ9XiB/Pstcp8MXxCEQeBUl0wYyUNa
3RH8M70Flfvmyfdm/KsCQnr+m2iaVG/49Q18vk9KmGjF2Y3PfRVmB7ivtJSTwt2UThudFO1WJAdE
dSZ+Ub1YTnYfhL1Y1fx/rURZGbefL+jo00OYQB/DfnuDPNx+ZnRUbuBj1RfG3zTpKs2tUMzHHF7v
uZ+VvrPwIQObSghInb8ZDcGVTpwiJ0zFuMLxK8+fL3PsxEhli23uq8epIW8a+go6s2p+bWbOiUPu
5E8G7QabgM4P7w6hdv1HsxSM2m+x/brzBBiKqDIaaj8GR5C+KeR9N3gH0LrTtSYEeJM3bxRkCPR7
23omKMbff75NJMGroHtZD7tZHUyC4m4sCaCdSr11trFuKvL9UkF7VF/MKakOhV2Ol57AYuJ9u/Kc
TwN4NuUdUA2hW8Xe8t4mJw+mo7McC5hVk5akTPdcuOA/HbYDWoZU4YOQ+X4JarzRlexPaI81q1v+
Tv5SdwVI0l3FrO49pY1LkGOCK8YxuYhmWGCMgWDm4JoXkpvAI0j/LfShoCRJaq7LuC/XWcQZuSGY
44kU7sdqbvKPyUQo37uYkqy6mK8mNOojXdOe+VfonnBLIHiNFaUixo4PsjDvVJxV92k5PwnbhlrQ
sVvjYRBsXPVIKjRkzm1hIbsZjRCpHRHSm8KiDdHJlHovdraIqorb2Iv7nWfEkM9cWuRelXm3RLh5
t4xMsK8WKJu81vF2IMQeCtU26OVcFJnlWK2TWqIzQ76+wTlQMBAfEwj/gfqjM4rsKi0/vZJX978/
BVnjHSg6/v5zKdP5kNsskQ6BSac0w9ItzbR5HehpJqKN//SYDvftClmBe0pAwmxY1he4TN3tZxt5
CRjc9KFA/LAZqhY2tz9HwDdCtfPsbjfZNc1CsDQTeasHjj48jTQG2PkRsS280QGYzrMI2dZGxuRZ
aL26PoLSiOk1p8+IaL6svcO0Uh546k3EME+V3xZ3qilpOC2c4CB+GgPH4V+KgBsX/DKlV9ybNbBR
pUe0pkXJ32nQRYCk3Ricoi5ZS5fWG+m1Kukzzx78Y7rYpMboGicN/3sRAovvyK4khHPaOg1nygGE
TGDEx5iN5qS9jyocAXS3Onry6RIqJChMq4Z87XczAuPxVYuCNd0e/S3ZOBz5e5HfQgDfhLXZbUcz
dS54gKOVFDM+tySD7QoDoqIBxI+Jbf8Ig/SEA3HaOzIbXtwRKlU5qQnk8Ty8aG2QLb0w7qY+OkAp
q9cu54HnqSCmUtjtqzcIY1Mhat65iZ+9IqC0E4Wc0RzVSupa31QxbJZEeThMLG9fepI8QOwuVlrk
u6Dn9NF4/bSqGUZgSZhgZAzBJuaPTn0D4pBg8Pwu7o3p7PhMcYQ/rZkJBUerYrw+pO2hlVW8/fx6
kvGPTI7hnRVldw3haVcrNYg3CGzzkbw5Mt/qpLgLh0vgIEkDgVbh+4DnNFGU7pncB/N5UmW+GwwL
qfj44mF8esw7xigB3uT9SHrxyjGScU0DH9Pg4N82Y9Jv/dzw0N+5oBuGtNl0gUZ31RnZvVUPpxHF
M8eRnJmg71wU29EYPQfw4x4mtEpgla0P6iLjWUR8PkeQFWyaxm5UqcvXw3HGn75V5RpMJnHhi53z
0wBqEmYbaNc9NeHizSytR9NBzjI3zR7AE97RzrZ3I036g/RQHqIdE5M/4PtFb0SyrdpPwfzs4Tnf
mfbonOgb9Ns6of4usWWkrvRWmtyJWTXRxVb5m98n8lFPCRYzA6er71nZuXLL/DyO27kMN7oHwNve
Ws8cC5v0PNty3AVG7x1zV3m40PMWEsMw3mm/xFNh27D6OCIjilzXfsPashxjawRZ9wPmDeQfU86E
Kl9bQYWAFClQOLKvac/aaJNWg8+UGknNVFzJQHxEX5/sPk1PZY5aR3n0rBa/b986zW0IiquwLJpp
mJlCOdW7nmAMjLZicZUyymxnByU+meNTkRLq4AXlTuNnZqpq3y1kz60tei5uSw/A8+hBGTKM2XrK
o2XP+gxXxeFwXTGLXtxIdpcQHxs7+3GiIz53lJ8qrQ9Q+GogpDUNDJTI5t6xl25ahlqor3rNTDsp
NsPCWLA4jK1sR3jHz7eomA41vMl7rcvx7GRVfyEbPDzTgFwh8vQDs32dej1dgrJarppvnrHnpNvK
KlA/uEO0tlokMEbO8EZN4YCjmG8Yp2+/S8OuP+GS2AD1CV+I6WxBKsPM6SIZvFij8Rc3Ih90kUkE
QTqcwXKZ24ne3r2P5BG80SReCAo6VJO580cU3HXqJI9jdDuYBcjv1EGeSRezOpMDm+8ggXJqaMDA
gdiH4AkW8UH4aXBhdv3YBNxWVjJOZ3oqwyGl0EGsKOljLLwpDjxbV0tWogHM66xksPW6NFm1KHnB
NXfZi9lpZNBDu5W1pq0k6vGINdzYMrG+9RdTF606uWVc+tcnY6mrmn1NI8okP/bVJdXBGOfp4hTr
ThgBvpAx3LK4naNywU5XI5+PU1LR+c9g5p0HeMW6DLzHwWQLy6zSeujt6bYERscWRTe7K6CSud7W
JHVk3ZvYLquGeyIuAOfV7YdVO8WtIdv9HHK5+vl7YIIUtF18+T1ZWoeoC3b18pCHk0tgK12IvYIY
fJe5B4Cvp4k51bWCm8tR1FBHcGIPaUk9ZAwcLXVPOzxN2uEp9yTopOhjbszmFUElOs8OAFvm4PQp
bJRi0XgqsB0jeElbYv9oKahxy+8lyW2GTYOP2GfbRYmfOwrfnYjCy+dPkeLLo81hx2X03KooP5k0
Q9ZISrJv1P+vNJTOE5O+dlJw+HSF4K2nU8tSGySQDW5cY06OIxSPxy5vHO70lKYseus2h95K4+Za
pXXN9jB5sG4gPwejaq9d6VrXUYH09r3FqEZOwWPIoj53NRMIDY6qpUl7YxMp8mA3E46VvAMh1GQd
THGBESL2sw8yLM6Z/zHQ6S68FnqJQ1a44JtYz1GIEnc4xYbmH+CU6y4vSH9Jq5x7GwMIb8GKEKcy
z2qH+gUKaFp8/L2eLotqGxTjIWdFvqkieG8ad+Smc1z7EfcGlAgZvWTa0Awn5F4xxCOvWQUEycYx
8EP32smkOBdFi9gEIQpd2gqwziJl8YoffuLpnZx7d+32DRBVQYxMlFVPOd16SP+S0heqAfLgITl/
vghFsC66PQbJdt6fS3+iVcbQ830umVnVnZBXUSKPwlXzPnXafJ+Q0a0cNLxpXcL1jT83xFjvBoR9
d2nokC3kDs0beMGXaIrjD+WGO7tOdovi6YE4eo/kHGThUF8fP9/NiztyjIqnz3cwqIHGN89lXQ83
dd1UHKXzjDkl2cH4DKqnLs5ZjB38YiE9mXuntRkSLogpw1tqpiAVl0yF0ZYKiuR7J3PRZpWnXvXW
c013WdE5PXuhPV+GODEvVWqT3iqxYNFWShjmp8mTDs27LnLVDwJ+1hxkMX/ee7YxfcQd7VXaOltE
N/hxq9FnLlvXXITlJUcScRoR7mOpqpGHW/Xp8ydwlxQJ0Qi8lj8nDqSQ7zZUu79Q7hnK+gvzzh8M
QP07ti3/6Ieuf8lF+wpAz1xIUf5lHMKWwW6hN2DR4ltgBoS8D83TtLxzEQLceKrpd+aCWjKT+U/a
gMWLtsjOra3Q3sdOlLymRGwzx2iqq2rDZyCXHD4NiO2joZw3d0qeKauxcyFLiZRp3E+CyGGazTbS
bMXHYB7gQ1jLjMY/uWHaPYRD/10vouZI1RotY2KePl+S5SdDLRIhpNMb6bUwl2dGFY7V6L3OTflc
p0a0nmaTDNGlBDbiMl5nCNz3aUws0zRWBx/iJpNDjwcoy/Qen4g4fx4gRMt8KSmrAv7/XNts0056
005mfJa9Hh8m8CFmi6OxycBSmVF7n6Rtso/dON6ZvkByOBYfuUYkOkHsuHcj/TowDLwRo1bv45Su
kzaCeuIX4lhZsl+TaaTfR5EjSBu6ezEJfe25DxhpuP3ScOu2mDmCW6+Zgkts9yuTWeDt50vmcv63
Y4+WZ2/8SByPWLBcdPdQ66p164pb7sAzhep0NauE7h4JMt9NBt1mSp8uSaA/fpameesAfyByxZhh
WRmmdURHki30fzr92fTudPVv0kT0v5MmHQvxmGObgkQHrXl1lryhf+QJ2UPep11SU7P6ot1PZdbf
ectt0I3tQ2+m7YPR+d3OiNxDkFrf4LPvnSbtD1GeJyfG6ffpctAjdFEwEONr+7+3hVn0HODLP/Py
6FSe+iiHyltre7JPqk6828xl9gm3WB/GnOl+65UJRpAguXz+ZHZLummkeURl1R8NYiFDP4/PHme/
BwrMP2o21V1UdN4awgUQQ9E9+ejrgV/l7p3vwBQLoSyuMuM5QU+ZsXobeTP4K1ed2jaSzz0atI3F
NE+wQlzyuJTrdIzd9a8zM74meiippHCEotpUUD/MJZTvH1d3qGc/jDUwA2iD7l6r7uh54i8aAga2
DxyNv/7XrK/hUPxzjjSJGqQ+tl3X/BIO1WEd5gBBDFqOn+QP+PU32k3aP4oKC1ME+f5hGrxwF6r2
W9kiQNYS5uXUb+qqDF6ZSgTu3cxY91hWQh4ilf5RJikahSD1DrEmYcfyKn1fzmOyVBrHX392+2s+
oZKO42rHhgJjSce0v6RsDXE2OIwG+pXXivPAxTlycg6JYrujKAa8k3qS0z3flyRsXhMe0pTl61QU
3WVihjfHbHLZqOpVBrkAR0FtbJWtxYZTuY/I5W5KTf3u21W1Lgk02lRpiAtO9clBgeQLwjHaOWH1
l9kwC9GIhFdDa1irzDfooDbsPYWtZhoJJJLFVXMy5tIj3q7xUGTJs7Ic/8WW9SYt7G2U0fuVNGg2
VJFkKvsDDVd8ll211MklFOcSyytnBFNvs8b0GZvEFyWIkw1D8xJZU7kdYjivdYFf0/RSwhKqHmO+
wDr/6yuOMvtLOKKStJCZiLtaSdMUXwM1EwHqSEiMHtIWV8kLrafAo1XSRdsRlx7OVErUDhberQUk
bm+2E/UJ1iSCWxuUgPmazlP14JCmtfPLilljymiwrziTNhULXzlO/V0L2hw1CILLIJ1fayeeb3Ji
BNZdzoAFbK59pLRtL3Ta3KdAxHSYUZPaAIcxTxe3XdvmB13X0Q5loffcNOUjuKrujxT9pEVzLLk2
cyzeUEFHGC6r9LuFiM4CrdLrpYvgN8ZlmmgzuKF1avqMWfUSkOfhNNsIuMN3WABvrTaQN7RdOFY3
vvkQCy1uRzQXZb0O3QbWYGGeAC9DcrUC40j2unHs5RRAxaGdOAwuoy/D9Y620ZmHbIgG3ATZMiAj
r2sTNXJeQ3yoH/De1esZg4T0TQHKPGuvaWuhgokEqgZMrWlxZ5nNOXSj8ll0vnhoa3tFu8899BK9
EKaLW2Z20bOsjOpgWWFKB+9IP2fckZlD/RPKYQ8pRG2GgPGEZ5gl+z4mwIA14zGSI1IKM1RkD/AT
8qTulp3YveEQsTdcNz+BU2tPv77D1JIpWqRTUORLEC2biy2lEsJm4TM9rT6TAv+x/JVSig7BOQTp
zHyCTSw+D3ybBq4XBwwcu91Q7yUgXIyBBB4mIG1vWo5om7ir/FUnA+daGPoSwayLpuwtmBGCu/MH
KI1pyQqKnGw/Yl8/T62xhpnDHIJgmLw1/duRZJLMVN3ZiF6l8L07HPayqzwumLlY5SFphSqyvjUx
wArnCBXnzdDQvHvXo/kCKZ7xcRBufn099LKGfbkeS0guEYcm4HXX/JJga5LXA30YtaJXAQENlDcd
jaHHo6QcYzUEw5snkKn4YTdgWQVvJ9ESXpHKnmzYzWeHS72vRDfQN+9fwzSY0NiZ6oqEN16bBFiB
IbR+tPgHIFECxhjXOuRr1s1UPvX20ZT2C4YOA8s8O09kiud4TStTbMGAGaBe7/wZrFKclvexycNu
CNxqVeikH5gUoUolxCtUifMQRO8Y5WwSwb0IS66Ir4kKj6Op8r9i0blrg5HXb0J0P9f+r9dNSou1
yvQcLtuXIoWDaix8PymwoDCTZ31qcDAHxbeqWRKwliOAHjL/kArzZLHOXzhoHYuPAcB7gnomdlc2
1BL6kG7+zAP7o4jfidhm5K5fkFNYq6Hf5l0ORaEV7g09Uzyxju+tSse11i5pQUd7wEnTmNPMBdM+
4hFszV73rusGHXZBbtPUk2Um+IAU0t8ie4miwDiWRhwl6pZlDuTRZhI9Nv4eMJVP54DpnMx2XuRZ
O1+4yxDK/l7EsjsLK11LxUTQNO38hSPHnZGI8s6XArZafsY41Dx0fXQtObqvfn1/iq/5XtQpLPOW
8EyUVQBOvuTKJwgdTTUE5UqZUX8eeyc61Al+6TbxTnkVYZ9TYcbsGrQoIN5TEUzDuWudj7SIYblH
Tn0v0jpa+UXCvBG7BOTuwd6jHv5tzuN/fVIC0paCFUgsxRVP2j9WFmYEjDuwiuISCEfgNyFtqXCV
ebF48p3yY2A2cu6q2NnQ25Ab3LiHmhiaW282H+3c7jbF0Ke0c+JvGE+Z5nQZk+LKl78p/34qrrme
rmWx/rlSm8pewir/8Sn9DKua3zbFKppBKpmaUKCEjOR10JClGeKEWJUZPq7ffItLlffvp4VOm7Zc
6k3+K6wvq0yZt6qe4GXwb1U7fy5CzqU0PyChdIrwHBiyamv1aQmLBRBcPk/WQY36HZoVuNfGsOhd
YNr8zYf6eelTMK08T/OJlOmoL+VdHxd1bU2ANWK7PXRO1V0SoPmHgObQZiJWZB+KbjyUadwif1WH
Yeqef/MJfiqObbYjzxZaW9J1iXT995fRtiaMTPqTqzTG8uhBvsbW5kP04J9SSKp2hdK0PpP+QAOF
bTMcXzlv7nubuBfSxeRvHja9fA1fviaP+8J0bcfxhOt8edjcDkWMlUbkqYTdJbT7apcnXYxPK3Xe
0xowPlKYg5lH2YU26BPsQvEKBhZ6eaz0JTFm5wjI9dXO+vTAGUbQikjCrU2qjM2w/ASbIWSe50EA
1o3oNq2I/LuxfxE6HBLO2lIeKPhg3TEI1f5Dq3PjL7e6YBcIX4hve5utEXzFkmDDAcyAqRyn53Ho
3sqlxfn54jlgXzJbk3INz/ChdhtvE8/hXUrn4CqJ0brJzTF6myWSR6PphtNny/3zxYjaH8rN/P0g
m+D8m+/554fOFpQ07LMchzgFfbn9dSIjnE0IFYJ8yJesyY0cZfPiIgo6AHSf1ziw+xurKr1zQdq5
P43Zo7WMld0wp0nyxhkiVH4FyM0VF7dLvv/688mfH09b2K7lwtySrsO29u/70MhLSFYzR4IKd8HF
dYr72Wy6TThW8GPHjoFEmwfrOnL/pGvVbd0l2HtoaiQiS/DQWOp+Y3fUJm7W+7dFsJjuKd8/X6BR
o/idzGL/+bYtXiKQidJCvk90d/AQuO91JtmPRuhzsNe8Q1TSqcvUHF0d0zlRnLhXuoe/udXFT8dg
25aWcAlIFRzz3K91oM1xyaQPETHMyo4sEPGt7VfeZYDkHN9N+LL2flCQbN74V2hYB2KUmpNc/too
5g8MvG9YWjjTjun9b76LnwtUm53OsW3Ukgon/7LN/HOBriuoBbjPVx3ThIthNB7QdHTIknQbnk5r
Y4RqPPNIzgcPoNW6ouXZ5u9mBiuI8JLyHM7TfO4GU15R0+RAMSO1qm1XXUAZ6csytqcT5vjbnEo/
y3ugRvP4Le76eWNjAaWNEumHsXGwrgIlXoMDgR3jkP3VMnH79e/6H5u7rbWkgpJakhn3NV20qpVq
mLJEK8eyV0Tg0ahuLXRplmPcIvPejl3tPYQVtE90jqcxNEKAMm9JJtddVDZnYtbkdRhbvBEZQhcE
LKSzisi9/fXHtH7+ShwCxE2KMYdPS7X3768kCxEscVcu8fEYSagdqMfrqX2ZfeZUGXkawVRY9wxY
xH0aZxz8i2TtsCjd1In/SHFEj6gooPi7iaanBeNGTfOhg0QL2pgXzYGMJq5CveERv/LrD/8Zbf7v
NZ0HmtMOB2uT04/6svYYkUEQeDMhfqdrDWoWSXjXjU+t56gzBqc/MRyBd0HQmNZE53HiF5c8qgjp
jnF1/vqzyJ8fOg4EzHfZ7ZTJnv71QiYq8YRqgTfVlwyp9E2RetPLEKB/8LQegHxjcTSK9Ni4Ir3t
A9c5wW19MX2PHmscWeekcvW91wkgIk7wJ8Ac42Dn9ZI3Hc4bS6TA5Kru/Jk3Z848Q4Vlv8OwPWc9
B7rQ6aO3tDPJuJNQRJJKj+css9+ByDqXrqxhzqIT3JrkIG6DtGFE9P/49dlZuefdxcJgfqm98J0l
aVVn6aq23B/zrJ0LUcX+ngOzgO6iDHiIXrmtAUDce4WlSBYd+1dhM1XxOx3tijJkol+XSxI4eso+
dB8NPTGQ1+/EOaWXhNbIqjEikFLL2yEqnGOUyO7BFsgbZzNzzpmr632dooYMGqt0NrDXNxztQyU+
HDIvhsk8K7TkBWJd9ZtOoPNzfUxpzNpmfZbzlD3/foomPk4IEz5f+R3gyLm8TSoneMNGlZ5lBkLf
ZXfb+RpSFl/duLLK4g0MU3sx5wKNSZOScBWSp9COcfTm9Q16IJ1ewqVdlk4eHgJQ3drAppgQBIkV
JNrzy44n1fozTMSoex4KxGJNScSZtWKR3ZBCAsDflxbq2IBorUx49zlOhLV2SufaGEF5JDwjABvV
mY8qw5ULvHXcBoNm0W3d/Bqolh4HqACT9A2jCeQL/qZ3osafeumTGINP7aYqmgZtpKjvI6cs9y5q
u6FrFvdb8yTNxDkkkM22Vpfo4wQxwSlC+V5K397ZSUd2y5RlnMVChpFMBjdxmDQHnS0Y3A2R9fOG
CxiC+fB6XCyD/eJFbg/9QcyPwijVGi+/vfv1LfxfS6HtsHnTOZY03dVSSfxjd+qmhABGy4S1S0Sl
Ln37Pu/rP80cQ1+O4GaX6LtstspdE48JtlAiDNRo3UNSk88uA7our49YVv2HEXY+hGbvLiWo6FS4
yPUGHFif72g4zje//tz/UeE4eEM9F4estJyfKlswm5jxO6iIEvBxjQ9BjtWqm5pgk5glWEa+in0O
uPIgCn0IQygPTcM0pwFGuzIN2zstb53le0x6/4fvDkg52olEr9oi4xyz3yqeOgRNFnkMvdk6O1/i
E2OUQc3H3d5iZj2JwE3umAEPS8TsiD3A+iajdGZK0ehjrXCu/PqX1j81U5cy3lQmu6vFke+zv/2P
L4vR0ZSpCMynZxKOPcBuOEUkAt/0U9BtGqICD4zP4ovr0zpxh/B+7BUW3dp5YLJjrj8jZsol8RRS
TwQ7Hp46canxyh1IbY44s51yD41C0WJrXoF7jja2WSSXWWPhbPEpOhsrqePDMIrvKrQa+kdBQ4TS
CgoAee/hvhkzRiDg8I7cy9Wh6vsKpanT7KbJJ2+hNi0qEgg6XkhFaZshUV1uf+/pVUkq4pvs98hk
zFeDXhLdNvxbiDq739zvn7vjl93TtWBZukpb1Mfyy4lI9w3EGjfPV3YcSXYQkhVMkcHNDZvwLspp
Gg60AoC2D/B3jKR7RPQTkwPf5w9zN1s3U1BOe8/oo/vBwrYkUAdzNkmwztWxQxOI/IXtRO7yVhVD
cbKsBKlA38fPbl3HW9P15lPfAyXxKlEI+GUi3BYBw+fPYwxGTm8z+LkFK9hz18LH4P3ZXq4rVexR
S358vhtiyyPg1K9WmbNkbtSm2BPwgH9raRwFULl+97D9R73kOfRXlWdLoLTWl0Ui9tA5MhOHYEDw
Dprc565ocWZYiBM+3+ZFuddR0N1V3sCqbrh6Y4DPPdhlZm9sWvH7vAfXlsLZ/4ZNWdUm3uwC+Ed6
SJ3BvgY6GW6D+UTHGDIBE3h6ucXdEE0BXpJ6U8SA0hD4j4dgJrclNh0kPvI3v6T4+exOcW65TIe0
o1z19UzX+7adl4lE31GqeRcm6XCwI/tt0sU7N8ffz4ejpoeo6Me1AhZ0Cmx/PPoOBBr83PNvaumf
B202DGgPMwOVKrbArw3J0SiqiPWJM4CR7qimikcRh9GtmrHHNyFCq1jWezVO5inMqvdSy0vPqvBm
dOPZn7u3rpvOtT0qdmVPrXVfEdlqKQQPNA4ZW07k5xJ43gw/IAq5336zUC03xL+fMlfYFAZcSG1z
7PlSo9oE2eGZnPDYdzC7UWa5W8DwD1M1AMYN0/A6kZx8zUls/vtFB/UA9rSsViNYKJwJRJuGIBWc
W0vK+pXftD9WiMJgGvE2khqz4ewBijy1gQK+T0z31o5z52kGD1sCx3s0U1JuRt+orrYh3mu/1Q8t
gTI3lVent969Ror8SiVfbG3LEjhY5nbdtDzuiJpJaw0yvCzeExkEwzUq8mmXGq9V2heHAMr7KpGN
TW1Vdqsyd1uQooZ9n5CqG0Qt4fSM23+zaNk/l9kM0ZzlanI/OLhB/71Jj9quyxHZGLpgkMMgOBa0
qXGk/2HcKTAWGzN01CrOFVD2GocUy1pz+swqaSCF7vwJT27nKJygZhXupxjU+9KMMOY2upPzXWqA
kzZEH7EW2f+bixmldnbOdH8iE6v5OyoT2TCllkHSYEEtffq/l0nmAzGg9x2jgBuZZcN7GzOpqxw8
Ke0Quc9tzFkUC8+7E0FpImPug1EL/QfZpw/VAGaa/A2M7YiGYpB8J5ji1SpFhrQzpAcQqw88+sDu
ZUS3HydOuzHrTm4Sy8VyXYb5lmOkdYH0zapA9dZETBWn6nEGP0vkLTCH36wU8j9WCgbJlo14StLp
+zpicY3cR8vBcugupspJxjjUOqu/ymjsN70zWfdojyARbDob1xwomLIbqpNREvJg8HWBahLz3p9w
m8wJcOR2IDrNERtLjaA4yZfFc+yZZ/7dbB3WZbMtJiu8d6CE6HqObxuLpRBlc/BI0AMUSVTRTeHA
jJihooJJ/V2v6+ce4tJD0vzH1SyQXyvEpCUMMcPXgOLYS+9tt/keZ67zXi36kTDxnGNWRovbMzlw
m0G2ROp9rN2uOTryZmw6NNayC0nH6ZzNr1cZ++dtiV3c48OxK0FN1V8OIPTt4RiRO7WqhngX9ji9
mtYYHzQRyiejh7EH+e/h848Cp4QqGtnkG6UNlUUUXIzSFmR7p/LWDKzbERwCMSvRnXDVXyXSKtjH
qb1NGODdCGbbNzWb17EqHUi0sX+pklbcyNnwbntTFJcRo/4qnLP5g6bqkcS69MUaDHPfEuh347vZ
B2G9471cXpzE/gbtMyRiY3hJzPAPNKn5rSYNgMhDRkOpvybBi1SkskFLmbvPNSkOR/IP6k1oi2Kf
D/3/EHaey21jW7d9IlQhh78kQICZVLLsPyiHNnLOePpvAPY9ty11WXXWQVG0u1skSGDvteYcs0ZT
agbnImr9TdqIbloWy/65674wCY0uUMb2ZawjYQuughR8sOWnzfDu2m5JuqGpvBOIevS3n36+hAP3
aMA9zVT3Hg4o9mN1OAnnGp5UEMlnM7HyU4YRwCSExFFnYdobYwFWXY0GbSOymZXVW9cPAJ2rSvHG
2cYkBpUu7/WdRJTfD6WSvnLBHlnFYw6ZywCNplnLMJK68nFIbGsGMzSKnfKc6ziews4SfygD2d1A
/rdWJ9Iw0BE5SUwAtvpiJMhAqrlmq2ZOKuMOKPtKcpsqw3o+juVDw9tHPxB3UwBHhPwNT5p9xsXJ
TERjrkKIaqHLnxi7L7kxw71B5or/wcC5IfqNrXTW98piNReXtXoffGbClXISAzB+m65fvhERRKEk
BIoyR+LEbhTZk98X/rkgawjh7Dc9S3SQ15r2YGFRZHI8w/qevELrRDqvRBAzxoVX06EvOaeLnwNw
oLEh25vWbhdbbsGcFtGntphm5G1kxio2WhGeF2wpXIZ15DRwHm+MgYZdRszUIYGhm6GWg1jKQQ9F
0L8i82ipaZlRYXF/Mbv8dWp96YxhN2J42XRuxlV8q9NHvJL3ikazkPmX1fJBg6XPxauNgZXH6WJT
Qt4CqAeO45zYUSrlh25OoGU2YrXry0lzRywQrppJ0UXOK48Pm3VSlkO0RLSPKh8FJc2nQ1Rr/VMu
eLqIr2AEkfnEhOSb0dHzUjuv61jxDP87NKL0+vfLy38swCyZ/2nLXVdE1f9m1SsmtRw3vc62MlPO
pI/DCmlTgxiWkeTUhjAsLe7GF8R2T2TJAk2e0PAIVfWzYJ11VwmasecGypam5c9RoBwQZZTfALgQ
xYuFVvNfWhl++7LrUkv1gxXDOn/7cwHGPIRhIM05lf2x8eZ3j/1xsQmUzTZjBrszBT40Zb2IZFgp
2F3MpVtiKbEEFfcPcT9OLNqbEFtbbqGH0nGScAPqyD+0cwJZmPkbKYZHZPfR8kgIBoErj5R6cimn
5yofYZn3BjKncWKEnT38/URI/7E0twxayizN2f6+H6uhutUkurGciTCazqYySXs/ZAiMtyDcjpaZ
7+tcre80W0RoIHAIMcfuexQrl2ySDp2VGHelr+LLyNxwS0zIzKwpCU3WKgSvLqyg2vraJe1DGPbz
BU34/KSnbK9MnTho/s1XMQ6VI9kryjGBAbVpEflh4eFH3S//AWuSH/Ws0p1QiDp3DoufBhbsWy1e
ahHiYlXmmKPG4ORPcnaL55orPKIopLCYAkxJ/saGeTcLgv5ZG1+GLh89rWrMnSLoMWSI3s3FuPEi
OSHJb2icVgWEw1QzuxIHqWB6M6CJ4saDQzXQYoXeVHlAbjpHNhuU4AgX900o40FEe1AgByUhKupv
+WwqsO0DgZWjlNlKZUmPhi12/fQoLY+rPm9RgBSnMptT7pLIQAjoTA5En+SPYwUcgLgr9GRCtgRY
qA7xJP2nfDE0MYA4JujIHauGAlQIKnvZ4kfIIPpCyNZ0SvHsb7MoXwDlVu3MxPLZtBblI42/24wH
3UVGNGKEkEhFUubxK7T4TT9oiAOmUCADY2CiIYQdmEAjflYboJ5//7S9V6saaBPYAxqizJbXNN9+
daKqSCsZOpQq1/1+yOFTjMqnCia6nSZ5ULnYEwd3sqrUk4xkYnzTp6/SgrpqZcyTxUgHOAGRsCk0
ANFDPmRfE7SPIuql70GtHVOEhz8FE3JPXIK+wi3FRfHYlMFECPCILJbrrA1YoPOaInrWMLB/Rtw1
bhjNaRfyvOW7lpQ3I7vAF5kPIqNjlCDLw7Bq54Oa+jpcF5EWlRaT3NXQlLfov7qgoEo3z3SCt/Vq
5MqbitemamZCenzri6ItzsxZA3FPFsjMh/5gDr5yKLBx5RuRtKYPFm/Wu14WbzNNBaZ2iEyWQeqf
e5oQ/FncGdywi654pl+c7QSjbxyNrhdNlnw4SS0JiEXRv3Zi3TOpHufTegiLEEtWeO/l2yjfmno5
dvWtD26idKUsgqqk63Cp1EMTXA3pYkmXANPlrdFhRnARCyESaHDUqgUfcLBcPfwqhAL8JiA4jtbW
9U8Mhkc/s7DxhIlOe11Qb/ztr33VIZ3Oy8GOK6ZYS+nSgxI+qu1S8lqG9phkT1Q/PUXZUyD8rrl+
9v2nRn0e6+dKfc7TF6pQn7PphYrTl1rA2wCJ7FMuvFAQNTZCnfUDEUkwDC1ID3crLFyirKwvWYa6
EWPbq66m4Q5rTvvUfdj2kcV3+06DTQaCWdSysoyu4k2zTNJkmhAJ2nZJRyB5IBUcLx1EySE7jtZB
4U1Sjxxb0NTRycdcRs5Uc2qEE+lc2pG4wbo8N/NSo3XW8ws9dko1L35+6XOkhlfTxEh0pWaMota1
tK5VcatZVs+3ca15vpn+UmV1931OAzy+e8tj6R4wl3BS3pMnHY4LVLfsqWkzdS8nwUnAWwV5Wa/2
QWmE16BI0MBrklvIe4GG3EFcYHcHoT8YpM77sBL5zC8VEk5iHfz0SJnpMUHJTUiEetQrwsVPgX8q
xaUUwinys5SfQWFNkKwwVKYXCpiunF46/dK4g3K0kmulX6b+aiTXUr8O/TUncFK/JumNitJbPNwK
Y6lwuGXGLTFubXan9PFeZ3d1XIp8u1Z25PGeWndxvOvFQ2zdW6mXjxZxHUmn0GNdJKhcbQjHM8Hu
J0LcE4ukcUEyxMCF6JLcZQFFRtDVg4vDgrzSBy1/UNaS8gfKNyCXPZjGnU8ZSj/MpKpxV5N7Oiwl
Jr8r126/KtVuVkTKzM1Yj2F7VaKb0FxVhUSwK47HLLom7SWJrlF7oYKW3fGlU89td+ZYducmWQpD
DgIqfTipa6Uwyawj7UEqqY9RfQyjI0PifDgM+SEdDhbRQPEHsvD3Khn0UKgGJJp/bCWtt/6ELIAd
Vocqsk45LB7DIjGdvhUHZ8TE8ThNXX3xG4uXk2qPTNCJIVs0f/XQdQRPqATD01ORUFwc16fWAwFA
yllVjtGkWaTAG8jFoV6QYNfP99Aym4vQdbtKQqQdTrARU8gxAESK6UvY1FtdSsxPcc0Ag29mtFuN
SMvzRgaKfmpN3WPTG/36+yIL61BvDgHKy10CuHijGmV/XQ85Nr1r1KuB28qNvpmK15mV5qVWqvSG
AQwPTPJdV6v0Uzc29b7JPhA+vF8/L0N2NGK6gppZYU7z5grfkPmL2LvYarP2FCexhWBo3qkLDi0a
2LqKE1iYua7wP+WXMO8b9vDknEykcI3Z+Cjr2rOpackdu1ukscFVks5Ry06DdQzXawRQfEWXR2px
8cG9SVqua3+snvnNEYNLqEgYeLzb4pp0gosuG6H8dGHntnPNXbKWn1PsK46qYuNIslK/kdECPNkK
XjTU6GA46G0afdbS6OkJ/F1itQ0ZH1eb1IdqSRL4+zpFfn8DZQREWwbAAy4D8+0wKDbmiR0FsKN2
AiFc6BhctMAMvE6EmwOXxrhMHV041sjOIOYx6JJi2iYLWxo2iUBS4atWZbU7SJ0KbaYnb2HITrGF
Ol2e/M+Aa65tMX80f3kv0+GtpXGGbpBJAjroN4oBZkvB3NRKto3F2seLBj7Q1MhFaJSU+D14m1sG
r8Nea495A81NryZXq1R0oJkxnXJT8GpE/FhuOmKWB+6Lf39T3wtY+PVYmKhIqFFQvxsCzNihCZiE
2xZ2fvkM/JtoraGOaRn4g6M2CnJktn5nXyfSEJPYRe6ZLMaNzHjRnL6IUQfs0aenV6g6411QGZ6l
mXQ7R/mDHd77JiS/qbWoLrhtryLMN9+ujNSrsYbvGU7LJbZCgWw1KPOMRKtxpql1ujGNOdvVUisj
RyNACk8VHv4eFuksL9dvZArL8Emy27LH9xYSyVpbk3GWVHkZw5ggRLoehUKYSaKTIcu5BBmB24mo
TdB3hA2bLPOFFg4jasmXHnU1Vux+YswlC5FFFIaW74yQLcoHp+g/PvcKkn/khgysVXaFf75wMSvp
nKKj29LH7o9dEZtEXbY0XsVNFinfY8TCO2zJ+Ht6R/N5tWYKPuvvv4T+H1cIhYsaKyBURO+FTiky
LjOVsgWoEe5EmdAaCPVeq9VLakoZHGB70pJmi0nfkGw/LKE7lDTxM1kQ30Pihn9Amjg0xI+cGhHu
5MAOl44w1FO5Vb8VZK7cEfVV16VxsuGLJB7HALnSVGfDI1htFN6tzfWzdEqVtlfYTCfczOXFCjqC
FDO87dPSLmnLjkwJKMlJivMhrPBtwGvem2Yr3pRUsZ6Eqow3CsJ3XNKx/2QYDF4axSr265+qYhs7
nb+J2xzRluGTnogx3OPaGHsBeSK2PyrGdQ6FUyCW1YuBXUbKQnFJmKFHF0kPaGPOgwhpcRKzykNI
Yj3olT4hzyWx7u8nBMPH+2u2xqwGJgSdD0N926aGRtt1NJxK0GeIUebAOpsq+r/1Ual2d11h2bpU
2iMP3JMxSI3tUl26n9t9b3mj5fHZaXcykeLtUoPiWr47KUuxdoKZSl4D2xbsNCVpexIqDrgL0n2i
4UzW2+exPP4qMTgqykFbKyHkrj+gSqQif69IS2nSnlCeqcXm5i3qWsmj/NYLOs/0aQ4TCu+Oijsr
hDC5euOqjUtoY2G4JCjOSGHYyEcefldt9KLveQ/wkRSlPdWGe1/bz+O+jg6mBoL0oFcHtTr084Ht
YWYulVDdMUyPEelK3XEITqlypBDK/qpqPinlUsV8yuaTAZ2FXFCoJNmZAk8SQ8P74BSu64E3d10T
hSZ3Xi5sy/zwzy923sRlOUGhRbHZjFcL+Mulkg4hqjOsYTiqYkYpdzrlmNcK82fTK7ukA3ce+lFy
wndaHGI9JacraKPH2P+hhlV2pp+anddHQppOx0A2uJH7yUEvos8C3p1HnRwwOzRa8WGeNMWuyGTx
KlYU9/KEezHfIF/8hFeuuhWFUd2mxqq8MKIjbKRDdQsC9S5OoLxVa0kMNTud4LbmexyX87WNBPGG
ACLcGFapfsbIltplnqIWythPzdE8mja9D3XT8mJBbUEoTFTPyNtnGWztGR+2cY6N1gARo+q7rLbg
OCBAhLenfY11TKYyFgNbIY18syo3JGy9G7bs7Z1I8p8Ealu3OKtRLC7N6gLLHdbTXENkDiy66eXc
U++pSN411stccInKbbZ6mxgwCa0GRAO8hSaSlR0mSLhlPd7dROmLm5QJL+2sZ98js/yO2hd6mOzz
lny0dBTfDRnwmDL25lajmdgaVhHkv5QuALQENcskonfI4BPdICa+zpO4iFQegosm2rckCAEBivbm
tJQ/7Utjj4ndjA9YrcfmMDeH3D800gEge5Uf++HY5Oxa8ULaaXyahyNOX6ok4Sw+9fLJbJaqgvMs
n6iyOnfBUjWC9bX6iovZUtNaygKZPxv+WV6Plk9k0jkrL0C3BGsjgT8pL7FwppryEknoES9DeSmF
M1Wv1QpnqmfrphMs5DT8nbUG6UxNxPmFZ8SbanjWw7NSL8dUPfnrkRkHZUlwZepSvxvkdH+ejFjc
VlZT3DOCvwifnuJHIj7lDSA++TZr5adSgeN1zOlllqcuOFnlyeDBfNIQGVsnvvSCebLWkrOzuNY4
LN/4fliqHdivLdXo5zG58P1awoH0c6af2+QSD2ArSRM+58kl0s+BDlZlqTvSRVM762sJ8WXJuxy2
Un+WtfPcn8e1Ju2sGNyyz136u0bjRFXpmRyG1jghkZZRSRdLhcVp8o/U4B9TaSm/Ppr10YgIpIWG
cFDYNLJXXCsrDjPQf2Gf4DdW9lq3J/Ao+oROhVqXoN7MNReXX+eVEEK5WyuuqrjIlj66RS0bnj8v
cIoocZszcD2wZn8rUR/FuddiuWMnpxuCjW17T2NTPMXEUq0VwjUgqA2j1uLBW4qEmSBbavTd2ScW
wC0UNxyWwmQt4LOO3ASSmriU3u7qfDdVO4XkW1tXdqqyg8T1q5oU5BCZz/DJXFLYDd2tIk9DtlN6
RBHnwB019FteFCLKXCosfxcSOgodeavt9fCADy9XY2s3zAIQWbmCTZFLe6qU9hCvk3YftfvA8kIi
enk5qHLBvrReKXkTd9TUG3yXmnw35c6muAEvpFjKD12QcFQj7rR2R8YJFLyIYOgdpfFCeFnKDtvc
r+oal5q5F/KKZomZhDlYTzCoQ/PDPQsLuv84caw1NZXdloFK8o3+opL0XhUIoCMGhg70doJVQpY2
WNDAhvBAKZUdoOmU7GhgmGkTOxBwKQ3gZzpd5gyApRtnyhz6m5SkOmPjKOpS2loGCzPVSQQnW6sg
mheQ2VqkXnVcGwTHgKgtwGdySMajas1pNZbhTq8tNfJjS/4AjQtnYLyBeBowNLvV3AmR8YGdI+mW
RGPFplinU2Pzu/rIpqC4WepWtraVyAwHCPRWgh21VgDRPViKeZBQ2mZit+JS9VqlQCqg7SdOTgZt
gsVtqblyBhoobNNJoBgc8mxoYlGT6QClLXkSqrDpNGtJzD8iBCTOon8wHYoODBWtFZgOHntKWYu0
cNSDLcQpB34pyYiUHDs9IpjYmWLHImnWsgskT5OdqTYUFmVC2mOnhR2R2xfbsc+SgRzebQZpZ0l1
2QKqTyfswVts1r5nEiJBkCHnNbDn1FYrG0w4it0Y1rtkAzACMivDhTNsNXBIZqHmtZjOTI2TvyTo
zhv6BA4xtszdlMlhw5RyBifeIifQyNJZCo/7YnPnlHG6taWqtfLZaTSw5U6nOU27VDuTGepAYZXW
mpi24eyNnNa0o8gByxMoS0mkC4720DCystvc7nNMFTaiECizpooycVuLy3HRf03LMTfQQZBobFss
1xOiRe24X6oR7YpQNW2pQuCP+FjaRuJQEyd0WI4DJTv14HTrceQ8yvwmEB75rZaq16J9FXHSaWKZ
DpAlKuZvgtIibD3a6ZKjSo5lOFLvGGDeekeUWEHhYnWGcqlurTl2TMsGKYkEOlftVLXVySbZvG3t
mgBo1m+cV86uj8tsK+3pfmAm7sSt1X/QHVglgG8u4KqF9EfX8FbT0ZL/XKGWU5lm4HNRqfkyLl5V
DB/xhoePfq04/TBkHhkHIYIzU3QwnrA8aSTlVTDuATIM32f1lSrzneFg4Zpiuh+QzrlJH7BMhSSG
ND28/v9Dih9iaxivlvGadK9Zx7/mdQ5eq+5VCl6VtcgAA3+6ElA/CeknXX3p5k9K/WKqS/nqi8Fj
/5kKp2frkIb3eHpu0ud0egZia6hPVNMwOHgKg6c4eDLnR0yAWv5orGUaD+GwVDw8KOq9SR409V4o
pOMAOi6LjMzlSDcfk0kgKqPw/4n1KH8m99Cr0e/dkKggjeraeJviY374+630Pzq2CK8Yo1uYX1V6
X2+6SGLfANb0l45XblzVEivXephS8maKFKlPMSBwHif5RSx1EjVbTTpWVfy5trhAE/Ki2AMrJFEC
LdmQ2kSyTBK/ToBfbJOEsn0aoVOBZl7LirTTfBjncbGkBxaZeO/SmaWYlRwzbRTv61MNP24MmJOk
uoYWwwSTXBMBRZdhRubjNI7apmUXnPrxCwnr2pHQsH8fIsnOlzD3uZI2vTywDiXhFqNEcKhbwXwy
O3JT077mGgI1zQYr62lNmT3XqLs/+IAb79sazExw8zKCRzXAWO7PD/ioy34i1jMf8MrkPreINAuj
mfYEflKjtc+k/WyxPlmKdcuvCqD+WnidlmLpQrFu8dPlyLqFUk27u7B4EfrfKxdUgJGxY+VCqeTi
rCsXFi9xsqxfWLeE4+91S+/vWLe0a/1at7B0KdgAR143ekq5LFqoVPNiqtwH69LFD34vWhb/GwTW
KJ92sAahNRnhaT0UAgJY36k65HXmJFw7QGDnv39KjfctCYVe4iISxCBlYZP5891MiNZuQUOWZGKB
IElpqZ4apLunybz1KAJB3ZXTa1TPCHeN3g0IY4HcbM7H9dDVKWOQOBm2FXw2rzajAZ8QOrMmldWv
rSxtS6CftjoXnWsw4mHoiZmR78OPMF2wWP97an2+rmt/WwBOdtY/IKjw5yhPhInE0a6xcpj7Hfke
JoHVx5zThjd5Qqn/agFk3mbx+GIF8fei0WJnjif/sRtkEjSimWmDNpiHAMoLI2j91stIYJJYzJ/l
XFCPXb/k8dZ5/iwiBT2b3/WG/lhRWckXMou/+t2UfR9b/9TTh3+uURasxI0yR9MlWLPhWZGMzLeV
n6VGru5Wk9c/NbESN4mKQiDRYJUjsGucss3Kp7+fOuhJ75d8SE7Q3IqcQbagb86dSJNRIMy+3A6S
XNKOVmmUGXJxxRTRFc7MCMCyK521n8NSvibZfq1sJEvVwaRM1Yzlz1GFe3A3D7sR6ZWyVD/sLGtn
JhiCXMPakeilJih0XaV2zWmpVHfjtYbQ69YSNFbIHsWgiXjtYfC0wlPWagYPUSCGyrnwisEbC68n
f3tYjtHgtYUXDJ4aeCXCwQLTpZcWfFVcwDLDWqHmyqMrlRMMS2hOcNLRuTfpVePXq10FoGntWpMr
126mu9rkJrobrdWHXrtWHXpmsVQZev3g4QJpB/oBePLkwsNQXA7eVCxFYyXFX1wsFfNXeBGBJ/Se
EnhW70mBB/ZrRPwWeH2wPAg0l/LVpWakgJULhUYDGm8XuNhjN41dcPdUYhLovNREkFG+G7rdEO66
kL3EB2Oh94gQ2oo6935RtwxJtt6SttLUSPO+kgE1t8iwxSwhRCDO2keJ+VUOldYjHcB81I1YQHgz
R4/MGEiSGKLM05CWHuIK+U0iE11T07/9AiHw2OiATMKW1LPJmKVrGHy2yBQCCzldyqlvT7R3gnM4
czsqCyt8FYeBExQSSlm1Urv1JTB3vQjxAeqlfjWRXh+qpqUvZvXJc2Cm35f/93TStkyRjCtiY+Ke
cnbMnWiBiu3Vg6yVROfSWCozsTmK+ldpAV6nrUlMRsCFYA4nYmOmQPkcaMIPzAbtNyaltyETvoex
Nj8UCf+s2pXJDfCq8JFP932rH46Cxe2I+SySnHUG8q8ukEE8Smp2Im9novdep03hoUVnBQowetSg
z4rhtKtqa/5UBFFJlwewA1HKPdLwKCG/CGlRpeiKh0poeinCBgavBiGr13xW8mF/1hKBdLlW8T9o
X7236ILOVVScWuz3odyverZ//d4hJ7PEIYJATTVA602Buh0zpp2CUlUHMIGwXcZ4H0d6/4CUy3Kl
4pl+oHonBVL4gGvz3uCHbNtCvC1jJuK2/hbAJSXjrCZDIsA4xI+RhmVx1svoO3oAc6elSk5INpTa
yGorL05JMgUAnrnRhB8jBUC9zKRjZcny7hICV4x5A7FVhonW6PtY1yK2XrP1uU3Vu1lb5QcWGJZz
767CEOa4CosqcFz5XUu4DfK0yUcl2A6zL1bbAL4mwlFhsk2xkvBpdsA3i0UKMagyLR8OncK+M9SJ
W17/oNBQ7kUZOAmiBXdSb+iHuVcqcFqFZcd5lkNuDWgwLHY2ZTkgKGuuXTT/IMdE21WN0R6VgWb5
+qiThtdiaFpXb8l8KvT4ExLZad8VBI6XJcJU2I3Hquj9Y6v2AED8eNjp5E7T6k8t0K706zbrw1zM
moNo7JBMZ+ZjUVhj4QalIDrMMDQykErtRGBxzmg0oRfSgHhen5umuLSxC4X2vGCIx0LHZcEszDHD
WrrEpg+YddJJOwqV8FaB3N4GdU8SB+rq2/pcJxfWFXuu0Py/J2J6BkgQDAIxzJYcWfa6vsmVVuJ1
2h3tesiwHPQy2bCkJdVlHp04Nsq7mJHILIoEKMZFw52tay41ju5jqEjVDW450XcjQeapJezaVuo8
1S/aJ0khDbAvTNw12j9RTi8lnUG+11EyeoMlGhscnIqdTz0tLE3q4X/C0FeUBcHbuoHSFmQ/wI83
UhJOuYgdRsQ6WjCrj5mvsB+PGXOlOiL+RCDqb6FGknZHUl4ny7A1LdYmehO/6sNg2KNME7ljqg82
lNtkYohPjVkHt1wR5BfV+qpqevacwaMOIl/xErUJDwPIq8P6iE7870dlVllcffvqlyfGyIA6VG1p
7styHpy8wSLYym1/hL/QHTvAL8cMKDnZMLPlEiWygfsXf0nxkux6q532c8LqCgLcJ9x25yyM8dT6
vcIksfHBDKlTciAlRIS2DP2YMOb6m2gx+Gwm8zJFMSKdLG8vJguS9adqymbbrMBK6anQMqSTVLwn
WiuhaFT7TVgj5BbgkrTB9GSIKCnwl91aCyerrs8EAulNwVSb7VPB9rNXiuEApm84sOP9/UjuxuGQ
W3yI2btyw+XV3vu2nO9mJ30X1EY9IK2e7r+eTxvM8YV1Wn9an5/oN5lRS4yJOqPDYr/bWul0i7DD
HCSZ+/ikY4Tgzna3DAPkucTQPVAq/5AEPVGNsziTYJBC6N1Ey7PR+mxIUE8qodhaHd0GqQjuhO6V
KQyklV+Hpp93uRCAMCu0BmEWQzjsaqhqFcEHVUTDWOTSxlx0JAq67I3RhZJ3rfqsOVsi26BiED2r
HXg98qfZV3njdLldMOHGoar26w+d+BN4hbYXp06VvEBdlv+DRPR4On2upjB7FvJgx43cfK2xxVVl
NOwzgZk1O8o4qKwjpqi436xPzYADTuuhi75UgwmhuVL70F4p4sMCl2+YAeZLktdAUI3Vlb8P5vKj
aZFwUyXq4HbjXB3bqvjRLcRVPpm50xBK6eiLO2eoTeJosupaq1C/mevIbh9VKtISsrYDAWq1jvx6
0+qlhBYHqLoZKsG+RWCwYQ5V3kQio6O07i+spP8xgAc+VArx4kAum1NCJtgBwsEjQ4oGsJeBGTYH
2RU3AkBehY1xFuq5a/Ef9GaZ3DWVNLezlccRjTlp+ZyLyrRBmhUwuJLoUioBlseqm48JQWOHmfQ/
YCQT+sOYScbyaD0gsWZVOykznTLjkylEuUeQqHY2hVo7q7msHPKifzaldj4KmoHRlk3cFp/RfDTW
AEpzLsgQ1+WXMss+VTri87CVE9qnPluwUkVOOoZHpWjqg9j2xVYFcGPDkCOEtPXpebUmySmkQ7B2
KURQUJGY40BRKqRZVeV0bUqKeoelq9QCTB3A5lqA+Oi9YRjRrTDsYpwOSkZYm08Mz6Uv++IiqElw
MRg4S1tCzrtZKJ2QrtPOtxqkpkNf7mODeSjuGcMLgUluelWyCF2tfx86cr42yDUA3GvzdjSDerlT
hK1XZNl3dfkuxATRb9qizD0SgZtroGXkSrOyYIISou8I4m/GqP6Dj0P93Kt6R0rDFL5U0d4vORuT
aUwM1dL510HI/FrYapm5NfgO7IOgjImVLZf05wQe3lzUR0iV/qylF3ThnWarSs6HYqtt4mT8akVh
SERlE94CGuhWJGiHUhv8BwQZJ6kBqysJvbaDtDRexgVEP03zaJsdmcvmLO59o4Kzbo7DVkjUfAdm
qrIno5jo4frKOYmzvZR1E83N/h9LYDOmljH43EVhgXjkQVIC5o6x6h+KADMS0B1njPH3JB1BaJIa
RI8w3xkmLW6HPGz8R2Q338QkNr5pQQ40OCC6uLfI9VtSTVSzN08y5E+7GolbG0PxS9laxY+mVklv
N8LX1O87x9dxSqaaspVReHCCCb7IMgFT0P8OJRl0x7jURBr1se5ogfJ91tXyUR1VZS8ppHAVhIq4
OFrNYxcJBh9q+WGUkMMWkYHCFmePx3oz2CRNPHkf7JbfT2sJIBUNMAwy++V32gtSqHSz7UhlCpFq
XcJa9nhLRVuEPWlGBYOR7qhA7tvyz5KcamEfAMqTE+cKyECazlUcfyEUtdtWvfVYNPIXET/4B+vg
VT3wZ+/WYiEMJ09XFHoyb+VyM+AU30B+tmWVTINfSC+6lvNh8xFms3d7HtU4PA6wuDydT31/lGVi
IBHRWNrYXIHgORPtgq3Ss5efMeA6Ib1cO0lJzotIDwLkGGZ2KT0Eo0tkigiLnkV/lhXEH0Wjyjcl
/gEDDbaCMmyASUaO2Ko/TMsH09ovffwqZowhywi9B7gfqX4KEwlDjoV3uzJCGvXltEX5PXszDgia
DFHhwrWJXVPH4zU1sovRYHKk0pUjBmBGmL+GVsrsWOMTCHQbbpajN9Wz5I/f03ISPaQCykH1YZoP
Uw7FdgBygFHt8e+fDPn9Ap7fUOeCq+iI6ljD/9kCK6S5NblrZOzLoMD5RvoFqm2EMzCwc0YEmlKj
4leqT12fl1wY5ubCd85yQyVnSpSmwWs2WtJm59R6jD4abu0+1EPDFYFB3jJrepZUTLJaIJFVj78s
vHRpFV7KtDI+EKfo72a3Jo0gzNe42XVapOqbEaCUp/DdEyPflqOkPpG+OSs/I0vLHmOF2Cojj5Jz
GQm3rvjOsjM5rQdZYhtNnLjk6YPZ36r2ZzLmuJAa7TyOEvlJeEJ9WvX1pKV7a5BtY8lLAvOD9Q2/
glFEop0qLVFJM8hmkK6rgyiQpc/EqIlP9JnZTmA1/jZ1t9DkMiKlZCLN0OUf44xEFzp/KCPS9idO
kGHX9KXklFMoX/6PsfNakhvJsu2vtPW790CLsel+QEQAIVMwdb7AKJIOrfXX34Wo6p4iOVZ1zY6l
kZVFMjICcLifs/faeUv8jq78xpbQa4cN9cjTPbfj+BHSaVCW80Obp+dODOUx0uLpmeDvHa4X+ykf
0zdhiru4lcPj1ZM3hN/Jumz/oteiqubPRz9HwXRg2wZQS3TOv8xaHGlIQRTiRm12cK9tfS33WjEs
bubCzVp548+GPwhfMfxJ+HMeLMLXCSLtyERcy+bgkO5zSP0oGnaLE6TpHmZSnu7x8lIaEs1mT7eR
wO6oxdKz1+29s6C93lvJwbb3kt2evQ+Tg7D3VOTs4/SQOHse6NM2c9hV7AtnXxHnrNCl3ffKnv0h
dxhltxBW9267xysk2r3tBn22d91AXEvTgigMhmEtfE/9tYYooNzF1ywftTTVdj4Qq1n6HYNcwG+7
oZ7JC50UFxJq9xTJND8vbbUth6C+VlEGFLzsmr/L8tvrVwta6uJXaT95UWwSLesY7bd5bxMZ9xe3
vPnL0wBlJsQKi0cCnW/V+ImKVepyFnJ2gU7WF0O56GAOlbXs+oI4xq0vobLKYkCGSfWCMia9VjV4
bevnwMoacs8vVXOpEcFkR0Rt0aVrLkNzmdHDRJepWYUxAiZ6dImMc9+fE8SeeH7788yvs7UyQJJs
RoiAmk8wx+bq91IqoD0npIBUMqxSQGrOj7+pAdmmWMw3roLAkflcdkAIqJKSvgoC23ytPt8jCBTh
qgbsRgheQWUTehsUNgvvXon3Wb13pr017RdzrTE6TBUjyYM2HZRrufXRNg82X+ujWR8rB3csStBj
ihrvWkl/ohhcZOgLzqI7DfLcybNVrdXIM0TAajkX13KcM7wha91mrDXlF805D+hy8kuXX5r8UiPK
yS/leCnySzruYpJgxks8XrKcdIlLhJaPYMnh4gwXkV1cdsfAgrkZYuPcsh05l9n46OhnNcKxcW76
szTWrx0p9Pw6W0u1edln3T6N88nknZ5PuLMQjQ7/VkIig6TQQyKGRAZJeDF6SBkeUEL+JoYcOX6R
nfZvMeTybyXkH8WQ/1FCtmOgZ7+LIVFC5vCorkrIlM5q/R8l5G9iSJSQKlF41e9iSOv/EkM2yxHP
MkpISpBIoq96SJSQqKOSqx4SaVQtfxBDLqimnLN5rXgB8XZRnTPV87bPgfKl5V3nLYewlF/N41qE
m/PP77ErpeiHzQy3mE1n0aXPiOD1Z/AcmPO8gwlXbeo8SokSsrWHIncjL5oq+0SES3KD+rretWlU
sfZMJCxqmJb7NeQd+JVxixRcJyCyIshIp5dHftoE62nKbgsXIQGkE+nTITW54srMb03LvZ0j8rC6
UjbYXViRpUu+Na5n42SLCUEFGZcXl457lYYI4RY5+IoACqQMZbm1chE9L7YLkRAv6F/s65io/fKg
IFVg5ZcRCo6Bx1m//4dmKwLFpk66lqCTYftbzcxlrG0hdwtHlFfJ+aHZhdNONLsWK/2MpnktO/Xd
a9FEHmGZz5wD/NDwGRXawqdtRYUwAYgGLOjVBHERFH0AW4ya1aBhAqAG2rUSN5j6IMNKqAaFGzg8
bK7VuIHZB5LDtBuAskq1INcCzrqrfn7nFPhdAgAHlCyDKArY0yVRgP06i4La8hfWfogIix93a6Hl
V69VS58TgFR2GZZj5gHKrsTbe62Q+bADDXGtnHjCdi3ODBSZ26agC8bJaf0KaJsi1pUq3R1sathT
Q+J3FE1L0mcrv0r8R5ABpM/pHJI0X3X9OQXaFYxp0KfB1ATDtbqGDknQNME4r9XPQXv9indDNYOk
CRYzyOdgMoN0Xn8R/7vkjLmD4LZAr9dS62BOgqUOwHlQgIoHx6c6h7A1f1b9kWl875elr/e+Hq0F
P6u2d1Si7iKq2oX9TpRrJS8kxHYuQri1GrKIuy2B2hAb2nqrDlvG7tRirQVxnAqbXQL4j9jfeUdk
GjWEu+laXQNB0ge9MTW+a/ikgQjDj8y18NJIyfQ2iIoglkHCxXKtug+KIgCc0F+rKQL8hyN7czWY
+8BVg6kIhBosXAZaYPQBuaHOtWaNoalnFwHlXkuQ0c0/wRVyrcJCfudXFkl4PrLzm0T6IzuE3E86
n75SBe3S2sXWLuUq6deKr4URyHa2fBWM45GAcRyeiR5eaxq2hrJWRry4tW0gTl6LfK+42cX6Tow7
kiYyd9cnPtUmDK/XqkdfaGRe+q7ma65va77i+hMXiesPXCdcEk3Qc21wtZCxxvIQAMknfYiVsmwC
wwya+feq5oACtTSaQcblw4UzrxVdS3CsqgN3CjQyxetAYRqYBHMdDFwjCRbzoHcI4PBZaR2MdY5v
9RjN/KKExEjqyVpK5MPHpES/Q24hq53LuZvLJFmLmBXk35Ro16JV8Bcr9i8SQgTtGOEMm0VK5wjx
k7IimfNJNDMuPpCwRxvIyLmKJDnrykRYgrW1ujo9X/9zzHj8t18hJZ1aD7/Lp0Ur+43TsqM3R/lc
t3V4GTTyIzNSZV+N1YTeWTGjBFMYm0jYiEucojlMfNSzbkMYzeZPSWOclklGN9dUKzPqJd2NbQGL
6djKiOZy2zmeaYk3J9X6u95Nigc9W2nuy1+N1n8FyDiqvcKzGewx2WGX+OOC7TahzBJhk+OtRTEA
eZVHrB6OgWVaT/H6u+t/0mBdQpmiUuMYRadhOJbG0cnXIr421g7DGg18sLuDla1lu/ui30ttzyAm
hdFnrmWTPBwdbCb41aGyDr7OTiwmbX4tZzlay3FxjrSfx+xE9dlp6E+KvpYrz3V9tuW5rNfq3XNe
n1t3ray4xNMlKS4tJOXKl9MlHC/CWivNbuJrSdpaw02Y3jhpExFubgvYY5MGEpbmzhbWnahOoTzJ
aK3MOPbDcRyOdn50c45chx5PMnzSeKtnB6c7cD60XOIy1iphn9Rr0cdxzLUsfrzoIKa1Suugxsfc
OuRMKK41ZSdCtwd+QOc49ieVzU1P622tCu9wTWv3bCxnpT4mwHrOeQHI50xF04WKi4tYc2r/4pTw
fwgsHDhmkJN4YjOx+gWLrc7FGFYZ6fP0uFAhDiJlk5Ibt1E4iu1QVvrD1IoScyt0BbZAzxa66cWJ
l7sQJOenkggRXRJsnmlVG9A57EBQwuUcIe3vJpylt73UjoVpt4/0L7vHVrB06W13Yy0FK1aMoBgr
6b60l/LFqTM/6Y2PromfS8uVj7AZG7JH1l5R2NE2iT/KfBi+FOgVZwtyx4RFaoUz0NuVtfolzdqD
abCodaNW31VA+DbL0Ah8PHXuxWIqtqlpNI/cphb77vG5tLsnAiQYr2n0iGl94nOMags4m97dLGZR
beJiMT87YXkT6c+gM9w10bM/1pm815zRDmyNM2Ff6ObdnItx26jxS1o09gUPJdLrBodvJdBb2OVp
ht6AuWFUnptIO4L+tsgHzIEyzSXGviqy3jWBW0jO+u2sDOqpj5Tp7volqQkqrOh07RwjJNAiBT3Y
N8Upmmfloa3VF96f8TgPOQPP2ERL36pn1BMPkzUrUCNasLGWY3gqSxdyumaV0vb5UR8BWcg+bh6a
78MM/NcBA3R3/SJmGR71TTLWy6YPjeVEg8x4qawTO2DjtezC6jibk4OwU8bvjHRelCrPbrpougXJ
WbGkjspOoyVCCjwUCWVo7h1ajvcypIMWpjVAkijsow1PSY3MJ20si5s8tEocHFgZK6O0XulffahC
L75O5XwktEeCaTYvroOr4s8fBv/HCZnWy8pwVcDHadgHf1wBO3sQVm62xCbIWbuPO3Qy4YKx3AHg
+Voo6tdlgetVicTEaCSUh4TNYwYGeUe4hcAf4QaxE0mAZfeUmqPKJAR9oJFy+t8v3fpbTNJM7XG+
B3oYP2Slar+rKabgUpBi3Y29e8845GOsnIs0n9zsOZyf7ew5kS/RteruRbcAVq/VjkRnB3n5mpav
SvI2J2+6+jpMb921mumNp1nGIjm25Y09lM1Da7p3f/6+ATn/Za/PNh/JJ55ngIhQt39848aauFxz
xnY5KOK2saLBn5XFCgZTHd8c2K1kYsNXTgcVxuiUAWiw6YGqw7FP7prKgcfTECGuGuUOkjJUsk6F
FzQDcY/i6IvutPKuSqS2kYjMbtveJsWxgPHcKDAUTdM+W5o+vZmjbkHd0byq5v2IbLTihEd2n6Qt
3l3QMew4OLkmWt4Rrmp+hLhkN4sF21QQnpSq7Y1hdTym9Ip9ZdnoezPM1U9NHj4sXaK/9Nq8z0Wh
fFWdL45igyl2lpmMa750ZT2f88yyyVbX8kOiktc1p/ETeuLoyZX3XZxnnLDI8dbSZGNNTXHr9oih
CwJWN4PVg6kwrfGixFN+Zsq+MbT8g2jP6bHN4zowUx6NzIvKveEIeadyH3pQFtGFGVi0wcue9L5a
vpZG+T50ECdp63fs8iI6bX3bBs3qLd5GQ7XpBXrVTZIVxLvBg++r+d2KxxLzAo20CVU3QtrrHuT6
xVK1xEtHNJJ/dan8fKWAccA8hteGuQTpk2t78Q+nQv7yvhrdpt8Y1lTv51A8G8P4PVqAYBJq319Q
RJRE7AWpa42bqkeY8ecv4Ff6ASMR9nq8BC5WnnU/HUslOZOtCuZho8ch3gRpHju7xjjYtSEgDiwH
hUkzP6nYltasXI49buOeMzJEpHo7anI7EKaNxsTZOf1b3uFzzFCbGGyzR/kVLmYOF3OuPvVLvv/z
V/5L+44XzZJksz1DcWX/rHKLUGQOKs7/DZtUpGoWEKE4D73eUUyO2Po31ArzRfQYq6//7n99nf5b
fpR3v7Uv2n/9D7//WlZzE8uo++m3/3osMSPm/7P+mf/8Pz/+iX9d4q9N2Zbfuz/9v4KP8uZz/tH+
/D/98Dfzr//+6rafu88//GZXdHE33/cfECI/2j7rrq+Cn2P9P/9/v/m3j+vf8jhXH//8+1cQ2N36
t0mAsX///VtrhN0amvBff/zrf//e+vr/+ffN5/xLOX/++Q98fG67f/4dEP0/YKLZqqVAbjf1VWg2
fvz2He0fa2cIYLPOkUNZ5xlF2XQRf8j4h+WAOeGy5CjiEA3097+1ZX/9lvIPQ0FmA01YXQN10If/
+4X98Pn97+f5N6LN70pwXS0/yE+rNR5ewyAYgQc0nAf9F+kZQbrJkjDewq084M9IQ68lNXqyp+Tc
N0Z56Efb8dRwULbk/7YH2XcYVKoJaxXpMk1tOmx3iUMGZZ7v+nWO6LaS4+0EGLOZiFHqwtILQ4Lm
+qVFIu8QKB/37Qy/d3ktp7R76iGPnFzV3c3G5J7GVBa7wrF5/BUDAYrY0DcJ+2XdruLAWHGNRWKu
zcWQjlHUvfQNqtXQVP+ieWeu55s/NO/WtwUHIA4SFgfenZ8BBv3g9qy4zBo6xbxBcEHfEv7zFu57
5Ok6uRYZeHGvNYxmi94DjtL6XpXKbJ5UGL1BGtevA0pIqVTQrSLhlUiogNeXL2gA6KFnzbGKJwLJ
8G8h2FRvuoF8cQCHsU/ygLKbUvU+6kJavzw4Nknewjqta21Tdpq9zfkcPR2o7g6oVBzow/xlbpw1
JEG8Dq7Izq5CaBspHfCqD9KITQKNp9Tv5Mci4iBJF8JeeBxZ6wGXfJm/mAppP/kTrm+dydiMK1pz
ddbWH1d1PpFaSSRTG9Yv86QBy9shC4yyDiU6H+NGl4blMYsuDzMiMn/pmcmC6C2E9lnPYsWPi+Gi
2phSGjk8uSH2Bmg6U4vMivtI8SyLnxlVWrYVoiAJUGBbEmWaeRJ6EEEVRFn84V7+/Zb54y3yU1eA
nwe6JHcGk1Fs7L+ozHFgJ9oUqYyG1n/ZIuOithqxVbQyDppcfc4lSsXczPZ5M6h/0Tn9mXWy/uOm
aTkuxCPu91/SSzqtR+0gqm7fjggblCnXjnmXPRbrB3+9cObldUjWbNGIpo0WJ8ad7DCKKWGJC7uY
v1t8AIdUw74uxHApatLBi57+/Z+/Rz9HyF5fp0WCNNN7EnuAWv74oYfJhK5i4XXyRhGkOAoye3ux
XY9MGXErp6hzUKs5CJULnhw0SfOH2YB38ucvg8X01/WMvacCvkajgwF4hDX1j3sKi+Nq4S6o2CeZ
HRU03x0NANHotNMmzIdchXcIOWpv6qejpRqtFy3NRzNgREyI+RZm9yBT0koSyOkXa1GtPdET21pb
uPCS5rWwD4mR+boNBaqEQq7WxNOPDb4BWwGkOLyKUb/tUjK+hZ16sVMn6HEJR9O0YzZHa7C9EZ0n
vBZLaJ6qigDtlhYhCgRnt2T6Gsil2vh02hdrSOQ2XmSEpTN5qmOX5nfCYS5s0vEYrb/CgrGmttYc
pHoPfUG1wJC1adnc9Hm6bdnpQ/ksD3VVY4u0mZnpTllv9TzVXzRzBiozQGsYmYwBriYiYAFv0Opa
cVtmknR3SU5hGBnyNHJM85lIp/BGYyKf2hPhfsm9O9PkKuHtpDz6fMJzSqC+zmVYuu9s+R5QqN0t
rPOHVDHuZ4tjEHugndYzDE+U6i1vrHxbxNMrwemmb34Zoybdzi4bXl1mzEq4Vje5Q+L6oopom5RC
8+LIROqWqjGyKVrFYV8iLTNwbhjFsNHUdDcBkvfyVr84mMOWWYnRKCE95jDGAY08X2RUDF+MNtc8
aToPeaN9NzK9ZjAj75uue+fBlgST3dXIqEPPyFC0u6b+JaHrn+ORHUaN0b45cWeJ+5ifzrAf5tC9
F672YOtzF2RKORKurWs4cFnKSaWEo4a1JlN1JGPs9VFLlEPReW7YvsxJEeKwaD6Uuv/c2u60JX39
4JoslFpVmeg+hbLpwi7BuI29SyljjCzGC2cAXZvJJpO4Gmy3Hj1Va27YIle7LhcPRleCR2s4LsHd
J5D8SVPbpwWd8pRVcEu+hJr5OXfBETFkisjI1U40KG8a99Dk0W1uzvvBtBbYlgtHk761dsto7Awr
O83RFF+Sqfjs6BMhK4r1Doye1Xv1ds5nddHv1H6+RKJ5W1y3I7olTsGBFk8m/JUgkTtRROfKjDP6
qpl9yNr3niRawsUETzG32wKq/tRZwJNHOeQ7q0KeK9HT+JicNuWwwGAelvJkF5EPxf9dGSs0zRqb
86v0bEDNR+6LGXqQxivPdRv1GEbj+zjQQUgiHtJWYnk9gaZ7Gauahw7vfY71wRdoWDwDcjOwGPOu
7ueTrX4beI7SzRWk/CwERUUjHlgIIButFqju1SyD36Y2+zST4cbQER7T8L2VzZjtZpi9haidwInU
G9PKurPSNWRgK8CGNNXENDg/T2ZPN1mUlxCrCcmTEnP+AtOyqu0XYyi5MNN5xBLbTR4vCf3lcGPl
7omZn7zUDgbvwb4NpdA3vYtsT+npJBbdF+FiU4PLsiI508SLDnMvDznZtKYsHR4JYYMLzwOT9xxx
FPWNASpIVH60iZweVJaqLIIU3CjLK1nrLwZ0/iATONoqyxzeSfpqEV63YX+AlWziqW5Sn+Cqt0lV
CNKVyXPqZt/NCCPiYCjJvnfavTUv6nEEjM2LapDHZ2hiwrB5wbT4SqiFhqy73ipkgAVOyUjb4agZ
ofqIHVUgLo4hJC3LG8dupFbL+K2rowyNp3IP0qj0EsQ3m9ToX4aKMCCxpJKWu3YJFwIf0OHv7aQ5
Nw3XTfeaFTqsxY4RUBhHmsd6rvEJEqFuc8jldItZjMi494RtbNGDKoUJ6RLNe9KLYgeFxUuXe0Vh
wpLXUIZnbciBsEKwbMiZ9Rc13Hd2QsxvkZLO3A7fylDhzlEAvZf2+5Qf8kR/bWe6pLOrlFvSO7yW
s/++kvcxSEe7FE82aG26lpJRTpoJZnQkZuwkSlsNiJ6nKQ3AIsKpMEAud2O5yflv5OFhkzRL38mb
zH8s8R/TTotW83nmF5mp8rZ+ZevpeE5Z3lgd+St91xSbUdx3BQ5gTTjddkjUfSNS7KOSaYKgJUmS
1+KHZY7ufK4OPCubQFWSU5u6UN81g7vU7W8Su5Q7NQHgZWXrjTwSW5f4g+XEW7hYxrZx5Mvk1qye
sn6VO3p703HehTbzUjFgahd4z9KlSeF2jpvOYq+iyKdE6zyzz55pDzzYVfiQu+HnurmR/ZjQbLPe
U9s9uIWb3fFs2LUDvUhV2vW2a8AC2MLYRrcx7C6P/sU3p8o6Oiv5WzbHnMuYd88D6uYe042HJq33
1cL9UJLOYLbag+hhNtqWMj2o1cKgLTvnk1Pv7/KaLATX4WIbjuaIsHlW+m2VGs+YJeK9K7Nb3XaL
TV0Bk3NE92ha3SUKk9QjLPq1xnpBSidJA0SMkICxaNWuzgpGZawA2N60g1qbj52AeJBJY0LQVRzE
YD8Y+sxsLi3v0vlrV60ecpO5sGqKvRa3xJRqHDSW+JueJBohkkTAh/BlYppHvmNHn0oyRG40Z2u6
4+ST9Nas7rFx0ycR6HDusE1jQjzAMTdt1AFxr/semS1jvQLMPRSNoIPmdGRgWuoaWhF1M03R8jS0
DKbN5MUGLYx/1GoOKjjrCx4Ye+uyu9tyAXT4i93Ga608aKZSOyU1+utcWusiGowDHpkyyUhkU/vL
tCTyPA4i49O2+GiNJvbx2JmnYVxQB83Fe1wt8Zk5QnjOmBVU6Zgzoqa7HSfoufNeP7Cuf3Uj870v
HRgrCldsIR0azx27pnGqvma2tiMxK/KU9Fhq6ncRLc4mEW3oNYZ9IICzvBB48eSMGLIdu8ZjuwDi
VPVUgtRG1loBTKtTk+tx0RPPTlrwEsb3ZOIBl1rWu55kh16DZB5iffCcvG13blbA9HHKS1VEW+5A
TsjV+H2u6ZVrLFVVtlEaWrkTrmohEKswOW36jE6aviYBqDLIVALoCmdun4Ewv7do59lwiXOciOWu
dIYs6GnfZZPhl1XygH39swuTk4UMQJJuRU+NNggvdJVvFXfPaGr9bqk+IepSvLkq3huR7dwcDaFr
MG2bTnamfGJUOdLLJNrQNHExTvqRoB0gIeFjni3brJ97XLLckrTt0k1eOBYq57w4yviAxdDEAF92
NAu1Z8kRYOOo0b1DdIZmzK8JG5W548OovjuD/tIQOLEZe/uMTR2Qjq56uaXe1Up9GznaezK6b7VT
Arz6lrr9h2qEb52rY66Y9QrDSFwT4aF8WxaYETWJHRlAaOCjKAeb19Ai510LwSimGq34Bl2jyJuv
St+9pZFOtvX6jJgjYiWSEUskEoHMNCeU2/NJ7RfsZtN4I+DLg8YY5k3jsFmto1s3jz7ChRyO8TYv
+i+5qCHH9wL9epkonjkVqmeOBuf+fIy2RfKM9yMaCgJz2k1rrAGIJQbOOJgd877LFsFBA2h1Cs+w
triwWto77NVIx2kQewqE7/gwAEAGrlLPG2G1xcEc0PhMRd0yBExvlRoMylg2mHObgLyKT51axp5J
7lEdk3gntG8LUvnMhJxk9U/KHL7iHlQ8ThT0kdUl8dppBSJg6x4cl3BAOd2ZzuIrFclAueHg3xIM
kUpU3jytb6CO3alunntmXmb4Q8w7skJOA1inuZ6/hIqOBEV5yIzxCyQwAHVjvHFdknFzxDkCjJPK
ERjQfKp7GUaHbTxnbHEmEroI3rY3Wc8+s0/eunzye8aztu5c1ES/s9yQ5aHkMco98J096UT+Tn0h
N+NOWGm3XYTBp54y0YUcWWTjrRQq6wCRNubMsSepnHangU8lazSd/Q4LmMK0jAml9tQbdbprFVd6
muwEm/HhoVqsqucNrrh52FxGbfHYZh0OcQ6rn3oDVRSmFW9Ce70ZuojjBOFENTzeTUw2xN4dkZvj
6BizFEu4wYkBEjG9HGOrGlnMHDC3vFYteqg2XzM56vvi2xzGp6EZXE9Rkg8MPByTRou5TK95eA0K
rx4EWJ7IOZiYkuqsnS6zm4GEgRWgW5YX89hrE+KySeJLkIBpp1KDRTIrzrHje8igbLC31bBZzGVH
shk4jJzHuUMb2gwt3xiZljS6uum57qs6R7Fp2N8zuz6FQ+pwE2TJVivEJwX/277heKDL/mGW9Uta
RTdg+zj9qM5tZxev2vxoNEXtO1l31AY2Rmi6v8ULopXkG0lQpteYpDl0VaxtUlT0kIBrpBv9xUXk
fHRNIyjDAaEnTom+iqstf/qIMeHoSlK5y+xGulrlNUuqsqVLyIlali9E9n5TFS0gEvtB9gTRLypQ
OAKAVQdckUgtjHI2uJ3CdC59oWL9V9LnLp4hh6tk3GQOEOLCGg7zOCIR05I7Z1peOlr/XjYr1XYc
PilptdzlqApKniluvJG2rI5FWvG8sUpvUHdlTVwlmvjZczqT7TLsnorlC9uTp61B4UU/3Yi6FMdh
ZhdvWETUxCpz6KyGW5IX2Umv829JiOKZj/Bg6YiC0vEszPrJJFc+dR90s6w2MrmQXgXGTw4H1jy+
EdE8HaCVN4p9xD7Tefp4x1Eb7LeNvMw0ycUxVZKNifYONdkze6D3ELf19KkotOmTAbq6HNaxdkEU
nZZNHrG97cEtHVp/2QQaiJh2V7KuMGFrfKLt0dnaLYp+dzUkGaLYV1lb3U1lv20b5ryGE59aXRzH
CqAVsXwW5HKQQ4YZ3aXj2lRYWmebp1h6Fj0HjQgwqkjWrL182YvI/ixHpfSTiXOWN+B8a6ww2egL
4yoCwKNzb/B863UAdExmuCEmclp7/WuzcmBTtavADzWXXOnafYRocwzJZB2jeNjkYfopHyISe0fi
0GtP6shDbRoLnHw17bZShsesfMWIH97DJiywSifjcQFVbTThDY1bBaEZ0KiUTuiIvWpraIP9iSjn
s+KsXbYuC+CBX+CETJBUpQTABBBh5PDPiuJubJocu6UZfBo1mdePbIXBYb5YE+vfxAOopzW4DpPu
tJAed4eAjF75jE1xxSHHB5HzkZmxJvn4Q1IkaSa7VekJo/lWKHa4RTDqN7o4A1UMQNJ8tQsLUnzb
0+dJnO0jY3tYBRnctakpSYTXGpw6y3ejsc5N3ObeoOe8uzxSvHnWN8KAdyF1duxZId41pb6nIx17
EZna9EmSaesuM1QduEIwJ0a4I5wEIzqzGAHplHmoOR80ouX9uM8PVQ8+Iy8x/sm6eoo0VG9NHSVe
WOUPtsCJmMrwvaEZPjJwO2qxvanb+I07klSVcGVgjlpBj6yJAwWcBOL2JzxU43ZRMDvR53nsbOvE
SYbVtKNTRpy4V4eYWttKcTG3IQq1knHy8oy3mMWebSyNYm+qDb8tuo7DXIr6jQOuOxiaF7nC8roC
Agg+09CLBDheSZaSmV5iZPneMrC94rjG40Q/ZEqa4VDuSk/Rl4uKNBZlLTl9xljfFpDAiGXm2esw
6Q/LUAX7nt2kzUeuaoh66ClpES9hVmnW49XGc7eRI6lP4VJ91r8aCldHlozAeIrjFM8tP67O8ivq
nl0EWa9RY71FOoEGqkzfB2C1nl1OHGzozUQceg5sVcWmL2q07lOBsRLamsbFQAx90u8jWXdeC0dB
VHXqGRWElholbGew7yzK+GjHOaC96g2lWropFZs0mGNfKWQYF3QFsjzc2MqNixXHyzQ2vFqzfO47
ycY079j5Tu2BtaHzJsN+RBS37eTwGeYAlDE9aj3OSy632ypb0Irv2iqBqAf9PuckhEpzGgBVELfV
kXlvRlbHbEgpNhPxkrNh7ZLp0wC0RhpKT6je/BwtOovEp3wuZ28QhKFLvIqGzTAakc6T2hmqp87G
11xBPZ218NrC4rtZnspwvpOkOowYGcByESJYC8T/w6LhqAR/5gjAtNb80GVWFwicibpSYb/T6MTx
/MXyW++UKnO3YySP3L03kVrbTO+VL04zciDI5FYQUuRZJk8qYsHpTiZ6uRnD1Is4CNadY9yks3Yw
0mXtqc7sVVtJd6L34lGNdjVmzWzIXd8SYeVFRWegBwCVjiS1yNctbLaBNt3up9q+EPBIaHT3uKzc
4qIMefwRI+uwwa54jBQVTWGA3b5ZDmAFzJ1brcE29X0XoRiYNa7BSmiPtYklvTZupyX9WFHzvJV8
W/0UKj3Gb5LltwRlMS1Gbaj29qNhpLSDc3u/jITcae2XtjR9S3Nf7cgM9wqhYS3n4y7J1uxYBNo0
gYkhBmylz03o1YvzZCRpieHftTcaZqVF52MusGneDnPyZSQRgWOha+y1qSSScJzf0pXAPRi4gYz8
PiOuaKIT5EVmBooZHKkyMtmyYxzLovZC/tWC5Tfsw5m2lTvR50kwgtvRIx429iFzcuPkgyCJGGlI
US50pYq9cHRi3izZswfgcxOclFKXf93t7Jn7RAAO7JQ3rh2TMWcoWWHoyv0/9s5kOVJl69LvUnOu
0TdToo9QL6WanGDKlBKcxgGnc3j6/yPONTvnXqsyq5rXRKkmpFSEwH373mt96xg6EGGarLmzC43z
EUSY45VszjJPD5Z0tg5+/87p6m2bss0YhcMpiYYdfA3KwCAPHonGJdXDXe6WGcpC13K6rMqBoCcu
1k2WyqdxMqrdGrO679BwAoZyqE8IdV2m8jPNqmXjAVeiC5DHZu0+VeQp2JzadhQa9PWJUCLtKyCL
6mzUaz1KxB7i+IZKpAsoYUxUHwoIUC4SlEgGfVOOeNCQyKLycvvM4vgkrZXl7XzPFjJHPd4YOjtU
I6eU3nh0lrqI5TI+9zL1sdZj4SYE8fcMGr0SF+8oBmTQU27s+izHidl/01kgKcKaobDqDl2DfWnW
o/ziUnWR6kqYZphz4qGojfiV0FH0BTm3D2UFxmNiDlIiuCkGNPPadr98L42dvuP/9HBLi3EEBxlg
fLacH0EqfkfBuK+K8CZpNHKXExh9jnZLROfC5IxT1lC9FbGNMfyKgYqGpn75DRotjsr6W1CZHVTW
wZWPfeU+EbPV0+u1gMuY2t565yjvH9E/rXwuyhrLL7bjAH8xdOQByE7NpouVU5mPtT2PJ734ZjyF
JD6FY469dGlO3ZDDoFUmHcng0UrmJ4Ms3G0y1Tl0MJhnLVfkPI0HJXpvOzFc3A4TR/F5OqbuiDI+
vNSDOKRcgXZkmJcc2Gur59sBiJjwzB+11wIBMpDwOJhPg7Sg46asEknqM5wCqKNEc3XGOG5DiS7a
ZnqB9rDfsZZq3BEwA/JtWlDa2QOXbpGPR9NXj86auWrbzXyy5RNtW2YLRbvSOR0OigQlZoorP4nI
O1l6B+ZmPrwoFTlnFWYLwxPOi4Lft9UlUMg5f5yXxduqwn+0RPCtevu+DlPq0cn/yJXeOf0ENsqZ
iGIqaewnmCDn0tuajLas1n9KXPGGsI/IKFJJozG/wLzmWNcPp9lvcCbr9ilPh4WJFMV1bXR3nUnu
bN12ECStehuqst7ZZgUos9nCF1cxCxkglbnpceOlgvlAVHNUpqcZSDzkwVhdMrh1ijVCezRF6GYx
I9NEIFRt+6O0hm2Uf3kFCMtxcpptGY0qno3SZGpHLExi8hzGSRg4+uCRkpS+T4kHPR2ZL/wco3x+
9vKenJTmOOal3qlGVptS2Re/oC5Ran4FU3nPRd7EnmJt9v2xIB6OCWlF+BhgqiLuuXE2ZZPjtw7s
W7YH8kUjgLyUlS6rYEJuaVyCk438xDwtYbAfUb1uBh1QWrlcwRU8Vmn7pzCyH8ws/KYKwSpDVPk2
6eXMbLCztkZoD9uhoPglzXEDeDFk6xAsrOG4kQucRppTLw5HGUCdVOptOe2C6igYae2LybwfrFep
GL0IxuEbmePKSPLhjHoN+qpLw4ULIfDle6+/SJPcl7WRvclieGiG6o/Wynzr5eTB5Exfl7qVG866
NUKK6VBWqj2XhfVsR+oxl++wOl5khdul7PzzEI7m2aT7HbiTgW4kfakJPvKG9ptS2I271VXi1g/C
YQBmCH4ifR+6/MNMk2NyzhV/m+3skm8ezNl7MGHgiwzjaE50AnqvIM4naPujuYQlDTV9qqBIALXD
dJu1xVZxftlIgpHBCDjJMG6m7DnU5YhnogZj05YHbU3PSB22MuoeO7qWwp/oX9HFN2q6BNZSP/qK
cYPNzA/yO53JyltJNhqoSPGS6cCm+KZvFnjTPsM6xb3AxWyRFt1wKlYmhtPlztOqwy5RGDdpa9Nm
bum/Jh6iVyCuRZU/pIqDhLIOjtknr/SSLsApnI1wfCKLXVJOJ+ZMxlyc7Nz+XG38c12++073No4d
1SuMbwCTDAYaP6WBl46bpKxWYw6/d6GHlhRkWb+tFZ0NriGeBnWbPHgNTwgx5m4s5Y+pqEn1ql4w
KyTQqtvnCVITuzh5H4M/7qoheim7CShzDn1FgDPRghulnoaN7P1L77ibxmQHsayh2E16oBAVyU+Q
Tx53Lz0badK/Hef6w8g+orLqYjcq3ktiijZVkOVoAiXxASlBceuv0Xj2QklUIkQysvdwVUL29LWg
esVOyKLVWK9VNEzbUBAaML9PQ8hMZVJfppHe2BKm9UIRAkhn3FNbG5fRdhj8MAPxo1O6nqzFRFls
m3pf0YDfwyBCWBAuPnT+pTz2yXMTWn9odjbnaL63SBxWEBxvEwf+deo7seVDn3a7MZ7c0cHV+S6M
8kyqlbUtlx6L8UKHcHR+kfkXwyahzcG0Z9OEE7hxrHGwaGzSKKMTOzW2IDv68LvwlwdQqev6N5cG
idkbdK288VDnsF9qCx7kbGxmwCyxRmIWFxzn4emQG5QwSFRvbsUqVo63dQ9xKLUJKISEOdNLX8aj
7mi7GQPX7LBgaV+YMh982yDRuh4g/ybm/eyPN6k/1beFLKjU5/vaY5NfLVcBShhLWjSn+qfWjs79
SJpIl7n0wLz6yU2gygR14e79sHgXcG5ilfYFrJ6nflotaxRuGzs3ntvA2FhzN8We1QAlBtSQ6ZTb
p4KiDTSpILZX31tO1e8S8z0qRh13RjHS10rSjVLOR2Hn4aka4My6Tsf5MkcJkTXQepM29iGiHxwa
JlnmnJeOgg5Jr0SBlGeMn5n+71wmZBf6diPIrc9qCljZm0rsXAMYmUuPWSdVuA1IXKRJK8M4sbq9
W5DwlCYuLYpAnOnZ9vvGGsHU99rfpGRU06EzvzOaJmTVTn2sxIyeLGk/dHKnUGo3U3jpzO4pCOke
2y3Ck2mK4lFlBKpCDhk839rUSbHxOH3RL2unnSOwn+QRHy6WtQ/08LmYPLCmdhhSeMuwEkw43JLs
7TrOiGRk4R/LXUYaUmOQUuf7EWSekel4JT64CpyNF0zkkZbz1hkljsAhfMNvRBPFtbvyMaXTy5HN
uVnp2K56lEX25me/yc4yTkS+bhyjesnD+j1L/HPa7CsokIQ3sbTaBXRf02ALFesxdjF/VAzWN/0S
TjfgICItzUMx13vO4h2uKE1dl34CIBuhN88AF/z5acgcGLXeoxY8C2ywrr51o+w1fyJtWj9l+ocI
O3Kk54jhNdtv7DW2gi8+Ohsf7UFUTxKcCJwqmyF7OBJjuRRQ6vPajSu67ZuuIia9ocrDBFPGtZN9
LvKrK1krpp6rXoRUxlECa6gBzWLwMCFlnBqutQkq56ZV8qWVpDL7BU9XiWWPwDs5elQInU8wKJ0H
ZOR5eOAMgTuoQvY0GeOrzOphnRvCZXfbu0UwoDU5wkUay3WpOE2EI1JB2blkqUKgnxVS7nX3a823
VFs03f1oL3KCEnKb8Npw7I0DEU8PaAW/EyiBMVqxm1REGTRT6wv8IMMQEjxRTRg5E0QaS8ucYqbW
D0ZYPxb9yM3dMKDjoLHHcbbNoDDmdcmN76S/Clg25yULXhdKXmfUw9FkLkPt2JcMupxxawnzV20O
B6vK/WMo6zMiKA70sIEaEor2Ca5V+BH61AV0HAIZ7qXLvqMwyRw6FBm1oOIwoQNUtPTqlJmNQ4Nx
6L/MQWNx0Quv6+Ju5p7RGUdHXk8c3mleswxX3oUjSrmrrYfOVyCuQqPe1qYJc25VOOGhIQ4gRIMQ
sg177c8qA3gjqYwESK6B+DRUJfXN4BCSYGsatKk7MXLgaipSpidZRAtQrrYxAHFF8XMG0XdWA/6X
Ng/MA6eGrQrMR8PNb0qDBpE9rdivgskuolHOPmon9fDtjIHcdwNkeN+x92lgDVyOAxMv0T0YLtc5
1cM8+LQvZXlbSoWlQDRHXUwHU9P1cVC6XBx0aBoi5Vw4/RFQmsdfe3yOfMj0kMhMUoDuXGcBqj7J
Bx/BGT7SdBMxUNp3TvSnZAY8Cuub2zBeZs1MPy2MS5PSSe+jw+iirkQK8JHC1sKvXu7AurxKThnk
joPwXGxee04H3pD/DnGkMxJmR5GBG5deVW0mrt+kKGZ2MiCLdY45WMzUm93vkuv+4C4krkV+mgFb
eEalUG4jKWm/tfQuomqDkuNn0ArrwI4Ucc6SdFT89KfTN1u2XYdO4LhrQ2bOneV9mHNEKnM2rJn1
kI77JUoeHXQfE+4lmSgM8x2/h62jH8JHwGS7+baJoLT5gLiSFDAZKOaYa+8HJD88X7I1NksCtrvx
A4ZaEce3EOgRdrTqw+qyn2ZRfS3J1B07rEpS3qmpwhTQldT3nXNqiTVVwOY3pUc+WJRVZHAU9CW1
9UfO951JjGhg0W0NLFS2CRlwh0JhQZusSt3Ikf8H39KmKxp/OxkRwo++vqdX1sXBsAYk/DTAvG5m
1waCPk4vlO+3DBSc+IMi1kVtZ2G19eTGIOd21tW2wMscARqBjj49c8H5cWGw8AK94RydOkPM323X
Gfl9Mkg6FbxgRJUZEVNQdFCDwv+QUCcu4G0OBVgN8YP9/th3tnObA6Pb1CwLQabYCmR3NPq5plwd
z03jljunwxrSd8HPeQJSXKGJ2bTu7zEn9pLRqt4U3YlR92dCADJ+zvTDKVt4QEwYhSyO1GJ0wxf5
2pTIAzgVYOx2ULr6+n2iyYEmuvqd9pxRCyGnrZw++8Aq2agoMEzaUhjAuzjtYL1gtR1GxeQUbUvc
2enn0fTcDyfQpLUE+T1taMbZYz/QEFZ7RjVp7Ln571U2j8XZ2ZpIEXer1gTWEvbDQhgTPF8qoKiK
KChzpg6ksjIcCJFCVLDfFlRGqilGnh4T0EyWnxw1T16eJUdVkm0zSlRcPiInZ0bdwLSAbs8PoKfd
o54Kgg9SlGGuMRQbs06eo4Lcj5KbggFrukH8FrtT+UwlF94S7eCEubNfSEmnev9I8jrfTmRu7lhG
hjMHxXSHJMgc/5RuLTYEij4CwmN26EUfjDzhFaX5s0MGuFmoJ6EUA5+gfesWv9zR0Tu5qmHvHwFX
kpjVj8KFUqe3CFAOVkCIJsMuEjtCcSvDydnz+txaqUHzaC1q3LDRCBD6iUAXVWxAQn6Lcf6MyKZj
DIA0O2j/RHWCWwZHfGcEvBwgp3OneL/6+RI080y9WM+/abU+qyn5RBNyW0mnO6CERpc3L69Cg91u
LPGRmdbZryp0ThVqtsCwd1kAq8tOOKoIN/sRNO2ndhryRBb1a6rFq+mK8gBvQ29rx7hf7EMrpw97
NXk11dswt/A0aroBGY0ax/tibohevTmowGKaa3LaLP2Mk3/HRhv63ivkoG5wuS/UnYljPbSr13K2
0j0WtTWHxQKGaVsxk4u9Kvr+EBAyZdcsBW4lSLvvrGOIPm2rRX+YZjQ9tef9nt30hhamBkFCgqXj
AQBw2XO7OfnVhto+LCp6b6Rnxm1U4fqTp6TTGPsF+Wh6zt+ikWKAg964K5NwM9HnhowYMTDNkfQZ
fG1wPqNOICyr25+W+KVd1tusoAu3tGenrJxdlvGNowjiJQJp7Od0msbuR4+xI57qimBIKOe4NrhX
w0JsKzv80acB12uxPLmM7lhLGXhkSL8667VXR0d2hyoDeqptjrW+epsE+TbDzDwPh8Oe2zhfbd66
X5cIjkHSTjY5Hg+coQhnPU6gzgTaoe0POXSu/dACIc9sOL4+CSOtrTZt0tGZwxIr8uAC+gS2QWGf
vE8Y+SaqJNZSOFufc7BCvrEZV6kt0OUgq0k8jpEN3OS8jOSuwHYWg12ireZheNFBzCeRD9nbXKH8
0ILevJGfR6e5J1/2OYyy7KYyZ+riTFxyS4WbZM1IYkTWmBNZdlUrd02TfItFzDsT9Wfkka+5NHR7
zSkvtwkjmHg0JVgHAyhUlJT3kKfH2I8Y2aU1JxFyfHLbpDLtfEZbEi0CiPa2MG5poowXqwxpiodM
3QWzUWRdC/sTZR8SY5ob8myn5W/s1pKIU6zK6ZycEkkHLljMTw0lzx+tOU7T9MN0emsb8ttuARFA
mfc0Z4xl5ghsRlQ9HDTco+GBLHckXWxwNfsgoRnotuIJYPdxpGJAS0t2dT34n7MzvKLrg7v8Ah4u
J5tyQhvpInb38wpPzD7ElIRyAxQWctFzF7nZNhjyiqWCdlPtZqtio3ozUdNvGfVV8Yq6Y41Gf+UY
6oa/Js9SlXKHpgqZGI3BZBEjkUtusUd4yeLkps+1oB2dsMmJcozuVYtSucXr75YdNRgsxi0ar+TC
sPwPHum/jCNRq+/hu3n3uNr7jYHsbMe4ftpmSUFIVt3nF5Uea5vcLtOzH/vbtBqsu0D8KRevvpsC
6CSj/WLUjnfJ9bAugQOCAGELxISnJosIESltoE5O89KKYIzlBAijT2sO10XvvQzkKkXFmT/zm7ew
MaUh2ifbUQw+OH4OWX17fezV4pIw0LzYGTqm0WWOJrgzECxhzC5qkEnRhFrTA3VKWJA1aLQUGYqB
frq1OxThrdbTaYzSp4xr7wbT7aHqAuNk9AujQDxKrh5ouw+zeYmycymH/skcuZJXO1aAtGHTLll+
bgh1cvusOylr/ko5SZwNCCaGG8idkgijDOkG+6tfS2dsJpGdvvlr71sM2oXbQbOnKuhqoUmmKCfr
9KZK2+1AqqhmJ0Z4Lm/r9IXvcg8ZgkdqnHx5VpW8fS8wqdyNWS6ZgpSwTnuRr5IwnnZKu1WnB4Th
+aNZiqdqEPpAr5NBJb1HpHuUMl2VuDdo2+TGZERQz2uGI5JPkrUqiqRseLB66weZNT+CvCoPhr44
Wvu3cwKWRk85+CFLLRvb7VZvbEWu1Op1a8Z3ixvnAXWlt++m/LcG6jW0TvZcFstPg/PXBWfECXzi
c1Hj7KjywnsU1QJQtC8fGtULEGR9cy6SCiGBMO8CHKnn2m3cQ2qmp8jpylMrE5gTrXvyWgLAE43D
HgMn5V0RG5xJdtLEM3H1vUkXhQYPv5VluI36rogjReyQibqIZIBt3rMGNbZ1U0uetq88eapCEDA1
tno5WKSguTApbcR1F2mbqHPr6CDNJq4sRBo1Y8MBdT/6IUl40MworYRmPCdMRnjxImgG6lPT+J+I
rPSUyd+Dgqcnb/mkFo87dU3xSkKH2NX+6AnTPxse1BOHn7I3Nf10KwoogEoCQjIPxjbiklg4Sb43
cqA/KqQdzIESEBlDwhgQ5/fSjhVaxKk+eavnb/YYqfW2e2r1gBjFcIjzjHTzoTx0vKJkxtmyfHbj
UCNYRwTM7cvRz9vJiKznfn1Bh/Vrs9c4eynGn1dPV7T6E408BfHGDpO7Sfo0QMNBYidOrZNjc8Cb
ucUZDL3XfGC9RBTjsfrWVoeFwPJ+X3+wVjRPar/Wh9pq9I6sT/QRkmQOIdkk+6n8XfiUknPOFlnB
kadSmYAOz9wRwoU96zhE5GC8JG4+qxmpxlHLeXwwFv+mFgnxb0wfLbpGJxSXZEH4o955DdGZXp3f
uqs9EqMyGrm5YCkB6XtKoSLR63gaCUWTrfjEukg8lF1vDc1xM036cte1Sj9ISGls5Wh+XfUU1Uz7
rxbGhNEyjcj0qBTrcdhXe716M5Ou5/q+r2np72ZdtyTQ5fWRkOIbk3144znteKkit6UJF+EuTL0j
Scp3ecW8zBhIVVVCg4H2AbT6pN4uZfHkkyK68TJtrmIh4tfUaN259Efr1B7u/IHxvSjcO1q9oDP9
4JHr+JyuXbx5RGKlYajtkjb/WgDSbKv16loiQiQInvfJwauGU1BGn305PVS5Ke4I+aJJViIJbwgw
ul6MrXYRRmf27svgorsMIB7nGuitp6Mnb6KhE0AcyX0uECPLiCQgSjsth4egg3LskrmaSqQxxoQE
cUonD4R4exE540dEad3GjbhCks6YjirPCP509b1wUFn0YeXuw3Z+cebuV11IToDJR8FU+i9D3L8d
0f/h9/39//3af1m5V792hP/w/+zXPgyf/Xf1Wf6HY3v9lu+rY9sIw39BjyVSKDBD8i7MyP1f/7Zs
4+b6l237XhAAtvhvz3bwr5UfhS/fjILIxDv8t2fb+RfKVh6P0cO1TN/1/l882/CaVxfj3/bk1fjN
XAaTI7+c69ogev7T5Yg8vhidRRK00Wqxk43Vxq3ZHx2S4IzoT5VAmTCxOIOpYARaQUnvwpIVjnlN
U4enpPWwkA33vq/uxE9pROLUR8t9Ut7pJDiyT9wYRfULRPJziMU2bgfxMWI8Ct+khQUhsWVcFf1r
Tj8kL6jkYeXg8Ur6jOmV3mSrpgvvcrgLEJjXvk0JSbDloi9J8Vqm9ncJPxThyj4j6pxGsACjLtAq
l2i92xHX79qFzKRGRuz+SFOykFJ+YCRQrSs3yRB7YaiQNWI472GxnvMBV18xXAcFYD6SfvmSKAaM
9Ifry9/1hIlEJEh6DqRx0eMyStosyVPYsAhT7THTqso3M+0urU8kSdKQH24va7pH/WsWTMI7QgE1
HIfQnZ+8pqoZ8KFMdmEXw4gXLHcevXan3lnpzJzOMS7sS9+DT7lKZg2B3yTEhu6XIbETlP6iYpV7
dGtIorPaD1GPb0nO+aSN6HDPJlGEzl0kM+/elXlytkQfL4IjWjaafyj2LpRgEQ1488W9M/oedDwH
Aqq48Gtw9jYSk1jn2QSJqr6V62Gi9DW29FdrCpkDFtYNaKQOQz3i3yQEs5fSDoybxWkfWo/+DrBc
wneCPyznexSGO1gkOGQMsqjQYBW4wQqL4g3BYmh+AAzh+NK5SN3tetpQhrTbvMOf1zeWIsoSa4jB
sWljynGJQaLODhE+uSb8Jdslghn8pDd+gZbKkFH0I5u6aVvDMIkre77VJae2rmvf+5cxxCbUWdF7
6WbYYCia9ZheSDu71nLxWHXGHsuUmlJWTxQSBN35IJQOSasbYHvNkzCbOypy24HpJ7/ckKbZFGvm
owYYQLoSGXtWtEsaxShAEIGLjY7Ais0S5D+tMui2/jjdRAFhdclIbRKR9+LO7NjaeR48DiNuBeKf
A+GdliHBNA+IatDtbkk6vFdMnzuXwFBqyXaiq+4wwF/nzBNHsrvURBWy7NtXL6Hbt55p4p7DKvxL
iB6KAE1sU3Ft9gWD3OirUvTIVfaUDPmpbxOLY1JzYJ6kdq2Vf5i4IWiRFreqLh5aX9w9e764GTiC
rqIC0ONOygFCY/+05NltjP0AKQq1rIFIJ1H9R1qJW4RZcN/zyUTWf6Qnyrdaxj2NdPblngBB6Ct+
13h7lCTeapkhTSXNypsxfxI9kgV+VIXKX4hjk6sPtAoZDVz31shawJtz327dZnmrmp6RwsRBXcSG
Y9NZTmnh1WbzVFlA6X3MORtHdfmjslK6EiXzskl4hOtl88ZPPIDA9rim6+a0kbq02iM0gS5hVBMX
HfcV2gZmxzKA6Uv940LKiYNQJze3DDY+GcU/d6U+BabcI0/+XTYLILuxOdpM6kLtfI2lhVGXA9RM
jYsKKJWXiHaMPUSfCzMHhDKuOFkjHTI3D/XOVtBaU+QcDYpHIifmllwv8yDsrIkTzXy1U8FwBO8N
LHK+99P0FTErThlutq2fNwkjfGvam7ANW4hN6Zw9eYxdNs5gnFTiuGfCOUUssJNBwoJtFzmMIbPa
Y2Q5n5j4pHFJ+Bd6u+Kb081v1iGUcylWcUnUXhwWqFnUnDncocNT7iHQ1mUWonimv+QSUFvRDw9x
i8TpxKRMktAjeIr4qpbb1AHj3JnFrZdZ410mDAYW7vTYCMSZmBHH08B+BLgPGQhjZAfTZRn3LOeD
m+iPcZ0PNmlqMPIpnMPcCLm3wvR5yKMFplrtxKn2nwxIZK+iWFh0jea7x7MmbGrhlVCPvqD9o7yk
uKgIk8cI0Bt5wzuBNPOlLmjPIYMytN3dGnRu+JsQJhv0vnMhxTR5aZVi4En7mXynbxkQvOTTfjdR
qtN4nY3Y80r5xj5po9M2i6NGaL6dB0aUFkcIY/DIA+agB4lloHXjK1xY5ZG7U9EBtYsbv5rJGwDC
9JQ6CDNqGaFogFA+mmre2ya+4sYBIZBaffTW6fKlEzr61kQYRXZNWzxsngoSF+CaFu6N0XkBaCOX
xYAYI3pT4qayqxt8EIC0Q/kimj9ZyJy5ZmK66LGMNf6mrZnbl3GdypdwP3QDLkV2NAPnx2XEEGD7
LK2ixF0pYTRW7VlXNMp0idMJ5WNr3kofxSdaoI1to6Wc1i6QIGWaOfG2VrxGbd8y+bW8e1FFz+lY
oFSyK7CkzuswEyV7n+TynBnVozGPT91ou9sqb1WcgfdjWcONUoB+awrv2Qrs7qIXL9wT5lXQSrKd
y2xkKcD2TN+0kj8E4oltzqj0FdB+uOsr863112l1kM4/ce3UjM5/Xu20nYmYMZnDYWtDPP5hh7NE
MetgyBzsn+7iRE9jVjz3pMPcAXz4hA3m7IqIsL6li+bjnGI0LZ3QZMQbzs9lmL5asnrAhFjfeq0D
E77AROFGSQyO74BAAR3+YiRnbUxiny3pHWefmzXgj6kLWPNgzo/RTNujkRBGuohzHXtWsAWSqeIa
zjOd1JAEH+So7UqMrzPmQ3X1ihWq3ZXoe2LD1x8KFdkO/gbrYnO/uE56Z0cT0QNe90lrtrqEwmOU
yzB1XytWljYtXpwIMkOK+fWu7Fe7jFLjqU+dJYYNRR0BIOtiYJyglaUfKMR4EhkDQMIJ9SL+LL71
FqhlOIkQacYIQtxZW1wzOXcjDMR3RZYsDk0EPa4DKTZKsvzR7mkGeHrRn5LMA/oyxvSYtEV6Y7Gr
sM57T4gj+luznLyHQbyi4Jz2PqrnDVrl4ibr2HBKlYoLN+gL9053StFHH9Oc0WvRE6iSRg7sfusL
BeIpLQo8TTlp7aRitPnFQ+qMIgoxgeUKJjFA3JFu3UnX/BSYk5iK0zjQxQt9xX1ngYowo/zBswJA
CHhiEdeJXbkGVQn6ynO1TnZGcnj8S1RYhybKuE5CuAeQ4lTzw/TUfePYZ8uBg1YXAT0Cb5+n79Qk
3aaR1FSa33vS3m3DlHD22191Swa8n2waZgPxUNC6QEZA+tcSURqF9yTz3osMGWPu/qrwK20Nu3F2
Jjmk9ogi2m48WlFty5JpV9kuUM/4m14sXo0CJSXO9mOFw3xjznccLug7RdzAOCbQtHFXdMwqlrr+
KGXOYMSiZ5D35osY6u/JY9DUOy0M37F/pHc23NiTxywQQdgCfu/GT6ob3TPmEtlLiBXpcn0T1VZK
W7kfSm6xnKnh+pW/Pnl9N6vdKdn897t/PUAt/I62QzTC3w/6339rnWAHj21HDDBcv64/7a9PNVU/
Xf7x7f/47PVRKGIwYbHo1nPbndv1TR5l3fn64fW9RS7//Nx/PUTgQ4Disn7L3993fcz1Jyy2SVX2
X9/z94/9v/ryZNXtnqSeYENxXp3HFdMLW4n1tl/fvX7891eun0Oyhjw1oaMagofpjFae/37E9b3r
54bSJcVZ0oNgz4vtSPY7zNi/rz/x+qa2R7GwH/Hf+NXEY1iSa4jheoorF/EHhz/7q1VNuyuQNCPB
Sutz6A3wJgz7ZwpT/jQy5PzrVxzW3+L6o5LIfxtbCAnGzM1XM6YGdKvXLDXeMwRA3zpJPZx+ThLD
4GTmtb4BtyP2E4Ky639VqSTZJC4uL7X+pzjSeFHW38Eo0247GsxfTa2aMx7MtXYIyI+JoV4157T1
6/P1vevXbQIxV7MRn7x+HAwePqyQbXd98D9+xPXjf/ycv79ed4vGRlkSIO2P7E6D25wHkYHQVdPZ
XlIQ736PBLBYXwAsgtmyKZsg2DBD8HA88CdVhJsgkF9f5uvH1/cUxhBGXyXk3/Ux1zdui4HIYZXf
Vtc/h1uHFhqqiIMy5IijAvGwvgbXN4iJ/v3e9cPrywTNxS6hftB1xI+9vnDXN9ev/f3h9fGuaP79
1WZZd4brx9evXB+YW3NE5uxdsjJy0izZlQaTWmJs95EiUaQKVzgMwp7JeaZzfOMXeOvahEz7TxFZ
BOuNNy2ZYaa0TnaAYKmbj5wljyYd1Low9qQxg+3B6yBv2cDvMhTuWW09WUN3VLJ+YGRykeI1KMxt
YULTN+ozAO0T4NZP+vWGfaF7eYzM8OCHyS5T/bH3FFqp+sDQ9aBMZLCx16LSlhw1mnHHMkjWXbsN
7D+p/AMCAR9rSusWAT8D+2Sa7hhRHEbCcPhDHmZ4B22BDo56Tg6QnqJ720GSwpN1d6WaUQGR9dnj
EzuAq0vSHXjth1ka771qP9zIexz1e2KS+MeRtyjljTMEsMm7Aw2GLYnCG9+tLjXxqSTO9BdNtBF0
n0MNKwPE0Smocp7E6tZ4m1IXP2J3mRzCRZLubPr2sSb3wycB3e9tQmqs30hSX+DnfkwYIRf16UBy
KdLsxrKLOzY0xo4LJwJNM93l/gY51bixIxkBBCssoT9as31UNRiSBld1X5wnvR4J7saRrcTYaKt4
YoANdb6mDgieEuw6Y1U/hsh6mgwqNefHuCdGijr4tqiW+/UJuIjjil3tEwhvRjcIy091NX0XpfUM
dO2HikwAk7S+E3ujCk5gRc8gsn8aZI+CzPnSaXoyu/RSFgP/yvsmHEhaQpDXT+RJWQ9Q382alJUe
KvzENSk8/ky048tNvXOqEBLrsg9v9eicvR6/sNGfSsNmZNJukjY9jujwEqc/M0H5H/bOY8mNNF2y
TxRtocVyEBo6kUi5CUsmydBax9PPAbt7btcV1jP72dBYJCsVEL/wz/34azwuh3rLXGCijipBxYN1
si5EvTJUVznA643vWUJRWZ4imWiRuO0ls6AbD6PwwmeHWWy+mUPu15wCKt1gPPFGMYZHrN5VzegE
yM0bROOg9MozRaRhTXtMDigCrsKBG89pVV6ECdeKSRdcLF7bfLuMRDAW8jO8uO6QSl71laQzVHzN
7UTNpVsgeniIQcgvIoaY1bcsIdgorgNNQkMJJG/oI5Uph/qYnjAJHGrjvqrrJZoZoscGBd/IDX36
PhbJG0BFQ2SpIUsRjhTp5qq8b+oO9qwCC+SjEvCxkFjD4AQaKifJSbH1cQSrExlQhyHYqfGtlo0w
H1/V5Ye8UpDXD0eDRoRkkb2kYfHpR4dEXaxEdtv2V7GKWTNTbDLKeSIInpt6OEQveVeGIn7VJeOo
SYkPw0yy5cN+VlAo1IM4G7dsHImJTyHkj89Fns4aHwH5YM9H/tCW4saNeqcs8zFCBeTwYufJ9iT0
Jt2t2dnAXDtk8dPUil5DdVPThRM2H+x5ria1Z7MbXsXGPGCGvzFJ32cxo3i484PRPQlm8jzGY7DN
pP3aoEFV0RtWqyr2WaG4lNLCtebnHCORkfzeBglsSf0k1f3+4cShZFbgzadv8VMyTh8tflQAmY7U
Ck4zyHwE8TVV5Y9CXqgREk/zxpzMRNST6lshRi9tsj7VmfZmldVHBo5G3hiN1eubSM0CsqU9LfR5
wT3sjOWQV4zgRRQ64nxN7OJOvAhdvctjUqDRd7JMr2ZJcZQkB1ITwZM095V0NGQthFgFFXo9TUZ8
iwYt7NFCVPxkMXesOQcDpIQ5LHmrYXXP1HsuDFdgNRm9m0vEj1isXhouBzkKDObAq8CPuJZ5JwnS
1cgyOlHioMKQtvK8AZENitI6pcLw9Bjn5qNOZIOIZ5uf+0W/6CSnOb5eI8l8naLorj6ccwSfajrJ
4TUEkUAFQi7ctRykG3U7bWT5qkwv8ojoMQhhTqFJo4heFOF3UqqcIayt3wy8BvWQ7GthubbJhDAq
hUkV39LKPOsVxUdF6owJVpMIQVILEo784CYZWS/njPdZKpnnMQJXBrUBGoA/W+Ou1tLTPGcH8qcX
QahelAQjQlmongFZgSF6JTdOclPaV9guTg+gxiLEgRPYUxl/RVFBRARIlEKpwPIhdFMwl09ttO0b
2fSjaWN/Egm08RZX8tc1TS4FmU3Ke+wxZgjYhXI9ssqA4JkyWm/piBHXk8S7ADRwKBIq0/qPyEzu
6WYw3aQfIIJjtFW3Op1CpRb9WXuUwvTh8JwVWkAdNnZM1s0aQt5jHOfW5XCY++eSUlJRM25top7w
D/i1NQR5TWVqBEhO6/cQGQ4MtOlFiL08T/fqXLnZEL1TOv9TjfN3Gvv2UV9RgLUcSgO7LWwFtLLb
ltYvGYpiTvGOaLbMnIELHNrsLpK62IjbzU/mD6MjCHJpI8+kTXRmLHncaCKRhs+WupGZbh4eozN5
aAie8qVirlaMCLvSBSfJjZTmU9sX93SJw3omzzfIjpSdFUBoSkNcLuEY/1Bcp+SlMeu3uolsCVtL
lMhHLd32mikc5DU7mawn60pHK7LwiaJU+LGGa4hQA4TEhulDHocVIdq8RKt5J0+kHWSXr9hQm09z
qy5xSwqlgCxKyzXtdDJ5oIjTRORrQ3180BeGsDJ0t40pggUko483yTDYljhiqtNeV9KLpt46igc2
s3eaOneLXPXVRXZnGcu9UDlLv4TcxwJdZLKgOa2KckmJhD6URzG6FgBhaI5OFz0k6HtT5HgXl8VV
NZ+tzvyVWRd10C5CL+5VrFFmZzptY8tMmaPinTH3TgTDYZUd8LnZ6cvlgDC9lisL8GbP+n6JKrYA
Oayg9DWdum/n5qOP2i9uzbRaLHRYMqnfmT4GKxtXA2v46q7saHj7POpI90lV4axhi2+FL26Tbmo8
0adAhUtPc1eFDr7AQwgKqfCjVEVPR67ExV/nid+Cwcdmidub41ccjgmL3Vg7ktwEFiSWqvphYsrN
qNosUc9JkDIFz09i1PkyphzLpIyz2K50GxnO0GhPeg9YixlNrUVhVfGFYp7P4tqLAcob/VVL8sNS
M3xYl+8x25gs1+EmvWZ0bKwJttaRCl79UcWGMIuOCRjQVjJ6ioV836kWQoAWFnHrKhu+FnlzUcCQ
mc8RiCp1eKuGBnwNzgBepmacMdODZ+diBPDJx6sT1myNncGa0j0ZFbnkFhW7AyOekpxmkrMMl3mT
PLj2npCsNA1uBFciP41yX34YOzDbKvnzQgdiLEShGFenouXwnTxwXvXLqHa+FlFuNTcX8gp1nbwQ
VrrQj/G+iMmzGRnonYnHdM+hfguWzmcvT86EbWTgwtOyL8IoFaJ1ryUbTAPqhXDkGawckiSBCZZe
ugybd7zujK3hE0dB/S7JY4gTIpBVgwjAb9Q8RxGh0tPAqmTrLQHRscXLkQ/IKCXeizGPSo6jGuTJ
Nvt9yUiwg3zCpGHqvQSb22JgzrUomsU+MurUMiWyjYRDwgbej9agqW1umVnOalJZNF4LtPwSTF2l
C46mLAfR7A85PpYR1542CLuiTJ28EV1F0jjKl+6kkm2P25eazWjZ3LSffCEGZzFQAVnh8gJ40VAn
BsP2mC3pQR4YV1X+NBOmGXpvEkVP3AxOr8kz5inoIuxRPfVOc0blV4PLQ78KL9AcvMSUqLcBUyyP
/qgxgVI44/chyzdib+REpMaFZT/UAm7ayd8UEZy1xNwH7xPfeLWt3qwhBtUklIj3woA2zIPWp3R+
iG5e4cLWsONQvpRoeC2qPUqlB5qOTEHj6nyBSdHsJdwwsUmtNk20VuQpheT1inRMVTgxfNsgwxg8
UOkhDnssuZi2ov4SAWdjEuYTuGiE1lfhMyfC9JxIyXtdI7M24qWlbMficFs3rOLcGpucaMGquNHE
Wb1fvEUa4GlRibIUnrTeF8CvBLzstIdz2TNHywT69bjgdHwTk+EIDBlHAzImUUnVOq3dEKqcFyXW
Z6pDLga41SnvqAo0jtHa47a5x9XyI4q213y09jBq3pryOj6uR6LyXHCAHwd0bWvcR8TNZrAAi054
dVEvtZpd4lS/6omA0YVoA02RYpaBDR34Pmhg6OkgY/tTFeVTaLNQp67cIjSp+JG2cfLN6PpUfCbO
xLom0i0cohLdzx/hL1N3UPiDzBRJgFhoGoWjC5ySBtZ2VkBanvEzp+66Jh5nlCP9TVJXU/6ZnrSG
iS/APeAgjAV0qELkOa3e5wqUpHIwkahr1CFo+nwvEe1ZLNmhQNYBOePHRQyUYeHiot/QAgIVANlU
Yu1maYbrf1fhnmCQ9kZwpKOoeRUek3L+jAzl0V435gS6mBrIunKeWX4rykg21cmKT1NWwpkNaxtV
b5BXO62w44AgIugYqBibU4zNWYOCinv08eKV4LNq4hbaNHsNJcQWH9l4yDvTSEvkI/B1jRsYGAm9
dKTPm1H0NFrQJE760RzRwPkQf4quJafZM0LEzYUAxUCK6twKN47757d/fkkef1jpWGTNDvgl1Agc
OFv5AKT++SusCI/xQwSXVYdbxN6N83gkiMdoLk5lIAWG/0f++E9qyH/82X+noqRT8tWPfCFEKzh5
M6x3oqUXGcrln50s56E2ow79HwGtRZcnFMRCqU1ISRKsTI40C/mlR7ftaIC/eihsak8Q8e/qlzUm
p6yuTa5N/9R8/kg6k8blXTdANYo1cAWNCFusaOdhhdccd1CVmqGc32NDxFEOgfE0T5n+Ei+rbQnt
9J7UlhnOwD+pgJtol9GG17KGfcwcUaYEU+zfsoasbR0dtwe7n0RlCy4F91GpT907WBjemHFl0D/F
fyYMj/JEl17bcSlPfUJ/GbrVA9RqgZRsiyL888+GWIV8HvlqA7pqScbR68QLF2vpss3Dh6VyYQN0
nId9ZGZ+yRnKW5hCvRv0vqydGSbcBi9GNKcvghI7RkOrhtHLtVtIrRECbQmthrsF5CPllvfweCId
53Y8R+FkQkvRpSg9NtkUrigBz0SSi2sRNz/IgzC/2SweihKMiVKqQM6js6bVuYfamPsSKgWcIMze
fIdPUls+57NGIB+JQNapil8WAf/V8EvGkn9KpBpyswbLUoqij8IwJ+zg2etMT3hQF9J2WEpoqy0U
ujjiujrQ7DLIERgrrNIKETWd75uFT3sETCSk0fw7X1+BoNqxxazqiM1foM0NM398hNCY9vBew4ky
wtnH610/lFJ7ql3yeyzEpokXwR2gBj/akuej9sgEc8chrOLMiB8NroJaYOtRWTAs2Y+byp9r+XnT
V080xL0lDswv+b4nLRTr7Zo3FVLZGq409OLIKLrssLUR5mRsOdnmquMQpmXtDbgPcA66Mfyjx3LV
tCTzs6eCAj6VHJVazOFYVE4x8V6gd7OeoFpDrZYAscrWBog3ccUu6OGAbXLvriPHFSkgzuiMkOMK
5v/xlni5oeznPgkElJvUAKYldlBkIxuxFilwDcqp941fOrdxZivnen7Fg8gZvL+atMJUWw2ToHsg
Ypw6B69DzKwi+ZWJGMvhawFehDRHNWD8qQ5LoLSkwtUeXrNk2T0wXXwDNC3zsatPOAxkFprsU1Gu
iBzaR4kBj/G8tKKN7SE8KGKow5+ECx1LqIBp6eDlxlL4IkE9UU6AMnhp9xgWF+axKasTeOoSkc2r
zcwT74/mxuTe6Ve+Fn4Mff6yWO9yd2dDbDmwzIhoQkOxGOwVVnbpPXvgsTPNNcGlPfqDSFjtovUn
E1aqJhJHVr/4nQR3xysgAgnnWX2Rtb2B0auL3zSeqz3R2ADQwwFM4LGSyfDWBu4gXdjJTpMN9mYZ
nNTV3boM4dKoPxZz3aNb/+ZCRQWQSYWyYr0U51kxj5oKNrK5zER/eml454yEvoLE2PZAqKpdH70M
0qVhjxks0JbddcUWNEDdUcvPJl92RaCBbFDr95of5uOYn+QpP1TFMwSZW6Ba8kAq9tBJwZDNwcb0
CqdZB1+R6KDqCoXqQJF5yqWNCaty0sv3GHgYi/9VNT5Fzio1SUxqqOk9hnQKSYNbqAL4tUqNuwmT
qYy7g7kte1Nvn9YKW2xiwOXAYpaso4tzPzDVsGb6Tv6AA5xygl1/V2uFCzdQWEori018iuU5EPtD
rVr+lkPc4O0/tnlIFuwNEAui63JIl+GU1GtAbg+qsh5bngUnAXDVTudm3DgsM7kaZBz5KARPArja
QHD25cbtmpDP9jyNPxpCPrI/dK8Ti2n89Hi0JdkvFCggJrZ/fADiHbdHLFm75mwIZ9gYu608Q4zG
QZZ+62SunhvwSLOrNoEmhYNyAH1GZeRYEIj+MLOPKf+V8Xz0ouwCJfEVTbsAnHWq9VF6FwcrhWW7
2crDifP3Kk33lTN69mAZji/KNO/TngdXjDyMXN4EmQ3s1S6JL92ynUZKrAsdrzbpUSHy+hSLO1KD
oGrvJdy0HFhFlevnqRld7UMDh9FtrGEYkwRbkfUTwAEKGc1QNOqLlbZf+1kVXySj+8SNyXy0PzfG
dlZyYq0qeBySJOwW00glHXFKhXQW14/TolROC1hKimcsMxrv5uw84mWY8CMw93eaVAqMtPFG81Zk
p7FkIe+nK4Q4YTJeGpLluWLdR32IHRbHn9HaWTdTmfu9YWCt3mRN/ILKBGahDMjprVzy5NkpulI7
liPScqkTSNYmo4BUdCzNNP1hQWtg0+AfzEBUyqVWD0KpJw7LMGIr1d0gkr4lgaPLbAkSo+IuPkRY
izEtGPAqcmv/51/oZAZ2naU2zzXxsZ3ZiMB01cI4lCNmLEMGVwn423AHpnRc0SOd03dk3FsqHM+K
tT7rc3qG6abf4DrSLw8KhPF8035QzxeumdXdEcuLUywSQ68mpf3Ii5GCx6qWaKiX4xdyQ/60Gs1H
MrTPpq5ThluY31VaxLd40IQnhFvdLauwXiGPZpVQPHdZVTyn/UFcErA9jz/RyBq5i2SC6H38XTHR
fo6r/yqyo0QSpeqrMVmnSi64Fjx+x0XNOvW6QNOioH0xgfoxciwfvAJL+2PVf/z6pzKjXw0abMz0
bgqYwHZ/2jDIHv6jFyMW8rOitVYwChUhxlKbfndrzHQye7TJSwl+bMLAdq3Uv5oKEW4VBeymcK+b
xy9/frfWkbwr4qL2tK7WuftrmAKHTmCZ6/CGpNaJ9wXKgjqtew65LGXbQEDBjHpOuUVJ+gURVOiX
9WaMsRrmDP7tqZy7O1yKiY1G8Dnadfc/f8QBMJyypbtk2aHJmv6+KEaBYJCs4Z//lAXKnEsYa6zf
/G0DJO6P6/n/u8P/TZuXhF36f3aH/68Kr+JfveGP/+Ef3nBd/psly6YqShK/8Exhzf57nZegK39T
KcxlCEqjHe4bg9a2f/Z5mX/TLE0WLTg+hogFnFKkf/Z5mX/Da061hygbqq6Z8v+LNZyP9BdnuPn4
vJZsAn6RLVEyzD+1lv/SqcfyArtPj1UHXy7VURxHR9i5yGxU2L3jwa3A9AAarCF99gNRzAEuO+DR
8pn72Mw+6hDq2MmDV5b7AeRXZf5eWrxo1lVXfK5bdWIztSNgVCpPHOwt8VVVvZVSJzbuwc6xjpba
fsJg0xMixeaLyJqj6vtJz/nxmUEOrd3QCbvAID+KicZFNTrUPu7Y7L3Mg3z5orOdrJuo7dPGpTzX
Tn9zxoF0RmEWHxtmtZ0G/VN2AidikdzcgVYdjpvDzM8vA5m/6L7Tr85Z7dW1vHFf+Bk6tl2F7U14
N+jI4M/pr95lwAx2AOK6nxb/V0Ie9YuBgYNqZaf26CxPi62+s2B+bHZ5B1Nob+56b538Xh+hkV7H
7ygF6nGmFKGT3JnMqub3yw6giGAXWKFmR3kSsdr83MiFyF5qHdvpAiK+fVkBMByEHwzB7dTlwot7
HZXAaT8E+UKm/X3Fng3Mzo1yuHohSBwOTpN4pHVEi501/gAfgxoTxEHv5yrWGqeg55uYleWX7hKQ
n0xDht3FihWelKQ9fyu/p/P0e5xtDsKc2fTn2WnOqeJ0jUMk1VtclhZ41sAnn+MX87V9yjyVzojc
04izOgT7HARd2rtl4oyUpvcH4ddmD1+RZqupL+QnCxPLYo/9d08/j10z3zxI+e98BXuPMw73v01z
iZMDkLCV2/oyPrW2dStpKCCVEAIFJagmgf/+vfEjT7uTmmDVf+LM6hPIGqQgKc4NXTxU0ZjZEau3
uQMdn+9KnzvioxsSQ2e5y4GwBHr1siXwyTgg7lCOGf5jV06Eq/IpAf10E/muMoWBUVt6GiAaLgMc
7xJ2GZcMeWEeQTmpvV3YC1tMc1v1MEsDeneouVts5VfqcXX0UUgCgHLXFGDze3qx/DUsL5ut2M2T
9Lomu5m+hafqFy7PsL6oh1ZxcieFbRZSKv7U3wlgUtS2Fp72SZul8tQfa2zUz53qVZZD3Thk3nts
A6D0Gke5doYDjvqyvJrPuje8kJcW4VM54C8diq9h21ypHCLpFX1L9LYDr1B5KNSd9YvGdwzuhPDK
49S8VOm1tw4LZcd/Txf9pQzyf25G+/tao4iypsmGIVpkUv6aQsHYDpEGE5CDkY+34xDMnupBo/T/
Zfn9bwrY5L92ev3j80iySYOiJaum+Pj7f1nT1p5x/iZnjzVNeO7RdG3qdE/VIfe1s/DKgKjFK+hw
nnPSS/aiXDP86v+uiI3Iz78kbv7xNaiiopqUwZEu/k+JmxiAWUxZO+b8I8W1PGmpPbiS/YFveOdU
dvZvfrTSXxM+//h8HHZ1leOwRNPUX7/n2GzLdbL4fPM+l/caACc7cwRX3aXLwfxWbDn4dz9m6VHM
9x+hov/6KR8/gn/5MWvTVG7j41Nm4cYc1tsCbmLjbnLRvZh0/198RuuRifovn1M3CUc9dlPdkv7z
51SlodWyVnVU5EKSSjaF2jnLKl50FMFQJmr8ofsbrZJOetORBj1ym55eYX+OgT4+U0OQGG6jXjd3
8RM3dmT/sX+dhZ/Zr8zFKHprPdxdp8kXD7SW2PMeRpjgouwvzuNVRF16xqzRAMndKRhcGFUArDCC
h2c0/VTiF6G4Fet7Of8sla9kuQ8L5H2Mx9NbggTBrSoOsH/gtHmH0mtvTr+T3nrVSZkvK08z8kNe
/xrrn0v3LomvIg1w5vS6ZTQfoT7YUQdn3kbXKS6y5cEGSEFB+ZozgThkKuHFOkmCn2QfssomoE57
QYkbY4HOAAiP0MRSf0jZZ0x8ciovPTqRypdQ3RCa2EJ6c5eQ5vDIOGkOAGGZO03LtkhPpxyfenBk
/T0Xqx1wvlUDErjX9UNmBM4Wu2blW9kRxVnvflQMK6CD2qlKUTjewLq5itbzgh1jWTBFQTxe4QxF
ibXbMKYIEnLyQlYWXov5ZLZ7Cqmg9TOoqMsTfJfSw7lsS8QHILNDlmMyQo0TBVKgzXxwoNMrsa9f
JVGvTxCCEOL3Gyvc75FEWXLLtjPYO3fiKm6zHRZ9IIr2jIztL1hPKujumMreqcZTpoMhee0h320o
s1+TcnyAbHHtyCTpAQTbIPH6PbOlhpC4+vkzWrgB3GLhAMymb+zJWy66zzozr0gaDgVlDrVkuYsE
lr9hMx6GPWhszPn93mzewM82r6vb36zmlBMzc5jQW9+5FGAH0yR0D/5o8/QXuPvh6As3+UO3Mw+w
ZmBZu/aQnCYvPwtBewBe9ABn/qK2JiTa/rv+wm2XwDPv97O7HDFB8QYJ0K16VxVc2CnjG0QRbyOK
tVfd1k7hmPGsEFD3zY/mnqW77ZlPTWTtLj0nT8C4OTw1KPgv5fhDXF4K6G8wRpWjMfqiCzmAMNku
dZtweDe+RRcP1LivZPCg/nyg1dyejtEnR5DJAQv0LeEW2j2yD7eOH4/Wh9ELA4HY54rMXamnWWjH
VvrMLF/QbiSz14AHTLW36Qy7CPymkLgygkhya+cjQBPCIQyO7BW/nmFLgquwYX8j2TC3s+x2sJPK
waMfFKGSH1OFVxG5EqZseYOZy1yPqI546ubdbGd9QAia4ZpX2fBs3nvlBR46XeSLj/Is37aPtXUZ
wTqmLSU3/VS8RLyFwDE7jzKX3ZB9cRNsBXeBIeU8poqDb4kO/bIcgtFVdpBT+/VSCGG/hrw2oPa1
nyNduIwO8mCdXtTJGd7FT0zem7R7vAQsK91dai+x6I4yt90DJSMd3GZa0d0IHia10s0B1IgpvOnZ
G/V6KFll/DGNgTp6k3EEVakBuEhIOnN27aBotCGPNMSXyC3Fj+41TZ2OEwPqoS0TxiDnv+PhhbKp
giz53QJ8F/ZkC3UO7tUu/4HtiBeRCiUXE8J2z7/a3+ltuRswcVkLMONKjvUNgCm7l+fmJ+1PnOmy
5AMoRD05Ot9Wvet6d+EU9ap55IfyA90jK3AKKu6yo145jxkrqyw/EMMzKGt7jlxppNLB12lde06p
WPkefwPcIuUH2IoWGNDNmPUbWxeO2WMJwMixpKWt46+qDmp1rWrFLqKvPINoxdq17VbdUauf3ftS
fszTl2EEZBvi1Z0U2rrAjl44JnMvdyUPgwcoqCeVrdMIZh2fz060+3POdGunf4zL4xVPWyoB7ej3
QvxUPIvKXgZ92vLMjGcWeLs7WC8qZccqg+NdNZHBwHaDy8nP7u0r39Rw7HlmEFkNlYZgkm22ELsg
4DZ2lHknf9LyTpUesz0HBx4Osz1OWQ9nreIN14JygtifsRNYp1HzZFt9Vctn5GvKiGak1ide+NXV
7RaiZfbYDPSvInU78IKam6U3nK2F5LBeQU+Jh3OknfA2xGpgunT09emlZC4rCDdFOStIn/CjrlLu
xfk+56ivz5/I8WnH63Lhpvco8ajgSRFqtWkhgZAa8rIAFyNFJxFFsHm2kDQZQfAMoFzH7kw6hSAp
wapO5Uztqbg1qguEKDidooMIZwgH3Dlbht64qz6K7NaPt6J/1xfXEHzxU6OoIv3MGOJ+4jNSePax
7Q6O6Rve+itFWjedEjwqy9MO1AZRWjM/QE3XCq80bYFiHTdPQuhD/aEENDW9ty2br5Z5kvYbhsem
0kO7I5skYcv2CsdDJi5pCBHPkuqOyQWmHe/j6eeKWppA2XF1fFQYIA7M8BXX4thzSFzAdf7qzl9m
Eeiv0q5DYTZ3CjDJneomH8lP7sFdCBfoMY/EdgSW+fEIFT8bL/k5nxMAMLzXtrB/Kp6Jj3xYSMLg
I9002UcfiaO5cu2Brilmh8veA/KbccC/DTl0meBxMQ9an3fsuksip9avKJVZfjH6Z7M5Mk+vzFsX
cy86q8J1a09mfV26AJsf7wnhJ7vO+GawNVjfzCNXSLsMY9B50xNVn2wjGvi6MjrL0h34OZDnPpjX
Sw8VhhV8fiwhyWSDj46sNwKK5fMShRLwh2hnWs8Wnody39vSwdRR30iJORbPAsvgZLLzrJ9oYWLz
c5p2EmO+oMfbA5dPdpAHWImY1yO2YoZBSBhw7fDNMXtPDgPp4bCUPwB341mCAAGhHqnSbxgR1bbJ
zzF34dNy9FLzQLbZP53Sb0l3RU5PPxIHP/LLM0MpjhUuNKZyC9P5K3solx7yqgQEnmofg5xEe9MC
xRMI1SAXKN4SMiUr/Ybp/A4eqIdd6MasIj2CwMKC4XIE4KaVvOpOFI6e7hSvKsrBxfzYql3idMFy
AAzeuFzqeD1nD6ap3ZxnT/aEz/I+OlHiMqH00tDwNdOGHbxTD1wi7cKnB8LNHcHBq+mh8A9f+T1m
t7uZYXGYv7tABVy/vHZfPLZuKjsW8me0y25c827K49Px5XEwoPnup8jBMdA9+cAiGVQ3GsqM/fwO
fsQ1XOGETsP73AVQ4feO6NEEFT7+ggg0kERPx7+x6++8I2xjXzuDHz33YfObK7xLrUe4mi9ILT6v
6JW5EW9JxeYnSVXeG3PwnjScnR4jXCjy3YjeaMLi9prh4K6vqnjtep5bQmUv+aOn1SHvBFlPV+w6
O1rstgYkMqr0+Cpl7xFXoUmksM3KQzFaXyg7UHyFEUfHsHKGAAQhjAoHl/oop5IgM50SaqBiohkx
ZPCNPi4PABsjJe2pl3/T7tE5Jhyg7+XH9sQgssE5zNFzyveTdabZzpOfW+WccwhdzKeswVLizauP
VQqpthhcrJ9rsecAz5sHhi/IXoexzoSzxNZbugDCurDRnxyBwF8I1M5yZYinu5yF723+hX5EpbQY
pkaIOQ/FqrQrqmJBDj9tbIToMT05szM0JEQDzsNxCQc3kD96SgmWYLKRzQDQjWzZejDPBwWIGOXi
pPrWYKl/UTY4N/dtfukjUolo3QfEl0ayTZobBwCez8NwKLbvRP4x/Kh/MUKl3dFPjR9Q1IDE7tIU
VfrL4tAfk8peVpiQIpBCZj1UllWXkfQyZcpgTROaH7khCKtDh62g7SMOBNQSmaA3nQ1Loq8exfYk
iH6tVqGef2Ipn1BbVgQinNc0pWJ+YlLljkjm2b5bLwObt0jbkGY4xmkDo+8Mtu6N1+4EFMmLdv1x
vLBFONxkdibL5fLDOpt3g49vL9WVotqIb4L3Nnmj7lVd/zxpCqSvIzcTKA3udDOfN7ufmIXRZ0gH
qZ1zPRevPNK8op904Wm1058sN0MXOVh2/a47vGXYHT43uzqnIQYsztc7wr/2A83GBZsxu74zA2Yc
e9S3F4Qpb/JzB+x7zEvmPuaJyU6/Uvt9NM7mdYZUfSDCZ6uOcsMsQ2PZWfP5chYNGL4/FXuNrjJH
TtxucQDGnYBKkFtHEGLMj6/axmQGP3x0CjzVMARs2JY8DM78nIac2kkIQUFV+arwmIFGWq9qG6jo
PtmeFPSx+qzfcGaTV2y3HxshmfxJFg7dss+0XeM3KT5XdjGGwHzEkttxWL4lILQpF4t2OBrQFXd8
i79ZFHZrkG6MusFVcGh25eQrCXT8SRPM58A0nqgRiesnBWM5xaox7iCF23Regp21uCf+yMVrBERX
svHyWLRhdMDCpKdC+ViXN5z+4veEWYUQ6w5mxoDVgDMEDjgNZx/rm04lum905Fp4ukMcNbjIpt+m
EVb9rZUwYfoD9kAuM/lzxcdOwJFuy7Z7RHdHDnlEJMXe5CBx0Nj0BI5h9BqwfXDrnN8yC9qEjTrA
1isdkLG30YU0Xv3qpZe4exuS3wkZXIHC7orb7T3CmKz90oYfdExyrnhLaEhlkwOnN0PL9cpfpd0S
XV94vxpgRSQUBZtNC+q5nX6oijNEYPKcRgkhE1etj8iJl3ax5XcrDeT5GQh6G39J3cCudEiH/YjU
V3wN2q4Qg9znCrSn1fBV4Ux9aB3e2CEW1Wkffc9GoOo/pFvzNnsFOzgcV1we4A6R1LFNnStSvq8o
zNbokeAo8XlgjJi4OcRuCf+t9Yb8RLGmPgYGcKjZ71wwHdjymbBS82IOfidflubZSJ9oVMhVh+B5
av3q6/tqXiLlZ9OBT2FhokVQz484Ho1HE+du80cHnBXvI/M8Eio3g4d8276xwVPjnMc/ShH1dhMJ
1JE04DFWScla9C82MP/RwTPHuOkXyYbgMO4o/GLzm8kJu2C4bc3mcXY0H7ISzowDJ6zlTbB7R5D2
7M30hT3e0Q4yrchRbifgFwWIo3LJXDGzbJgdeb6N3erRn9uxVMwUoHmWPbnGHmoCmyW/RZXnkkXj
857FmH+qext6eIEyLu8e0i9DxE+2vtLeXnrlmI9+fbe7/iirbvW/KTuv5Ti27cr+Ske/pyK9iZD0
UGnKG1TBES8ZAAik9z7/qr+hf6xHglctHh7qUnqpQ4CHQJnMvfdaa84xYZIK6xrXNZrwbLQ5WDGr
XeMzAaHBnm3tGMGw91ioZs7cJ6TFZavlvWo5F7KkLg2RYc/bb3Jt9KYN2XxDt8Q132L85C7x8ZzQ
nfihoRS5V9YSDWjw2RCMX5kv9M7Iflxd5E3gWPeWY76xo9nCB6vWIvlYy/yd0B3G/BFAPchyhyxc
nexizgGFQ5eIe9ByFAwSD9AL7NR0G6jG9BbNLQKxV8n1n0q3pxLXHkTI8S8pLZTZg7UclOcIDAu9
Zl5cwAGwPNHCAqDBVxe62vJ9v5ueZ7e9hq5waeBbsqFRVdI7p92DY2bV3omS7cOvZ/3l8xveyQL8
Q8t4acf+2sv8ua/4S7sWmdlgKm0Bd80R7fkg7/rDMoco+HyoQDepF9xZkONWDWcyb97pHgsPjfrm
KftTJ1f7XedYt1SZmZxpAj5ZWqA/tVXJxurIZKTFSfsSCR/9slNHfyG0x8rVvO5o7LkMrwg+Gp4a
wX99fuFSl7jy8xfSL2zkp9SQwyMd0n3gEa/E5nKmt0FDtHPNk8w3Cexed4fOwzbBtseuzc/mrvnT
S9F/14j/6aVoy/Dxp5cSzhV+q46XknNE3cl3+IjDPZMnai2XY+J23kNTt2HHe6qDqZTnBebJS2xO
Xy61/ErcLpcs5exXw4Jc2m2w7V2NEwEUBr4XePKZVgUvngT3B65x7gX9bdgYh5qPp6MC+2Oj/bcN
6P/8dLRfZgtQp1EfDV8N6KWzTGjR+r8zw/hqZP96QSLYJBgQA6qomL9ckCCMG1DK9TLD4KTJS3Qq
m9rGaXlrWAe680Tx+Yeb4HdX3s+/U//rxwXwr+rFpbkO4mXTQYNvbwMRWDtK2f6C65ZrpX9kDMdK
SMFgR5659Fl3C5Bb5/n47j9/Ptry+/72HsgaxhhGRqalLwOIny4fEzGQGUQTzf5j9Uk/sFZsxctc
hQrqiXM8V32YbMLHnOVpdpQnc0uw36rL2RBYs2tbpTv6SdUR3MevwrHaZh4ng+c2O1u3lsWUrYN4
AYYCK3FtvMcHaLYOeYPRwphmcvai3cNZEmSbDlLxtLCH/zSyMX43e2cyhABAsTRL0n+5031kywMY
HdVBEUwC9kzt8Q4X511mrVNcSGpQV4XzMmCAg/Wo7MmadOo9c4ytsh9XdLXiVf+WAVHcw7C33kQw
/ET4xZzdXSFbqXRsDkT9YRC80hcYnmXFrg460WcRwN0YIMRy6M73+SuFmtgxpM7Wxia5MzbVEcr+
stNrV58x8IP0NqxxOW3GQ7KzXPWm4ao7ZceMSA9boJiAU4Utw2H7pxa+xCfOV9odR9kJ1P+Wwzab
QryMWpwY/5m0RVd1mF0GxdvsTeS0fIKJQXG+5ciFio7GLRaivPQCjwUQXC4xhoQNoXhfurs7/t7u
+W03YU0H+CSs/TM759AvNWHA3h+Eq0le0QF2+QxPhhM+RF7iEdx4h2QTp8tROIab5XkgM8izs4gA
oHzHzRSvg5s6OfO3f34NK79bAn/6jL+ugZ+uYR/ITt9GfMbqengUbd1V75QtM+GV4KDJ+2SzcRp6
a4MrsJ7zqcnfwscRPUNAMyFkHMNefUgf/njt/fZW12Rd1xRV0Szxl+VlqvqgaTO4PFixZIcxwRqL
mEOt5Cznm/EIb+RPq4vxuxGl8dPv/GV5MYBYzXEnqQ6pssmj7na0NsNtfRh2xgXgC7i124C315k+
2239vpQZATFdUE04j9b2mNoDjvxr4WpQilA1EHPI0WBp2C2jzvTCKN+lE+vfD5fpMkhO+UjwDsPe
5A7z6338nrzQaaNiNG/tI2W+QdgU0g3/TD+BfhydJ49ztLZqPP2gXrh5smNyp16C3YhgvHDGvXyx
mOJckBp6lZ18UMTReV8zmrE7L7hHHgg2Lr+CxlG4gYb14EL2uRv3KDNih9AXe9E0dJzCteP0rfH8
m37Qv81bY7/0MKWnet+9LoKMxgMUnu5LEISe6QUXOGBVsO53VP10mnTZDnbKW8+GB9r5rn3ivD6f
JuIHVtEWmfB1OQ3SsTmyKzr9Rl/qcdFrr+VaONDe1d3I6Y9kFjrdZ/KI+woxBA3iZZbiUupcur0a
fV1xhOuspYvvu4IHmJ6jwQw4zhZ2tC4dnZX35K9SN/CgLy5WEvD0iE7XHKvxQa26AzRAT2PyuNKf
pwM99DfsV8ZlEURYu5qfENIyPweUx/m6cLNH5QxLj8YWDb9j8Qj87Jjedy482wsNg721DQ+4Z3bB
p8b65WoDq3HBMDs64/HzslN+4O4lLmE5wtLKPv5xzP27y5YkckNVoXFymvnlVpmTCRliaLJKcwpT
uchwOjINtQNm+ZFD7T2s/rBmqL/b+H7+lb/cKVAGs6od+JU4Log2A/RFG8rwdynmATJ+7HFjfqft
MpXepKyRcPr5R508yNMxJx4M06AT7WLZHhbL4D3vL3tm9ArRvHPLewPN+o6a66HdK8jENcIK0TTa
Q+HIJO+64XYGipVRLq0UhpHfBMJc3fZ+/C4/Ks8TJUl0pLcD3g0xdbqjQA5W6hqjruWFN8tOH9Nz
vWEIxH3Y0fAloSjfi+Q2O9Geanq5ONyICHUaf3DY+cnTa/RGmrBC4pUjHPSXll7yirZu2K7VFwgP
vN+MxRx+unIQH4srM8CRw8czbgxGfxJc0VVIV2qf7bhbmXpslGnp8NUASidKB7awafIQvRBqhjmG
YVlJugIbxGmqHIzBCwHdEQWkP24HseRSw7Bb2o8Ux+Vbfpse0KUvGimoNSYG1HNyTFlC4ifqkl53
+Lktdw/Fz4wjzB4MWh4nUX0StDXlnbbh89pmJ0Fe5fcI2r4hbQLCU5yWhR45yDo65E8T/l+k1Wjv
SN2WAAXie6ALtiFXLp0dtdui18qRZh1YVrp3AlDjz8hwu/fqnfN/QVeRdSoX9kBoFiS/g6uX5iqJ
kWiGIE0rDDG2rITF81SjYmC711fp6FDTijKdmzZZpS/Ip9AU0NfVPuVVdg5f+nF10q11lRyoiBel
jPgdgt4pe2b2wuQcSTN6MJon0cqg7nvK0QyGNjplslsc7ZWhic5sMXkLTuoupApfZqfhR0vwGb+o
YhRkM7pZhfdM93qeEYP+7XI6EJzsIHutnd4Refo0PvZrLT6BtRLZ2M+ih1bHM68Ss7ZqPBQDbzZo
t9gpNgi2LtUpoEZDlU2zy8SR5oUP1vflQKGcaWU08bkPNhiwZhOUIVBql66GaavdyjzTrHODs/+H
g52CbvNv51ZTR4aja6KOXvqXGqGA74c7AZtLxXRcoIDZm5/zs+KpDzA7nXGb7QiFWUsbAmTsAWfU
itPYCDiaWt9DEc7xxOKJGa/FjeodZQOnLPgWzpeI4A9Lzd9XGt1Q4RarsqqJMjrUvx6x25pEJTnm
0hnfgRPsLM/fLeVY6SLVc+c1jaJqfWWi+zk4HQ2O4n3pDQx0YJlcHLG4QGYjQJ3pdO2QkLGFIvrP
n6D0pye4HGR+Oj/1fjzGcYVmTMOuv1JQdvq7Zu07NXcIlzNvm+LSO3r74wnp7+omHbU6XGeNN0aV
5F8O52QOySp0StUxbsFV80hkcfqd+qxQjArOny4ZeZG+/bXU+ctvU36plPEDYC/J+G29127FnX7V
tjjrOnt0mnkV8B6z7wiu9UqA9uSNryMbPaw9Cp8156ilzv3TM1rEx795RosomCtD5K346xsfJcaU
BAbqrvlm3bR3AWTvhdHl8MncGQVt7w1IN957b/aQEbRbzuvuuK09wEwcZnm/PBgMn8m1JUnlvrou
WpbgpdyglH3sPM4d1o5xAvLS+QSkUECxKNwFh2x6WiRrAvqiEgHt0qeDnrfoM+n2LlLHe8ldzgnz
Tbtx4e3oJonLZOwGee5PxeffD+6IB+GqGejpFOtvAr4kzOdBKdmDIwTL6IFVfJ8bZunb3CN9Qnsq
1pFrnLSNdqhOy8VROe0jHtxPy8Widw7xBNvKGn/WeeCvgFMdmc3tGNxtqY4mik3zRCzrYB/HS7wt
noYNiOh/fuvoy8Hkl2sK+eOyDpFcpevmL1cwcNs5qXT/Rwuhco3v0WeLJki5jO/+NdyW23nbeui5
1+NhUTmDB9hXayror1nVk84xDoczR53ikD0AF5L22hV0gYPomJPcEywoN/Q47d4xpkuIg/A4mhFW
fgCC4KhXg+4jpJQPGsDX4Jbt//lrU+S/186miXoeOanFSUlWflm4dLXTq0CvGEjvOnc+QCdJDyY4
zXXuzJuaviHnCNokHMK7awkx6lBukYEmq9LztzgGaTwhsfCal/q+2xB4RpV63zxoKIaWU6e/nk7d
a8U8YEvHzVVfAg/B0c489o7oNvQ1V8qzQMkQXsBBHtrOXso4az8Ye6ICynukO0cFhx4YzhVESlLA
1uWtdhh6ecEmc5Prcjdn18BRGJ7Ld0vtp3NairedeF7UiG6yC4G/Gra5VunxzUjebOIWtwjGEQrx
CTqQ+sxt5oKw9fJLfyHkGXupw+kIGcjahPpEZus39dM8Mt8Ahb30ke3sMblyLnC/lhLGTkvzat4s
n+dSm5QbkhDc+YGjT3ApT4xXg12wNhYVd/nk3whcFz1hbdDefsE7HXjEqKOtWOf1Svbq3XinUkmY
5CSsOWS8LxVkxTpQskZjzHar20wbxkUWancH5QgDpN3X7uBIj8QCd4ptrQPQq56w7IuNHT/jeeem
QVKwKq+dQ9KxZSuNp9nlS945i9JCQtD4ZjxMnr30C5RXsqlz29jKaLMFBynTnqQul4SXxPFddeNf
x/W4s9Zos7bVvboH+bGMykyIJBxQKbMXIej0ZrrowmJbPYBYjx7GXfdAXOTJv3FKSDlorcxnViUz
dJdxuemlLzlLHTME9K6u1jntniOaE10yc80IIbKlo1F63Br1qT8KDsasDKFRbLfOtDG+mnrT09JH
//8dyv+RS+dcfuS3tv74aI+v5b8u//T9P+Ie/v2vXzY/vg4+Cue1ff3LF27eRu10133U0/Wj6dL2
3//1h9R7+T//u3/5vz6+fsofHDa4XH5aAJaf/49/d3rNPv7tf6OifP2//+cVU83XD1sSG77+xQ+P
jfovCgu1apmybFmAWJY+2j8sNhJmGaTmfJM+x2KmYZX/h8VGJWMBGbpm6OryH3HZAP9hsZGNf4FL
LTIP0Fg7FY1DyX+89MuPBZZ37b9UvZOv8NcSUtMNmizso6pBqpthivIvi1U5iU2UpP1nVGGMlGR4
v9Gg0cciKPGaW68dSSA3GHdTm+dUcYSdq/VdEwF9L5QIUIIwzqdEU2cy1KPsvdHhskwdlrpOk8hP
WNJfQtCHcY7ZF2I9/RD1hoBa2cFx7qHErboIxVxXj8ZR66PqQSLiRksF5akTJHlloJxwEn2E+B2l
4qucoMSsByRYPY7xhjg+Zv+IULA2PaiSxogHAsO6r83qiFl4XPWVAXdzVJP7iXxblFTvY11NF7/R
pHNQnLoMLFffsvaYZkMTY7bOVUCq35DS4ZBjOdqlVX6tQQseptRPDtnCBDbFnVmQEdEMRnKZaxOc
COFLzqgamb/q/FbZtd03w9eSuz5R5qM/an7tFoH/vV9+vi4V1hmk3rvYGcO2aeigkNzT7rNqiDa4
ibHDWMQ758bQOn0jlo5QSP0mjHsEXBgRwQfw74mk/U7EU7f9espljJosrPHkE/e5EZWsBGTUAl9M
sJkGQnQuZ2E6hXEgo3JhRB5NHRngEVwKyhEqjdowhF1Gvvbu609QQ4XdKKtwApWGA1Jem7EzC1SK
FWnBLlDv6aSX03RqFXM6ia2u7UeEH2ojLHlF3SVpdS+C5f08zGQWxtmsrElxFa9qAK45W0qmeVIu
gW9ptynqGO50xNZrShfeMmEYj5lmXdIYpUfTlVxTNM3rDRR0f//10MY5+m9fJZnmTszRo2rE6TyZ
MZ6loqEDIJv3MTbVg2zKKvW09jwwwPYdeaqz91YaEfF8PU3F6sAMYgwSRL04iOpEDZ/Ukav5FOW5
VQF6kOLmTo7w8msRsQoB6V8II7FnfX2KirWEJHy9GpNU0G0qNfmlhYTn6hUWcb1ZQA3QRTZW1Qmb
xJ/9/ddDGSO+/fEU1DktaHQLEP/GiQW+6rvroG5znZqUfDIWeaGENCVIbyPwjkIL2nM4qsckVoWd
r+pM1jVQV1i7m3O0PBiqxcA55Ro01YpNKYpxxGdd7MiW5q+KfJAuWnVMp1D9XjdGT3G794cqftAr
cBNZ0yjOwIE3jOfsXaUHVyCSEmsj3JNAkF8sQyJor1fRmmlA71wzbHiB0ncc5tEhULqMEbLe7X68
I0LeuT1Egbu5qAwPaDMdUiX5Nmip+Sj0gY9jGQtuVpqnH1+pMSfUYaaDJxXsRb4eHPOC7D0jkh4S
rWYTJ3tB2zek17tBD/TUkOsINOQs3oZhMGzV+PGFtXwb8XLkCARlHWibmpUl3UuFdt9JCdN7mQBn
lurym9npL0CkoYhG6ac5Uof3y1daYqKmjZNh8+OlmsQGN2PXnL8erNK4GPV0kxSgFHmc63d+2n23
QKbbWanmGysClgUYArmtIySCslHg0l+KBgrA3C9Nq9qK1+OMKPjr/xQEcF8AclCpJFVxIuHJ1emg
TYbRfpj5ZxhoDTATNTwx9hqg7s+E68IOgRzIfauno4Ivu3ziIwJh54P+F/WyeGNp0fL+LSVfAWk1
SBZitWmg1jmgz9b4HsZy5UYlcbdSr8sPXep/1zPc3aU6gVtXq70sqNYpqqRiP6WiRkdCG566FmrY
EF508gmPozRqN7COn1/BX4Pc9/siTSy3l2bjrJmWCWUfRAa2bkgS4XgUy4FG3deF02IAOjTsD7Yx
1uF2qHUEW2F+MYb6xLsGk0TzH8kti28YqLdCMaKOasTC8dOZ+Ie81m8FfLgxSRK3JgPhOOWmcNS7
cOnjlSZ6DU3fYAhfsdOgYU+H6bmb6bNFUWxttFBuyKmcp/2ci/uyDepdmrSf4nKT10D3dj9W7yEP
mo06Tht1yKA1VSH5BXGgrerkDPo4ItV6ijwVLA95pUtYmCI2G1lTHaky68PXg6z7Jhr7p1x0OlU/
TU1AqKai+fGO8Oc1C8hWTcvmTIhEA3iANdUooAZ35NMckxKFXZWAwe8DxC9Dl3dEo8KoHZpAv4Fj
edCytt+VI51Fg5QO++vZBy24iqqdVFsFTAFiRxkqYknnu9zET2IW5NOYeY3Nw5Jh4agLn4DLFH30
XLAkS0HzlnTdU1DJ5U61BM2ehwW/OaMIIT4jsi1csxZT5asyiHszqRVWRpZGjEBF9hKnsEjVQv3s
WoQT+ntm4Hkf5QjkT4PktqxpfCcq8TuKCfoFTp8C9LDmBZnE8sVRfWkVifXVLKfnQp3u/WgmZJ2c
+iM5SpiZpL4A+8Gg05CNXVPVzRkm5bQVpODbWN7Rx+pOyvK5kiqxBDGg6yJqhnegGMc7kjgBPxt1
cZqWB20W0sOkTOt2bpXHMYxepXKunkW135cGzl1FQNmXlIa0T0aF/JUxieG7VNNtQEafWBP1Gpi4
+rso78SwEL1QzuR1k2jaKZvjXYOw2lDCJ80s4n3mExItmHiWQMX1TB9JSDEGuPjFjJ6QcNDq29j1
hNkP5nsRldnrX/5AtCl5wC08LQv6lL+aqJtqv/essMiIVWWdD5eHnksEwDLwy4nRjh76OjGzYXeo
xxi11igPr6H+0hXFPhgK/ZlAXI5CcqNc5Zj/M0qHeKvUPUWW0SNUleWQA9wI5Dypq2+axW8SJjqr
ii9sqyhWHqQUrfeog9wRankti2Z8/XpYvhVPZrUVyvrOqnPkEoH+DKztUiJBDpWov++yvr+vTf2s
WL518v0E5DIUqF0uxnujFdqbms6U9hlt9jmqo50RooQWw3K+TBWZUJQAVzlXX7m3LH0XzAUMYxkA
DedTUuVDVdyA+0HbxZHCa3x0fj15mQ48GuNoRb26H7TynvQrFD/LehfWQeGECRqeZWWWlod2Ozfd
MQ6z/EkQk86eJ3m+s2TCzdt+pZpJsg3xyD9EbbNXBb9+JW4cLRN1/2H2Z3i/jOrGoMCmYxhYh2Zl
vkSi8DL3IQpHwde/1wTsoZ8oVwpZScdEyxkiLcEXHG5KGvUwTVRuCG1QJCwxU/UtHsV9ZJbaXs8S
EuOz8qMyeuUp6jJtLQ0+TXi9Up8kRaLA94d038DyLIgbYiQbSldC6lHT0YyFe5NclCjo11E3hYhj
IWg3FQeOCBnFbR466QgnctvFkFiSWHs0F4RM1UEIUWq/vep5k6BOl4k5VxWSYMXN0BjNKx45T4Fh
GmACxySh93AgU+l7z7eLrg/vBnJVGKvUqPty3MPJmDV3kV/5VOQoLodir0QW80P+IIKFOKp+aXp8
QaQm3+2JoVy2E6MjqiUeZ7AcncGAJV86FWVNI8swhwMXPqnBOW3HMcv749jUBcLXRlmPBW9hZY7A
rqRlR9ChwuYB9vZlqxB6XSeWptbXPvE8G/hu/ZltoXKaXs4JMarkbWrB0pjzEmaTas1rYjPGy2hV
yM6XvEZ16tSToeN47EmoWCWZpG0mCy54q5GzBZs/vjPYEZx07MBbtmwZVVB3+zYUZeBaqrYLZ51w
cw7NXw9TC3bcgCHojRqJ10vQUTdoKpuBBXWuzVVSlxEEt8RuEEgXAKcMBjTW7Abflz+MXYz3RBNw
WiuPhJzooC3T5qzEcYHnXGwcI8UlMZNZf2gptBKpJVGyaT+TsGzvdfa2lRpiV4ozomJNuczWoD7+
8aflgx1mM9x/ff8//w9p3Ku1aW5rRequoUp8XZGP5YlDX+kMYuEWLJbBAiFykyV6QFHEbvO1P8ly
n2Ph4k0zIDg4RRmWVElTCQBHYioiDZUdNFEDeXMJAlgOmAz/ixfOGSuiDKb3xkKZ93XQ1mYLPmpc
Pwhxz669VKHxmH9Ks5mFTqhwUjAay6viub+nlunvZXFai3oqX9SYlrAuC4evjzI3Y9MdcjNh/oaA
sg0PXw9tL4eHenn46XutXm6iJIMrRxKcyqW4G4R6a+hVcZyXOjJS9UPfSMkB63hgayMfqC5nxenr
wQxiVP6kbIV06+2v/evHJrbsWVEWKI4Qs4k5LID2pI7BLiY1+ug3onKs5kKF+cyXITeYW+GQpdMo
r61S5XwSWsF95FvveYguX+e3elEdvhQSVW5dtsshKInWqVhnT5ZKmR1U0hu4UWMlk0lfJmF07i2z
cZswZVaHRP42pfF81uR6wzG0g/l+L6RTdoXHTO98OTguXxkJescmRMNethqwia69dGMQHepsOtRT
o5MKhH94CsstGL9yH/eCgXu/3hT9WNwlfh9tfBNfbCcrONYgn/84eS2fYV63P7711U3IMr9YC3qi
A6THD6Z0SnANgoy5X/vCBzcchDaqb74CD1o35NYm+7m+zZJe30wanTEoFFRXUXEVxZKo+6YSvNFK
LNtUeRotHgi1MaT70ugkSgJEvmPfHXqdf6SPQwPfV8iu0LQx9HIEhTE2lt+MNJnOVTPr3hAowrrD
CZb2ORCpMaq+ZYqyBaSk33og6f4K7mNwEYo0dWMjAOMuzn19ShUJFLusvfupwZ2QGO1Dnues7cJn
TO7Sc18hOKaV7IVROG5NP38sZjEgEb7jsm5ahO1WX4ZuGGX5syoUJ5XpKCkFtBFzEmq/TtBKGqFH
KElh+zpzh5UOD6JrwPb6fbWeBV3cTbLwMQVBuha1PodS0VA0d3BFIMKeia03d/UI/iefIa01CvC6
YCStSokH7scmtFogy/i0OqXqwDyvIj1okM4L/VlAap3AsHQyIUHmf831/lWX47to7jo7kzioWgZK
pzJdzNHkb5JcF0gPInlRq5ZjNGNdIxgxzgZPoRrfsjh+KDX/LTBlV9GRCc9zdahIJ7GjjHJfba4B
ZtlGTmwwvvs4NGF+kPoQh/W1CWMi4gZ8k6UbA05C1ITXrhdDeIBuWFa7pkWRUMcPkjSYTqSArs5m
8yXGk2PF5oNYaFezBqAUcST3/fq+6CN5L/jzwTeWKeeA0stgDF2UVk0DaEKbbzUMlkYcX9LIXsw7
s4c267Z9AW8R46iez59UEirMUSbQtTS9+ZkOk7HBtZ1EFr4RBBBBqxirDnA2ZuM+AlX8LpHrfRRr
kxVhejGEQUESN+MLhzUWiqhpSqKKIJTmYLnTSSMdUpqbVZkoKsYx+U4ZjVOky0ywU3/CSOzlGe2o
nCQ7gXSCs1XGDQ43PXZMPYJs31YnPdaqlc4wYyNXU0raOTaR2JeutFW4OnwdMAB6KE1qYHXlA7wK
NXmJZuxO4TQ/BiYmUTln5mXg0u9MGGwikuzMF89WUErnXhBfGy0bAGJij0n6YOtPA7tEEXdHE3hU
gnYoaYrwYLGhHCrabWMllduBG7DMa/wzibgKaY656nsqAB6NG/ytOrtdOzUnRb9vajPfd7LsFgZB
AKPeuBAf7qyssb43xTmd0fV0k37OM24irTbngyCDeYF0PAqxuk2xEvt1gNmO1FE7Vsa7NMZVHbdY
sAdJXAE+EMxZvpoS1pi8x1HZleNW1aguOQRmjmJiDLYw6BHph9w+Jbk86s27lMiVlZkn+WYifQOo
+xUhpb/KfIRWVb3VDCDYOLhmtAIy2QqZdp+Ys+apNc65ylIx6YZpvqomogrA3yz5QF+5QXOpSK41
4h/Tainc0LviGKLkd9DBP6kxPmMw0O5s1QtIHb2+qQ7MwlmDpIGwHAKt92EQ7KtYXWGfcZVAqVDQ
EC1CKjeVyFScjBzSUYkDJ/WpaQlp4Dgc3ZHB1+QWHH2xw6lP68EOaYGshkRBq98O6roue044hVgc
MYWIPZ9HlZXzzkSqlsydtPILOd2kBonR8uJJ6Ebsj5Yw2FM8Fdver9eiaXwqAZ3DKJaW1Bm8FfIY
Ppdm+yk/+DOql0gsruYU26mGnm1gfFQktDtiGn0GeX5DHUAQLRKbpXw3atCMdFIhG4NWH7SrTSOp
+3Ro9xb031Ss8IT6nPJZF+gn59JtjJiWW1Fzy+XohQhVBmwNNm+Dv3uq62BjATSWg0I+dn15FolI
MQz5u0h4qFBlp2lqMQwlOCLynGDyKOq8r/ipOagDOxMaIiwHiRYyShRDyXpIfMMpIBEmUXxtK1jY
pnV52FlBuEZ4yDHI7N/ZokBRDPJZG5ubOUTSPo9LVw2NdpMbL1ErUkHOhWRfI3LDRSnEmTk0vL9A
l8awJpuswYNeTyTB9OLwTMc+dYANfxNEo9qXpJ32Vuopkoh1dMEuUxwm/HCC4uUT2a7PVto++En0
ubwHjmUkT5M8fVaiEnpVaCTrKW3PwSR8knETH3OFoWtJY+vYB/KdRulBH0SICrDlKZbAkkX5kCS5
Q7Mz3dKNRaUIaLZBuw7KZ2BTb83gql6mhslCRBreumzB+1qTdjYTcpNRHgvwedF2mxKQXn2eNHuc
z2YjW7sxbG51WeLstR5DST7VM3VCZmBBkIz7pMu+xz0JQ0WMbFLmMqgbqXZS7JzcsEj6xtEgTZhL
E08gx8UC1WsoP4Xz9FS3ZuQYubUPlByvV5x9zp1qoj+jK91WNfWgPA9ul3TMZqser+lkIqJCSkOm
WLmZM5+MmGH6LPRgTz8QjraB90ERTvHkS2sw7DGBiDBlc3UXsWYJc48ZCguCN1SiiRGufFFqtaFS
zQA8AsEmnggjZkp1OuCQLYpqep6w/oXqYl+0ZviwVoDfN6wvWRpP6zlXD/2gnztR6HaStpVrg32y
k0icaup81ZLWjqcy+U6/vmHPQ7JXziZHJkUvLxEsAM66b9nc25zQ1FVjnZPlLBXBQbarhqBiURug
c/h96ZHU7bCtL+HRKf1uNJZKWKiHKUqWtojh1NLQY9mqhHNv3A9zmeIIkB/4cU95CiNQ4phDaThK
bikifItKnZ4/J2dbbgecgFpqOZGRv7GkvJJot+bURQrAhNhEYEGxW7P/mNXqYzCWID6Mb0kbQ4JF
kSeDYH6pZuvgU7TJ2KPP57SGoEsym5cmFVa4oL2bU0YNGf50mi7AORE7BJH6EYzIwsJIygAfa5fA
LJi/RpBN2MTo7WCqEYKFg5iZTzHxteuqfKjKQiO1p/1Q6I15tY/9Wq27c1HmGKSF9IP8Foo5/1kc
JGvLTfKgSxXxYXNEMaNXDWyL3CTYjIm0nvk7kjU9pStVlgnMV1pO8oDaN+DeZzI7cNr5+szQXErI
LJC17yb5PWCWPnRNeu/kkQYErRw3maIHYtJ2bY1zv0l8ZFtN/y0sSk65AY5GeaiPE+VfVY1nK1Na
r/LTiczY5IWl6btpBNjs9eTaFCPAAQAWSOvywBi9esIDJ0UdbrGgXY+lfjfkBgVPJtBx1RE4+z1M
SpxisUTY6VC7nZma5Jhg2WHPoIPZlRiLwQALVtFfo/AjRt47BuRz62PrRjU+NN/81od0DsqRhh/L
csohrsRWXS35Azqaz1oQtzlbf9/2mM17+Swlg7U1I5nskLBb01WAQJK3Omdg0jt5Vj5w3WatCnqz
ZtgFmk/nZOeLycOgXEpY0gj4tRyoQsMALQb3Cp7TNoyOWExFfVH1bMRzq7zHRlISGyCeIjIHCJll
dhSDKWGmuJJEqKZdVr3oHDyRQAyY/iJecqmJOGdNorzLcVS9RBLXKtkFUWhgE+5oeqtYlNssP08M
q7BYIj1urQKmIXdCL5DJs1QQWlGFYIlNAbb9R2KQt1eERe72nXYIJzZegrzhBCVEkZfVYcxSIiro
7FBNH+P/R9h5bDcKrO36iliLVFBMlYNly7FtT1ju4CJnKODqz4O8B3ufyT/Rare7ZVmCqq/e6IUI
VgEwM9Xlj2acnSLROKvKJiNQ5SiuW2AZ2JPqEgr4nbjSH/PcZdvSqhBsu4Q0+xg5/YRmtmEuuUBb
erEt1Kkii1hC8b1njQ+CV83dqUrcGlQ++BjLcHjg07wLGrLwWA9hzMRezvT2ErKOZL3Mj4GZBsfJ
T7DJl1eyQ7PdYJYPjhjre9c3N0aYYfWSuGGyniSFIvkrk7a+xjSfV+kkgQqo9M6NJCPcaULdydYR
GvKPrcx02xdAbBkjjx/WKNJodzIiCZaZeyX5OQ0aiyaw+X+Cymph8A2fDqVKA0LQO/W+zEo0KlRY
rTvkE259LcisPvvBhPvEJnDDFNba47Pc1yrYBjagXEXkMHOqe/Q5UzfDJA8q/R15MykIClPilBJA
SWmA6UJhGSMNuEUxmNxcyQdVLETwd9yxHBFzR+Ex5ky5Cg2zObl2ANqfJyc7UpxcbGIXBc20vAia
JeY8hSH0fjWm850hUk0b9zpkJTbXMFmKreHQwScq7JjdgETFE/VzEjIqmtl8tJrqF11c6coJyZw7
epbxHU1jwagwsBbKaJFZt38tOkm3cR7GJ5MIFCcwpzt4ZECbMbTPozOMd9pGbW0sG+MsHPZcHopJ
6bMKFAVwaXksjfzX7a/HJCUrdh5e44E+LaeZup0IJWeQAt739ncleZGVtyTGCAYGw+zEOQ68kbZY
az3ZiX+B62demSPOrXxFZjC+0dQlY6Kl7/j2MKf9h0kT4d5UdrUvZc0F3LvmU+657cmrCWW6fenb
43x1oLjKWF/py7V/UTtSbMEvQLDMsGTq8odtKiO0x3YJoU68YJbknKmYMgke45ydVwM4ncGK4ybI
DzJqnc4zuQC8elMi7l4YnqEacRAXYX+srIzjlzs3d5VILL6Uuz5xi40lCOzVXVat5rmkhWRhtJty
CDGJq+3P0wUdqoJ0jJvtRFP2Lx+HsEognK3IRdcg86ubFjnZZg7N3lqqi6UGf93EiEzj8F++MNDR
wqdRi/5p5xNZDgGZl/B/griTuvoA7jY49Dj64rT5tlCu+ih0/ERvGbZsTaRITS3rE/Dmo9c05GjN
Wfok5471ytduenGHZLpmTf9RjY14DmbSke3w3yLP8DofjYGemkdlLDVE1o49HY/+EtNMOfNRlGRy
qehG/PQzo53THsbJVleG6m1kVTHJ50Zw9ohKGirOa7eHqJdnVSqC7sGIlO3RyeP4HQW63bsyVf5b
Y5E3M9t9pfR3W40yXDQcxAkW7vEHNi36Zbtq8V37nX9JlgdpDNm5VtWhHiv/bM/UGMtUuM/GotXQ
cXig+KK5mxYGLFAYbC3KPhIdo/VarsLbU9iZMnfWwBlIcUHe61Ih4pvph9IDM50IEP6KUAj6fQaS
/SdByETIzBLu7KC2TmWraK9YHlI1EwMCekX7dh3ZANNAARsXiPpudFBEbKyUXFsLKQOoCwR6mSbF
IUdhcl90Y4hBwPY4TVasfIu2YJpq9BFe/9eJDb2TwBMdcdR3mR+SmunN7n087nMxsYhHYuQo0U7Y
af0q2Nye8fZATzg8cNgwaNUWUTSyCMy7wMhTLpnkPJL/n9vi4nZ2vyu93NmqShKEKq3mOYmJffh5
9o4E21q0FgXUofWswhBswPSxlzF5YAmsgvB8e72BSVrKD7qUudjMb++7ubzv7a6fnHkdudW5NFtm
80UXQub93vPN8URlqLpw0GHryki4mYr6oWrpvXL9YoGmU35vm8qXSBziadLPNY72KtA1dUHWQM2n
cikiKEZUiAP9T7nWf4IElnsyPe5WRaqoO4IJ97IeKJnK/qi+IYh+wXPHfIGL68nbFaJtHnuKpGif
F5c2o23g51fPYhwbEef+c2V677e7Ie1ETIcmYgwV9NbZSV2L1ZI/VdE47fqAHECj9aNL6v65/RT6
C/RF4QJdVEb1IjriUJPelUPz9LNadqaJCDknWVXp/zwoUhOS0krOxjTzzTRlVFHYqsZelZe2Aaj+
+VOinNNSX3T7DG6Xy+2DKNFMrM3Ew5hjppzjaoC5Il0uRw9kKhjkvPaKWO5ud2EnxMx+bHX2QxPl
315dufdyeRhqhihPYtkkbfTREIE+5F7an2HHQLdtvK8ageLo9O4lb91/tinGPQwBLt6EPtjSTo0L
8zrlFg7A0hwTQgCQO70XTXEnHQLYh5bmoiopPXQPPrkDJvwZypn97eIAzYPdPyUcX/qs9R6yDiCw
g9HhPTI3UWd6dE6SblEkhOx2fvFV+BKLC8KtFcoU0l2yKaU7q6BT2jAOP8At4yitlHA0t2WXA116
+vmGbMZ/qRHle5GrbpN1GRomwiOjoHSvLRuNSNrHYZirA6I4DEdhilC1zPu7yvKcFWob82Dlhb2V
XJCrwM+JbRm4fLFtO8fBjskA62Rx3y/0f1z0tHwI2k67Fn+cG8tXZBdPyCPyPxXFIT+L3BDW79py
OYY5Jt19N/7kZzNp3VqdLKJm1wPuCraaHlW7QG3WIFH7m4TPURsScWul7c4yrZJmFU7Y3RAphq0F
eZ4W8HsUFUJU14sey2Ptmf3FmCbWxjqefnRsNy1UNYyLFQwZuUYt5kWQOTcRQeVjytMpyzNs5D/l
jAahLgugLOkYiZLkr1bl9Gl6hPTMFHZtfliewFbD+qZqchZOa3CcaxoNBPTYxyRLjV/2jQvyouKv
gYJV+Gb2ZAcKloKvlGY0TwaB9Abi7TVUODg9Es4sc8ap0I0X4RneLisKeUacuBncwX7Vnv9w2y2R
sexu/63Kk3FvjgCD06Jgue2YevlTnYPEpgZOtGLUqMhHx/4MPH87S2f/86Zrh0nvtkTcbhhLozqS
Rk1IpxmRwLXsLreHWU35ZujZNrx4mKm2Mav9bEXW62gjvKYt+o8SRHiOIHH2XMCNueve6tJd3mHy
vD3/HOQGZ05y4ayWVO3Qxe51G76mFhC8S71pz5v4m/qmfU3XANV0iTj2jdu8aT/axylk4fJR2A22
CaHYx9uGT6GxnoEvf37lSHn6YPfT189aZonpyGZJX8qyIXdZ3x16FyrWDZ11KKvsg4bPx3nq9R+O
zTvH7cfXm6oIK76sTh0s2h/6spcNF9CIT2SYjixlwVG3ODZ1GX5bhD69Cd9gUMkhnUUzIT0cOAXI
gGqeRA+EbhkCDWdnMMAHbU60iaS3wHI4HI+1Eb/Ejt53HJyJSDsVENZ3fVdQ05E1z4ZtIVej2IVI
0IG1t3OLaK/nS8KmlFB143dOczIsemXEyJGNxZ8FWGiETqreWcvlRT8KhKkfEB7n4O6NnIBAeV3u
wxRFTK1mY0vnFSpKIYuHVBs46XLaOWVtmvuWUKWuLn/f6KReh+T+KSI545KzVRsKNhCZVAc5pP5z
4yS/W6Opn9OsKnZj4+z0orcSuvpKY8+5c6zh2aYEaifMoXlMJ6TziWs0u9zo3unZ0IcC7BpmioTf
bmS06tJDsXyZRfp5An253F5D6nnv6eSl50J6Hzei27VkdXEGypmGMv4qXXd6N/ti3KZJ+HVj6jxm
9M1QEVLmgCNddaPJFvQAGeLar+8LGTYbuAr4BmWJ+wGpAWIdCWa+snyUEKIU/9HQWRCRQFn2wcin
35zEHTRo9DU5jmadbMaLHOYBFSExcLPwNJ9P/9sz1HwwBHhXQ3sgFbvE2laOYokK1VQuLeLqEsts
3LmU5K67mhBFznPECgT3P4tlhMRXZy8gEqBoy5RaFnMLe8/6JnUe7XQ1lPfhb141OUVtNDzcFI9J
Qn5BCtOzp88zugRJjlDPDemS8+mM8UrSqkA+foGZuMdG0xQbyeDU06pwjG3zTbv4Aec++Uva2WsV
etlbXhT9zpcZ8XCWn905dnAwEwoSf+5D1+6aqzn9oiY7fhfwRNaiCbQtbJGaEiB/cBcATLu0yXP3
sZoEG9/PCRzSloGYIru/EX+3h3h5H3n6UxPG4cYqs6vX9TTkdiFrfjy9RnM+f5lob1a9YS4FSkG9
A3wsnrxev7SzWX1YVXbfJgz2UoPGWwsHPPYpnHkqVjKK42c3nOEvo07twSLncyK9do1Vqbo2+uN2
1ED83F8Lm+Q8qWYym9Cm3KUWoVe5Yf7RN6F0kJf7blLyghzOv9id7V9qn0HS621MZH0/nEa/z7b9
+FA0nIWdEIKdSRmbcL7oIlWC01haD5T6ku4YfivloGqg+u7ahxmKBELmmrKDGUF6E5o58YJ+9NZi
pDtwvAYTDvpHZ6GrfDj6tjHIl8iGf9Ds9NkU94OinWEIySwz6qOj/Owq1JNnBQCzcDuh1FeLFJxn
iiMFBcyk/tDR5Rv+Q5uxtCKi2WkAu23elmAZwC9JXLb7diI8WkJlaldwyIYtR+pJ+XPm1fFGh8EX
yuhxNQbeOc8pCfegRI3qUkTAAp1/nAJtg2ellwI7ufDGd+YPc5fK4MKV5uyVj+E+RyK8Ql/Haugt
NYvgL0F0zeLEJBoQARdn1K9OeXhvXBtDRfNdl32wN5PwTo34m1HaEcuNrgjm4Lc3G/uBWp5D0g5g
tJH86Blfj2Ocnm2H5gT0okRipxU90sM2Uj6IZFeRJFf17Wr20HlAnG3iMH6us+jE9Pww+YQWoUU0
55jKxuarzWP3hHR6b2USw6SZIUgGeV5ZKaXOjGaI//65YS1RyM9kxgaUNmAqapJ/kiZX7PzWtQum
e19z9heuMex1HODcRivn1pf22bXt8chn9VELK1y5Q5OQOkff2yCMp8pQiz77Vy5o+BSVdQiKTj0g
fTYS3NJwOkc/JOxgBGof8NAyaerm2KC2B+qWyzINClLN/1TWELFq584KuOoA90IiNv3AmI/j3ZSa
1jHz63WSO8+04y4isCJrw6PhtH+aIVGHpCHbNEzAHwYi6Eqt6XhaOP0K6ZamRBy1J1MBNoXd6Bvu
Fh1RtkNqzX2NF11wF0za3vSDKfYuApMBvOY89OPXXJvruE6iBR8gBpire2XK6dw0BMUmkg84qYD9
WEdBG5E1J7zvq9Hs6S1xquswNxkfDWYIc7loZ96iiKBkO6nvpih49gqXOLLe2HIqQrMUzZ+dl19G
TTC4hRTJNry9w+A7+jUNantwrImQz6qDaFQZWswAFuOeM0d0yPOaQAb3VWN+WBPru/S1NSiVHSgF
2XmX92rgAkrS/hPRClV6mBJWQSNwwnvyWITRSa8tSamvqGIYNDd/5Ji+dQuCcIa0wEAWAEnrbJfq
FNWMh/Z9jsVbPFVfcbioFZaA0rb9mynvDqIiRHlOHIDZ1fSDZTkhGsF2TNR7Cuy2Rib/jSL6sSsg
DpUiKxji9soWz9pTJL9rUb+f58H7SPhOJJf8Lz8hQLOIp3NPULOg2cSbDlVT7BKHQuzBQ0VMIVOr
+9dhNokuQ4phzax3QZ0SC4AFg+Q/8U8zMWGIyZ6EL9Re+zYVW3n/qxPua58Qn9wt20aaI7XFYnhA
ZbrOas5upBGta6enoHl2kD0L70smVLzkAWyLpVeW0+Kk08rbD+WXbuZ9moHsypq0gDTNXOKApy13
QHoILdr2Vkk1mBuQYEAMmVF9rAwSi0iIbhrSPEvxb54xB5bwyiw6c9TA0c84oAMRO9sSdQIUefYS
gA1S5pa+9VxI23oR94nM2XBFv7kVy1NaEg/UFyb3g+vvEY7dp11abw0Rjjs/QkjfmILEdb5Cjv1Q
02RK03CLTip1ITBtMHfRHxg1jsXUfpkmXF9Bex6EJb4WUiCcl7l98RQEFvXVO5Bp8gk7u1xPs3cc
STbbkf+X/taK7jZEDGfL6y6Bbp7KwSxOTLhzfIXGfq6ILK7MOrpjnGlW7hz+NnvQSIsIp0k3wxpZ
AykUHeBkI907p+AELekQ32rPfosmyqHnUaNDk3ADPWnz0YNBISvUNBd7rgm1McZdkGefCF9ZOlvC
RxJqFOOZUMnUDq5uY/2rGkVGUBBfub7TrV+V71GE2g+p1kn60AoFp7sPjQuxjvNvrp1p3TXgjAnu
GdH342YushP367W0csIA64cya8m/5EC2ghUlk3DuzkaF6VkaUFBQWfylezc3E+kVoeUdZW/cuXGC
YIHjzVqO+L1jsDy6xYwthN8Hv1a+yUKYnDIglSI0S0RwYt1qKhrzxB4py2uMs1e8IdGkczTntsTT
v/NqY94USedvi+g88Dxtj4DTSLdUFj+NVbw06wHktLQlUsUHXu36eBpC2K3uPkE9S3g9W1PthATD
U4NY5aRdclIkf5F1c1VH1Ml7TJLLjfSKEiFhFFJPGfsSe6Q5E4+R8TILqkFbDeI1G2sfUN0fEUgE
wHWIwIgGntGhtIQ/BAj4IDIffZV9jYP5RbA0ifDunaiVsTGRHB99Kic6c1uKoKOAl7Sn2oKEoOI+
YUQuyS7JKbFvyhhl3PQBM0gmTJ3v24FdWMa7aqyHcyM1LOl3J+BCRwvqPxkkZ2VJpOWYkg/htOs0
nv/6lUof2hJvOev1yprow+2CGAcd/aK2eklFnUKoy3vTPnSm+G51RJAJecBBOedoweznlhz+RdB2
yDlWJg46kkJJIkUGUus18nGngemQJecdJx3XvkQ3Us2MQrSSDBQPdQmsa1hSFyA7LA2hYZCnUjpc
JjSR2oDPKzSi7c7vQWmsa5QWHTYffPBtcyzcsTi2evjjqjDfu+7Wze2dYyf/UmlTLAd+vmbtv/d5
iwpJgPRIaMdkILAt4kKvmy45cgwwGJ5s4p2fpsh6CU39q8txB5rcwRsXvQKZKfwLdwa2SF4Kp9XH
3G8RntjP8D3Wpm2ZB9GhrTzdIwcid9WYqOSMx795Q+62jzisNxBsASfhJOCUsm7DBM3Fr8wqOSEv
Wq/cgdOhrGyfEwjcValPAjcZtjB4VqORoVA1hi6j66N2A6vJzRgA9qhmjje2bX2VIn9rCjTrNAkT
CRPQszz6x7xHjBxQVWmWEbnDq7B1piPa5mg31RdvFAc+ZwQkVXiHVnhmhrWuc0ubTRUPG90W898Q
kxYK0NfUI+epa+/KRAxrp/QIgUFZtPJqK9zR6pysirc2RG+WpL9U4z7IMBcbUPSD54hXYwJuwhX3
OZDu3hrRhyXFox85xroS1brvSZ7JaAyorXhgH+ZlSB/bozTiQxYgspsVkm3Gpygxv1jYG1CgVyp0
MAeM+skrOQdy1RAwn2II1FCPKyvPnSdolHQyHq0xhE4OH2mCjNIhX1k1ebqOlcH4jK+t16qr9JyH
vj10o4jesNXgyLbl2owluh5Y/92kYMPa8m9v3+nEImYq5ttx3etNMVAf5s7GBTMcISuJ2LEoxWdT
zXetbe9ykzSzOhm/fGqzG18Sn1QbyMzK9CGYPrLAfchswnK1TaB2jixw78f1J6sdrKihM6o6zU+Y
i35TNkS+Knqswimed2VE+UpRv+YYYaUYurusZ0UD2XU36A093k1AGZl7j9kQ3JFdvbFN98MxK7lX
MwGeNT01Ask9i1JEik/Qks5je9uqbC+hRJ/hGfrLzqMzkLS1sispFyHo1sHPcsTQ+OAoYzql0/Co
TdhV9NWMosAbq3BZinLXqLc1LLxZX6vM5gel5NDqeIC6UAQ4j7V9iVPOjpPlmzQzu/dVkeu7BsaX
TWmOknQz+uVfQ/J5F5lodyndY2Haeqd86GkPculfsFq/XDtV+eWKsOVtg0lUlfM0mtGfMHRJ/UpJ
DIsNfOe6PFYukrpZEHOdYbddacOBmxvKz8CqeywqKaG5tdizZOG5dXEZujnlX7YiKdCtYPkXXfRs
3BccaQ7UoSSG/WusRi5trVduGxBl1DvEMeWU98VxCG8aHKJwuIvn+leYJtbWH/xdr1xm6gXjgbm7
OpM8u1YfIH9xHuRYJTtvoO8t9r/HgNIgyZuGT8ojCApn1yqJrN0wI3cuzJpZK6CAwRZUAQePbV0h
duR/lsnS5kOATjZS0eSgarJVXO5q6E4Vcfu7HNiC0SN9dHnQzEkdk6pIj/HfeO6gKy0qSlrTOyMX
Ie8joG8IUeO8RjaDHHApC0C5sI6ojzJmgmBmSA0MYsSSs/LVxDSWLoKPuCOjM8gYRIjlBp5DNHTk
vEbHApRx27tkEc8nbcrmGNg9SyK7Q86CExX6jxUky6JzSrqCVKsZphyh/p3E5OdxFhgswrMHa8w2
jm9sw9qlFUEF3+NI2MjInSrJkfIC59V0aKGZuvhFTOVL2Lp7IEZ6j/BQkh81F+pY9xS7aUH1i571
zoD9d1BCxDp8UF6+Ghv1OXNi7qv8Ukf8g5gEfe3UKJfCdzYCglmrZmnOps1+SVr3wuE6dRWT8Ngi
7GEL5HreA10tVVfSOzRvPWccWRjEK6ZhuMmKAfEqsuRtEVqsRiAt0L49rVWD/p30kP32TMWGU5FG
twjow8Lp+GnPvoWPeBqjZDsaRBQPDOCWIiSnY7Lu2kYhO+Bi9yzmWf/L4ni2wpTunfv+JB2iyorE
e28CC+iREnNeK0FCaDOnYElPwwrPyUGR885KqOKlvl4RKy27z6LrXv3cX/A9TeW4M7yHFU1Hsdet
sKWQADKEsEtfg03j7VxAmPnreoIXTCabFXzA9V2BTe6KgXge0mXkLqSUxLRbCH/5bTM40Grh5udl
LaYrPmLErJ6j5XDeYUSvbTVfLWfM7rRpHOypN889Itafh2okwzfNkVXktr0O86+wxdvJ6fFceJpA
N4z02yEq5CGdvStej9+KjKp1ppqHRkdilZuZt43YAdJm3A8NuJ0lnwJ3vgC3RkfRqXRjZS4OXTlR
wjjk04WZZkslUsQuOQwpkeoJQ0xZpOHKj8JdGdPQaUQAjNk4MH42khGhRdPVtC1oZ/snSNEK1MB7
q9YeDuj2/wzLLN0Y1XsYVPS++ESjqQB0ySULxBYF2VIZxVE1mCd859pq2x54agop9TAYANv5Mkio
XIdTqSjbtzicyap1npPJfWyT4tWfpL/KSUrwU1vs5ml8HRKMn0NnThtX5O16iSW3Oq/HfRH9cwrq
Q4HE9D1qhUeoKjqNygCc1CeoBCgbIGDmRxT9SxuqbaaK9qEIxt/pkPnUsrXjpqyHP/Cio6SPou9j
c+taAgzBoqmRuIajwrG0wmZUH6P4r2VEmy6KzX2elz4BJYeUnWFbtuhqHCNNL3TkxBPQxhRkj/GA
AMx0a5TuzUvb1fIhcEgd5FTbBA0Nm471ZEGgIyrY5RC66dSBEXKfAQkgGu9soidDxbXJXYHtP0Zp
ECN5tFzOy9VLOjbwrZlHLjR8YeCP6Sr0RvWQoaJkhGsw4abZv96e232ZJDOF38PO69y7oIqfm2ok
P72yXujCLDr9aCT3kOU1g2r9FKSElbbXCjPlter5TLlKyPAs0ndhAC25PtN1jhMjmOJ1EakGUWBG
wVbI2sLWbcGel+PKnfQvY2pngpYyPgNsTzA8ZGDFhUMdjlC7aPLogCPF92Ia+T/XFhtEqVQ3RVKA
6zWvs8podpI4p/rEo88LexfTdncMW/mOJZsdBWnoygt3vaWbU0ILW0INx9RZPUqj4suZBybrKegv
lV1S7IaAX/kEYYRz/8g5Ja49QltrnqawGP9CUXzPGQ7uJJZ39lC+E32BAFUR/EZCOi4JRLe9ewi6
EtecVtZbxcF1F06CVlS3PDZ5+Gk4MzdoCnZZgJ2Hz4Mu7JN2oL6JvBTTdBijyFt7Netl0NPBEM77
RhTF1krqeseOgDvpHy3bc2NhxDZ4TYR62NveRe414LXX0Vhu+2N2mirvGlfZm++I+pAGxWfWRzMl
VPg9UxX3W79XLFjD2ew5PQDP/46j/oAavtiUM7RrCBU35TVOV9a7bZlGLpKR9O/c0DpSaJy7ds/9
ACPa0DaEsoQz7WEei+k1L4k16s3x24sN65JKd9gZoVTQNBTgzhFHuDHRwUakMzV4afA1ws0xmoCo
msREZlOM1dduzIfsFJaD/ziMRBxkqICSHgSyH/8ZlXWKNKcr02j7jfI/4rH/0zqflKXTukKnRg7M
zya611Xw0QW0O0Wv2pLTaezwnefBw8jGSAqsi3DhLek19LZ1GCHfLPYvf57u58L5ykgx6eaaNhdI
Luk4+3zEY1eOwZV4mgtU6MpD8tsHKUflGXRgylElEjTdAAghhvw9Fs9Wa4dXtIcL4IvUoyqcTRyb
4ryw05DY0UNly3Mo3G+ux/olKrtuLxzOXokzX6BVy0BvIp+QRZG+JQ1xmvO4dQonO+iE6GdeDaaG
vjhUuvMRCBHL1tZgh2bDmZK3lh4U28Jq3axqmlgZ3BDGpS6zC+zytbPxCpGydfKKYj72hC17NKD4
siKogUio1t/Xvfkyj9kTa3CNU8eLdoGjzDM04/eIYNT2kQs0UOCGzVobzWB1ujXI03ZiTs+Fuutd
tMB5uGzo87AfUOPXzLJWT49JLogRC1V0coel0y3a2569spBZH8p6JvUpVnoTCL/bR0RSmgy1x85l
hskCc5vb47YNbf8VL0CIiHIThTite74RctcuYtB7G/ccQbqREQRHu/Ic6nTLZFc38zEZW4mPZQXU
9LttOQVL+KxVQ71YUZfsLbnPRTHYu9rF7te0q15M1DIJrBAia7ODqRKynLypXcEDkaBW8nEaNZGY
TbDn+GKs4gRdqxu0jOaGLqGSoo0ZAAQGTrc3DTBGY6oe4yK4ZBGzRJ+9mkRXW8P8XCfD3qWaDxvd
2snHV3uiAQtDOlZ+Am50BKIweFyJiHcx5PS/UPEvyuX6M4b6wPvpu0fh1c+18UI2w7vhhm9EQ+AE
EayDZUqqZE39Qq3ATALMwrgcyQOYvRVqn0c3NL4Kx2hJlJH3tpMTMJbM2aaoKWbC2YaZvaZ6xa+d
fVvFXwPvleG3qKDJXy4I966je9kVKHTD+dM/Vlo+VBmxr1HGzSxLBajlEYTtZGRd2zJZg8/uawap
td8NX73qZvZejaXGKYmkdaJXlU6fGpEx1yh/03EUaw353f1rcs72oxO8w4N+4JLOHWb/YvY+0Qhv
ZQAE0bDbHor03lC8K4jzKLSo/3oBqS+irF4w077BBgFdANlyUVIzEOp92E70jlWST65CLnGzh/qA
UEUSuMebY5RtyAAN60eiuRP/rQUqAAYME2LotXeyOr89qybMTz+RRAZ7cF5G6TbHLYwzY4KBuz00
sBEBtrYDWwKncz1551r0xhvw+YVVPnlEFsfJAMU4WhITu3CMYHxJWXCiQJwmfAgGp8ZnIRK2izGl
2MkRbBra3A4e/Thag5+WmvFCRW567IZaru1Fr3H70oUQAhdJjWdF209vG1gmWiO/WKU5ntvcJWlY
2Io1m0upQe99hJHk1kNVnjuV+1nODjFntjVc4IDpcgux5c12+0SdK6fmogJCkqG9ETjCQV589Jah
mywk065o+ulxbOPfyOria590zToocv9uDE0Ye7k2umY6SSIdHn6oY7dK7kNmqHPssK0ks54+e7u7
b51il/qB9RS5uE2Wdau+kdWd4CemVYyWp5lwNi70s4qHN2KZkHnP0YMTYVNhPaq2rGXkwSg6Lwrq
T9Hx1bTxfpZuRRlTnMDDxwmRH3POl076DbaXv9xm07JqbUKsIslRQgwHGqqSjZfPLoJAYCMvJ7kf
OsBU0HxBcal7KY7Lm8TV3RxvAUnRyUoIIZwWe3kR1hv2P9z2y5+Mcr7zxxawN48/cKzSShuYCIbT
+SGU4fQZIvDaePpbeLm4E6hQj1E/5sd6VP7F912cji1IlV2jaZ1lwppUWm1//AldYZ41N54DGWRF
QfxQLwasIeFkOxth+TQN3BQNQrSvzGQedBM5XWd1GhamHbBcDEl/saQBy7fITXuLS9mvEL/+PLfB
aRIs8S627M9+mLxrYA7eKYw6C2SXX+C/Yt/+k6323w3i9v/Gwf4kqQlXCOG5pm353pKj+l9xsHXp
kkHhBP+swGWFnLxTGVnQtoU468T1jsOcfSSEdVV25LwkSHa2AjkV4SKKseRHdXNTG+V44bEejneJ
hD7zWyc51nUZPXKnryaSUjYyfMTvoLfSK+h56UV+/D9+kf+NF11+EQI5bcdbeh9MX95yb//rF5He
wOZczmjlasLSu8bc23n9FHXGtiKyjnJ2WR8Xub5ZqhdZ92qJAfseBWPzFBP6wkDIIRPBQyEYj8OB
IZ+EArY1z34wYuM8Rsr4P/JE/f/tDOAlez5dAaY0AxKDycz7/1LsNHZmFdUx3UfZIr11czffp3Ve
7NsMPD/FAvTRdPZRToaDozxVx2K20kupqVmDt7Tx2ALX7EuvGpFMZuFJ+eAdhbCeWz855YskBskf
akhpn4NFfX17qKro/zF3XstxY+mWfpe5x5kNs2Eu5iYT6R2TSasbBI0E7z2efj6kTp9uVUdUx9xN
RBVLpCgVmQQ2frPWt1zT80s3tT1vz6OvO+MaYCqq2oyCLGYCsCUqN5wm07Wt+BaISSORk+iIu6rK
iNi9CAfUUGOIYz2/uf/KbPQfOpAL2DsGQyfQYSdG0YTlNPmwGT3gVhmF88R8+oGNKq4I2zI2vpzQ
LxiW/Za1Pb9SgktpKdXrfAYFdZHfmlo5eAkU8M6MMBWJhMwKjODnOOiH7TBQyxYFejAENdyJ2gtT
beWAYCd67Eytecgpg2Jdr/7DPeP82z1jW7bOxWbo/McAd/jnPUPFGDD1IsO25xEf5uWuKSb/NjZm
dQqL8YLRYqEFipluNKUIl3pFi1MIlmx3gByYCHnzbeJPYqPGdzIVm36mNjWS8A/kssPu/m5rwgQf
ihnmIJrHsk3inRIoGGOYhz6WoQpC2tLAmdoVjwZD7Vedw9y3rLHXlUNwq6vpZo5WfKpCibKVvEeA
Jvk5HTAr6w5LvNDJ5NE0M5Z3iIPux/VoDSQMT2pyMEDgLNhUhgdpGP5q9BwmvnadHhBlbONEWC82
5LxtZSdctmmHLyhIANyj8xq2ME5Iabu/L0v9GJUtGwFsb7fKDMvt1NmvQ+pc7zrU+xvkxVfwa6h2
DM9aeSmlpjcG7XOuoHUnyWd4biqSE0qdtn1IUW0YGjOZ0YsxSGcsO2LcFEc/mqQbZLL4wTbHLTJH
ftmzSq9rYZCZHTa0zlR4JOBMxzSROKcpzD4pqePtf38s983T3x9I5r8dSM5MwpSObVNKS7gVf14l
SmDSEKlAavCmOusajTVERrNeK5Ipb2cEYttMiHZ8SzBm6Gvn5Ohxe9NHDqORK0xfIHED0dgVuG9t
BH9WSBSBoj93bdhcW2UMLpN8s0xJNF/EUM73QqqvirYnUq+ibmA9G0ryq+iJ7CmmE8pM5SBbWtmh
YiNSTL2yKyKdhJwAjfUdxjLVKDl7Vd9EYZesej8ZLzZWorCy89v9Td6SYSRRPz1pBTXLOAygWZnc
EqQ5Kzjns2DQK3RTU5Tueqn+DJOwflfyAIV23rz6AP5gMKSSAaJIXsBCkkUzCmPz9y+88SdonGPV
4fh3hNQdh0car/2fL7yuj63EWQX/3YbuXZkFgeR+mqdbS1+JtP8RiXiCpReIZZTl5tErPBAaWf1R
GXF1rgSKrgiBHQKunLUNWgtmnJZ/qqX14MfR8BhFasxZTV9rVJg9Z2ogh6u1tzyihmbPy/2N1zJU
D1X/0x41XENm52jPkIDWLODFUhBFtfSgQzLISCvUSIjNeqOfjipdLnUw85ggP/u6SP9DZoyqz2fT
PxnW0kRsxKUoeVBqUhia+AsXHZrjlDhBGS/woBFoNnt6ytnTg+qO5MQCvHEmLPLmZctg2sib7CPu
jC8/D350UlZXBvbg6uMGRlU6kV7XoHbj1h82VSXaw9B01n4Cn7gtGiTjamNce5NUhLwqSfEt9ZQZ
+qyHbe2cvcj7/SMW9+lBpvCE7u+OYVRdlNwTn07cun1M+kBtFP0xHFR1b8tQ3eijrOenD5N0dY5t
NglXiPpm1wZB9lX35qNRWGfO3OlwZ8F0wuJkihw4emU/bR2vA76qwNKL57jCut2zRig+Q4NRRcAc
5AUvK4FcYrqglPeORuc8/XYyKKjOWmwDoARURFAOtnIwahmxGT1Dyr3IyuwmTPUzaK3gc4K7Eo7D
hpXP+MawPVvptWoSpmG7SW2xOwtEr60SfmMZtI1giTqCyBvqCEBHieUwgUvFYkexz7/P2DBHj1da
anlx0PrNF1mPpmc5lgAz7nS1+w3c1219oOSdwRvDA5Pmejkl7RyFxbvdDI5l1X7V7fR412rqs2BT
uDmUt5OeFQ6voIHRKHQaosvr0cWUmL84UmUXA2sRLyidmVkrq3vjUJfmckyUEXBR4nbRwCuqKWyO
OahfI8aSLsoybwPvkIu/jUS9YYMCubrup/ckGS6m3hu/oCYtVU6p/1BXqeKvJwAsXskSzZZc7Ybp
2H/JOKjBLxZeSYYPXpVgo4y+2EJboqcMiu0dq2ZjijWZKzHPJu0rE/ozB1gdU1j9LsILtVx6LJhu
qR726HBkdZjawTvqVv8qTZ8NIpwz9XDHYLaN+ZMpgQqat95rqVo/K5lo9gNOPHB+/i6qvXGlxjlZ
a36frnP0uqxIwjfsfQE4Mw3SNRCqk9bbLImMPD2Frccwf2Lp44xOsKuDzGfTY6crhSL8hebaccFq
uYOI+1OXEODol455ZbmOZIxjg1JBO9ol0TD3q3XqPILZEUm79wslkSBY8cPgTchgb8WFyni/U8Vy
roR1GHWXcIJeECdlv1bnd+8fs1lubpUSQP/sLfLLCOCxNKdV2xAxpg7GpzDMFSOZ3F8MqiRxFB6K
Vw7qeChNBTupHfT7MWL2IRvTeKr06sxRAyq2tX4guPqVeVFxFQqtex6jd7+TeBUoD0g22PWY0wN2
4fixmM1+CHy/IZCGh/t7ftGG/+HxoRp/kvDnI9KweDYbwrGoVU35l/Ju8gc1tUq4/YwhYliDZeJG
/N9eBkCeC88a/W+gNRicW8snsoVsJiOs8Wpr5VUz1cugqdFzO14aIH6XQkTbbAqAkLCkZfTsm/om
ztFpNLAXgEEDIWGhizhSQmdlY0EunZUI7dBE0bKcBPZAy+qgyIQhlSbLikir5UMnrfa5IIurnol8
ierIU9NzaOmog6LsqWA1+2gN6u/ztAmG5uF3t1A5ytIPexzTQjf2bakHN1NF+jlk1V7tmw7QfBil
x+zdaoLgdH9z53DKhiqJA1kwNcPLIJxFkLUFUTsZUgSLE8iw/OI1bswn08EOFhjw+jqEGQslNKG5
9yyc7yYhvq7ClbqC/WRWyt/f9L60KIFigibnj/kqcTKFjvROwq/bs7VJXFHqzqlGsopKxyYvbyDc
+W4mcJIaZVXVweEh+QG5FwuqBp/5mHXWWQlH9kXgw9jHXn+PJ9SxO6XKx2DIcStFbKPo17xLlZoW
4atlAAEDPUSuqsnGBlEJ5yCagaeITq3sFra9AL+k55ueaptaloVGPa+8uVarPcW68QikxEWYpj1r
uuWfKxMBXFz9dn4inXuzhyE5eB5sNDGK9xCU3Lmb9Z7hqEI9zXqn3dppTG9mcjOjp2a3J8tN62mT
utEY3nco3NHYnRGEK9u/r5i0P6NJLE2YGjtJ05gLA2EArPmzYgp6dRyN2ENZhAMk0eTWilEd5NNj
wO1YgGrdFsyGmW5ikR2IFDDyaNv4D7rO9tMLXgKU0xE8tVHNDlbf6k9ekp0d3179PkVU9FZqDZ1h
wGIKpgA8XkHN2TLD3ZlNtv77b8b5kw3PN8Nda0qqG90xJS/W/M3+yyBgYqvKGKkmgzlUkIyiPXkl
d6Za3m0gWsHD1p9hYKFeTpAq2o3Rlxha5qZJFCWixrrfq6x8cRjQYfupgybhDjXEpxvuJuC2SAzH
186CnZAEmK518xu3AtvnqPzx+zPNrlFY8CkFIEUC6lSvgkBSapANu2l1dxuMA3dOSyESznKnMFSP
epkgCbvbGi3UjodKqhspnOhYhxB4Cw8VlxbO0TVsO5+YqFirZoiNoz3cErIalCjjylEaecPO0p/U
O1S7TH7h2sTP1ac5mIESBwa3OqfqOO1R0RCcRZR20AC3zWFXqL5ba058Gmu0AfSbzSrrpbYKDMbi
jfcdxB6L4aLvtoojdxPo7+UQFfqrA4puiZo72/dptrwf3dGzL71+O9hsVu+Q9DIRX2DXnAPmoRDK
afxwN8pVGhPzqPLl9v5uAT/tP1zY9p+duoVHStdV21ZZEOvooPS5UPiXa0EGJmx8s/nOZzbmOM0O
eO3+2hT6TJrmeFkUwlceopkO5dnaycJm/WggM15GXUf9MN/+ysgUd6auEQCDDLzFqDHoirfE9Rmf
9ACYdt82m5J54DrKKEQxKXjLJKpIQakMIlXVunsY21mkylZKpTTf8SQEr+O1+j6P0RTeLwnEY/+0
4VVZQkbhiG9Bs43ifRbqSc44rRf9ihts2msOOckgPVHNWABdhWUilNC0cjYhHRFTZ7T6JJ0VQ71J
hrS+RhMw5Xgq4RzfDdNmcTFZLcMvLYFChz2gncirSRG4euO4zD1dLO6zGrT64zHU0qce98te6XJ2
nvOv/N4kT7lt88fJ5pGTHTWztsE7kWNi+tOh8ebcd1gfiUqsu2xpCiKG8ai8HO8jTKqnv7/n9Tl5
559dzf3nbAtaGguwsipt+y9dDag1K5F58j1oL71udb+LPJrvwuWZ2m3DJKgu6UTN1cbBi6UFW5CP
4w+1g6vQRA+/L4k+xFsSNR2dx8hYyjB5HTq9fC+Jld2mSYVHZrSKd6SRsOWvVWolH+hvvibTjm9K
0sX7YpD6CkbG0ueQ+vT9fljGOkUjnV2x7DJXmXT/dH9jzw9YoON//ypQm/7by2CDxld1hMUqzDxr
vh3+5XJn5BfSGjO/7KsU1ZxK3xF12vQhE2jsnv8jy8S0TqPkdaz42WAGM9aWhgMWTjRJUm2Qwy6g
dBE6qrCQXfhHmW1A8Z10u67eZcDTKUkMoKRB8VYEPJDHNBwf7m9slKB7I5gAc3lvappjCuQXoqZ7
a0z/bX5n+sdH6RVqLNOvfVbF6GrAXOGeLJf3giSc6xPTUJ5YzuVnUCUpGzpi6k3mhevJ9zfcUTYr
PDjIGXJK1D7AtIKoRbEIVTj/GFMEJnggq5NvEtg3r3GaLnxrBxlj/Ci++jJrL5auPLKsj4/Z4L11
E7EgCT/fkxEq7SZpeLJjGq0X9+lUmDr5oY71b12bgJyYGLdRUzKLj/It9lvjtfR0SHkmjqWqqqDc
e6187gID8F8EFR2H6VYzXxk4fFezDa7QG1KikGEhXqxgKqEu3Hc65hBucrJw7nOyrtGNzf22N8ZG
2ybzyI7F/+9PkvjB9347m8Ki7KEZ/xuPTLwEwiW4nVt1QDwy9N7PoUm3dYIjtarAbeCKrg/6/IbG
pT7gwJG9iA+MXrXt7/5W83Jrk2bm+ByaqetF3fq3z8+v4v7x7umcBnlxBgJ8wjg7dZXvnUgRYQ6Z
sKT+/XfEg3URaVTBxH8t0Lq/opc5IRdU1ghMixUUjeAT4kXh1AyZxxJFlJ9RgLVPGvPa5zQIsNa3
9rYw8Co7etY9FLk5AnFLjH1hmu1OM3r2LHS/uZiSTdYG/lKprKcsH/OrrifNOmc/v01z7ZaOuXKV
jYXYqGxO844K+m/s7BWdDERz0JtzbiFJnKa2WYEiNVw5wmeF8pO4TdVaaL/DfE+wDAWhafkwNjHw
KlIRRC2V4gU8Rb+VnZV8mRkS8vtmzBNfLXBNGIlxs03Laavpcjx50+id/R7+pyF9fZPVxrQ3hLKY
/C7/aji2MCaMLwb18bmGbbZF7rLJ/BHzUenorwks81VZl+w1TYgZI12FOryOo1dBWKT+0DslAknI
BKrUq1+ZxsuhZMBBfN2A55iv0Zd++lN0BoPbHGspmk2MZ5eoKb/f1jJqtt0o0P2U9c434+HUh7Bp
GjV51CH8geeyHivD6t07sDWS6bj/TTs2bMHBYPenzBOPfhSSJXV3uGsyWWInzZ9ysqzauCfQtnem
l5rJPuNouIYqDROOFi8ZYIYBILyJzmiu90Pw/yms6SlP+efPWKZ7vtA/M5tO4VeV1/mv5q+f9Ue0
0/8fWU6qw2j5f/8jIOnfspzY8uVZ+PGvWU73P/E7y0kz/ks1pEXxI00hpC3/J8tJ5Xc0ZJ9UyQY9
i5g3ZlleNcH/+V/S+C9bN2ErsN+wTYsK6n+inAznv4TQMPyS4GdzfPKn/vGV8YWMfp79XZSTpcq/
lOvCIHXOVi0ppEEHwlrlz2eWpSoQ+G3HoYNuLsrQHOKqWEe2OODs7wpWJ4aChhE5dNZz5Wr1PrGh
zMQ0yjoBqH60bKvvJmrnxfIuJm1MIUwQ5cisvtuaDL86Fpgm428op7vQJnC6VrHp5Kh4ICOkKBp0
d0RaoX4YytkzSZMCHziCTyKvBgVJiFmJfXjzURCLG6FpUkftI31TEVaMNXIfOtDe+CoRVERImRG1
LrqRfqhe+HF9jLtdzf9BD12l8ZcdiJwoZfCsL1F3r+3isShfszZ6/JH6T8U4RzicNOcWZhudKGGs
TJaDgFu1loV9zepziohKoqStNwr2HxUxEt2+61QnpbjKfGs5GGIt15J0ZMqPLDk5GEvgMrgBbP2M
JXZuvRX8pVp76UzUqdji3bD4yJkGkXLltdvGC12koGBklhoxHp5DFAemoDY4VcqmtPc6ApEy2dXi
PQZkTCmgVo8FxJA+AoSPk1kz9p36y8LukGFIKoafXeWsdTaXbSypDE5BBSSqzRdZfeRpjOXWjck3
xEEDGZg2wIC3hDl/MJaI/dYdewfRoAyeLXNRGW9SHRUQ7DLtXfOxGMCwnkfpnqvb6yasD1ixO4L1
eB6jUiXjEFzOXloJWy5wZNg+0GteSmWHgH4pocQEGi5TwCLNAOqQWMCa2BDMn2hmg1UWIoVDKD8J
beVVyUnTrqkx8EMYXKt2K0rxyBC7UHd4dRM6wNLNCZvqtqN+60HxmAlYH/Q3VZ2cjNHEfjrtKVeW
wjvZ5m3EHZqkk4v68+S0pBTGVAIakkfv0WmxWKgtEjME4ZQmhtuQFRvtVCdcQI51aN70Z91g/BO0
14mIb71YBkVG8gQvVXsZgDxHHToDooeKZtmjwcU3B3VgIQ2oPBNeuErBtjrtQM9+d/M+aT3aR8t4
ibxrECJ/X1fVTmk2uv0DjAD5qSQigF7JSKbmFsHkD5vaeQQ4sRoEOG52j3U0rYrk2Y65aOJ+GQ3D
SiAcZk669PoK4T4+/2w+6LMF5IhFEFWrTGeyWfo7DDhVEQBaw4kbMEY0BzxpYiEQSMfQ/IidaV1i
Ib3u1Ai3tF8iWnT8l9FiFgpJXE35y4R2sjxmwJ+1d9v3zsEwLNkbc/Fyv+ZQHJ30kLAuSLSPavql
a89lwt84ziCIlVfH67IkYL2TrDRB4xhLIHPoFaEuB7RxE1hAe1plzjbU7UNdUKn0/VPffOu4Wvxs
2Hao8O0SnkqygXe0ya3qdXaGpLBUOrEPgBIrwyXMPgwngwPz1NZkSPZI5bkakUp3NUuoeN8UX8H0
aQkMyx4Vmsel53wmOkiS5LHDY4xMZkm4Fx1qtjbzZy9kAoYvqByMQx8SUS+sfezfJLmtbVatobhB
kaJezBh9RDBFlsplVE8ImPGYMuFLcmwl6a+OkwiDDXu6vWDWls12tkLu4uKztvBjgDmE0zyvHVdS
dfZ+99wbHYC/BrvaNRIlUrtLilRxmOY1zrQyJGU/x4XPKqybdLIArLVAe8cqbRdGNJHKodJ8E344
KrQhrLdeNX1Gaeu21tsUEGRW1VCfhyb4YC1jRilmmA6vcpP4Gp0tWnUUwdwuTYy2nF0Vw2CW67XO
CLD3DMRr+FJ0B9IgRe1+Usnjc/r0bEjzqWd3vlE93USeNj5QmsOoUsOl0dmwe6Zvosy0hTaawxxa
U51obRWqcSCGb3jWvzoaxoVU7LXvDNZek+GLZmk0h77yBZgTS7Cf7ElCOpAM9ZzKmBQfq5pV5Ync
ZlJbiC4ld+bGJi9cJrXTrWwg3ZkWrbUOVXSCHs5FLArojpxy6vVyLez2p1pPzJBS2WNdi4dd7EDe
RV4H0GW4liiRBARUdhKd+YY9Z+FoKUvVJnhnUM2aXIA5gUv4y4+Es+VoTwG+xNANMlk+GLBIgm6C
6EWsReIN7Q6ZVphELt37sivTYDEUTI+B+iAiBoO3MK5aorCVJCCJTj9AD+dazQjbMUVOXoa/UPi1
jlGsWMEm7pDkAtBS9LNe0a0Mi7IIt/nYUi2TPoWBIywXiG5r+dp47wOdKxbMeNH2yQO6SBaDTB2x
EVXf48qqlGCFVesBfwH0IaYM6Oz62ZoHp6QsvzS23v1ofAaGb1wdyRO8iunX2ioMl701sMcrxM9B
5anHRIP1z3j2RLgGRWWtwJ9sUHpLUnzObWn94nBDrK5WNkDWifMt6B8TqDCP+G7PDmiqZeig3U2a
9qJ6VrfR61MiknETMorl9La7VT56ayOc2lU1OM/xkJUQs0fI/P2nRgO6KiYYeuyZlkWHsLlJn+oe
Q+N8ZVS4jjzuaJTPiGyfJxFjeC7tx6B6o3fgDnBoCkOdLHbBmdxYwbgdOUlkb3BzGMFrmTZuOocD
gbFqNh1222elywhE97k/nKrfWYSnBAGr2ChM6nVvay++Ba8tCi1v6+GDARbxVWIU3kMiXtS8OPOU
INrjORR+RY8ZVy8yz5NTUKqvrBhtV3HmkZma7pK6Krf9qsTICKUdJ1egdY3LGMjY2ENy5mF49tDe
XbwpkudIPVezmahMKZCcIf2QpYkR286/JbP4VQ+WegHBvmWOtqwklvssyI+6jqrMTEZmMrHe00ga
t9FnSYcGkieIzuOFGf+y5praYbS4GYEXb6JK0LOU9GPFstIErQarJIGLDDtQbwdyL0cdElXT0IAV
zCS92keMzfOYTxtdUYXd0Yv8F9OKAZEebcyUPPLMZj11PabrqDlXfDJPVLtbR41eAsFE0DaDkfnu
onVkfSPVvBm9AOgXpWitsE1CbG3WtdMfnSjvTh3yIKE1ayYlT3HkfFQtKmCjQ1KpPyRQWHTMyWuo
ypG2hQJqg1qC98NUeVj0PIw0LacWOsgE/MYxw7Gs+ZshQnxaDctEQcscuj5J2RgWMRokHeGKKfjU
5oNmu1cPZnvByLTUM7FI56UJBCQ/Ly/G7K3/EahfJvFG6k/duTgBVPyGa7tZBkDc05sSWizW5aWq
Nb7JS+rv/OzoCGWjxL/MCOZBcU47vBjUSxAOvAKyh/nQqXvwOC4Cs10COZowls6+ecxzelLEhB8u
GtX4GCWkP39g6iHpkHs3zrztiFee6XDShJjE0g8FGrBMuXhn8b+B1LsBXwl7usfeDuM+fB/hnsE2
Eh1BoNOhnuXz/Hy73D/EED6dm9VXr6zWFo2D5Nv8AUpv5ZnnUq33+Pirh7qIn0xUHsg2FyLd6yWJ
7907xnaCVC7DNIOMt2aSrqlzFjYQAUa8bsOPvaOk6gyDkvihbcXaNCC09cHR6uFH1Ht1emTCsIB9
sTIUcTDEAYHLk0GQ0UI6zgOdE7N0ASXmzKhhVZfMe3AjzYNm6SHGx+fu7EWFeaAbzxHcWnYCNa7R
iRub2iffFBo0MPnWMW9gqGun2bpChzI56qHL9jtq7cHeGkUDgZilOvdQ5kxu5Z0CnI8pklet2HYS
USuZzsEnBk6uV2zv+MzoKwZGCYKLqoM5I64iLlbMAtFAam5lfgUw5tphNfCzom+ngzmhonSn4Tuu
ASXHNFzIWIL252yeHyeapCpZDTzFTCYHJsEhDoiOg+9/dFgTvQcB0j+k7EzYXKdL28hPuNJj87Xe
VOQVlcN1Ch7bHtBT+0zyBX4gySn34gHD9qn4nYlpDY86DzpSpAGsCckF0TwAjJfSg7TadWfwyWci
TMLUWsWWzZQDnN2AeYRN/CXAMdcVBug5q1qo0fTSdg7AfToM9IMwGhe5Z6K5s1cW7MAxeAh7YzFn
KWawIdTAZOMSLihdQnXXmQBr9LMvH1SS47AmKsqD8B9tGMdoAsn2IIONABr16ITv2pDisajWQt9A
MV8Kk0imGT8oYreObbfqv82QzBbC1KurDX4cJCIK+B8xDgSN17OwsI2WNVUv/rIpW+tGA3vWw7dW
PHbxeDOLc2cMex2vtBZYgFJJk9GJvyBXGyO6WzAYbOxTm7evtpJv9OGgKwdUnuQjsMZo3nh64W9A
8mQ+xBkdWnMObMaNOMQic58IfS+0EzdjZGKI6yoXWc0yTaNtmL6xY1DVaUe/k1vXEGgHFo+F4/9g
5bIre3kovI82cpZ0m1BkyGjj6xP+WrWeS9xNSOjXId1XqUEZDLlqbWbPyZusumcUfIvW0tf5eNHU
3h1HZQFW45KRHYzMkpH6nlHquhUnH3Ri1VPnkkY0jyztbdh1T5r1NFD56DAkHEmCAqqbNtoqytw0
zKZ4Y9c2+LaypzqNXMjUi8SgG80G0DkhXPri1ijGk0f8QTh9DqU8a3Tw8E5AU48T3o3hYPGl6uqL
xylhzHakhuCDDBkA+p6YkcRQKO6ATUHgm+oeR6DNnfKF7oXMNOqasAZmRQfbO+V2qPCKM4Lwwm2h
FpsI3VdlEt0DufwCG2yJ5ONhIMzSC5Am5WTCvPc2FGq/2CncA/BzLmkffRLIiKDDx0jmA8nI8L7u
dA4vNbr42q20p60VtBsLwOXkuezD6Caei2HcKZW/gzB+1HYVKZS4Vcn6UA4TUadgGpcJPTzWeFrI
/MaxQHYIeSMzMcJT3bRO8YAmLyLwd4bJTJsHs26XR2byrh+/jEwUBsJYVaKC/WIpH6X1JEkGKDRk
+qHmYxaO35zIP8w7mRZvhC6WtVmAJWxXDml1Ra5dLXFUnWIjRoKYVGQ8oWX8SG1eegOMK+RVzkaV
3UWmWA0943jqwtz1SQGIDGdTOtEKCEAo5fMg4R+kDdUkMyHftxZmqrMiQhjY8iOuX7SEB41fHgJP
+R5tAIewgCEBXUNrutq0kHhKIaO8R+LqOxXO2O/BBDf3VkX6PiJ21xHPpvcLii5zB4PT3uHcwAs7
T84RdS/zNr92oXFQx19lJ9eaz9CCLsGXwxcg+pVNmkyBtJXHSbU2LQrZhCjogbVN1a7wNpwCxM4d
BosA3mktGfvaw0LAFfLrSxJCWmau71rdmz2mCEE3DpHIA8G5U0aIWXbRsGCLjqw1x3R14zFMt6IH
TTxf7tNZoWFqqDk6PVnNudQkv75gY73GgGvU7D1CJxJQKkucH3r9c3BeSdY9+CR5dxjpmBxlxSXX
+3XqwZsadubANpCWzdAQ1Y28VMEaFjfjFLcUJ29kAz9TOGxQ7Z8CR1NSBUfFkO84J86e3y9jy78G
85OMWIhQfxQljjEU3pPcSotHJ7F9kIaXVkJj6lvzaGons5P4BXpmGWqAWikz/DTZMjMr82dSUvYw
V5cVxGtJlBtsWBFXCyVHXGNyF2slMk12CNZwzGcvmm0snfqs2FcYPCZJxsVP3Awos7Zq5MB6cjZo
V48w28nuCVeFd6jhPGRFwJL0QQ8qDlgOV/1SyPSQZ9ot7+kVEdvkN0zYDfm5KYFQ4CEK8Rh6BvIH
Hj/VpxO0TwaALL0f3abQKRV/tcHWJ2MQ1shnl2Mhgt/k4WoJcWWGIl0rmnYLy2eeo1X06jmfrfUZ
NGfLeUq1fgXDaplCjU7bnZOmbBiOJihu5W0qg1f8clRIOc+aydXZIhBMsh4xn6EMXOOtA+9NfPAW
U93SudnmmqgyW12bvP4kRDiIHx/M+jIbsrDuLzOf8SjAJK3bV+ON1RfpSn0GcJF4Xb5HFWP/jEXP
A0jK8qzS3FltvzXIcemQ6etddApTuTJzba+vDUl/pS6ZTDQxh4dGCkUQvnQMq6BdpK22IIe72iQg
gnBWN4l9igpM2lO87P0b6ig7aNd+9OaErM4nbVe3/brQ650VktE1pgt9/PYdSjZD3WBeYuLCv5yD
mi0WarYjZIcjjIPFB8dN0IbcrLHiEh7PQJma0CSzIyb+b1hrlCqZcL5i0kRkTYQDi8pRxutJvKqw
wJE8f5XBLwC/K01HTYUgozpEFc1t3eEsPWQwMQYk6NrwVIc/hSDCSU8W3lDRrZsukbWLoUOFqGkE
oj8MWBrzIFuQD88jwlgq5rslRxdz0YpgAHdkwgiHn3b6EpMtD6Od7yTjSHVo6KLr45QEuzCrV9BF
GZPRA5E9lbGNqQiYShPmnPEl0vPlgEpFbSEFcbuRz3Edm+rRxK5p0JKSYnj2STH6ahpkeKmwDkpW
r51+zRiE3lwsLI6j2IbH8ZMEJofHUj2SiaivmQ1Rs9a7jk9vVWUJB6FwwrVPr+wwAWgThqWy2tfJ
JuzjleyIUaDG8SnisouEUzBZZKzugKOeMthWdnvpR29fx2fD4ZMd1/DXHbu3oWSsYsCVYfxjgDiU
xmmMG7Knu23EN1z3OFxi18mrLYFeAEjPcxpMEDCFtL8hNWEQYzKX9Uygy42RjqyRqaKKX8nwWgfT
NgpaV8GX2jLhZZ1J8Eu4tVsYatXC4y5twTVUTUu5+D5xLVfjV1w5cETqbad9+KBIMgBjlonAvGTb
61o8q8mrSjck7UB3fVXkRm8TSigiGngZhuLUQ2W2BGzCft1D8ABHfxqiSzh+WGG3LBFRzkNfR+W4
sDlvONU7wtsAsdC17zN8rHayVeWpr8gCGvd9c5wUbKTWmxxiFLq9m/tbJ7k05m6OQurDfJkNJSzU
zm1fon5chh1Xf3NMKTHK/FCYJ41YHSfnEWxfxAg9WGIa7M5F47GJfQHP4KEA1BAgNSg95I+iAxPO
1ybCcwKYMvPxP5M8rOK0nC6ikys/ISWdqjL5MsIXTIY7S++3YwNrnoTFrm7fdefqT2Kh+/BHWGfY
8SYxZwp2tdCsYxTuYnEu8xkYuJsEVn3wh+DrF3mbrUZH2aWncaS+syZ3NG+d3BeMZ31ILqU4lMoP
tUJryekPwNmkEo++Krj5cYRms/mZOE81bVSbPmJl2iTqR1DepuoT6d2mjymE1P/L1XksR65sS/aL
YAYERADT1JIpqDmBkUUSWgfk1/cC77O+3W+Sh8VTMkUI3+7LzbWFrOZ25k4f3qihWCoVYYg+VuFB
D5xN1BT7BH+HQWQr1rQTZMR102DLgdtkw59i7VESpcZ9VD3msBrgmImJqMvpHSJ2jS5OSB1CFPh7
55hOPwaN6KZF0Nn4lPXetFiBab0mLd/b1aoSNCEP/rMquk0uS5A16oMMQz7LvZq1yVA/p+nRZt2i
vogJzz+wGwxiSX3imQ102rWY0jvQ3HnxcQ8lj5G0D7FR7TvGZg4zBs5dgRPR4kCZAR7n8DPri7Mz
IuCsaXLeCKNkTIGNp18BE67dAcPeQAaMpWKKV1n8bcfj2qM9T2nnsnoaOMkQvFgNQcTz86HRnJq2
R9MtybE9jBxRu/HaQLv29RqCBhbSkjVMVq+dPd/cmxUwnmPTlRQ+UZvjMb3JLqM7PktVbXxo5CbB
MhnEOwRGIPOWVx7spIRIoWGveg/DgXPaY5icXSNYTllEOrumXGcG5NxK45qXT9bw1VXFvnFLNJNx
VWmwvJjO1MExp79QU78leLOKpkdEnhOzz0Umbj6tw9h+1k7QExTw1sb4NnWvo1zZcme8+e0/SbVJ
B7PPzrdd8FwU1mP6NtWXhjVr0MVisrpniuF4O+tX2qGWAMKQewEWWa+4ONY1+QaSEPdg+uzJtqvC
PRZ02HcomBT0rWpDrZFxR4r/OIoT/MqecLWvASiAYRzr90GfXtIQdcxhT7fHZZ83uwoxKPCAkozv
U9FSI8Qix1Zb4hh1e/wxw9fEddGKX0aaNQW0LGc1iuxAbnLtp2B4KnD3TKGc9L1HmJOht9RN+uAD
+DNd84h1/Mgp/eBWBgqVo2+oP1uJ9MElbRjoeCaSaK/sk0Z1oRu8dHMbGOui5b/S/sjgpibbqNi3
6JSkkbhpg/Ugc3Ru7cnm6h3D6Iy7dT54K26VqzyLny0mcUUZcxkE9Tn0SyX6Lcy4OHly4UQ0HlJd
jxEfUkASYS71wSTU7hMpsIVHqIju0SN+y6XhJTvlvFHXyQEy3PXSPVMhcLJxzONCGArkSy5/eu1v
SHiuchcTsw959j2tXmGdPI/18K/NMP895Ia1NFugKM7RpDgYgXXVdYdSHScaIXDjLKmMk2ShE/Xs
HVUZXghMbER1FTrdbM6xw5Ef6oy3/cdCXCIj7BapSV0keCq7C/lUcqBDDO5+E9lcmiTfhlO4xYT4
6vOn241zw9O1AROw0Fu1Hw1z1YUk3arvponXtYthlLsPLrujcug4iU6SCpTQYpw8L/+XmP2ksocl
Gv/SI1rd+XubcGQPd1dYaNkYMRG6ETf3vA4U03eEJoXbHSzU/MB4ZyPcdf9YCZzmHrQnfdpG3WXw
niLrMdwYbLhG981OTHwziV4kwLja3cAqi9ObG19HPFzqiinnWDmL/l5iswn3ikTcM4VUSXcW/i6h
PgOYkZcsqyxduOgfzmeVTv8oLYdnxckOQ1Uj8EmpBnKBzZ3IiVZjixaeZ1utJFc/0iZkHeaEoVE0
G+Lgr3E1LArOTkzukHQlGa2rQuDInMcpa49an20B5fes7/SpnfPZR0AZcISBoGriTw//t10VG8VM
xsrEShrGutME+iNhWWc9Dz6KKdkMPQY7JvFVV+4TDhvMDQ86AwcIDEuB7T0bUl4bmjqfZVAwIQ8O
c9pl3uBzUFFp1WBFanbNkO5N/12bfp085H42sDOWy0aEbxn1vFND1mCuOANjxtkq8Z1TBKGLsDr1
9IwchxZR7wrT8DOQj5qX3y1xs9TJAguZMOJuCpRPh9o559VtUA7SZlhMG5yyd9lqq2Qct7b8Esau
ndFfObRJ/0cnsiRhLMTy1SzAihgfeoEVtv0UfXdmLbAYJpMfXCZ0FseXnIuAYI2SvPEmn3BBbiwl
vIhIco0t+48y+XQiaxWm7daAE9N5akVtwlZ+KRFyCe74x753lkTtmP0YglflRnFIYQAGwR6w7iaN
ydYckOKzK47Rh/SLS1RwYCG+l2Ljyr4K+x37/EJl4Y9WsVlm/tWjkSPqv6g38FqCoWBtpX6GF7RV
vLc18dN7D+FkvM64L0sDJadF3zO63e2qXcyQVouRNAem3yG7OpgAI+Q4oW31mSA6O95C5yWXz0H2
m1PpVPsX2FhviTleYsNYjOySVtKt+9RZhFnD3fyOiQ2WSgsrd18P4RKI5LJOtTVVZ8vJ+ueWzYPb
e1vHD58KG2CD5e09U+709uR2zyPcWepcV9jKFr336mS/ds5zcHCpuInRgJt04+cQcdldK2Q1K2Wg
iefPxN3BWRu3ytoKtSecGKwALJG8LFznemqsnfZctFxqpbFqU2fXpw9gekfWddDgtC6JdthLqz8E
abdrNQLFxdJN+yvO9n8C4HQl8fTqE2qm2qoyPUywcgwdtY9BqyLSiPnfApqjgVQGZf4jwwnhAlvB
mG3s6SfttmH1HksgFG530Rtz0ZQ/AiCMy93AZWSkrIHUPc247ovtMuVOlgE5shLTRV5VZ9Pz6Xm9
aZLmSqMg5tccS7zMyuVf8dpOT/OFgZH8O87TjUhAygiv5f3VIXphAwy51f9yjNplonzOaDGPq4V/
b2ETL3yr3NvetzGppUewqFY4ut1DM5i7vmyeQRlD8qhxBL2miU6OR/uR4NGXrvdYgCFuwW8TLbrQ
2ngpekg7xd7yY8XRQdDXV23V0BH9yE4I70fw4/dYjDMvdR+Qhg8ER0c0AaJBMH+2egM8Tbb7HsbG
N/G8Ta+nn5KRB0+LQ2av5gQujEczaI84Ak4VZPwh36QBxosJNpJr7UPwIKXdbwM3PBYOag9B47A8
h91RsJwFZNdLQyL8M5e0e2dvttC4kmMxWgujhqVVuORsKFiSrDS21wFskAujYRqbQR0uWKWMWj26
MKFMX62OiVPv55hsGd8n8NJemqPkVTfJtjaaSPL9l281zDaNY49AyGzhTrYT7gL981B8PYwfbdbe
8Yusa5FtdY4SpqmgaDtAVhCihfGmwHfEbFqGNj1JG/x6gluHqm4GAqvMlytOn/sS7xDTSSqMbj04
pjYqr8qoT1Liy4IA19KyYibvJK0R8Z1g5dYFBavQjtKx2JUjp2nHXwcRF+6U9FHi3LqW9gsxXDWc
G/61gtUMUR1T2NA9JqH3XgNUKNnTq/4Zuh+6G/6stgdS/R22nE548xeGvqacfV1Zx4y5Yq5ZJ0Oo
D0LsGFCeaw6bUWzuqdBmCWjpC2HK7BMm48M0/gzTd6tpe05MK+iDmynH7COgkCZd/mOFs+6tDrlo
9g1HMi08cizp6+Ylnz95IYc6SCWT/HWxL+XgF+oReDTOIxq+F049LQAMrueK56kTL5j8VqZP0DxP
+Xh68mp03SqHi55se64mfqE+VFLgNjZWjmLUGm/Lpt/FdIn2+bur2JtqxGhY67su15ZUYQ5oFhkn
AQYlPW+OvMfHVG3H5qYUvWHjsII4trAs5r5crhvUFqwWcNAwIGXr0o1o8AQQPw/hAvA9iOhFcnXA
G1RjvyGebVuEhXGd4bw48oQ8GD5v7nGVJNoijdpL4O8ao6P6lK68KFiD3dkZZMCbpiNkhnrAxBBK
6MKCX2cZbJ6UeNeFcyhFfvGzYFV/ubwhW5yB86gIpR1bUPGWFy9aL2jpmjd3ZIWov5URAXn8WyTR
73OxOhXUy9n5nzukSm5VHTAPhaAAEgvTMM97+Ri3cJmLHAHh3bLeo4mDqOQqArC+5y01Ae8D0pFm
L5LDb90RnwXrJu1F2nZPpcoPte3/Exaf4mIACWF1dy0x30XDUcnMnS32XiQbfV2PiiqaZFu12sMw
ciqifLFLpp0e6QvBWWnRB/q6icXKAnPYCW7h6BeV2MhyQtao+ofIBaE9mLTfIuYAHUi4RcYwCSFU
FWDue/878ls6nSr6iYNnLQXgLifcL+XqWnn5tgzNpaumQzx9JxjYBvK0qjDffEzKzLdG69XSfkqE
lAEHo5e/EVXYBhQa9dX3aG5Nwe0gJDc5oF+BP6U9pRZP2mDsxtJEz49uZWDtZEtt6lJFztIr/H0F
8jxm7C3w0SmIS3jpnTDeW0m2qvHGWcGjaX9M+Z6mkk3V8l8qCOrmq/QeRaztStuG+BUy2X+YcDKX
dzF89jmiENUTcLxaIuYjzyzm911nNrd2cn9khpDCzsBRVs1Jg/yzCIEKdvZjmPXHULMXHB/PRaTR
IFZuR8roOobqph2fxq75ivT+3cgowOqNhaUVDGCcncagxOAkKL2tpp0HSrHsDqMIi1k5qdvQcnZx
WPUhnqL0gAmIaKqmAAArn/fTy/C9Rlov7ITFxGzPNYtfO3bcE4YPShbbqvkqsoCjVJ6cGVAnBG9Z
UG37Udcy2CyGWE6DwqPS+W+pZSxDPprZA+ZQ3g1BtyjT8dpOYM+K8GwP5rIZCb81+nG2M7olVm7A
Tvq/Dr22Lg/TlH42A8VWpW8pcsWz3l2z08BrA8lsZKcuEUSYJ9t6Rdy9OjNdJAn1YDt1XF6dgQYi
z/oOEv1EOOa9a4Li1Q2GdTHJl5wew2WpgVjUqRFYZXCuLJJyMOFGtFGiGrORKrjbmofBXHDw5UPM
GWFRQER91Hsmo2W4Jrq9zLGDdqayP1pAdksbzMnZ4MXOpoa6dadNETjJSnhuCoAp3cgivnrQNjZj
HTGmZ5mbyhkuBfIC2j0EO4waacpq4CdqNfim5Iqlvuke8Dk0ut7dj7AmedSfWXHO2y+zvoqEvEfc
tnRVtkazcsEzsw07O5uwMQooNx/6FqU+a6tz5+MECJLOi/IVwOkiadAB7VFfwzKgmoQsCsfJCRaa
bkwH5b9oJyNE/rO+PfFA0QwD67cgvQ3FQGcWBw/sFyIp9w5Z9LRBSWZ2SgJxPXt4+A1xQlqUKl5c
9kvKcYWkezLQl5oVrwsh8J4BHPNf1TBsnLCE1z2uSmef67xjUP6Y5DONN49GMD7SY+LP/bLpkzU3
ahBYe8kiLovZy2ix2dTxnE5R5cqKmVcp+a9TLGHOYPWvoFFyohh0E8WOt+q1HFtLeO1FOVcr7rsZ
iOwV6hC1KaBNZdL1E+cMNId2o4VEbUj1pnRlMeQqknrVxRBufbiYy8HMYMdC6cE1gfyIB9XkeMlM
3UnrTWA+VliSCY1gb0QbH3A+ClxJBrW0MaHoaviKEaR2fVGjpw3dsMSwpj0ZOg5zAORTVEJYNhKd
yx4kVdu5NAbeBaJRTwPOlzF4iBjdmgGI2jknxn4T68z7cTuD/KJigu6RiRPbuHYhLOvDeT5YIRYu
LePgjd3SgQ5TQ2IRpGF8DkKSdcEkh1hY+ho4D5suqhAOBpPure435R5aEzTvrGczoCaR/mAYyt10
b9C6vOCrwufg8mrF9qeWEdRgzJMW+CP0lWutktDlVPAtTUa9DmfDwKbQil8duJAnQZ8lKRbqYddE
h8H+yHKCNhQP+/a/Dk+2ZuPL8Z6NGIe9sxjIczeWtyhATKoSnX0nWOFjB0THBumTGOo2zaeNYXL5
jspV2qOTMefTEMxd6y23P6GkLj31wAZbl09Z+eoiGnV6s599rFNxKHyL8d2tCAdqhZn1uKDKPQ6x
uF2ijoukv8yqHZx9qpKbUyRPrNslQ7vMjFdg73uIxZ3xCoOBpggdERL7iv/k6DUTm7cuR9plc2wc
VIOJ69LAhg6/J+NZI8C2ivKjKH+5QgC2IrbN6t5jOgAp6Fwk24Upk30dMtGfFrP0nDeHEhvOGAG3
JJSePqI4jdyB1UkHq1SvbP/ioNXrybgJlb+lrrvnpi/tj864l7IB4GovQgoDGW0X0zqk/6jyO66f
e0+D5p2JpeeW2wwEncbuaCE9h9/IostMnfA7sODXS7TZJPoO4wKRjsYlogDJBxDElV1c/OphHiBp
DDiwH1cV7QcED5heEBskIb0222ZpaEAEOaDZUbUZeGpEe/JRTh1a3eSbh4TbRm8lT81g83N4VQrM
z0W1abto5WKynZ2Yks5Y93VClLaNB2pvj4VJCUoXYdtGQSzf4mZPuQrx4kNM0AMRCqZG0P3AdC2v
PnPbjs2uF+eBJj8czM04LDUiFaDpSAoo7ujldNcU3u2Q0oX6KP0ngVlEst7nCT659CmLu0PCFT0s
H8d+bdX/pgobvbhW4XcVHRpMTviMoGiM3o9PsbMRgE4FKo9Zw2WHNXvSvhPNhbhsx52DeRIQR/bj
NfU8A6ZkWKEfF9xT1Mbxfp2U1WVC5Bzspe386OFMdVqriX8FV/gqP8QQZgzrWR+2PtsZXRsHP16H
/jGKnylIXthcQxOxicrfOUWWkwfjDmlhrEkRjDaGQwlIOgCxXDK1LZDcQn87AUEPLG0/sJS0+o2O
BHqKMI7NTZmLxt2OGNPqNyNwjj3VwJxmW0XKuXgZ+qPugFjc6lGznt86E1P2mCuQXhGOKz+hURdE
1gH/V9nBQ9kMAmOBv2/MN5l4q5NfNloQ8d0mYLU0aQWYct4NcUOKnqMdnMJsbyZPk/PTdLsg/bAx
fFbfRQRC01viP6UQYKX5z2aJkcSuan0nu2ZayikfN8gFTTSUVxeCxag3O6PhVlLDAx/7MoCBT7eP
MdrpXrrAsApmtZXMuWxxE6KvnSo7rYk1+onw2WiquCUM+hBZfiiZeKceDgvzGLWMJWz/0bMv0HKw
y0YW1Dg60Hq0dvLotGJX43doZ+5L03GTApT3VreMKSHwMBBodaQapuaFi4Issy0ErAdG2/Zzqz5E
HlMMlIpsRfA3Tl3tVjl5QJj8H8yhlAEaS5VmKZJKjpCcHLvfrBxfnXQuvY/mV/BG0Iun03ls/Nrd
hi3dwUHzbjBY/cqqENYvNwWLcRYXyxLNrWXB10LdWMN1CegEWbY9rplLACRobJ91PvYWfxFTRkxC
bkbEhwH7BLDilnEFwq1gIu0SidK/hkTf5fmdPGzrjdg9GTC5v268lfp1LJKnkRCRk0+HWvz6ZIWZ
Em2n/lfJXd0/VdrJTb8tLb5FPL14oiWH+Zekx+rqEHxq162JEIeVpne6lWwhjFj3BiNJQEwpTEme
Uw84vHid9eB5QLu503d/g8V5cwQqNvdTrWH9nWqLf02YHZIB+wk+7p4EKIlqwUVWRfp7WouHCeT/
QtXcmSfwObZNXUjgAkVJGvxvDbBvWLep5hrfyK1by26TUweHx6dkqoqaPSl+jr6SisbYoWAzKChE
TwEcbNn5X5W2auDhXOzWnAsReXGCxtkBfPW2nJQDckunCDIudSQjmRqNzc/omVglziNp4rUuK3sF
zW5YiLIc9l7FB0TRxYLeY+Nf6OFYxbq8plp88hlzliOLM58FoFVojZvKHKFBNcOG7N2LS+/nWbR1
uO4SF8DPlNI23SJdMBq/+9YDA6x7lCpJLq7pV+bs2JoyPKVFL6yFphyytmjlWdUXS4gy+AoPRk7B
Rd9TrzPbjpthLM/phP0ce/QOStiXJzAocCA2tpzp9p5sJl6pFWyzJ6qHQje51JDVlgBpwEZqiglT
9gFmhdaT+Gu0qT/3AOdqjT1tm6RinA0CHwln9uNgy+Rjy0CFvxDPBiEf46WI7J730JV/XMRpj65h
Q0Wb2md/r2vMM06LgS/SikPG2HNR8XRy6R5tTozG1g8lo5kcQSIKd+VczxFVYGW9GjTr1GjeMogD
RI7OQXJCTp6TX5oq59sJJ8VAH+DyJdDwZAK/PQrTR4IYO/wSnCMwfgLvwM9Fw+GiNor3nFYnkoGH
wGLnC0LgDoNjnqRDiWcPgjqIvV2bZ/joE9AeKBu5xCM9BUym2fuMCLvD3Otadn50/PuxVekWckTy
OA4J08H5IUm1htv6/OXfN/8eUluOh1j0UGf+vvz7pqo0RilmdyEw7B24fPQ23Xx8OWK3gZNtEGF0
CuDmXNg5yRTMNBs91w/t/DBQTvafh7/v/feHf//3f33v7/8q1f+/v6wEbnRw60Nh8hZcOjz9h7Hz
MbMYTRyvNA1dQ5rq6hkBaYWIA9+iHMziqFU6dXd/X+qZxNvt6bXa05C4bKegPOI8LI7/+R8Gy6tO
WsFNx4NW9mTjbL0dD/95oIViEfcd3mBBTKceHXn4+6r8v1/954eRDfQSR54WUw3y1w/y9wA6hPov
l5rAUrMSyh0yGvX43DNRow6A7qd8VEehacQL5wc7ZtZnzg//63t+paV7LevQ0mPJVqvk8e8r7vHI
UMmIJoGeYXGvoREhN8WGI0KxreP2vfdNg3bsUKlTm7qwSAo/3xSijHcIoNewta2jOyQRjE0zspm9
9tZRi83/78ch5XbH8PW/P+HvV/391DbnU0IdXr6e9EE7oeH+z0M7lfXxp5UMmnw9Pv499J7JTei/
PzZ5DpiPtggHFvkFaCX6pxK1ONp2TqzGlRWGVrrkZ6BnqRR+Bu4lwgLlmRkPfoj+QTnpQ2cCezJi
miXNufqvLD6AxJF3LHCoY2xxt73iAmJDKDgHPaHVVniHSRk4lMnorPsBR5ZlxOHJicUnBh0bFqAO
J9YEJByhYB7/Hgh40rbdaVgf2rI6DlFGuZQ280jbfO62W/qyNo/B1HwlSaBwR2OWwSvR+BAayyB4
DnyrYgiX0GHEgAvBinP8HG/3KQFchyiM1OGS8dNLCu9ajDGVpt+nzoEHJad9llMH1TRDsXckZzQP
o2npjCSRE+Q4I2w2QOy3oNIwjOlVvR6CVDI6bikypaoi6p+c0NVeAvzeecetQkzwJYTgxobX3Kei
L8LoSw9Ax3x5bdIZZmj0o1ATsLdyOhxCk7uV0sQlSEj36breU/6ghQfBrXcxJQwX3FFtVKXPs4zo
nnvIZs2k0lMRVJzGsuZanCepNA7tfbiObFT6iEoFJj3IZBWF2CGU/PmPthuf8AN9AMe8JIvQR9MT
rZH2fvSZTNmqe3I04ixYU/5+4lghoxtcNve5wO1iFsrZ2ilaa+eh6IyEklzuM+uuouSr6Qu1GSwf
s0s9g6FmaHSPcYvTfPZe63G7Nmgi2YQZR9DY1KgAdHL9mmscTiVA8S35nwkeiwpI2QKtHdX0rntT
f3NIQko8bYloxp3AmxZO8W+RBtiqDSO5FqV+7qbSfOW1EOsiK+UynBhNWkYZbDnS0m7mKCxjafKU
FEODlXP2mvqg6vTRPgqswn62RxxC/0+KBsDEqGHAHl7sDAgI+ObxIyIfI8u8vgYquY9uRrs2ChEl
kZJZQivvSpjdViAclTzZ4SCcm+VVzk3ivOVuaGab/36vimdVWlBnL9uhpVIO8nOgK+pvmd+Tey+2
MdLI9e+hoQEXC0JyFyas29yW4cWZxMkXc2q04MbawOddNNQ9bbPSq09DRMeGoWpkbUsFx8zQgiMS
ebYF1jEwjEexkWyEKjylpROcOGHr5rlLHIvBNPU33FKR1MQYbG1PlmecM+W5CjhFFGXprdu0RlXh
oL1p1CAWf/DAPxScsOx668ySWlNXMPD8CjevbDHE2MRXAsTyVdm2w4kDf7Q34/Ss5ndjMuF9njrM
H0br4lVUJv1gTht8UfTMxdFrjSOxSYKog2A+m2vnThnNSSMYPljt/3CqW9HqjAlbpBn37LClHFMj
ktfQYGrqY/bbNVjUPQKFtySFEFvWBrnc+feqMuGubMu6qoqS+GqmuQhNySvAe6PTdCiglr5XMJTf
JHcnJqmSj8uzTeXh2W0onrE4ADpxK69/yN5E+q/ApySTKcY9/Bm6S9umDeL5SN0WUaHWFSipU3CO
28jAVsyYt4ofBlCeULTuTZ2iE2We+xCQfD3qip6EZBip9HEKfz3qeveQUqP0MBjBzQnIc/NSW6ts
pMwD6qe7FpwIV67RGSsN587OFeGSiKJzC0zvpVQjfcQ517o/KkvT993acvd6x9qMF73fMyO5my1B
U093zoUHo2boe0p3qzjFXzTO6J76lAJhW8cgzv7K20u3fOoFIXA/1qujFmXxk1cTsEEy4WVPnjkr
ZWufU8Re6AksMhMnSkWFQskA9ZozQpXBk+tFFBFjoCWSmtnbFoDMfxYpn4oLAm4xVoZQ3J2qsQDL
9FyBsf21ZAnJGsp67I9VxqvdDtBtbStK9mCs176Bc8iuCRJaI+D7RQd0fO2GyYQczAysC5R1SDAk
GHH0n/eXJMWjib49oDziwOyH8Kw00CpBwS+Z+xv/WF79FOuAM7Ft5t2jTkWLpiuG/k4lL1U4aue/
N5SXIIfpRTys6BGMdhzP933nJUe2r2ZdldJ5A5X3Z5wqdw0L16U2DA2iKuBHKqzTSxIC7nYeg8LQ
KJtTeB6jnm6vsuKH8/dczhY7IYg+eD5yMcAoG1+PKR/U/BDa1HmH0aT/5xM9dtbZLcS0Vy0metBL
fx+4qWeMGWf8tm6nCIJozanUONgFnQcMlsFwxK1MNBejz4wdqEQmeUlEHkjvgH0l4sIFRlwAFHAa
yDMki8rZOqkVPShfRfhLo/g/XzUQmOywxQyJ7L+mlYVpqc3DytOSV3NsDJxigrI32xH7BFRAEFLm
OyidFGBHSH0YurehDQr4NZjZXFQ0eE1qxgRF84QleRhURzNE6W7NGBCPzxoDOcn9bUIZbx03BX5c
3zta5TdjOf54ISQ8ozE3PmXkS8eMAGlPtKfRXGetdS3aAN4RO0ZgV5MxJy5CnXS7n+GiDnwGoD0R
+wHSLUX37pGqKSRKp32DYgxrLPzVRYXDp4zM5y5z2VBQdEdycLaisZW8dnxIbczKTWIT1mLr90Af
733suVtJw9OY9dBFaePMmz3mXQ46o30lEnWvWug6ob/sDWFsBGgkAsbefYqCpxSmw7DtsUofIv+D
rjbv0TYcrEh1Gi+Lau3Bs4JGUuNpzEL/AL1qGY5k0EAd0kSkpstUU9WXmAliWUlxVGffaMbcwXzj
5od3q7d2uQ1DPg/HAqIhcwRzzgUM2ms2qDP3z/asz2aSyiWoo3Hmd2hGzHmmpTmbRbrTOLhiFVEs
AePCvVgld3LdjdSh70YCdJfRTNjhKn2f0SiwZjNFDAZsosihAxdw8PnNKMlL2+UcM5J/4Gfm5t8i
WiZtzqgsewF6gQiXrikNuTturuMNbuJlUgefIk7NJS3p/Da5f/Q6IXaaO28701cXxHtdR5EESVud
WrN/NQLcZ6UxnY2q/3Alty3VKBYjC/+62+K71Wl3jpVV7Sud0aCF5TYZCL/Ftn3PI8djxNRry0zK
s86nZm1EjqCS3JLzRAmxITl5nvuoiWDlDdOPiJDe0Rowe4UA12OtiDYazDYHUglmhXqp6411DEbz
qBM+aFgjb2bRPzRW05wCy3gIcq9+6dMO60bGP30sb55LAQDrnX0JFHLelBeo8DjHDilGU3ZrhTct
62hdAg7gRGLTQAVAZwz3oVW3G8Ycs5vWCVet7b2HAmzLmNQnD3DUg4+CjjGDOkODcjg+AZgs61sd
p9q73kRbeh8f01BcyrqugKw1B43QH0lsMVHcZPPX7eMLx7WaTk2Um1bvDzl00pXKwEr09vQ0pH3+
KMkynji1vbRmePs7/v0d+nxDJXSOiC/XLLGf9A4H2CLfMoAYcAmZ23YOGujST7ejAS84FHjS7Yja
O6tg23NjBlhZcR6wDTKmUstYH9fC6eBpO8PMzf7SVfXihIAHfKrqci6o66G7+TEwR9ejNk+UxY5y
1JHXxyNUwy200x14L+P4qYc+fBV9+MIiQO4fKu6yA7u46sNqFqtJp5UAhnr+3vhqW07wRGxcWHW7
ZvxnjLUCaZTdecJbdH2mVZbXu+DSidRbMb5wYoRbq5FfsrDsoz58T66NBQs4lylo6onku0EjwgrK
sH3WW6ptwFe2cf+uci2ApRtjMBvFdhwKnm9hEYzt6x8NFgMllFq0dBtMj+FtsvFzRThRyYtU3SpF
tALD0z0OMpm2Wou0HLdXgsJikRrZWziKX8OS5iKNS3OVCcStTMd4H2MJ93Oc+ROzuRZ3scuKS2e0
gY+ct98RCojJiFmZ8WvDJQIUY1WtcpT3b2+85k36rxDprpXkuXKDF1XL6CjLbKNe14D7SavX2hIL
+UYXtb6a3JLycsTEEB6RM1T5UjqU1ktArlb87jFU3fZtgyWgrc5eZmDMUUDc85bLf6M9lQlVYipO
31q7fQmLYBWOqLWWTfU4fSMLB8ImRWlFqt70WvwYWZ+eFGFvT7AN6hw84YpA7LXLdGtXZnscASe0
BmgQy6cbOq3XqrI39P5E9EN3GyXz29Tm76HNEL2zMRT2AYNrF02eHCULIPSNJXXGh1HFd8GxtC5+
A6lBU48ra6HTu+p4wY+ZZG8RKLiNGxKOQsXfhS1dHSW9t1yxgl+rFwNlhcTgLc34KRz6vPR++DSk
9pz3OWbwnHnNyEnGEeHJrIE4eb31AGWBY0FRfFvNm+X0A9by6osCQoEngx1cM+qPEZ54ajTO2mkL
XGH4ikqTE3HX6bgzEMF8usjgDZ8UI+JiDPM1Fm+yyJO/GWAe5xnIpWpRPGkON/RWZ/6SN29ceIjq
0CPSSvMOYsNf3SBif9ZpRdI3mHupWeB9p38Lwjl02MqfoBjMbZCiNMWkz3RukfBAjLsR/UsC50lJ
Z2t108uYMFSqmsxEWWBIaFAKUVl7S1IIopxOO8DeftYSydhSxZxgik+7DXHmF9jeBte+zNEiwxcb
+/9QdyY7kjNpdn0Vofcs0GhGIymgtfDZwz0iPOZhQ8TIeZ759DrMaqH/Hy2ooI0AAYVEZWVlhg+k
0ex+956rRpNSqfoutmykurjaRxFNK6aLyuot6Igmn5igCHNXlwTph255XZE6OiVxGzfFfTCG8lnN
CGPaHjeJ/qqTzLnylrHvXDKX5bjvAjNIzXqrmopmCUjb0DD2RR6c/HHc1Im/gRjZrmnuqvYAZyJZ
crpjAGyXMt2xp2LOrJFznYkYnkVGn9ZHkmQUvWAefYhH5xRgHKSTCiqC36K99d4Z1Zlg72TuEmN6
KitC8nWY8rwZ+IGunuE9TDG2FM4tqV9/qcXNaX3AMM4INTrvicTUAz/VHisHnRYxo+SlZX70Ovbt
48SjE/CLPrihWW2DztkXLFs641xEIh94TbRSeXZJtHNdYInNOfSb8aVzIf64Bd91nHNqy8rgO625
STqnJLphngFbrsFzpFdRjluz8p2DL+7h0pjr3ueJ1uCiUggGZf4wQFuPjXzdCcc8iPAbCOVXhuq0
UhHWdk6f6zzHcs4yh4dVVB9eg+VMlOndDOYwN819nOfRY4RndOAQxidZraN8SGnNzXi68FQC1dM/
t2DyjiHqErcxw1kzw8MBWyzcThO4E/ApJ7QvuU6qeDPS46ry+oBR9d0074e2fCjzHEyCrNXapaYX
X/nyweBMrKfpqi9Yf+gdP5hV2O86vyiYEtR3Kg7f3MQzVzYPqVXT5CfKALNtFn1MeaK3UgJnsafx
zoxILFh+j7sZ0Br70XrvxNRaYrVJF+xa3ZjVrh0XJL2j9ubYbk0TzpLhke6j8ymPFLGljFLFrqfr
hI7FY+YpooD6vixxj7hx80ND46pb0oRExvAolmiFMXFTWwqNTe5u4Bbw85psRlJ90dutd7XqoEP4
D0xZyIaN1wm6+KbrmKRUQ3WN5HQXE3k41Mvn1zswbsTIQTT04ivTI84q9GPo2uekNfA5jN1vldX+
RoseZkr+lSypP6mcaj0SIF6ZUr1YVitX+ZQvLUrWd9emF6xzLcIibLspDG4SibBXzDCJSzNbh4G9
MwL9woucmRDGr+kUZiCT8NxMNDkD9kMvcwWqITfAfi7FxqkJsJL6PVHuszTbYMCMcH8uPXeDrTec
otflssMD4lPhYIE9FQnK0zuwEVQ2Dmup2DsUDj6cojDRRrAklEaKM2bA65mQPYUi8tJ75bhldMCF
XFfOkYf6MS1lfTISZldwD+Y8PZdcTq7UwyEZu7PHImVhiFO58ypoEmRpPnU0m0+agRxIRFxu0KMm
Sz2gtAE6DCVP7uQdDmq9D7L2Jq2dl8QpQLfk+7j4DIzymnv1vfqD6EGbzEnZEGgCgW2X5skNrOs0
7s5TMFxyChC2Ifs9Jps220XCPLxzsscOQxQbBxVpmQ7kDx0IHHD0enYG0EAlT1cACu/E4JBHepHf
GlJ/DU350YM1d5mQ7mgVs9CWb504GK6y7FjYLiGY+mVivMoXqD9ih6/cmhWV0Z25ngz212uDJwZ7
glTeDNBk5kHs6e6eOARS7s47RxDRI0kn1T/OTfmExyfb5A3b/1BUFB3PbnvV8FRnY/aO9wxoR6CA
HiAbndx2nFd8AI+41L0s9i6ZDDfFQIptcEuYhpZzj2EYIwlOCwoQphePqLPNQp+2t4Mln3XA+xds
jX1KFVdzB3Aw4Q7nnDLhYqaNe7FgME67nxqotKFhgGYpzW/nbM81K3Da5Zs4cbiB4Ohs5lRVJzZJ
L/XIMB4ezLZwyqecs2IZU3UCfp96DsArThoh5EpCZ0lzonz8cyYw1qqgYfJMBUEfsvmfVcBCvex6
7zOjZi1wUiYmVoUZO9fwjkc48NqlFxcQS4jrLuF0BAxxUrDDwIYd5sG7FyGJAm0483pobAiyDYpu
0TYwzCqcog3GuBrVOkE7XVuav9z03qGSPsAWgyMdXSigQNyXTNwNlClxOzAxMb0E72794i4UH6v3
n5ume+8qLAa6RX1Ni10i24NI5UMjx/mO8hPyToK/PbUZ5ng17sem7db2Kk41qOgooYNhxGXcTuGG
OcxtGQh/PQ4mZpI6/RKDZDV1g+3gpi88M7iQA09gzBy5GGt9QqKstsrTt1bVXcvm2U6kgKzXb7x4
wBfvZrugj96JerHtF8W9j+Cw9WPnulvcvkU01jtopw9tASbJSyVWTx9VfGoo0gOg6GOC2XuBhTct
E+/xzEheOtYx61nMu1IcuQlZVmJAz6H+phDc5ykQAE10WazbJtgHEcjKEsUqdQkv+7omYeYbfMJ2
T8LBrks2ajyr3Tm9Z25HDMgjGmWkxWNX+JwIJHrkXEK7ksFXhizInhLSCfOPx2q0bguJXG0SVFZz
IiBxszgCS9m7FhqxGbcTiaa+3rPC7jx6gXfG0rTYEeI3FPNpfxyS6ybPrhuPyadusvI2Htlb2Q0m
bDjx9iFGoUoDnuxhTbl7DTRK0OVH50m4k0luHvwKWb5jojqr7iMu6M5N6XRFLWDvQshakmAMrPiU
ReOOs1+yGYKPnKprOljDVWEhvxYzGLtiAO3gUaaaOgwk6W7KiC0z/hgzGBVUX9RZ8JziVkiW6ToN
9XcZD+kg3ZQZHjh4YwzYT5nvJdumx4MqwvQxdzm1YUjFpkSsG1CjM/enUBBA8R04jKYG0p0Y32ZW
GuRGHOrm3fJuNopzO4j3DhkN1n40rWKg8n9+Bymw2OQpPNKAmcLGYZSyaqIhpUZdr6HytyvXwbjV
TIQdgzRgSQdTb/rDzqI2dV2mjMSlGf+2zQCCFq5dg6O+isJf0JNY3Sx3XsiPB/w2/VNnlVds7vKD
9jD8xDbxNqvE0xRGqtuZGuesmV+6CDtTYOJXm+J4RzNQvLYcqIC9cI/B8riKTL45ioY3IlfDrujb
GxH1V3gij72RjBdKsH4rTqbsC+TasRyemQ3ZAd/HnV0642lKiIzZLV3lwMkTTJFYgiIeTMvlAbul
BGuzcHYKtnvwvd8jENs7AzpArUaxbpP+N5rzl95X2VYa25YTArfpMG864nClxb5+UIAqVYrZI8bM
4/nXjIryG8uNFo82CQiWxb79Mc3gOYP4dG5mKtzLZGLf1N65o05Ous7PvkvNJtg9DmV1ds2U7KUy
i2FthyEEIWPlS6RU9i84dGo575Xm04gz44Wt5nTO3YShxswp1A0NpinccoWcTumg4wubyjFFHZ5G
X7Aby8d92WcHttEno4X4YMwUw8y6DTf8YxJzH+lQ+9CK8FAgBzUwYrj3QTLN0biPI/5hW87U8Trk
bvOOyl1sliXtw2t68rDAtVlA79mRSyS76k0HaSa0aXCA02FPvBcNIKHugA76pLEyZ1B4+Sas8ZWk
pns2v0ruy9A0QpZd3oeZ1w9+W/GEywuOSBj8wnIOL2ZKMmUmIh5gdOIpH7GqEh3IhtrlMTfuZiMY
jhNtqvM8/lLTk63o13B3mvnDyRTGJY3t4BqfLZCc+GXwIrlLIhkBfiA/XgXQgsh3VDSTDbVij11B
C2S4hnOsj/YdcY+GZAyth3jQvTAcz6Xg4ufP7sMB5xEsjgTWLS99wDaZs62SmD7qclkwcOskZcbf
jwkbVsGFI2F0ULp61IWQzMTCvRpZmrvJuUmz4JKlGFoU4z4wHhxVKzBbXRDTEkXkq67ey/jdrFpq
1jnqebPnYi+wPqfC/lQ+76PJIboM4UJMtJOtVOKdboL7htrWVZZ3T7UmUT7nUGJLIBb4h1i5UUSS
FPuc5324S3HobN3oJPnCf/9s+HrXF/H7xNliPVru7eAXEEVGkqFTnnPLmbgXmor2LQt2ougxZOXd
I+XhFBi0DAoxq++mZu6eRtWAcy6mI5mZayz7GPq7ot0mdICv2xx7L8rzKhE+TxJwg5TjwC7hul/H
gV7bmOYHB409CojVN0UMcpDDVU9oYZvOAY71rt+njAbXsokzjsD1Yk5a/h8uGcskuBe9yaMVJ6iz
SLZufWJcNa4IDrKq05K6slpoT634LesIn2vqv2dReJ4rMgYAOL+IK2Ashd9qdm/MIDbYFKAdm53Y
Don+nNLxAUMP2chqVzVYWq3pIWWOv3GMO48mColEmvqIvTltHlhlymKt6V7e1CmsvKbvjzQe2qeA
fXruR+oqZEHBmdWSGsCKPdNzFouaJr4A7oPdwIZkMuNF+VtmIpr2U2uwBPVX8+Cy2TfsYWvto4Fm
V9rp3EOFId+khm3vmfE7ejEFEAKObWv33w6NRchY+c4cmmwPBdxf9RA0Rqpcof1gtq+IFGEn5y2h
5ON/r6Li10l9D4a3P++dIXmuMCEPWc2DOgechB9nG1Fq6bVAhQbXQ+htL0lBZHC2mQzqApHFQLrW
JclGiy/e8MRhEC4MNyxxfGGWyVeS6IQYa8IBA/fhR0RchDPoJQ0dNKda3Zq59dLXmDmryuKjcLx6
hdU6QEGet3UjNHkpWgki1M/NhLOSfZco2EEm6whdeqV9m61eSZCwt9GHfNLCYYhrzAowyRjuEosP
xXeaFk8VLLHcMuJTZ4EWIOnDt5A1OETGk8bNuFJqfEvzhByMSl61quqjaoIPMyJZaXAS7pptYcLC
qduyP1AkdeNPzqGo60dhIUkzOgSgEFx3HHcJGeXfZR2MALHcN5l5H0Vig7YtbykZfuxCXNCJUeUg
lNI1e8g9Veq31gCtg7ESU3mbxyr3P7eGSYqIcCUDz2HX65r0kJuQiiljDAyoQRSfr8qESvAaYK/r
gEQEhXxULfnlfjDY9XHE9pgSE1TrWe9qCTdhvJ11YS/87zsjIYmV4BQWSj3XLe30s+2k6zD9NPyf
NNG4jRxBgACVEkgg6d/adEA49iRWQjxZdFGc2kn+Rrr/ansMh2E5dmunKHdMFHFFexRSU21iqHcm
gB+BSTl1hSiKR40nBbbYgHhM7rMVbapPI+oo2Si8I36eWx3U5Wlq2bblsr8zemJ8rYFMG/xgAjnF
NGqRTIg+iTA9z1ZkkEMysLM7b7jJOGlO1TFj5UBbVVhzmbLUpELW/ZhCxuqfvbd+UD9aWzyXepfd
FYJIOuoPny38usffk8ygeElXSPyL/j4x55ACdUZDA7ZpYl/jTjXcuGXdo1E5atWG45916ynLFgL7
MeUm8HuC5ktrD56eHV+Evcd8QOTOnFjASDz8Qs2AW9iNzBgz+RD7DJIypH3HRVinp4gsaf0+puTl
B9ukvRcyi+YtNKIg+xgDc/MUmDP7N/cmuWl9sbab7pRyfNxTG/LYUWx1arvDCO/wqrHKHSio8Gi3
41dQ65ihmucgvORrzwn7B1z1uMSG5JyyMk9eXO+rQdwmnUcEr8SdWePNXetkuDJAl7XtQ1e3DctJ
sFHK9hiTrKGAr2IMRDhZLmhJR0ohAOlVkL87s1nyoTDronR48mqyg60xPKeoP/DYvFulzbtEwd2p
ffeTVRktWM4YYyYeXo3RYVgKRmPjl5u24bKh/UbAiC0bto4E6G4BpE4fEq7+Ju4qVoIGrn1u0KDF
3L49sO1AF7BUuJFe/pmX/ANh+lwxL2WgiUUrimo6R1qQOX51gJ6YgC5PrqKekGeCFiajCuNEX/20
iMTDIH4GA65azirKW2Bu3fA8aSYcN1bNNT7O0CaImOiZQ5kd6W1VI8nXRCUHpuiLuCcqYHwjilUx
Tjs3BZPZ9GwpYKtvmdKdS5cVttPXBu9xJWuPyFww7u2sKLZDNtobi51W1GOcz6MW/N5gvmd6BNYP
AoO6qWOOsjOgpwCAo6grpl25nsHpFBwwtnlsPA8Ti9as4WAQv4H8gObmYrUoWhBfw5y9zPM+Toqf
dnCurICfltpyP4Gy4gchvwaKwZ9glGXMTMpa/5gb3klEhL9SzNleYOqjGUx3+QhvRGDaWTmASwsz
f2HvYW5HlwQSjo4Mq33bzyGzeZeRos30vXlqo+qhxk4EvAKQUzuhkHXygfPVvpMCCHyVLfyI/MRx
A1FF2luD0w+yBkmoEdMVjJWzP8+PrDTNKqEhmWJmgKyRNhnyLAdjajgrS6e7yWAVsGv72LMJXyvf
hV8LB2elrOIuHU7OBFZbR7dmTJijn1+L8G00rKOinhZEBafkPO+4+5S8jlBN2WCB8M+Js9hULxiS
EcwYMX1nTr/zmPVw3yTudrk4SrIyTLIynBTjeB0WbyZPyLVi4sRzv3q1UHdKTU6wiKfnKO3a9dix
sgyqgNO/jkJQ+vH4zas4p5Fzu4SAh7E5A+F+qtoAtlO9TSKvP8y5QRIUTZtaYD6zYHhzam9aYXmb
codcFmJt6TsFWFvzQi9rH3pAg6LmOXThinoPeTh8JtD1d+XrHLNbKVuAvE6pb6w0fGXTWa4Lqxbb
Tr2yggo8kcNlbo2LAToUswuyc0X3tTxRcXfAwt5hBNSEbDwm80Mef5eCtDM+i2CREYxq3IWCozZF
c1wrHjqSZUFPdQD5CVN+MDKjPDhiIhrlB7mwWZPPEc113+QF+6yBBFwfopjm3iIxDYeoqyRwrT2H
JihZlnb3lW2D821BFM9WPm/0MmlsjWeRlh7pGZSgoCnCo1E+0SUMmhxqr8WWiU0UlBHJUIYpzt6s
lybvmZXEdBQaoGhPgvkitcjYzmk3pz15PHtBeh9k9i9t0SWZFI+LPEKZXNeh5wIDgqyuBxTaEHmH
HTbZvoqSwjTzzo1ouxPR0uWgDnARFf/kuurFnLnFE7q1t7H+MhQoP8+ubgZBMR5f+GMo0QvKPn/G
AE+0yWeNmVFbV3Xmb0yNZuIgRzIAGJhBOUxpBtjU8NE+VMJ8Cf/BpxuwbbLd8ZFyamsTDn0MuwBF
3hao+myzkk3nwLXly66rC0MJjASu+s60oCnSc3doPGQsahLPDdCFcFabubI/dEA2kQiuRYCVwxJD
qClBlJBEoaIcONJYJSD/3ZS1d+Z/N1iyV8PBMKafUNYvcWjvOdjcjzSHlJZPNlZduLN7vFUopKEL
vC20kcGJD7p+t2Gg02Nc5c4T1iGwuZEcxJIcqHkQZXqV5r6xp67EhX0qN2PWX2RiVRejI+eowvqY
MePUWUNRW9DfiKqNtlXBQXgYfCrgyq+REYExMbKKQwdTcEfoMe1vC4JZHN5H8AG5sWH/wjsViTia
Cr0HMg2FjM3G8lCcncb6wk2n+ZBYD6gw2DYz03RgisamyOMvuszu8iJ9iFX/MvvYBtCEvwrPKrYt
G7OytQ/4Lr7i2kuOWNm3lBLeWrJuN4SJmoOn9dYagXiV4QetQA68mfxsg1ElQ+e7WCFJrgtijlDz
p1XWkl5pKkDTHlZ+BlnXgTkbV50ynjDlfIbQKunX6l+naGQGED6ZgG/XXUY6QzzME0KBjcljTjIQ
0C2SwIDcNo8OEh8VZ16BfTYpkxc/YYteY66lfUm8WfWEIpS/83x3nO98rJ9kzVbd8KksiZtLaXRX
bcIBpBjz99iFt5iJN3eME25JBvxJHcptZUf3vXwpzPQwV1FyxpS/7vytIAK9Tgh0tQ3ofGP46KV4
y+v2ViXquRFsJPtIUruqIYUWm5EIKuf2DyLTD6LG7dP0FhhRO97KAs+sYJbg6I6DpDBvGBP0GwvN
ZRvxwZqdKjBWUCrHI9cY8+eptcsrZ+C/oA1dCT3cRhX+7y6Aiz/b/iVemv4CgEpE+SBkUj/80Jku
s1SkzbF98j2kUwrgxMpLk9eqoLsiLis2YjuP3F9I/rvcdTVsHOItJMumhSkBGbhPo7OOcLCTAWKB
rEeoEHBIdvatm/dM2pdQhlVZwCZV8eophI9peqFVHGNWEZ4AwuT8PFVtre6iHRqOOoYINjHrTewD
iqHulJM8LY9F0i1PUMSvISTZ3lhbb9LPtKbAzY0QjbJXLI/Vrjf5SagiuNdxjnL/KM0f62b8zafk
xsu8amVl002PBWwT1TEirvjE0JidLI+gS43szuUJq0PauzAh9u7n+taM0mfnAU3QO4A1hYAcY16k
OsothttybC9zqsudy5Zc8rxjezkT/Tfso8wY61bx7VAvm5speOxlsm/7Xt7YcJq0RQjb7XjGmyE+
OTuqj6KKfwX9m03znCYl7bxtCGWruxQ+LykbNspz3krJclNh1dykYbsIxyVfsPQOviV+/YERkFXV
GzHEaFsZFKQArzjGup3u7AcA9M9lB4cJTPQm1xyu8srY9lH3rpMMQWUYz22b5ru8a63N3GJIdrYi
BoHhura78YR8LYWx6diqbTAZPsUmKq1F/dPGKDG7dv0EAW7AvYX9k9iNk5Ouzr5jpvSbyHWsncLB
lCxWPJFN31ShsPFox8eOrsQdblfaB6Q4Ucc8L0BXEssLGswBKTaZNIhDm9fiKXLxwSFtmxvpoD5b
EwNLsAlLd5BxbOGgY0PYEqz7DKiSinznzVbQFHsXLaF3n02k+n2pGT0W0LOuyD3nhS7XOBpquCjN
c1l4GY5WkBEBbaXOQndIcTiTisWdPHkQWo3qya6glhDl7BQMlC72r7KQ57YZU39sa9tZuWxGfIlr
1Y+Y/LZNd4il9RkME8qWhDtYEboFxOGAPUc3GO+iaDgMcYsAtlC8pkhVJMTL96p0+ELyilKMxP6h
f/Z9dunKKXTEeI/jcygyHhF2cr4uGMiv05aHQCHtr8l7i8FeWIRp6JR0lgCZ9QiuN16POIQ2Eg//
ZjRM3DHOEtiyIMdlNB61TARH8GgbCh0I/YXEsdwwfOmUozc8Lo889aaNDIzjXHv3hkTjJYDh1WoP
Z8JYBXFyLpdeM2YbROlT9wlNH49jO3NpCgMVfKgoKGGv0HQpIESApgzs2E5Wzs8IEp6+Hrp6BNE6
RuLMqZ7GNGcLE8P9b4B2ogS29l0rv+2i+7X5InZ9pt2NSL5KF0Gf1qJ1ipMi8vE6cjDs1l4Ps4vC
LdXrlEUpJ35WmDueIT77WjyVrhg5LCntknJjoNDkVD8FuCXwYctdiw9sbQQ5LZ6S4aW0zL1ZNALK
hHOZ+8raiwC6QjHLdduNayWzix28OkNzDRrlpAHqxdWT4f8iLF6klT1wgI1gTqAt69Texnb81NnM
+Ooy+iFT8mpRmwQvsaNuQQgbpAoABK+fd1PIPCiKSutgGvKJarJCZyenIMdShiXrq1XS2cDlnLQL
77R6zztW7Ql/Vq9xzzkCuBWO9Dn4qAIslM2kcwZu4VPeNYduWVDc7GTU3XdgTfCv+dCLGB4N3p2V
/e2WxocopbPro/jXjq1y31smxjGVgMeYOXPz6LjO6k7fIHIebXKBVxhHCSH7Jvt/hfhcaQKtSCTX
DM5YpD0s46kPPDt8U7bxOnKC2Om+eMbu+dB4ZktC7N4TTb2bre7XGsmCVgmtHCrHilJysaULmAM/
CPYffXQdpz0yQJn5nvjh4/2I8ycT9AnAa2RwFcjxiAbzjbVpmwefLF9gxBcMzpKe/JiXrr/BWR7M
90vaJYynl1mkGHneWjUwFIWUZZbHCHKSyvQ+DDB1ld4JYwTmxaC8Yp/PyymuOsKW5FrAkAIlVms6
BOYuuXgsJB0+xgymtFwWeGKfs3+ou+TQe9lbxa4gGoPTNCdvYmZJMsZd4b7VFsfywYeCIcPPxOA5
9FXl+lRGd9WbXQYXIV4C+c4ddzXwFExhAMFnZDLoXWGpuWFjtInL+lMDk2hodhxeCMxS4Nf1T14/
XjOm35TuYqjgJcJN7ob8taIVeNVxHLCb+gTKIVHpOsN1wEOG3am5H1vcw2Irc2/n3TIb2S5l3Fkq
7th4vNe92rr+xUfK9AJ1Z0MqySUbhsWVoEdGEJ1/8lNwxlH2QIJ7dLrfQDIG7T1JNTsNPoMnjjqO
D50VvtglGAc2qh2fDCfStwLXNdv4leysfeiMj0GTXOUJPs7q0ln9tyWeBHVHrCarPEq2ccLtCXVU
6fvJDDijTKvQcG+6/GaaOAL9v21a/Rr/+1dBr2UUhO3/2P8UNx/ZT/P/QR2rq/5Pbay7+iP/+nsb
6/IXfj6a9t//zfuHrTwPfwCamqdNT9KrOvwsf2LY/yD+5VoAw0ybslYh6UnN/6ONVfzDdOlu9UxO
cUJqhxb7puiWolYl/iFt19Gu0lLgb9L/V22swqZr9T9r1G3lKOWSYNGWVia/W2pf/9ofnlS2XzOZ
NVdpRhKql6Pe+i3Xdd3jER3+hMDsmmaWzukfCncL/vQd1ITB9LMla+zM8wR2rBzOdAYE/7zauAiC
n+Lyzxfx3/KO6ma8e82//9t/fW22kpaQNkqCNvkUl+7zv3Sbm5lRskY1PeodTt+gwwhj++2FPI0J
OCEDXzMhP8SDjPe5NTtnr+qNQ06Ek/MTdojebN1Ny5PmzGBd/Ivm9eV7+/sHZysbtqPN17v8x1lK
bv/y4gqOPYVvMhvxSvZoiq3y2pz7+sbPXXs7vQ2tGd7E0su2Cd0ruJAM9ZAYNsfKp55I/01Xf5RQ
x3aGm4lzbV/5tpZPGAMKwLNVdZRVLJnLUl02kkdbUzpFM0s6uJsIRsY+pbzIMQZ9JccQv4VrHNk8
ID33WUHhQemdpVg4kssvnhd4u0jivDH4rv/FhyD+3j7P9WJ7QngmpCSlpCNdWov/+iHIotN+G2C3
+uePNkmpLoe5YS5eQqdwbuohgpelHi0vkE9uLE4iq8iVDel8/PNussaMrtulzTqBywB2Rdz/5U78
31xDNjfK378mlGJuE6EsbibP0dyYf32FUaedOKwNZk69bRSg8TtvHxAcCko8fshjalc61KmZbstH
GxY3LPHptrcF2ymbwc3IAW9VpVZxEyNpbmZmh5tx7KYTSicAuCj79GAB4Tm6qJqzC+qdc20bKQpG
Ku55lsFQyKYTBvV89SfKOPiYKygp2sSUT8F3zFmy4zm5KaNYPpkih6qKCERFuXUM1Fyf2aStA5mK
zyqcn5ow728RXreuKaOdTz/9pvTsGLSmFx5UQLVNubCMZJc9ym6eb//FR/lfrnjiYh6fpFYsWqxW
y0f9lytejarIBs2unqzud2+m7X1jR+22QRIvCDTSsGRfUMHzS40sABC3CG7LpPk1K3+47RYNLWmL
CuBknINx8+5Ls6ivM+2983f1vpvov0mc8BP2aQOirZE0r3G6DBjoAr5TxnWBR/8/v45B8hF5MdzR
tBrDh9GC76jr7qyUcZv6w1mGkX0JaobRdnFjj2rluP5j3svqbXZw93UNCtI8+sluKKnqc90q2iVU
aEmjuXd0fdf341JTDyJpNj2e6VF5Ezb5t5eOT6k7iqvA7oLzv/h8PffvF6tjmUCYTct0tCNcm04Q
8++fMAF4jDnE1wjQxnQdwJhgYOndjKN1VyUSnoeYmb9NtrUv3GbjW6GHyf7GT8gNBe05ghK2NgRg
iqkU724GEsXvCVTaX7Wjoms/RAVViBJEAGYC6Z5znTZM+DmcWJseAaAOyITaI1VqOrR+w+VGni0q
PGl1d5y5O82EEVehneyTnOynY0I4yJnaUz4DpCycIYcilCC6inMhoQZ0KeKngc21ZuM8F/a9G7tP
PWdXKzHeK3PWB3qfOETX8VPdmvugrK6gxyRUzbLXsjDy2tlNV27tYdrWIY6jKKzvHTO5JsVbbsie
nFRDtI/Z4oyPARTjXelx1JqIb1m6STfKl1uZuJ9pHPOVpQBcgxfDHzdIlBwwSN94gqFoIJ6apH5w
ENBKlGntkW1I2VmGM+Q424oJH/UfxXTPPGbf4ZdE9RHjbRb+9gMYIQEqzMkEAQ1yOfTyXVzDgNZl
Rh5xH7obCc2Ddyvs9rqG97QLUwlJumjyuzy/thgn39vJLRjvdr74veugrdmoPlmv4VIRflqxChBb
It+zrrXrLyhAi9HsUFxoVduX+J2GzIQEUlMRk0wW0YX8P36xmdwvQfDborToCe+z+dXyEMUqrBKj
orZbzVjc2LoG9/T+DNuObOetMwXxXlbCPsNT9w55lV9sW7hkaDjn2l3pX1wXy4Vw0uaFBuffEM/h
94ACKdKdneG0bAxYnn9+8Vpf7Ucc4iuco2sCMP65z3yiCzpXess/QJC59DmshcuSS38QYJBE/ajk
pSyCELZnBlydE/J36VPl7nXFe2Q3f4yL6tnH8LcmOjU8gLDcWETtzp2iLN00Ic3lApduTcokKD3r
DDMbTq/zGJr9m+rK8Ub02iKiwxRrZuzhjf2lNdruMYK5bulKvSQV8++gnXdVJKt9BRL1yXC852Ya
nL2q53pbVmF4wcm0+nMar23ikhyzORURnwU2qtatLT1agXH5AKSDFjC768zFeZtGBSh+F29jN5XW
Q40XdR1yDT0pP/gg6lq8+5V1V0wivkhpN+vA6L2rIsfQotr698/vmtgtMeYtf8C02s8HdTWboYEh
upHG1T9/sYybSoKVZO1A+wiXe7yKyoiu2vyuK6KLlWQ5JXFdda6UiSyXh96L59/QM+NtTdpftoE3
XxW21962Dcm2wsfzpkYoXbKxei7sEaJY1DOtc5Tpnv/5i42EAAS2QoruCzitVdeS3f9fvzSWz8Gv
CBuqJvhy+sbfB1YyvPqNCU+Jl0LIIrSujL7yz3Db5A4VtD85ljgTdjbpn+YNWkHZHa20W+gY6jnC
/BC1P04WUC8ZJXc5GKNbJ6v0yf6fJJ3Hct1IFkS/CBEwVTDb5z3JR88NgpREeFMACu7r56BnMT1S
RLdE8gFV12SezISB2IGkOGXZ326/w2fS/yQKPZrdzbLdMQiL941jMqmp6dhF2oJN53dlDJ+zFtP4
qJl4woxpn3yHxLm0l9eKP/6pA+jcJl13TMB5or2Zol0mZwKqdGUfrCD9beHKLwUOyHQl36skfq5Z
SeBNEdNHPUPNtMNJwql2KdAIhmr3RdN1SCpx6Vp+Px3wkWxKUGbAbmYknMt0kekmbSgpRXlQf5rd
8M9qwMnaA4gOh2rFkkQiGraZn5TPgxfWxJdEbXmqx6a7Z4mr9i4hf6Pd3jP2Hy3u4DyqkRczY04W
dES/4CQazForO2QZnQYMgJIObl0NyN0TqXWyEjLU5qn4A9gxu4wMoo/2ALagOplMvbHSadTGfZJ8
SEnrargDayCvILB7iOKPvA+mr13jECAk+85Eegd6pVt+mxW4p6rZ9+5sOf71mk+P5c/eKsbo6Mfi
2ezr6fzfP7TnMWmqVP7mkOu6KQtdXcCXY/tiAL+JvIBgpwAebA9gCBq26LF0JrDehR9+mz4DmhnH
35XhGfA5o0StNSAr5lOO1iiX+rvtTdWpEVijxFyAV06j4hIF+XuPMvJeGVrfvYLSPRGAKo3eYIgv
YnX8D4kyZaTcq3QRQlN8noemH/dTzHUdaEI4EraAKOSXX/73+/9+5bOJZuiWbcdKR4/5kCSb/741
gulzYGfvjaP6b7xD3db3h13LRzpEjX2RtSg2NYssjO9s0EKfFZqjqDd5O4J9nOETaazR2NXoL3Yj
l9GuSEPiwPIJhBqe3X3kTvL/tSeWdqZbzGN4j7e9PdtXKh2ieTQCvLD0noxx9p6CHG8pN93f/75P
k+RJvdjqPS6StdeCyQ4Sr3mae3DLQhErZHflVg218xrDV2GVp7cObsCHYDjZliTwM8+RhXh+eUEY
x6E/9ydDFdUFZy4H7ASaalCwU1nwIlVMAHxEXRzu8EYCuYwJ0ChcRz2jupxsx7obsvQ30xbVAVmw
bZPwascvc1NduNL6e7rkYxc+26009Z/qkYQzxC3lMVYoM9TskPgUzLemNuunzo8Ictf6wvpxO6dR
/Unsxkn2W8cmfqGs/ZMY/WbX+cSgVpXiJvYdwhJm6Ny1UZfQO6fngHbhyttY3aPyX1db7nsmZvh0
45g/NnZdb+bCbJ/ZGCWbcoz+mnJoWAzwrxfMuk6Ru1Qf7fCjSfe5oJ1Tz0lmfVUT6dRBlzTPuoiw
hgZIOoRV7bRfPZmUpBs9pP/8GYCnFg9pOo8PqgNU6NIic6vUU9H+mVP7rzNU8YsjoXjEQqwjpeWp
nfobcn218qzav2KwrS5NxtVFA5JHsdpFg/eZpB0sUHtgJl72jyXTjPNcm4zZ8FjnTnMXXKQnSpTh
ZrOLX3V9djED9hLST1dxDapjzByyzNmUMtoWX2JMo+Ng+/ydCSViPUN26/0HZyDOqfJotcYyQDVd
JFczoDTNm+sQp9krGqJr21dP7Ah5WYYW+u3sECRsQkVV6HmtSF5aumuUEPDNZGs/u6nz5vDUn/nZ
9eiu3TGUS1LIWYkpOcEBWKU7r0flGBIc6qQdvA/J2m6c+5+APyeK+m1QsLRmC8enZhTbURs7mC9r
WA1DHRrXyTWI/qQnRLHaX9zGQ1gJC3w719OD61Mwi5kcIRO/ldC4V9GbQ9nNVszocMC28uRgh+Vo
CBjyQevTVkhyu0ERW2JsQ9SIZcsf91X1YLKq9/ErPcExQqCtZEu9B75YP48I9ni2fo2U/L0+P4Vm
fLEccugqirvNxDIomHGah1mPUnuavszMTO8OSTltjvn9zhAAgZDpoPev+FJ0PDypGVlT7dTnLqt3
nR36ROksNZu5J63SW8Vo+WhFuA0bcIHNWSVmj4YIjWwuNjg1lylu+OwiKALdb+2iuuo2bqC/ZBl4
a1nk/zQsZOFWyW2kMMO9x6YKu9EqKDewBeQ66cyZnLe/Mxp3I4pNos7nFyx5FUIr1rtjzxnWjeMh
mfKLxibQFjyW3sTT7seji5RueLF0S2xD8Olxt6wa1gQoNoWPP7R6T/OYyM8Ad3sWU8ZkMIuH5qtx
AiBiMky5Dz+X9UeYs7jpkyXdNgcDMmWwQMFJF6b1JhHEr3E3Nqwj6isL4ifA1sbGdsL6kJOIHWUB
tDDr1eucaDOgwN1DgScNxpNwAtxfzSECpbNn3NtQrU2svhfYPTf8RzJBbBWV1LBH5pPjI8cWIWF2
pPydlNsNS28KJYPklRbBt9vcEkICHqbsxzBTf09dNz4XpfllvsJzdg7BMKL6nMt1GQAwIaCXJ1bN
l+sS5Q2YBlO6R/qFYH+r4SxdfGKQV8SRkHoA98hV7OkVUj83iZB1WbCLAcAzsaGFWvw2NdmXfYz2
Ju6cuzXRoGXA8accuWVRYyjnWyKwBKQecF+PwNbSvMFsvrZW/QLzYlmas+WttQI6kbAa5XF2GkgL
dQ+RvLSYNJYTOeHsWJesJBO2qy2wUQ3T9G/BryFoGxHEwnc2gZ8qpMWEsZKGpSgm4YJVR6Z8r0kh
gDHW867XjskuM/iXTmAyJ9z3ZltE+/LFs6F+xJ39FcFzWym1IF5TjlNijWZNuFQ7Wf6pJg8763si
eDC1rWzkMZuIFjOf65co47sNcUnXTutfgoLFFXw7gOOSWFG3wZ/Y6z0sotfSCINnADkwn8yWtIZo
YKnFEs4vfoYZ3Wsb+UtWAWO7ccoWlxs8bXqi1GAzMJgeHz7pPjTHa4bCBpIG2O7zzCMccBytHCtE
X8rl7UbhPcUfdnYVZgxZj4em5/yPtVntvcD4LqOSAECIrqiQinPekrBaBMO8ZnqKJYj1Z21KtL8j
YW+Zf8FWMnMbOOcwEuFTWbtPFFWmbVTfvvCfRjo4EE7Q+72ntEWi4Ywy2kivKSFhU434Do7LVJTX
NmcQW0BMReq1BFhhlpiVzzCQ+IK4V8hlyI21aah4JicAExrHXghb0xtxDiw4qKsbgE6mDEJH3G3I
RK8plvPxECN9VabA0NyrI7nB7Qa/mti0/k2mhUDGXP41LXknBZXk1pkS23UisfGrgrkQXzkiKYo7
dLijswCYHRMyLLKJOQ7tRVF5qVpwlYT84MdPi2O/zCNCN242GYalpIr5k1xvWLGCvrJDMw8ztoOs
z8RxGvjMZDNZB8eUsLClDaY3KkniIOVY5Ig65q8WZcke2oredeyMczxUayURScPVQyg462054/yR
YXZnA7+t9XuGUXQNa7fd+bN88kPK5Ig6DqFbKTdk3tPfSuJ2a2VxNlqShXKkWXciHGJoh8p7tJDR
wqpjj1Uw+EbnubWLBfnOWVrGol/nCPZKAz7B4I8Hq0/yfUz2ZUT7DHV3Ym1nNnwGU/JB9mvc9/VP
BxNspQ2bTaUFqimugl1NhT6Oc3EkBunoB8NnT6RYJP8hWEKlptcVqgWU8EdI9NU6dJ+9OaaFGVLA
rr11ZFMMb8f1iaIf7KOW77lNjIqsCr4bHzWgSf2KRm09KDDg/hSEOzcVe5vBwt2rp6cohU/pZxYy
JHfhIZepJICMs2xIwKel10goZPsZ/ip/YMQusT5K38RRko4Ee+JnXEctd7drdMespWdB2c09Jkw0
KyPUWqt2t9icfOCdYXywQ3kkHgBkOxHqy7ohgVZKJBH7WBnnr4NFdnuLyAzHcb1HvYIDMQYiOBNp
Yg71tWmRLVntbiiWkPkC8RCwnjOjIffKWLjpOUgT2652MmMaLDDfdH6MntIa36eAC74u+dmxxVw5
Pi1aUhF+V3tg1lEbYjx0LzNxChvT0Us+LpVRpu1pKylrB9JyMRz6O2sB8dmiYhuekO+TL0+lW6KP
90X/ZRf9Wdj5V5m0gP1LkEB4enlUlLjGcJeLnp2D7z53kwX7wieSp/XXzRwSHdgCppfLgcbQXCAy
GhzA702Bsjx9d2X8Yxqe3iRJ91JM3nOn1VtcagTIfVkTxYN7auITlrNnHRAQGOCPuBrCq+B+2Pnh
ePARMh/E4hKbJJTvVJo/aEPxWzUWXi/cIuvUZMwdieyZQMMdxSmkTjcwrllH7zBTB0FqwCteo8hq
BsSgEp4DGt9pwyJ94vCP6LVgXYTYIlcoBAhFH1FZFKW6+Kn9asQh0KQa1UE2eOW1AFs9gVTdWMYS
GeF5xqlfENa+sHiHJn1uxzhbu1Fu8w16QEcd7tQCVxqwhGzNcwpnw+S/MfpXJ0i7U4xfIpa4Ewer
zTZtQaurSNGNSL3y+O/JWqCWzwBNDHbaE3uAmn2mrL60RXVrzY4SUjo9yxz+9rlC0i3HeVuY0Y1K
n3Gg4GjHRM3UEMcDzBz04dyEyBNrhwEOHGqY3nHL39CRA9HHG1FPn8ofHuFY6WPETJdJjHyCuP8A
5PmUSFPT7GDwp96cEGjmduxhWBFXiGFnlgSSIy1r9z4MkBVwPST7bKaA1s/ixhh/Szv7Elj+zDyN
u4RHSSljzzIN86LHlIR+DzKUU9FcNCnyVz9yT2XuVhg8kRK0DUEGVj2XZ7m4wnXEAdgMwSGaBckc
Gu+tSPUinKYVs8Nxm1bQdzKzCQhEG1cmLKqT6NQnLr34Ojr6mMn4GOJb3CdGbF9BLK/7qUhP6CE2
sNM/oWJMJ6vDF1m7BS/9wjowrBNt5PSGylduvNpy1pL2MtQcwG0fGY+0l8khk1WMpwQOUO9tPSOy
bnaZHSuSPFYNjgLkPPnj6D5mM65y3Xa/kYtuu3PjG8IYyFrDjyGbG83BxqzRtPq3wOfyi/vquzUt
vW3gRlBorEZAa0F3hfXz0ar6G171tCKVZQhxBrRbVK9/UFoj3MmLg4+lwNfDUU+c1C42byX/UI3d
M3pPLvY+d/+F7YGQV/lZ84C3DjqGqH9rJekKMvIuqiCwVi/fpBrLF1Y8FvJYD4Qb4EVU9xaXsveZ
ThmeT4v+WKb/dAG3QNkXC9lRWN7qUG77KWesHACSsUiKqZlNun/qQfy0PVG9JPqi1wtJtDPL+/QH
bZtak1f+jhzOXVMyvHQtbQvcU3tCsk4XP23wOW9S6rIVmHbsI4H1NxbIDAPrhREYzx3neF8AMhhC
FPhGXGxjly8yxe0/tFxCnSIdbdIWGSIkYTA0UZlJxDK2BGkuL0byIB77qqxPYVghSs2huoAfhSfU
PRjFUxrCifUGtDxdkMod4YXyGCrzOc/Kt9xbDBFjfYPV064bH9O+m9JWaIT7KxMlOHS07g+Bbm+Y
HBn/Fv1y+QnOlf45LLPmKknpjS2o/44nidGCIUsWmkMOl5HbaxxxpwErHS2e9QvG11oGLqjsSAwh
AzdjodY2o8n6K2M/LDzN9Dvi6IDE3gWuXCWj+KHWGXdN/MM6aesMPkCNP61cJi1uR14gY/kNWSUE
RnTkQjfUpQZQ3ZWf3rAQJcd0YAdXcrusIN9y2ueU5nkwhrekwHAyh0d4NFcY97t0kG8d83O+HgyQ
MA6gI2ahz1EdNusYVf9YVBGAaBTTJgfYU61CAjofJ7PSV5Q8cq/4b7vJ3vHdFpcSVJuZqK8hNDbT
4LcP5oJnHUX+bzAZJ5jZd0h7SnE+ftT0pzDlXaYY7OlJ2BPFYWBAvglQT6ddMl5B1cck+NGUAxpl
LW9P56INjfcQAq7ntNRgoZGcpDu8i6E/B95E0ksVJ4heGQErp7sjB693qN8R65FehZQxLi9t/8pd
Hh3aCp1ussq87qdrk1cijbK7WdJfRUQeqnYY9jNQWtSa8DAhsER9wyVJ0MM6jwnfGKYxgRjnMzSz
AJAp2tewnx6YZif7Of4WDfNU3WCDmdAcO2whPISQezskGYiFMQ+Z3aqL4wJfkwWq8q2bdMOPCSqC
vCA+qChwN2UTP4c2L05bk3LAz9t/9rz8L3xa8Pb5/JHCwXQzdPfecPark81YcYUS/jLa6cc4OYyD
m2eA3+aGwKNdlSjjUSxR1OQ4Iy6ewntra/jYVXmvbBYAQYvEigSXhreUDOtiOJGnuhcWss6mdRgR
VFWxQyQLN2IelmBGTYAYuCklebAcTxRrfvSnAGDUqrCGW++ZJ1e/elU17KxsBo7jwsvqooDJgk+x
hEq9ayIirVSX7hQjFV+jumBlvFEcv/iuv5c9Yyg+SNZNDrZAUTURcTcL4115Y0jwCvHXPkxcdDu/
XRxUh2IyXu0Sv7fuASKTRYF5iBahzJ2Hxrg6Wp+UNqF9oNavR3PTNt62Dv3dgjmt2fktonFstWBr
Q022GiQcKubwN2IsM9jc8z2WtcbgZJFUqqb1VPTyoyJYF2KbGIEMNRtDS0J0M5R6OeOzMJC7yYLS
7D+F2A22mI55EEh3mkCEUbykn65H7c9XDFYzLPlB3KvMgXYmww8BhLxyryiByd9QGbMyhykWKQ9g
DYYNIlTJSAKCBOiVzOz+5Kp5y/waOUHb7ltGR2sYnS3M7/qRjMgNLGiIqGFKZ9FTnUD2OBPF9eKG
LbFFgFVGA7mjKcNdx75uhxGrXPonJ3PjnW1jiwEQxTxpgBgJYotyBA9XAPhsbTseQv60XCJ4CNAk
1AlcYyeI4KkRE+nMGR6iumQ6hrg4s6eKBRozmZJDF1lydsFZfqtKlazNyUPZ2zurcYSLt1D1M0ar
IEgwdsPCG4BiRV4PM81cPLXvcew9eSFe54qRBGMJnTKYrSgyU1gSAWFmjWU/I4CIToXBplLk0UtA
M7aR0kUzMDXbQLDkszoSNJIKiXXu4GFGiMP7S1CVCYyWbzPfmBzzV4vBnhEzxs1aJo2DX42Pddnu
Ad7eUTjzQ1LFLq0zVDKMqwMAKO/GjuTYYsPMz2pjMpIb/94a3pdrd78cDd6aQxJvBiMtnDbWB3Y8
BoWACbdperbghEC3xAJpM0oyXybP2pNywq2E4Rrvov7M5/4icxU+IMUu0im4MAhFqy+Iuqq4rkha
SULyIZIfuyb/o5bVr9ujhdYGMaVqjJ40R2Kbs18NPAJQu25pXVzzGPtUr+iTV4jZ/L2bJZybxYnY
j0MuE6SP3MLmkhMTWsN6SDmdElqxMYYVN9eEU9v4Gdaq6GGtzbWm62CXEj5ikfzpG/ZlXsUYrXSR
BOTRTHxkO3ylZrkl0A/7sFTdKZ+zcwtUd+vyOJxGPZ6qWdikLyXhPg2zVTW5e8+LKFIgTs2x/a1J
DVglZv4WujhwmfgNIFjcvj0qoq2XvCIUcITYeIFk7KtfY94MaVHlefZkX20nv6AVzuRXzmb6LS7U
o2pBjA0WbvCUweVWYXGEc9mjXjFd0qESVoQeB03m2Tc4zUtt/Ckdozz2j2GXETLFjGs1ds0LFb/g
osabWbVus3YFeqoayiYLppE/rDRukRk8ZOhN98588egltxFwRaeKfys2S60dMDJwDGxFnXguAUV5
yO//+/9xVlQxbbxpmubdUDmdmIAB27E+MqC+neTUuPugzJ9lnD5lkAopmdiOsmWBi1RbWyuAmTMD
ksoYZwHN4sFHa5GyStfIcvA+AYCMKrgRYQI4uHingirPeuhPBRD0jcsSlZcXmgwWhUrN37Lqh1Vk
UrQTvYLvIyoEcdote+CMWJ/wR/XBNad5tNzoTwwWZooNjN0u8gPY/SDkGivZscUOoX74KKFqwRNJ
pvAo/tFybxZ6NOnPZmU8KfcjjSwX3SAqj07P8oE4hr0r+KGbSbgLGsnQzH2OCwZCrgcJfNHxBV3Z
HkzNTT4hB2l946ULQ6LCg6qHsznE+AJJIqrz5l+dK0Zpi+47YqsYMJHmX/8AjgKvPgPWBrOewIkK
EQS0lo3PvvfYQB4lltmugyOYUEIoNXkJPE0cJt99Xj76JCOuyx4LIsI/+BsubxsjzC3sXGAMbYxa
oxwJV4jVFV2YcRn8D9Wq6GJnDbOPEJMjvqSHfEDHEbh/wZ54J6/Bwh88xxV4ImSl/ilvXPMqzeIN
wBgsZukP6DPi/iaC6ClumHC0pjY/Urt4MyShCnVd7YOOjW/9KKi71kM14E8JKxJfNwC+31sDSUpH
5SF8ebLrGUgx6aeaPj3WP5GMKORCBHBJzK/aMPlbQNANwI9Grgv8ruzP3D+XvHQ7ovE4q5O2IbZL
/DaxD454oYmw9Vgrku4MmfS3UsrDqIBXRHp4bEysdJ5bzDtvNKxD0ITnWg/AH8qRVSYKAEc+lN1k
fE8IvLHJUE9lhYyexmCf+Bz3LIhN/Djwi+ImCrfOOG51R4SLF5wKba2q3kYYIdp3EiiQ5UEcNebu
hggOzE7l4BHCl+ZHoB5YYrrrvmQijIl+3pkCV3jmm+WThUQHEHuJStvFO1hXxq4xaDuy3Im3Ig6u
ncdR7hgRYYa4jdvWUySwGMmx9D8VK0YoDd7RkbRXtR3jq4ePQq7Zb54mj9YU7wce7J2p2kM6s2er
gH/qZs63jM9ImxohZcy2VEf29et5mEd+iD6KuCradQBXsvGL48pf97n9RN4q90CWZaQiSmeTKd++
tkCXshxnAv/TMj0MEqQcGAK5dkzGvW7I1Z5S07YdNh6SiS44xccdkwTCUAmxd1+mIP+ZyKVauVpe
HSZ5G2ROqKWYEa/7ZSprZIBD+MGOnt8dcde8mhXJq6zmMrJLU8MnlAAjR4nkME+Nn5JYmHUdu2xi
aelihe8pmwDnx6wusgRFRP5fjsb4FBvdI3tje4/J4juZ/YdggbKXfcS01mb3rKt7JfS11VmycUyF
+CRncuoSizam5J8tyQ50fAiLaQdNp15hkMBIZurrLKhDo6C5wcE7E1Ry8mLB+iqwi4shwxtKqbuD
57nKXMoud/7QfNBVbIIX/PCWXrbZagwTK4Hz/Fri0oEyZuNTW1rVrs3eum6+qVxtqoqZlD00r8Z8
IrHwjWOiBXJlb3EFjqeyBRMvOy22o8lhlWjos81VYIXIR9a2bdpwjU3Xzqo/E8O5JHlRb1n4vcyk
p54Ao5z1lAZHN/P+KpGih7ModCFdgcUqPHONQKRFGabfMW7QqSru3zTxYZY1I5K8EH1N5BDyYjIW
TzJCa2I32COtRF5siLuUl9zDOzbNIcPfWh/gGBxgRnMmIds60P+uQ7Rmq3gkd2uAi8GusiBGwu3U
SiTVo8RD6jfBN8UZ/Ay3hlKx2Ek8iq5VpLgHrNmsd4XwWOsZO0OY7qYp8aNrYf/L3cQ44GU0V03w
OSxo22iZnKL8LreC7kkjyivRwXAZQa+HCco95RmPjWvtsUELFH8BdSP3GBKCk8MYiXGjcW5F8x7B
A+QLiShTPf84zS7jE3QwiZxypEDhMSH3tIzYsk0R9VkREHqO/fngxAc/R6pYKONPhZFjhV9pT3jK
meEO1BcAg1uFqh4fc0WaAlzbpAxIU5f1LmU4cMZL+saHXzL9MuOt3Yv7IMFIlqO5ZkouQJG9zLQf
mzDk5E0rQhOtkThElqPhhmX4Qm8MWJ8nvKSiOBfDVWrkAO78r0isK+cxuZ6IM3kHvrLWe++WWFo/
co4xxC3KghS7vVJU7QUVYIxpMqo3fl3+8Qv5mNRCbPqWpZOaECJlzk2RBthDztwF5DGgMGQKmRtz
tmfEU5jGL+lg7iMTWUt5eyLTMQ9RSHdMhK2+YjtFWFsob75ZyFWRsWsuuDk64GUrIw0bEjhBDRC6
uIFtywvv2ZdUEqDXudGODu7FKvzvWef/WMHgNDRgO0RdvkHFDeiZcrwaHA+UZ/kXrseLN2Kt8Rwe
QJae+zj+DgRShESDgZ9z4gpGL8Kp6Dpb32IsNxc1+RtMCqXaN3mBtsfBRO5kkHP/aSK9vLIV+861
2Fb4WmCWB8lkM0VcEp2WurHhqgnAZyyvq1CKj42RmhvWW+Tn3KF9uO4WnyEc51c3GhrQqZzeiu26
MYRQpy3UVktxKvyfxhkv8dKuBiiotx7RD5XZnLM5/8XZ7O3aodvN3Zk4iFtcI5lG4vK31NWefeYn
hRkSpWHY9AKGYFTieXfV05imP9EyK+A6Ag0bmnITNuS4xsHNTuhbkf2w94Gms4UTmDL5r98zxoxm
KMqdbBiPR6SsaAd4QdkRIGXZVXEQ/XvYJOEC4KpWWQX3JwnKQ07025hQlhYskDrP7Jd4TZLrtX3J
3OFemZ6GX9mQV6jV5xSwjqong5CyoLsYeCdag7mn4VD49O6bYknOiuwji3/tbowOw8CV3sc/wMyq
deZhrnC88A8vInCCBKxIkC/0BpQu0JuyX8ykxiau3H0h+ofKNzbIbs9GDpltlPrOlcFBly0fl7A2
bu38mbwYVYvPC030EZUliLb6aPTL7lnPr0UXAyFScO9AAn5MQkDabDqqMmvLlv6ps+N/mmCfGQ8L
ShTvt/RWAHEzhvPAKXJRoVWwaedHLocNa99gJZYhsln+EeVT81aIf4iZXpvBvLiA4llAYrb3/Oib
ld4QxOhoU/01dQGl6pgjtVdZgvg9aDc9Dv0Opd4qDiBipo6LpjY7M4IC4QpesGvkdxBTamJHOgBo
jtdkjlwJ2mA7VqbWbuh0w6c0/oL7QhUXZh8+hM4DhEu+YDk2AY2Sv6oC9eML87NtIsJpsBqaE8FP
C9ppXbnuT8byCODV/D4rdALA5XdQ/CckIClJ1aX1rcfuIUSKaDVec5Q1qivGQDVTsPgt1M3OQvm0
MXg/25D1i57GN92zRsNa0m7vSJw/ANoESxoiQZnEirNCZuw6meLELD65JalxtzGbgl8kOzrQ4ft/
+/DWmJ6tbvzKdQG/PvVysAHNP7b/b/zU8k2H/gZSErQzKyVLQJokKsEJstbr8a12gocgtW6xl3m7
EtgyYgd5rBwLQjFLNeAFZr6fXRpaVrz1hmP3ZEQsuahbbYqZinWAycE29/HRztK3MuOJiIO6xw4u
4MlTmexbvh6KwxiagPsR5EZG0g0Syd58KZvqLxAA1hSR/9TYtOk6GN6Wo3Y1XX0nW5YRkluR3Q4Q
yHfCHeItKWyPJoZWAnXtjvmaLspPo4KdEPb679zQdM02pDLFUXOtVAWY0YNYZwioEY7mYp0xQVYg
mHp9SwkVAOgF4Sm/E4Q7896jLYZ4CQWycIyDuppOuoyGQ7Ik4JOz8AUgNSJLyjoM+l0lfqT1MlQu
N7fXPrHRwheqh3vi7yX8hovvu7uQnhwpNu1dRhZ6OJSvnjc+2i3k6cWy3jTJedAormEm86qYOSDX
GVTde1GWz35leUydZ/qeibc/VOd0ntDIOFvh8R0oKJRbpS5lFC1iy3wBRHWHJsrOQUNRXDv2wa7V
gKyMnhJObQBAHa5fJR/B4DsH1s8nKK5IwsCbu2O0C0p81SMBpYxt1GvbOD+owDhaYxADUwMXHy/X
iTBZtQ0DzrUkLTasghidGva4GtuKOJhEXXrUch0O7aMRDMuKiBVMYz2NGbE3sFPSvUkfAmRGA/dF
JK4j9x6XI3MLGAwYoEkfQ3svBJQTkI10FYF6ZQDPzHTmte7dH9Up+omxQZanrBecAlQZ5Dc1WXrH
knVPeIqo3xumiPNLaBPJV0tQ2iPTE1xK14Ed8sJxARxVMWpQWfSh5tjdDeN8S+r0rcq27EfzI36e
/czW7dz49sm0GLm5+BSoVbhcXV+diy7dTMZcwKqw0sVAlaxbPQPd8vLmXJXIY7XRP9TI+neIxjn+
wDIqqidpTi82n4vpAcniXbLWFSzD26KHrjyUr40KHmbfoIjhHuzpoKYYQT/XNognKMIZ6yB4eeeg
1D8kirn7wc/K9Tghi++pQrnacxPd9RSRCiT8LwXjYE1mAGPvDK6e4SEHSC199JkznVxpXgX45Wpi
d68CMp7T+MeFCr+tl8aqsbvHzqLp8llPrkKgRZuiZWvV1RfPGT9tbxwIi5mPfdSB+ZLqQ4XFzc2h
qhMEQt28o9jzJutaCwJofCPFSJha23Qi+gSpyIhJpfmqF2U/Gt+1jiMBRLOtAU6R1+TD1AnIrlmS
C+byTTgliMGUHzRWg0e3cft95vXtxin/trh7sC8Vr9Kfn9tBIQD0+Ytns1nXNHEIGr1jPw0HOuiX
TtjP8wwXZc4odKqueycWbj8mDQAV/BxcCdtwsN5i2b/3SrG2M+FDgYs/Kpf9Ut9HG5IM3zy7+IWY
+cmMPAbAA18ePohPhAcnRbHDQhSSfcAha4x8CArlu4RtElK0rc2BQlY1p7DR79KT/RVVRLCeO+Ye
vke6vKgOVTE7sAEE4COyCNdxm9yJgeAz8Katn5vUqXhEfUoIaBh643LSr2qqA0qy8Z1KCsMYF1kd
cZv2JuLtFOPcvhwnZJLWL4s3jqkkQ6gl3keLpG3XSRFJDXcrYdjJuKi8FE5wGIKb0bDjcjXuO/MH
csuTm4mIOTNTxh5YRTORgWCwMiTergIAnBvvLu6mnfCqnyCmvHb89Br7BEdVjrgEDFMOcmT1P4t4
NXIZM0KCweGpgCJfXIcQmX1HJpMICyKtA2AdtcsDBFfW8tIlv45WVZMhxlB44Z25kNtdD2tgh5SI
cnWuDyVCgsgY2D6hMVkjg/njdP4t1TzSLulEgm1HiSoUiSVCNKSnG09RKFdgJ/b5cmvjKoTLqeFn
1KRJ5saABMLJmLnP0E8Tt39ke5OsCBQiRhQwRWDYkO6sgtmr/jPiYd2VRv3jFD2X/C+AWDDyrRWD
DoxhQZKOuU29WDPXp3RayufCoFcyRjYZOk1Ofh2wBwOWs4/EH2wsxrVoxytBWlTqUfHK4obFkrft
wKrguXyMh/YWd5IqkMSlYrxhTsmfsjl5moAZnpw6fe6N2xiMd09PFR0QIVEgwWHbh3t6Bu9YV8nH
gLjlOGbNlmDP65TNPKZNbO7QW3hnwvvC/fQ/rs5rOVIl2rZfRAQJSQKvKu+NXKtfiFZLwnvP199B
9T2xT5wXQlWtvSVVFZkr15pzTFlrT/ks6dHM99gICFd36w0g7RUGw+PITDmpOfIW1hnoOBLVOHjt
VOyyrtKTsd4sXGGbJGG9dkN/4fhEB3jRcAG7jW6aV6pDodn43I7Ec1QewkpLRdvQF91SYlOEyQB8
jjTbexpYzIIjrGyB/Ztos62M05FGEHKv0ZlOQ08QezsMn3ax8ZTTHYCH73ua6fNn/y4JILzRCeL+
c3bZcAwVfC07qtbezHZro7dhCusVTPTIkHC6WudoDoirEiffdR0yG4aWqyDo2qOT1hsNLu3Gxsk2
h1AQKBXyhUj8Zx89+UgGg+4FS4dWP813Et3H/DWcWjinSi2dLCiPIyJA0QbmUqsehu1L4YlsI4kJ
l41+QN+TrZSKyEhQ8SqswWblE+3YgUCAQGZbvodDZNQBnrVBK3izupjAPrlOBJs9GXOnkmp9lsXI
fTGPBYquvcUBilmGqfO0tAR5NkAm1jBKmPUiHPHiIK4gb3AQgM5bgnrR/yykpj4wvbiIxgf3x7ZS
861hvGZG9rLsR2uTtMgHwmk8aW14TWEPLmEXw9ObI/xa62kw0wgAD6GNru0/pyBad2ZBfZObfwhQ
pN0gdG0NzLVEchTuUryiqwgc1NDky02Fb4A8RRIVHLMtnzTOGLEOXS7aa014TSY3ZHeM5nklb5ij
eKGxg4lzXvzRe+srMTEtR7RINU8mB34ntJWWAQSeDj6HfAwpoH3qQScHlbxjlCebzM3+lrjVd0Nl
rnwpHh3Mvzgn7vDWo3XN1kpkFRkfWvunACvbzbP1yq6RNQ9i1bka2uGBAlnQI3ka0xfmaPj051lm
OVafVZojBiUTjDKK6sRMkxW5kMVCjJ9QwaOnEG/UU4kqgWnCCP2jIjc6qcBd4NHwWnD07Mxbi007
b3B25DTBV7XlQpCcmDPCuCaRJgm9Q0qliSUfCXAAyE00nMBcOrCICc1N1gti4F1iX+sC6aCQ+lrL
p/VUszMUhCeTdJt0jM0UxF7ShCyTkspAb2ro+R9+mvQJufAh73n+sNXdGofOCEI44Kc9CTM84W1J
CjSNRmx8aX4JK8zbZyw6fNamjW5ec7p99JcALKGh6NdFG7y2lfoJ4vKKAEMfIkTyWledJwI1ClYF
Et4NQJSHsucMEQKZlnIV1Iw1VBDrzHWak14bH0XHh0fn2ybyWUiCOY6aUV0STZc0oCnF4qb6JXLH
XFVueKKlTCp13o7s6Sgbhxc4pz4UVuo3zSnvBuOGjSdnQGYsX3DnfUew+HYS3xRnYaIjDJrrNFNx
H/a9c4li8+DS/t/iePjQkI4hJ3KM6ExuEQLJUZQrPQ7isy8Y2Q5xcCVy2JJbjcAMuuG4RifpQIpW
c1B6XQWXDIRQEQMhtrqc99WNs1vf4RVpOv0TsmdG8yjYozYpyHbzEPDK8tZ7jkP1FN9y2Zy8YSwP
hdfUpHMX40srS43pPv0RRrV7tthyS/wdnhJ0QiOMyARQ097NNCZIvjFlOPQaFzrckFqrrIm+09gO
d5Y7DfOJMt6aFvKCrOnunHoqZAFEpeKaD3+Xcd88Tb0cLgpz+jluzN+SsThxPXyWk50TV3/RBfrk
kw5Hy3O1KzOMz0INWGrmR50F+coy3EMeF/qJoGV/3dHZ9hisbBsM7QRhIZq0CqRZFW2cAMHtig4I
CsU4GkGfatm+yfPaQMnpJ1sk8e6aKca4EHGZzwnA+fnxVSd0f1913um/5ytNphuM+Mk2OnHKqp9L
hcVnQsG/aBG+CEQ4dzmgJIr1YVN3Ei1/Y8ArBhAICsD1dklTBZvSpXpAhY5FFSTEMhVGe0VQ6GB9
5ftwHjFxiaM/tWsZK0p+sdJmRiR2GweXYuhtiR4d94Mz7CAkLLmf009U/6x1COBiLVMvYzqhlzfn
83dtWy9G5v6uwnCuf4zpzUwYGOgiDs8yK6a3jNWtD9PmHva2ejUcwEhI+RhvhjcTLMfjPyHayTn2
o9vQl63GO0yDjVFY2d62UCHCdzdf/9dDtr2zVtpvFQSeW1rtTPKZ7tZ8QdCR7xD7fOoIJcyxlWdP
d/KDOfYbQpGRqQn30GrKP7dpY587kxzeavBmGrA6eJkriY3XX9J4MtVTkDr7PsjQ4k92cnIbuQhL
cFhQkqwDdzwv7MC6Gya2ffjvMnSxc+giB1GXDXIdzwQ9Skc2O0x58p7FEKqErbZumRqLLK0gr6os
eSVpm5b8YN6JwUleAaqcZdybF9dJgrMyujdAzv5CwdPfVo023C1ILLfMe4/HabjXo0VOYkqSAgED
9kkzciy9mDnqzrkXoC1B/kfe14wQd2SS7iV4mV08wVC3SydZQwtuVspyvK01S5lsdCOrhupkGyVx
+VFEbIROlb5jMNvnnWttYoweyzQIxUeIWfwpzwBXZthMYdEJF31dzewqrG+J6fx9MDQQ6M0239cw
zjGqAimwMRLT+h9dJJexYWXbMhCAlxr5/9PBGz5Ex/8eCkYAM3NsK2iGbbXedZFCoUQG8v3qArQ9
OS7TLgvpw7KVtYV8j0xirBE6YhrVvxllBd2JTXqnZLMK2qI9pKZVnv672B4f6qyc/95sJ8D9oRH5
n4s/y1N7Vz9V6IZ32cMijzK25mgEzUBJk2SzeaYkZ4tl0jfNEc3SqkVaco7Ddv5zi4PyGTk+6TlG
IvLZwyXSqCQ4QgXbYkn3t9IsQZVB1XdWjy/h9S7gmIFHgwrJvZ7HI4sgG4QFjqUu6tuYIL/LijHd
9zOnRVPeJxShYiMkqHKnn8Qh0n4ZBeSEFeB675WNHUjxNDY3DmzoWKIZFoSkqjha42H0yOgCQUhT
ejD0RW4RKmyb9M6AcwvBbvOYJJSkAae4ldd6UhwR1rffhmmd7FSqW67DeDbGYkFLR787rG/I051V
OkzaxrDONv6hN/64FkvG0B8terlpJN9F3Op4VhPsElqL7rikc+pk7p+hD8KDhW2c4cLIqJDcxy4L
x12HhYCyIeAYkxb57GLZgfpBbjcIeSmg/G2NlEo8xda3sLMU/d38Ojwuvo4Ep4WWXEud8oPW+qEz
1AlFvbGTswfc9+jRhmTo3IWY6kWCX2UdNx//FosE9wBoRzb4KHljAkOfYKbAlCgKlsRGAsaf33l9
IomSaFHFW2gi8MdKVB6YXVX11qjEW4wzieGXmV4ZNMpVxi1JRQSxOB5MPOJxdoo0AvecIRgOOr6b
RT93XGvGs0hN3ANaX+KxDVyvU5QNywj2H1y39o6AHAJaafl3FHO7Abj4VnOnFOQfcENXs8ODhqqi
b214m9UGCrWqRHX7d+nz4hLaBLiCLUACUF57eiDXqJp0+tkhYQPT9KEKZW4by8s2BqUfnTL7mtY2
kl69JWLEm4rj1Ec5K9mwi0jAfOONCva+oUEV1JE+J6XY96apvy1l2pDeEZbTk5N70XHIqzksVX7E
RU+DUJk9cyf1Uim/ey3sKlqSErP3Gmm+C8jyecyWKjOr24AUyJ+FxdiIyULYaO2bHdPu7bsUzUuS
/jIHUy3rukjg80dvoTmBgBiN50r04TnhQ+TDe/kkru0KArLY+YLpjhP38bukxlppYw1iFI+dP03J
wSS2joMo2VsthB2U5jx0SqckYa3ZysFc5MBWdkTMk9r8WLVzPDLtjC71RnJ/bdu65iX5A2NfkzKQ
l9WmRQl+ThB5njGR8Lu0+hcIq2mFDQGhC0cESJdheqyCAl2SDffugWOKE8e/0tbDUUqjazNZo/VS
hYNakEGDYGxM42Oppe6mCm1KJeJ8JQCuFbcjQy0Cwc6x84Z5sT9luqUtkh6ZaBpr4shdWLvBW6Pn
2olCtHsxNVL7yuIGyddY0TCiNlGBhaln7OMt+UBi8fjYiwQqf+80fyytsZ5l9NW3FL8WjekC0QV0
H7xyBkJI1gnSs4jm46CbR6dyRjrgQzUO/xafGPxCO+OKaBy+0HSllej1NWqcIL9Igeo8N8nq8PPx
t0LyYZhusqrmo8QwB8xPlHZ7PpoJESp+K5jH9LsgjfVrpjVfIkGWVfimOFZhrlMxVtazUcYnIN2z
MAtsg8S6apcWbg93iPdgA7LrFAXJSkNhg9J/DlUUzY9dmGix+CtPo05kWgsxYlul5r0zsB0RWYFf
KO+8Q9Cbu1AlDxsyjbwOmIlyyHGocosyPnMx0apw1YdY/3M0Jk9YyEDYztQwz+nupt7jgy/Bnntq
NDeYJ0l1Fba5YsH2MBC5HIGDVjsGJtBMFgfaoHo9HgdJBRYpD8lEXfytDTZ5n0PAY4VqWQvXVMA/
hgjdZRA54EomG69B43g7EWTaAscRQPe+xwAx1hixg/DDh3DxnPs0sCn+7J3N+WShd6aA+cBFS6N5
JMwKHd07REkXp3Y5cLH0aa6Z4BQX1lKANN8PcN8fVLUhAFwhaAk+Fn+YofHCqrkPnASpBUHN4vC4
DFA+sQSnGU0YlzI5FiFz+kqzNoHsf6HhwBxWBawhrgUdKWjQMjuG2AeMElejGqZjP1+GxiGth1an
5UFn4Bxtj/tobunFZnQmiGahNGoin8nQhY2+fhp0Ve2LKP2VwCg74S7J9oRy4z0ylc5NSuCossuO
TRYFhYXbj0TbejqP+VxG9/4V2I+7yX0h/519at5L8KWoQTA1vgE3sE6dUPUtmwjCoPp7LDlDUO+t
lqSnTCQXb/SanWX2NAaDajjrIJGBUPTlpmkcZ6Ohe9Wf5u4x7TBGMV4KTD4W47b1i2OJHuCOBBzq
Kd+18U106FWWqU1WwmwPKD7qLmqO7qB6zmLJc8rCs8TQ1L9R0JTrpIKoakcKlk43HjG7aJvCq601
BhD73jksEFM8n+mtkMMmQfNKGYTHJ2rZeN1WVl1wzzzqhxp3cR4R21aG1bGuJOGAM/3i328+hP3v
YV4Bke9eJwuUtD1ywAEdEQDamUs8DXlwGWFyy4j9WurzLSMwcmyT+aGZdMFm1MJygdTEO/BFiWY9
XlZlBgU7QtUsrLql4sthl9Ue2s2GpiCRi8g0/GlDbhIva1HFR8ae0c4vs/dc0qgcAsfcR6mKjvwf
Of6WhTzrBDUt7aQZMAOlbw5OuS1uwYSjPxgcZ0Q5XxA6fIogeLkqOXb9Rz+19sXK6V/odCp9jHqX
xz1nGwXB7HZjn7xeZvtAN16ryNj3pGK89wiqQIfLZ0y01UXSqTYUccuYc2mOzXgblaRkswM1R8WL
VyRFgSxS/3c6kZluucm0dXQgxSM3LA3BaDg+vqqD46A+Zy/QpPzwgutLXQVl6VXFqPrK7ECinUDm
8z9PI48DzAR2jaAGjvEDxF9C9PZtQrBwb1r5ctQ1ciWVeVYNgzFOCuY2Ao16FXW5Hjmcneiibeoy
Ko7R5NcXLAjewa7arbQrSh7YFsusq2Lwen580tAIspwR2TOqFz3vnAOmH7UgP5GzfWcv2etWqZup
m0NXetM2mAUqVRTMK0PvOFpteTCmqrs6UZ7uHGr5J9H53fVxKYUJgD/91pPpJlObmTfFpSuGa+JN
3qEbazhUFkobdywOoWoOeWRlcHZb92apfv3YDPqJ+Il/n9U2l79gm10MjY+DaOL4pSSwaVn6hrNE
Cyw38D/jnela1nIAAIWueYROVLULp+itg9EmkHUG7uoJ79MhLwQjc7em+IOeh1zSyO5RPmkfdD+Z
WVjK36hsihZeipmqrKLZSVX558dFmcI/k6427qu42jF01Zd5QZQPDUS4n6E5INYwIu3GnUctEXt3
VyDREy1a39yeSgaGeKajUpAX67vaSuvC+G7KlwRgHApvxX4ILahhSroxcodmSlHGlNCxFIdWMPKJ
BHt1RdMJvnnurYNRU2ubRfspmD/TeGABN4DAWCnKjsqv6j1Zh8lxmC+qTT5YFAa2HEJdCzuHyV9M
mLvRYbyMVA2t1TIiHZx6XfStu8V2c1O18A6twQlQIr3e13hPn8L5J5mzCK+0oUYDmjtYZhuQGdcg
kTTSYNt1HSAbxFOQ8ZlqhLqNj51WE+liAXF4xD9eeyXPnQ/O2grccV15dXJ1hTo/QFBxN7TrsNPH
Q9gi2spDaW+amJmASmoYa1X2VrZl7+8sq3DQVXT5Im2S/IBIzF927tQvNM5OT0XbkOpL5zQjIfic
plZ3w/ZUbGY0DNIhgygk60aLp342J3oZYZR8U/r2HzHepF5LEoB4LjsrNCVNjJy9jKTci979iUaz
OjZBaeO4YG7FfHfaZR5Ks7QSwVIQkXOVkOsJTjPhI6kA2MXom3TeSeqKsvSSeYDwtcgA2FU5ztPj
V29paNOmTAiunP8SDDasaFlAn7dBWoEAKV5aGQfDVmFr4nc64Tmm3W4QXtdb8hALSOycm5HCKg3t
tEcmb2x75pllF/RDCWyxS7HZRoNWX7sGopjp4/QoGvfNlJQVDae9pZgc1Amzon5hGpU6Uq6po2WS
Xj0E6bMq823sueGVRCT/xewDNqA60jYiQTKYi6k66AF5gUFgMY931LLVjfAXKlLAFAg0z+Og/YlU
ra0A12fX3g42jwVVAzsZC9XTgLgVvq8flD3FRy1QJ6Tucz91/itDTCcWe8pSEwhDptasXx50pTIB
4j3IM6QkeUQLBmfClkQxGiGzfZdpMarUphyvUsXmJXY+PEujeql6UlWJCErC9ixESseq4WdgIGTo
wumFlopp7sf6UKSRAh2pt5gsbnpLVqkxd7U4tQCOrrWzaJtnt/BiFkzrV63GaWcFuI75P5KJaO44
13pAteeDlkHQJOEciFIn199UTjJrNt203wrmlgciKNnUWKdpJoNrNKff4wRW44GBag33WpDVQISu
RdhAQqnu12pn+Ml3SR4jmZ/opEHI1isriTsGtrl7MbwwOrmhDoCDo29ldIAZ5LQFkp57COPzZc/R
Zf/gtinT/iinikkhbuxVXTrNEeLoGxl96hzNF1WryyCrbE8wycb0+41pJ9aFG6AHMTQ3MvHxpfuy
VrQcS/VVGzm4hbgPnsfPFjvHOsn4Tk1vp4NQ7cru2GMKOJxjI7S30qRHBvPJZw4q3jzCVq9AksL3
hUm/+VBWRrI2EB2s0wh01sOKPEfTn1rWtST7Y0P3aATaykUtQufy38O0JDxSgmb6Rz6L9Y68Bsa4
OHkSbxOoBcEUxasw0N5a5PGsWiAtvKFzOJbeOBvDZfOtY2TJ+VxQdHHpgyIg8QsO4KvuT9DbI1Rh
yfOsWD1j8A+vj0tMrNwToUvmAU+y9oo46CnVrxpR9p8AWxnB+vW3EeNNJOPX2oqc9HEpN0Hv0z+C
cQVFANvfkgBl3MKaW65yrfN4Xwoa7tPYdnvvu+zzbl+VTfOLCTX3qvPLrjGeFomXPrtOcVR6wDm8
IsKWiBqJ8rustpbeVbckWw62mM8po/6R6ybvlxvenZQhv113L3HcbbNJA2ZXIgkg4rbetw4g9qK0
RtKn0e34Ejycp1pvjygcM44N1dDUql+V33Y7D33VJeRwvEgSF3raIKdDHHo/dKrQjLsupDUWTRZj
9GeiCxy0Q8DVtWFv9XoJlgXGsqYlzIaohrUnTRpHqcH0SIX6k9nldLdC8wxmVV4Eyn4BFfffowSD
rCnIMtehE/yasjstVPsjs3SaqUPSr0mqtT9aekOwJ61X+mnYVOU7GLxulY+2+ZxGUA01xucHKAZg
YJl5tmHyYWpjuasw8Swz1nfSrMZnDR/UnGs1PocRg8LHV4SEMnHX+5VskClHVmjcHhcZVigGbVRM
81Pt4CTneS5bKYchZUmaVuqn9yad9Cu5U0yJa4Cm7OBUy9UIcKDT0YnNl8kFMEAvmhAikd96lepr
GTP/h2OXI9HBku+gGTgiMbKfIgmiQRFns0uDSeCk4UTQ9CbzX60/5c5wFBOCTmlQDg3tjsNpdCBC
SDAM49jjVvGLgnj0AYPkHZ+xRjEAoiIUSXOKR6rvnvn8lliNcm2VKNhNKClYIezvEovNtaOULvwv
Wo/h7XFhbCu3wfwL2ZnpXvUf0P36OtT87maZeBIDOvY3VMucLueqLB7gq+SC6Ck/Sv/GaGHpsdfx
hegCfcm59m9PtspLp7UE587wacJaoYcptcbbeLVQntlJ1yJqzpeT7n4PdZodSQAo3peypZhCsOrc
VcOLWAwgHfL5Jsnj8sbxyv/sOuqxCg4U+oR6Y1tF+lpGTO5RHJAqTGRPPeMq9KlZDYOGaaG2HUGf
UUKAmSw+pz74gmZE/pF04AY7lIMryKvWcSjQn8d2+Yt80XZhBt8VauZDRYVg1dUt0/H/PurgLq/P
0JA5AGitKxFvFYqNkgOX7vzBtoxs10Z1Su/NW3WDHh3KwY1Q09sIjXtW6a5ID9QcB0ZCaxix7i6Y
u2ViCvLtY+OoQyQuHpX3ak6a6JJ+/CV1ksrr1GXcQXERa5Ca64k8ycZCp0cSBMJzjOV7LFgGP/9b
LwGF9INbvVioJSGbEG4kUg0W90qVfv+U6OgBxjEXLzbmpFXU1GL9eNgZGQy1SjyD4YKH6DBNt4LB
+SyL7hKaRHb0dVFtas1Bhl010UvgEGZZC+tcxxbh8qKW53TE3ZShqdnmE5K9ZZsT4ROP+olZMM6Q
uS9a5nV9m0EynBt5TrP8+jYQeLiHTQSYLLT5Fr/Rtl3K25lq7dFwhxGwIL3QNGmsP3o0flKflvcG
VbM71ReWu2ILwDNFSlzUl9pmgdGmcE4xpzdOIwrH8gwZlzUHMmDIuBBHOs/95LxFmnlqJ5X+raFm
+dJYgwTS79Tt4o6YApm/jvJaukwUbBgDtyqfZZClG/8RebvpSopG3WT64FTxdOykjelofllTst47
B8iQiYQOOWxrrAuz/MQWgjMw93csPc4+YMy79Ce7e9bp21SYeN8Z4iJgEVjk/ToyDrRY0tWEG/c6
FN8OIzBSm1X/ThEAm9q2S7lxBt7gMM/bdWvk4QnAUXhyvJxJ6X+PzTZ6rmhabB9P/ff846s8aJip
aGCV3NTr18BsLNxN+nT+72LXgLZt5X1Fmt9sH88HqhsYEohv3WhibTvShD4MqJcPo6qNnddKcYdB
2r22fyoDhSAOApyaVTNeeaWZ1jl68sSqVl0IwsP627jhrw480tIPZLwjYNGEil1vMX1tdTJbrxBR
rLvneSc2h/FXxyCUOkMAH8vd5zxCymOYX7mJr8InEO3ViNjgw77eKgH663FeRZIvd+1gr3Pmttxu
qOZql5bhoylR6nA/Rjwx99LUmlvsbcQbfOr2bzGKbmFEdBMEedEHpBR8HBRcyI5e3ePS6wOcDQS2
vOCvtAV2bt66J3u+aJ1OUslQGz98LiXYfSPXl//+BYf0pu6JYPrvu8F9EbEuJsqQri6ugz190fAw
do9Hj0sJMnrLdliw0+SiwA6FlqtSJECLKl9KE9dlh/MX+UBl7mmb3+rYk5fHU49LkgeCmx/czv/5
B9trXoUqL1UBettpguCkzRHAQZu8O1PZ7judwBde3YlCy/jpo7H8wL1E938iG6e00vRjXCbz/DKX
SuzsqrhSrNIZtg15r82O0/ck5BuKGT5hml68hnZ2nypnnbfF+LtXbk3mKKf4DF7fDjYdoUt58Dz1
OXu0N5rrR3UdZQdU0os89M19k5ToHZtEe0rGyhM4RVnS6VV9SSfgBGZkzdYfkUnAkfuBYzUb7yqS
rgqiG3Vd32k+8Kxa5M8QWeqFWfAI5ChDb0BNjNAnLGNPUSWvceQvSt38GdQ7rX+OpoYdbZIGFyD1
JdJkGZkI5rtobxL9zR9W7e3ZfcxIy0VHmMxrKhpVmzZCFXxwrNCx5JNsNsnWRhVgogTxlik8NIyg
U7XWok+TSfDWDB1Ad0zGEa0sAxuSqopwn7uUmw6aOYbbGDoKYIqgWfKDbtZXQhmRNNUBEZgkOTUN
N0jeezMxEEmwpZlPY+kOTwyRzQVqyRjOwmxPo0uH7L25KY8cv3j+D8nwXNCiiFcE3f4lyuseyhZR
PiP+RSsquB0cDFdlTc1GSPmVc+fXQP/bos5c4A9mSgOkuOqy8ozjCqYx7T3PvYymFgHEdJydruJd
KEGWMAAt9nNSrwNTZeFUJYiS4UgPs7ukmNfyiPyzspgajKm2gY4wDVYTUWnLFjkaGVEAMTG8qIgC
ip3sj+/RtiFwp0EKMVs/5fjhIX97ynRRnMYCqbIvm27bYEdOemyhNCD3Qy3T29SwXITMcwtJK2y2
wLsy2nVeeiS491j6db9oqNOfJtOEghGyR9J/W47tN6HP2o6aGsBu7l9bzXSPOgEjhdMCVOk45YcF
Tm2qGTqWRLKFLTZe8uJZsPJdJOZgYoJPpFNr69wiflqFQ8mCj6nLgka/aNLyt64DkEg6YuR8o/BW
niz4DlqbmjiTp14sAh8Nq0IlPShT/tb0buG5BJ/VUwQ8WNS7FCXHNg9xaHbmNWB2++oECt/F2NJr
Q7pOKNxGIxD5ilaY5vdMFJ08bZZesaNxCFrrce/uys640IMhGStkZg+Sf+flYbjrSm1ZcaZZOuQM
YPQCvzYlQEBGz/kIqnTRSLNZ9ZO0t2GxDIJvD9/43YNw2bdFuJtaWAHS4U9usAfuswaPgh+Jp2SW
feOVscgzxCOSLrvMjo89RMbKb2iXYjoqxxbci28PgFsZP49PVT5UqCfiO3QDJldp9wXG7jcQjhGE
otmsi3K4DAUmOQyiycyxFCizlsT5fTgygIwY286sct47VvyKYE+uIJ6xFnUUrr31zSFqZRjWl0IT
sXQVSYBzgvoUi7XZ1YQhZ4y1FIfgJ6MtJFaydK2bnbf3SkSTCcA4Jn3gFkEQMuqbKOLM9DUmfZDM
a/8DhyqtxvybPBa5tnujvZjoSG0JLXEqmm8c59ZbwUKZu+Zmmrz3KMUsWo0MKi2MmPshND40Gxtd
rqyrH4oU0xwGbC2Q36Ft80oH2m+XRuk6G9otWem3Yk4mT+NkHVf4LPbCduOLywmpmNyj4Nj/2wya
TdREZD2y9oKK4vMmy+/a6b69mCkkmSHtoiP0DaVfuQEt8Cews8/BSmYQyAxGgrq+CFBznfL5VnB0
U6wseLKIXrpqBwz4fWJb7giZWLX2S0H/4GJGEPh9A9QCFPu1EeTyGIYewmniN7OYxBo2AJYqQuCd
1oT3VaLTViOOCL1Lkqc6JzOilyQZdItaFZ9Ew5xDUxVXyOr0jCMAR3Q1AEVW8Vc9g30Uc0S6uKJc
ispGgm3tGp1017ZXlzGTx0Igg2dGdHUMOOXSncJdYxC0iLx79itTcgAFRWnQnVqyqQj/RPqtd+md
BB08717xuyvRYYwlJlBv6splYBirqSLFHvohoufokIEen9U858HOrm5Lim+h/ENcih+N1s8q64tt
3Cfavhodb6+49WjqTNMSA39PZ6ei7Mh7hN8tamTA6z8a8EfQX+6hbJw5jk5/55P0XoZwC9HOrR0F
B0XWwuZW6zPwrLxitZgzA1HxyRxFmmbBE2nTL5hrsArDRVb6mKmFAW73rS4AyiZp+xyXmrtvvEtZ
4bTGJ0J+XtqiQrKYYLgxyMGhty9JCZFm9Hs0cKw7a/Oq1ewd9Jj8e+WilTQYyFPvGTuz1pIdJkNc
/EF11JPMPRP4FK48h7AGeW99EiAgq58mg3tNVGN00gbtZ0iaS4H7bFPoxEeMvfgh8u6dzgu6KC/+
KQi5y6rpVzUZZzPAy45Fp5DIn6kIZ9KpCffG5ZAdQzKuyo+hAU3T6v2vclT2XtR403qex1gL1zah
YpwE906Qj/ubO+UM4hs926Y294fdbJmwr+w+FAdurWeAPpwySIjuhxFDAYQ4xPObaNT6fYQkzIky
tQM/fVR2f1ao//foFOCCe+E+dQcSKnycJo1WZvs2DNt1mvFZinGjDiPnDK9Mz3Gv1hgZviZfvzZd
cSFy0jg5hOGVlb9VYSbenVkegkwnQS4d/nbdkF8q1JYR//bcez6BfwAUPTRzBi3cp1wLo/VgevrZ
GF9HMSIuDY6WrSNOzFmDDROLkiHRi8BP1/Q7Pjy867iht0OYfbpwfCKttVdWQ1StbtBtNvJm4xhU
HqXW6wtv9NGXNdaqxd18kgXn9wwclKpI722RjHR5+k2LsDt3DdpWSYYCDayFO9vxEVku4bPeJkX8
xWRHtw4TmDccp+YzKwiRSJVc16m+KRL/t6cXX5k1oGYCi0DrHS6EiM6ZLuMtA4WnWNtoWkuDV/PJ
0MR/sWHScus04w1KXeTkn0ZU/A6H7m8xWChrsOSsadb2iJnHU1+BiLWT4gdH3k9kZjfcUDgRmAls
nYGKsGtcxvtuWOzFUBV7aiZGyKdyTi4uyIxfmBX5AggRrbXDrOKlGIx3AV0YK3dWLekuJx7g7SzO
PSzP0x1xLQ7qONvGIWDSoHNuUYIo2s1dkEzAKFaG0yMCs1CQWbJdNMWwSzu6s7YgH8ajELxXktmB
0OFZDss4wlbO6OoWCnAILe3ThWX5h6aq5a7Xuo2q7YWqnOlYpTHqqspVF4uk3Hi6BIhkv7peu2EA
X/XE0bw2rFzVDKA01Asf6/pcIrOfEii/qnPW/U/ji2ZlSKAODSqSHKVw8/+oO7PmxpEsS/+VsXoe
dAMOOBww664H7iIpUqLW0AtMoQX7vuPXz4fIKqsIVU6ktc3TWEbKYlOQxOK4fu853+nc4qoQmFWs
IThGdc6X0t8q7LETfq1rl+Jq0cQd+RaFvalkCqBR018dvzDORerpZ/DdjaP5OxeG5N7I4g1qKkqf
cXokC5ZtsRW/YPnR7iyjbq58xC6LwbOfGsZ2q9gzLjQQbMRoMtmhNJG7sXbAKRCJo7hLdgxqoRsX
kEk8c+jPKa5Wko/NPdvl/x30DIYIIQah0mQbsJb9VYkXNfJJ9Rl1umAw5kJM7RoNEdkjVCcmJvWL
E1Y/897Oi0OnoGEN5gp1jzCR8w7GeciCaJeF6oq99CZPXIYrjDJ3fkyKQj5d7NhjI2/Rcxw3v8/P
MmzSsfJk9PPs6v2//0Z/yDGFDUnJNZSQkO/mP/8pnwzhlQK/h0G7mkiacVrAOUFsEblOog7TL3Ql
iiciokE/W9ccatTNKASy1rkTo/zu10tHhCZDM5QncTicfv/uxL9lezmm1HkBw8QOaTOC/fXdgYph
7zM2vDuf50ZMhjeut8S7beUGcyGHslbhRqb6Oo2t8WKYzcswhk/SCK557GibuoCqR/ftiHXAAM3C
SpIJOsuptiP+Q3+a8PHgRS7+IpTMMuaAvF+OquvotiOUsk1dV7TRfn3fVW2D/kla0Hs/BiZwaOMT
fm/0ZySPH9FppRcWp1espNluosL6QxMDLwc+mGaRHIR7jsG17OnDVeNGGyt73ztuva+Gbo0aKb63
RHzvu2O68dENM7RqN6ziLXrHVL9gcdQvLcYurYZBN2HWJsUCMoJeOkAak8dOl92xzaIeL3EtYD/I
YCUbkKCYlYBBWsQZ5Dl4Ac8Jjwi+04OfT8OqxEVBoWSuW6/Mb5rWqO84ABbgLhIgtALQVx0VzMIN
OpSJnoWHEO7hEv2cxDrZhyzZA0yaJgpZFaG17WqwXDDk8D6VheNwdiVUthIbOnut5tBlkIni0JgH
vHA3c7ddg2BjbRCxu/cxBEKcBWnLvyHwOQltG+VmfT3ZebC1AmKig8RqNujpy70sNBj885cfvwSj
/hihY9z867eSIAs29M4eYTUwF2ti2mg8JMijmr/rx/f/+FYV2OQYkBtjeVNwtucvZYYFWIj2OFUF
FoycrakBpnvljBnjTcZMrAHirexr5wbB/6Kcm4mV3zt3dIcI9zCAnQt2P3HXjEDS+ZLUcCdaiTIf
A9vpR+urMMzxyuiQkvg0MtaDliWU4C1RJKGgq5Djzf3xxTbsB/TI1havVLTGzZNDWinVzq21tzrq
UnzIkD4Ivcz3P35pxeF5ZBzj1Pqwn9L00jay3NGrpY+qnaaGXKzJFNedixQUgtizQS14NQYmxHaj
iEg0ALM/EBB9K6oC6YZD0gPYCe/440tWJkAqVA3W1Aq0Y6rn1MR6Q3IMddZt1RfmQwhQ0dWi6W7K
MoGgcBIrn1rKCHz14ruix7cFAsX0yegRA6OmpuyXdkhyTULHmxknCv+Rc+FO1o0ormPHdc6NyK2b
ejyp2NI2sm3cvTMgKOirBnCtaQ9sqaW5J40GyntRjcebgavyiEe5QuUsffgBddVsGIF47WJSoXVs
2Jdp87AUq1ey/6HD5GFLB2Y6DER9nwgUKxkfVh9AR8kyVWmDJ6NYirI39oPp4iUVo3ahW8JYlG7o
khZlRKOaOIWsNIZlPN8nzXx3ZGvXt5MdSX75U1dkMdnx2cWs0uJigRWEkzERpTCDBJgouUeJAWLd
s5yTqFVCxidjDLCu/uwYgC+sTmDPgmN9k/i4BfIsV6vAnvcwYQKtr1YI2aa0Xio1VHuB3XZB8kKd
1tBlKwcjdYS+gnFsuB8d/73mCYE6ZTxOk4WSF1a9ECVBGXZ+1ThRdSXcgtKc7tdOG8P6RJQ6XtIc
JZlXukxM5t+LWG/IL8N6UtUOWxVKaBSgTllyXjXzoDT3RNBczLstgiMaijdPxgPD7GuKBuvoWRL5
apJ9Yw4vD8rrfWhHFYbAuE7XlYUlcmTv6c2JsGZhsT3Rs3odksK1HdIMAYZmfKCmGJ+DGZfu5qkF
W7BngAMjuJYDVmPU4ClSKnSejht84toVO+aWxVUKRXLVs9ws61GD6dnrxU1kTv4Oy+xBJW59NsOK
rO6qiB/agFtEa/a5lSZHxIXRpqsd/aQp2hxO5SZ7U6HitfL+2sQFjiXVJNQljyDbjPvYiaJv7Qxw
HuNWEWNg0NVA74AdHS2H8NrvP3xABL5Oi0h7Im5ggFG1d0ZEQfBjZfuI2vdAw83duemgtqHefHZB
l96GyVCeMkNXi8Y02xMKRms9NmZ4lH087jrRfcs7Oh9dj1l4UMMqxZg5enb9VGfPoYVk1zfZY1R9
klOfQMBMulMj23m6ouVb7Brd2bHdvRcY1yERKmfPs7SrMXMqAkWChe6Z1A5Qs07UUkzkJnYdRp9p
+N+qbpPm7XxA51GliTFNI0yB/r/9XsAWOkY91KjG9/t9NX+x6KAt207INTQTnqCqNHYM29L7CTr3
TrHhIBuIUtH0QDMlAsYQaMyrkHyMlUa74LvW7UDsZAd6NeU2ld609EfUSvT4UVqn6bXFUXhKew+g
qecNewa14o/E3//8JZS5/vt/8eu3fyZ1f/nl3+/zlB9fY7t//o6/X4dvVV7nn81v/9b/RwngNuXa
f/44LGRXr16b1//1kTUhknYSzP/7b+u39vU9r8j8/vGbczk6f8MfCeCaIujbFRaIT4nIF5yk+7d/
RoC7xn84QrrsP3WLOsua/+gfEeDGf1hSmLqLC1p3FN9IwDQSwDkCnORwnShQZLE0JyxLdw3nb/98
b//IRP7jnP15zvaXCHDDUUpXfKGC1m2L9tSvFR7TbG9EI8todoi7I861aFPo6bTtUUYsfjos/3jp
nyO9xZcMYV7L1Sm3daHIoUXL+KUKtiYUx4GVGCuaIu1h7BqAkQmqrxT1Iuin8ghsBGFjH1wGI8WH
bqvPYnC+5aWXI0Lv790kOeg8rRZYIol+CNjha2407l2zfgnD+M2rcXKHc0So6ivvlh4/VklXsPnQ
mYNArdE/IiNpL7//WF9isOdPZei27ZDH5hqGa33J7Q3JjOFcjWrV97okssod1nopyROIDORrDeKU
D1k7wV/U5v923nA2ueSXAE2XOEzFl1cllbGU7Ns4bw187mkOUekrU6whPzvr339AY67y/7ULkJJJ
FfBOXZL4zaWq1JeY+DEp9WCoWj4hptdNF4p2reEG3NVdakM8APZPW9raDVbdPoUJamJ41sUe9Xrw
KqIQu97v38+XAy5Rs1EC8uFdYZvSlvPb/Wmrx6MsbAcBqLEylUEqZd2tdGmXEDOrfN8abcIyn8Sb
/9GLutJWNpetIdhnYm4zv7zo2OtThBJA0ffv7Y+pMppjzhRkZQcjprkB0gCsj788y18P/R8va+uK
a8thgfh6mlH3wZdLcgG8D6G+1dX1urUN5xDUoty1Iz7tSHafXaQb89gDSpHGFqKG/E/bqwbU+j8+
CErY89Vg2JbDj1+P/BiEaWwA/1i5psi3dVK0y7p23gNkHVfIoqHq/eOR88sT5+c1gyXw50tv/vws
UAwahMOip76+Ik/Ujv1iZGBRoQ5UlJ1IKOtw5TNKsLpK+x4zt/ve1i4TPAxlj7//vF9usj9eXfCy
us0dbrtfbrIElk9iNkCuPNBhwAFKignlQAJcVxkmmT8er//Xz/rlup5fzTG4uHBs0cfgqfDr0dWN
rohkClKh8srpzKjCPKbAzwsYiBOQve+Cpewvruo/u74cXpJb3Ja2Tgfl19cc4zCXbNwVgiUj/LAk
Se7YVOh5tVb3hpva2eGaKWeYM/n2vaBgFFyCZVdU9wzJ7evfH2/D+pMj/sv7+XKbJeGUx5OBgKru
U5LWsmNOux69Xs8DaYDgByyvqqFtmuIuzMS+hRbZpyM+QnBSV9n4mLVbI34uCv2UOtnGzoKraITM
gVfzuWEvGs7jFejwMPl3saavVQ1Oa7CYWb4OyR0GgQXBGKvEeLUAYgBgxEa8rmmz5l76ZodQ4jP3
mqbfNjTvMz1AKuMtux7QPJ7knRagafVRRkbl2kGdEeL772iNalN9sQn5KnlvZVwfdKM+IEp8C/Rh
WlTB+BgX3qsZwsDNkm5dVEJbSDAIZj69D0NAOAASE1r4eI7rHgM8I5547enQF8mwixIHFKQTM2n8
TE3C3aeIJny4hSl+5sbC+p7vjTS/0pth0ZfG1kqAS9KcRpQWDShr4DkPXbrB0Ucfql43wVOrkStn
3KNNWA7VgNciXbVYN6as21ByLmqKTdomZ67fZZrHxyohHKCYMdeCKadzhgx+7HQPIjAo2ziJDjlg
d0GkGLKsALU5ssS8XmoVE84431UxZf7UrnXJLHJUxaz5f+xN48b2vBe/esuGB9P/qHE7VCP8eYTQ
stGfNP4CH+yb0/n462CX5XH7rSVkImlHwBp+sOLxe/mLK1P/Urz8uDu5SRRGIv6jNPv1TrECmiJs
whRaYfh5goz0IH1nJnmA6AVivKBf6mvvkdAPKoOFD1uKHPRVGCBmxVKXkEBoNcswzBgKEnpGhKbF
Cei7i9b4B48kobC7b9qn3PQ2PZd/2Il9wz7ebt4i92CDv+jZ+bu4NYIj04HYX6cl/gCl1lV5cMhl
gs9kdy8VjTSgxgetIsfQCpcmCS92tuqLR/K1ckzwflFfdUW8lUwdu9bd6L36jIa9mMSD72M2gEt4
CD1JmuAYF2vGFB/MnN5ig+ydwWnvOxm8+Xl5ImIIUDEDb59mNqNousy4wzCGUPU47TmuUbsW1pE9
12ZsoWApOgiJATCjQO40Dd5xIgkE8NM2snI6PNM+iSMcCMPKqYFdYN9nxmi/U1UjjiqazdA/tQN0
Ua7ZZRFkuwxvpj0MjA5odqehdxM24rbUkw+0FbsBXf/vT77p/MnJdwXLsnDoFwvx9eRHRLVAc/fJ
5canvEhLOPOhAd8BVgZFa3ZNfNRV2OgrJ9S2nlk8o+976z11x+bxoYozbR1o3jk30WLmEq9iT2FY
FN6tSBuugVKfjaesbpq9NTLrnnkIpDqHYXGNToNzgYtz25pA86NEXATdppr4VH1iTKWWrDAMXu8L
HxpgzgLXXLM9hhKymkgZG5mDVgiuKxeeXo6W0DkUjHXRjy+VVV4pHG+mufUkCHMvuSuM5hKVHyZD
TXIso2hXsB5mPFnpwFZqY5J/R3tJNsyqniy4dGTH3oVAK/P001P+Vc3zynMqruJwN8oUBjW4LmJM
fEL+nJgbn/S/DMm7K8OVi/Q3Ay6moeNWdr1K0GZw593YGUjhycfZDTuok/Y+boENETuUgBRUgFVg
bXEB9tfCQhbh0UudwifNH59F5u+8uN/kOKsndsU0Ei8hz6xxVjsFnvfGP8R7N+ZmZnKxGm/YBBok
q941vvcNmcJgEljn7lwERAt0wBenpcU3oNKNwnBaZjCfl77l3wGTfbRBx0Y74pUIfcumz6DRXmL5
bszW4CfXJoAhHY85Yo2pOTbteEAWt6c1vSCEEvBzsQxFtbP16EbG5Qt11GZyvfUoRzpY9bHyrvLh
0QrOkmNpPjhZc8qiuF0RxmKAL3gU3jrSHqNUnnqh1iZzIJyD+WL4kRU4NEjJ4bwx0JWdTfgWvLdy
khep0FknEhwWjiYr2hnc9zVJYCHToJx2iY1dTEP62T5W5b1vmcfRH9ZjkNzTBOPps27keXK106jL
ZWCMV7UjF15h74YEfCOWbC95jTNnEaK4nTwKB0IErif1KZJ7z6CJbQVbuyc/he+wAUb7+D59BgqT
2VxZoXXqw/I5Q15RFqAK7RMVXgR6ADzf5H/KkEeSzpvWHmQLG5revJUku8IlDqMwyXpxd8Fkwe5C
aUGTJhkhank+6ZMJMQLa3pie2M5svfodCy7HbMGsdmMYLxlCV4ECUhTigjPntgXEmAxA5aHmgDBZ
+kQktfa9NMrNIB41YTDEIj+UYb7vXtKiXg0+oq0EOJkh6WLnN3UJNd3w6GaC400BuOIrp7UP1N6+
qbkgJo3mM7oY9U2z38M23MRENvVAU7AWNDYJg+hyAizIUxusep/pQZLUH/n0jckLU+z7CicDaw14
oEVF2gwA2GUv5Tcktis3PElJNkdGmdgxGrXabYEmx7H9O1eSz1giTST33I7nTiglgHpNbWIIE5tg
G2aMOpfO8E73/gnMOJQ5yeJhr0Qan0zEKE7Qr72RCwmkaltVu0L3L54OJGuK0zUqRebrivyuvt/b
XvqsyfHk4Q2KIm3dgTxzwOYPIz3PUmMXbiVrE1/lQhPFhxXVOwIsOUkdYLMRL0wCQ7WtnY2wwM4G
9kdGUs3AcYjGa9nVO9kEe2kWD8jHVkUKXqJXXLg2FCz7zA35wUDlCkQr9mkGjj3kgWVdyJe+iBqY
tNqRxIxVZChwUaSRqfbO8/H+MEe/H8NgM1TVlo3vY4dpxOCJ4kzpoZ5KXKZQcVexXaXIx92/2lH/
SZnrOmwo6IOYpiGdL50QDNrkKCV0XZqo684+yTI7k/HxuTTtfKWXE2l95HyteyghgHQduYPooTaJ
bAZGsK4BxaEJ7XOcKHKwWlLef/+8+7Gr/GnDP9c6LuIURpaKgsf++rgb6DmEqoNt5yIoPkBKtjbc
PzNgqCKpLvOyfQSldGnmJEO3QpgrUrhJYmm6jyDQK7KmEmydEn+/H8Ypt7gvSPsSiOv6ZDKJ7277
uzptpr/YPfzJXvGnd630L/ungoDwqgnYP3np4OHTl0DYHcbPr0RYWjxwQwSOZIPXgCdj357n/KH2
FxvGf38Ljm6YzEmpEYTFzvHXIjEoCRnBpm+v3KgtzjixwABJtDpwXvS9MkRya5Rm8qxFQ70VYVHs
f3/ifi1TUDsahlD6vINUwF/0r/tVNykczR6quZmHGrVpdOcSWFF+KDM1omH81BmyLg0Qb7v/8evS
6ndsgxGxdBnD//qxU9iCGGzRRCehcE6lI7sXZVEotf7EIlE7sBcZdTGyk/3z/9Mrf+2POGFogbdm
/wr6Ob9ifpqtjck29h02tK3d0DmjEO2DN1OF8dNfvPR8Pf3rLvlxtKVQjiWEYdFEFfNN/lMfKvU1
rbedWF+7E6EpwDe04j4xOdB+s0mUvZfC22XNdIWv8JxU0U1OMY6F5Wasv4dBudDH5oxfadNSdxtF
uQzt+BqG/QpI97rxjK0X5FuPKII228QZ4wnikNP9ZM+zSn/NXmg7efbRKRAHUhth433C1LhBBrUx
pXZwtXqN8XfbD+/4AwD9b+pQnNx0hIKLV8d0TyPsvJTn9mTUiCD7dWhGh77TFlFWbQLzE1vf0mvc
Q5MTBUfCQSCNDSV5lJdXokQXbOIy0r1moTubCuZ+HFlHvcTfNOd7pWiXWxKq1AuxiDRDjadQuHsp
YQiAn2xadff7M/GjM/KbM/G1OccIJxSjj5gS+WldL1LLHAB4j2KvK718JxUcmOBANKSsWErrZKjX
9K7ih9+/i1/X9B+Xg2JKT2uSLYKr/+h+/3Q5MMmxs0ijI4vOERSjA1YLopegS1fI9e9f6k8+sCkd
adMRtGijIyj59dKzNbPHWaDUqrDq6gY/RcJez5LgfdBOVqT1ZJnF2TY/aXLUw95JgIPMbAlsdL9/
J/OD6pcjbwkG/ybCdYcuJTO4X99InnBt+DTOyC8KzetobJrHOpHZonPylNj0JPuLlYbhxr+9oEBC
QxcasY/ip7++YDKlwqOAE9RPZAomDaxi3mK8wQbofRB/o5ihZjoUnigSW88H5LHUtRgHhyRI+VkH
P4clFijPok2ni5Co51FRVzNY9S8ODMvtv71VU8fIaHEpSJ2O6ZfeWuOkpcrTFqWDmQxX0kRwBGq8
QUZVAXK7A7sxvVNkOkjiYbTnqpDnysLFPWt/AdDqYCzQT6HxvdfDbgBl0ld4D83czR5T3RtHUAke
Q85KzKHmRfLutKUil6KNXIgNpkW1VRE9Tkyaa2YR2wLT/G43fnyfWYn3FtYYK9lRiYtTqukhynzj
kOXE0CwHM8e14aIguAkRtj7FfhruzVbVT/QliYlQDmGGCbC4N63oCS5sQ8sik7k0TXfZAINE2977
QcdmKyLXBI3CneMWzGskT753C6QCjHnfmA6+ZuS7Meq9U+0VxnewyvF6rM3olQDz2cQkx0tTmOZh
tJyGtkJZuchqrfjB1r1sXfommsjZcNOF4fCUl7F1RIKfn2vDApLgYXGzzdL5LMfBxZ/BASB5iuO8
dPvMOzdNmD8HRZpdV6zixz7OcsSJRrRBJVTcNpabWwsweWim05qUlmhSzS2Jspm1U20WH42sVz1h
oja0GXZezp2fDzoyY89oMLno+nuJF1w/WLKo15Dukg1g/OTWE3V1ai1S0Wop06PVggAsslRdKw2C
W66x32uTgTu0INlz06OoW/H5yRizCycPbrVeAAZRrpE1V8SLQo9rBVCm+BokEDgOEKt11rNPNrzh
W2xC5UV5Mw5N4x2FZ9qvjDd88xlXrmG5a+pGOn5p6Ho9gvygDJapkWvvAYA9LJ1R3horswj9NzLt
ihfirvB9hbVJbGRR2PKDJL3ytepsi3CYgeQr0qFCIJzW3M7EMbVK4oZwi8Dt3B1mX7US1Zw5Bvb7
4CW5vq4SOF/oq/XdVCPL0VJCoiep6isCHn1ESJaPMbCCGY16/d62RP0KTApHd61hMQIjvJVlm+66
0fTXcJoxl9t2e+t2hVpgGamevVYYaK1c5Fm+VnvkzcvoFtnCourGN2zFhGQPhtRfpAPxHRos0buq
GyRFIQSK5RC6fEwII/ivBaZQXwGVIRooR5WuOSbElpBxvK11m0wgaY9ip9611tBsmPv1RzMBU1FQ
UTO7LKhEUAOvptBNEVBX5I83NjoUtxnvsDaijEFoQdKO0/NIhVZM1MQwNRsVjsmKR799pVdpex8N
eX8TDhyOBF/6Ywqc/xDBLFsiVaqOmXDouCH6me7b3i2+I+UhyYjikLSLkZIFoBNonMNISAHbikKf
ADLXtAgVs2UkwzLaxKNIL2SMmGzACgTzjaasB70zzGf8Fs6xJBj2e42AgxFEowUEW4eFOkxVZdx3
NX8BVWdH0LjvGNtU2e2DSS1yVJVQ+4Sb40KKSX1pQnpYC9NPxpuefOednEp1Ah1b+2ThOMOdxYk+
prDzj0GNO4m7igvYmvs2ut01d5g3wF0KwyMjiUZhGGQam90gRobVegVZEnmFZr2DuHDu5ldHp4vG
XZEQ3AuEJZ5fs7MPB2NnpZr11GNr+0YXvoNBokPOAPELw65v+/1U2um3Ck2ruyixHXRHLzDtg44Y
nVKi77Z51sBHCf2AkLw0XbZxjGXIaLPk0CsNF7jhe/SAaz1HyKzjQL3EsUvf20Wv/U3OLqpAd7Jj
kGryPvEiwqyhtL1X7KvjpesQ6JlzYi5EpkWPZKG0Kx/LRIzANyDNRRVl9h01dM+59nK1qSbmbeU0
UHKFujzmZkh7oAl8+R1WRnjfy5FnzlAX18zi65vKarD0026nOa533aM0wYvqmS4OZWyPKaC4qU0Y
m2dyH/fe7L3MhrMqczjpPNn7JRRnRr0oEh/trDh7TpGyB5XNColLhdwKmytGAxtKO4h5HExU/wcU
EWO2iFHVv/aWqV5KWnOIaBjYFaArLftTybbbNqbfQsWxKB+nYlS02rDQhFdJh4dk4WPp4QFmTtaJ
aU7zaPJTlJwVerQCdOQj4aXDOSLph/46DQsyIaLRO2XejBgoMxkR4SQmBobeNBxp3DaYFa2OCPow
nuB2up4kes+O3M3AWbnTYbLeOEPfnEviXh9rc3RdJHQG7drM6G9AteEQFNRTHC24xFswq2jCIovJ
DxQJGMahEV/rmodIFTbhVSR8cmUUSXUV9rdtnBQQVgvXwaBfWs6RrFRjSTqYPHYNYTghRpVb1FLV
Hj8MCTTUccTLefY7ZvDuohwWz64r3L1LLs1SRzf6EKC+fogH8KlknpA30+Qj/cBmeOI2ZsYTeTr5
XDEpLh3GQ9Haajlmk/Usq6K4CL3SVm3YZaeehFzuDwNgFinH4tHh8yxFY3NkqqqwXtqaC14ozIKL
oAhbWsED/a2EM7Aeev16qOmsyOTVTp0zKnPGS9mNpWtro+NRKwjEti8dQDPAwEzndmyZN5hCDsgW
FwmrecMTKX6ZJzuaMVOrDR5t4JfCvd5eFzlIcIDFzWWmOxaPIkbtqR3N6KybV7iV3PqGvpye3KMd
rIcbOlb6+B6Xd4O+sUFctIfM3xdMDry0XfrazrK+IdL0648Snyh8eH88e+2Nley1DEEjCcPGURoN
ToNgOXGV+gbMiY9YvuXToVRXxL5QKRK8PFy1BKjUtr42AGgm5PT0dv3kW1QP595slrRutkTQIUsp
FmLYZSnNSh7xq8xV9Zq8R+fU1+atFs5g52iNM+dWVyPy3ugQ6qfYf4k9c8WFvUJ6CRcWnE9znvDX
NF66rAlvi/aovtd5JlaIXCNhrB1SN0rTWApBN76qOJzPInlImO4l8/jU2gGAa4nrrDuQiDEr+zBL
Q+eQJe2NOKFyURgfAeFqPEg/cL6QXcVTa/TW+JD64LsX37N0d5Rv/HPO2tSyDSTURxc/bdt3B0Qn
NyFRbyKZWWPP5HJu4ri9NpvqekAIjVwObzB6TsInCVtmEMbydK338V2KX4scQuyK7bLS06fRG5fC
SKDV64e0qk6yTi4uA2/cFbcR3bzJ68+mNhxAQfF8nwBEc6Qp1seyPRa5wiz5kob1fZpWTxGJoQTd
bSHh8G2PVVTj/R2qI3E+xE1/JhMiQnyAOgWdGjDZYAUi0XKKzTtgF1t3TqbGXTJM+Upa1RpVy1bo
YqXBGSvS71F146ePBrVBUocbAoaoRNeO/Y5F6FoyI5YU8A1KQzGCULkZ9XOQM7AY3YWCl2gl1b71
ZlAIvdee+YJhX3lyAvzggxUE+1jy+MjqDRit26AGBlpmJzsK7gGuYJriPjPD8mYszDn+/KRPh5St
7KSlcMTzVQ4yrkBPPiSyv4aUuUigdVl1/BYQLt5qDbr66KriiJVENnhYywRLYejeGISWYJtd1kZJ
v/pZFbd15m512t+SdqmTA0EwMf3qcJrjcmlV6jTB9Tcx0NnSPDR08Ivi1WWPAfuSCY0iPctG3XjO
dZw1YXfDW15o5VMYvSv9fQAEAd6DA1BueuIupiG56UDNJUO/ZRq4ntzibM4N7HrEUBqcA6uaM5Cs
bTgU1wRC0Hjs2MFDOfLjhWmRQA3N2QQ5b/oPNCFum4muPepgXR8JoOoAoN1VI/Fo5CPwvGdU5hMk
ez+Lox36q32+05pmp/RtgkcTUuUOWtLSqKatCcQ/nAhiqd2V8gwO8j4OPibj1ECBjB2muZ9t+KjU
PqVp3XLixKGIjr7vL634OR3Z+j6YvYf3cu1mrH7fwsYis0lbI2bCTMW8jueC46TAn/SWm2Y8Kk0H
M1XR9Rf3jUo3grQNfzgIgKZaxyH2ynVKGHlGulo1rxZgI8zy0e1vBZdWgDU9NQnrrG7L7j5tHodQ
rRLprl17jltn7GsRVi6MXVmJRUq4qegIm0msTU99z6ZiXXeVuRAaDdsUXZero8wXg7MpbND+LnDH
GsputoJSg5Ttw/fPNkTxHDNli30LEs9ixkePyWdaAFvWD5X+ZDi3bpovZIu9rONqfXf0o9e+SnNj
59e9f9BKPPnOVkXpxsbUWURrT5DlbfgrvQOmTowQzTTx7KRrjcZhlbDty43NoG4oVXdt+tyZ0OH2
3vDIHHFtZLcDwQv5VYZ5EdTniui1sH3OBg0vAcmq0bl0D7G781kP2H/H8hBF9UkAYo5CMiDPkX0v
mvFY6hc9+ZYzFtUDopDuRh7yfu+u+ibe+uxVY4WquPZXkxJrk7m25mEVw4RVsf7mOAvxoIBgYObC
xESJdB0SKmAjHg7Y37SwjaJvmZoR2fzPjEpAsCcPIAGTRwufAS2mUjT9hI9z14MiDdTSC+9UcO8n
F2VcEv0mT2hrlKgOyP3l8OBH5DbGtOeelPaoNeMa/sUhIGgvS0DL61Qw7735kfrwaXHp5hMrCB5w
2JaZ/1B2n1V6VEx3qxwHb0ngpnvfSqT7rE7KfE6qR0+0m8gl2k/bW1D2uhJdYdoTtS426eQsG98k
Jmna4U1ZAIQfrWBtq+DOahEjhHItNAf9/1sGDMWVVx59hCG5T9qPNoK7HYZ3aXgcuG2HgpFwDQTE
r/fItjm+b6Xv4Kcd11qlo3Pol/XwHuDGyMTrVLGeB0dLnHRmeP34luo7H19Djut+QDCdMUlq9deJ
XVfBEpHDRFYeKb0gcS35kFSYM7ANpy4MOOQzhMyQcXKDaH/lG8amzsQ2y8wtCRgz3gNouAV4fG+i
5o7RtDFpaTnXc8SZoz4Gl6n/s96Toc6amIurwUrQ45h4eD/DilQo/IPFs+V89N73vJ/pvmT2xnKV
TNdMIcrBeeiMF1gN+Bxotc7n0dyFpJRp6b3Mn8yAHL1iXEkatF2eb43IJUQIi+PQ4t47Bv17a3/O
s1g6nMJ7HVIuF3UpxWfhPdOSWY6KKWWa3pJZxBbQP4tkXKsiZq2TC62HfuFD3AkfI+d7ZbqruhVL
Qzm4fEKOnrU0upYTjZvTKzcax4yZGqurd6yGTz+Um067D1LEtdRPlvZu5S9edEm7WzLDiewivcIk
u1lUAKC1lW5MAHffEYRGgbFlAL0yzJ2GPJOpWzQ8kHO9bdig2JC6otZGLnHoMIGyrYE7tMtdlir5
pqsXK/w/FJ3XkqPIFkW/iAi8eRUIIVtG5aQXokwP3iUmga+fpcc7bW6XBJnH7L32aZ0Jo8e/NZOb
V2iURfxzII/MZ73Wt9RKu1W9OdavS7TQ6HlBzAHyMIbjStk242u5fig9q+ExByIiqDTnnsx3CK3i
UZtooccELelec5Uxj6jsl0en1RFD0tnPlZKHpq2EczIHa/JW9qAssUF060SP4mCdbXAAK+/EAfNA
4LVtbk7/T5TdS4lTdCX4NFcErIdTW5G17fKhQi5OklNKv4Smj/FVOfy0euJXpozyHLdx8oi5hiXp
fM7lPYGwWa9Xa9SfJm8IuonqiWkGlFw4e6zPbCQzOjR3lqbIfg41+6RqPScPv678GLsnupEQsfe2
VbcphuHO+Ewb8bW0+5GPvoYotvYe6PTqnIMhb5TTnF5npNSARuTyBvUzocIgEZzMG4rymi0xWXmQ
p3CSAdafzkl2JZKNj9zBv+P9WvFM6PMajgSzypah84uyWhHs4n2aP4t+byYxwzuWl7r64c05FugG
8odG1nnzrM26L2znXeakFGGxMsDcqmNPGT9udDGH2qJDmhcEhcVhSbZ6RfahXIYXmugw0TnjMwwj
i7n1UAaAqLvP1hxmqmkFk5p9YDb91brPZX7SHmXv8DvXB1n/OehUJQnAgDZ5HifnriHdaeQ30d0H
0vh2zA8xtNmkZA/7nGAHEKUU9Fm8G0UVMgmIFNs+MV7fSJU7syT/K5vYmQ/rgRHUoUunvZc816IP
rYLYNKvx9QwYsmgehTcFtvuGAG5XEurmatrBgNdYmsteVuoj1DFU+iZStZPTT/wy8RK4cNE+biyE
tiVYP2GuQclV2Yufroj5dosoMc5M5reTehEr3xG8Wk0Rvop60uE0RTt66Hr0ghMFmkbUIBbHR077
wmSLYrchaWJTeMeyek0YizWkyGOZHaF9YT9SUVdoY0c4WxLmdZpsGq4h6a0wfMbb0P7ZCn0JRiTm
jINa4IH3gkGnW0mE7YNXi1ZyHjP9WdF++4GMhy4kUQK8SBfWCxjxGjCss+5y1oIIGH2TC11Hw14Y
zg713s5j4iQaYDv0AGImkNKetpmTETa3bqHFkIQyPnH5XSqrRQFvhKnHn9Pt/WBOAb3vaXTkp5ms
zx3p9KhWtJNKlvCiwb4sPb8way/w2vHsuN2FkaXv2HdChECtcYVM7tM0JH9jIyHmqK+Ta3Mq8DUA
9W3zT7t0H3D2HIEkN2A29N9V35IDtyj/VtpEjy8oFs77VJHEoyVTubFqjuPFcT+TJn1T1j/hfECQ
Yu70lGn5Tg7OVo9/K6G+69rkbsqqIUzcjDX4w/E3BhDrya1tvsvOmSMk9//lCsIU4hqH/gZtcivs
35J+EP1A6XditCjH1FPVe7uycV7acoYSXSDAMvaFerQebVXrPac8ovHMjyEGECFoSo9Lnb0xv9x5
vbbxQOz4HoHyg92EEp40C5ebVRs/sgaxbDL26YeB9XbyTALhwdMKNVK0u2E5zwp1BLmB+96eQ1WA
+JAMYLp0fS5QnpAkDWfA2yxZvpm09hBP+ZfdZjcTqDXgE8y92E2KBx6cm1AjcHaTZL3vodDqsqgf
jb8MFi54SDIzxIqMl/zBVZ6xtCI4Wf8yyiYLkyTRsmwoMwShd9uZeYjsqEvUoBbxxZy7M9lLBymf
+9p4yZUu6ozTzIEnjvNM1Apvdw0Tz3ZxsXY2jOwfd6y2eveH8AeMBSC0BvI+0qDcciNVfmPo3tbU
iuRXhw/sN5GtTPKfzLo7NAPXc+6Sd7Duu2T8I4OFTC6H4loc8zg7Z50dtWWK9c2FoA8rDFxPe6ib
kfpjIpRWNPA1S2nvS5mFFCxhzJtZdOqElw9/TMmgzoErRcRuKByN4CYtCRFIiVOTGunOceWpzp09
58xGJ2C7NpcjxsE+VBL7KwXoMQA5IODCyZjU1OnAQ13VP6qta1ej8rCOGuahK5A1M1nF44eeaKHG
Ek+GUzR/2jwYfpZ630gX8wuov/JvjPmYc1KnUPOxorCL4a+xFK7cVLz09gCeozL8Ys4gxOk1Tk+k
srxmFemnDSbCUCU3a6cnGXzpKiUKb8rfeamnf7OVNSP9vdWcklIaFxPJL9za2HseC8W96UXb7B6e
jAENn/PdxfrHaHeh01bEHqhhTPQt2tGY0nValL3SUrgY5YRCMn3M/dnmXxazrPnRc3FN7Ml46h04
NVrrxr7qdc96NhOFlJukItXNNTUZDvG6dAhdsotI4lvh6bzcpsoaPhE5mfaa8z15ILfJW/YVF6k5
gajU9KSmbY3FaRjrpObJ0J2YgWf9tsC4kObArVesx7S2a5KwaRkXFCObDD2uZcinwnaPPVybbcF+
56f1HrOlpDhkk/NhT+Bpi6Rlc1+707UEov+O2dDx9RQCZtxNeD1zrlrZMdhlPNLqZX/KynLZkarK
+KKZT7Y7XgmKvhPR8devk+2TLxMVTnJO8oa0HhtMzdC9mCsZgf2cMgVeVSjeqZkQQJvvlzKtgo6R
69fDs0AQcNpsRBFD19AQ1kx2TsfngbtAI1hsCxqNUCvNwIUB5hucZLG9hrkm7KOcBb3egutLLafX
zkrP5BiFQsZX8p4+AahC00y3c27uiTm4aUbphlXCXdoR/IJT0t2XXvxu170aETVA+1P+m1QI4Kgu
BqbktP+qvbyPCp7LdNGHYB5psUV/nOyMo0sjRdohTaZ9Vk2l3C4tPvDcbcG7KgP3wzxrO0n6OGAX
8Qfu5PFRiilo8+pv6NR314nFFiVgG7R8+gSXOJHboUoFq/7V1c3JS/nNXlY6YUvYqpO6QLhYk6uM
YoYiOZoOSwQlK43gATBAY2Uz3F9yUoxFPh8rF2me+oAdrEvVPinojP2BLjOwXBJ6cb4jnKsfj07B
5nejkP2U0AmyocBb36JOZqzFyc/SbkFvletL1myZPKthQaANPJCaAV5DihpScThO9fBrjCsJ5rCr
SKqAq1bmf7PU6yZKF9X8ALFaMspDevTSpNLrsLhP2V3UHUxcR5p6GcxidYE92FXPgMtO6iUgZIku
rTLzf0KdLYYaadldHema9UlrZyMypea9aCKdWnrfhLOmLl3pfnstXQKVlpc42xJdPYNfKFxPpLyP
QZ2w6M6Nqb7JzLP+kKMjaV/bJtQZQ6uhIyYyC0qVLohsmR69ZTYM5qlvXN7fyTayo0uQuOU/9oP5
fbIqk80426+I2EF6aikJKrKEQwMJ4D+YRiolFl/HAioZJVn3Icr2sOgWFpDiqllC8rwT+wAUhRch
Lq7LNP5n1yYEfSusiHddu3k7F1xqWV1fgJCfaGwvSkEEiD2e2JJ8t7J9thIFmDSBgTYbbjmmW/bG
u4yMA77m/3JNf4Pq/BgMJF9uOVtM4Qi79QTDiMqbbgkM2kkpPyc1eTysoaX3W1P9S1kr2VZ6NCuM
JJB+9wMoGtJJdQhtxSMNOyGtxy7WsHEALtmgHTkN60NLhEGTVHQwxtZKQLzDQtWm6egu/2lWhVlG
gwgJJjs2mQHYw0c+WvI0dfoSGZ77mwOlzXCP6C2ehaZnCCD0I1uizSO/Ks3621CY3/Mwwh4sLrhP
xu8iz8rnBLMkdnVn0mkfqmlT0ycVYv5CdkWANtRi/jaI5ABkSKyBGtMztF8mHfsOge2IS48GecvZ
WsMdGViOZY12XfqWzJq5/m0W5OUag6AaKr9foukP3WR8qhl4opcekMdwTF26qtPJUDbX9pozfmA8
nHuk0XvueYVAPpvFf8ABYDMoOgG62UnNe/vKHKQJtW60A0IhqN8tm0OdIRWqlXHLYVE+KRIrg9Eu
4PL1uzOQAmJAoqG5cFCDtKpL7UQCAe78H8+R6aaIqxtl1XPuOssGu+qCMt+9DOa8E8u/XDBLesjJ
pWhPtYAx0OBfX4hjRV0aOGo7BVWvBXHM1ruIL57kuR4W50qY3lMvEbjq7d3Nauo1LbfQJMeCpYra
fyu2SpR0P7QpNqnkCpXuIxExIMM1mcDHC8w4bT9u+jKBNhGL9W7kS48CPGNqifX2sy7aKB1lsy8t
0rJjGP/4eAnzE8D1lGkimLvig3CrOdRtM1BdRtOselBGxmZ+U7Oe+bnN6N48Gl5aSdJyxVMay/XD
qPTxTxitqrN2Grc09HvM9ec4Rpdm6wQDTE5EYBub7fJdUviQ/neU+os2vsQM0h7wLpnMTOWMrYPm
jolj1DnuVQXzyXS6TlRw8T3X+Hica+6rUoOFzaz1Uf2zvQktaVrXVOVuKFAPcOshZ5kbEooka+mt
y326ptkV5DtuHIs0Ko5yOlLl24V9/164yctk1a9thpgYAmGIoZ+lzBjCo9tij9hOcE4gWG5UOT4N
SnOnpXxw9PYpS+B6vmOPRo4naYmZfo75XmmqF7N+52j0Zd5cEjLeN6mVeXs1jyPPJF6F+BW4td0x
g95lzvbem90dFefLIyhzKadAVoR7q3D1aKGw8PkEOHKLMUPJxVMfewyumo9+zsIUe3QljqVgUTHo
r2PaHucKsDIREUfCVzYqIUpAC079DHRQnSMbV5fiWrcxBqxIuCOG8bpTfOIWAwsDnY4lOM9WjBR6
sLRJKJudYt9Vt/jiNEZGyFoItJlTvMuiv5jssuv3oTlWYKTrxg1zNF0LsbazHtX0zxbxh5r8dtVb
7m2z9bMUt0F/IzaIjL+4PHjc1ZKQO0leI5ZY6mITK4EgvHkAPtmbEyFHIBHZwYmfBvAkxnu/I2K5
mp+K5n3iqKu8f6aNhJEuz8P95sq97BG80KGSLbjJvfvU6qFK5WN4T65DzORpFLt0fNX0vcJGk0ND
lieM6rhij6yrPOZ1qfjq3JtYXyasAsPE/GtqsVR8EWc2WGJnUGRgyty43Z/eTbyuRFu+zzSUqiS9
O7cOZiMOCp+16LFaL1dvfXOzLhDkd+ETLAYKRPFtem+WrMlbZTwEs0VLeVkr6tWyh/Dtd9XVMt5V
g44uDjzGM+XVcg72eCZB0X345Lpn5OmAasjnNEIuTXrP2VdMLCG1w96dZA6TN+raZ7FP8tVGZadc
fEL9GxoZlsZhgr8qMD2n+VdcKEE5/JWUA8YIPbU/t1mkMI2v2Ds0gi8zrqNl/fbUZxY0O2Wmi94n
DORcUkFY75n/Nd7eY4TeT/85/Q4Jd1QjjNH4VAg676gnS+LYeNBUFY99vW0Z5biXPJkef3kAdBru
lCuhkSiMtJiZUWHx5Tbyr5kRmIFlzX8mm5KeXW9ZnKoS96XCoJBFAHaX6cowelO6jLpZtpmSaShq
CCLCIcolW6camcv0W4c92MBPwjQB99e56W4CrwCumKBlzkvoNz/ixoT0tz4aBVKfsXVspuKuT+4h
q4stQOagf8yxQWctRiTsS2Z9GErU5UOgsOgljFwWb739YRSXElmY/eEC5Fx5xChjZliGJh8d3jdP
Ev4mNv2Y/dcx0h943Yd0L4uvevlZOUS0hkCObmfkh5HoOPs7U+yDTQIi62BNjoFuvKfmcbSZH6Qq
7P5nkKwhs2HGp8WmAL87L0+pUXznYucJEJ3Vh9WdKXpCUmX9uii32aQyZ86plcnqNjgGCBVU0LgP
P1rHTwahGU0XzEIRluU5Xor96H64hHtBHo/VKxIBP7fNg2fd2uTNaLUX0tSsOgla8JX9NG21CmOH
/qs2FVCfOsrVfDc4vqE/ojbWQEfvGNTDfMbJTBrDwqFaP9C7zTSd1Q6/JPEYqf0Yx/Z7gwodmeOZ
jiZYUhmVkt3xzNHRrc1xMoeDKWu5r0R3JUPUtzhxuubxkgs+mTuFk7cY+7RvfJdtpV7s9IX+3/nN
ZRcxalQWSsIeX1yMxxXRSJZqPeGaLtBvBiCP6iR8+MBS1vdLIZ6JEj2UHKISA3CL9W5Mly2vMlx7
sS0mEfQkB6Tuz2P0rfWfLqe46M8J5glXjWTzzUDyYLoHnZOsoEbSrecyA9bqIKn7duY7MJqr4SwB
E6dQPGReItmZmRNq8RIolPBadfN4OFGTgd2e4GEMO81dAuy4O1SAXNeOT6YAEaDvVv/5SDxpORb4
cJ4KJFf6mAdzheyB/ULfsofAbQhbg+0i1GumyLHC/qe0nsflR+A3bOZ4k/Z9pGVGGM8sCGcgSu0T
ywwhnwfnxSphD1fbGr9U6dJBXZuFaRyHrGC+rc3epkJ/2Mg6ZFwRJFXtNyV8c/2kD/QjH1KFTe9u
6EZJWtkXPQpG4lrjHvnud5+jHlkQYUouRfW3HyOluNnraWZzVl95E6th2jckbirL51h8DHYbghPz
k+w8sEqKGXcD5XK8n0n58R7vNzvp5lOp3dACRrfmL5LF92y9O/PWRDJlGDmmr7umV36Kw5F1Tmfs
ZgbhBKps1XkNeufVTEaESGEq9t0ISqgMmyZhhHmX2ifhFJecUzbmJCARgMRmT7njxCUv5S1V/gzx
n0D91mc7Z4VMSXzCZEf1zGBCFwGBEUHbjIcejXXjHhByBKrzZyV7mkPW/LuOdXrDCnRA3Gd0OzGy
NvQuaRaq3WvHxNuaf8Ez5uKzLp2tMrOPFn/x6h4F41sLOxFaGxoyeKlhnTMIb9m9ryxf3pgAI/4j
1JHzTkv5COLzVLrBAxxLftxGA28+jfXzkhnMzExfIF02x1vHhsFWrEOtHgEVbmLr1U7ZurPk/a9O
EURUkd5/FsVLrF3SgSHW8OPi72bIFq/ec1Uxs6qSOKoImaxoshu1/zJk8QyFhM47JkkJYeFSYSRr
dN40J9IM+2q7UmNpG3oo3semeIVIGS6sgEgE3clFwjBRUOhzyl9FfXGNj7SvNkKE9fQ8AafVko3d
3fr13TFeS+tjKH+QL5jpWXuculAZy/mSFL+4n3ZVc7M7UDTI1nREOQRr2bQ33NAE4AGHnWKmk6Ti
zO+yRqhTkTUpcz7PJ2+9cpP4ghzbTt/gpXkzSG5BUnooiB01kz1qBRDUPpB5W2wzvoteRwYOsAAz
LQuLS4GTxPxdjXRjVcDgsBzylYD69RPVZibCzdxsrVzg1yYUhZqiJQ7VwHlpSg71v1r9mIbnyr5M
49Ok/FZFlIl/JlHarXiaHHerTvfVPDftq7u+Sva8TIJNFlDM3f38l+7Ot90leuS8lzonE0wMi6Nn
CFZNY8/8AhItps+3eGWOJmHoXjs9Qx0KgIj5GhHBSqDlp9LZEUdTl52fV+e2OMz2y6QjsVoL2hnS
cf6c9r1TD7pkSkjoVys+quVOnmuog0huoCSi7OiONeHNY8MEM/5TunMBHaxPD32sXFtxJH+CZ41c
YzjwbRG6jyaaq6oHkmqYbErH716vNnM2fK7sDyrjhDsV7PWTMGaf+O8g7bxgZijR5w1H3jHOql1d
3V1d2RLogBqDbFAKZtyGuxX3fuOoPAM56OtsCzb2oQjSdj3o/QUTVkUhC32dlW+wMEGrUmaUU39I
KyAAFsmT59n+6wkHXECSpkAYq1GnQxSUCH+ePofkl22ndo/ilur2CnZxM8KEZezu22jxa0o3N381
jQ/TYURlh7ivUPBzDGQdS2EDanTiSzfdDSqt8mfmJfs8mzDJHh2WFnV7YAyLrfmpnpeAS4c+hBK0
A1eGfyWtfRDjPsc6hfqbnYDGIAZ5bS+ERKCSjCa7jvRk9k1rZwD5jPOUvQiX5XDpmbLa3h6iXaJ/
xmXYEU/IHxfq/eFJHfX3ju5qvVOHEzxJpi0nbE6Tac9/YxpOXhKlyQFXI7PEq+PAlfEnVuY60h6x
3hzgvjNCUHICMbaFlXvWWbAnE/W0XrDinjdJF9l5B6+TUW9fRWY7MzS6KiQP6nHQqPis2q+xtPwq
jp9soX8VxDyr1XbQjHDscClldqjq20HclY4Tl5wna+JvUVA4WrElUWwg8UaEzGpvWv2hRtMhRH1E
/B+meh+lCuVFOX7n5GOTRVU/aPGjX+P8qkyc1MxYLZSENrOk0jD2qiv/uhhlx5LHuzLFnA40QeJf
Q20de0GdkbBkmM1N1qZOTSrBkDIG3uaeBcvQ69+tR3Aj/fO+E0scB6aoqCqy7pdcaNP35vW1qlIk
DdAATe0y23XzgrxNidbaPcVO+WpXjE8qTN4zgoBZr0PVLuuHLO91rZXzAtaiLptXCfJnn6125Nlk
jWpllPEOpI903tX7kIt3Yurq9pxvMD174KuY1p+UFF3rBOsB0RZ6qzVM5uqgoEZkUcZyUO5Ap5P1
Sx7y4G7U6liWUCQ6LQ4dcospwbx/juh3vVeFMVlegqBK0XeXrAEsmRv7nvcka8xPPEmv4Pz8pa+e
PY3SzBNn1sm46ZNL3COy7NreJzSIC36FYOoaC0RS563KOCdJ6kaXiCay9f4ZfXMYVMlRs96HQr5q
k0L6GxKz1f1ZsckRMBm6vIUGP4D3SHWoNta0q2qu6aehuFkV4s3Wz/ke4nFE3rmiOoNgT9yGVe8H
sO3zYZElrM1kJ1M7MBuTBKcKKRN0fPto6gRxPHp5YA4sQajyyI/yAATnG5xcOUhBd4oDBnylHpZE
qPKrw8q2fjOzoXn4Dfo3uOHcNOzKCvgwMQaF4T9uRhY0yvzc6FgbBKc/W0r3jtp9QpXHrbUMFut9
v22fBZ6aZkd8dYwDEEwo6RupttUngrg5kQHIrKekv6NnVJcLehTL/QYfnib/9d2hkh8Z2UHjpSeM
mnItPct1jyyzK95aRpzLziP3Je27XcmECXmFGJ/K4SvuCSN7LJpCpmADMcYl9flrzfGVvI4TmTUf
BD02FWTas/pXoVNbXqQeIiiUdpS5p74/pghooBqQ+gGTg/Olt15ciDT809xlQ8mTsFlBdLouJ3Qh
bPZW+8BwIYYyXL6ALJDdsS/2y/Sqyp+uuySwU1oyoDbeb6nAv6QGgFKQrX+thoK4eJ2MFx5Z1qa6
/ubABqAUeoQfD02gEyF35z9BVBkxm9N55/dZvtfGQU130t4VdMA2+cv87Iipe+tNeHudURpJJFSv
4lOZrsb4bVS/Y3oh1oWltwFffM0DEjqC5T9pvWne+zrtVpsClfN+1JlG7W1UT573n25GTRPVxpUW
vapoosLKsbYD10Ny6/VLW/0TRGakt5r8m0lVfN1EVEPY6zepc3r+h72jNK/LS1zGWzVDLCqfFaSK
JdPOb6PeFdAj+CdN6rqxkHha2P2z+T83W5AjIwqYfc8g3BRtnWG8mrS2Wqez7NSoHre6wVW9zSX6
FnRzS+1n9a9Z8dKUZ8064DeFBd9/IMbyZpQF3w3MJNDY9hAxOdGby5JHq7K3Sv4s/dXMDbzJEfhP
w5E8d39JQuS69KRg1xJkH/UfLZRUW5ItolIJ02mrduRtbAGapMwNJI1ZE7BmUIu74/jecJGNHkzV
PQdgq+UvbhJp6rmTm6L9SzPQS3PUu3/8WHr+ouRBW+4hxHrd3egvo3pR+8Aq+b/Kt3377LTnDEaA
bt+Z0rjDF4aLBp2YwqD6LLhQ2Rng2ks5CqBycEegPJhWcpTXk5VDQ6D/frLrFy4M9jEIdQ0XgrR3
jinA/7HGOBqsXMd665K8vkKY1rq3LmVxSl3hrnuTSO2cI1O/M4cAWbI6ETKS9XFLty+WFmg6a4Oo
g4/AOBhyS+WQm+S99/bNYG4grMOcbCUxxSrJ0RtXINSBQU1XIk969ZVw9C3uwWXxLI+rel+tt3V4
ylFxMJQroqHakXeFfYlmuTyX3rU0EGlQzfG/mZHk+rnIGcSIAKATS65khNzMtA8+kx1ZZFriPgEu
Wxyocpz4VCHIa/JTzGTG3dRakJKrFv/XshttEbsjRfXs38lFCU6LHt+apdoBifIHUMKPFjEL8uGr
aW85cro1PmnTjyJNZDanAkWTNd0qbVu2oYNL7nHUeL69/LcmYVqfa/bGxl9OmzK3+0Z1g1JsDTfE
PhNnw4bhJ+zjF3W5pguPNvxvjJzMqP/x2s8CE8SfSWGeircZdehQTqj+wV4/1dktY/XLeKAv7wTM
sJMkyVDBfHpSawZ2H43b4kfAdsRcp/AwUUdEmWx0lNkV/Oqu3dkzZoLIjCMEHVq9BZDFKPMisi/y
B5074Jt8eB1hexX2RjyCx3dobwsuj0ZcC4OodXq4jVOdkbc1JKcgABChZqCGubT9GVdXUBQ6zUg0
yP9GnpruPNF8FngJ3Z44nOV36RVuG7JFlCYQyQIyI9IHKpNz3zI8KyFu3M3SChi/WDal4sI5xXvJ
lfDp5Qd2LfDYK5P30oap8UwvbGJSXXcu0hGJNM3aNxafiHZOtWhmkEon7VifKfXR0kZWjtQYjbMc
novlJ0ZW1IP9LEaA8LO3Kzr4SNXk8w9DgAhyxZVBV1kvwpWfKwOyNidN3cVZi45oGhhcT+xAySji
NzuImY2tSxicPTxM7ZYRuYRhO3mJO37cJnMZGIQEY/lhA9upv04nj6XVnj0g1dZ4xJAi27+cXTLi
BQhIW1QriIne8K9FPdN/k1V8wzNndFFpK/vCc+LNuFY4/ccwTeK3HuWUriHb4yLXwNfNo4gqTL9q
abDGpl5lTd5mKuN74U8juAJhf+iG9S+uSLxeTqmFJycDMSDZCGjXMicODMc1u1umubkMhpL7ccQa
4B10BvutxQAiscPBqtmMfDpuHGScfwWnt2sXZ8eRBxaPYV1ru7oYX5f8FqtfCL6eciYtBQp8mbeU
LD10M/VsM7TWyr0hJYIEZu/Nqxr3QeGyE4v9NpY+tSw6+a9HbC3ZwirnsE7iV3ZJbFBPhrtNetYn
YCRjfzX+0QaCuj5mnJ8V77ltlUGi3tXqb1XdrcVwcUGHOytvMpOkhq2I/daj4G0aHSShebFTFTwt
dv6TVsXObI+J+rtSPHqOzX0DFwYKmP2gSakWcksHDetBahx9OrwC59+Ut+9uWRFuau0pfLY6rC5D
3nShbVfGZopEwsgetKDnySrfZMoEcTFqTSQ9Klul0siuVi5/8apGK7gVT2Xs6HXEBeio85JuoIdB
yOXpr63pvrpz+9m7/WEGflOP6rlP1mByMOjXJ9mjzYOw1CHs8fA+FHJnJUmEEzlc2sqfIRN1GEdV
DCC9Ufyb2SHlA8WpJMmA3lTRXi1CpbP41HUvWftaaejpFxKvpvopTUeAeymEiO/UHf01u5u9fSpI
by4wHOAl3xG7hYlh3Vd0I95It+RN27h4FK1qZLSr78bebkZTURTGsZSCxqfEsaudCsBDmZo8DM94
+Kxt0z0MIgz+ACQp9P5qVu/Y//lEdV2Mic6s1PIfJZuQX1c7fsNTYX30qRWNPRvDQW7RZaAITTfY
LjetfOPpctp/iAxtJtQuDY0mCmRY6sUbX139V2ti1AG01l4aQ+3nBYIjwYKYAi/xEX0TIAgQ3SSY
m4Ue7vh504JNUqmeZwfbRKrpPwTG7btHAryAkEjk0MCYssZWwU578N5ix0+ct5rvHF39bqyTIzkK
L3bRcy+ifAIFpBG/N1MO6fImx+2i7te2JcVh57psGhwvhC/vKwRedy3VQH5ZgHwplQOOqI0S4sHY
w5jiuFjRzIFn0hMWJvMElfXFnDNeYwNTsAORqLkSdkYYgftcjVSVDSsDndb9Mrv4Oa3KCBc98l0G
stoQmiNbIXu6xA+pPPgFz2MLiiFrStQPq7F9l5lSEX8r3WtTfjijgAneHHLNDIyeJ78l8cjqth3d
Wmoat7p2rrrHzktyyiXOt53RazdU+onJzLHYSY7mAmk9MHZodcmuULNdqaRn02BVktM8F1360arm
4dGm2uXZ0N8wa/JyDDtTZ6EWYzpdbtk6BBkzXpPB05Sh0T/VkuzoCQzBg1vQxUNkoMInnGLeWJnc
2nyVedEGE0UsKR0kZry7Gb9mW9Zb0dIMMHUASLyHihOhIGfQwSi7wfewdMazbIwv1WQQgThnNw9T
VKacLBgfFDTvorvrS3poORRJ3cNk21HBJkTFkVdaW2/JA9gD6DPNs9DNgFdpPV+ojLBYUxF7Z3C8
viVRGSH9yKVY+LWFvUaxt0cNMP0UVaXKRJztnW0zhxgAM5IwWw3MFtLbWjio2JyrZjuRrXCGO97M
b5gAcTH2m8nWJcWsbtoXSTqD2ypooPkXxEQWpOmNRJOvRMbvsGj8TGR7T0ueV5def+0SrIj9U2+N
p5L1hctyLOmqs2jtk8bx02fUHKRvZnyrS5qQap/vJZMjsj/OmjFcU2aOuHl2hL7x6qQ7PdWeRnK8
etRsZq/v84RIkzU9ToQfpyk1RZ/dSpdXrPqN4Y3JFPqxLc5ZLS6xIx6K3jcShHwlHzcyoVgYbx6G
JSSBkaWx/nOTsGV1N1fOxjLNjTM+5/gim2o5L7k42Hb6ntXZSdi9r/Vyx1yN5VT5gKoGiYKvhaTh
ihu1GiMxcFlmr8bSgcqBVIrv3Vp2K2veRfB+yWHrYueK5bJzyCTnfnu26nhnDsPJwt0217dk/Z+w
82qKHFnT8C9ShFJKuVvKOwqKAoq+UQAN8t6mfv0+mo2NncOcmJ6rjh4aKJnML18bAtrTfdJkO91A
feGFyx5aJIevsWN1z5cfW5lcaXC77whYpTSD3UBfi3BcNZPGWE87Yhnsnfy+7uK70PbXeUn269Rw
mpTIQ+UAt9BG8Y6+xQ+SgU7DwHxZ9O1Vim4zVdpFVuApg9XcDIuFQ+U5yKDEx2uk/AkcDJFCGWF8
VP1n2Vb9UqN+lbNz/t0lPcnfKZV0kNNAYW6Jpge5s5PL6Mss+nIPmCj2GI21Jz1R4rFx5o3OggQg
DenkmIBmBUpUwzmZmjattB62U4vUe26io+HgXpqfjT7bUXXrJU3Sc6TXSIhpUMI0BtE4dBwCC2yV
qVZ5izI3MRZ39Ztru3M+aA8syNDhlZ8enfV3Ru8hb5r0b8fXdKrFU+xpCoJLG0EJtDBx9i2kUVr0
cpH3YLT2hDCGkG93jkhzYbf8D2usPhvX3pqx9pAyQdVht1e0eVEV7b7GcXIPpEdlHUZjJ3oLUrEJ
IcobW7u6OMTvfEckq3aIL6psoIGwUDr001E17/gvbVuu/Py3WcHxN0sdv7xJoVuv1cQiezx35EIg
GbAqxgt6+QZnwqkQ/pofXzUS3lTYs1thOXewjTESm5yirPirH41lNtZbT12NsnoQSffYVDRHXhMx
ctpAA4GZkZaup4l/X/YYBNy9Ve1VDARjfwtjq6OO9cKttH5lBAr1RXc1kPcK69oIxXC7CsfvaGIB
xrTblhuDLl6GyLBadA3z4TSRFcOM+pBEJPeVw4oCtZL5T32jfgeSeR/c6CkTJyn3mY7Gk0muQMQ5
me1horO4SeOV8GxSR548DzdwtArwsSiXJMnitavRKNfPRf3o94SP3mjexPCBiDs9pAb2VUJ1Sn0R
UQmCPsFnLVrbLcgW1TdV8dvL3tPoqvMy0H2kxTO3WF16EZ6hjk4G0bBm27yO4yHlYGq16UaKfB3x
+TXr7M/V43wsS95Cp1qNTb1xdMD4fLhKBoMuosUDhY4FvhHq0QkjFdbWx3KM3w2WjxSfz5jA/DOa
DQ5QqAfvCIMTEwakMI1N45PNjIXUGacebCWE3qaxb4hTl2PPk65+OcFakZNrv7vVwTJoeqqpRgMt
8tMXEhjhPHZiYvLiNOz7xTJsnRctrTexjb0ZVLNzQEBCyd+ztPU2XtTaRMD4FAwUBzfGdsyhW3z/
2mXoDVivs1Q7WB7INOaXMgiI6s2PU2TvKUwkywT1FCuYmrRzxgFCYNHuDxrTcmg8pdrNl680M+eA
XZMBGgwSEi3SDH80KeYdJv15wRZjyQw8u43f1ZDfaoQRAk2KXr8lRfgGmH0IGqj9Us83LnH/vAb2
00gfZ4uxivSh9zYZv0evxSFm7jhErfgmDz6q63WmamCz0n9Vvf2RsNffdWb7PXB6c1KdHTE3Kamc
yXErnl5Dg9t633YGoR6qXsw6CnopTz2pA0PcnBU6irrW9t4Ehafhlu2ZBl0dJT7WO+zEd7PYNM+O
RFKe2kI+aYASI83PIdDx0FenNi/us745xn6/6BjtlfamkUVcJVB5D4P+lbI69/1Xglk9m14kKH/n
nOjRe2ytYNkYGpcfIPQulBFHquTUkF0rmhBM6dNAXTQMTHR2mMI919nVBHukNgaPy7jTMQ3x9i0Z
s9YOw0vP4N+B88TAmaoY94RDrL3AYINFGlTgAeX7RA+ONZ7ztn7KTRP+EmzXtSlEJ0yhI+KtEtax
LoDRGZIUcAOPray7PeKkfdB7qKvyddUiU+AdjYb4YEr9RmjSLYDP7nFeGCH1nbZzqNxoM2ALcEKS
XeJg4zPcVgVvOvIuqkl5a7YDR5yCzskg03c6AENhAACWyUAyUgCuq13xNd9GG1DTmOC9kNL2K+wQ
t8KJXwuvevRrPlJldy+Vwy4CyxDCxrlXNLX3ZTQfUczOX/tWFW8azqrzUfOecFMs6l7yOU7ZrfMN
hrPpOnoJrc42PWJNUixoFTJPhHjo90NWX+zWfZk0835wqmDbEUG0apLhDXvDrMhZu3n+FeQN8PME
5qgx5qaEl+vhANtAJtFZ0C6xERXokjmWH0nntXd9zSFeTMlF98bXbJCX0Z5zCmpzoxER2mW0qGnG
eF+O2YPfYoQNTe+lE7r34OT2s0yyzyQGFiGJpIFVhuo3aXBZiOG5APlmhRMjhhjw9+4jTsb7tsE8
1qbOFu0kjuNw70s8e+jzSZqG+I8w3z2jcT0KWKlWB9iXPPHqUPBhkHVndX+R2rgIINFAXHUrWgj4
jYaO1rmsSEwsbloK2lAsvK54a9r8PkjfBwDWVsX7kT4rlsUspjmFuqBN5OKIhTWpNBrBmeS30Zgh
erI2tQQ0dCmO1pEntZTFK7TfHPbuPMg5zwh2ZZmsKiPaiNI7NLV+ycHKynC4+V6+brz3pCeHzG+x
vxY7Sq8WcC+cx0e+BWMLf65HcqcG/5tmwM9I36gpO82Z9j2nNLOi+eWseO6wHlKqRs0ygMo168mH
1ZAD1WRM981v9MpVyoqcJcvBqddRLqFQEPtqw1lkBACEvnZ0pXecGoIZBbK/lNmfTqvYf0maaEs4
+2LAVuHwkLQUHytaFEk8OITYfXM0B8qlDJBwLGooQTUKcILg0OvnOQx9IPoapLbhbswxYTYkEnLE
kf0jC+tVx3qcBSHcBrZNsKCMAg8LaQDBdDzYsPYkUjXmNSuAMMVXoadLWPWNzD4rq9sUfvur9m7E
Lay79pRCC40zT+O/TDbRCgCaGUSQwZ9bIFHLfCzjYE8Y/NxtgKE6PCdOt+6BvsluZZpECWjpO1pJ
Wf4YOcKWOeuTKl9g6HLZhiQpR9ztUj+B81e9T52WuCtwjhoEWZKNBGjMzlF6C81cRwiBYh4yIayH
AT5KaOjBufTl6O/yTN+DH1xorTnXCUp6HFxJqZAAWjv2+YS659kYC6+KsIWIZzzlZ5hP1JP8ZmF7
tvSTAaEz+d6XB3yam7yZvKyxpm3aNn6IsTYnxW1g4x2Ng+yyc6BDfZvGQUUj3lwCcSuQYqtdqewa
lBeNipBwbO8qChp0dEtu5+xDw6XO0N9aYH5QBmmgDiPAUQxaMCoiclzJfAP+lpKVB3DhMeEzEB/7
zj047bcYv0KOL8XAXkrEOJr7jNIiNwzYs6Eo8n7RavFRN6GZqS4KarHHL/RqRMx40sFxzJFkrjoy
vEsdQYwEDl7lClbHnUYd/6G2G+tqR1pnE/7yCSsrZP/U8PjpbfMUUG1Q8fW2cV8QtuSnEOdN/xrO
3w6bX4zPxMmsZTxx5AjoYPX0c5AjCO3KReITMOa1q96DkrCIH/XFVhAw5iIpCXJ/aeJedjT7jt6q
daklWx/Dgg1m74mBEGdAS4hQArApni7vpD881a5HoAP1K9WrE7wTCwSJ8ZJgc2/1xZTATKOwqrmY
xnz6wq9GGC4jbrBwSeFrBu4U6RiWa6wcIPOay5Iy6WvmhDPBX0MNc3kZzcNLY1QM4oAP1J625EE0
1drvCYrRv0aUCkITK+GUdz6i5BRIwkCXMQ0GSwBUJKTIFF0cWI+qvvc0Gg8qtUmnYT/g1CFeChS3
hsE44nn8COrmGBQUkUr69ax0V7nhDRtfQHVgs5pcMuqNCK5vALu3OEOQt/6SMtFaerltbYtmQwRw
jaD7OFmEgBsjAQ5TQhq3xNkTuN+a1L9aLbu3LeNKM9i9PkSX1PWfNdyKJriVY2C/l+JZi/K3VHTL
tqY3Q8mdrn2WWG0x83D8gIis5Xi00I6Qo0vIZ0SbQ4eEPFbrKgSICECG49h6nIhkwerecjZnYMG1
QMIPsa6BHC82SH4IO5/1yW7QZzm6fUrVnJDmVdfI5NpYGH4hKP3EXsURNZxKP1mzPZaoKYK7ERS6
r1k34k781ebIuDRnFfZbHxP4UH5ToVsPV0heJHQNBiL0zETnROIIdBjM8gjg1jJa+sV2MB5moW2D
tDHuMAy/eUWxGDMGepzK0Vn3PHD7EGhOMFSxGXOWSAVlBtEL/6rtPySR325EjikqHfEmXA2BEEdM
tHIhHeJkcSTZkQYIyNlfZFwsKwP5cZGs4yw6DUQJjPFL0VdoFJilXTp9QpAghMmSR9Qjz/05dB+d
jsUQ3SGqmwqBlQcgTAfLnYtah/6lLSriEhA0ctlCDjqpCSwvDBLUfa1sCXdqv6bpe2PfS+4g8qmg
vfi8hBVRGowl6jMcaMOYe0L0Z5y1l6n6zJGrWxUhaBpu3WSjSPiqUDP3YtpovCXuOskukcu7WRLa
64a0w0QPRvYOlmKmOz1goi7Sg8bpTJG2HLoKad7ewNCqf0WUMnBxzDkYIuH5BGGaTHhlJzsMg7bg
DLqS4mr5/l0fXlp7G/pfef+GzWXiVC/k/VxhPr3EMEak/GdvwgG4oM2svdr1S0XmWHSxhgsejb65
0FHUalh862fMWJ5ky0YgwU7XcyDNvmlLge6O3K2TI90BhgKzVuU1C1/iHsEriA3SD2m9TwQXq23n
HIGY5l5TorDmiCQxnXRDEtP+TGBecNeniLN7n5MEaDiLjs5Ohp2gRLdXN2dX0l2aG3w77PnB1U6f
tOBi+PcRiSvNh4VbPnu2WLR6O1g63bPpLE3ujwIiwlO9yDg3JJL+IJLxmUNMfVWhJvXsa4aVVKJ0
hYxajtoD5phtwlgkVLyp+W6qRXTxxnK5zZJbQNlmSlpC2b8yztkxbgbG+O7eLhcmjEnTXZLxl1Sf
vtr1JlrvrYqevRAJMi2/qJAzdZltWaG2i/1TiuN/OCWsgeM2m/C139FuQNrU5HHevSTRwRzeSdIw
1cX0XgteyPLosvhm2iUlYVM/u8BvHpnn0U5HvxHAfpJ3lS6HCTRh5HhDG3znHW10gTHCOBOEw9U2
OgJuAgBgkQ4tE34Ur237sSqQsLKVTTD0zazE0u5y5JYWkU9qV1kbCtfuUkh2xfBb3OuKdCTybmxk
gy8Ux6NaxHc3EX9XXpzgCz9UjRI64Q1Hu8aypXNqxvXKU7TX5iUc2WT7JPqLjwEW8xGBasDupPzs
IHdI0hmWYfJK9wfiGmf6lMOpkocJFZhRAriY9CKt/Vhf6x2YD7AOzUeziJ7sJ4W61SHZVt92HK/d
Qe6U2lrGiyWOqnxK03uJaTDOOA6sVfaFMt+LXrLhoazvA9clUWRvKkZdRnxyGadL5/4ayeB2GFKM
XVbtc7NYa+O+QBnn3Rw1Z6GSndZfTCCS7nfXfyMNW5ugxC7SuwxbKbcKIeWsikjvDCN+MhtraVbN
c1/LlR06xxGkhZjn/awt4XkosulW29Y5Jw8Divq1Ni0aWIxfcweA1JKDcueIl/ZhjEg28nl9Lhk3
zEZRYWB8J8QM1T/MMP6whaZpvPXHygyWKmIZv6kQi0zHCPg4gQ4GqOjq9jEFgJuIBMx47YrkMOXz
nPJoegM+04cxuWpMznNTj+CAH2Yxr+idOT1LQL8+JARWrALa0qLgqEEf5dOtLT96geMofiowOyb1
W9i/N9ougjizKlhCa86kOU/9TXPxSgiyJ8qTwSxGuiri53GlO82yKY598TtHCeRN9rIOX7204mj/
2k93yijvi5zn0cKg7T7gEHKgrPWE0IdjzuYcThSW0KzB/VL2S5bvxhCndLaLx2tr3uxOe4wpMMmQ
QXTyVz6xu/O6JUZAN5aDl5uQqb2JGFV+2cObSbETABkBVwka7mPevgcBFxdjV9Q3J8MmJ0074U4N
hq1Z21CTxMg+RIFA5gUg7J5DlK6JJ9noboHBdhJRGD0fryjKcHQQCKt9qmS5krDBBpVaLRqKSB3M
GVZO2dA/5waQHHQgLOlxoiDMf3PdX3W8iZInk7znAthZty4VkuCcOwFitgwSZC8gHdoB5zYHTc5n
SJsc79lUyaIw9x1EZDafwBlrJKnukjLmwuhu0JjLJsC1wbUsCm+h5KOJKibDY0Sq/d5I0DHiXnDS
rzord2HlHwlX3yfGvaZ963NBPU8gpxNRrEE2HD/gbzwMTfscieowZzJD8euqR3zIaq/w879W3tov
g1XtPIwt4pl27Y671ET2FK/hBZH6PwfebWiqZVayhvNJ6UxcGGMPzOatwzkrL0dIa7RvseksRMRq
ONC2jQu/LRlaCGJoWElrFNOpnS3t6Fy6HR3tPZ8s3Ewxs4ukmbQsINOI7WDGGukAFuUTuVeHoN2Y
9LsTGGC7HiZxrFoY9rxUEdtl7siJOtA7z/jarqBXWGtnvTeyCgylq7ZNHuiJWqjoXQgSLzwAIHcR
4oHytMcAH6ZlVKcR/KjsHkuy+wAXTc1aFJa9IhYzpz0pRuhWRt5qrufWoHwrJMrDdIAoWHZuvZnH
ngxwc2LJllgEBDyJPXtsqLSxvhn6iJWqMHOmTz6VeCkxOnG8V5SqCyM8hl26NgVVzKa9kpTJyTmF
qhJLXNdbXLFQehMZ3UjHEqT0nbFuau1EbtSqQn8Qdv7Sp+y0RtBJb5EQEWJfFE+dftTbWw5SoMfP
kdhpKcxtyjIDmNJYHwMePdlU9IieCocLZmKYJuoKWlxM8arA3znwnQYn3hRVcegq9nNl/K6q4Uz0
NoJDRuVofMyUS5wM3jVy/w9Bqq0cs1w0BB8Gwznl0ZIBTc6oNiKCTliutr5w99I/kry7VcEO1y2k
gCDRsV1ITT0ag75uc29Rc+OqjFOaHiTFyredje0zz3kfRjJ+TTE4FtKdtIDgi0yHvKcJIVGU+9qF
NFY4FdM20AD7PqNcQCnhkMM7BKanHbQuwtVeKtDMJKjfUk5+h7pw/fveMfNLlxQx1QrSfyEUrv/Q
i8ohFFV3QjgA3uJSj8VCkol4zigpZ+KS3BiPFknWwgIyJVWgASq0yAXNy3Wdqt+ClfOa9+QDtPp0
IvLot+tMBLK6ctcnPOlaT49iHM7EfhxHyZ3QNLqLIs2z7/GXIaCzIgnnq2H0YrBmqMhqZaHJRdbT
TkjT46geUDH3/tXN9WzTdnP+Vh7HrBJDXZwcYUYwbaG/6GjRRPHvU8TeVgTwkwi8sXV2UQ+rw9rM
IpL64jkj2sibel0aRnDWgV6pl680f7aqe8vQCeRGYlZ8o5gyR6kyWmAwY1xdIs1dF1V6X4qK3HAC
SfCyVuUDyeYHQaeRFyI6CmycG8m3E7OsrRu3tRdlZvQfbtaS6KqZgbp3y7KHBcjTZmtSuQ7iIbFi
UxcfkJDDgYEA0SmhGNH0LRT9ZrCFSMjInWobdRk9NW7wQGaXqum6Q4G/9qxlYqbZSrb8uKn0e2Yn
HBYkjKy0Np/QzRThvq7S6CRsRVoDBuN8bYRcqzx2gyXBSOVTldP1hPkdMXHuW498YkL/EoKl8I95
M8fay+HBH8d5M6TLfoXdg2om1Rcwl3E32Z8gqk5/57gSDLkncVqCEiQdFFYPGcgGP0b7WNNJki2C
IrjGFuArjwVE4/+mppUmp83KLV+xt4RLmXX+ZnQLKNfI0+8DSc/CpGR2CbXWhcpoSo+lv7dOZqhp
xEaS4UwfV8xW2PktAayt17Tk3LhB2KOoDZ3XEmDRu2vcLN5xG4Kr7pcutZZOihHDcZnhPb1x2rXS
Pa1fBV4GJkqisn2UoYHJqc+TTU0Pz0MC4vuHEh3jH70ukt4GT4BDOIbOfz96G6TA9JdMFHnI0b/l
Dg9mEze/VdftArqdvbReO2a3MvFeNm22zpqQcB88UghKSLc9OcwOesMcTUFyO5ZPhGy+jOji/lAv
8Y9uCamjArOl49iGNI0fv2OW+5ND3/tc/wwa4Q8eTjRWKSquUVoSdvOH2o1/dJtYOjZR0zN1OseF
KX70VflTFkwuK9ASyVX4mLIO73J95q/Rdqz//ZMJ+fOjzT/LFELojm2awvrRbZLryslwaFKDG3Wz
1Qcj9rqY8A3kpGLzIhKxRelhss6MuX4477G+WRpFNWGUraQzY85F5y5sUQR/uAhyLjP5j7KTv34z
x+PBANin8Jv//7eGF3Ny3cFJPc6FNad05si2Ydel8slmcOzqfBelvXsMShddyISYaWqo9Ctl6j5Q
uNViMG6tX4VmZa+9iLKDXUXivXTGniNNTOa2iXxcd5tsFZdT9laIhsiiOYYE4Z9jGT0cgDHQJqXP
EUuUDpkVKQTE5oxihgvCba7qZt8q7r/VocQDJDOuqQ4E26HpyGSCI9dGK+na0JAD5OqDbngEKmmW
H2/Jt2SMSKNx6wBOrQsjrb+oPYT3hnhAv/Hvd/gfnTHsWrrtOow4BDYY3o9nVyDD0FuHnq6sIDoT
tp0soPaSpAHWWORAfygzE8Y/79p//Lj5///9rs2fJonApMnPdwm/ygdi8VjX8ZutIrd6ZKnH6z5c
Evr0TNNlG5ISUXgO9fLvn/vH40OgkC4NS9LR4XGasX6+s9S31KGlchcvRhlw0qRYeh3HWDErzPAn
owjrS9nw3P/7T/2rrO1vT+1fP5bCdN0jj0LSmf7jqYV/cK04aLzlhPd4wsBui01Q6bvc8mk2IFHC
rnaWPXxoKXH3rrWrffM6ju1+CqZzMAY3MRcWRh1BC926ImKIQ/2WZhMg/EfOxVdXz9fSn/ZV2b1Z
45OgijCKwW2sdWPMUXvkCQOxkkhNAyl9FBRdsd0sK6a4yFBrljdIafg1grTmsjt71JaEnY0eIc7y
LsNC0RRPhMmsnfapRb+fwJ5URrmyAKOK9NHxlu5QnPv02rJNAF8uswweSlyq7gF0Yq/722Z2yk4l
jPB5BMimzzjG/RyTzRRDWqUPXX4QtJIQUNoPDxGEyFiUq1Fzl3bZ7Uz/oLPeRHgNido8dcUutA9Q
S4D5XfE4wUyNOgsOyihhIDZzLP3iobbpzf5YsCf8+538+ST/dSelbrHiu4KF/6+V829Psk5Kv8sT
SwptbsBp6KiZya+IV2OZpytNkikmhyo+9M6oEGMaCKyaEemn6SHuSvv2D1vQX4v+zwfr77/Oj4Wa
Z0OkWYzCGA2kA14u+3Wt4EB9FA0fdRppK88FWa07GgMMgLIj8dB0z2W/szIWOOAxRlQadnTCtxgT
Qsf/w/X6sc787+WiIouOLJ3+pZ8PfpcAccuuhPXRLUDcqOIo1zYpsg/NpNO17M34D2+4+aPyaf6R
lulauqAhkXnLM/9zrUm1SDQyI11yrN36yQgJ7ej9UTsWNhnhrW95Z7/yWjpTCxQ5kUaD7OTFNjlK
vvGYUFuBJxM+1alaBxVRDDJSjGqtxX2L5NidODHVatNLswL7JY8yTGKAZ80dznloALS4sjk0Qz9s
pzDBG9k6GlFhpAmb5Tx1OUy4xjAhg8xl9asE16BzpPpqKhvD6zhvo0opoPos/cOD8qOy66+LIgUX
g2JKg2LwH8+Jlky21Wa2A9VmYWYXc/pK6ycrSaLQxsybuTJOJ3XfxO7272/Mf7sdf//J8xPytxem
i0cGdNOngsjLgph+8Dh9kxaxpX060lIaOHPBsS8rksEl8UN9V/9h85k/2o9XxJIYnKXhWLbFq/uf
v4CqNSQa1Ww8tXNxIAyGjBaNbl9ZJ/ru3z/rf73KFD+6tm2h0/n5tBuujRezSbylh7tNaDQdiEk/
TWb63rbUWwQWspc4nt7//af+1w/4/z/V/NG5qRKtUO6QekslOmoCCqe7xDHF5nrcdn/4gFL8lw3U
Yt37v49o/ni74tEIpUQJiDKvwGZZLGqBY+OxUjzZgmTBHPxsgOsYb2nngbA9IFO8G7HbEMGysGtt
HROjwjKdhe0ib0Dj2yR+1AvxKEuzAUanSb0mj7Zz/5Lb+Quzpdze+N1hxImyAmDw3jZY7eOrEX3E
IEE+idajs6eeezmMj1bX3MWNvtAs8KE5/eWlUjkFxSURQlRv62TMORJwhnogmBCIJrPl30eqPAe1
/mjIZhsrvjgty00LAGCF/TIwQ0ITn/tqWCf4oANjZQOfEVgFaY9Qi5yPjyH8agQZkearpAqlvgba
WwChkpoPprvpgqcCAXrunL2GUrBTBFtfYNpHjOFDd1OHQRIWkUGQERqnMXdWzHjjbmy+ifLcNiFG
zmo6OlZ1zVx+bVV/1ll8ynK4CtKb5VAjq4aXNZ3mDSSYNKR3JP87vbAOYxMeExMgpaDYowgh/p2n
hKixVKUXPcnuerqnm5Fon0CsotFAgIyJsgUBSoq3ZFaHe93eL1qgpW4pCKKWZK8bhbuZqMfwPWtv
tO5z3Ym3vE93LeCoYzbU4QE99JyJ7UtpNwRGx0sje3VKl9IfqIvil1Kz+u/VNn77rg9ttPNIzI1z
TsDDRivereYlrZpDN2LV46RB99FGkTduJ3DX0JCqiR5qnVrvvgJgpGUoMkgsumTtuBskov123VMD
RQ50TVy6Sf4IFRY5boRCHSjvXIjgRg8X5oRxkzIcZWJO1KY3DHQwTa4WB/OwhENGc+T29YFqUUDk
gdC4bgP9O+oKefoWNNjlCwY5B9rFy8g568Sutc5f4V0ulQ1ta5Pguyvsr4Ee7AnpSvvqqA/BzdXr
55h0cjXsY/I1PIHncRPCHLpUTuTZZ9mT6w9kNZEKQe79qlK/PYbkAlu0M707hKJrtNulIMfKOvN7
a9YhIx0ABBxfLMVaKjl66pMM70RtSp13jDwAVlZmwaX0sPI9mRRHmOEj/upFGiM7wZs1ZChSMA4W
+OscDDKke5az9jT8VlQpmQN3/Oro2TFBsLIYqPahNL7a21BuoqE8QFxN+RVp95N7mYjK8GarAYFC
sN/QV1pzwA4SBrsWhDmpl1b01lGVgZO8MUiRP8tioY+XCNJLkgJbfpfyW1niHGGAbn373JKWEWir
ESWcSneTBgfDyaDUP4cYrLNKPuA5loKsFa/PbxEp2tOEKpOEKU5i5syrVYyxDbbb9jqlMY0X0aIM
H/rKvCntmPiUZVxLsdF8wlvbY+i8jQq1Ub2w7XfidRbZnH8+fFKjho2kUocK07H3iHmsKh5rOyW2
fu3w3ScsLcidFMsIKZV3XW0t7LhCT4ZYn7YX28ejfnPGTZdOayUZwqbLxOztuikWpzcl62Xb4KBF
rhDaaBpbf6EV2AAxgTRqpjQbkFWropVjXOfNk/alHEwl5lJkCNijjwkp/AhZK9wDb938sLTRDQYs
pNDafm6qR1Xex+0pQd0uW1iNkRSLVxxgWz+eHjVvOsYOvv9l3eZUqXg81DBHyqs3Gdk+4R8Gs/+6
c3gumIn0pOuYP/ZhOVZS9RGTs+HqwynHfPNsDelwMN0IW2hT8iQEibz8+974z/nTMIVBLzKnPkEx
8o9zLjlknH0Bs5Y6Ma0bf652HFrxEeumtYvC/vPffxonyX9+Sn6gTQszB0ysMj+nT3QhKgOO8CmD
hM6JpvUU0n+BE1tSZcC5LeG96naSRG2keRWN68fSsN4Y2fc2o3GmUHX7uxYrBflxRoxfF+Q1yHZz
2H+Qj9vSJRsep6KNf2vEqVLgO/fRaVTTiiJMTC90oCD3LI5t9JBiEhAoKErSpwLkbaJYhRILemQc
7Nkszi6NfUTJJxpkeeFZKsmeqRAD6FA6bvwltNNAjDlRzuRReNggcDUhZUrAV3VJ8ZKP8Br1iTlT
Vjip2dOkcQtD0uxRYXv2d0L2RJvCf/f6c+XzGLMNeiljkH8pmAIG01y0+qaq6n3TxutKD5d20S7c
Yvalkq5x9NNnuyaQDFmAQ28lSwt9ilzBgiuBrp4AhpiYhBi2HYI8AAE1MKnIkaPNbZabGrTy4Wiu
6HgwoXvTWQtYknPwTJKDrnmsdCz3SgA252tCbBaUXXh0SXhcyL1A0iR0se7ZUdDOkwLSLFKKuupc
X+WNuzPhyGP4sjLc69YxKr5cKjwy7JuBjeWIAJ7xWAbvIn0WePXpWRuSFkr3lbyeajildsWtNfFl
DbMvzSbFrLKH4yguY/tNTZobD4hVEoKKBPWqiHTVIscGIePPOdAmYdv0IB6dHIVPjJIP4se04fbn
NPqzmxF4Qe6iSwJzlxOZHyGrgfwNAu1OH245+6KlrU2MdLT0rVyH1Uquc3fcouMm5OZdoWWnwpDa
AMX41hn3eYZzX9/YwZyiu6ZbeVGJSxjcIu/U6jjGcO3HaIQGvrovv6fsweS2urxmxvhZ5Y9JHc6R
yLjafhmOiUjaoINhzVCGvoFgo3Vg/k7Drzx4lwNPWEJMzMbCHhof7LghxR+ZIBiezkemIfGuHd+V
++yPJNpTF9IjPVLmXYFWxuI3SCQRr+osodhNKoOm/MuAsPdnP/xHq7+m9h4aorQfo/5sIctP7AXM
IuHvwJp3mV8R5PQRMYmqTwE1kT814m1EUBM6aO7fTfvZw1+WMTfiDJnwhcct+SLlCvGoFuM/rmt2
6WccpYT6nHU8KThnkMQL4i42XbGK+xfH3+juU4p6DXGWmxBzGJ2y5lddPqMOqm2+HdTuTNM3VknS
KPpxVJpuhp6VHMDiW1Vbw7on0FdHpBup3cib3tQf/vDiYjtJv8PgviCZwAlXyCQCHB240rL6RbNi
UoFMEnOQY1p39CjdxciYp/SmJh0NCxUwZFkn7MquNfLXPLjrpnhHoBK7WxP0ggwoh8hPI/WX1Fij
Dj8W8K6xdXLSJ5UiMYCwH4bXrihoMDgjfVvaXb8ohn7Vm4cmo5EO9U7oA0Vh6cXJkN4bXUXP58VF
ejJ4p5JxrBqzdYmc0L5BTueaS40fDnVrXyACKuNrJGys+QvB/Khkjg/3Qxq/Qggoo0DBi3xprp6g
Y75u1W4wDkZ0AvLldAn6g4eQDT3NBFa0bWV+FIw0vmYvjJLIgxzXi4GyAp2Qemr0lW59SPPemcWG
8YoBIEWZ3lrAxkzdBWmmJW4p7ZXsfgthEvIGq/mloyhywpcG1z0yEKCBjeq+kxBVwBwvyMLoZyQ9
vsXNxApCzox/l7Tf/v8Qdl7LrRtrt32hgyo0GvFWTGAQgyRKlG5QogJyznj6M7Cvfi+77Itdrtp2
LS2RQPcX5hyT56Yl2aeYXn1kpLPMNX5s/IOEe5qgs5EZxNwNJEbVPlr8GTkKVOVTNbdyuHnVGwnr
CEwdkq8Ig2W/022y8VzaNwYpkUww4pL1o7R4YrsHD8GrVATf5TYU+i6szwQErjuWWG3t7A32bI5Y
WxrpJ7yuVJY9TH3lvYt+JdT/Eu854tdieB6GIyJ/zKcgXayl2Z2RV+Oh5diFVYK/fyEMqvCcjSde
cLVwdkWH4iFE5IGLXK+mddM1205FRAlLeAh16hS40nDY2ycN1Uik7qPkbsDvQCbwo9sS7cpl6vvj
hOg+AFnfzlImdHT6TN1RYVA795pVewnTTVdfdI5x21GuwtSuLR1T0LQPFuRkz7rxxGvBSKIlI0L9
pQKmUznYEBSUDB0PMe/MJH4B/z9WEv/kUM1ra6SMxqPaQL7QaMxQO4og3suJfavo+NpQA8bQ8tlJ
h1XyIobUxTW4I84l509XMf/yNagd6wGUMuR51kxiLdolrXls50biEzAQEhY9YxKVQ6GZcXoPugn0
09+Ns74D9rbDv+eL5K+Gy5NQDov/MXBVlo2ymdK71b0JJB1dzUONWI6zXva/cjj4xlc4wO69CG/R
RFubCtIIiHfSNhLHp84Nj6YrrwT6K6iTLHX89KB2WA+sk55C2w0XOm3N0EQrR/nKmpsgiY6mm2UH
P4tzr/tVBwmrluU6txCVd0InbN4J5avkWZkLA3w4UwxKnLtyVL4VsWk15KJPcQ1vN0R2eCHxZppc
s3iNxcngjZWm2xFIN5dF5cugvlkdl4h/NEamAsl08vxvj8teGjVeKXp6rz5LQTY2SMXOQ2QY459q
YZxxWmhwgjjq417d+tOTr3OPIWlr3xqzxiKPxRjhjSHkeZTjtYePo36MPha++q0wm7OFKq7Qpp0f
fYii2HKnM0zA/EzMN3bV9jcQnFx2hUys0OO95sWP3Zx75mXtT4Rxpynk0oA6Xzr4zroXRXjnNn1u
koxOB3YWajXQHy0lPJHADxF2935TqecRk2giFxPqeUzc6Vmv17Wxizg3yhD7oIJqH4EYRbj3iV4H
8fcvWUxEUEOPafDy2GGMZnIbqOsM8J+z6hGGxasueCOkgEt+EyDn4tjV/XenuODaWfcaZBuk9gEc
nCDh0PA+e+DatQ69oA53jX9NciTcHCtGbm9T8WJlFd7VfBFhC6ky70WvgEl1ilvkyM24w0gDpal7
C62jgWC8wUdSWG6sbRmGeN5t0O8yeayAZU89FxKhv6zqgwjs4zw5wf2WIXztUCnqkpTV2kXywDSJ
TMmbGHd6cJ/9v9j596Nc6ka3VS1XKree7VAAiUgwT41zykEdC0W2atj6FtS6yDh2Y/bbBQ7MkxLN
D3BQuiwV3aa/jJAx4JgDWRATPENj31GjEk9nJHtHAuoekdQmCO2YVJgDOUjxuvHBoznLfCyXUceZ
opx1+6tvbQC88wN3nIZV0AMByXLGGDSGBE8n7374Hiq/CiTEiGBV55SVZ6P58apr6J/b+Y3iPhT1
Jp1lMlC8cWd+dc62do5yYkyEzIiYkgwNko2/WB0OUfhblbjOtnl58IaSN2o7crAbhC5hoA0pf7SR
NnszRgGyy60XeasONVvcGp+ISsjj+pEIKZGbyo2nZS4YYHgr6EYH35XjD+HP+6nJLpEPSkhE/avI
eyQo/TqNCQqtmDsRPFuTbelitcb8jKVT/54K1ySWb/Sbg8ZdqUY4yNBFARNjGxwfIHtWZGgjEa+D
7za5psmLF3x7xcw8J0T9sY+MV8ak+6xMXmPqDGf2K3UIaM03f3yOymtWPQcNoXYfo5aTSTOtEpWi
1/DWDOAmZHGagxEHC2AFk1+oH+lIlB2nrCG1FTtarIL8WflnkeJNTtRVwYHD6gqYGkiSGV2m5AXz
l1mBGt4YWj7YGqrlGf+AUL1CiGe0ABzQjYRBfwDjvU/qLWFfOOGlc/F6MJfTVpDIVI320aQ6UwM0
vEl9ioOMX/VpgM2cspdTh6/EPmrhZxPwmLUvIKlRxH926mcdFOuyRRqMOF6awdNEV9aU1UIKh1Hi
k2F/9KReKCpfNXPPJ2FwFqxj7RwVzAuWOQOAI6fAkCH3WAvsmM4GXVlF3Dc8nnhtWMCHEE99xsWL
tBcKhF25xCFmMTMl77yAxcbhYQBkgiJhLpJ7UL7W1jeL/RBRE9Ff2t7pjyRilN4zenmf4E80uKl5
CGf21CHiqSwmFzUfl9rCSBayu6nmQWMO6H0m6j6LD+hFeIWCDk53/daau6a5TdYT8E09O870VSLT
ZP4eAmlQ3+2OEcUZf1lh3cfsOYlPBqAPDjbOQuU1zDfcnMYcMnnW9BdTwOXY8WqQjRVqay/eFCQc
TxoiyINdurq9VdH4pMMq0d8D3hH1BcUjCaj4+YHmhNa9Gre1n6Nj2RDDQTCFKnc4on3kiUGwztlK
U6cHSEjhiCRvgDMT45bAVaisy4iXVdt4DeXlssSlKjhGcp6hYjSWff0qK/LntgU2ZhKNeu9Nthuv
PHbyKvtzzJRuOtfBuk7RxarQhTeZ+aPJ9yTZ2jCu6MOMH55syR5RknbGUdb0JSqsJUYGwlxoc55R
J8zc8Jom/1EhW4A8a/0EFiF/4UfCqirGB4FOuGR6SMhCwfNtrPQB9tlKz6CGY5p9tGElccAOjwjY
PKRb3NTNEVyHx3UO2oeai3x5aNS9Dpz1rdXcUSwz8hL7bTP8BuGKANnIpv0V0dJ23k3Twn/43ng7
P6WMxP+3aXRSNDEZcCkR+ftqAow8W8UjL9JYHGruc1j6Gj9hGdSUKURJ7+jCpQIeessBrbxFoF5y
5dvrV8Z09KoPdXynx6MtaiVJLXtzeMZz7BnHLnYtxsrxro6W/nSpVbAYd0bmXOrDRz89C/kiw91M
2Mj2RfKB6DhJNt5Py5MEGBEjDS5AIgFE905tOtpbu2YHeamjnS0U5I3chwDc6O7WnsPw+kaUX03S
ElWHNGj8QWCtxDeiIi9+87trnsw7wb0GQapLXmEvJgEXscsGazSeodwVjVuNh6l9reitg7Wdwyb/
36iWbwpnY7+cUNciX5UmfPWbAwvQO+igNfV1CR1raaB/JdyClCc9nsCvkzkA+eGNF7xvYOX5e/Lc
zBbs07ySuABWHHA+IpALDqa4WahrGbXFm8h+8ctnO1zDXFSFW4x4T1YKYv9sp2oXkG21RXUNJV3b
QGvWJ0S6D+1V15fE/4whvNTY1cC6ipjdCYFO5iXtyWhglJSAj9EWNq4FTpUE3fWwiCnXuuKYjFv8
jl2690Yyp1ZiRI24GKst4DbDPsoU/BPLmOlUzZ1d/GbjAkWOPgzP6rSheSo0TN3/izTtwbw6fLZX
Ly9Xhnhy8iWlmYlrMmkuWrYJjYuJ2AdXlbLLemYA/r7Wv01q4O6TeGk+rXsjXyMiEus9RWvuvA/5
/6S+WkJkOvkRfF2A8GgtuoOAQZ6G4HMwbL5a0bXqKEjoMU8MXEuy2VUYRbQH3bDnLEdJMZeiqnKh
z7fNx6K85tmj9E9KcvSChI7uG6UPL+8qstyymJuFh4zwUuVMgR6EP7q3cRLiE9yId0h5QdbfmNFS
9Ixh/UNkryL8CE3/xjIIC8ySo57QPXi3JPya7czPmUBkylpZlcZbR0c3rkCOSXvn67z/aDIWIeuI
GHdOv2dCx6wvrbbpbCjgFgh+1PI5QFKevgKms8elDZoGajQT3xi0woo3gNKCdMXI5H88HGWzs9ul
39LZu0EPVqR4YCcGPoVQFzrItVJsCqCCVHko4VK39N4Mn0dppdO9ozlloK0efLGRCOzplvWNYz9o
hAR8VfKYq+MDqB1w09V7D1YFacDZoRmy1tgf+mQ/2C67roopJT7LZNfXq6F6zZJvB9ktTcGA2nMd
ODvu8SVzUFgR5njR9ZcAAMx4o6IUNoK1G8AwUmVIDVXlNnSuA8Za7WD0nxiUzFyQ14BcApWV+sCB
lcaPPb1lmO9M7cV0XsYczfgOzWinfAj9YIRXPX/m5khDN+IX4u6oHp3uLon4gv01tG6hnOrwZJSX
stjjbgDuOzSLuVarFhVFkdUugvY5xBZgm7tIZ4C0SK1Hq9oV1qPtVA+atc/SmxGvBTcYznrGk7hv
bZe87IdWPWEvpijT453BNT4hUNfR25N/DHjLOevmVxNxcp/nfGUbX+N47PUXS18Ns3c6vVeggo39
BNUt3Xg0FvqtG55tZpHDZUwwJro2kvt+Rdq34JGpsg/bWNaMIpsNX75ekpxF09x/5Uy2qL2He5IS
Yvouss8i/A7HDyrxMj3m88N7wHlWQS1PSZ0Giqq7nroVNaRNTidjPVY7vXzrx6Wq3dOC8MhkXdev
YbhjfZOb28jeA0GbPaWeOwm2L0wvCTbD40llg8O4o9sxPzwfDvVSTjdDPHtYbQTvixvCM8fPG4i7
p23mPL1+0yv4oHfs0wblA64agC/+Rk5xq819Zz5ZyvsYfNXxYRbakpLVbCpxtLQ1mU2euUMfMLHT
UnYG/7Y9TnKpDRtakepeBdgqN7rBB7wEHjCdYB6AgmlZ0uAjU/vnxnhKrTXmN/bl6NTXTv7ZtdvI
2Y4ps+2PgEVvd22sYyVuufmo1UeVAT7sl9B/4VEn9kbjlMnYWWfZE0nv6oBVeSZwhwV6RDcvX+UM
P+dZEP4H4o0gOPbMfZJ82aSSscVmqLFip5hXhb51eP7NepkNOv3/psrZ5BabiWcvMdnVLkzv3dRP
vbrr+SHWtEvQozn9Oxl06XCNnbXevfrGPrPurXqVw97KP4llX/pOD1Z1MZmbbjjpnk8wwTU3fzkP
KNtlx1gJ98r43NJbW+rJNCktbmpX7oyhX3mwczJqZiKVhqumHDRn5pQtlDe/pyLZ+uJaN/fUfw6o
/AERl+lznEKneG2AbJGxhtbMIWtAEhFAII1BsCWxx8TKc/oj3GaM4xXXmt58hDjuxgVtuNtAZssZ
QDZkrYJtWDn9Xgf7Pt0mXCi5vm41endW9oWJi8NtDKqJeSfCszRy+EgakW7H3LvT3vMItBUMLII3
Gc2D9ciWZQ1TB8ki30hpbBnczTvjGm02Em/bgmgLBmNf2yFj4E3b/CTRE1IIlCBW8ABcwJvYZ7qF
udXUTZRsvYYo1OsUn3HKJrgai+joF1/65KbAAdrg3g6/YoI3US4KcSjKF/qPiUlmIwlfeJjm6d4W
C0BC7HG4T0n6An+ibQgAM8UKCIkDkb3w6K5PIBq5F3vjSJJsh1G7OPTJRe+Avi9nRB+rTJXiV6ue
ENIy0+pz5ATLIUZVv2DHHfdrhQlEkZ+acBcgsIcoCGNTQQfHc0WfUm9CsnqhcCKKJaXCXLE5AWAI
JmJntUdfcgNtPN81EVrBhRjO/EoWDlomfFV9i4zvMOUKWbbqUhB/J95r/9J3n+QwrnQafdK88vKS
puscm+ZQ/EastS1l48NE7hkuYwCM3ukbaIQntsjBvs7Pdnv2/V3ubxyYfwYxmN1yDlfPXnMmrLO8
0MKdA/9J12EycpjHbyUPv7UuzX1lg8IAA7yJuhUjjqnWH4gAxU1dUQGlO7XYZPYKpiIsLeDJ2E2x
VH2UBkiVXVq9ODyLnv0wf1rNiKZyeGDoXIjHtn0jI+0ZRBRaDYTEL9iTiH9iG/uqaZ8Gwz350pg7
rsyZSKKw6sJrSW3HI3pi5B+EG3QqfBm+upX13jBdxfiZWM/zuPsPfrLDeZmNe5PIvMxNsz0Yt4qc
KuuO5xDTFJN9mzJ1qEfc3hQ8KweIHJSx3rhIgmjynrXIovHPBQQSgbDGxZxo2ASpuHq+b+Q2Y+WY
80CCMbXY7tjVUUfiOa9BYvsRVY4OAipLrlq3JsT2oTZ/Q3KkB6KQQe0oB10vF5m20+zHSrgGM79+
rWYnBjQFF2XLyZTJPZLQqpbvETglFf2r96Qza8/CKzSINHd9aay1iYb5FPqXgIk0MOU82MdYHBUO
afxXjCwJEcvzHWHGmKeWoOvtGi4fefJLgUYEZkBHL1WcPWpQIuXbXWLhdcQKqm+JHiYz8cE3nlui
DqxiB15xpgEwh+kjkl4RbzMVLexHNaVT/+la/rt3mz42a64Z9PkchUOp7lOPY4PLBveYz0Is80vG
Bu3SCX5VcfWmo67eYnJSLKLLEzsAq2cv8zBYCb+FEPDchs+iJWaPIIQq+mlLjNs+IeZtdwwYUVSZ
veGRmGK4+oA0rBIM+qMkxKXEYrOsxusoT5X/lGsburSofOWxVu1Pv90ZcwsPWIKu2L8TS7nwTU64
tqDyRoylcG15b359VrWnwbhJ7dI2PuuwCct4tFRqDsvpBN8AbHUWfvjM4DxlP5W87Y2PH10+9uGt
KR9Jpq6a51jsy/C3sZ4aUM82WxcCm80fBif/u+iw88PP4aYhQ90E7AsPU81f/Ooxqb9L55MjYiQx
B8AoRl+dJeyV+ZGc+IHZuoDnKl+IQSLhJBx/Ckin4hBVWJ0K2h0LFb3Bpc9Y6BTSqReS1eoPhQb2
kKWl/ZLbl8E1B3ryAK0DhhzWrVWsnwSy7KAli9T4yTuPTHHnYknzOR+3qhkc41zfFM2u1yBYJNwj
qo8lq6SaCZ20u6ZkqXJ78DV+pZ7AiF100EnGpr2Ppodco0L8eBCBD3lW6ykazXkti8+AVVmeE9pn
CF+FHFiapOokfdydbaVDnDQKJ99VXWfuW/qMdvbyJxvpnEnaIgozkTyOOmE2GYsZg7m6XJDSyHSL
Bt8qyx+Ake0OexyXWIOeHPySTloFLB1Iby9W2LHGD8flEEmduyu3UMY068Ecj3rBlDQ71dpGDa4K
C7osm5k0C9tJVgYdvRWarpqwmjB+k+QrQEufYLuJHuwEPgpIMRmyaCNpzGkZPTWIgRIGZRivlmYN
+E9BviLRyNwHaz9yVorK2cvWVumPMPNhq1daYwWrrGVI5guGjeygWQwbIxpagI4Jv6Vtv3k4S4zI
caPwK1Rql6d0lU5E1vPLYo6j+Sa5MF/n0rg3IeWTf7RyVjuycRvvlUVbtvh/GLQRx1lo8gXkjQDo
hrHqLlP96Siu818yaDHLIv8qQv2rLOQP/W1AXJmaeMy/7UgZVpk2NvgR4ecFsQSgMsIrKsJav1kK
b0wyBHReUQWUQ6uL2sUEPqMQGlE9/rtc5e/CUf5SmE0AbakmPqs/tJyOY2U2SYn2sqvRt3XSqcnP
yYoNG2PjP/THfxiK0B/zoxzJZMgydDxMs3L2/6iAdeJA4kLPlaUf2tQKTqMQGlP0H//+C4lZzvPn
x4zaR1WlaiE6/lPmDOZmQvRdKMvOxItPmEym+ItKSdt4M+gieKpY0V0s5MgHU2XRTHR4tlTTxL87
Vqj9h/D5Hz5dXdUdTTM06ViG9YcsN8DzHZYF0iP0Og6MzWmCLkOGX6Lr6n+4eYTzD7Kjv/ywP3RO
KuA1x27mbKeBub/oHOJ5fEkM3kBU5ZeFWThqU2KrYP3kTfNTjxWZr/6hS8yVCaXG63Qqq4ENJztT
q7Jc+J9HQmVnPyjnZBsRutD1wFYyn2CqJlkavrGzU2pPqr4JKG76JZhLTUYL6/jLNJkuewbxXD7x
rXH3ZVLehU24Mfx8YzJ7cNJq3as5WFwoa7B1BcRARb4Q9clo91hF/MVRy9ftPITCyuIzea1o4DWI
K5DPzBI09UtslBTo/aYT24bbeLbVRtUNehRvPk5A4qbUFHApi8MQHmJNUFDmmJtMe+yqOfb0TUUY
GdFiBnW4HtKbhfBfH+pFTIdpsmOaDLQolJUFCpPoSy+MVUq4nhDRXmH3Z5ItIYdz6ASPtsqQi1Le
dJggGDp2m8J8wLe/hGcIcIYujSWrjfortJVV6/1IT10NKeJMxrzMVKGAsEPK4SyB0m44IAZGN0X1
oQfDXFox1xhoWvcGOyrNQIrTnDRgyyu1xoaJqL63AJZUaAs12GjpjAJlfQc7kxFIFZeMl1gCSbny
qf+GMP1G2bXSrIOq8elM1WsOOPpBUYEcAyyc0xok8BmfTkX05rHi+qLpTC9ZOZw0MfIVxXNaUApE
gbjolykkae4z6xzXqHqYM+mhVhmkM7j0qp5f0zqnKF6apPlMWjFv65dVF60gOwQtKCS+Y40arUnb
o9ocm75BMYYekDc3wC6T3fBDL7U2XKFPXQs+Kmlr64ipdELNALAPtiWJPeIpqVyFRzBmjZgXVPYz
7IBwjf84Vv7h9EI/aCPDxRhtq+IP6SIVVmeHBQdlVXg23XdEtnCFERXuHICRZhINdTjs6NIY1ac4
gznRNUAzDR2RO26geO2Mfu0Wlh6//vvfzLL/6ZTBI2uY0kCtgbfsrwerQn+as60j/TUytq3HOqCT
B3NArfNa4IJ10FfIi8bogYBARUfjMWDDlwUpqEjiQcskcKjBbxNdUQrXYvVbz1sViUe6RGD6pmiv
qrb1CmAe48KptkFYuxohH1kFYOGuUhRO490hoRsllMjSDSFp5EvBhJ7DQb35QyLOA5M2SnZlx+TX
x0pPPUZjTeKxkR1zIjdQHNb8s+u2HeSMjPiLJlPXPn8SufOUb3elob1Ilk1nrq2KVQXTb6M+KcJa
U2p4YF0lg5AYQc/MKrFmkFir7hhCNwOgJxjfGfJEQ13POQHF7BMPkT+z/CgBsOVGu+gDpmghYp9y
OCPw7pJ75c3b12zZVex/2/OYI+ZPkJn4F3s8yK5dZhNkBv6jZE7gwFoX4azJi72AY4EnqBiCnQU0
rNfloq9RKsz4aQ9u/UOQQ7SXcGUdZmhbMW6IJZXGE3Z6Ju/PFv6fgHbNfy8GZ1WWz6V1qkmkCftf
E3B4zrpVeh92WuwVhH9FoF8j3WLXCqvHlG7LAHjIHoE9BpLtNFkKqX6PNLoSuFRZ7uznVS20eR+f
P4MHUoYetX6dDxdlsNyifbXhx/rGsMxUl4SWlEW3JQBnWduufKzw6yCMoTyw2YyyMJqA1i99c68Y
eMXxAQZyniOPjrmU4jtw6Hgn/5yxUMnba5D5dK06MmYaYKTbLXxpLFaXoPyI6RgT65grexG7bfCh
Aw2ycmpY+6Nm3KWrYlsb1lOQPRXjCC0sw0DqbYv6VBTVlW/ES29KssrsS+80e9tZV3zidodMyDx7
6IIctljWwflJgF3mMeCzYEXqtlsg0OMU9g2s+ejz2+Fpjlwu0NUgyNBh7aMos1GXNCwJ6c1YDzhP
kUYbPp4cdJ41viXbvDZEMeOdldSgiPDKXWEyo+yHErIhAcb5QD6nEhssW8lTGfiOzWDfqgKls781
kciYPdg/OS+Gkl/M4ovUfEpMNKHYWSqEfEKsdSbYXvKuWVtdw4LCUMdtBNFt5OIko8GbzPsSnXAW
87w9pPIZd4rq/9psgTl2ZCdRHj050ztDsomlVUu7YqtLFdMpkV3S+Jb6N5nhW1Pnm9G30P4fQLo8
hED9BGtSu/duTl0vdRmuo4ogUeZyrcHdD4uq4gzAg2Hu6wSLHPzfvtqGlhuS5a5SP9glckKbuDam
LTYob48z5a1jTBAhCE7Eqci+CeBekLlRjSsfXST6kSAaiKhF9noeCKY1cLpkMcoQZ1ad0vUUL0P5
nNJmDNp7m2Loa5HcC+9UgWfPmBYbPK0GfDdIvz66SSP+nNSzTj6bJ0HGtwj+ISSu6/4TD0dXn0SH
dIgV1LisyGnIGR9lNYPyjFvqliPkE5REClqbFFeyvbe8U18/zZH1ghHGrH7ydZgzHV0wkPHQXMaG
utGKe2XHhDyK5WxUcTyeK1bAQfoex2cN2RlqRgwjjRuUsPYqgspYfAB4JZhVTdmtywMuk76z2QS+
W9kXAC1F3xJiEgMg85GzlWwxKmgUICS4bY1272vxA/7yh0r51FEcVMOeCwloHn5Uldl/cJX4MRSx
CNKNjtm4OY4I0nMLHbj6OYq7QGDstI9xeMiynRjw0SJv1HhwxS5RErdKS6bCsDsmfRsMCA/LcR0L
6xoO1TERLzNkFUboiiwapL9MeEYALzoKRPhFmk9MgFYh8P2tGQBBgEaCui7io4E4DNcmw5Oe1w/J
CCoZfh1fPUoTLk71EgB37ijlkk3W7zWTHeVEfNY6YEjvW2i4UAZ0ySpqv8eI3Qpm0h3EXTKlBp9B
A6NVtkb2Jsg2AzB3XTdRrW9TZav7R2W6FmjEQ/2JIEcPBRSTc7xZchu0EMZGRFT5oSq3FcOx0Qwe
EzQhHRoDpfARPr9HQ+LiLqnbBwKhmdfBKunJvTQ0H8O1thIlEGRYQ/q1QNsUZOz14QBjDsv6x4n8
Lj9xLeygfBVmcSSViPYb9Trb7bIjJbAlK9tGPBd9pUQohdQUuoeonW13En2rwT5n2pTiQsWrsyz8
kB0hljQm+U108gRXOcQZzf/qumYXVreIVZY916LItWYiWPJlB5qrUyUnzFIigb1nIoUYQVyMIQg4
AO/sE5XJAOEkN5kAFkipLzioF2RqrOcdwqQ76Eu1mQHJNbTw6SvGnFsNJqmIuF0R4ahMSUklz3d+
+1SzvFBx0RXNT1leA408luBH8x3XnipmA+8ifQNfrai/fXHuzXMT3wRYnLYlGRB4LkYc1gX+jCBF
VhcSZ+R1i847BsFWkJTo9zuuONREeBu7+pnB8cggBnpRyPelq/LSOsXGkl9xxepCIJ8BCBftQgqx
qiBAIX7rQIYEHiIgngCzqq6jCBZZ+dZ1V8nnPUkHMQFJIaXb+r+6vQ+9X0Iq0uQzAKQ7wVxuBRdd
dPUplJvZGc8ziesxtliUt4imxCXQBETUpzzHvY+YLEnJZZ3dNKSPwZzg8v0UbOEx2KwS7ywYu9cM
1ZPiWPONaEgRYBt74VxrHIKczKmQCVVIDinIp06GtDnsCQhcUdRkW4nnBBq7h0tsgIHdQ8nG/90M
BL+nJAzNvY2u7Qhxf4jVfU39g/1PH8QuiLClmy8OStU5iEKO1K8aD7GRDstJeUvVluicanYj8kCw
Cyx2ppFDEAgAXzGsy16hYRDKATx1fGpbdWXHh9b4ciKSdzE4EsQh4jt04LrueKf20/iCEBYo9lFN
IkwWzR6p1nYMbPBnJKyIcFvGyt3rQs7q/rPPu2+tP2Q28DD9G91bijTfp9S2GSeKx5ALYRi3ALFw
WqF/CiqysS373rPiwRq5mr7/vbb+u5kXx7BUTWxDjkrZ/4dxOe26qbTUksLOjBkJRcI+135S86Fm
0SGsJgLwfJG7eaHI/6Df/N20pGNamgdGqmrZUv7RbnReW8K+gkIxVj0CDpULzwjQpxmVk7h5JM31
v/+mYsZv/HVswg/UNYdpkKHa4DH+2kR0dAqyABSwtITRVg9lxLUdVSNbShmGJV8yOmgFjzrsYkXf
jeYsmWgCP7gRROczTG5Yo//7X+nvHRd/IzR7TE4sTZr6n20Nnjq/TuF0ZFxu2JVUk0F2xvn67z9G
U//xB9E86ZbJVMoy/piBsTWI9I4gILLJ6T3MaVeQSqoG+Icte4/QC3Ou4cah99UkgWtG46vpX5yk
e/dNVmmGIo5SLZe6L9fe0OHO8r+lZsBqrBmVMFLt2+bSGfZTEXYY6xgJ6/qIChMqp6ws8JvlvUY5
HNf540B2sN8mJwXZREfHVMNqcPxilSkzfDddZEbzFQacKX67CYjZsS0yj7KJCXdHKjWibIUlv4C9
qqTKC7pUt+r5Z9UPZMmysPLnxdpTkyN/7m5Nywoo9cx7FrMx4+KbzNCFx23CACRUdBrCrwAFAJ8E
ZseAqzZx60F/lSFdh0mMY3IGZbvRphnQbJ2zojmlzZEZe+V7u9iOttysbt312xaNeq7rkPHHeG3h
9Z0i0FKxxoalPXba8Azm962ugSZODsX1SB4CSoZmaveWGTHiiL/tEhtcNzMBEmfalGpyTCk0S+LB
YyPH9UgjZ7CGBRhXVz+eliwT5tMa9K2O+8RzzhHIXY38JEtVHpT61cArpqkJhLl1XL4GpXX3JqQF
Sbw02b2PDA9Szy2E8qGLyCUZ7CXAV+fF6IB74CW9c6iqm9feLWTV0Es2qv+YK9i5ANTh4p6wFHlc
5yaBoQRIrSEEPbfs+Tn4gt8kNfepzydB8HoffKk2S0PHJfTrENLzFiQvKfnbFMVfYVIh8XVzpdz3
4suL2O/Uqqtl4UVhr1tY3apytg3fdVv/jCQe93Mpiiqysq6stdyJcUwtNewcJlySWwqlWmbtwiiu
fvPWxxZbYqQtJjRAhEFOa723FmaiAqpwguQ304obrq59yUPmMOWLU7B+yu3f37m/jyp5tf/PGze/
kf9nFBz6XWfVYY20bQ6YE7SWZ1UtzdeuG1B49HhHjyHYkHH17z+WpL9/OOU0IUAzSFAQf2Ng5LUy
tGXLtKtlKAzvdvaqLFq2qrrSbsc8ZFM9EOR5GWhRAGGODbEwbBIt7mVUMm35FaHs8lBHKBjrGly1
KbsOdDhCuY+olqgM7eqEUmMRE2hfoEJvWaLOZmpy5PuE3uYYoTOycT0LfMyS7EmHQF4O9k8O3Vc5
TntyUxecRiDnfg2+z/FQ6QimfxQfW1dNrpKHpIyM6EB5KhHyGHQjRd8sUtIzh4ClT1QvsrFeZdm+
1MxZ1WqPn073JqEwVjovwACwUZ4lccwkI1vsr3LymquOfUT85GkdSDy2k5L/G0Qv/pTgV8OfVDOp
c8yQJpsIQHtl02yR1gi8WZCD4o9IfdaNdygUZW+VrNPQ0uhTt8wnCHsdRo3wJ27w6OAnUr4jjeMB
yx8U/ouqPA7BW1i2h8mASompzNb4F4hTgTEkwbZpq31lYWJg6GxJZ2M5GOnF16DcMgoShXmDlykv
jDKWOvPtCOw9Yrsky5ctgNuCYVeodZsgIdOUWqErGEAyW+6q76nWnvKU0aUDsLVaTEHveq25QAqP
OSjYp1DX6xLJA7qOOdIgq6+W+Cib74LhU2fyvGjPGXOYPMZWYF5ryIdTbqzoGyUPjxig5aFCMEjN
tTW0iSFT42dkz4ugPubOlQlFUp6jeUKCL2hkdvxoBv+ftDNrjhu59vxXcfQ7fIEEMgHcuPYDyWKR
lCiK1K4XhKSWsO+J9dPPD2zPmIWqKYw87WiHZUlM5H7ynP9y14kaLldzJchT98Fw305vWveXQY7W
NnFrvYlxBzXrnet/hd2QA/iPPF5N7HmDZLfPqW3jhpOTtgsW/Yjyo18jYlyE2IB/s21n32MqX+jx
qpeIFKNaq4BgA9RSQAz9broVUfEGJjMRdPo4AfeTyH22932yh4wTlY+Ya1169VfZwdkCdUhx8X4x
zG6+NvBOG29PzcBQ13J4Z9Z3MTF8fBcUALXfTO4PEnmDA01vfhsYN6ZjfaUyd2811XXLUdPXIFMW
6DGoc9GB1f/gzniM9pryYo1XBm8bP7TvkWK862b/jTP9KsjmDVXx0Dmfp+adMfMKGSUs3eRegVtp
3S8yxGu6gFK02AlSnoSrSm2BvE6n0b7AYUFVFpV40GaoUhUeilQ3jo1WO4+D1s3uuxjMWJQhTwUJ
mbzUxvFzKtBACAlBRNi49lFpqghz0XR5jwIPuREHHCknR+QkzetpCIb3FrIgNwCy/Pu0WESuxKJB
nIruulOWASNEDJdO7rLfK3+4blOrvi8nlXzzppDAaAqSB2cyO459nU7ILE+SZ8xU9dg79Y53V429
3DhNT/VGCtdVJtq+qGGt6k2zUc6CqiUCgXJsd+Xc8/oKoT2dH7QT9TyHvDbVSQ8Cv+mpVWDqelUi
/AkZSMU6ofLh2h9GkFk3flwixJDbHvrxOtvV2kEpxoc7PSZN97a2G/l4/ktOheQk3x3pUSy1kXI7
vLQS3bcdokUu/ldJ/jjUWYeJbo6wljIDcpxltxGSiyXuXIfkLxtc3ZIjzzfPT2f3KiU4YNql3GcO
ZocZ+f17M9CEEzngJLMGBO5Og4QgaAL2yNF17RaifYGxJ8AupHSqykNqp2oBYjcGti7tYt/Ymvoq
iS29MKTL10jmGh9rZ7Y2enFq1DzPYwYt16asuRo1issV2oZIPijDJUzrXb5wCbaRmCky8MioyW60
uCyIw2FTvGGwN7Rs7jE0nw7niYGQJTgJ6qA4LvJix3fistAtSUvdmJ9+d014tiME3UOVU6nnKXwR
yJgYpoQkPBbNZSxSK2nHQM+rpUjYAFeslb1V3T4aTtQahXAwgnEIX0xv1bm+xxxosLluWiMbYJ5H
tbwXVWK+HaYo/WI3geOBrwW4ApXCCKH12yM5qykWd3GW9ghwmYBDM3/wvmB2TdxjyaxGb5Bc/JZM
1NHb2X0+5ihJ8XxbRNgOp6HoS8SahtjeyVKHj2aGAEwYl+0tqdYE9WjQd31SEryOlGQCH5Ct7TRo
8pZZJ/Zd0bnJ5RQZPfFUhcV4ajs3/uiVn+e4k69KoZOPLrfWJxln6mdRlhnFIsdEJ2oayLpfak6r
p4qT8dJ0zPHVaA/6ycipPZVdAbe+7DSpBaOLcBlxURDtUqd/VVXd/Mor6+pDFJXdfdZp0uSVbN5q
JI1/8u6agysqSaApvaIGTm/n5o1naBSbuS2qx7ar/M+myoo/g6nJN1AaR/GyKy2Ixkox7RajuToD
7cK3eyehJNcGQf7Ek1M8BeE0PUlVQaUm6XxvjIbx5/m1ba0EeH2LVtHH9BBjcRfgxqpVX5p1rNnX
O51HWEo3qfGjLNDZ3eXC9GFOYkAreKTsu9JASaEUwQ87lNab819xvOAl6r+OrTDFI+5fi6kYudRt
WbGMhAqMe7TxBKA34wlJQawq69LaAKmcbs71zOWG5p2+ygVUVe0CdZutnaPLfR1k8d2g4nFHlgYH
ZMvYne/ccxrn4KxCMta0PFR2JRvbViuASLZIQZNREKCRx54Ys1mSzJbbfJYecgr90CpQAuVI0B8L
A2yqO+qBEHma+w4EaSFui8Rvfki/YIeRjCcZrHqQC0VdxZchFNRrNAf9p0ZNuQFROtIPk015s2ly
Cko9dAw1KwmTOjDJ7Ofx97nBWzNKhgyaCgIuhELFDi/jeSdCj5/gouSCaWmZ24iEzf2HcdD+R8im
Or08Py7HVx/jojhXSUi5pkUi7PDwaPEepuoRql0854CldE0WnS032X8OWGo/WoMP5baeqMQ1uYQz
AYUUZF8Ltdtvp7qlpjsElCLDEU9nwdPWSrP6u9MviO4yKRd0qoGXIa9mnd2FpZU/WpVd4XKoI0fg
DFKCwj3fo8N15TkO0YsjJaKAFNO4l1bryjDrLvQagodQQvww5vo6n0q9T5sAPKBBXvV8c4ex2XFz
q9ChipqxQwsfj3Ec0J+s3FR3Og/iL7/fivTBiCmiIseTq7sdMXifBx8yDkbpQdmlzEMWXLsbm2Sl
RP1XZ1wEB0G1kLxT7mrsxszz+j5FqLjysv7GcOPvzD5Vspzc/VAG9U1esTtp/Q0YTOJdCXykDo18
38Sui1QKr+yMxbSB7Toxo9IBYmYjUo6I/lro0QotvAHqnvIyfrgfVIYWDKa8iYW3CdaBvOZ8d+MW
WOVonwcC5BzgAMdSCEw5q/EuO8AZiPkBV4yC+Xu+pPiiyP2uDNm+Sxyq1dVYgIBotbNPxjm5Si0/
ucJwBLCy0Tcfzk/+6a+RUuJgih65462+RsUx2SwBh5NyQ7HDjMy5DDUEMrSwnZ22UnzjR9O3HqzE
RASt9lp7Z+HdXOPZicxFTc5149Q4jDj+NTw+F4V0LV4LzwC5F8HY6A5t0FSSGSE0oPSTfOUNNXya
TEKz2PaCXeZ28kojFL6xuS25XIX/Psc9Vr+L0CyCX6iMgnA0V8FOot3B4iJVu7FvYsDaGJeZdeu9
qWxZ7JBp0pd14se7ckqxtZsyfHx8sxG3LclQqnwk8L6l0YgNVlWhcjhH8I6t1LMBbOMU8GGu2urj
pNT4ZyC1+bpzbePaHQeYghW39huwBoCjGqSGKMKRDtS+0g96cu1Xlu4FpBnyp55JBjOCNXmN1dTw
hnu/+wIRwQeCVrZ3XkiR1kkT66Y24GPmqUjBzJO1xJHTuvYsmVwLTDgqGGboP6aTCY+z51mRuJqn
/6wTKO21Q9CL4A/1CsAWGcqLWAn4n8pmxnhGFeFHzxDVR5LvyQeKj/VeFsPMj2maqn0TW+g+GLVl
3Nr52L2araYZb3zfW2xXZDOaXHWBhw7JFLgYn0zTW1XX+gadrSS6SbjcqPibfrHvi2r8nIZ2exMm
AO4z1FTA1IjAeTUWTeLtMxObpTh2uSkslx2xT0fkROe2sx1wZpSib51pDu+zIIKJTHEnJUWRyM/N
+MOORHOLzkeM3YVowJihStEIQNZD4eYQiEUjLoNElB+7yadIaLoC59LagiyZiwUSWI7gQcYulzAq
gqkG91Zitlv2vknSNs92gxcAdUF+htxHa464PYU2ss6whcIZk86kTl/ViU1cm8XTtSYth61pOtwg
ytjd1iLynpqMVFcZgniQ3ijvWm+acMv0sezNwoX3TFhAyQBtN8qM+Z9V1plfA5Hg4mK4mO5kZTIA
Q4rk3h0x/r2MbIvserr4U1Sz7h6w8cTnYQiRL5yKBiQm7qTwg0ZDIQdXBx/CLAO4PRCbafD0Vql5
3DneJ4G9inuZzJFV743WDz7lSSzexWPpbhzFqxzB8/ZTpkM93/R9aRMnHoYLcTf1BVRpMJHoSPRU
rt2JwTISWaFqMmhqVAHVTjVJ8WtwAucjUCQXxPyIz0jp4qd5/mRcNvvqMFCe8k3f4RwSllgFdXmK
9lDaAAxKQ5Qz+yTvqwuJsrND6X2a77jg6ocGMfiHYeigrbVZAMf8/CfYS4B0+A2e6UglpMWTGzT0
qn44JIaMw9rwd0XgIeni3xkxlxK23LCnc8Bm5uOcjvt06hBHcPelj206mquBiwfUM6C23PkxlNsM
zBc83CpBnxNjEgw5YNqS31PqVQXGEudcjhacT6DK9CUOm/nFkvB2wc4Qtd8+9+m/foz/Hf4s3/71
9e0//4df/yirqYnDSK9++c/7+EdTtuUv/T/LX/s/f+zwL/3zofpZvNPNz5/6/lu1/pMHf5Gf/6/2
r77pbwe/QJMu1tNj97OZnn62XaafG+FLlz/5//qbf/v5/FPeT9XPf/zxg9elXn4a79zij3/91u2f
//hjmb3/evnj//V7b77l/LWL5lsbZ+s///Nbq//xB2pwfxdYYJiUMiyKGsrlRw0/n3/Ltf/uM/OC
RAHrkIwB67QoGx394w/5d5D+ZCxc4Kyc9Tyv/vhby6uX3zJs+++8+/gLhN62stG4/+N/f9rBHP17
zv5WdPnbMiaH8o8/DqMkqYCpE8rb5AcJfE3pL3f2izu50Z6O3Zpkb+dF9SdvtEjK1pxQnV+jHzm3
yUaweHgRK9vzTVLGLgLnlqnISy774kV7nRCU5gvyqrgSAVL0RcvGnygFXYY9Vkcv5uFfnX3ZucOA
Qy3HDWwGmw4S/rjUjg8bKwy7sIYc1Z+5KuL7Lgjdj/6o0ZhI9fSWckuyz9LWees5jb+xv1fdfG6Z
h5FwTGXzKl6ngZrMQORmnrOLuO2pLHVheOtbGbmIPESC6nwvV6frczddyvCsL59Y9whfXDUThIow
Gi+m2l80jrohtmx0mvrIu6/KMYrfqH7GDw4Qr6Paj36qecW6QT9Q1s6MwvvrHDg4Bl6O+uHbhs+x
BNkIhOwVC8uy1tCIqlGp63cGwuqGsm6TbvRekwt235/v9YlWwJMT1XoY4NDxZQZeLCRJ4JWGZTRQ
Gax4SmqXgkhchE/nW1kF0UtnHJM5ZIewTX3TXZ3TgOZwAMwxl6mnoXvtKbTwqd8E7VXNyxzP1BKM
WOb1O7s1azz4Sgs32q54Exco7Mxe/K8z9v86tkfrymLfSHaPh0AvFJplVF70OqQOMc5xAJ4gzGtI
trDT+h7kR+3B2T7f9cOTYek5ryaPJzHcI/73WkU+Vfih1Ap6d+xC+2wbsvm2VWPpzD/7AgvljSD9
RNeIz33S0JJzwfJXz5VQtjLN03BAeWKav/pB4MLFx+rRDPqtUVxTvRxWJh6oZOuQ/yURvd6enkGC
scAKBXMb2V4LH5DrMEdqHznYvOU+QCzVh8HbugSJjwy4IhcZw7QoiAduuhKWrq/a4vr8eK/TebzP
SYrj9SMBWLq4Xy5hy4u5jb3OnCGooLQHpxNDiy9Nqa2ryo0w4kMksNUugiyIh1nxjY7Extt1fVTS
OAQoTM7I55AtWL/h01roiEQWaDYg0tdBkL4fo/yHkUe3bVAggJ1yRM44NG30eZnUf4dB9HZplqQh
NTcW9l/UiRd9rhtM+ZoeWWJewv4C9TSry1F7kBgpp+DMUFf3Q8GzrVJmCMTaRIVamPGtZ4LkOf8p
q/OENWexx21eipgXUSlYjX49G0M6Ch/VxiKvHmoc6h9xRvHti/PNrGf5uR2f9AD/+raw1rM8h2mS
TRNAQvw8qyvteD1C+CYiLJVDJRFU5bepB6CNbgL2ooghyXE2H89/wypbzSf4uIwshxpXhkMMerjQ
0tDyp6rWPcDKxNC8oQBd4fVcNqg1lMWfUulC3Q6GD7LkfMPLGL6Y7b8alpynLmkizu3VFq98s+ww
1aRhJb3LvoRKhBlntJu04MHGq/IqwpfoEVZc+9S1sbHR79UJszRPit4isGINE18tJ96LxVYljedP
WdAhMhHHl4ktmpvc7d03ZHK2SsknmnItWEiE+KSqvSV+e9lUPeLKp0wk9nWZNOgPKFAksmjKxZSA
FMD5YV2d1Eu/aIxww8XxiEhudUe5VVmIeGzJInmt9SVMMuuG94/3TpR99D0w+2xjGk+1x7lJ5LjE
oOy6w84loTWn3BfDpRz8/iE20Y/KO5jz8JgRVnGadiOgOLFeXSJkTkXiU/+oUmVmTinLAGCvl7b+
fdNgyJgMxY+4d9P7Op+cr6kvmy33tXVU9TyqHMPcFZQAKHGvD4R4wZt65KaHJlcXTYdcAsFXeAcM
5aotkuvcAJ5VuiiZYLznOeN0Y5mh2jiVTq0jonx3Kc1aJK9WQx2SAZkznI0v4qoeb4bSwt5cgdNO
PRVv3ABHByAbQlJu4zzg2j+6Aboy1T1zzpIdJnldNEFw65dB//n8Wn3eZAdnAM3g68L6sKjisGAP
F4+VDV5aTibmE36D56oVmM1uiio/Ino1zPtQzpj4tr58G43mIMlLxsjdIrgrdhC0kz9xyrONO9fV
zkceZfWrZhI2AiduvBVVH43883f6inebkAz/elPFVHLD5cE8lx3Mo25MoSoD7ArGLtuY5KP1TVO+
oJhl2dQQCUkOh0QPVtKgho9ky9y802RtLqLURE4YSdddPVA+qrvg3cY0LAtnNQ0uJUsC2qV0J9bR
HfIOeTV10GQ7JK2+9GZPig09A3Tkx2YXNEh3j4XV3mLG7sIiGT8kaTxsQKiPbgNWgGBfCYeXAmZF
4rDbUSA9UlQkAuNMegaEVjEa2MnIwi9RZqtsFkOFDMAVdNl+vJmmEbpPHlXQEM+PxYmFzz6HkbuY
Tzkc2offkRY4h4Yxwny1DgFMxfEg3lmO0ezPN3Oiu56D8RlHtIXRm1g1k6Qy9VPMy6DJIn1AYdy5
bFXQ7O0uRw+4BajfjnlyYzbKAzFrZE/nm1/21WrCD5pf3UiZrxXuaSjAEHlCchwAOztJf2e7Ab4q
prgqy/yTpsi4MbinmyXzB9SDC9FbPVhqL4aqBCQMf1ty2he+HFV8VTuaWikmQuPXMeqgJ5JfrT4N
7qLXd77XJ7YWvf5386srvy4nTNWVM142TZldR0galPObuGR3Dc3g7HkITxub+VSHl6ILs0iMxxvq
cDUReJVdTgobfiPJVbcG2WejTb+zvexn5plweRAT2ZURh/jvd9Vd8qtsaYsLQxw2nNeVbzhL2VV6
Q0GRQHcj3jOthRN7aVTf86CK3ukhRVLpfLvHByVAZSpMFAARkJBr7IMOC6K5CmKenQwI2RZWBKIk
QnFpEMXt+aaOtxBNcVLAoubQIoI87GJaGX6XQzlAukXDJIy4P2IzpQQPEal5A5rev/NNpXbR7Nj7
OEe58Hz7x3O7lLxt/gOQhDLxajHnCtcKgQc1ZGapAJUmOal7T2Y8GXWFxJ8ZYp3Uxfk1yYD355s+
Xsg0DbudhzF3p1jHXIGXTKPOuSMcs7Y+U6FzPw5WXumdnhrooNRgoQQ1ecCVeb7hU33GNJHLwnXJ
N4jlw14EzT1GFTF88+Ii9pzoY1aFANgTN7vpDXCqrYEIZaVGzKmHqXw63/KJLtvk6DmPbCI/BEMO
W26xni6reTmxXEieXjQ610kRkNy6sLvCKz/oLhyrSzAb5VYh90SfF0ciYgncYIl5lnX4os9DVTex
qji0kgDLg77xYmifaBzKoU1RxQ7ldW3GEvWlvvpwvs/rfBPHA4EA70/QJoQEDPxh03gCapBKoDhS
Y9GpFnZzj0RB9zZLajRAc+MzV1i489sJ2cHZNIBSt+oKgQFxXdTe8GXja5YNdXhpHH7NaiAiVJTs
NAedPUwmGn6lDr4WfRQ9JXiUqLQH7pQEnyiSIrWQ+wj+UeenzIjKwsZ3iBPfIS0Ta23OVBew2uGo
WNGA07iHvME4W95eRqgaDtEY3xY1/nhl01l734C7HWrDuDLn1HxISFW973vlgJKmSnn+c06ceCBe
oViaWFwvuIfDr0HAqBalAL8eDtUM23uwddp/Rm8NsNYVMklNvjEPxxEK/Crb5R6DccbBs2qwjuh8
U4wc7X5GvbqKTFzCAqcd1EZDzyoZ6wnnGHcXy3TqxuuMOQEjoXSE62vkupAP3EnFOACGBh60tsNr
5NLKYYNckg7j8TNEDSZrOL1NgOdFiqy0DATuWKaT2+mrrBSwyyOjSz+bUYesuQEWBTPIWm0laU8N
D6EFRwVHAhfQ6qDI5so1ixZ5R5zQTf0W9l2GuYw14cNzfuJPnAskXS2OI4eXkrNmvIWzrXvpFhW4
JBPR9gmTwnwf5oF2HmodexU0YTGXb6VbA21CByKUW6fxiaVHlQa/d1AtlA3XufU+QPovzpYvaCrv
h1UBHlUg4T5UevrNSs1yEjkmrmxguhd9pPVlq6pgVqSGZuhL0t8bZGa+xIVBqBqWyAufH1jrVL8A
2YFTIT8jhFjFaaqJy7TKuFmTbhb1VRcCnLzCaBYBbtxwMdHoxpZSsYnhHqbgwaexyub7HpW9+Sot
fMxU7UVRsHam6a7r8vwxCEhwbZxCJ7+RAIRnMs/BI0BRlgwj3gF1RW4O5L9oO4hxfuq9jnyn28iF
L+fqahtSO6E4SPLoOU94eMJo6Fc4rFJboLpi7/IE1E7Ke/QmnXC0b+sh3xsGNkS9rYodGIN5A9N5
YkMdNL96K6S2jBRqOuiO4waIGHAaZ+G1ZZMd3Jj3ExtKsrZ4YxPVkHtYNzQPuhkqZMvdyS1+CQ2w
ovDT6GNC36ESSdj2ltncyCKRV+dX3MmWPawOXaJJSrCrI7WvVBtw0GERA+ADwqOZmTfzNGTXMfzK
vRmbi2kVEpyGCw7gfNMn1hG2w9zyUBSY4bVSUdOnykpaQrnCj7pbgAjdLkBi8THHQGkjp3O0jpYU
JKEytSJhOUfp9dJxjSJvUAtFLi69mgrgKLGDlTaRDGKPhSMwijCn9iFAtfG+Koz++re6qqhVUVJA
tm65vVxIIofrOMflvhnM8EtUF0l/zch6T4sDZH7XVqr/PWQw6UFJTt1ZqAW8r811BWPOVT663EIX
laHy+m3ty8naDxzZzv1khEn4A/5OrDbOhFWM+lejEBmAjZKARdzpsIMkZKUbBtl04cVRtiOeMz9j
J9vtPYnHYiwDdBtErzauoXWQ+Nwqm4ZnnlwKvv5qWGXjRL6f4hzmGukCpvspu/QuaJsPdWzdxUl3
D7buE9aVCNlCRk2tCCs/EPUbn7Fax89fQRzEmNtLCee5yPYiSg7SORCgO/mKbsLHRNRYWqAdCQlO
zBvraHUg0RR5OHbqAhoAhr3OnUCFSFU3J9PFSFnkwa90/moeu+G3O6QE4ETuIBvIBriBw8n0Jf6r
jTMOwLNzHKjLsXmP/bsHpdIeNwKtEx2iKY9Krg0aAjTHYVPJHMPg9nAFAZ9miZ3jV3O1c8Jw8jdO
gKNJUlQTWSWQUcj5H2WdAADrcZRBjJ9e6LQ7Vw1FcOkmdY9dbTHF/e35DX+8NMF58UxkO1ggxHmr
H3ZszoqsKju8xBICY5AxxHtkHAo9fEA5FcdHrHUxQrpwk+kxUvI6jUAnKTX+2viMZQe8uEBJK1O0
sQhcSIZQblrHE6Rd/M6aWkJ02Wd46/QZXstVLpNvVeQCGhjyRchQFhzxF9wRGXaKZfQelyDsTM5/
ytLhwy/xFhAEOUROe0XIdjggeqqTOO6fK0FhiQ1ow4P1QlcCRHTCkfWUs72ijTaPZgGakAXsm8oB
4Rv/vTqWRNiOaR7ZOQZytYVoYuuU14aBzDM5XTwQa3fetQhOXuS50RY3kzGbxecxIbMqnRJ/7r5F
Z/r8MCx752AYwP1YcL247AHlIORwOAxSxEbadGhFYcqNxo1jAHaP8gm5oTzsKw+viFIhx84B2m7E
GKcGg6bZbS5wqwVvd9i0nm03DSeVI7+SzA9d49Qfp6xwr/u8sNHi781XsRNN12Yjk0+zO5X3s3k/
IouDCuRWDvhoMSyjQGgFqmIhGYjVvOjYjOtakkyhPmx8ygl538dkIFoSkY3+6vRUwa7Pj/t6/7MS
BEkbEvzLKXBEiqyhA1EBJpURliJEi2+oFiYmNr4g7jeaOjXFDtUSyHYKRM56nItqqfgsypuCWP5j
7I7IBxSqubDyLsHxRyF3nk+19+E/6CBXPjUapBVZWYezG9d+rawexXnb76Eb5xaKy7zPd43ug40O
rg/t57HkLlpiN277Nby/E3bakMtF3L7U0QNXiPPUJI3Y6NAqMgV5YApJlYCyCKQKR65uocrhlEL0
Y4TgjBT3XKJ8oWfXfu3mi9zaXNrdrTECnO4D6PK/P5YLIAb9X2iTaAAfjmVgD4OyDSdHwRk/zo7j
6WdCWfImwrhxI1o7NZbLwcTdB7zIWdcFKm6QvsuJ/E0Ujh+hg6o3gOXdjQ6t35XPg4n0AOEgzyjQ
JqswX0wkBqwwWAgWRv/BNBEbUGRr9q6F+Vxa4ZIWQ1u7FM2ob0EoO1gcKViJON8hFDKgT4ZISQCk
C1gQHEV/9/vjDZJroZbxIOBVfzjebkO7lsUjxICoKq+IoJz5IpjiRl9hzwxQ9z9pjifB8qzkHF6l
zzOzVCUSNPgyT02E1UMZRreZHnHqKSYMCM83dryM0XbmLU/cBgqCwuZh37om1gM6x/TNDYih/ARw
zWU+C/EV4arxq4j84lfsWfVjjY3KsHHmH68uGofysfCelv20ahylGIZVIoA2uJ16RbIufKo0xpjn
u3h84NEK4tGUskmZkfI57GI5FJlVTyQtdJWOrwXKPbuRWu5japfTpW0g3KE9nIzON7piWy3IJG4Q
/mXfgKUnR3fY6lAmCW65HqLAEXZaM+bBNyLQ3z0ZA+INLG9nZePXBgP5wBn2VesQZ6QIamKNjpOZ
9AmDDP8/mGuEoEwbsYGl7rX6pCbuAWg+1wjmUrxukPEMsYJ/SzYTj7AqCb7iPSaxxKjLjRk4Nc+A
6H0OZQozpKkOx0IUvSQlxFMawkTyLprTbGcUw/D9/JCfbAV6Ky8uwnUQcoetNF4xqESCjGCb9jiB
QzCSOyy3kUA539CpBUWw6ltC8e/RBvXMpPD6igU12h1l+AxFQKRYw2papOL4vQtLleiH9O1UbUUm
z3WcwwCNW4cSHnJq5Nd5iR92svCrMk4Ktozo45tZ1Q7MzOR1aov3kR0hwprhbICWKXbPZoRyVPln
4HWfRV7dZwUI7syzvldt86PMxccKtwNydxiixDHuOH5nYhZQBu6FyP3pkrsAf6jZsq4mQwnMt/qH
PDI2bpfjw4fOgC5ZYPfIGK1fIYWYnaKDWglBYhKY0SLN/QZXhfid7WEJ62nFU8S6KOFo78/P4PFS
OWx4tVQKey4NXEaIRqog/xZx9akrCfWw3dhxywG2ni0exawRAAvHldDWmEtrqCI85INkvK5QRrpq
pc4vIYCgIuN22caAnmxvGUzi16X4uro6EllnxVAJpEp1lOIqZQzxQ2+I6XVu0VYeiunH+YFcdu66
g1Q8iVqXzILzDKN8kVzI2O9GrSn+BY1sbsNU6teES84+bvGPO9/Uqm9wLMBDmui9SJILPuTNw5Xv
hcMYRQqVg5wXAKYmsY2MdGHO3RXUreg+CbKh3DjEV71bN6lWm610KrMuQ1IndZVC8KZ+V5u42U2Y
FkndV3rjmDxqjhwg+QzyyewI9AFXPfSjlpR77SVXZJTynZdgeJDKTN+5Nf5D5wdztQFIMRIbUz/i
vWuTeXBXTQH977IqAseRGWYOal5aUQzIM9C/C6T9qyWENigHEvq76yJtITJDTU5SAtAufeOSassw
XaRRBIRlqgvr7dybw68onJGrUgOuCpe8H7p8HztLYvt8p49W0NLpf3/KOs0pnbGpYok8nYDHXmK7
rdJ2SV9b+tqaHOsnOdg6+u02ESjiznNBTQNkXxN3+jFEMC8F7qHdvvlpgBV/wCYheih6WOXTXIfv
z/fxaA0tgkgv2lsFO74XUPizF2PxWiTXY5y9N0by40Piyuv/n5aAtR7uRxTeRhQUQdBIcwDbN+fW
p07r5iJy1bjRqeOJI6UIu0GxVpfDbdXUrIfMLl183oZ0NpFc8zuuBbduIpSBs7ge8PiWs3f12/0D
+0uqkVolRbx12FgBkG2iCsurzlUaafs6Cn2krpVG9YD7YqOWc2LeFmY+pWrw5mC+V12MB2Pyh5aD
tINd8aoIMT6a3L5CIdmtNjq2xrazJYkA0SsDY8PiJtlzOHNGR1iql0Ob5If103MXCb1wRgafMA3E
G/bZbTimKFjabAe3BB+UzmJLjuDUnL78iOX3X9wcc2AspRAQFINKUWNvFWLjVkni+NIaka60YzSK
f3tCKT8vyqQLvRxSyWGLPWzcQZdsRZGrxXQVaoyfuOqTyf+9pS+0SmwuQ0xKz6EGDeSKt6M4bCul
KhiHLedrP856n0H8ehRe7e9AfZfXfdairhzz0Kl0K6/zWBSvvDzZekeuwtTnb1iUXqgMg94ELHz4
DYkVTWE4VJy8dYoUsrYyzOFbc7QLNPcgOF6Qc6pxf8zbMtmIQ041TQpRgOh7DsVXp5BTx8CQhEdD
Nu50sz1+BofxpDwSPr7X4aFuBRsR3RoH/txbhCQ8EtvAckijH/YW1wynT+2GtFaHgoMd6F+lnSX3
SWX8gqOU/Wjge/8KTDT+i9Ayb5IW24rMc7bwyCd7DvQDhaEFo70ubynE44oCIQfumMD5aqZhcNP0
HU5nwpu+CF7Xj6mf5FuF+RObiXQQ2QnAFTyj16yYfqplAeYA00Wj9b5k7aiCC01xPLo0QORkV55h
+1tptlM9BUDBIwr4JIns1YkVAcitEpvF1DZW9yMZGuu9VtrGi7JDWNsp//Q7R306v4UdJvFFuLlM
MuUdeP+LEtrS28NJxjXPiMDtcBHknYGgW+p35T6CCN5vnJGrlwkNke1aLhuAQwtkcrV/G585Q4Kl
BDfYLhaEtQN5cSGgJxFKBZgtd9c51+xDQ7lrYyUf3wSHTa+OKRA7TeTVBnTbWsTXGZOJNdRUXCWu
UW0EnGsc0dJN4IK8ZRfkCJWP1RzOssmHIpwxum6m8C7u6vl2BDiDogPmBwjA+TuZte3er9Pmlo1X
of0QpE+kWxTONohKXlJ1XMzkqdrMfYW79yTTSzUazvX5eV8XB44+dDUfdql4wwJbu9B9gRWGeAQZ
rS4B1aFvnO7lWN+h8Pd9pogFqjXf12ICvby1KI5XPKNFzlUQiaDMsEbCD4BK2VkC8VaiEYm482h+
GSzP+WB6I5UjTCVxS8ibiKTd+e6fWBLLiUZJhiUJdHi17IU9dE1vd7jJl5nYpaNOHlHyQE2kwQ7i
fFPHfYRESgRJERcALZTs1Q5bYDqJtvEQai3vXVHNztt8xAhYheH4qnZbLDsyKAG7862eOL2XZjk2
4TV6wloX6NVglKDPxhp3m8olE+CLwsaTNTDfOkFeP8nG0t/LykowMAlyihUYTaavUg1hi/I9nMSN
AT81CnBcnyk2nOLr67tJS6ClNTXPzE8HqK24MujaHLEoBfo0ivdhp+qNE2e5Eg+PNopJL5pcbXun
SJG3kaSQWut92NdQZqiZXLX8g5lMMV7lHraYIprrK+6Aamv8l59+rvXVCqurrgMmgHpuEIiPsh6T
120l2qfmFYjA4bbIrmxCQLzeBO6KBG54jZrdZRohD0KQuPWGOTH6MIsXhif1qSVkO1yDGHvMMa9X
hiLWY7KDpccJtNjbhRrIT56jqD9qKD/n1+Dxkb+QkjjFyPZQ1lkTm73Oj4y4dpDcmAPzlQdg+zZo
3niGFb0BQNM9jC3ixoiCZhtjf3x3A4Vh6S9kapCnayZC0EbuWDVxcpU1TYYbhJ1N99OY4uWNFect
cvd6S6p/mczDyQYBQ4aUNDAweZ6mh+NbiagxJ4xWsN5GB8mZfPemh/C9saCPDi3OK6pOpIUomnDD
rE6Srkehx1dhgkVhbalX/pS2zVUSeon9Cjo3hle/OX00R1WTt68kh0L177BTRje4QRg6CBZnrfEg
5OhdRAHeOUM94R/cC/9XibwD6NYu+X6+5aMJPGx5Tf5TTll6c1Qn2NZrkO6JBfT6SpdVXV+GcYZW
Uq7JB2+s1qM9QqPLQ4baI6gRkt6H3Y3UMBv14JArSgexN5y5fdd5WDi5gS5wU6jC8Er27vAfzCnM
d+idC8GTmtFhq8KdYlcVPWpoTY/2P2JPtyFahvJiarkVfr8xZE94P1CVQtxgXUHpnAoUbc8ybVoZ
12APFw/ePKv21oR7wvk5PNoSZExB3uDeCqYawuhqOItwLJJaI3yaxa28HWonf2OS4dgi/5zYEwub
+39Rdl67cSPbGn4iAszhlqGTuqVWsizdEA4yc2YxPf356HOAM2oZbtgXG3vG9pRIVq1a4Q/rJWes
wv3r7/+n6A27GkUGkK94txayZypt+ISSt7pP+vAfPVfoNiGFsR5w1uEGu5yGSE5r1IZYLSQdECWY
cToWqtZxqCfiR99YyVYdyjCOvDQy9PqtWOSraOE/nAv6JzCdqfToMlz2hoWcII1soSrZtdpio9Yv
08FJEUHBlAlZd/ySlzj+1zYKK/53zYugMy9pjDDkjENSYuFXJkm6T0WmB2mEnvzft8znNgovFj1Z
hpfMmz63UeAAqZ1Nz9Ade1PbZmi67+UFTYqoj7WgGnD7jsZM8oY47XcrdfVLMcnZ9u8/xOd9u2Ia
obCt4oGMzi82lIVSONlZ2booFktRIHIzfRB5OeRX1vn8LQGLQHxFFIC6Flj9x41b9+YQg9JNfAxI
4yZo5BQ+qlcVjA0FYIecNga6qlN15R3/aVn2BSeFdo3NUOPjsqMSoc8GockvQY43J11Oq/i1Muwl
wr49KdJtO1SWemUP/emdMtezuCTXa/KSPrBEhtQ62spiHYxu9BTJGvGXTKarXqifo4HGsBKw5BoT
1nbJx6cLC3uZk8rA3bJo08ZlxFCfZuQwHx09q46joUnfzMKqvkpxNZ0ixMYe9Lmr74Qp47Ke1jXB
ftJ3qiicU5M75cPft9af9vdaGzLUIQazvS72VkqDqrNqc0WbLYhSIpmJIevwjIBy/ED1ZZ+ZeOKm
Tasxv4eCny907piKXKlR//A1QOwCyFspHavCzceXROKPd+aAGdrUtqFyP2ux5GyctBbNv0EwCZjs
MJqdDk0rztQlyD2va3yZ0pkxiLyMuA5KIcvAZzf0ofL+/mr/8OH/u9RvOMx/rgEL6zFLMBPxx6SL
75H3xqLH6jEainXp5e9Lra/nQ6738akuX181x6gRWCpPNQ7wevN83sZFOm2rYTaxDTF+qItyjZLy
h09GuxzZeMg3AJ8ve2BSAZhI6wYIxEwFviR0UjajZlVXeoyXoKHfH4xhmUYpANeDK+7jztBlUY80
oBKExNWDVo25v0ym5NUDcCGAjJGbSpG46VXJOjuc4aPejlDfekMLbAkVU6uq23uRKGhJ2rV1JXB9
KiZ47Su9l2kTDQOcXj7+bJJhRDOwCnLCOkxRonKGG4bs4KiWcMzui1IRe9FklDhjH+P2/fdvflFK
8jpAuhBWeCdM1xmbflzcabu0E2JUvUTE3Y1W4ONYxhGKplNl+4YAvOjEKtP91Orui7xXz39f/mJ3
/16esSKI1rWwsS+TxKiSwzKivvIE2PYNXtIY82aotqr21Rb3Jcrm/9YCRMxGoEy/RBCNfZ6qSjzh
YScQg8Kqe0pMpvqKMXGiuhtr6t4kMAxFCVHEFI4/OSs63Z6kvRQPN4rdXQmaf3x2ouYKlnNWCYGP
r76F6ppOYaZ5ISKp0lMyYbZz09oirr+PyDzP739/1Ren+/fj841XQQr0+oCDfFxO13JSwAF3hlAY
pDpzIgRXRocrcSTVDv04lHaGzSBb4TVGxW/V+v8Elt9Lo7myNkhBDX0y8raLBllSQIGAXTBQaEm1
NshAwPQu7ckd4nE/q3DaS73J/KbGHtguDRoIk6Ptcxr1m9iqMTpsKgenRv2LjVLLeaGAc+uxgjWH
VO5B4PEW4fwWzOpc4GGJNZMpzBGgmnVndwVoYPEMRvZRqlvZRRl3chc13EhW9AvfoIyuMODoMpMi
34IBu1T2F2glr3BxF1TMS2XXl8hZLVhoHep1Oi2XhnCBZXxPRf2YVuN3et7CHzt9r9JvxheoOOWT
9jxMaGVb5qlI+3OiFe9d7myyEp1b0aieauC5maTyvYjbc9YZL31NqdRq1zbZn746FzJdCm3tF1yC
tAtTzivJYroyNbi63LRyHiLSHQkRe/FQls/OgK3yiA1tdyWwXKRj6zdfBxuMYdcW4afTVlDeLghF
QOyXk3CLDqZyAmmbbpvcKjHRyq/RFC4uknU9fsEOoDECmuXyNC2j3IW1wYhZbrthr1eF2C6dmT7+
/RB9fiq4mgaSauuppV2xvu7/3MaLmjtGOTCJNKN23mr6hN9paEV3UijEnWF1/wgn5amoF9YTg8LO
OrG6OLQzjaDQiSNG9Pjn2l4z4QvZ5XiGu1MWxVce7jcg7OM51QnGFi0q7FxQOL1YrczUSpE0zmk6
if4mTmXtVsv1dpNnMy6kCeq1bTwJb1nmr1bcY6TcOv2Wlipu7MaMmJzZ6v6kYRE1A7Y9jLhHJXGE
o6tTm1cu9M+xk5+UX7RdeTHMqD9+hxnGgZENIVhjBSF0q5YNWn4VxtIiLbd//+TXllqv7/988lrD
h3O0HaZ0Qz9tx7nu0Yoap/tY2No/nxnKX6xm8LWxqckvEzAHEmoFE7RyO9NG3wQeY+AsIr7pdMqa
QejxlTT285lhPZp6MCapQNH4/PhowgmT1OyIaLOGyoiHTB6Wl3oMHt3/+zu8nMn83sdoh3M4EX/g
8Fx8rz4yOwUmGTMyq50lP6qIGSdadFiDLaLpdPy0m3rwS9PqWkDcCzZFgzl1A+Z7SSIQQwasFuil
KX//+w/2p4/735/r4uNCBUWxgame54wIwEcNUExJbrHALsf4ynX/h5dNjueYTITWSu5TpiVSVU97
IAW8AAzS4jzF9FOde3FNW+1PC4F5Q4/fYgb1KRJm0RAaBeZYrlU6S+7NWJVIG3vRuRT/+eVx/lac
NNCFz7QGu5hsAaGcRk1shPt4pJPlxnZaf2mStLqmSaN8zlTX004GQbpI3/YSiQI2t+FOkdlCw5Jk
3iJNpO1yOPWBbnYIxGhqcTuNFdaxMRr1mZjqM6Ct5mkZyn5bV4bkykMCghUOfHqfRlr+kDmFOIb8
slygINo5r+qr+oi/M9iLmIqbD5cFVRziQZcEDLix5jTMODHF8+o5kjvz167Xv65sLrdWU0SSGWi9
dAV4N6kuHtaw7ib5xDQVLTS3NdMQDEos+6FmT4cVlr0RwhkCcrgpEHZlbyoD+/oITykvEmG/aQAA
+lZjveGoo7pd3ZFfVvDTRDp+VQYA5YUcHfRJMbwc1DPjybLa5HIdeUau7Ikzimfgf55hWRZ12nvt
hDdJZJ9E6/xq7Ez2hYHte60W9g2+B18ptl/zKGlwvcTsIJJnw5tktTiVfW9sOz07OHMD/FjGgUFe
DMVruqsCPmvk+Mv7vaQoqXnXt0szVji+lsOGMUP5mCZ95DeF6txZq76Fg0XbFXjQ5QySeLbq6gGc
XWW/Pm/GqCNH6BnqE6kxZRiQXIEHqOAtu+Yoe1TOk93Y4Zw4KxqOM0XMe4cnEceeYGL6z8eQnwVg
LdK+ND1ghH2M4tOsjFllgT+gY5EeG7vHvkBJko2RTdqVUvUPcZx5PeYzSLaAA2Ci8HGtddKJCxq9
2akZ5hnDZfFdp4nqEzNraH/8GwPZKP46duVwQp5SqzWo7YzUQ2HyHwWU+AhkYcQDFP2oXSksPv4w
ujnbyxDlAC2AFaZ+ooYCR9Yh3odAZrXbMGsX5UszOsbz3+Pe5wDLuqhU068gxZUve3HaPBSKjDsZ
vpnjdIzLZPQVZ7CvtBYv2gK/nw7dbbjE9GpXhdOPT2fUS5qUCtiOgri0b50p3UH8RT04L9tvc4zW
XIYbcuiOY3JtR/3pAWlYA8BFoQfS20VTQOa9K8vA0iU0tT3A03xnWXN4RTQBRC+P8PHskgusx4i+
xxrcL7IC9OLNMG1ZpzNucPwK9e0sdR7dB9pP/LNt0TV+KeuvhdYEY/8zrBN3GmJfinoXg3gdW1iH
+3qZvTy7A7DmSniCMDAZ7EOOvHfXISslPbVJ7S5L75PaNNFbRAFop7KHuOkmyx/EcrYredNOgy+X
WYBxA0VkrqNVvNeWwa16NCuGOxVz2UQom7HbyMkuw9C3MG97ZdqE+BwycTraXRJEzlGSN5rzbbAN
v4yZJpoTfhf44+EjPMdethzspHNjJXTboglqs8fOI0bHwc6Po0ibQxFPr3iDUI6/2c4+T9qVCUCM
f4sqm579tEuWahcJ48Wonsd+g6kYCS85qKJEntIcs34/K3e20LHz1X18Qn0zVb0q6fE8vtfnp9A+
yelzrOxirunZ+KKIMYiKZ33AobXfddhrTk94+qXMeWr1QQh0uKzDmA1MRTW3We5M+S6k8LGU26z6
pVcYpU7PreRXcXvoGSegPMHNG/qxE23s8Ac2A65m/sKqdtFuce1dWnWDZJCbjYnH3bDUPwya5Fn/
LRNg/fBiC/HAAUlixF4vN15VvvROc0D8DoPv7A6MoKvgZrxkp6GGP1Pgshiowht0KwA16eJukGn+
6Lx2hg27ptlPJYD/jitVDG6q7lQtPAhpq+ebDOVPmyhpeWa5wWIvDrvbKd+OY+xm7WlsfDklkleZ
X0XPaJXk4Z2y3I3y49jc6KUnO9+r6sRkRq1SfI3FIc4qrx9u1Po+6ndiAJBaPUy6DdHmHA7bCFXI
SDDglc66UDdVLADdvSKlsDhfVKQE5ewxGb9NZiCFr3K+U6xtMb5Hy3PVH1XHXxp3puDoD2b2gAqd
kd+r2WYoLXzLJ+AO1aZr0FqsvDb93oJlbHrTW5IkMKT9ADimtPZFu8PHyLWcm7JbMA/IvXS4rfW9
lWNmjS2xTepWwopMWxQ2esyGbzMYE2W8S9D9Qqx8cd6rgdv0EbaLm2XlHoCFEt7Z+ZuRGwH+Cwfb
rD3DkJ7LsgokbM5bTKW5dg54we9qLch7E5mS3GV7b2rzMDj3ccMrgMUrweMH6o/v0uJKucBsGa9g
3QhaIfs5CL3ePGcyOtaFfaJLxm+RYpSIxQ18JTNwwju18isyusVxVem7Gk7nRgw4re7o1mRInpup
dOXq+2NMZPQGQY9CHGTVx3AstZj35BFozEpN5iOqog5bv0mvIBMuZez/N+qbqxgh+PXP2gKTkUYd
wwsK/sk46jGCBrrm6Xp3qnQNdSCrzwIz1LOfdmhEx7jDOXoM46cFto47ZM01e6/P5dEqHr9qvcD7
pCOgfnzoTtOHQa7osiXhyAkycJSui5IBQdhdKyY+d1ZoU4E1x/wBqgn0v49LyQigWGHG+9VFYhIq
9PFxSTXzPE317He0w//5e66sGUZV4OTQqr1cz07CblqqvnZjhkVrdj45xymnCXqlpv98x6GVg10I
8Hj6FZ/4jOu83WgXYJNtoRxXm7HMpb+++FPS5bvKnMpjlXML/GuGgiLL2slZ1TvR7bi4WA16I+OQ
GYhI2nG5U8IWD4sWw5K/r/K5IsOABbHhlehMK+ZyCpYutenURFvXMopnrLZOUt69CODFfivjQStZ
r+TlWAjq+pXM4XNqtFrroOCNLbSFmvfFWcTm1hFdXzfgSvP+Oc6xThgMpWPGaTpbMZXjhsl+vDFK
crS/P/KfV4YXAKuMCfdlEapokpaaEStrRtNt22KKb5swVW7wXdN2KZSz27RMrF3YIYz795X/cD4o
Nkh0KToALV22D2p1yUwzKRt3bX6+oVgudgDBrA5HBciJXjMPytWh83q8P+ZngDEAZVBaoJr+iRUw
FgC/KqsH2pgxOdcSaPSO0sSHru06f6rjKhiNPHnTigFytIrIcRrpvadNFv7vY18Gf38Dn7ebDUR4
nbkyK0Q7/WJTz7SDmsmUKYpbM9o2yraQvkB/YTCGCkl9G/UO5Dtbl67wMz4dYFqM1gqKYbINFe5y
2QGiyRThEuP36CgAhRknSwJm3S3a77yr7PGFTTog7UA+h17Tr8SPT999XZ7SEe0GOkfcPh/jYqLJ
gg5VFPs208Fhr8GSmN5AvavQvocZX5GN5KgAT//+ri8H+nQhWRZmOlWuCUXpsqiMokqxzbFq3VQO
u003V+2+tYbsR2Vq6U1mpgOdgKT0inkWXNZquRuxxb1SZ32usn//EGuJsBou8D8fn91J1xm7DmKl
UbrRFSX+BElbIsi7gGUoKEFdgAe6F6IHcW8syzSSd9HnGUGdXvkKHzeBzZEifKNUSjhF8xori48/
CY2aEYJzwWkz6RkZRmi+5WGlexJrbwubY5glVwv7jynH70URO+KSovmvMna4ePw+nTtJNvH0FHLW
GkEz1/WPrkmYmf39Y19Z5/IqdMy4NawYaTGUpftz1svKk+PU19xYPuYSv5+G5gdmYUxNmDN/AjLE
hhxWmja5lm2nyXdYlKJ+z8HE548qskHm+98firzh9xTg/+PXpyUvFZadtu3rGH3soO6tu6Sz1EYg
lJXq0O6rSYDt22BCMZCK2iv1cvTISgf0jBhQzggrDW2EJZU35mplb4GCamvyGVKghaXVVIML3Nsu
vs4CN3o8BEw6pBZ6X1WcUIEuyDr2KGd3UovJZNXK01klZhvPcm4opN/lPIGKcdGYxh3Bs3G0rxwf
PXEwaZ5YtKqOPaMTKLN67Meq1ryhLXG3hGCvl1q8FSPp6Lk09W5wa0ceK9JrnFgpGBY7G1w9GuVp
E+vRFEhJne5TdMtvZrC8NJ9NKT2UzaIdGqM3j6UcOZ6u5gbVXFI8zOWwRrNc5zLNxCIHU+EsD2qJ
tXXYNskR+dMSN8PRuW1bp9kspboahSIVZzclUk+oOx/avNEebKZxx5wJc6CiZ7mN+CG8tK7CfTPI
xSamI+qFS1h4Zq62B71W591UWNK+Q/8qSLAqOEp9NG16RWtdWqTGjYGwDFMKaTTfJdXINhVKdXfE
6uIQCc3kjXVVoEyx8toxYjyxBe3XaRqz04K55oapBIauiLJhRA2kEow+UKUHaZCSp6mxlLe07HNf
hpwTSBirIRLXicjN10pkseXxVERWH9idUTwCZEq+S3RjduaUTE9xW9ubZKFxO1ojtZWRpy4IbPk5
CZfWNxUJlNOwpCXC9EVVfYN5FB3miBDW3ayGQdRx49D37jxnwzdtzPuYWXa4bJ0SYjUSmrE3NId2
Fm5W0QPQZoFblyU3kZ8D5vBb2iaU1nZ7ijpH3g+Knt2BsGu+AGae3BCQ+LHRUZSuk76/Ffi5QLbt
leKXVMvpFzMGK8caXX+T5hL5tSnh9WJK9uTL0tqXQLvO1bK8OOY4K3tGig6goUzqm9bJ9ckMRbtx
stB6nHOKWKjhyjaa9JdiCqnSZSOGX9OWQ2AVa/lSScYuXhb9dVEiQUunVF07dFqUcazYB5BI1kib
zsN9hk2mtUO8kYyI4n4EVe+l6Odtq9647/vSCeS0N/2qjPvdiJ/JwXHSzRgbATVu1LmdvYxRACNp
ouGYKdNLWfbmj2JKkTNe5DAAa2D5YaOMuJCoieLKVoMh+KT2aL0o8QBdqemUh3Ae8NybsrOip8g/
i1+Fkj0j/Bgwc/ix5M6uqbpdKvKbMq2f67x5Z5jzE8Uaw6P31O6cpUAeko6gp88TLB8VUqykNU+S
0T/jesrRmpYxQO+gPZiNpp506g+pE4nbKjkd+M75IsXwN2Q721f6eEol7VGO6zHQaqsJJoeB0dzI
+jkNi7s8Tyav7opgtH5rZHW4e7AabXZf0tuvlUiezUT9ClhfpXsTZZ5El8ZXw26f5cORDh/EmGx5
I9Y9w6GP3UiheztbJorPcabtG0RvehnnMlUt7x0zfV+K8i6xk2iTVGGFFE4BZqpC7kCPCxpRzhLR
J5LZktghlEa5VSVT2+Aw0nlzmXzHS6f2YtSA3Qihbx/RUiwNoaykc4FxQijpL6HC6HgassOypL2b
CWM81sNwZkefOk1lwVaNvLAfDF+b+oXjqhz6RcXKRRQPmlE8gC/Y2rxvtwG1TdDAiEsyCn0TjmYU
DOaiusmYQj0r5rbzHWGCYNZyiuYZJgdZozLhv1Nmbi5LMvqeys8shhnaNQAnZqXciCiLN1GtJ+fQ
tGM/pbUEeCU0UN7JU/i5yEvTDdbC1le0sr1VZm06F2mDvjwaacsZI1rnrpGyAXiXnaW+Zb/PUnzj
FM7dREMFjvdXwgh7m7azC0r6YYzsnW0tLYYa4wlN7nOHHATTk7baMgMzQYMbW8zGGOrouznUA1XO
7iJHO9RG6IdhF1AeuSJG8TIagTgpSLgDcq6wZSnHH3GzMMLvsi3eO09plL4Kczoseowxj5Edrdne
pjiL0Ldaju0yPWttd6rpb+FwVvmJzH8ux5agmSSaXEV+k8/aTUMzYMDyI8FwNJik6G5Iky1s1vep
CWNX01Gp6IoqclGYDJxhPhdtb/nQNhOvkrLNWDAcGdSi9QZTXtx4UIOykk7NYnwtxuItXzhMXe62
VXNf1XTbgMV7UqaxlbBqyPv5q9NWuzKl7ZnLvmIhXF/H0zO+d3zNqEndwlzeo9qsfD11gqGW3wc5
9Aa7rzwEqb3QttxIzEdjKNRTE5uPSpJ/rcxl9CszHHDfTh66AkTp2CSbGEP7ss12RHs3VOKdUXcH
adZwAHXYy0CSYaXr1jerTI4k5khFkRi4ixz/kOMlUK2Bx8W/Y5G1bTVJIshEduvU+kmIDmC0MXfK
vJWNBK95U0ggASHI1ndy51Q/wC9HPyPTKW7UoVV9KVZf2nZB9HNpW7fkT8A1Co99ZwfDIB2WOsPG
IZmGt1yf2yAb4w4t23mTGJyuFldpNgjcmocem4adWOrWjyQ6260w4d9IrVh5rAWFXnTTEM/4p+hW
4Q9lSrXV+vCuyLTiQP7imVW8TZ0sqFOVbQwP31SxvtHnXZUVyBFn5nr75Ldjr27IJk8tnV+rbB9m
fUDuXrnN5eJslUCGqynKfUSfWs/pw8gTndbxBzQqDGVY+7HxVsIWDDlJx3c69ZwUSoCJX3KLxkLK
n04OHXYdorlRnGbXVTgl04zMkojDk1aeWg0dbU8ah3OSH+ChHvXM1t3MshJXzZMXuUD6voGsm0BE
RW3KHfL2K+ytzWgBHTZz8pvc+BEBj0q4J61FeymTjji/sHPkV0WeN/kYP2tS16GHlgap0QbWsGxE
iIvzOL/1KU1tTKHvZ9OEBWw+OZXKTQCgx0rUXaRG264Kg1nPfF2MG13Sb8ssXDv4zU8ljL9HBgw7
eaKxqrQJ+FDFxQgGnYXJPofCelG05bZPAcwZib7R+u4xG5UH5CGREk9QB4uerWp+LVS8YnXPkrqz
nTvHBbK9Zyj1PrXrIyDmjFmA89Zlw/2ox4HodT+a0JJZNHeicW6rfZCDGyP1mgEuMB5P5OhxkvNX
OUkMF/uhl2HGaKrKw9doLs+LsuylyPBCdbwvHO0cR5PhauPkxaP6lqb2rZFXb04HrWPRysGNyuRs
tOE7nqskXrP6Zisppk2x4yetdC7t1tXkNsEbEufZRvnGb25LaI/l9GpEo9+Euu7bRnE0tOV5ids9
OMYYe77ptoomVLGzO0n8jMaB7aucaoskD6B+qvKeZ6KECCWQ8SyBgWBNtqschrgNIhWpi0o/l021
cQpj5+jhL9OQtzGq176tsngtZe+FnHxvHE41wL/nXC5fopBpqFmod/Ab3g21W7yU7nsGhtaphG+3
vE6jaCR0ZFK+umJ6LVAyt5QUyc2VZDuN8OCbMfY7ifxK11MmGvpBTZFlyXT51KbzjZrq9q6VnNs5
K7BgKG/SQqyv+VFahq02GIdJ7XylA4NuLtuxsR1qgeFmsdt3uTNCwmq80ZPq0ajkcx61xc7Jk5+1
RNbeRDrN+8J5HK3mUGnpg6Glv7RlvM8W3NPreNNI9U1IhqAzbGvm73h5kmaZj1g9vkVKfZhI8MOy
3nFw9i3KQHOX7EQkIVEn/CwtA6VjFCQq6wHgga9xeeVMNZBFDV29MJGwNfb9aAZaIwLdat6K0Mxc
eNoPM9jrKVdu4oFpXOjcjnnLGCfya9yX8PZCzlXPPH0hhMOFbV2ELjeDSBgKzC/2vK4EVxekJpsF
PGtRtUGzjHtDMMiYzJ893G/AELu+Fq4Ynx3urT6X7+VFe5gmR/XVMrO2c1W/OPhYc1m0L/Q4dna3
HIq0AHtnVB7eGI8otGbe2Pb32DWeBCa+Lmafk2sMJk5c2ujjxkvY4BXgTZlXT3GnPzSaBWgFIYSo
/Zpp4GWAosczU0zGbnPZbo3SeIIy7mv8GS7rWti+yAC3Ou1tlWh7vWTQaHe39Nj8Gf7BFAKOKt45
AMGgISXKyDFWm2Mq2XxtzZWTdGsn9QZbhftqyM4SzQT0ryZjOcRF9mgUeVCVTGAkNOCc+gQ4y63b
JzPimtWWp0n/Ko3fKuWxzscthlNf+h64CdmXSCignS9G/SZ337s04+UZHjq07Ef9ORH7gofMzXWG
+xpmR9C4XyB1HfqkBpjC7BFci1LdVuOtVD05sc2Omf2xH91oKP2y/kGs22raspdHmVvxWRqiXShl
d7RJcreQlCOJjruMoT+0sj907zrTXCtL3LKqfU07S6jhgHK91SsGW+Yxlr8Btw3IFz28Sx7FON12
ShhkjfDbDl8TcBvxAOK4+ZrnYaBF6qEpGDA67xEs/dHsgqh+SFrrOKr1ndR/CcNzzlyu6MLbJO8C
u/xSxYDEiz6wIgTo9GQzGbMPZtLPJZWaIEWkN0dc9lXrshM0YbDnPYrN9zp3ciaTRBbFvov2oMBI
DqQbjM03kfixcH9mC4VJvnDihhtZ5qJDlAO0+Hbm39ml7U3MWWOGdzaVW5qVAT2GQ6rd6/1GQiRa
iwZfUx4qaa+kzyJ5zfGutp0qSJsY74ez0hD2zY1COi1FP4u59o1l2Ej6vqpvlfy0Ands/gJwzlwr
8XVsKh+WkzfZb4Meu50cujB03TFXNnX0HOl3kmo/lP1LX2xDxsBZu5nr15YasovRC2p1ez/L3ANC
Zy4Zdz9M876gru0MiWa9RpZd3bZMng3m5GbSHBhSyjgTNhp1T2HdtLp1lMo0cqdp8kXVP1lATWfz
JYxSt+0wd3gdRH8b5t2Xzv6uaSMtjiRI0lBz51gcSsK+NhdBVjw7zbwPzeTeKPXHOZI3YVq+KCrp
jtME+OMEIymDFGYk4MITvXTQEUEk6XVBezN85NbIs93qJpzZzIn3i9QHVTFvlnHew1DE61IdAuj+
Q8esJXqyx/dZK4NCf6yNr4usQ4o/V+Y5EofFXnwnkzBaMk9SsjX15KbDvK6tCaHVyPeAoAB6bq0W
RyPeaHZ9ABS6xQCH6sQ+WEZ7o/IRwriI/ER/NOzhWQz81MWIpUoURPn3srizxExXKTlqbOas0e6l
cRfjSOE29bup0ovR0o1B/p3kre+0S0KdcGPGylNXi8PYFJtm6BhLWV6BM9cq7KHbP8n4UV3TGbTW
QBxMED00NM6JUn9DhPahbSYKfIQ067pmIivlOEymD4ltfCMW7MZcKgAz9Pc6MrjtrJHqAypzu4qE
NEt+xXSX3VCl44HB/RMQ5MJDRmHwZ808qaG5s0FI8P/JmXLpFJeSl8knGk67buQsURo0RXVuMc7S
qfKEaYFUvm2mYFQs5C9wPOIu81rD2Cliug3nCMCc8py2CTeMtdUTmdtmCPoy9ao8PSRJfWwpl+mg
rGjUwTfq16w8h1HyJMrh+xSOXmfHO0eeXLPuAq5XyuVfGhCEVv4Ki53MLQ3qxlQR8alvREiGy4Yc
dRLmdq/XEAMc9djPxkNmj5syjyhWTMeVG1DVRY7pnfnawX+Pl4SsGqvB3OQiEL9UEzcm6V0ylwfJ
yYOcG16ZwcuMlBWjFkSDtqU8c3M9PdYVd6lE1dU8KdnPlGDR9s5G4W/MmBSXwnjo2+kgSdB77R+N
qvB2kpMzns3Bcinj6mKiLaW4inSPOHXn6YKvrtrCD9M6aKt4IxD+TUvuCfSBt1M/PQ6RdShV+2my
2gPZ96OhfckU2YPxcbAGSDRyHOjO40LVrJZKYJY7jS+61LSHCGpSNZ6qoflCl2mTl9peVZ6Ro419
pW/OuiZuRKHSKnWYN+vfIlN9Mhu6R2hbJFm7k1JrjXPZjZU4J3KLnabWXw0Z8h//AYZZd2r01Gay
5zjxvhg07JUcF4QBXUJ3dEavtkJiKD4tVkR1VAZARZk6c9rLH2ptbCWbVw7AlGDi9dZjK1dBpyAI
rO7LqvqplIEW7jK58kX4PYWhx2vsd86o7HF4CvJF9anjXJq/u3Cc3LJAKMIMfUsSfmEccTvMvcEZ
yRXLXcXWN9MXXQi2Tu8K4o2+vEmh5odjcSzr/piZcYCxvUuu7trG/3B0Hsut41oU/SJWMYepSGXJ
OU9Y124bTGAEwfD1b+kNO922JRA8Z8djz3fW5SQSIo8wnLco3+cF7mFxyPibhHxv8KRuVvrsB/s/
uic2JneVw8bPzn1K7fqDVnYgguWDGui9CF8pWKHVxPwxMnUiG3MXjGSpeHcgT5sqP3X9m6wPtC4e
O2Nk7J6PY11+NDzowGkbHHXjwZpDbnab3Tev/Q+qI++KzrggRZhZntFsDdlxpsdk20eLlQyj/dQt
wx/CCTKSzPKOvGcc3qzIpLD9V5jum+O2T4E/PYuUX3kJpnt8ey8oqp8cR96FbfRttNZTOSAQG+bX
MdtJrXZRcCfM8Xn0nxBl4gO6t4OPipdJP3yS18iqLpPUqo4kPhwbJ2IjL8lFOUfr3UCZhcqMqzkv
iTe4e51FOyGrw9L/jWmUdL6BXj2PvRTcII/9ceIG+kF+vJXEhwb8pevRO8FbITQ2mftNhsROeJ+j
ng5+SAV5kay81nLuUCP4U+mbCU0XNpRj8Pb1sy4Jyy4mOWAvhXMqe+6u7gArsPet8RT5xp5cGXQ/
957O/qUuX7hRUA7D8WmLg0Ifb/ejPPj+stzRDQF2BCTFZRXND5zmY7uuiRcZu3I6TMrAPf+Zl7cP
etzp9T1C8Z95cs+af/S76OCLjyBKT0s1nousoK+r2xCJHy9hsC/Kby1u7SJ2TJrVQbJ/G3NLRrU3
P8tsfVmt8qQJ1nGKU2bXDy5t6F72YqTW2fcfcsXiqn/X9D6aeaExN5HaHYtlJzp1KApuFxOfVo8X
cxoPYQEm6zzaDNGlTaFFfR3m50AYTNz/0t5HxaTRW75lnYh7/ZyzsTd8sHl+cgrAivKRc73J13BT
LeZGrlxa3bu0VdyHF085yTiytyAZzA6Vcbh1VtQN+//yWzkvLlhPms9n0IuNsvkD+t+a8Ch//aub
eQ+se6lX+U95GEVlkBQuBY1KbCvpxG3pUBYa9cfZ9A7aeairBxm8TFWzrzWAJrQlRMIQ3dXeq0eC
3NgA6af7wIi+JoIax8rarkDibe+Rusc2C8okvXOo32zZ3S0agCusEilTgF/S1IPmYNrT3hiW7cDo
nJMEnufqZKA5S4tiBKeddqoLn9JpoEGd90kTNvu0yna1Xx7JsniulHewi/pQ+sZT6jd79NE509h0
7WX9NEkpN8VEGpUNfNCbA5ee5aISAzNcrS3Br1Zct+4ZD/ihaOuStzgJN9SR5Nesn8pE1+Kn7Lrt
osR7obqnElGcv/hb24i2rS0OyyxOs2n9023wsILJHGQWvngVW2VkVjloFRKYulzyTeV5f5Xuwe2a
UP2Q96qPbciwXOhMxWUhToSo72fJlh4ZyAlNOL59aAz31i3IASPvbspbsSt7kOm+755wg6qNivL1
YPYZe+DoVkxn3sGds8NKdskmpZabFpH0QBHEi1atvdFT9Nq66AGDeu3iqKt2s+z2iLI+pOXfu4q5
Y/Dvm1sexprxjTQOD6Thl991mEMb1PwPLFinpkJ56YrBBMz2rR28HC9A1KJquoROtbdX24tBDVjp
02N6O5G49BvmzPrOXiCyZQH31U/Lv6q0P9sIgjmMhvzeKgl10paNgHHZdaNzXBuhdkh57UQXkvYX
ZbdHK8ry3ejor9ana3tqPHWe+uY/trcwHlq+WwInCPFOB3o+u7s0mJ/MPvAeM7M+Ubr7HHkFA7A3
rZvJM1gUiRBnnOhp7c6rgpaRcMKZrCIgMseDNnGkT4kn+SDNgF52sp4Dc6lf+6gtI+rQpvHNTQEV
X0s+aQ65bfdHDkNJA16rohtnUZyZKabopffmQCXGqEwYnx7o2hPmcYpE+x15KXVcMszag5EV3psM
pGtcViSq8gHAd82/89npw5/GaPpi5yq/BFvgmbjM3uBcu5BjtfRNdDX9iRoYE5YiU8r8GKioTmwV
sqGyX2whWrITVGfzaY9uesh1r7eCvq8nf8zR4w1phdY7auS1zJ0uYVlYN5Wchkcjs/yjMFbv7KTF
dHBkMeyAOZqLuVL3YBcy33bF6AJ+Ol2xo9lSJuE0Po2st8dcsDVGdeU8WH2DpNYEd9salt3hpWuD
eKluft2wnH6nqCvidiIfhWxbBJt1evYBey5rzz1QpbATI+lB26qvvGkn7VAdwZfqba+kPsM4090k
w+olmCE1eabQCmoJaLyM2SMuJDPYGl7IWhIGc3aZMifiwg+RlCKFnHZLU/ikyem6PDrRDGOihfno
tnrYupjSn410qu85v3ZiEjtHmKYH6ZchjSkh+FFQW3LaTzMdTEFdazbyYDiUqd9vmzVKL1HqB7Hr
Zyx0YSqLeEmF/b7cjuhUsVO7pZ/GNUluD1F1u+dmutFKmyaq2jHw4nYBSV8Ed7LxC2tZzq01ZHey
XEdz02fR4DPXcd24nSWPJsjgVrZZtk9tM/1OfQe61ey94VXUizpFeWYlt1B+kGWvZ7aaQSIW04Y+
MsPDmil56cfa2iOH9DbhElEi6EUKMsuPTrUBtEveEC+UcAhSROhNd24M17kK2xt2i4gsyMkat06R
Y1AWozxP5W03AXXetSuqc0czCtfUKb55nvzyyinY+LA7+8EbjRuGaL14nu5jO+1BNUtdvtlqVH2S
1WYDxkKB8X7tG0lNgq6eXIq6//JA17FVDSIeqO7ame1E9loHdqkKpS9LM/KiV8J6rmRNAaWjZdvv
LdudeM2OdldZ70sNG0hvSUix1us6WPfoLz2yxfMyu0aGKJH9koVdlrBmWetkdWJns44uuKtLSmQd
q6GaDOywyqqzUzmm+heZhsXahUCuEHAdVIr1DBmG1NV7V0vT/Ue11ToPO9ddleqOwlvWCvooqLv3
1VjT5qEtjD54WaPe5z+k5kRVjDt8Efo9CKTj/bm28mYolxIL/7wJVxUup24uw/KxVIYdnYpociOm
kdSrd0vA+/Ey9kZ144jykmhxgtyi3AiTtkS+AK9GFmb1abXUhv4KVzv+d2OIYP4PPZzNvuA00QL5
5E+zyRicOnrIxbZtS1f9A/UY+6se1j7tEqIFmNY2S6iM9SFvXBmdLB9NpGSpbub23SxbX6QbxLC2
B9rjRr3gEPVTgeK2q90IkA8sLpWfpTtMICBcPNn4awQQaKzsmTmY/3HYAuBiBCb8SJs2yFX3SZJT
PT76rp6jo+EWbv+eptaApSAQdvoXcPSX+6VJ5+UDqfPgnAq/SVU8qED0yeoS0XUQte59nsY2z5PR
L2vzrYlg7s6+y5axDZG7kgi8DFiDITx4ahxzCppPb+js4akK9NwyCMyUWsuRsh68534Ac6YwO98N
Xdej1O8oaNvmw5g6iFFCEextsRifi92En4MbBqwxntml+baw1yGDEM9c1K6xFFYkzSMavxYcUblN
PUz7tDVCRgirMsvxj1+587eU/eGO8Gii+xvNcdS//RwZRR7jFtL9p0RvwDDpzoEpASHSVeWvhjnq
ZTsBX/B1mG3rf4QRFz54XZ6v3VGp2WQEL3xvdV4ap8n+G0J77s5z7c5PaEVHZ7+0pH3fR35vy61s
AMSB/xzH6Je4RdIpg02dLxaEsz0IDbFrLKsYEuGbdvvp6pVrlVzFDUcVjIateNOQYFphSzQbgVQ4
yC1WcREs57QRdvAsuAVlMvTa/FVNsainngSRfK+6yOnwbMDQ/S1lc7NkF1XXxJ3vkY+5GQI9IL+i
/SBnSbM1+SditJydGwwM3722l+IcLq2Frs4dG6P7biUxcbvGDHtxNjqv95J+xsjx15GkNCdOn5re
WyTMNf1x+lJfgx6SRDOTk+ACnSNE2uwXLAmAX24z10wZZBVlSZdXrfEbelkYvvkm4komXQOI/xs1
9mo+Q9is+DJMPWYXgnbK7GCRG2dsASrwtIxrpdW/lX9qfAR1wfW5qVad9jg9TOnFWPCW7i8dvKh8
Rtm15ofQp1OeUhJqFHDUpGvV1uBmU0VK41B5DH9ZExT5+9jCCH+IOZi9fZoqJ7iEdBzpF69Z/Hbr
EdCBWbKXOCW/rHwKYqJwM2bjUXVDPPOV/FdZ2SDIvB09d7NQTkDaXgp0Qz7k/OOWUXYgW8f6qIc+
mnaDndmHucom9xj1YXheEf2fbKdK+00uOnRRBkav6cGIBA6NNK3DuwyO9I6Lkob6prM/ohyWmmTE
Po1h7rI3Pfdq7wtm1SocPWS5w1IuG2voQIKqzKCjOxwbF/2azsM7VGuMMxHBlQT1I21zKQOW9wXa
++9iCJ0Pyn4gJshzCn5bTDe7mkfx0Svc8gkrfPOVlTRu9UYPcluGxGhvDc2uTNHdAJ1iuumdhd91
ONJEBUa/jOH83JqR4bKPhOmA3gI6IB5RuaAVykrA65rw8x9bTXhPnLCZI2QFqbOjLIdMmnQZ7rpu
zCmrLqvw0VetXl9URT44u0r9O1GSohKl3cLb5GGzDsmE4fIk5yG7D8e6u88so8dck364Yvxk/Hpr
g6GLh8FBgde1YlO7K06LabqIddhb/vjmSfKcNN2rTCXRsJXKCWPpGe/mDNvmC/89Jxrv0teL3Akb
pV2jg4cKgzT75Fyf0hJZFT4yk+lmFG+pp/ofwGfxUBtDuu2X5kC7uE/gkD5WcjB2DFUGmVgNftul
WPe8DeuLlzr9F8tFxsDfnVKkePFAMHniFSmAle7WzVo07l6kFt5G1Q+Hvp2Mh4K3gRmbhTlVd0GZ
WleETHyIlQsJsmQ547wBZab1kQiv6tEDtPteDDm9dd0iuyfHLF2k3Km2jqHi2ULC3ckrmgJEPpJT
SeHN3EVPi2E7J+WPzkiWc4G+Ca0LRnbhDO8IS9SmbdRvrhofcXQLq6PXcc+P/6fr1tgVUbSCrGOb
ohSSeYEclF3d1nY88PEeZ39wky7sLxkIly97Ots6liQDR5RYKMJ1VQ8N4Qw40SxMKHHThjJWi47w
I7nvXt/DuteOd8V4T2MWL9MHxOl1PDndm92BdZpBs557OxVPqlvz2zSoN7XtXFVln82oYlFBcR+3
0pHxnPnupu2ixxVPHaMNWoE04B6L5vVtHEN0IcWCGSm1ds3YExgzB1PMC5vn1GWJs2Y+8dHOHtYV
erzUHskCsr93+9LbNL7kCrlJNuYK6SnyOh/ZW9BdBcFISTsG9lmP3gPjyD+DtoyNgHzkcMo1RmOq
tl7ZMgMGDPQab8LG81YWP9PiUy0Y35zJ3xPwEtLPWItTp53TeLMN+kNZx70ZxamuJHA1ig0eb7x0
2LWj2jRPc7P6O6/t0TPocebdA3LQRTUWDl4g8cTDeoeXltDXqsxiyWsIheXjTK4AnxGPsFHe7njI
o6Op8nLnz3R9Sts5w1Vmsb1aKS9BuW7bwIywZeYfkVLAl4yv2zAkcaLKup8JCqGtg/lilO6LO+Ad
oFvpbfSJERnMzIsX2523kWWWxI0XJBoLUyWlaNU+LxfvbKS1sUcfML0GLpWYhaHcLYKJc6sn5o4a
81lXTg9VNrTkadRt3HYEezV4tP3IbvZj7x26DA5kbtARFpKWsyyHqFRjkgs2BKULvmdDO9vVt776
oWf2o5thk9V8wGRHrHHpVtURmN1CNVBCcggGE1lWeyQdkAi5vmBhgQcDyIaY7S9uOkA4lp5z5FQZ
cSUZksqseLc1EgfSdeNVrC/ZXLaJW6lzI43nWx7b0gYfhQMWDlN+8KlP2kRB9oDY63V0wSjWqX1C
jP6RMcHfRAt2LNxOP4qmQwSHOeOhiIppV432zadtJeks53iK6neuXMInc67pvPTqbYSmkbQI+BVT
kCZMKBnMNX+P+kIsuXleuuAnbEfyRhNXS/k7WqaflAQAxRrjXJKp4Ce1x3srXz6R4H60bffZj/29
3Yd3eTbeg2Lsakbijerzk18bxlsurHsZ1DCJYb1snSEEIxrfSDp9InXY2QWrdW9prLM6H+a/ZpLh
3vFy0MdZmgV/DLNKDvxamWxQQ3F0ezLwR9tfY/gneZwlKC1+9EJcA7dUyHFMjkVorIhcHG+3qMLc
KrpNQRuG/AmUbIBmcKpzQWXzA4CDfjJRLL/V0bC+9q6rn+hrc3Y60vW1Dcm9wbtVXGZtZwEceoMe
CpLLC7f1VHTLo9kOPJQ+Pvw5ify6QysWvFrIdBTrI6W1bIm+apJ0rS0AopaAgLgzh+vgOXvhmCYJ
+SUKBctVd+XcGW/K9JddmJtDwgf5I0wPLjDo2SanNcPtqSPUftN6wjm7xGXOEtoA8Wwb1oHE90ZM
0R6H1l/yLLaKHu6QFDu8U6l9iCJxntPmYwrRsOcITN9lDykyVUt3ZClut6Pp9+dSst6XZZbgQK52
+SghZ/q70pvdxFNrfyMNlgcCQtxtaljTDmTnINYWnNdSxzwVyEHADYoQI0fGRrFf6sAkeEKqA4Ju
m11I/oOgWu/GUXCvtfQsNVS7mCsu6AW09GTKUlyHko+FT9U6DmlG4QyqlldCxexNXcCekq1wn5Xj
HRgl+m6j4LnTPfoHkT2660wNgHCrW281f6B/QQDIvm2Chs3dhLTeGMFH2tlJar6u32ocgMbX+XmN
nBF0LyCJunT7o1VlqE+UuQ1u0GdjAVT3TVvwnivvGMTBnSYWMA8TUjq1B2+2NnOqjqWpV5wC4deg
9E87EIKOu9PcI9BAFpSJX5Vnt2r3Y1vh8a/6nWPU5YXS8vtVQszQ0YZyi6seQB5FDxg4a485i62a
brcn0iZvnfArR1HcO+WTHYkTd3QyZvZPMbTvlQbarob1YSROPCbil1Wgaz4D2bq7svF+rTkvt0vg
/tQZR4ggHjMml5rvYOyOduXsSg3npG96knR6EWkWbVl6KFQlYn9CR5K9e8pOY4GUEzF7Xb21nvVs
hTjJGXhRLi7LBcvQezkNB2mzlS+j+TOZ5TZsKo22rhNv2P//r+koEk9EwBOqOqi5OlPlapxMzcWQ
3RQrk1v1l7CAPZnb6pFX7FmJaSGwTV2q0DjVDrNuvbToFAhFZ8FKT1UOmBWGX5zoWAfV1V6WeJnD
e7NI36xlehir+WC78N5LZv0jRB0YfyqhlGhn3JU5OqygDZENFuRsuVnho9Lp+TmbOkIjOxZEAmSc
/BqRU25RLcG+A3TnZwHdhAg5vEAFr3MgrA42OnVPTNcTEDPKgbHvrl0ZYsnOaPcjC453gR1cZGDt
ZwLlk751DFZ5fpKyLN/AJxGnhQNsi1xdZCotylAaHeOV97ZVSJan9QzE1CJRXu4JvvjL7ZsusUF4
icFAx/7ECpW2y33K5Brbk/W4VtCTBL0Qs0frS+/O/3pRjUlBIg2a4vE3jdrgfjEl6Z+p/rfU6quU
UDY2Kv5YKBbSvrMfK+08iqrfZ2lG/tYUPecmGds0Y/1OOkCoEqgqzpEjkHUyFXynirElHz5mFsp8
KP7zM9dJBGzRsSPUgFej3WFhA84ZBxsZZtVtddB6uymSp9If1Sk00FY7qbVuTfw7Z9VasLKV+9eA
125IlXhtsUbz28GlZfVfbRd7q/CuLQQ7TgtAzVRkh3HJTmyj9+0s7gfBIDSArhfB9BVm6VPP0rhd
u/y/mlkdeLM+9qvGpV+lm7WLJFecNW6sXjwaKMdCo74bdHBxbetvpoKcmlLjH3K7I/cg6gHP3VUF
IHNWRtvZS4N4XPq4z9q96PpvEaKN1y2T4Or0T8FK3EUY/ThZHsWQ8rTWN+47VeIPTlVe50iLM50G
n3k+i00UWR8FcBlECeu836yf2Co0n0p4SNHQP+plmnejHBFOhMNJyfwysUs84vtxriFLMJivF9v+
fKbTasFCAaNO3GkRiYoAtWC3zvm+H50q4Wric6md/0wbDa1ZGfsMENOKoRndczWb/2E4/RRrjXKy
lbjOs4fGWT7IQ4xH0+yh1wz1aPDvxeaY7wu7OgZzcVZrfW5KNcR4AswHIaNjbSgbli9HtEWzFrh2
BGasPeKcwL62ukO7U7bFqZgUQX6WnVSyreIh8J+ytOHtb4e/aTk9s7jvuRrvUws/puHOf2NXQbng
iT4MHkgcv48/oWfgXbV1Sv3La/iuhgvaRhWz4SSiO8cK0WoZT76wxqRq6sdA1YrpZ9rx6yGCSb+C
W/n5yIFksmy4QaejpRGEGl1xwLVJ4ELWHNZbpgiRW8TzGamdyFX9Zl0uEmvuvpQxbSlefcMUhozM
vuUEvjHnXIPO/x4LxIvcO822N1CtAJUZl3qi2Nrtsr1KJexrG+Z72CJ8KxDeGi/3Nu/UcJ2GNWLc
Kq6l6Zw8YaMnmn6s2fkQNDvt0iGFHeBnQYhD7g6Q603rasc9uzkXJzCWblQSAAYhoUe5Ui6gia1d
vhSZ+6jJTbZTUiNaN7XRpnJ8g4VchqZwNhmD2U0RLWsvP2ZFqGCQuX1cydon1FvmBgc4OSRvojpS
xv0aGc3Z6N1DoBAE9PbRS9OklCGjb+bt+/YWKiFDXg1NYlcKw8Pqf0IufETLsCdxgkcyOy45MHsz
So2YYt0RGu4n6FmeQ7/IEjgnkfQ984Y5HfLGhqKOjLNgFIgbB7nCiDZC9d5l9r2btWQBRSx+msby
N65RHOueNHZz1uYRR8G+HAkC5hVTXMPK+HX9Ed/OOLwA7HSbebA3qeGfSRPb6I7MpxBZnTOg85gu
PAJbzzG3vf+dZu2jrdokUvNP5XRnI1Q8cvbdYMsnDbwbKb3Hxf2RR2ILQLad6xWyfFie69FInIpb
rbDHL89OsziYctITR9owXHPPQv24dCEWq2DfNQVCijSGUiVvw96s6D4nGPG8DdGHBFSMc7U6+ala
fqMKhR7bEbORNb804fxxq7SL9ew9K2/cD2YYU4d4kwOMw3JtVHfXrUYAnc2x6yR2hfkPlwkuR5jo
WBTra10s70toP3st8gGPxB7Xioz91NRPC6coHnPj0JjdToH74eTw7knVhxuT10GgnQgzTELK/Qrr
4NtT3sdi++AgLocFG+KWDr6D7SBqa4CHgY5NeVC5PPYSOFz1/c5u/b/FkjzSw0lCghWueajXYNP1
+jWs6kMxuWdg9SvUL4dU3uXExlCksR9yo0Rp65+6rEs3lmUgghNh7Bn1gzW69Zb6MdK78+k+WtKz
supjkXoX5+btRCGDysjvvzwUX6gyT7UA6K9m8jABsZx12BWcWEOhlqmz5qmu+7fWIfPFUmIzyZuL
KW233URr8OgUeznOKP8axpbw1UM80Np3waoPVYgcqalQoSNHz43u6Dv5pTf1Mc2xa3Yh1Hrw6CiS
rSJjO87igcGZPuAsfMzacW/YbSxCRJBRFFUbloBmY9Tem0HTZuzlOAw8Zr5GzndzNO+WOd0B41bc
ZSgRVuqcEi7++1JgujQjCfRR/AQDh+omLEEgGA0o7Zn0yPm4TrV1FqX+ry3NL38RF8eVb4apn7x1
XrY6DIzEEs1xDaZnxxt3g+aCcOWHUXYJmP4WKxQzuiL6xrHYqC3HOUilEQrebFl6u/gu4hwsD2aY
PjjUamzWlogl8pV0Ov1bo+kFRJeNWN5C505QPKdeYbhcwj+TLW5jr667GfoU4ZS+UyRaxbUM7szA
3PqOz7Upvgzb/Zu1evYxD20c7b+DWXqxY+Z/a84V2YcWrLe9VIlAZripO71tBufcD8i8cUWfHOV1
W+m4x262d21Q7pbVg6EsY1xrJClhNXD1pyD+kMi3U8YlIztgQy8AwAa1CBdUUv38z2wdMnHSmPOx
y431Dyd5wqZ/sZgo+tIm2925Fzb7w3SLYM71qTCXP3hFD7N0cc1DC+oHqaD4nm6yMtkge1XqmMrp
abGf/ap6xzzPWB0mPubIm/rcRubvke0cD1P61XYmlNV0FoTCkYSEAnIeXkKLcRC9JyHE48ldq20m
wXOmGz6ZCtTCcCFBjIwCpVyKliudxiHRKX12xfJdpOWWEIYsjpri2bVTPBHDtAvS9SHS1tuUEb5V
r+1BzMZ/VlHPrGH1U2Sml9Cs7ER14tUr2QDlQi1MRt3hSsUmMVTXcFn/Lb73EJWAJAAUiLt4+lp0
SJt5WpG7WRZgRO2eAksfERmyp9R7uybgCnmRtisJzgc0QdcgeDl9kqQ5MRo+rQvR6ggIdD5xmXvX
bLX/tcL6Fg0S00jtqPu4neB97iOxJUwQeNp09yXU1BBa23CO9hU8biGb+8qnToyH8xIEVbitIHBU
oX8yYhvxqN4V2ORwExA+ZacJuRnJMA9vjS2Pazb2PKAZLS4jcYiQSYd57L77xr15g5wDzisTbRbu
VXu4M8f6EmK1dtSTHhQo4GofM3+hftR7NGT+NaGq6SKY0iK898THLPtEpe1Z4spwbr+o7+4o8jwP
0j00XYghzngmSfJktPPB0uKKLZp0JNzArXaf7MBMMrdn6A2NI+NwF09TpLDbocuxpFnuBnTCan1T
UKKWTM+hINRpktVfXoYvvolls8bDkQS6WHZ2iC2UtaCOmwZEzGt/81vVPYoaGJ+a+c2HegG97eO5
AD200+UZ4zMOcOwDeV3ieXJhFLq0/A3b8G6NYE3WADk7d0xVWo9TGp2Dtf0dg+LTqcuTadU8g7Cv
Toh7sHsnJSNZOv3QjVeEMJsFXfqU25/FOEBg6AIaRMttQPo/rO0AZ2hvM3bFiHUAvVhhrM+GNTwM
VpMgjUVOMKZ/5oRYbO5OJsH0Gc7oKPReefC3Mntvhbmv7PCQu5ymkG0qn/YgkjGGT8SflUXolQIw
Y5GVxbftoDhr7WRwQox2/gQ9kXoYF806EZOrEoeo2bthpXO5I61nj8zAh7pkYbNczaG10vleZ3h7
Il8xh9VBc+1ErsD27eXcLZRohv4w7LqmLh6HFpclZuYfLfwWsWV9C4YDIKxMs/4X4LPc45m0kqq3
i8RE5XM17b5C3AX6RDTDR58JZANSbE1X/lVGc2LQO3A5b4Ppe26nrz7397pef/vCigPQDCH3cMZE
EyYk825G/BPoJrAtcn9bASF+M2lihX1aSFOrO6hvkDww82umKh5OMcbDbB8QhB1brBZlyQBUV8il
0n7Ye1W7iyx1t+RYMBG3Z3gPPd1svWDhwJoPteltU573VLbXmy+ehsJkZNR2wvHB/P/6qa+KaLHB
rRPKR5MSC1NNFGhgTUNiFNURZdCmcFAvCfWvNdP9pMmiIJppxXYjbZ9MsvylnlgHVVZcvGL4iGr/
ysOBsc8hQP/DDhqcMhhBHHESKj8LxNUhC5fxoyeTS5dkEGFd+bAuubQP7S0RjtUA2f0hJKsuD513
KdwfwnSudEkRHdgx5vvNLQC+LH/qqRljyOeCXMJhW9rRrtA2krWe78tKiG3ZsdgS3ypR7OaXGQ4G
L9RjLR74qXb1DH+xTO6fUVhHhFKxUiNlOFycgh/MSN86AbEG3BMMVH3j6/XmfVmBHwH+RH76Vhg+
QsbXZnpppp+oQBcfgBMOFbkgIFqdfHHy+aP0dTzWv0MevIjOP+DuuqfP5dUv1C5dibBTeucgKPd0
vtX/o+g8dhtXgij6RQTIJpthK1E5WJazN4TTMOfY/Po53D1gHmZsieyuunXvqZ7wMRPzT+gAjGRJ
mSAzDEsyIb7bZbHrjXxvdmyBRV1IChhGdcNDXPUfcXgp9HjXc7O0U/9jl92FkKifhdQKjLOx9Jfs
1Sz0nYOryyNaPrs0FJ5zZE5y6NN+N7gv/N5+mar7QEh3YTuo/qt31KbjQa77+OQ21dUp81MZ0qHl
8VMxhxevn47daJ483T2Xs7oQmvXMiFIRqRsVs0vVyXL0cx6WfJ2jeaTie9DDeDO5rq9XjDqi6Yns
Kym35Fh53Jfa8BBZCuSDvODaMfCXOpfJQurW5lMwu99ZaK9CCGQemU2NRGs76c9tBFLK+KfP2UHM
9qmnrmZrOZ0avI8apgVcX45AZ/jkJfjzpEYRCmFPQAVQh96+MdF8isDwBnV7YX3WuirUjdQFc+aj
h3DCBroVUEo4DGIXMyNQHircWJnMbLVd47Q3szFfhEOftAil7uh8F138U2UBUThpF6gBxSGXxjnt
8+/MrZ45mPwp67elFxImbbfLPo8MKbyN9a9lXNoH2clIoicVK7JQSLb2mL3bZfYmUpfNH0l8yQJ8
pJ325MWsaoz5YtS8rXpuMMhI22WugmWpXVGRYHAMQYVibp7ta2yX9B7lzmBUkqblqQyCg6xS3217
xDrmSBGfJmFsvp4bj885m9S/zM4splwEFGr9tYiiu2M0/0K8EHBEWzgL0aeg0Imz/on93z54nn0X
4iUdnfk5kNxbkagIegZv9SLnyfbZwL+TDoS563YPgLbBpiF2lQRznJO/i9Hjccvc+1Z7NOvpxvh3
k1jGo+N9DtZMzr1c6518tWN3iZrjiEnpGkzJ6UoyEKApf+h7dP3dCHQ+IRswttErzcwhJz6SN/eg
T7+qBH929TjqJu9GdjRQUFoT+bRRvhawghPbfU50n80uvh2MW7uKTiZ27d499olB+1IH16nGpzW0
e8csXtLEPCqyESrmUvH6rYYrNZgJv0GGMJkHN/KlDsaHhg3Da3RDdzUE+pYBaW1ovwRm1sgiBMfi
v8myblMynvX6bRi4UdOQLzG+6W12JDG5p6O8avq8n4f8OpAW85RJIhmKpQUyss0wzTDgoWnwMnOd
hhS/CULwAAUK+8HPIEsWWsn60DND6M32hzLvmFvUF3W15EGsN9MYdo3osNVrj7qYD3VUvNrdBNSE
RB0uXq3YTDicRO08Os20J96FEexAXkdyUoacJ1AImvnfnOUgXOZt003wLm1SwBSz2amcXrkojlwS
/wKgI6ICNqq/xOCf4wGnoKKHIJnm1d6Ly8VF4+wnnuo28Fhf02nYRUAqE7M72H0KCDNdGxO3BPNs
l+rDIAClvEsUSz8d3EcL+WNiqXTefCVAA+PA44l2L9QvB9kGqzAYNlYef1GLrSxwp+zOWVnYaitE
s5pKMC00v5jSjayMbYRxWsfAayjavGpyWDvjvXSa/oc/ZJflFMh2xRjTM92TYFNJFCKd1+MNb9u5
k4g6EqsNPKp9YVobDj6/iR2C6AMYkVk7l5b31mGx7aOSeIj9O5UE7fvZR54+JBrQe1Ki6Mi1tplB
tabMGRt9E3k3bbTezRgLsNuT+SSJ4mhbh02cChxEGXpbZh0+gTBU4j+6Au7vYme05r+hD04Nkqem
vbArBjtBNd6sXB0t7BElUluBSXSFb/Q6OsO5s6vHJrE2UZeeExZ7Mv79XUYh8SRuo2W8TUaxL4wI
pqvJypCeYX2yhqW5saf2kI0e0cFik2CwnmV4NOL82AZfwZReueAY8wGnqAqKRvnoGQZGbLYU9POb
acV3RMsPbUyaVeggpJGBQfC3QKKGLKnNt07YroPxRZHPmySsAznjwBgTUgrWplTVSdQx0AwA7sFg
UXA0IR47SDyYTFMMdeHMAp+qZ2XOp8skNGccEyfm65QTIWIIzPCYxy74qAoS3OwlweXUkO9RglfY
fgYDheNKF2ssxhsPoUDku0I2O4+KtEdr8yEFC6YCbXcx1SVOv+qWk6gu1qb7z4SFZHEwmUH5BeTV
xWlk+LORHAnZfUajd8gR0Sl/x4e8Nd9LDcB8hqUhQ/+KdXUuE3ft2KdcE1vZ3nryGZb+Cwrp2sJc
HpTzryT6YKcOkBlmaWAsiqY7j9a3lZC7T6dNAqBBBcHKjP71lcIp3TEM/UcTR4C3+YkTwq2Bc7Yn
aDdt5+dtjQIWXTKqcRf7N31/VJiUvuCuyGudiZrtEXnZ7MGZ16XtEZzzp+uwgCIBIQ62l/4lrnmz
pDip9r1rcl9rSOllon9mrmf5aTxdh8z8thvu5bkvr9TBHyG+a8VZwJFAAta1KGHtuv/KZHOztCWB
Wa+lyz56I/i2CyxrMqqpi+xy3YPe8iSmv4yPWo9yeP4JKcb+cerSlzyRft8scnUKJgK/ixFDk2qj
t5p/ms1LDyqvziEf6ChwYhNzx9GCpsFp1jguUed7GHxX8Qc3EzRZJnjSZehvYXXicOlnfq65VzuZ
R8uHqt6m2PiMkN5XEAn/ZK3jnHUWRgYh+CiknOqqr0InaC/ErZb1R2y4n7J/RbfWN0IFuyDRt7mM
3lDdPiP3YSrSf51SL0W+a7nYCVqA7/iATrYVdEJV/AQo7EMfi7NntH5QGl9d7P2yzYdj7MTOzHWT
BX+abu4L8FvSacRO72AV2TB51l7oZT7Jdq62HIpEeg4DyrFCU1eCZ/HdnVTw2SyPZJp3L3FsupgJ
GRRiHFPowyLeuJlbPnaVxprVmdGIVJDrm1no5C9b9yQrl6VOVQeeAxTVpkvNE7amQPAqRLy/BXaM
gkChX1sdQA2H5h7TOJwJE+pH6nQL27gOT0pnbyNYr3o9GSaREs1SuHfdL2zxX7NKmeF41acj+PJy
Y5G0RXnP6zLdBo76GqVB7M9jEqhNZJuLiY3ncDhf+pr1VoXWD8t89sIyu35XW0igbdLBGzOnU9Rr
/UFq2H+QGEp2XXF/d3WBqX+ebqPB3NvpIUKHBQMKm4pykPEW5wB/Tc4kCxvkw6DcuzvEDjJqblKK
1ZtAED6MeiNeJaoQOzeazzbKISctad2+HHZDa3/hv2+pOLsbmJOcrh4HXeuEaIPFtyNsaAYGvwEk
7pzAc87AaSVC4yZS73GQiNfS3qcVM65kIlLd2YzV3f7JLfp9pfNPIKpWsdjabuNPXXGA7fTlIpQ4
6CFJG9w0jdGpWmI/vXn2mn4ZXGnPGQXlDC+e+XeLQtR9Y2VkiMRumUwg6xCtsoorfzVedj7TMDDj
VV9JYird/J1OvDDNHE2bOae3HQ1IKpGbM+2bGnKBrJwX7oGv5xdGlU0SUzsUdvY4woQaHPWITlZs
GvaR+KYEA4DLA3U1rbZSZGenRBhjrPk84nGEmf0GQzTaJxgQ15OVYZNz+0Mezx6T2IqC0LO/m2G2
b3leonsFTbkdBidcw5fxZ46jGGKYZ5YnV6dqbaP2N0g42CN66PVsZc9Gl/7F83RJspaEYnfvhf6k
u+WvNavlGkIXY8EpGbKh+rFNDf98ER1IF/hVY30GLiEMS5KH9xKmVHHNsp4h/zNi28AnSFahLakM
ygJJ2cJLWDQ2cUWyHLY3H0SkMBBk3XRgcdVDZUcXrO2/s2WII23pN5/rj5FX+nrOiGIb4oZP7nMR
t8qlLCmSRX9q1lENqMGwCOIqh51TOHXRVN1gxUYY4PTRyCazZPw0upktKpgc5/krXZLgddBva2EB
DQqCa1mmFxFzzNHFwE3NY4hB/Zziqgy3cBM7wBLwDCtjSrYiAUdhcCqvLV6tVdKVX10gnmZe7oIX
m28RIlUneBkjmM+H3kQMHjHuMwvE/FZYEDmg1P7l+NY3qiXzwl356lWts8JHhk0wASxDw7vpBNJ1
OjfQwsihYa//iwtsNvXo1Ph/iXo5NVitHINFksl9m09/KADjvmkFcaxkeExde8+km/YoPWi4E+Gr
jX67aJxWpiHO4wuBOHNk8PWVWe6m4j9I+GFdGSfKT0tjUMH2eFbfkYA3gJUEg07pvcz0R2GcJQQm
fy6GkUNBkPKlc3YSDlwz1bZMd7bRoHM7Z/KUyLDbBap6Lqfsy/WIt+aVscu6inZ+osAcwqtZ08GZ
tVyNMFJYBJLT86XD1g6Cl1nZD11h/xTsW2za0s+y4jY01Wfd4X0sNcaQOV7EOKHHEeKpwlIGUKew
/LGVIIejQMPGX57qPLhiwj83kzgljbE3rd5BWv6wpKFvM2U/wZ97GVyMF1h/7oXqf9I+elB9dygS
55IkSDw5pvclvmVFxo0lJzr/XLaLq/6hM6zPNg/f5nF4NWrxhq5PHaqbJyalW73T0Ji9X4Hb9hCN
7eQrgcwbJ0a/n10c8dm8MyP9j5EWS0oWtiMBbhLPJDjZg16GNfF+AIRTGwIKYNOPyWEZWP2hZVvu
Gr/gB12YSdaI+J9t1l9VyvBJTzgnmYpdpzG/J8lSHs7YT3UBrC9peDgS2TwUqZtvPSaQsSh0P3W4
cTQcBrqbXPEohysnz5216NhHoSR7NLgF3gHtsLJBNR8iJKw/Q/SQXZtjT2Y5NckBZxs2db5WJbs4
GlY28pxaayb0T7VwMT4gpkpSQxvA48R8A8UrDTdaJ4IdqvDGQXRsE/Httul5SgkEgCQChpSxyCio
i2AbVRifdYF5R0ynWJgPhlv9m3XEeeVQqILqxLsOv+UQhOrS8udDy9yjNQ9BZas92GV+Tgnoy6xB
oC7TtDkBbFUn6Opa0Z0UQEs/lu3DaHdHEzbUzBuPGWcHEiNmAjmcctPON0DMyOwkzZXWgtGs5t6T
UvwaZhv5du9xeycaZWiwaE/MCvadzR1dDpyzKu04nApgQAivMbuZnHvE4rKFu7hPPJ7JlpFPgOMH
zxS14TRsopZdFZp8c2DaBHFwIcO0d2L90cvjo9SYMpRaxji3xJJLb3dvg/g0Qi1dDYpOtbIzP+tK
CA0CSadGDSJmhEsq/qzxX8x03FoYfrPtKl5PghMLeRsjpjhQhTOJnfr4qXOhjLCI8b3IUUWJqG16
fvV8MemqfkCsydBhaQ8TW5FsV0Oy1T1MNlHYdvvWA+tJUqc5h/pAC17hzBkcjGJyDJwb5nBn3wTV
2XOsRyEsY2sU9ouXuDopaQhqc2eDJhSkWsrY4H0sat3vcivB/U1z7+hzBekk+Of1MHuozdfYbdNt
YqABk/PE11gvgARU0Epy0oyNxknW3ZtqpHsOXxNknCqxP6sJwd/Chp8W3tbCrbA2M5ZSZekrRiq+
mmYPGh4AhnbsDdojE59AxJmPD3xW3b5ztOfZFbfBsV4Bsq8kc3931t8VHKu0ZAFjJZyLrtSGEmQ7
NulmHnpf5cveo2SxrzssoTShPNZl9dLCyqsa0pAy0j+7ajz0mBrN2nmvR/UBw59tpFbPVF6zXvIU
KqnFitp9XCFZZ2W4gGMVMxHDHDbuKKCYeNV5MMFghM5CQS8/GDZcB8ThVcicD/if/pRGFIiVLV/m
sn1qqQqsoj1oDoyPdt4vzWdSxs9apF1JbL9EkX0JPI3+vjtZkXkWzYOjUKDocha8wNqoyhMLIRmb
yh3R0nlVodquWyhH0Pq2VjNd7ILsXJxPXyGbyJPmpQryPZPcY5/N96Js6XSgbaSGP9gaii9yXN6h
W1Jm9ZHzwjPFlhysqIIAGnpXcJuleme/60h2UP6TNUzakB5MR3RlLgFPObFp8a01j3Z4wuRYLy7t
lyELH1QanCLmhD1gFqXoiEIcLr14cWX2m6poG+j5tUNH6PqvtFMXC2ZUkrpvSEIPXeZhW2Xm0rV7
VuIyAV7FlU4dR7dozecgK4cFF8niF23wNaE9INThl03e8H2ss+JTOfCvlPEimbvH+ngu6+7YOOR7
YIGtCvasOniryYidy1b/DnR8Mi6XsGV2z31pQ1QG2giZIBwpSL32Hyp0M8gDDstV4MmtcEDpz/jP
psw5aRymFWFmTFzXcMhOaozPuVfsIt1cN2Vrc9xaAF2C/DWo+jdTs48Z/ppo0N5A6wHclA8jBQt6
rsu76lIe5D2epaIF+9g0kR9YOnd/r+Suk7SzbM2LTBSBJnkLsDm0RXGMvM5HMUGIrdbs793NowuQ
8LM25J2Y2Z6I6WeweI7wyR8SNAAH9q+nTc8WFj+r+NJR04wKFzEOndaYwWjYJikHbMx5uM8GnhQV
8v+PvoWbXJtDRJHi3SlvHjduGIa+ZUFK6H5KEqqUwBVO9jl+GzrrC4UGZXjqvqkankiT+iCRd4T1
7q2zLHRybiyd/SV9AdhDHatB+6Ns3fRsEM4N9z4CFRz6bpvbHl944ctgWuccw2R55409Wwcb/ZDW
kroJr1OY/hMpSW0VYy5FxpjT8ejYNQO0Ynyp6aO4y7eGPewMNzkGFskth+U/OIczjaFwOmDa1J+G
wlwkYU4IeBNGgm09QY+AfybHXRWM586i2CyVe+kY6Q+l/gi2k2yrlTI3ns8OJz3Dc3YlJzzx/BC7
IYMoUpowBGcKsbkdP7va3lnaTKWoze9EQpBqxV5rtDM56McRJ0RIjoxprIp8+J57nMQn5XRrlTRv
4YR7TM9pPoZ/JvXA2p7wD9R1vo+q4GLgJiMpdiq98tR48FqDvKMXN6TD4KJP/C6FZpzmBouihLOX
gbF3TYLHngeupta7tdFka20iisYsBDhXw9PMPpm+EhoYo+I0gan0WYr5HpbNW5T1HDkTFY50ip2W
cS0u9P1IJIeayryCrFjbEPZcrmWH3e62gdAItDndIK6zwlkHs+LI9egBe8hTJTYsChEnutZnaVhE
8zGgcfOQaGIdEiH/tccmsbQcPq2ivI0OO5EIO/SuuOJTbVeiAL0X1c1jFXufKvem9ZAEz7ENVaei
FfCiS7Uwysm87zm+X1Cl/cCRK8NRx3aw7pQNNO8ax6q28vLxWoIGJEznGOBncV+O2niyMI3Rq/sl
A7Oxgotsf0sAI1UOCgQDzEx1V+LrSyFluE96/gIKgrfMJbvfnIqGZp/5pY7FK0rfSN8ASkLRBswG
2qikW8r1cj/M7cm1uycPOxzwIIGYrZob0k4CNSiiYwPbNVFPIcbaHretl5d3FM9y1eEBVVFyKiKF
EZOvCMWAiGAl3wINGG4JLqwzHMhZ0QvF6trozM1gqA+DWhfrJSeb6RHdGWpNHfAe7mKc7qvcjojK
SEg6Uec9hkRM7FR7q5L8Dj55pNAUj7GhQ3ywf5QRH4aGgRtbv9dMukdKMewf0WhnO9dtNn3VL8xG
Bi+TsRtTLV7nzh+Qc04vThmL27RK02NfUC2IT4aTm7ZJUAd/4ev7XDDrINPPUw1Dry95dpoFru1c
ApmgXzfawwyxaOVhUPGDaCp9XfRv0jEf5h57TuBYN6/yaMRtjeosCY6SCXOPX9fvDHfrjTXn70xX
aD/pInrKbeS2qmmBi9iADJVeUaFN1rc9cTNjSvYhgvBgzzqVsNXE1IrlXXdNLNnGT4NMb7rjhmwq
41FySxMJ9KYmpp1a1yop3J0WuPdMFeGGUvQWZe5O7/FeMTf4DWvyZ4D1nxstZUuL3aTrJo+A06T6
wzjEj4GUV81IdkkUUz1gBENda3dWSk3Td/RtMXt6WXSCMJKrl1J4f5Uq6QUQnVrMRmXECDeU/GQl
rC+c6jIkUwymrpSPNrLtukzRThyrx3cRPRMU+4mybNtAFOsq60nkzotHk7ESZgT+qdlDq31wlokt
LSanc/bhacazcszvXnevSpsoLYPTTKwMVYSw+0hKw67YrxAga3cSjHAianTQYbzFvXxmzsf0ICIu
kNt/9gTZipvPawhuVE6EyBwk7/YkH+vSvLAN+UDw0i9sbIYMiqxhxLfPz6Abb0Ns7DMO6rBbphpt
Q+PGhyMolgPWDKZS22SutdVHG7oBaCClZs4lrCjsr8uN52omb+AE7Y5oPvU9W/Ik7QSUYX1sPrCC
TDxaH4YVrN3W3TP4tHZCIBgNITu+ZoMLMUTSZhrzVnAVxkYEpE8d2eSOfC/ujlXyAOk0PQ21y+TO
l6hcsKz2Q2t1577GauWxV6BkJJ7101/Du1zMCcYqQ+f21N9YYwpSocjf5cy6C9FpV3pJP9A1vPNZ
t55IYCv9no9ijcBRLkamtTYO/sillmAUDqLh4sbm2Rq9PVYI37AAHwnnFlgab7bN0ZwyPkd2H1hW
meAvjFG/Y3QBGgtjH2A6i8p+65r3CMd/OAAKEYJaNnDMV1K5D8hkyZk4WXnyWu9XTuaeUP2RECDh
wyAlM4EFz/4xa7WbAuDkQ2IexjqhJEhvYFH+cH5wzWvB+2BhlSSTMq+7uHnrg/Y+B+91rC5pMr2F
2Xg3mqTYOgJehqvlt6SdNiLEaJea1M2MwUddP9nNlKOnpZBkSndtwRUVOVZ1wgR+oIrZVzPRKd17
bOZiQ1JmM1kO390Yb3I1PLEJLParomGgZEV499v8n2n39zY0gl0dTFQSuGHJYuV4pvHlI3PV2I5n
m5rVvoeq/tFjbgN0Orp0L7JXWK+30izOodt+hwJLmeeW6zZ0ctoQfn9m397QfdS9kcGPFBsa971u
GPlKw+JY5fknGTCKxZp6kif0EfX7ziexBply7Jfqw2Rw5nZ7x/BOiw13LMTWsrGreHIjvOJTwx+r
d/1hbOuz18VfqGaHuGxQRJh2ScuIfFMbd6qtrkCuD+w7RzSQd/yXxlonAcwInmWZaA9/NV4MzTVZ
Y1hWu9409hYGyoJZp9Yw9S29yQAr0n7106EQBFeMmZc2ZLFJOIL3GQ62LN8yFS2UEMz0ik0pKRN/
RGMMKiCG2T+7rWt3r1dbKyRfK36MAMMgv5HcIwq5a62RQK2gwKpRw8AAwbK3nqYRs3iXX8MAfFrS
PDPqw1wHuJdorRFkj8OkHmdTPmG13WlOenBClH7M1D3PipepsxopzGRs/pHnxTE8PvQBDSkn/Tbh
UdUbrIFLhZfI3lsLxa3LN06EQmol1Wq00YuZy4BlLW4zaADQE34gliIgidtEG13C5nP95RkCTkBU
LHzglguuKvjkmFILqluILiuPySlTAQhsOcd5XLR/knOZMYT4EAagjDa4e13I5kZj383yYY7Mi0Zc
CYq+xg1PqaUR1lkbxfDeLI0plps3u8ACRM7qIx6QWYzsqWJ10MoumeE4wwoXGbXKHwsUt20Syl0c
En2atHWQk0cyNeetVCxIgXn33ZbdZmRpbhYE3L1DzA4LrST4jn8HmuBmZPk1i6UPU1Tjz4q+c4HP
MGGtU80UsOMuNhx9HToGNV+1cUw2Y8aMQdTcMZ/G9ic7D2BwwxQs5bLVq+Q8hiSFqkSdM5VtZiug
K+MGblK+5FFcut46WHBiRMRenjgFARnU6anTsAoqi9LQZI8Kupj7VRMT6q3hhMeowj7Sw6aPFqt3
UfSrCMiyO8qnfPDuRsUxHC4r0dlMoN1YU+JRJzRnGFRnSQCwHJtjb5Ip0GusN79o2WtNR+FOjU8a
dYxZGjkecMz3SXQ/RVOyBzaEOCFD7d2d7Ke8Gil9WrlRQ7Yl8ot3rsDBntg7j6KTVbd8WwSxfokA
v5Rz8Job7Y8K0MRQWI6i/2lMhGArjXYzI/qAkKQY8FnEsc1+DTH+K4oPbSaZ4LpPBR1I4aW7fJYn
c3zKHe4pA/v4ENMSO55x5n+4Bx01PL6Vm62Pn33mvhL8xFIEg2Qn44nnMNbfk9R4GCbn4rbDv4hl
OJzSbnmUgXyu3Opn0kmkV8v4y+TTDQOIC1F0ykeSlra3d2k2ekD+dcNspuzMbVSIVzAcf8RsWfp6
leT8C+8EN+i9QFcQnfMbxNq14ENupuloJ9bbVHFqN+khEHwBDhIRyNM21G9OiA6h5Zd4ZOBKGTu7
rQ84mQcQgStufH1+sZmss9BqZ3XI99pJRQ9s4fINLI8JNRRba3FH7yEgLUceQUhnbeLFTMqaH/2a
QaJUjB5LXKk5ttg525PXIVM2bVvy9mM0HEZN88OWLg1j82BwZM31RujZs7e4ZDjkDDq3mWhchqhc
tMwsGQWvzaZjfbH1qCPhF1mywbA1hl/DktwqXwTlCZgS3nN5r1mn0sFS5IF51afkOC9OQi3fpTZG
fHMKz338JRMmw7xWNTsL0F77Sts7U86N5+5KWVys2bq41i9pDL75ZMX2+pUy6WCcYtU4rwmzA1vi
mwt/3dlbQ656Vpn9xSjeDbPFTA9NkgUs+6F1tl1DzNztkOTEN1NoP5lYjI7KoYffxQI590Y/yhlz
d88D6pPiBiw1Z5/GEqEmpTUJdqnJ815QV+niy+aWYQsPP1pE5JBBBqrSKwCLS1FUWxV9qbbcSsfZ
TlBqF583TnewA/mmRffLLSaZjrdgSVcTWrg7iLXoyfbW+VFjQJE1zaFmzF8uVN9Qoi+xUZfdWw0S
W++eE2zrBga/zkMtAdzFcluEC/bc5PQG1EZV8V2wlU+GxDERjMJgix2PNGq4a7T+KPQPWWAQmM1V
CT4pNjFHth+aeYZxytcPBGB4ViRhBg5DEuSUn4eSFXtLRBRMHmhtTmeu+NZodzXcTaiq1758zVmb
nblB5UfRuW0srLXmb6249rhWqhxBXqPhZpCrnkR/zsanYtzrBNu8cT/3h2SqfalBsSgC1ByuHSfb
JUO6KcMfF30ihTsi5zsbLra6Rt+w0NPtIxCSq2sVWxuzgheFn64enlVh/rNAkisPlLNmFOte9H7Y
h+BKjWeZl6jIjccGBgfLUz/8WpybIYYkfcg2hmlxrndqm9cI95MgmtuwKoEmNCQeWB0BlpxZUHuT
uaKBSkmUlr9Nox7a6aIB3JFDcBK2tplibS1Aj8XMcCfV7FruXmt8ol9IzG+XvcAjuhzaXDVaVGHG
ZoRsR48NcoZ6dqzJYyJy57zYDHPnRQdqWWVR9QfkSMYf7gZhnMhJdYZk2VnjKg1hNGqG75I3Kuec
ssLZz91X5yF8Su8wjo9xB9MNW1NKOp2CCX19rrcGb5Hb5ueWjKh1DSOofjU9vtE5jySu2ZHw0NXH
QX8WvItG7FvalgMHlf4rCcEeG29NedAilvGMjyPlRXib2pcivXaWYIPCMrf4wcG0qhgHucYmXIYG
rrUxOhxu8jVhOkMkUk7ZXoyM6XMAwYnux721mpyl6WS3RNlt29DazABjBTbyHIO8Du0sZIABo4jX
5ccagImlRJUXvHSkdmav362CnQfOWXe2dEkLvN6IvufmraIhCmekOmrIKeLTTQBikVzT8FrVB5cL
wsTEP5rbRf808k/cdVl9rtRXgY+6IuM1h//cz6Ai6hlfC7pTpGAX26LBJQgyAITQWgKnsDfO9Bnr
ELcfmK7Y05bpNMoZSbrd2OzAOYb1xVkI4mDBEqhlwA1tmkRZbXP3uc2e7cYfMCDbQHnIf9MnnGX4
ZxH8M9lNxvLsQcMC411dMW+6cDpKHDGaRUg+LY4lN0WXe2wxaNAcp03Dmp7G9DgniPEQSgxNMj4M
YxE0N3XEXU/9yc4+irhDKVhl/Wuz83xOr2zZ3U2uts7RMFzm10ouNl/2+8352fIOvHMIz6T/a4RA
wgHCfvMigKwi3WPzPbYx+Gc7/SsTbd2VzV+vSfiDOh6Aqe4w8REgz3PjvmjW7PiIaMZYkIs0MH5b
IVz7Ej4pu8OmLfCmo+uFL57AgCSd5MY8H6YAGBs4GjE5kHJivS3rgHLkAso+34zp3dwtq9Ei9dgF
I4jlZ6vClkcSYShWs3jKgFU2erIBYE3qH9Zkbx+j1lzrTXdzqCSZQryVkqKAmWgRxYdcf3B1iI7P
nbyFwwVVaiVoi7WZvTXz58REqre0S1p+DAZRCLyBpLJyGb+1irO9AtlmVyc5PGmJtnHxQcId9LvY
Odp4GqGW0Tb5o3zXSRJgRIFjtMpp0tBarHKf2++QwZ2ANHLjFyidRfnRaW8tfhEjbjeONmOmIT8I
vTdkG5W+vGXcF+FTFb1K/V23T01wHcYQvfKqoDh3xPYqpmB+ArzPUEfqVdthfoc6bP2keLWXEQeE
TAZ4z3mlGAqkh3bwtiLl3WUjTk7uVbKRJ7Oe+3lnefeSHUhQRrFGlgdBgnuwfox6Ivx6tRLYQDv2
2ly8+WMk0YoFaROUkx8Dse5pwBE8C3lVWB3jF8c9ZMaTW74DMpW2vRlhPdruPgmebB5AmRxmY4td
BxkCU4drvLMaE+0Cfwlz1ePiP1xMvmO4HyZ4uKzDeom9q81AnTSL12f+1G+R3WSyNTH0mow8Y8K8
3Z31tfjOyCtm56hmx8SmZXMMT+hIfjYYnS35o3PFhQozYrmrVxm4BVbsodnJrZGou1f2GqRnYGO2
yeXlhu47MsLIZgXeH+TIICa6jC+XZO1/js6ruVUsjaK/iCpyeJUEKAfLku37QjmSczjAr+9FP03X
zJ22rwTnfGHvtZ3HrA03GSimMjCkk7p936T7WmBYqS5lXtK339nU7yHpX3MgNlEpr8d4XgPzYaBA
Jjj7TyV1/uUoMi0qYOCPDPCtjT6dWASC3VXIS+B7aCFmxo1nEOPHqEBrnjXAqnbXkp81S1ehH8P6
VbSXETtk5hdZ4dlq9h1HPKhSVx5GCU8WwD82u2sN8WWQaT6U3H8TeThkqZleKqd+gcDeQjfvDIgV
E+XY5emfjU2iNcSNwm4vkXXTYF/nmmcbpWwL9mSC6XiYHZtK7IeWUBWJwZxqYyyfOmjENX6pcc2/
Z9fJP7otb+TYBIlFEVRNP7MmvwzF8Jzt+KS0s29KDNSGmlO31L5CCyswoK85N1a6BOCaNTseFWjB
AeeLRTyOCGbkaYmKj+43lKprP7kKY4ruY2TXazqrWIUDQN4ii5Rpl9WYSR5BRb00bbqpvmjjCA7u
tjTLAGy2wZS45PmQErmdc/EJkx7ZCaLntnAla9in5BOEXf5my9NaKCRSbpN24HgVq6bor20Cspq3
9QT3j0laLjP5kzctak8Wpu+5hOBfM/xehqOq/w7VYabKtvLTPKu+yVDHno6SUrlDfQmBxgiJRCzM
Deyuh0RGytqeM9xNpBgEKvDYvRR4JU1hOmlHlKxbUV3wyXOiEDvVIY6akQfEhrgjJd8MpEbVHaO4
VL4qpvCHrn7AOTsaqMCUFqW/9cAgmS2xlbS4KgoMQ5NulSM99Z6lFgVZoEbbFB5YIa44U350ybmW
1UiJmAMmIVNvDNeaBcVr4mGF3ULFBF0EEVuwoTh+YY8KF2BBAkW+FsOZavQdM3yXQCICIf96hpJR
+y5TQYx4nNCKOdFel94LdjeN9C3GYqfKPyaI4EyQ38BEoqlOQ/WEk8/LTZmvB3sRm0eVRTHeWn8S
4NGZuA82Zybzy1isHUv1ioX8Diq74I9FcwIiY/JqHbFb323zEct1E+2IqXpN9OAl7k59NXtq+MMJ
hAQcz4VABjjTVZlU3hn3jHQ0dH2Xw8/ph1vHJSHfi8ba8e7L9rdMMZh3723zLA2+u2yXNo8Ic3xM
/ZkEWHnq8DVA/ZuhwUUi4aaGQDze/xULG0FElFDwfKluETxlQMabTIeJ6jr05WZVMW8diF0wNzXJ
3534wMEZqfsmVLiKpB2epbFiTIrYW6/epug5h6QEhfQiEX1hfiVLjB+huTVfM9jNS9+hRpiR1dv7
lg4mxtYWaxgb0xeMc3w9mRtgoBwGPikxEhxJgJLivIzGZkoenbobiolG/SaVtKeK5AM7ddFSWVJ3
yiO0vDmtu6G9BXzU6ECL4su2bjYwvxoNQ1FeRtaCTvZs649WnTetyZM9votk36KoqsiEY9nAbzP9
IiPHWGBwgljb5c61k2ZLjPLSc1G1KNzd7dhsJoG0WYiVATONlexadkBOYceKp9arwA53E9s+HKQk
OWLRm4n8UbdLBEoglV6CypxWn1YKEIFdHlK78qvG9APs+rImnxBCvnJLgI+T2BNP6L7ineg1N02D
dV8zbYmadYEfa1ldYSrZ0Iei5z1ZvXGLwW8rqH9sY9zmvOAlJ9AM6W6WVNJi9D12tS3olSMCw50c
UHZV6RMD0j0mJxBO73qch009OfBgGPxCyoqI0IqabkXOqhtnuDF42yqVCaaJrZXXvhx+ZMpdLhf0
RW2wA1G/6RD/JDPmglTZQjDeDblzk51/RhJfIsISQiFtKwOmeEOJq8Et4Iaf9JzeU4YsK29y3IVa
EoOWCrAjTps6tO+JxdkYg2UJEh/L+BF36s7Ebb22kF9d5oBtsFKgaqHsMuPkfTAtRhwW3UI9kYjB
uipcdXYGnjBLf2vws0UP6HCIT6k6PmaEValVELpZX1TMlnmf+XqvfUoJhp/i2Rjza5b9NkWIWEu8
jYJwYkU7h9jDay05yFF4EaLddYbzF47OW8SOtqlkvpPl+rjCU3PD9KXNOS4N+Yf9yW+nDBvbVNx+
EqT9VXuY+vCKaqSHNTKAZ1EiL3SW6ahN0dbOwL6t2W/S3kWBsbH1/DAM/bns6mczNYydjqkO3BjJ
gAMyyzA9gPOSNEBtKfY2c6WonO4RkzRNV3zLkm89KaEzhWsrD8x9tRdsNT4MNkbY71V+HUzW/s6e
Axu906S4AMs9UwhXp2zmPPlKY35HDl7Qcb/ADC5phBkTc72u8aQze0j4PWxKlGwotr2tn1JlsRWe
FOEM2JxUamRAd9JXhC2K98r6mJG0d+onFVBG8oKV/0wIbrNE2kRj9ug4TCIl+YDQySGIqUQOrVUM
XM7kX5mob8iFGHD8dgYrYyujkYzpxQxz389PgHr/NzzTiPlQSc9R4KL3/Q356EUvrw0uMeztAESo
rS0j8RuMViUclbJQQMl/D9nrSMbZYNaeiqVNBCaSRYIHdDZatnkap/LSlNkmqU28hDhuy2Y/ty2w
TB1QJeEZY/cc8I8VcnAWc+UqzFK5k46ghzdWw3ytiq4qIw07l34ZZT6N9JE4P3H9SCTwpoFB0Bn8
a0VQ67Ybfb5MlYGRrQNZBJFOlz8rjfssRatuKLgHeNtnOJ8G44MCcYY1NZvSKrzaIkfFSbbcIBsx
kx6YDsc4Vvdph7VO3BAz7PTosQR3EDnJRxtTn6UugqRLnCEo74mZad5jGaRAP5IC18FtWIY/4VGK
e7dOHXQ86i1M663KaH7hEAUDndEErgKTsCrthU310Gt7I2YRm0WArhw6aio0PW5Ju6EUoOkH8Gso
lE2F7ZncdBLRiSTJ/QHH5yWr3CwziTGZY6zj+7RH4k7KUF2GrhFikgGUduozA6t86jqVBn8z9BDM
tL0B9YKZLaHVY35j8vWSBh1+AevVzJZDiJ0nP7FGwNYae4O5nuqYvjLLH3KwUGYMNoBAWqSOLj9B
y5fyK3QSWua8V26yke3lvv9N5xa+0fCV4uujmoZlFI3IGsYcsnCqpeZq6KdvaII3Z+zPgt9ync8Z
4g2Mn4tCnoJemhduBDCcPDe8xmomPoQ0e0UR116KaQouUV0+bJ0Mb0V3if3mqs/rewYJi+Sj7l+v
AWAgpI4jogiQ6qXa6xSFPxjfnlKU/kIDeTKG+B3niNpb4fSsBYiYmPw516qpX5NK+RL9SFugsRwq
J9G7Wi1wL4u5BWWeGj5wtcMEEjvgq66aHkm00VR07mXmOwb2g3i8mFHS4g2RfjQtvRJ0E/tzPLLc
Cl5yupdNywe7FnpZYfAI4a2k+kMVHL6TwLwK2FPxnYm0B2NRTWtFQE4Of2eyoQl6VJwegxEHRN2q
f1WKqS3MNNQrgzhb2OqZW1pYOmRTWg+l4qBPr+4yE+tlKnRVIbStIU3yqBjGRxhPvp0G177IvHAu
910jbyOV07dQX21KSqXQfHW0ztj6rY2iALIxU7Ti+kujMb4nnGuli/qvlIGSh+ozhPGKnz6CL41v
1JClfdQUry1F7yrX4EZg2NOEeJOTFHpPOj00OX7kjW5uit7kKodNGENvSJX+gFkUummHjtHyiyVt
PLXCi2GjLnIs4LYsTEuZnaCRSwzFLRwf6XEg4jaexNFshj0Lmy1I69JP8vktLrGHg73H+mZthlBa
ozf0bHt4ERmjx6BCf2x82qK+YihztcS5yiNDoxFBCDj1IB0/UKQcq7JlAoOYl5GkFlmkuTVP8hFO
WdfcDIWGFNMlJnTZOqrjzNJR9UZitJuFK8URxzzkIRi543x5KfUOXIKsbOvG3AqdbQMzCu6zuuIT
7vO7HYa3IUZq0qj2oWyzryhmcNySyNQzAojmP3Yh//SaoGXRbzqtehsMYq8ijVlaatxLbb5PI6sy
gBukUZjpUQo4cYjIdUxNof4K3ggqu2nKxFA6vZh5/hyy6CS68HNhK2liPDaMPwnb2IXlXHla33uB
yiigZttbyG5LmJgWK+dKDf+Yu8LjGneGrO9apKN4QfONGLVq1XaUFDmFTtRLjALlc6rYnELqFrgM
1gW0ZxX3K9G3TWPvEja1uTTuQVptm6jdAFBBGNhRo7JFQMJ0lCR4AJn5qG2WD2qKqWlpYyqauHyy
LpOa0nrFfgtdgCxBwjdM1rTFLpiUPQkdnl1l0NYhJznwHFn+sPWR05dZDbyiAokxfNcxoXViiybB
HSs8f9x+pBGuMjtbg30YGmpf1IjML05IzX2iknalrV5Mo3sF/rQbh/xGzPPGoMoM+9zrFema1b8x
8rLBQAWON8df+MJRUNzsKbtwMm3VuD+MMsgN1jFSaT37VNo25d2a3w3MInL/KsuSRxjBP1taAgut
F6FeIRafQw0iwZAcBJs+keCupCVAhL+eJ+tWa6kbmTl0PRIjTWQPMwqhxK721jQh/S3XjnNcMFak
Rm/w/Ww6C7MBdWDhxL4qWRSGREHUPfe7jozPPIbxl7qM6aR6r2EeQ4TTOl/FRHZRB2+N5UMUaa41
UWDxMhawDhOHnZnD78OwRH+ZQ/okNnul8yazHm6YGTCE5nkmiVzW910QnApbI+gLNAq3aG9Wvqxi
bwh+897xxkz3ak3ySWzaEmfhFhZubV1laIRP3WEOnjK5W3qjkluSep8v7U+rys9MQofVTzYS3JNs
ESuCRxBgVDCn2zBgNp1OvNjVH7XjrlEeKul2ZFasWhPxQ+TWWXpsAL3L6WdaPKtWWUuT/qGNxwkn
ZojxySCcPUX1TybSuhCU0DWDSLRFXC0e6DocNa8xxPACvWwsk3HP6qVrsSUkQENKjT6QsTE4xkoF
1pU1/YuKuEpW4J9n496ZItwT41qRcrq2BiEBgmcITrZ2tPMPm4k62T9MQAsX9EKY3ZQ582XaOm3B
lS3BIZlgTlJSo0FBLGFjjFS5Rat6i9SmERzgeCgmyCvdtzk8FGa9vXlfRk29TZojyXCh4RyJ19hq
srSenejQUPeX2EhC4r6C/rtWDqkwNi3SPWP+JppyHcrKj0p4/SqZGRmyXasDNssdmBEz30xK+KWk
0YtiCLeIk2M816d8hpY3ctc3wa5wctcOcXrHf0iuElHdzKH5lkJCpIRDNZCwysWnwmiKtIiDbZNz
jF8Ln+DOrjR/QLk3Wncd3BAAA1I6LCTpoxeg2HKI+0FG71m8xVYKd6j67KO33CY7h/mKgqhXhRER
LVXLtCAFGIMPlKg6/jywOKgAjpIu78MIw/fAsTpN/zjCNtzgR3zQR5kVdT9fQu3dkV1JvEE8ZdUH
v1YOvbG1nnUyfhamRYRlheFaeyqT+cfpuAejDMFBPokcohIbKzW/KeLPRK8S0spAycRfvWgbnPbk
YFywprtMpVUuX2tZbospcJGAupnxStzSWrzUUkjm1ilnGG7ycnUVgFsIcojoVOUxSsUzaOQvpasx
UuOBQUvJ37THJyorbwUUC9E7AD74sIDmbEe1+ROS+g1FY0pGVlMRw1TCGzgsmKolKclN877FM808
JpMu1pIbi0hZoA2rGT62Em4UzutcRlLVZtt5XjY+46EAVz9pkEDYjHc4tBMtP8nIzmxEUkPdYEFq
NmRbohtWSLCFMwNJ/y/RHVTh9d5mF8KT3vEI5iRN9xicCLbhUX+mM75gvtqYJbeo48UF9CTKhteS
6TauPfK+ybWswTlk/gCdwNEfbfaCEV6IE7WhjWJZOlThNu6OCXpfABazs03pctDAkgNfT6cK0V2Y
uJ28ZXTZdjsuagGn42LCXnHe1fphzu/5gKgO7e6sv+far8FqxN6bxtUqFZdpCedXnK07ZqH4voR2
hQg5S1C7AHx9KnjuTA8bKUtCUCSAsxVudgsOQMbrhwQARQ3lXLuEdI1ew6mo4SE0vvLpPWN60v7C
pZkTnzmAck37ozYQV+LyLi0Y+vZbh9EOEJPV3URPaE4POAIED9xnA8AVFNvsEOjY2ag1/ZxtXWxG
vgif40AJEp0sAF4GxO+7rX2NCQqHjeKckfptW+sfSgcMuCqEtNzpd6E6G66VvdvFo+PCJHnKjcGR
sUEzsAGMfhgetNzvpT3Dc5LA3TKpaAZ9HTbgYE+kSb1Sea31CMmchDaGFfc/qbmZ8V853moDzCUw
NiBx57pf6fmqzmCQrqr2R8LS3r6ZuW/JJ8rCfP62s0VHCXsJWshAFt1RFAwuq1cS75P8hkIgkbCx
iKeoECW7hfETx/RERwOkC6FvSPdSP36DgGLb8JwWuVB9gKrfGDsCZzJ7ow+eWn/QvcqQHIMawiJY
D6Kim/IJYcEqXywpAaBN37KDYgoKAXFWjkoNiBiEd7fA4Dj+WYo7Xit6Kqs+Z5BylHthfy5idss6
TQ373/cMNagsXLX0evuSqc9uyZ18wHaZMfMgwpnFCQZjlX/KS0zG5MZs+FXo21gmQpoEONkyln0/
i+1TPoQ7U7oOuVcqGFlC/coYlbtmHQDwXhG9lDnXfoTSTOIhBk/CumIqK78w/406WYYhxLZyHzGl
yPhDHbMhiYVO0hlrRwvJo2Y/cVPGd8RBXbvrozuhHrxamPKar0JsBoyUg9/XeNpgYQBcHy5m+cCw
z3VZolzGRBGy4iePFyU2b0/HyP69eivI6jE4Wb9pcrBPnSfUJQHqO43cd9ysTF1e2/TKk2LhqHG0
C0PnpAKAtmSieBmNjkHdJuD4YZUtSSFigB65anOQ8zeV3y6Nbmn52wM9oNqQrkYFJR4ZS5R7kbpL
xK5rb2K84s/b4+mqdZ9FysAlHg0I+H8gfcbWVgNVDLWfGfQRB9grdHp1MTyO4qDxpTsU/2m7uGvx
c8ZkEiClyoGuQNGT+awSPFQb7RuskBTuIewo83m0H9JA+sMGhVF0kVCAZdDNeXFwzdYEwvXQabZC
ssmgPLXTTWP6pdAzNOn8HCU3WI41bM9VfsIHiQzTN/CMOP1m+AznH4JS4uiP1YktDa6Mt4KURXzn
IXlB16nd5kx5IagvTxZqgY1Yzr3q6aBtaxTqQvWvVcNNNCFuQzMSUuvLI1uHVzwGw/RPk94ESppS
/9XmHVKOJvYKyy1IKp/sjU0V1oYnpd9BiElRAxJxq/GApPZVCQ9Kec8xQ3Vgm6bvpDg26hEQHs3C
CdhiZX1PTNstXujongkPFys/PTIvtvMMM0/CgMmYVPylvP8khvV3B/6pvDVZaPfHHDkUhZajnRFR
t5ZYUB5Q+WE+UCqhmJ1Ok/WMCUBXOAm9YgA3AVNkXxifWfthVd4QXtLkw9C8OKDhhjF3x0CG/7DJ
PyeeTN3nfyrnDamStwCXvb2LChYt+SbV90l0HHDfSfp2RK4wK+8QGDqHRS5IJhJw7B2Yd6vHYM1M
TVYnT1qUryQnqhiI0EfNzwJ6YSd/y5gB28NknAhbJ1x0mn5E9NWRa8DdCbmgdPxJXSM8iwTVOT5N
IgwWN/o/5uFmtsY0XNIrUUpy/hkXG6sFeSk0/fchPtT9lpRAPaErYozBtIokQYvjb86ujLSG+djr
m2hZKX8nXccodT1/jDX6si0vZzisc81lZAVPFZG1GbIoRxrYS5c8fObVexUxV2ZbM+TzGVt73eKq
ZWbIAe2E/yL1S3Zeiwy4wXIbHVL2pM7D0V5nCJWWu8CepAg2Zuxl+Uszv4cspSxpOKpxtAmT25I9
FJdcN8NXS2sWbtJsNyUnM9zamQ+K3xv6d6y0KKY/Msjz8k+sfeY1eg46tTZ866oP/MkYS6CnZwWT
XXQ/7hju1NYfw3e5fZPUeG+r8hrnH4+dw8J/1B4pMs5G528x8IGUr9EPC/L2JRnF3h7wek6rdjjm
5Rcl0MYwPuf0XWexirgo/06iYMOoBLjnpQFtqIIFr+GMQFoPjMtoqh6bRBN6OFLR7jWCcKOMi9/t
Ixw+jGFwx3ncdBkOsYjRCTJvA/sBWKVufi04uPBkAlfkVCZGqUZ9xW5QELxmUUCobgjSv0TLadFE
NQX6RAM4+xnK14xuJSu34iUz1Qtri1K6FIYnKaivtIcZTytLP7Gx0N4t+TvhOcxw4xUaQCHUt0CY
H5HtYotd2dKXhQQI/IuavJr5tk13fXZ1koceXPASoczIwP8oD7Pd2N0BpbnDSmjguORQZL8vI1xy
Q07eGPpSY3iF89L3gG60P4WvhoEO0NCD2t5lpI6FcQfeiN7Wn0dnVYtRX3XGHx9elFx0Mo900yVO
gIrqg58bH3uyJhH/OME5yG+B85C1W2fsFOUszGtTveUCpq8X5u/6fGog46suqRAjPgksBym5XzMN
elUeJdANDQECpAbLXM5bddpU1qOoPhSKztCRNzZwS4l5I9tjldhmZCgddzAYrVVk7YeOVPJml3R/
0vA5hjdgFoirNuC8YfX3sHbcwXBR+6RYJfFnEfK75sdM2U2PXdk5xsab3pOIRJJ5TKlE1Ca6tL+W
ZTDwLx4n9Fc132Kzk6iky9Y6pxPDXAh65VpaYquGhyzd2P84xWURuQaMtZeFw62AdRbLxkmzdXDL
GIH8RKEE+5UR72X/egsAFHu5+UsRnw6b78jQfLM72NWbyQhFdonIqzGW0YBREOLPYwSjg9tMRpCR
kl9gxylx5WBFaRBeJ5cgIWGbFTT0GsBSuh9xa8zMmu9d9K6+wRzRTTYVpF0YKqRNbJCvVctOvvud
8zt4ii7bN0jjmPdEpLQkcPkrnMA/U+KL7mSbXwaXUnsV0xcL9XU0vevTzg7czKEM5Z5ghSpNzzhi
lUPDuRYS4A7GSja0MXIFt5a668eDjEI/0Q6oEJzxr4BogLC+JWqCNVogyaeYVA0m1YjINvQ6YGkn
B+LItmbuH7NVV9Ddo8cMm7OEoHmSsYVN6157oiaLo+2STzEyny4J8C6XHU9T0RtgcRXbSfEC8xEq
Hzn9KxqKHv2NSP/y5mvG/qlYoGhAibDkZY7cS4CMByZNJ726KiCUI5NqgcdiZm6y6dSfEUikkYOs
Sf4J5iq16tecTnCUDaC8yTapX+0eS1h1UCpuTUEFo+8szifxhoNgIhZrfmMsAFt1z7PHyrPQbhHT
unpr1v9MaHwOc16QQh+Kgnll+SfgJ+m2S/axzItRMCyq/Kb+TBMSns6T7s0CO/vwgT9hkZbhY3Vh
B4ekQbXdkcgLJtvjugb8FVDFdwXs0p8SnX6fHHumn42HSGM18Ri0QAPT9FwGfwl1n5JmnqV7VnXV
0EWBzubYMPk/G64IOduhaGMDZIf+1iVgRx/krk49clrtaRcfKk0tcr2ofrWUP7W6tg4k+Gq1RFWX
Nc6WdYuMXH0LmHdgQ2DDR7pLfjPJc3H4Jxa6Bf+a6ixAEC+ALvTJMz5NztAP4qb1uNywuoxl2JIY
GioOyyye1hnIcdIQGmtb2E8S5JkXmnz0cfPQxu8cvKT1hZ4AA9bN/oBnZoZenZ2b+TesqQQInLfX
cfEvQ9Badc8w4vrmt6Dpd2ZB/RhuJK7wjRLd24H5BoYXb3ipeAKaTY0ApDcwQ+5DAxlDDJ1uY7Z/
ekvO105R31v8xIaDgrA9F9ZmPGNLXC/qTQUOP/TMkKsecFhvHEaOxoAWgZFFmB9i8Aqz+FFm8qM3
0nRMyDaiw4F7CTdfxL9JxCP7VxbfFRIW8rl2qf5rz/+ibwN1hCrtMu0fNi7PyBNCjHzB19Ysj/Ub
ck9bepEqvL0WNwpL5O6eDP8GxES6g7oLu/Rpmi6kZRGmbOBJsgLy3TwZqTNsZY4VRf5jdZJJp0Da
1xJBiHfakIEtdTOf+wTHWUYkOkxfI9r2deU7CdmxUEhMfB10B4ryaxIDxp/BoMbuGtXuxcSahqnZ
nnwzxA/21BhCF5bumhz3/CjOUVBrzvwvw5bVVD96dBiUo+iDjUxVEmebGF9yHg0nUsll/kJpekjB
6c0nCHu9ODjVVQ4PAcuM4Gm8oJzrxLspMW97ZFDpjMkrIpoutrSfOoooG2mcSQBVl97rH8LnYFhE
w0+Jj5B5DwzAU4jAFVSq+qQf6YEmmFs7YC66hneYDwsbZTXK/xTzN6lohFnRrI3haVU/jfGqJTvo
gWuz31e8lipYwLsxn8HEOwkT3pPCSiDQKUOWr1jj7r1bw2cSfxK0EWEL1gbPKD0kZ2CIeOVZIlvj
U2TwCXZyxLHuKva6sjyRn4xxzS65ZdBn7LjEZxO/CbQRhIAphylPx1Tu6Ffx/03Opm9fDHta1eO/
mfuJT0/moE5PgKJb1LEpy1jzTotH1ErKYF0dGKvtSWX1YDyinFs5EQEtN4SpTHTN/DDH50B6i8oP
afCYpOnpPcoxSRX/hoz1w12W0Tn6RBMAjLRQrja6F+hXWz8PiguVKc5u7fTCSmyI8ZN3vyniugHz
5bT4mjggkyEmUmVLJW6o57Q9Tt2vUqXbhtsdtNdmJli0/FwOwDTHTB8z0Kuf5WJNZ4Sp1cvQk8Y2
/2dFX5WS7s3qy2bEirWN9ROlRGldC5oXTGAEKrJR54JCitF4kn2se+Z921yckp6ccKIcyG0jlhGV
cf8JfQFV2S7Jf/8v2h6K/RrhGdQZX29yTJktZ67D0WSingbB1XNxDyW9evLUNYxM54U4L/h6oghH
7SpawjG+SQNHVXQi8VfLt055baXLwDFNpMrAQTMdVcKDSRCwDY77vWqSG7ePjT2JmOIHck9f/c4q
UBlYeUA30DTCCEeJgAI4fU5sJaKfefqxEAX0FJN5fVQ1BKkjyUzsO3sWqbyyPJV+W14tOszE+AmZ
VcsJdsHnlF7T9i6Kbasgh9wG2q1wUEFgGi+1lZRAUuIWTNG5gnFA/1NuhhGlKYGKHcIGrGYNRsvf
PsTfejfCgd8eFMHS4jHVkKBcya1MMEN4grcSM37HBebMw0l5sl1Kefn6/YKfRcFC54M71USxy1Kh
yD39d9lXaHbsLUDNYUYLBArlNTUxSK719MAiQYAp53Tu3432BM0+mnck2VX2M+v3QK5RLwGpqumU
8xGKuraSrzi/eC7sK3vKvjuCoJqIyNL68yD9Wdo5fkoBjhpsTg2yGFahCSCFjJV51XLXnOFzEZTg
4j6jsbJbrrvVgk+0NaCHq/K1ZVjeJfE6VdjlLB0eGacoDAg8gouS7e1myyIVdyYCleUPtOqzyu+l
vLj6cDe4nfRhjmQH+ZFNnwEwfuKhmTcEghWIC7gnobtJIcLt39pww/EQthFK3JF7xlVMcj4wf9+D
1MaBBFP7U9fu1ehP7AkwBeoMrrEroZxCJSgTVFHyXqBKWk2nxH4lsoQaYkPqql4/UO8Q7NFm/0os
UfCEWkD9qTdndCBAyn3NQdWt0SGce1rWc5h63XADEUI1cyJHtuIFKl7Y00mjAWybNoSdtOLF0a7i
9YmmY2T9S7TPSH9r5+9RenHEl1ptmeP2qLHZajo98HHdYs/KGdH8U9R71AUMmNasARj4Ibz12vpg
GgYuDEh1F50tmRHvC5y8GH0MAoNtfMuWenfYf8fVjgEGqasQYvgvvimv5CUYAM0yVn4/jffyrN17
1JGKsmDcmxUGm5WqHHJ4NtlPiSFX9ii1FbTje+tuIfwR+rSNvuXhVHfnkg1gUP9qWH8HBqQ04TLb
Yw2RsB/qTxGsKFtz/YePy+95nUz7G+ZEMmMBFhXK8RuXCNb9WTmI/pH0uOL5AtD1QRrpPtrPtLnG
+XlML8X8pSNu0Nh0VdhV9hHDFetg1LfJwSzKbZywE0LpMhxaNCqMPjQshtdKf7FtSrNmqxr7qnUD
GCId29xhG1bXIfoaoAXXM3DLfnChZ/k2+PVC/BjpFtfGYBPOLR8T9FjwwEjyYoIBD7uIXzsCfLP8
Tx8PtXyMMj4t56Oedl1so6fH03+Rq/e2rFwAHCjoZZsbYxfzzpViS6A7ZJVrmvgjopFMAW9B+Ce/
gpOdJbCCdD76ziZAmXYse5kUzDPGRf9JlBL15k0e9sNMemJ+yInyCireuGPKhkLe5TM5OFxHo3oT
ypV+rkqvMS4uxuhrkw5KPWtoEVLXSjWio8Racl4xc2PTgopXUoVzJ8+uxJFYYewgopCKKQISknfP
klMGWWZe/6nCRZim0oFPHPJ927oy/9nh/kmI9tGjNQrqjsitnL8bHQL55xWa4PSNoklmbxv8f8u7
vH+9xqZP4brgFmuX6X/Fmqw1brmx6WT7EI2fObyHAfJwSS3Zo/JrUXY/hvEVZIfnkO6iy+vUcIGl
gj38kYcvw3jNrZuJahXZG/USs7HmDXClVl9ZkQwLG23NPronlZSsjdmMN2S++3nKoAKtRRvAoIxO
+Jm2KVHBZpx/Bs3RyO4Z6CnGzA3nH9XiB9oVrOQxJBosZDZRddRD7ZZp9wBlmusi/DNxXjoRbuiQ
8dmJpBpiVaz5q2VYkQUHZfjTf6zpopieqbptjn+BT+UX9u0EyDJL/QTF8XSj+NMYtuivZnNsU552
3xxY41/MZqtoAse02xXqDhAJLacXJhj6kHCXTbp1YES2c/OKJglkwRRrG27EkSTApOX6a2LctJzl
0zopPrvksBQiUU69LpRVoe5F8i8p/IQ2kNOH9JtJfxKmaSxKtz2/XkvZZug7GRXcjgzOFgqAZh/H
dwKCDG3tGEf2Q8HwZWdXADaGBfYpuaf2RameLO8QyurmRcjAu9CL0WPwFRyc/NoML2pJ1p3H+qjK
NNcergy4NfvARxzEL7bx0iB6jTC+zt3ekq+SfB649RH+sLuxmdap6bdQMFOgFEM5HlYnEULUToCu
9hezPacM2ZX2EvenCcDXwKCBACp5OZMIbmWIttyxqy7eMWY2baoZBB+w6xRSyIwP1agYugHxYO/R
pG8KCNTU/GZRiV6McMIdgYcedgoWh8RWkYl7KG04G8+uP+G3h2PFEua9AqQNeWqlG3y1N0m7Oha+
NEZQpX41h5uR3UKqBFW9/8fReexGrmRB9IsI0CTdVkWyvFeVzIZoOXrv+fXv8AGzGMx0t6QSmXlN
xAnxXumPefhHyJFKMiU9THEL09dlMetjyxQ/Ilj7rRsWX5Hib3IdAHL5Vo3PML8NpOURc2jQQG7b
6j75POFuaRNMN2BHfplDjA0E/dIMs6SWUA+jgBouPgPt3J07FploC9Ktz/TVuibKXpqOg82B9miE
8BYwZQ0UMqXo/4ktxi6Kl+a/qawdW525F+N/1PCHWFtyawZXmYH147D0Ba2zVaCBLLyG8rASUCD/
lrGKOm3YC2N5SvkcODvSizncYsWZ5EskzqVyABVGMReT4ctyJdOQMxIN0a5i7QNVtK85VQ/g5zez
vIyhLyVNhzJcMNIpefSV8o18Tois2yY85NTWIdiCuolehP9q6K41rxo0kE30bnPqTNNVz3/wp+uD
NyN1YzuKol4tz6z9qyJEWP7MCuKG1j41Eudzw7WxOHdOufIFnwHfZdBBIjr2P7MyvdjGvBMlyeSL
7/fJ/7JpoCA0kB8MdBM5agn83vjfLSbZ0Qf6FJ5/QJ2W/wjtvcwviNsihMER/5XLEcVbXse/WfHJ
h8peOA8+W8ZwkFWsRUtQAijMDurvVLCR5SZCO6qh65RZNj8MulFfZdvFigHXEpOHnckbJpimXSGI
mhPHFV4o6R9PZjKuSSkx8RlXG9u4SQwsa3VfVWuZl67Bs1qoGzx8CebHmMCMZBmFHmb/l0IElDRD
opVWbKoETaODEnuSuP0YPAcAErq+2mgD7dPDLL+1xiBR4EdmvjEyihj+8bZBtNDEHzuHKttbOVIH
RBq8qXsGV3YM1vUD3Qj9GpzcnLlfQVTEzmYdgi8tUVFqM1wlO4bobvlm8oMADFbsc9cxnO7J4OIm
7F12D+ozbNq9bX8q6WMhm6UKqF8rXk2nMDyX9NtSZjMrq0Atd24tn6O6c8byt0MwoDiauY1hIM8o
GVAVEnG8kuZnbDzj8QLRxa69HIxM82xjysfiGrYMYZNdJACwlp8y64mcTA6jbQ8tdsNYP9Tmriwj
1kr3OiFJV6Nhke8mu+P4qYWv+KgtmSX7qZESx5TP5Yx+6oY0wK5xvF583euWPkO9QBWl4j3I0evI
0WQZ9B+jK8ppzU7Qgi9W0BUhu6XlfYvMp8o0bgKcSNLANLhm/CYHJxvLTVX91qTC8AkwJ/D3sAX4
W4bFwQPDsqP+ZAhXrCDgb6L4FuKRy/p3k/2Mj9zFeFroFJEQY6Xkgk0odpJPKbiq1UlUT2u8JpNX
WtvhFGdHGhjwIEPkzdxPxV+OlqpItngZmXIOmaPO16ylLO9cGfcOKOVkx3orbTbqA92ZZmxmY90W
NzG6mUKz744aq4KGwTMyy6L/l6FICfI7Iak42q+5cWZNxaiyZ8Wxy0dguE4wXqEpqONWdK9D96kC
KQ//qcnJTzcak+ugegy6zbR4XnFRuLpotoa4jMarDARCtv8VCaaEW5JRTIyuPjG+xu+yEiSHUq7V
fxPFbWk90vKUkPowbrXxJ/M3izFFnwxHiTbT+Gvju8sQg/IV8Nrop3wEd8bZTK6Oik86Cb5QXpC/
MBoIjNaUv5KN6Hu4aSlydxIncf5ozTYPv1DBRuYtWdqbNbACX5xGCms+4Dj+q/sv9FVJvl3mnEF2
HIGLMDUKTa8c6b/xl+IV7dNzbr3Kw9Xns80Q8Quk+C46VrY7bHj6LXG0+F98cmv1Y8tqLmamXEO+
xwT/2dKahtgeenJrJVAgYXqJUPlDVhXFuwXFOHNB/FnDGrV9F9/MYI/tLyq/JPNbZ4mNYJBVv+C4
bqJ1SAZ9tBLxRhX3aaZwbNEPvIoIu6/XfZREN6iXEQ1xi7JEXm62jlQkbwiuFQxtTHLaj5bgr0LJ
ygAc/QgNYpfem/DYdxwhtiP7d2YYwqwIUL1lqHNKrF9eFm1wOo7NpW99x85Pk6Fh2/9DC7VuhhIV
V7PqhL2Bwe70jPrn5GYtEvXmUyxeqU+tWsa2pMcljK99wR3+U3fP0gIMbfH908qyrHmZKMA1CpiE
Kirju2ll+U5o7XjIa0IGGZZ9BMnHQMlRRRfJZItK2GMBMJDBY0jvXCof9U0NWAo/m3sao0cmO4KX
lJ6Ty090niQfuvFTkooNVwDFvMyh0q5pmiGM1P6vyhTJXLXayZh5vje1AY/Cm76ieaOGlPjzJzwV
ib39MH4J4xGCViK2gPyuF8s8S9LBGp9LWsq0jnpX0r0JJjdOEXGfiz0z0klsGn4Q7TsavntwJUsG
eDrsB/GRxVtlevdhjzTiGCjEfF9ohCQ8UgOWIJRj1rNASFmdFxN29td8VPm4qlGAscBSu7uGOqTk
EaTpSiN3No7COE3aLjHfM4Kdiw16buQK2oMZrZ9D8XZwblDEAm56MdGUz7yX1hK2+szZkprc9rPl
zjyvRg79ip0V/BPJxFjAVOAtqV+FyRDu35yCf/D/tOwg63uBMAE7dI+KMHzgCdPGp6rt85RalEeA
8Aaa6bqG2X3UeTESw7OWX+ePVhyaZR7X7HFRpuFNwwamUriMVDgJi8UpuI3VvUx0Cth/VnZWCmJs
lzHrOul2SEww/2bwkbtgN2qfygDPMHOMLxlRM4yVdjrHmBeL9D3Mv2L7qhc78R60KxteJRNk+GwC
Jy3jACVDSo7IUOXzpLCsx/AFZEJg3OR2oWah00q5oOmMfXU/9OGuByUXc9aSTKMgSFyU9YtfsQ06
p5M3k+ZJEM2KZ4HechJXHU9AjOJfzd0s30u4s6A2iJX6paobhTYu9c8J8t9cOtM3Zqi0pQVU9l11
DjvvKacuQMTHquFsgyAbyDslPZVA8Hf4S+ZnG17TWSYKDOAmOi4QS+RPdUPmWVO/Cub9LB+U/qeS
bsQRR+qBjxUFdjetcXy81P+kZf/Ro51l8Mdos+NBsLCs6ZFjVd+Z7xoDFU7wK43uIH4YHqe+pwNw
0BR6LjqcUPkuK/vFQHLTMYAQ74m6qkLmCo+UKwLpuYeBQDmKHCDYY9LQ0JRPU3rrQSykwc1qLtjE
GETq/St84iZ4JqbJgJMGotuMKBuUAUoDLrjAdgL+ZWSCyxnoSji5e+2f2dzzjm89PfbJETTYgHM8
9Xda9Yej05C/rMkRROni8FI7T5FI4Z59fpM/Y3cG1dj3zx4s7Wi/jpRlkvoZqeXaSK8TRrsWVW7I
t0JQxCphtKUsBL5Frsge045x8zhysC7i3JXVR+tvFjaU6Yr5fWKW2aBb7Khei0M+eraOvSM7qzBl
zI2od6SecYLvzWQfihN7Izx8XxU5YrPGmpiYl1m50AEa4lh0x4HU7GyXlI5kuAHeX3mP11AUnw2D
zMR6hPrd6v6AOpTmZSzuyBM5DKrswJVcx7zG7lRTPl+6ir/DphW6D4G3sF+dptrk4aHiPW+yzAnV
m0BbDmNwuYjKcDO197y9o1cH0nmoqm37j2uVc0jSPov2GoR0NS+pAoHZQRuSmbd+vDLEt2bA9bdM
PXJFDR+GimrvDQTVqrqzYmalwQoz4g4ryMvgtCE0Abt5u0H0JAhkUW99cVc+s+TWdv2qfcvZdMp8
qiSBfCgWd2tH7KGcuAqZXRzHqOyj6I6CqODnZZTDfhx9r3XX6c2WvIcGoXaCm1VFXZ5CPcptbY/1
jgf7wzjI9jqvzh2y+Si4+93WV5zc3KdtewFZ5kRMjKIAHiJMYULAOnTcKovhNVbtSjCQmr1Flz89
azNAan3DyyynlD1eUrtcSGXnRo/e6u9wUx1GM/nMdi0+gcCFO+f3v3AfmppklAjdIAFb2lGar3oH
XCy7yd11hLvp7/X0KwF4ko6/hX5JSu5oRkm1ZyGgAchLomnNQrS/JOGHP723SNg5kN6j8LcWiEyt
PWC7krhie3Sq0l5LlH7SByWCtVyVWHwhpmYULjKLHUpB/PQFEhvMsGy8s/41GLbpM4zQxAoBoOyK
+ojmWEIyiz5shPmK2qbW3ya4HT3KXtv+HfPdzBbD8n8G+V1VJzeADm90HzTKUwli00JeAh0qRIsh
GEKlEedqvJN0t38YMEnxcYc7HEIMbcvU4XIvIdih+FWY5ltk7rrD/MW4Xu9/FBQVI+HbTFoPibLL
jUNFeTjqjyHZT9Jm5BekTpDBFDYghb7lmJn15JrkjMGVFe8eqHiNny5s3wbi/tqWgtaEAnUX2rFk
XVVfpfkIzmhFU42xhFMwDz0DdAs8JbK+fdnt+QwWsbRwY1DFTXnkkcvZGzL2KczfjDKLKQJko8bg
Chm+GvM8pidBUlcXlxzdpOcAOFb/TSYMFMbvLYq57KiWLyaV14QaFmlCteYBF/FJl7cBvT/BlDTl
0BOqF2Y+jfGpPKL4G123JLuxvpKDd63+qOJfAQxZJpR2XhaAavssq50Nz7V8VbmRMfe3ezFe+CVD
VBD2aSGdDOzriRun4a8YwWVMh+ufUoPVuVcRjAAytzdGg54TseCmB4UF81De+zpBe6jR8KKghuK0
Z76wSC7Q/XO+lLwH6Yj0oH9iUXHq5J4Ys2f0JIWM7UM1vjCyebOOGwksbLCSxE2ggxZF+zJJAPlH
pGz82VwVbP/5cszLo8xHVF28m4gZyE66VFa5KmBY94Sjk3rT6fJaqPesfo+lequ3T7zZdfTh5zp3
FmpT89qbH12Eg5OZlNbfJ+axKWV05yvrGbmAEp+65o9kQ7dBVKdSGKASHINpo8UCLXZ4qUgvr/n4
bQaHoEnDZiUBqSgRJgrKs0T/TLJtV1zq+hhgPYggE2tx/kix/tuY7yrFk/xLiv5Ry9yIAtyGsTMR
1Z2qBnOlRd7MqEU8R/DqxFyuBoBy5N07Yau+CLgqXU8Molexd5NJi0VH2kNCwhLmzf7fRLZa+M+G
BseqkI1tc2gJ1Uqbe0a8RMCpaOneGHgxM1tgwC8D60YcD/CSiNBBv2Kxh55jgz0WiyGMfwNxuEA9
6R82REpt+5mEKt+1CFKomGDELWcYPQ7eppUY0FEwZtHIwrKrZD2Jn8gwKDtU9C/oFievnliVGDPO
FyYuDs7KnC2fmCJUizj8sU4xQh1hKBh4YG2qHxUSKeB1HqEjNjI3Rt6Vj2+Exmzm+DZG7FW5OBL0
PxgMEFdjHVP1lapgyycPTZjdK2zQMzKzndBsBJgp+tbmS/HhHdRN8sK6Io63GQEok+01iyn/EUy/
nXXFYIW78urXnINsbmGTifxqSx+S/y+zDnAWV+P06P1rqnyI6qMGmkd3MJ/y/BTGn6p6LUmvDHjh
am69aWQFyXKFcgRCwQQfK+T8YWZYqRlX7hue6VWsvMrpXbSfc/yu2MeGNdpkPWXUOqw8Y1bdeuWv
AhCfLypzapXzMeTeIjCS/SEjl3m2TtlYrUOmXlFzXPz3pYyKq/5NYus+LSrZkFjGLPq2S2pG+IQ5
XTW0hJdaOcuEz1jXIe1ehmG5wcB6gOdM2nNolXsyR+3wPUYsr2roDiXimUL+BWqDPos3KTPDHp8Y
eXCrjEGjirrPwH5R6hpgkeUXOjxlPP12zz2jFu4oSS57BRDdrKKNlgkmfUslNgQ6cGEoyMW/+5oV
WdMGnNjaoRgqFrfVXwtkzuSpAFPGRQ1QXYvAV1Vu1dUbCN5uhFBx7ClqIh9p5kavj0MsCG1L7kr9
HRPrmJJGVNdvVRsQA3QjKkRvN8O48/PyHIkEr471IrOcqjSa135ySaJmnPNZLN/68mE0nTvZBndB
zi7csFGsLm0V0JaIAYa6K1WdX0QLELbt/zItPjW68iuhZgqH/wUqq47ZpWS9asaZ7AJQNFww8EJ0
rUV4OuKj7pwUNQJTU8PGRudx7YUt7jsWHzHQKDX6wRkBVJOaKUSfvhX6XmVzgCTVF1fffLf6g4g5
boe1aNJ99a5S28wskgtMr62pr4Lk0+z/N2uR5S2B7TmS2V0hIewbDYgxSS1J7EVUboMUvvg0PTNg
ALvBlDjcs4QLYpMxTTMs9oUzEUiC4o+15qFRlt7wKoxLNNjsjAHjQdEb1jYamj5bZeK7KH5mOcH5
P8Mf9Go2y035hZrxJMXvIepz6cOipKM+qy2vQ+OL/jMKEBaxFN0qNY/ZvmzBAWk7uSU3ST3KwT+Z
fXWJSkVeMaS7lJp+nvTsmbOqoxER+a4DfZ8ix5sVgkSTgx6KJRNhJaMJtLDtmMW3WU5eN/6BmEkw
R9QI1BjHsNdfIPPaSRLrXt5ZhrZPchPD1UDlrvHLXshgQAOoyawaWuV4U4xvItpm5D3w7PG/NO2X
hu6GZFtW9TugLRqjw3G4x+qCYH1pNYZvOqG+m4DFXYj3x+ElIOAn/DanCwWyKr3FFkYiRiAWqpi0
f5QVpAf5USQxoDFqLTi5S7oTEwA/O2TDq60mGPMozRGiqE7B09TwS1Ci98riOiHufMgRylqQQr04
/UL8HHS3vryKCnAfP3O6spADYJF7aU2s8Gi1BRtz5pGOpoDZdwb7HTlBnGuOxkZ0HfgPSwIYqDoy
57dk9R6c7ZeY4RYMlZBlBUdWYjk5FKpwmyjbUDdAHj9HH/EZhE62VqxjfgTPeoUfoTAbT8ciSUIn
X2kC4M/kb0zutkH3OfBp3VG/1vy3yt8I+SJP+6zejX8ZuD5rklYVcpGll2XLpjQX8itRfxB9dShy
NOiXeUbSwV7NR1JzommK+42CYahn8DdGTA3aUzL8CL0CRIxxYG+qhEgrfLffRcleemGWpVSsg1cz
1BLZCCLOAR+JGcrUzZcA81Qqz65p9etEoZ4iRziDMYiasnEn0Po+9oCFItLrG+RvGdLAQC62pvqI
kO6PaeEs/0rGMKVo8THF9xZCYLCu2uPU7SSLedI2e+TSWxd8LR4D/lMh6NLc2t9l8LIasDDzqxR5
SDkDdj8aj8AVn45V3swI7SRM85pIR2VZAYLU0oBcqVg5JuRI5PBdMXcefdQqBfuPiXF0QsebB9Vp
TpaFLizTZpI91FBeiOU+xXtAnN2/iSag7btta6e41Jk1KQxjw3TLO0U2p86ksroERbdGdJnyaATE
6+2Z4k5iveQTAI8jlWoAoHPGtBRqXk52h+wR7mUn23R0jfSSkqAYHGggCHlYhMgYxQPCPXvm7bgb
CWG10GQywxwdncF9C1TztSvX8F70ZA2tCdvIxAKm3Eyqp2roNp4SLve7Wp0LdVXi7clJlPHjBGbP
nSu0m1FFfPF1+ib+kNm+BrI3smhhB4zvBWWGTQR0o30VuEjL9mx02zq/t2gCxt+GWruuuIyaN8Lc
XugWiR5I9SU947tnwj7WM7cFqR1tcUxZ5Dcc2LL5P1p00j5m+dw07CnUtRrYB7ppJnSCs2IO10JE
TlXPa/TquBu0UUIh81RpgZL4bYp7r6ivQcoWKdiWZGwlbGch9Wayvx51KodzoGLZH7hKRqY6eF3b
m8zaWZBZzAeo8oEJcjvZjGeMix9l/zeDt23gg+N4JyLn1I9uq98rRP6t9bTkmvL7kgSHNjqa1IGq
ZFNgH0LtbLcX3WS9Iu/t/DmaqTPRSRvlh6ZAWJVJ3MbcihOyKkArpoG3QFfG9Jhp11r7C1lLSMqz
XFD2w87G8qhn/0SXMYPLEXAfyWwm/zrW6MT4Ew0pWOW/rCS0DSYD5dLJkq8pCW3Yt6O3ItmQZMQU
BiHvZorLHVM6xb8U6CFS7FSS+WNzSEw0k3VzrztPAyuMAwSQOYobqGLgG19j0+uawMnD5F6Q46Zc
xugYzh+IBiJ7mai3ek02mXACk9RS+72broF+qqjCYch7c76BxYKZSdNx6CFVXRR6Pr71jGD5t5kZ
R8eLx0wdL3VAtmriSkbrod7sIRFETMH9nOIY7xYqM0VF8gHHWv1TQNPEg4V7c62U2yhkOx8EOzm6
hMN3gupfLVVKinht6WwQpLeWg1zB0moEi5cTKcDCn2bz0cVnOaXw9XCabfvoNPs3q76bxEEYOaof
sKDFmYEZ1GQUnrSzLSvur0AscySY6Ug8fiPVSYlJ8t+M4djnSIcQBOk2QDGU6rG4Se+2bTh28BET
41nxrghphU6LeDZDYNtcVSz8crYU4SYzdybU3UJR94HEAlunseDdjq+W8pqAbICi47XSTNBz66UN
0K5aYYYMYBIBnslgVtHqdRXXrNh+LBohXPovJqIFftdJiweVD7zGVYKZgTsJza0LaMdAo2p8CPA9
0bj1jV3lv43jXlTSL/vze97krKINfPZcIsQ+yOSiBhwFhKttDMvnfIH+VSCDl/ihVfza8jZMfpTo
o2OFNprTtht2eT3QhPYeYZvrXmUvQS0f4bsYGAyWJE4UGUTuLms+YynC/GQ7aXQpbQvaoG4iTWdC
pRj9xlLt7fL0lp8NswFiy9Eql0zH5ods0XjLPZHV2dvMblhN/nUIa0osPBkqGJFTbyDFSH0Ub6X9
a/XHeOzYEmJiU0JWOLaLuPNfxBjOV8JDq6ErCxjw+ZB/6/44txPKEoD8TMQ7jBWBTn4ZYBrf5qbS
xmY/GP93q2QB0osFvuGY9IMdmVpSXiOux0fTjM26Qn9iqPjUuXl79ryUXYlo3nOYSfgDxq1FLJqq
CLAEODpGvo3ZeElFvS7np8Gcl3I5eJ2RxdikAykqnGtKROSNMXN8TcUFx5OWas0OAYxjNsYmmuEh
QbarWhO99DIbeUQzmO7QdAOdOFH832rv1PJdH0OXgEJa+efI468yHeyJiSMMrTV+ITAA64iOeUIg
esy2JsuHP0xwjNMa/x76mVOOhjcVKfYTc/ICQ/vUcbSmbKKsu1Qwk03XA1bTjMMjQXHvB7Axcfq0
I/NH8MYagv/I4tU2t7RjVOesXTGu+HzMmOFWZstR1NTvEpq0Gmt45+/M7ot7K0D8UmBgSHPS20z5
GbH/AoqGq8J0Z1Lg0Zr75NhKorzms0awdPWGszab2u/KgOw/FtAMCuxJZAwiikwi35Haf5MMaENo
h4C3M7cW9XCwTTloCj2jM8T0wCNbVYMXtszn2VXEXOc9D01R4xEPti0z9KH9l3UXgoPOpIqviMR+
MTF928is9Ho65cZzgSzI9iFFRzDMPqbdbmWlCN3aBNaTTbiEQOoR2OHJYLthVt/8wWtXaFt5/uwL
DJ3Mp+rMa0mms4vpgdGAtU6+kIzdCKGRrzCyxImc1PbeyvYy+DKjstddGp2rnllbJn1a9aS+9ABr
zX8h69EAL2bGACvWVhrIWilGVJ8XXoIp3e43Rn7oUVSM2VaLO8fiVZbnTYBueyqOEtIRm+GdCsY5
H75LOvcJjY3S4/QGDs5lzs8u3E49w97z5hqDLykMJrTnOgV9XdxbOO/+8vGOfIkEZbo+IeCYOuTj
pxJBOjHmL7Et72I5I0UmXuVqtktnpitoRdFPFd2Dj2FL1h2MKy4T1AWaEqyl7EDoDeM1OOZlNWOJ
WYicnROlyqGqw3M94f7BJtNB6TSMdqMMTH/1nJK3vhAQuVEXO6+a3jJz3JQYRASixoLFrdreDK5H
W6HZ7enuq7Akbkwipf4vm9Lppe76cxSShglDzpZtWrg1zCLHbjKHzmItaVRJdKI++yJqq75jPRZS
SeoPH2uh33CKRlbvKJV2oP9/TUKm9RZkh2MHmZoiyrERP+RdudJoUyUsBRnZN1MHuRamm6GBhG0t
R9JgtmO4ArrUwbfWNGkr0fl2HCBPbVh3qv010KT6PMuxUP5mdmPcHWxbxcpSdYedOeablYyFu9Bo
D7TkPdbLZ0iTqbDYbTOVmUXvtVhxUF6+9P2vCb9vriicwwpaBHP9wDgrQ+yMyL5ThDoQnL3Fmc0c
z9OCgd0n9YOybrNdVxiuHr+ajPUlEhjT6UePIPNq31OF7uOfboGj6SBea/HRRtUsmeljNMaPSToi
7BtVtI9WSrIbBMl+ncvlk0QRZO3DgJNRBN/FlOz7wF70sU5elq+G+doWOmScBjB2EUDCgPHTXu36
YVpHUyuQb33aNXFYI57DAE53a13LdrjqiL19ruyGe1hDa9c9GzRWhKEksK6zx2Ca+yiwN5nWIAvg
VMumcyjZP1MVQc5DmjwiialDnIv3zsasWVD3AnciGFjVkUuqi5XqXvQSs219F7XmZoh9NukoGyrQ
caQ8YN5Fmd/i1Itoe8QPrNZVEdO6LqIGrkc41EKP6XDfVe09YTqlJl+dyag91n/JlqV7UgDbsOwM
MPVFzSaZyNJrQ+JYY/qHs8Jz33XAF3B3FMG/GTGvH3QTG5oafzlopLC8qTmWG0l3UIzg58/zb2bl
Y0VWZPZT29a3HS0SLgJblMERLBNZFbCvtd2C4dqEhW1oUFTjQDM6iZCRc2fW/K43EmpfjZdHY0xR
DPktXbI+fco1cvb64VlyVFY9Z/CZNabM+i3U7iDlK/tQ6lQu9cPGHRTTvYR7rUMYQxhAIZg/f8TY
w7XAJ36EPpjtd9QFrMOOtrlstRd90YDq+XeqvmoBUjW4ZAli4AErMOf1EotRTGCqO/AgBAEpTOpG
04NzT7sf0/kC0agiyx1U7S7Bx5gRUMHodnq2tRl+NYN72c9AevrRZmabHS7LXx6Mht9ZDdJPjuSH
jymgU2Wo6gPCXrGJiR2TKvMwR/EOXiGhYsvLTbY32Ndz1hD84XNUxmjqBY69wAZxxlViB72nLBJb
RDns2bXfRutecIxWdu3OhfXRJ2PGOMtcU/kRBJewZIXcSQSaAWcajaqtX8eQYQGD39lEFcTDqGKU
HcNbw3adv8hz+UXy1DZq4YDzXDORxTC/syAQ1S2Ac/ld0Bc2qjOg9tYrsrNz2Dn3mhySBqthiRGp
anu4l+ZLmX/NOq5WxruNZuN2IxWtbDwD74KZQde3djEORIX10JhVXo0nWs7q7aTHtKyRK7HYLtV9
Ol39oN03xClntXzUsGeIIl1l+tFPs01ERDpkvk+tb3eZpQHB6IhG3SVLDp1+K2WVVSC6VAY0ap/9
SWwVE1ni5oGGni3JwvuG96zSEXkhR1JxxAyMHaNEbIYg39Y9+nltWmdIJsmMcRPqPQNJo2pF67KB
rFVXn1NvvqXGhEjru2ACqQCuNX11FbcfWaEdY531M4dVarc34sodja13V6usPecTQLeXiAFFJcNC
GIrToopPAOwVDBzA1d0gfhCC82rpNMkt28RWcbhMCQ3W9qrVeWAF6uIyqt2SOfKzZCeP1LO1fBvj
7qJQ8+SzSVHXrmvb2JLG/SLS6tGGA33FG9490Kupa1K1FFXlKqLfThQndutDTnsuUjOJqtAiblGl
uuuxrSVlsB2MaS9ka132+bpauh6YdZTzJMSQH2DxdrAjJ504BrGeJ/I73RaqFNmLERbKQ/QaBc8g
U866jQyYmV47kbB0TdECVNSH2XTzZWJy8FDhc93aErgzzq6JAy3G9Zf76lPFZst+IurI/mRfphIF
S7iflyeF5//PC9Vdil5e9H4tShQWPvG5c3GOGWyJ2rV4xUrpX5ddhBEDjWZLRb7pEAEGwRk4yaeq
YRxYZ39jMnslzVKr+Hs7jNZWmp+HOt9VwBksPu6AA6IEc5TX7yhO6QbaGx9+jEZKIJrru/kmikMv
KEGsiN01RZUEhcxqqBVz+9QG/tE3k7PZWU460reRiFhhdmXbEyf1eqw0LyaxMFVjTyBatRPZUxVz
F0Rg1GiDZQYCCjcJJnhTVo/AZovmVVBI2I84wj7qG0iIyHEoaXpqvs0fljmWGq0GfPgNsi1WiKux
Ks4DTs0AIE/uk9bA1tAXrAYoik22G1uD5UFZjmgF8e/TrsumTFxJsc6bnYWeNcVkVcLM0nG7A/mA
crz24dIYJjyW/C2kQY3qhKueURH3U14me4tUKrMOjhSSKOr8U4TZRfS5G0bsq6Rgo0zmpmlLt6Qu
B7SPXLe5tb70qHHftmwFRgzQM6OSKeMs9juXRf/QMwuRQzhziuvDT5HzgXeYrayr8f8QCbYytXQT
CuYqg78ryToyDEhNfFOGwEr2NFryG5B+8hkkCu8IvrsSHbmFGVV8+9Un+YF+/KYwccgD2bFBMeTA
pexiQ2W0jvz5zTbItgoH7s7MCbB669pXDSgsZJs/yK9Z7iQyOj/4hL2oVsNMcegbl1mXGBEQS6MD
/0HBsWhFzIkhVw6OSwNEbA9ex+DV74OPlqTNJEPXmNW8CkidYUP4wD9qhBXIDTZiRsieUorh1xFx
utcN+0cTX0lBVR1Id1szjoMyrgdtxJyuuBOl/xhKr5JNKEXbHlv/r5t+sshpuRzjYKmPlL1pSzDQ
Phv9Ec+2G8i/g/Er6f5Npr9Y5vVN9acZwypAJjGmMvNYbVdZ9Dlp7YLgczScJjJzgowfVdWuKlzy
MWNzTDuZcERg45XY4UJ1A7LXoYtroA+z78P6IyqgmkiT6nlDM/RqhDaGMKy7TIkbO6WT952kAVph
DfO7idypxzTaKdFxwglThuM6lBhsVmKnaO22TMO9zl51rB+iOXUjmx+ZMaDvCxzZrFGxOxiQhvBY
nXDgbRRZQrphX2EFwtjGXEkpjqJhk4n+ELA7thI8CxHGWdXCTJSTj+JvTbQeioxktMv5S2nj1mn9
b57GrclkxeqrtTGjSTM7rgs+7YlcBUAIwNAPU189TSvdxdZ8DVRmaGa0FdjACwjMvcy8co72Pbpp
eSJq1QDJYCRrOMzrcXwLrOmVoo8JqewmNrRaDSmEKOBARHqOfiHFgW7tbFgzMub3AAtm55OdUdRg
FkcGQQGqVJazCJLVRAF639wm49TRM6ek9Mp+/tdATX8pYu0asOTrCC5pmHSmc7XOS/mSIHHobJVI
1O8oeLAlX5sSdgnIjk1Vo/5ddg+wZnoDmpy2r/nTUoN1FJwYa859y8pFcEYMiHyHEcpKqCApT05N
Gb3y0p+mOXyz9IR7QjXy1ag8FabyavVk2LQxC8CrCKJKdlQZYi2p+ikI/CHMefMfR+exHCuyRdEv
IgJvpirvVUZ2QshdPAkkkMDX96Jnr+NFSLpVkHnM3msD7v0bqw387XWMyC9uP+gEqV6jJwp9jEXI
TC8qptS2XBQxJSgjPLW4jHJo96l3EMZPHe0a7kaeuYMz+g+DNPYGOHQx8AnMUYZ0CeE0Hfpg+G0z
BvbY2zKyWWIyKY2IUxJ870jd4jufbZVsBJvhUeBsHVgsGU9zHI70uI3Q88Vp/VsOZHe6NF25zNcj
vgOdIXUfU49w/PjA5Az3n2J8pI3RKYSL0EA6qBLjrhszxZOWGmicY9+R5eIpzRYmmPm2oztFS+Cg
D071XwfBV6TrWC1rrB3wV23redCbzTyFLU2325B3O7uxwNZFsC8eQ/um461N4AGF496oqXd1LvsK
dgubzWPMm1rXzivJIC+IOK9hizfHLeZDO4GmlxxpdJ69FBYei7/WWnoUqhqhPazIngyduZXJyKBk
uBnG1kbXjNPAeZyMYCKV9y8p5xUuP8zBAmGzdgaW8RExExgQ9jUO+nbIO6O2HgpxqwPmS/G4S1m/
Bph4i7TcRzabubZh11wsWqLBJI4Dza13hUEyHx7TUdFbx96PWarXhuOm0EwKLhv9m+W95jUCR+pr
kUUz64UFWH2wolsJ56SM+ud8sle+jN8joI6+yA9DIW89GwN9zHdaw9M25z/U6GWs7IUfc5feVz0N
p7jxGAhVCwD7K6F4VVsip+DxmcO4Umz/zdkg5PlvdkzjOlT7ElBEnSNPsYK/NncSNKsdsB3vRgRh
gqfNCIvXhuOGKAIE5cl0tDOwfnyGItIJ/ipXlQpOHV4xfeofMYX3NOKbysD/VEDyxJpXZucNEb6F
dtoQXU/BzvTbcPW1br22NhWcEeE/yHkgXIlezmz0t7S5YjQLMndXKYFenZIwN/ILKQ7Ptvqu8lfV
T4fa5nysnWNg6dw933OYiwOUr7KXxoDlD6yz3gaHaRh3XlUDkwuMlWoZK8VY9qM+ICsAnaLeQiUq
zi2UhSAPsD1QNtf13SwRtJTJRidiT2ZII3zmp213sDyXKyQiyaSjUKNpcFCshn35qEZ36+oIfl0A
RLWzj4tXPUSKMqeIEIXQecFdgEuq1YiHYF70NVgQmUih4IosZ52ZJzW5r1HTbqVlnfvE31jsHJ0y
Xhh6ta+9YW037aFoBTIgJGaMLP/VYXFQNc/hfAkqiXc4X9uEWlkjCxHPXauqeVXZV1R8Ty1wk1qs
AXxzDLFlKvu1NUX7Qle7JJuew6paBeie2QIx+c4W9oTtC2ezNR0tZmBh5624mNE3FbCNiLk0PtuA
bPVg6UMnrXXvbEr2JJm+7ZCrFPkpCblMop783l8eCgw9pOdBMR4mWijojKS7cwc75ygFUwnJvY+c
nQpgKbKEERBDasNDm8PYcMxMzlh189n5K7JZ4iTZmGQtYZawvblrmF2usKbLSxFXrERYAMak2epC
4S4LTiBp2l5cQ8SD3LX3UXZLVWIncCJ2I5S+DcCgSfsu6EpNZJh2VB/z2N+kqfsTKTQbutwa9sSB
uPLT+9yDpLp8p99ijZCzbOtQknxWKOMGxN6TrvZV0iAx/otaFPkeXs1ZitCifTGq/lLo2FMM/WJ5
/sZpKpxcw35wQO5nMUkQbL81zzg1QbgLLW/l9PKmGS7GOcgdTFS9McKQdnZJBp/8TWeAtfsojX6V
VxymKBVzJoa9gaVWbCOJEpaS26mb70J9Nkiky+DLYbTdiekRTKy3PbEhPI4U5zz/zLiR42TElDPE
h1gxoE3bb9eN7xXr92Xudlh8QhbwtqFmG1KGAVp3Xr3+4lflKQqyxVDcvdlSjynRT456ne8LHMI9
GyAgCEzYeNeU4nx07zPppITzl6VbUb/nU3rw2qsNQSbJxhNmj02NpyFwh0ueTlg6cQIgGrdshelb
LtKB8m8GCyj/o0IyYHXqMY7FwVPm3SRmS4+qVztmRja4qxY90NOowxME6uoq1JAUlqFTzI7/6RbH
EzCN4mZ4NVrG6k+rQ5Z9ijlR+mNIQfmneOi6zgGbkw7vqOxIQ4qYC8nEZ9hhNyExVOEmTQhSIs3S
A14hqmyjo0WZ6nM9llfLIOMK9UmZFs+BCYfAO2VRAr5KFsTfZRrFiH2skt+o9OhmEfXFbGlqJ18z
wdsPOCR7AcilNt7iginmKGe1MRAMiLd2VhCCgZR/+O1spunQ6lZ62O310WX6U22yMcIQDwi8NU+1
xC8UiGWoIhMdDVXaFJzisr/ZSIBTjjZNb8+R716rLDl7+rg2M2eryo77s8Nh4RFfc3HEyxQ+ayPl
zOBdWt/A+o+LoKiuqbAOYyx3Pu6tCY2xNLVnzfewSjIYJurS6rtLBnG6iWHyB1OwGyNkjRZg63nm
TPZCpmHBpJvSmu4UQVZOZlogkDyI0VzUxSEb9EXTvwd5u4kcrkjoccprFi2piAnHEL+PJRMi7jg/
zEb0utIh+5ob6vMZ8W1wdEWbrCt2juacNS5rFUU89USdg5FKCoCSZAQ5A53hrFfnkk8t9Lw6g0m0
EsNEgRc7C1nMWnK0c1bKeLHFzM4BbkS7Wv8dCY0w2avlqb4LoKBkAIvhz5Debe06c9zWGj+yMDFZ
oD9z4F+EHsDeMQb9pa6x50dXIbt/iPC2MnFe4jqRTBfoxTDlok9VKByh9namePXnWO8UsWaHjCqd
+2DcS22gLlR+aC0wlzkBZxcf61dOnyZnt4vGXiM37E9Ta499GD40If84Si5j45zHVPyzPVRBJdpM
nV7RnSBIZexNBRnxvR+YDHpMhpUdfWPBDQFKFbStN3Fv+4nFC919i1mALQvsj2boHrqsArDr41yM
6/iFQfIyEhHeLGDBT9xpT12FcSj57I33ZrzX1bTpw4w9HUGpSuzm6CZ6yifLiteeN/61UcOpR6la
NzWRnlDRjZLqmPukh4QOiRwNjKQHnBLCZtJiZ1T5o/HeTIsnpqF4sGwPoDJ8pBAqk4dEZJAk1Co6
V81nG540/i3TAOWZ6b7nrBphO3gqOti5dS4I3AHTZKNm5y9PAPH1Uf0xVuarHRCHTbuvFd4ub20Q
JLArQ8PZFL62ZYC5oMbeOlCpUl/faBTCjPfWylSPtDTn9R4OBgxdnLhaLvdJOrLAcBk2lcs2Yp+Z
t3fJgm8d8+aXSq1HjtII6cEo7bMEiN964qtr1d5wabULZznl1amAm2ex/C21f6F4ZEThMZ7Fp41J
xyyJ+Z0Q+BB7RPPFwBA3v43aU2vBNuLmLFMcnVX66MjxcYQgrLXcZ7Ha+vW3os7v5LTo+7tLbUO3
grMc4Vub3Sr8W3hSAdG8+mJ4FxNaIEXkuXOn6/0QePoSw9xYWJO1vGLaI+Ee4+6J4EpyX2szUIEO
q0+OUYuULJ2FH0sFqDO0yQNz26OMqluWqrtbGjethDo8WUBJwD3q7mPI1ZcTddtq3PrYI+tGW1Yd
NaBD+oYWflTSXUzsZn0GDrrC7MmYKh0NZAkj33RrMG3IfxPNJxZp9gnoyS9B5Ld+xH/eGf6LqvpP
CbfsKZYzIN04wOKkVYrgGk2ldUM4e/NSJPHagKPPoUQx0KtVlgu+yse9pX/WOKRzPsACP6wwBphv
Ex6cunqWbrY3SDcyvfAHAvyRRTzc3+gWYA7pbL7NUl1ry3uuLeJWyDQyEVWjELlyMQxMsphoaShf
k+JSOOJmMNdLR6kxKQ83diMOTknaZ0V7KJBGIzNxtOCzsdBW6/pDa42Tb+FgU1FLwFGysdDETJZ9
tkt/E8XpRgZIiZDrOIpKKzUfQPwhGcEmY2JzHnQmm6XL4dDF7D70hBoC5o0pm3ta22tD919ETWPT
ZsO66SJqRBtVGVkrhfMZoAjA2/WXUJ4QP3J1u9jFRDvifoa5XqSGQ62AhCXSCHsPAVRHc+5Ql+hz
8ja0EWoj2j/RvhgyeraD/q5oQhlogl40AcMNAhk75DQ++40E0tQyuKMXvhQIQfQsZoopjwFfdaUV
09MQEIjnR4LuMN8YbbtyqWllql2ZWhAR2MMWxgo4qjch6Zkxhvc0+InZA1mi7MscDsU2jelZ1Bu9
5h8dKj4hFGZ1xXCshpiPQp7JIzN6z36tWVfk+C7zQf6aPbtPkxyVeloMOUryaDia7Do1+MV8ODTL
xW6Mh7VbBivddvAYeqs48AmmBlYBZdagXUEkvZwgAGiduXTx/nhQXm2kKi7jri7x7qrP+2Xhz7Fg
aFWq4F1Y4AIpO1wp2T81X9yw7qKI/V1n1PQXOMWTIUjxr89IatriGaQtI/3e52h2K/eME4/w2xA/
mQCM8U92MLLK97KtKNmsY2OPB1m5h0pO56rIr0WfbcIC7pjZ2LvEesSwgKwWIazL4AIJus02djE2
JgIFz3S3TEaeZWwtxDxnDKoTC++/vAKD64HdEgnJcMXUnVByorEv0nMdg1AvCQDINZ89FcJXwdm5
mqR99zhn41Agq6zwjGJJxnBXpBCqBGro1GsOWtNeeyHPBN2tK0oJoFHWe5Ujl6jSjg29li1E4+PH
deFrmCvR1/SpVnl3FdNWVV2Yip3xu2AUMF4bs9PRZHGsex29k0hdesniq7XciowLn32tXu8drX8T
Y/kdpGo5le6htZIbI25mSuBZSJgE7hutcb//9AFr+7YmjFHyGmLW5n94EBEcT7yb1bSPuuyvjArC
zLRDhjbdqVweheRq90j/+T9ZXjCRamW4NjxGRUV0cCiJUh9ZYq2xgIgZvkt8iRyQxIyYUN0msoJl
xsJJx5IWxZS0PqWYwJVt1OF3V5RH9P3bhhyDyEIOa8Z/eqaeKxPwr9CmjZGhYA5G+xH75lfvgM9M
kXONlGlx76FSpJIGNT42zGPIkfImN3gaOiadJayY0unSpa9PO2UpIqgxlTmSRUMAnxg/T4hVrW7L
sxlWJ3co/mVeT9Y3+FgRVavMbAn2c+p1qYgX09J9QSwx143YU6fiakD6Yfi7kp7GbT5ytIFyii6N
Dt/ag4TFfMvISa3Pg4XtpY860zcE/VLgQ3u2SeuuZfNgdbgyYXgTroQrKdafC3aJk90tNQN5kOGe
TZ36UoxYSsx6x4eHiExbqdkZlXVyzXjpoCbzHCbIZShYm7I/mbp1FwkHflGe4ixYF6X+L9PQ9dSo
gXyXkHVTRrjCq3UAzRDJDV5Rg90aNYry0RF5aFSZZpmI2PKrg7DsaWQfWngs2pjmIUDEez9Nj8GD
HCgjDSO+7q8nqusBoZSRJgfPYx2VsfnTjRpB8XBPmvacBnfDzHeR3h+SxP4hL2wl3PRQ6VzItX4y
W1bfFkFWHvo44JRRFS4Gv/qIg/hRRyOqNOeYBezpRxbqxN6iOQFQgDjcLt8Lb3rMH5VQwN90seY1
wB6LtYe1VcboMooGjLbRvyYEtFBp4tJp/SXGZKkFXBGpdXKgOKf9tEnjgA7GxPQS/+sFuG3TtiwM
fgM1G1qcWJwHzXlI9lhax7LExFk4+JBH0FA8iTxn1u3TJ/UmegQKLdBr5mE09I3VoRgaCYCzuUni
1rl2Y8Y1BSxl0G+E9D6VvbNkb751c1LaqJOfSqI6S6MDmE4Vg4K874y3MECgzz6ZiOoArx1uJUjD
hducdYfBhsDsFjr0twN1OqZrohRbZxlXmFHGpDhKHSN066DOa3uMkOUsgJXxfvK9lyIl0A6L5uxx
QqSykzh8Gt14r43h0bmzckWEGz2YVr3qPz1X43fHG8+Lzzm8XXSLxrLB1QWv56Z1LN+la9/LsN62
E/wtI9q7nbxOfO7CQZVSAIOO7RiJxo/vgL5Kxrtj+dRdZsliL3/pKkaubkDJpi55IDkBy2tHr+YC
hrPC8t5F6UN34/3YTS/FpLGIwn9TZfcCbIKwgV+wumYLw0gZbJ0O8J64OeycABiwjqhoRzAhDS4s
GfRZ/c3B7k/Xtfajmeoutn7qrCyVnxxCo80AaJ7eBZ8+PYjGIR93TgABDpXmoH6k/8aZ8W6E3d3w
GRATEOIYd3tyF4mgC1farQOKNFKaOm5z9XEwuaX57o7Bc8zIrSAUvKZLQQGwM5srmFnsE83Ksl8y
8ClcPXCqWBehDTRH7TwNiCl6npiq8F4Slkcu1hTXrv+QaL3FXopv88VR5hWXzp/FSSySO9vqc506
O2eA6598ODnvJ3IQ4XDz1pCDbXU0CvQvSSkPhjWcCDHEXfpiGzkbzgR9WeZ2x9SbY15QiUcJeQKk
lwU6w3YbEagYv+uQDRDeVgtai4YpkA3w8zDyUHnuYhCvmiNx3eX00uDianPXm+Eu0n4FfMC2FdvR
BYpudpJiFQrEJPl2W1htvf9Si/ch4yOKxtekRx3NlNQAxCJyEpQxlw42gy0RkzNCcNPILd5NOOqC
AjoRvJCsBIQBKnreNUwfSYrcI3T/HIOzsgRglYEKJFAQMLpv4wbTvxq6YYXHPVMjsdPdUWSgxtvg
hOHxHCr30+JaqJT57tflUwPHQfnpy2jYpLX/qEa8eBGAa9XCykQOzK7IKPuNhs/JS47G1ONAwkpm
BSggslwwM833wtAYUQUzXWxVEYzl5wSCuITDDOkp1UFGaI2+1dwO1CKrjISg0CGEBDVRqcKlvqQN
ajTHT64qkmcnQkJqdA7pyB3RnOzg2cGgatmYiTwkuGs9+2ealy2ue8G3QX32XQ/ub+a3l0nMY2oU
BnnsBHREeJ1q5ilK/YyImyePiPNEs6+V37BNH5chZAiLNQmMacnu1cIb1NbJr6xKpJJ85UE3nknd
WA/I1Zj270ak121CcgKPiN76b6Di37WGXCx8YQJ5Z+EEi6AHqVpK7otidI9Tj9a2LdnTt+UG9ZS+
bEZWJymb6BIR91NjiRL/BpjprEg4D0uQN7DbNe07j0akh0G49cZuqyftIdA5mE2N9OhiGi7akIM7
klRqxY/mu/qxrNiYuQozsCjRi2YR+YF9IMkcrLBu6HJ6b3Xr1uRyV3U4aE0K3Eb+w7RxiyvWrMzc
CXoK0PLkTU8MgwiQs/QbLKF4pnLzzx4xrI2e9tmgiKcEdIun+eHw6XNQPCBbGICJlD3DTcNifsAx
eZtKSWygd0RUgv8gTi7NjBQzajZgujrbfXWzOkbtjAVAO7QHNUAOUYW557ahTxkRUSuXPYMyszPQ
MQ+ABOj2qZi+NVFdzNK/VSmD+brmb0b9d02L6mhG5dauCLf25NV24r1GlrrTZq8SJIPCSlQQtYY0
IPhwmIY1lOxSaQC/Evpk34YMnLsuVjOc92T7zVENBsw3q+VzT2voAKNe7aYcEbrmCWT51inRi3sQ
1V8BKnnl6ZgiLDx1YLhcAF7EabkW2cF5QpNh5L9giJdT9s+XfKWavwdQdhtU+cX04JkgiG2aczn3
6Q9MJGvdeTZyM8B+7JAYbXOfBCwqktzZpVzeTyr4soE0O5AKGkxanlP9urbx3mXTnknk1RmqTdTG
j8qf1oE5kKiqMe+Keh97WrTPcp2KSMOpDqKKMJFFmLYPp5Z3yykutQBCSbWKKoXQYpRj6UQUO6aA
Ab1HwPWZmfZn2kfLOnfuaYPyeaRSGMFCpZlCWYcydTDIzvPJPjSwiPpm/TCT4CU3oVP7VfCwdeuF
iIc/xahjkD7kVGgRXrwD4nF0xx6Omd/tG0ffDbz8UV4co6o5sZpa+To+V087q9Bf+Abuc73dhgnc
u5Tzm8IaSypttGu/5zawk3YkHI1DvgoLBtAORm40d4abQMRLsU1bEBDDijx2LdxmIj6YenYZTeMt
K4mHk8aa+AOIVDMOEYyr5TEFdpEZVH1zDjqMquADEyNdKu9iwEMcmP845hzEoDfXLhAbrvx1PLi7
xtorxzEAjeT2yTUgtpXxM9HR46Inq6otu7U55GRqMdVEmWqMaNAcFLhqaMiUGNP1aDkE0MjVkNdH
K2PtzT+ThNb4ucthWYaWvsL8mRHhBePSHOgcIgVCe+pmbBchaAUz5kmBgal1Bp/UKyOC81FoDwuF
z2ikx0aCLS4jxBYatWBFNrJDB7g0R+h9mTbt+8a4Oem0Kw2Sd0YDtY3MGmIynZ++889t0z0GAwSr
LPUPU1rvfkEfWM+QcIWy1BV4vgKZcaRWKL6HRGxlOa0bwcLWTIptiJlwKCJ7rRp3WhZx/NL6Jo43
jnkTTkM4vKRj/mJJ8kTY1XMI+dpMm+GUkqLbObH1qVJ6MpC/l4SqfG2oYD1xELmaTRUA0Ym5hFgJ
/AVP0si+ReT+/D/lN6f3xCIzNpq0f1HgPio9kCuhYS0lBnPn58OBmL5Tlkxfvh4icpn8F7/Aq942
8Z581c0AmZSbDxPUAOVMxN5b54+f1RRdmfFtclIja9VtY3o1hJXdHdJRCMY0XHZlOcCih3mkY1oW
VnWz3eJFK3pu9HH4NFov385J832jdFRXahc1HKbKn3vrFGlHOzDTglzM5oVRbpEVmBT1Cs3cTK8r
p0VlhqvWVg9RpJjHU1gRfcveyS4xFMaFdaMmnnPmqnvhOuxtkTNJ65Ao/60fsTiGWabmaDXOtta4
N7LlC4xhiVVReXIz/2znyllQUBDVMSiWFSM+GdCaus6G1uvpItLZBFtbxi0OyuaofCDj/OYfZbHb
rX331e3ZTxqK+rWl03/SAvFawKAIFEQBOfAh6JrWrA3SWYMsJwxZtb9agR1b4YAB0APIxu/qb1Qi
j0Qf7aVWD1AczZvWq88yrdCAGfTbdhRvI5UxTCoPTYzsIkHlPpFRWFy6sP6xbUqYzMT5HQh1kobz
wYP6TZUrWfzUoJH402gp+FoHf8SB4AAZrBKmf5AQHondeWcHKTz+qVzj+s/BoXlpiKosAepk5h4E
507vdXUpjJjafQhjdoeM0ZMCXEpZbkqmvUmS/etBzWnkeRVdRxYDuUGAMvWKBZMH8dkni/sUiVeS
H1eOH+xl/90wvQgZ3GKnTUKelvQTiD3bppQl5SeImWtELndQ0r9OHL0a3XvXSZY4JY9JFK3LCgtz
Lk56N355JKBlXgVgvmNPdwkM/TxItdY7cdFS3CvojyK+MH7OPZDts147T5DyKzkuZG9cx7E/uJ6C
Mv0FOWupz9INltiT6X3ZUXEkPnhTYYrvyRZQCG+XDmkTexkbxaZGS0fqaPvdyPqPohiHn0UmS4+f
bNUlsCplLMv9ULusRwEy+UFXHwbcnM+9gcDEluDJmCkhgAAu3lTuuPfaPL3Vbl1hIBZosnLyS6Pn
bAKPC86/rZjWEkrgEh7bzfCOgQOmxbXi0nDGenDTyxAPsDD/FRM7rwy2RwMZBcgVnqPxZiE5Q6nF
apWP9DjQzfjnapbcf3L66MWmADjTvLtq2dXndjob7Sw/oYlwtinB5xkqpQVYvT7deLm2gmS6SPs7
SP+YTbrJNqV+mbydI98tf1cLYhcKsfKbchmKLxHBH9XWJgDtgSQoL9oCm1waWbEKJXyAYIlwWGEF
JuGn8559de1QKchPXJnsStj6PFXqFVMqA8ikXcNHq7oTSCtLgHjfTqzj5uiMmf3PM4TgdWviEWB1
Gpd3a2SBikp1Tkk4F/2Gph3Pb4YqpIzeImjYoYse+zbIld/BQYPdMwFagOcjcjyzyDiTMwVjTr9v
Oaex+krwVsVhQLv5TwM+SaAA46C/CC9R3xeLFH2dayUXRpu8snT9nKYee76Ax9eK0kXasCbXuCZa
3l2tPefI/lwchwm/M8EmABIFNRtDX7CbXz27LdIJ26PVQCsWuzrg84A+/Rlb+1Z7Y1NPJJgWHqwr
xtEl22vm72SvsrpfmN6mgHhqx1CBMQVGOwHSHAZO8ja67nZoEKI9mZ98PUZNALK/EgguaeHQwh8G
JuM2lygrPjotkVzm5X9dv1YkB8RsptkyCiJ7BfUhYRmA3tm17fJyldiok6hXaLxxt3Dp9PPgeVGi
8tWLV5jOBu8CkWV+8xHHex7jrt0wOSH5zOn3Q79G8/PUsEGLnzRqpbL6mz9beajKo2PMMC1RfZTp
zmqfJZSQDvtGwoRrUQ+sR6qFV576/Dk2hgUaLOOvYaAL+sC0LoRc6N33MKH5OEt1zay1bW6cSCeh
bEOT8WT8ejTxLkNhw9uKZt2j40nnLQ8S5ezslTd8bgFAQVraGO5rSeCF5Ee/ZegZ2mQ/7+kxryKf
LZ3Xur2N9V+VYSYZ/ipSD3wai4B5D9FiDV9hVu3a9Exn1mBLCAOEB6D0QV+W5ZPN/IV+B9lJcUhH
dTPgMIpE27s0BThkuAYxJxx8/qLpXueHMkBKSssAPKjm3wGfwMMv7L5hpp/sW+PDOHiV2CC1VRXs
tG7XtD9dfpnkbbIO2D+Qh/JWRFRvN2BPxCkUzNy0emmMnMEh7NEJZmL+MAmgAPXBApHpEcYfD7jF
F+YGGb9SEc9z8Gmr7FUSLQeB4Hs7tZshopLpUWc/qUp/wqRCl4refTMLs9h65C53A09fmTBXRr5o
Lk3JLP8GA8KCXt5/hend9Q6FYeJXtLfljMywS1ww3cpncynPffqh5flmmqH8RvdEUAdaGVP+b2ud
Y3npvgvtVMGBqoNTMz9+zFPcpSH+Wfo1ETd9+MAjWeBYRYkAjG3DoU7IRxZ/ZfW2tl6YCzocJIPN
swQiIHvmv5auh/9FIHSkgcPakZ30BEJscyxC8teXOmulik7Z7f11IFGjrAwUptqX04f3wtx0Dj8A
i99oA7im6sB1x+LpKRnPI0sp2rCVjBHR9eDSqzt+22Wt48CwWSIlZE15ZDhunOEDEskaYMDCx/0W
ORQwLr3kc+NcRbKKgk0KhGEyr9aw65l6THNSm3wJUcm2U8P9uXW1eenxwcUbZ1+xv64H+ILVq7Rf
BQIv7VFkM00Cj8Oi8KunOnJpg7+hoSX9OgX86bYHlztmJpoRK4vewdpC+CC/xtRWJnwwE0gEveOY
gFmBz+9vW3FOzLeEeYIJWybLz6zFUJjstQmWqX7puJCHjqQre9m3P+BC7fYwxCcW2JlApbTqFAL4
hOXMouUJLa4xumuuRzP4bYZjPP5K6wtkao02VzBpyYZjLm5KmShrt+nshB329QhsLz4PXXONqmOl
pgWJbpssBaYPizE8tclbFP8GeBqG9CPiteLY6oFN6NWxMzfABvr4BT2PfUmdZ1JuAv7lQIACsTbw
F0Z8Po31Zhn/dCqZaRlY77SwNtRs86APF8iSaA6KYT3meGSeFYpAxXHEK0a05Zi9mRHjQpLfhmev
pKblE8l2NW0VqSK5hGDz1swXBpNfZqNPGc+3CNfUeDuHqKF4WyHRGc+1ejEYxzvfGgatuCO39A4B
/8lqZnhBDrChCq6RfC7HtUPFHgKugx9svUvim1iQNyZKT0Tkzh6XS9EcGxSAGgBAYKRdu82xJhdT
wLG+j41D6/w02qen7XriMFLy7RybzcvK+JQ4Y3TUjXJnJL8GGJmuuGry1dMsOl7ANQ6XB24Xdq8l
b4VNcGbc7iT5sJoWvGUjYRvAMtNp67lgoxnSUjrH0dKwX1MBh2Df+HKlrNdcMxGX7Ur3vZXPFVkl
+nuJxCakPW8IX0OT1hOlM848iOOACBK3fGmS4HJzkmxpQbd0w73GywsriEZtaXHB5N05NNFEMezi
aCnWZtBsZAnInicuuc3SCh5PM7IwJmxnllQHx5ExIPb0SiFpxusA6LjY1/TkZvxBvJrI9x5AzjS9
pcFLZaDi0l/Mfh5ZMb2NAyJXrjqIB9bo8Au27JE4eD8dPQemZaHiPzXJYyjeveC1a1gLbS2Wcj4H
maO4d9WnwyS9AL2PtYNup6KoPLl5hQCpWxIKt279ZoEYkZMBquV47MaebUy1aTO2oWs9iHbSGtcj
k1u6Ulr9d8Fz2AxbkO2bSRYbVZ5tG/OwdfZLZys1IODWtrUR7gCbT7e29z7z9lPodejHGu/dyJIV
8sWFRA2LG3ciTNEX7Cy7H8M/O1hgkKczcEI1j8WX+w+HVAP0AAxa59+16Ks1cWxhxAwSCBwDDuAG
QCHO61kM5apXD46Tir2tKeqbMOLPkMQcvzZ5eGajGdomdAQGknHfJwSJXXAoBP5480l2wYktJ/EW
w16rtXvbMygPcHPks18jcZMd3ItNTPKckaAsBpICkfcDxS6tXwEfVC/B24rQ4ex2lg67DZ0Y+Jir
J1f5qnFnUxrRV4OrVyfRCBM6ZYieJcge6EMA8QKDKnRzkXjBtp3lRWUc39EsszdF62ElOGADbzPC
acB3Lg+6A5RumLkHGgvjRR1aGyf0NrkfEmgWpn/ou26V4AHy2zzadU79GGukbgFT4efOkeHOjOEC
j1FAoH01FEst6aq3tK0xbI3Q2RG3jtRaQZd8D8H/ExDoI/UYHFXg7QarmvmHEwZrhzfAsnmjK/Ij
pDPF0OA7ZxeV2rPnRdk2LLp633mI1kZZIiR19JOo3TffMAaQRTxyqqgYsUWuwSkOvxzigDz7/LlP
mXLfiEpmyegpe+0OTviKzIHFgtWCUB3YyUJAZH7j7acCqj86Seq5aTgHGoadorK8+dN8VsLuDroW
1QvPJn7KU9joXdM4M+Sln5pOOV6HwGqoNtR4SCj08sLELONfrIBBYkxptTAb/NQsFrcVVuI21b8s
Cxdlx/2BcIAOtVrojfkfe2fSHDeSZeu/kqZ1IRuDA+7e1lULMgYyOIikSE0bGEWRmCfHjF//PiCz
q5RKs8z39m/RbaXkEIwA4H793nO+E+yKhkFNxfSjEDyybtKPNPKhi/RA/wLCU8AMZNV8KhWYztl/
URY6dWCZbLMdXvG28Y6T63sXJjIXU7JGE6Un35eAiPSEtULwfppiuJ287FNC8wSvr7pcOOzMCPRn
p2GGhzNsXqmHbLUtE/JKAZ40/ZplkDGkqqE02kFAjgW5BBikFKaVGWh8GKdvqHFJBSbFtfcfXJI4
rRQSc9KBMCtJWZsRlPs9zZPqSyLUw4D2L8aCsGuH4djV8rVcspeoYT7C38ZEZ4J+0lrPU4y9TzAk
KDv7uetWe7j13U2j19izniofHIqmtPesm5zcrx6tQOsagHfVTSqSyy7milvFbaFi0BoxaZSscYt3
2VHY50J9RLyD9FGXN8y3XCbsOHq64hLH4WGQHMtVdJGCB05S/NQks4mgxdTZnjzZHj3b/liMaCWR
/yA+S3apAezYYaBYArwlQXnL4RgiXJDeF4YE86x7TFrOS62GsQJx0Go5wLhf89DqQKM4uNG7UHok
BjsSWoF7HNQ82q8waSYMGn5b+uM320tE8BxlyFK/O0Pf9MzWQP97NslYuU3w44ihAZKnZ+UZo4iy
GkqKriqoysw9REZU7CSd1SxgltieGc3GXp0z4Go1KCWaGQStkJcoKR/x+kVxbbnv40r5QIG7IgRd
eO6VpRbkS7aQNdhPpanRwpI3b2hnsaVVOc2vpVhF2Mblsp0BvDNEHmOXNYKR5sJs+tuccNB5s1Fe
EuIgl9YlQEpYQzh8DvnZtTWgnaiXD80gC1hdRZozs0L7G/YUDVYx1+pLHAYIGWiCybh5z1l3gCNa
qTZjbZBAqNYhT8+lErtMWB0HfuCiHBo6ZhL0RJbFoR1EV8llX6kGBpRXY1YMZb5rZOGPlB4Rhf5N
6xH9DapNDl593gYRKRVjrMXJz8a0YBcamVHsWuUVsOhw0MVkFiOuLTmSZsgZ86+tpsU8n5d2XNEe
y5Avhd9Cn3lEscdMJ+jlJ2QNszMVfZL3chflU9gSRuSHyHOBfUSEBVRxuPgNQsFh9C7ATlacB2RY
k69xLhVTwYIbD3knTIVOA4Kt56l6WxrXcb9WHpQP9HJ2GmczakozQOkW+aKlc43AbEq+KPBhRCda
UxVjBCx1HEUWAONIMBK0w3jKX03fBDD7WzuNphs7GzL3vZj7cD10p42i8Mz5TYiXs8VfQ0qiKTD1
1yxFyIc6JYiQVpezRNJfLdbI2JuMBzqmZ8J1lM/MbSzSVdKeyPRD5uGkwzuhwET0e/xteuYUn8zF
DE/FUQKIYOQ2KbBcipz4Vuo6BBk9aDtjBDqxeND9U4l5m4I0JwfVMtUMXC6OnBmRqt/NHnEZKmP1
G/cQ51XwKD0XFxKzAZUIgmG9WWnvvBu6gmKh1LmwFpQGRT29l5L6EtmB4/iY69G/5vkhj+eFq4cP
XobToyjrfO37+pMKP3dDmmC4g+A2J98TqVKsqC07a/8SoKjEaMba0V3OgzWvXtZWG4eBWhtRG+5l
jJ0jHgm7Zzgp8UvSI3SHIWuRazAtTdyLrsROPp6ka1WkaM1xKpkm91aQAGAsoLFkLvR4T3vkwtit
61iHXtfV9NHHzoGVNhVpFqBD8mopKW0mlKcWCnBNDBtaoIRV3l1MOMXRRVPm4QB+KOoG1NMtQxr0
iUHtxHv+RKMu3GZpGLd0gbVqeQpMqNEA0mTF8UcIrADz9KXhUIrxp6Js7DozQNYzaPGZC0lXzx8L
1UatdVW2fVpO+9YaI9Xe2J6fF8GujyPTYtfJvRULGs65qJ8H1UdLAvCpbcQXNxtapK6ObRc2HWIQ
g5nY8cRFNEIQF3SD2ruJSdwPrRuGeb9vwrayvfscsjgaTgt7QP/m0N3viw9lwMSxfBWtFaG3TblD
FqD6dlLSU+jiROXPIhSZcxNlsWjo81Z+iT5sbHBBw8BxKoHVf7ZkoddE3zboP4bZmLnzMTOjqyfk
Ik2M+piyYaBnVmP6E6zMVh28D7UR7skumpIkRZdL+Th5Q8WRFu8Zb1oivWWWGLURN0ORpFHzGZUQ
d9p5g0BwuAlRv6A/67IDqBf5GNk+EUmTYA56H9sxQRbzIksmcoMLJZk1FOWSnvVaYsY9/T/UY8VV
2StU78js1PDqitwn61OSNjt9mtupJqlXd7PLIalfGuO8MU6PlhveG7dCukRZcg/lsRLXnu+sXQPo
I2zgqZ0u2THOE8e79ifDtt6wjOMzTAPOQ03HGWtPf1GlN5ZQayfQGG1dD0xll0sQxx00Q354/rB0
Sf7AJU7Sq0Qbf/gmHXdaLu0qySF0xQ6GJUjnQXg/01iQ6CE6p7zwlr7QgEW6UvdHEeU21LTc4oAr
lyKBuFh3cUC/dUpV84CZzIJyqKrSTmiGLaYZLhBG6g42bYpxCKs8g46PbVe2+EotdI96T8NUxDvR
mUXZbCTY477qpaZ7yi3s0WNwPdTedCTmJX2TflGMOKCSKDEf0AUXdBLn0CI9KnIz1XweW5FQTXON
LHohJlpG/JJ5GKJiicpoTJgboVO4KCbyzbGQVwv3Dn3MVV8nu4qChjg3P095hXCp8uGUQacJHTJd
BzpkwJ2jNmRGn9vBdCM1vewTD0UdMLsYDC5eSmx0fVRXsz+/WM1ACnykrY8G5R4ivTTtF3lliTIT
TB+yMk9BJ+kpQtM8TTOge5gM8Nv2URI2TEhrGEDc0vNeMMGDZhmB+FP5wqmx0nOdxKhGVKSBjTTE
UlSTFGFLsrqwgLYWJukTRCLVkIMjyoM4O06OYv5d+CxmB48kLnlU2Dmsb1OfRXThRkbnx64kJfDa
iius+F4xEz3CToSCU5U1IEsJxCK8trRgbm7bqo9fNC7xnvFLPITHxorc+QpR1tA+ESWSYe4yWQlZ
DyvjhE7Kc0MWD4vt+W7OCgF6ySEIlOZVlZWscrWbEXYdd989bugbt20q53tctoZKy/huQfPG83u7
B9qkquLQCBszmJWiMmEsxzHsZtFgB+7aoVXOVT1aI+sF92xzWXpNI66aaAlruhyR082vYWgYUibe
MtOSKdkcd66yeKJM2LWoDLNOGGJCOmpZSyxl+hSbouyeeFSr9HxsLRLbVOL04y0r9pyeEFKErNWT
Py3XXccz7kyyjnZtJ7G9YlPpH0sjIPtkKptcAnkUQLJJBQkBhEyAyMXt44p7zwLu6tencRoJfy2Y
R8XXDEf7DsNgBb0c1SLinCDzk/Hk+VSKZ5MvZHxjlw1jmpGW5bA3A1P9gwht+7sjgmXd2wYl7pww
zNDW1wNaHnhqQcRhr3YIKBpLOpqdXRj5vCRuhuujlONwTxM218dCSImSVcqOtclkClVbZekxv4Tg
1ou9z8MizjO/ZlkcJ6/yuQ0rwImNa1y493OWUbjpzn2JAzN8H3TV8efEHpkAzjxomC7l6NzyZtL3
whVxQxwUi/zO6kbmJrNEa0cEm7FS9BljRjM9gz1Ev3CxaM+JDgbxjHCfuKBYk97roto6k+OCRTa3
JWLAmRbpfKaDyke+0XkNFrOqHtXaIA3SWyGLyT+vgUIT5dkF3besFYJRH4CoNZtDFTnNICfVR9X0
aNIsZuPOg5u4EzqFINPiYUkWpqyOg3TqfQaE5b1bh+kX/CLAVbwujSDTN8WMosMlRsZHO/61Ccx8
L0OF6cpps+gkQ0m3O2JBQbKGNp8+r9dUpCpFktT1pgLHHeKt/Va1bpafT25V8v/nYf6ONJ4Co0V6
nx1SjHlfbDf0n7UzYdxnsEzebtaMCdaSiIUKLIHbfwNKpgBpFDGC0plG0ueZseoDdMTmJclrQnb8
uozx1JmkQmZGaQlgX6Q9XB0UnwT2iiAmaROxbHLhOQIup6WlC2sSksIHA5eT6LoOVx1UJIhza83O
XWD5nsjpTiqAjJYZrXk3s8rwi9uxAJXjZV1xUba6otHIOj7vp94hnqTDzF5i9JHkCUfGdtmQLIWD
kRcvo33pOHAMElf7gOYxU9h7/J0wVuc4YS7TjimB9AFECJyO0i4H+nime5wsJFP7opBwqXH5+NaB
1TxQ1yn17Xie+lGpL+PI774D7B9KYr/xmmE7nH2ORtxXFju1QI9qxagWAFWVp7pQEkg0cF24cWMW
xA8ULwKWTT548IErl8jlSPiAWlA8SaIqsxgOIc5Eahvfpkd6mIfcbp7gK5XdoeMYln3mhizb93iM
ymSnhWWj/o2nwlwoa7TMc1CNZKiquR3jr6bvMc46gMST73kE8O9Q9Q66HXhns1uSlwGuK7vTgNO4
5xd0u0JRrgw4WZwsaNQFzNU5/6gRYWXsW3UwXHeMrsbLKbSr9IXtM+cmWWYwNUjfhpiBKRWBFV4P
SYCSgAOPrAbKQgM6ja4Our+BLtmK5nbm5W4SBPCSU7jMEyjcNq0OQ+C79b0yUnrEDOgJfbtuesTp
Geq56bwCfsRsxhSxTY0tQUpzo8ftRQiwJ/leO21JgdAkFuEBcU3alxYJ+vmsUEj/u3LhWJoOVv4w
DrWFsGyuHIRrrpr89yRMyOkI/qx4yIbAlQ/C61DIwryOnikIF7MfGG2Ii3wQQfQUgQsl2Kaz7Zrh
TtyUrAvTFKYhZDFRjclxQF0HGrI3AcgGnY83fjX0yV7UcVXcIm2lM5rgkrw0+eTUPOaSrrnf+0B1
h6bIsqtmNLI7JqhSxgt7KrMY1W9U4EuL1oVr6asSptki17SEfMoqfZ4bbwz3NZtc/EkiDNT4+ETB
gDazdN0/IUZpqdsjDB7MYSYzd0hKhYR8DFAGXq7wmHD+A70Ei5gFO8ZpChmTYNFofwwwMaKdb9Z/
IxqwfP79jzBJMGfW7A84vXYstkyCXxr5QbQrbbI/H/DCRBAbRY13K8OKZdbjgI+QI87RNXQdnX/T
yDOuJHasCXo0TZ4l+9jwyPfovfIYfR3qCC2m83e//Ne//ue/Xqb/jl6ruyqfo6ps//U//PulqmdD
SkH30z//dZO8mKqt3rrtx/79bX/8oX+9r1+heJvX1+7muf75O9fX+/cP8vt/f/3dc/f8h3/sS2Sx
833/auaH17bPu+1F+EvX7/y//eIvr9tveZzr13++e6n6kgPrw2vE8vru9y9dfv/nO1e620fx2yex
/v7fv3j7XPBzoLeeE/P6p594fW67f76zAvWro33B7EWhheHw77/7ZXz93y8J19au47l+oDxfi3e/
lJXp4n++c9xfPYcvaN9h96LHod79ggrt9y/ZrpCedjmTC7RE/rv/fe9/uEr/uWq/lH1xhxura39/
M/VvV3N9c4o4FuVzHvVcWH0ikK7z7pf65fkhKSO+3flHLYRlqKQcDmIu3YvVyIe9pj/nOAZzYcSU
oST5q1hEksm5ahVW8aYHMa6U96GRcFg6ZOZTyKHEmL0zPFfcYu4aUxXF1z1NFIWYRY5qBxur6QFN
GxhfSfI5I0dDpOI8aemsjP7JuEj5POQj7XQ/BtaTdNKHrkp3db0+nulpqRVJ7C75AFeLanai58iQ
u/dL8ywahHH5cJhYtjhqHSMD0pfOUQY/yI8xQsf1U2WKDhShTaPKLG/S0Wc9OYymCgjfnqfh1FKx
73o0+vmEh8/64HX8ZX1yCAwpDElF9h36chLWB3c8lGwsbvTEHkkOR3Y1MncecTHNvCcHVI1MYJOB
1YrK62Bo4vOA2EFk04cqvWGg/jgs4ZdkDq9V6dyFdKXBIaxj68mZMHb0B7oBNNE9VP1ocFlb74s1
Ic77WHvPCaK4onVe6N3djmWjzmuA5otff3StZOXD8Llr1b+vwa3B5GWA6jgHujEPESypCqYrIAi4
sqO47TyCl0SnyLvJ9pyDyBvK4HA9Cl3eJ9h/58W95nZiljsnlyzaB29KPksXs0CLc3CecQt0n8Cb
Hklqts8aB5q199Ynp1bBbFNRcKyIzwwgFhKT2Vnuacr0KWhJeqhp5I3zPlEWAwBgGwa4Q9eofWG3
zCVpe1YF1pqpwJdjEfYQPsDOPERIQXo0P+U0XFkN9VmNhs81+F/H9xw6dmtAHGecowB60TXzA3EY
u1TpM48skIgxTe15h3ktNLiU9URm2RDetdmTihl8QpoO6pWoxSguy956hXs94rozIaIZGg3nzjqU
qfZ93rzU+M1cS8MbGoEiWcm1atcmOOFUs/lgx+FnZmqIcBhzBrU1kZqW3yYmuhCjwyYTX83RCqOs
URW417qYHiunBj484bSvaLzblrcX4O/wv83cXcn8Bu7RgaDlc9DNCUWPEAiHtz2isIUrzxyMeAyy
Yabu2dFMF3NI3Rx1P+mofglcc434pK7DK6v9qkDuOWyAqfU5lcivS+u8d8tHT6evYRlDe2jJxW7c
7yqSp2yKLxHafJ0NAs5xaj/Hicgv0ggRTZv3b9ZAZJEqPgd5cCdjLlWk9KcwRc4WTYSbWExkuBtq
BFHoE5W1PNpWsf9haf19+fpxuWKx/PNiBcFSMnRzfFfLPy5W0eh4lZxIfUzcL2GCkilpOIh//usX
Ydn904vg+3N5DVZn2/P++CKVM9AEqXkR5r64MEDtjR//+hXc9Vf8vOgKX7IpBJKFPljf5w+L7pLT
CgwG0CrMq+7TwLqZJtLmoCLRSLiofJRvkG/aWF+aGe6+MPrB4BTSnYbvWRJwVdJQlxrXo4Q8jIr/
YgYf7Nc+ZZqsTmVev3mz9dtn//93+HfS/uHy/WmD37cd9f7zjxv8+gO/7e+u+pUtXCklfFDX7PRc
6d+2d9f5Vdm+ktrXLps0l/rfu7uvfw0C7VEQOACFXOXwQ7/v7r781XeCdVeX22/jS/8vuzuv8cN9
Jm2bjV1CgnR8x9bClT89L0u8pFZGawgs2zzdFYPREFj7z6mN7GSR0EonAa+phcqdN+q1DaYnYdQn
cnY8lPY9SRMDsU+Wx0lD6mqfA1JY8+W4y7Bd78FzuFjZD6Ih1lAEJGT3yXBZLvl1KBjZuj2RxsAB
lsMPn/7db0/Jj2sAU4o/vSvPXmsf6Xi+4sP6qWQZZdeMUw+XMZ3sj249wD1e9X4iJjQkrDm1+VY7
XOuQliC8KNpL6r3tfFl8mQKtUtauKd+CyiF6nG9tLJsl2Ek+5KZgGIrwB3eX7+/dGh9mSirhQZGl
OsuJtRnxhZpiTO91Yx2iqkakbvCXi8Ghv4RFD/xM3LEe+ScSGggWjOTACYJf6zcIKpquW5CAucN5
MNr1BQ1BNr/1eFpNLYavGpqiTRKyzygz6AMSIBC6YXbWR9dDUchbBu3u1o8cERyUThM6mzD/liRY
i4KWMifDdnD0IbkCPzQfcm8V2ydDuOBalw+61uKymXwAD4RSxy5OsO21oTPtyklDphSCv5UTKgIG
ciYFVtYO/e8hCDiHTm75ylzsS4zFliIMmGpu9fu8xGJHz3ogs51yJo72TV18ckPCZH3wnCh4iPqJ
6BbGxBUxLG93Btribq7z2woi6wknx9uQgtexHhfzcQDsB9wCpgPGOLc50B/8qMaOTNfVn759bMQr
agxju2S9A5kmIUQ0jFJqqKZncdWtuzU9igkh55luPNrU4fDBXqyv8Vx4+6aUr9tlSHt+ukZacSTl
EV1+PSDw1PeG5/RMx7gA7Q6d4faCaQjiL8yI54Wfdsm87KEsh2/hoOiEJ81C04DLx/YYXS4FLTPt
hacgNvVVbrILf0S0YOcBYS3DSx4s3V6W/NfW/VRFOH/ttrCv/IYPTxFWQ4LhiwfPudLMhIBlxMQ4
MaPxKbRRsWlkVutn2NkMP8uJQA56e6QiuOaS6Sf8fcd72a6fctNvAf83+zwIuj9xPI/32/c5BY+h
izD0vBkrMvAQL0aNi/nMG54KiV/OGip9bIkPZZ3Qpwyth7PQlgqixwSFv2Zwfz10GPy3XyQ1/D0g
P/lq1oTuMx9sxKnupEjaGJm+wfXmtva6Fsz06nKvHoO0O233cpMfxrS81Vj4qGB4zXgaUZuuBe/2
+CYpzcftweyCi4iK+Eg+GG+mprZIjUV5iCF1V5a8uuZMm3jhtUzV9+2W6BB4jE7/+8+nLtC1bxW6
FkwqZKXaHR8KrYxdyCAa3TuvE4d8seqfaRtJ5EbzcL7dqy2pIYvq7/7zPdvdm3KYJ/zaEDcU8cBv
F18lYbW3aPWcBZfZ+vXaykFAe2ghchxQfYfWEp3SXVKyonat9ndjT+gEFBNuFYflJ4npjy5leLVd
+u2Nb/8Lygb5y4YaMUj0zbYYhetngNiT/77ed9s7277NjNjjKWvPSWvERDnGy8F2neQ+QZQqZzs8
VY3/sPRZC8gFBYltLNKfInR4ddXtt2/ffrXMGPDlOY6AzujHxUePifQ46EBTpWj/8qj4bkXmsffo
L0xJ9gFDurmU65vw6qDlOxVd3PWfNkvzmfZAWoTTOByJ/dv+6tiyb5EnQq6JIloq3II6R+qTtepb
6KSfZk7G+7F6irqZjsv6TAeOtZ+jsTz2scfcwqoqMmjybyVmGWCXAd0TSB2JCQwrHlatePF5ypPj
TOfxsqK7OWIFIJvKMGsJOFkiOxUHNiZSUoM9WuLquF3tymawMUIsOeNuzP0yAPt2hdEXDgyOBdpq
/TFblwyp5XWfqrtmXTo8PTxn8JVyBCGa9KaQKyvWpznvsyfGGY9JyV1bdHX7qWjwU0UR6sUom48V
wF141MgTMJfmNWKiuX7PdDLape1VuT6J7vqoAgdxrrc/zzHtJYORtyTwdrHnOtd9R29HxOPHIHnC
RAr4eUr1PtWgp9Z7A5QdEUTeYs6iCDw7HJvzOAvOB5aTwSFUoQGzdtYp+zD0oOY4t7NwrZt5OHTL
WbrAfreUOpKvwQkamFmW83jSHUDatAZPbG/eIgPBwrWzXaQ6H9OLxcGZ99vtCVWt1ynOrLhiHWLV
SofwEa8eARnNprQ/tdxdUcvGivwEzMO6NbaCAVvZTHc1RHBUq+LGrPvkJMEutu4C58NCZNMHt6Xh
Tqt7VtMAmcBDOSY3Qix37bpVGQ8dC7roi+3J2DYueKO4cMhwDdnY1tedFkDmKNrWkQIHQBy4OnQP
MmAxcHlqD2Hg3CxLz6+Pxh6tSnHuSDDZTTPd1nQxz2zabXPJvcGqvRyefRvpbxuztYUZvE53Ts59
3U63jl4Qy7LBnfcDNFTT9MeAQXwhVXKRmmTcyQAM2Ix5dtfl9NjBZyYoLVr3LvZJm4ebTJ+63Q1F
AGIi4FBWSyQgyCi3S4wdPr20Sg7PVVOFp1R73T4XweNWmVXzQMoA8MvtW2WrJVZjuIlKOKeR2Aq7
kZ9sAm5O292VN/P7Kh33dvNp9sLxYu6tZG+p6aLwnX0zzRdeSrok46zwjPn4tjxZQpOnPjJbgSrs
sCQNKXettsHnmxamhlfDcJs0zejCTpaDlXX3ZkAKXMPKOazXwHocs7LZ295lKxZwnhEhdpzjKL48
5MW6/Ro77ChO6tMNTyQ69o6qI7bTCdtw8divmyBjovisUW16xeAGNKx2rh05XTnA4PDTQH1cG862
SB+yKSA/kMeiCnxYKbODb5iFx6LFDarjkJHfXtYdy2rOBxyKPv4AnI8NbK0wyA3Yl4GJD0XI+o5Q
ujvv0CAAE54+1+4apdFcZLY/7dY3xa3eHh2GOEyvFsHlc86bnOuSFAHaOGX6fVlwD8qWu8Fl9V5/
hiW+229V+PqvKKXS6jnn07PytioskBJ2EPcZo61lF8foJrdCovB6szOOj/ORnxsQI01o27cSYXsI
t/8VxzZ9N+0iZ1nfzDiyoLojjgG9sNQG5rJDs3yuUi/foU3GpTl6COhdBm91at9JsqmuELaXaD3X
nZImiD4m0nuK2g9JcMNgUh/lWhpWDNnPy6S5jTPUOqWRVOBqfiLZBnRvBudme5lt/wR23II+Y4Oo
qpOdL18GXxKxBRB+11UNXpVwBpPBl/1soGAMmcV1yFtGZPfKfGsUYNuQ+8u3xn3UjCBdxIPtDctF
0oLdgxxHEMlEaT8ifHaIKS6S5C0hCmWCQ7c9+y7kJ5LBkxuUCOu+wNvv189g7EFnZ5rJ2PqftqUE
qMmnxjMP7cJuPqXYzod0umvEd/BfDDi2c0PsPYOMOrQBS9u2WoUZAv1t7XHW0qyiwIvXRb1+iQQO
g2DdHrytEmEn7gUivm2T2BZ9Y+dX9aBZgXvWxG3tWgcChxCe05nqwCSuFRK5d19UEpOwURFHX5Ps
mDZNtEcEeJoXBRaMqqJMuNp/feByfz5vcdqiCR7QdHacgKnaTw2RoWHVDIxRv9VQ243cTOpDxCh8
B7byUzznq0ER/MlShMVe4WS3A4qDNInBbOLSskX8xRIta5Xtr8q9T8HE8la0Ai83gIXINu+NVOZv
/m7vj40ciSCU7qReGyyCFrunOLX/2GWJEXF22QjyvO2BpRVlwegScm+wphfNJPFq0l6IWjiPvKut
nq/j/j5rePpa9FIMoPDf4gbXR7pOyNRs+HuWdeNKan3oQcUFJ6GzFt9rnK5dOmtodjBEoWZ2jMbc
hZk8XEYeXXK99PeB/eY4x/2XrSxe4vZvGmNu8NOZmPfq2YJWgoIMELjip46S5qzim7iEpzfzmBFa
vgIaONOVawGM+1uThbz2F9e/lzPCb0dbgDs0EoV1t9U7mc1gi6QPF7Fe7e0LEsSCyJhLa0W6DBOR
o+sSZjvdJdUjZnDFYBlwWlBM3d+8G2/9a//TH9uuHDed40shdCACZ70jf+iPQflJ9LJgKqJlzcDw
jbEg0zMXsxtqMagE0Z1DcNq53a4+HTRUl9vCUdvqkjhQuatmPPz2+FRY+Jm2p2x7tnNkExeBbg6I
Yr+sRlhlF1DPKZQOHk6atCVk1R+xITmkIICp1kdElcQipuz7fKg9PvGzRkCvffnrB2zrKP70dmn0
MQcKnGCVWq5tnB/e7qjGLB38JtmPAjUxDuWdVbz3kIK3pqB5j+dnb1YzR4q2a8YSTGgeREmH5Mpt
O9wKuHUP2S5FoUbULjI/9zGCUbCkkMBZqZt59YVRGCwNnm9xwSU20AmIgko1NL9tgaGRRMDF0H5w
4e2Oyn376/e59rX+eFkd3qHjC5pepCsq9dNNOnY2ODk3C3DIUhmquelA0rFBzuzKZ55NvKg7cKQE
Rz85wCWyD6MVzdAMShyzufU3TVhPrn2iP3zs/DkuTTJfOo7mVlvXjx8/9sSWOnLQVerA+d7rKD6S
LspJo15r6HBsyaBcaHQ40ALOsiYmvrOe50NTRhCyiSnRtgNDDUnaEoX0NTo7umjV3LHvkYcqhLmM
0RGfDWg+16NnmCVfGcUXSKXxhKBaOts2UE6eWMXxlK7l0dDgWGoW9opjOvPc1rWaGXcvZ9vZYqv2
rJBOjgz7e6GZpG0Ht3Rsj7Yf4eq0Mf3CkyHHjAu+Pf5keD+uiY4GaUK0tvUApDZEpkz2ObOFZ4TZ
BAjqAbcIuaLNegRe6/U0hZxTRW9tOT3w5Fz9dtbtiGRJ5LdtH6/WbQYsCXtfqC5aRjxnKxxYkQfC
8/Rpe15MQp3eTLQ0tKPmw0jMAwESJDqYJDxtPUaIt+Yo1PX2AW1NBhcvWFhRj0wlc8GcnIy0scAv
DjNJOJBpak8/5muUnEfdQc9nPewj41xWx5I1seitJRGjkfHGQkCJgOI0Cg42Tdt+3A5iW1+nHMTt
knKSwIQE6yLkEUFd8BplwXUn/C+eHye7TNIrbVOSPGPtHuoizBGsDN0xq9ClRG51iLr4iVnXKLiS
Wwk8IR7DW/kNDQGnO3t2rk2R3JloYiCiDm4wZw8jv+zMEIt2u8y0+qpFnPVra8kN0jcBshr1+Q5d
+CnOUWG6inoiXN9TVM+n1CMPSJkY1yil/uAsj5FLBbheLQru4SLjSmOGZW+SQOrvWvQ0x5kcx2SO
ryuIvflgjYehxZAvOA+ch3ZLCX7nz6zdTqCpcgAbjSku7hqc9boH5N2CJSauW0aLyJ1tL/i47SXB
lETco+n3bcnN5ExPCRPztsA6Ib/uFcMqiEwPoWifsHG2Ev9iaDf3kZU8Smh7Z16B531CvHWGKu8h
mmd5chA3wGbFkAx3zB99Q7RAwvprcV4b0Km0DsPpbZcaK05sCz237c0iOJS7ZEoPctbTyVeDuhbf
twItAdw6tA2VNPXrVm7PREuRqYIbUV2l5aoXWvvW6/mTmPnmkoVGoHS20H9SZKb81wKWZgf8s1cS
PDHPRhB372vKclDu1C/+emxkVcH+06YMzMaYV6sUkWBk5259lWzCmQOj97Kvmg86zuDAefQkIgNG
cFkXhU5Yt2lLZvi2hFvKsi/rhkytokR5HZtT6oN4BH/xWjSLdQiZf12Hi3sYVTZfAavi0tAssAq2
ZjSON4EpQLWSp7udHh2TQZuZGogZPBPI+N0dQ3W6niwsUTXXCOeRofecbJMrWlhgQ8am54SCNx7C
Fz+67nlgt9DdNRwF/tPFjdiOSLH55DTELy8zR1cBWIgAHiizh+2EklIwUeLWh9rBminLy3xtI1Sp
vq8rnLuyRDSHgOfLtg30gK+Qf9OC7YDp+jCiz9oOSHjHhNkqTHsRrIjwUVv8Ov/OrTqs3tSKW8dS
GAKPSKwHEFzqU7lulIh6CRCyYh5+/v5M9fSiYtDgtdb6pNZaJZnol00RmfKLfK/T7k5AldjajGR/
AI9ii4+UAUcSEHHsDZfbWx/XVSIhqOgC8uHRsaPqsgoRnK931+gZlBH9XfuN2bJKzbdkLb/UmHya
MpJB1l7SVhluT0w0s/BYHJDOAoCth9FyLpQfONfbQVDUyWdPkKTgNv63fhny49/swOvU6ec9jyJR
UyMqFTBJXevIH/Y8rxQ6d0sYzLO0netSHJ0CB0u1VnZdhZNt+xvFuuW4eXgNOyACubBdJwLc9bGS
aJJEHtvX4Z6lrKLNXgmb/ZybGWUc38Aivaxm2aT9OLgdvt32tuHgfb2u3MYS2X6OsYav/T2VdSFU
TdZHDfRqaROeguppe9DK+ANGMo0RSz3SO+swY7tcGA7OvRzMpYPvMfw/xJ3Xkt1IlmV/pX8AZYBD
v14tQzIUX2BUAa01vr6X+83pzmT2VE4/jVlVWlaRDN4L4e7nnL3XTryGoD7uiqu13iqHyGrUEg8j
LzfCUp4ED340+jHoNby7hUnJ6ofbMq3hfRJULEZiWizxBjbbuKhlYCK0znUWlBi46iZjfM7z9sWP
vRdVkJkFfaGatfbWJVY12ES7Bz8wamQPI7VmYbpjRn91ga5CHD725gDsPMOqT0WxYZI7V7Sn5RYl
r4Y1au9h7I23Icp//RKYQ/AQqqPtA3YKYry0t55wH5orN9aO6nbEtUUbqik4v+11eRimvB3BVprd
0z88M387jBvCc+X64NgchHzP/+sjY/izSepU6G5MnUmVqnBFFj+7MPhkVaqeHZw8XwcdpX0PZy7o
k/PI96Ey4u2IA5otzZAd/+Fj/f30hvUQo4/QUUG5hvXbFLBIvGmc3MHZkH/jr/1IAwVjEWjIRPz2
pMi7znEUM7HT71oC9zaTQGLzDx/DkTPUv54iTV1w1lMaL4+J2V8vjx95S4PjDPGRlCrn6RWPu7bR
x+i9RBmVy1aJOnWEOQeVoGWEX/S2nM+wz1FcDthuIEMZK/IZIeFyRFO/ewFMbgrvFRQjBMLop6bV
6W62069gYbF08nwYL0HqbuGN1GL8CGSDRptpbDRhwMysenJ68ULhSkvpGjo0FeCJ4JhBmWL6+l3n
MSQwCPIZcqO6C4cDkp75LqSVGsdNce4YbcazfkDFykXD1oaENbZPRjC/9IbOilsA90lg56nOhnpj
Z9niTWqK4JE+R20wWoixFpI39H1G270z7Pl1ykF9hB+FTdiCWlSHEjFPWSRPkwwVGxuE4fKD0dp8
7Xp8ImZpfkx0Xm51qgsNDc0NKCg2PUODBzZZTCl8OTMzYLukEQQcrDVP9UhXjhLoS4KG8zbm7cEy
y83X4k11GRezfc9mam/MWt/hsfrFieMSpwmJoBCyORvt+T844xlJsFOjtSTgvMRZ7bY+SjXf3r2I
iT6+WhuqOPxiR+1HVliPqkq+vaLV8B0x7DfZnKFV/Qvqvfra6gSoxr5+dELDxCo70SvU0KsSKHRr
m6u3StLHqgsCIQJAZR0vC9y2bljf5AFflWy6XPPGkvDrOSQIxD32PTdC/W2Jc0mspoB+dICiX5KG
eadeSDUBVR+7dcZt0tjBZiwZ3mA7u1Ofr3fD7/Zs0d1gpZJj2tbDSvvv35u/N5VIDvJ9F9WEjQmW
9+evr40X+eEy5KUAcclUw3aS9yX9amjNWyIfG1PeIXVr1VahxsyVz0xAPWzqU4ZL9EtM9gVDmfcK
0uGv5xWsDWhlvOTtHz723/dP00XPIYQtDMt0xG89paBwY10bB3PDNIpqQ25J4Lapz53q7KP3mlxQ
2Lfplt0/zZ1sUMjNVchaCSvuk+irZRu5wRf1xlTLcPbtoNndWqq0h5GgMzeXq4QcmcvMmMoqXoIc
CIMcDzGf/adui/H3Bd6SK7sjTKYZlmX/1m3pfK3oHZKWbiPsNOOIHhnOgxaDV7TH2KXVSniHasvj
z96PE4e9zrAe0qBhbCPnRdosXloOXJt/f7VNeTX/urZaUoNl8Hh4Fl283/QrblYifodrsAmD8sVi
rrbMvPu+pybkMNkX8AUdk/8EbzQsY+pNory/L6nUS3BnlpGFtihzY83DeMyZJ++zT1k/qQ1CNYbU
FLOC7jpibd7OUhOjjoKqa27YOkfBFJ8HIpTLv/9utBr+1g6h5UMzhC68bHQ5v/cfQoi8fYjeAn1B
5lyDpGHEhwegWgKkCMb8KUYKO5eRlO7DurOSfRe7j/i9K5ThJxwa+fM4kcVQvnid75/LfupgzDQH
HaIr/ArdOqt/hOPgoifYUJxJFWoEf8wI7g24U1UzX0gGQW5/mbLCPumnDivjHb7BYlU7/g8NVW2P
Cf0JDWHXGtPed1I8cNeZmdSOS0UOE3SNlZE7ZDcTmRdAhRzYbfnM0PPRldjrYdCataXhfZQRTwtu
/m1optTSI4Md5iJfSvvKPJ7p6cQ+N2GDynCHfNHTq29IkKNGqmvnovS0ZIdc7/yLw8Q9iIIAGhkf
wNcSmly19tOwh0fLKUhfqeNzo/Mmli78lGDYNAJiiebVyXHW0ms8EJlsZHBlLY3AdCpyfVP3O+Z0
GxgVWqptaIedKLv3qa6dGg0YDaLXYcTNO+/xbdMteYqthkCgDHsUmQ7ack98FagRxDCbAPkNXrF1
HBY/8aPuPKv/JMYPdlO/yX1azRFsZNTDOF70T0/TviShdx/1WxcV8d4crB0bSphY2gbbBJbI6Jh0
PIFY0NEdocHsHgvN1VAxwKwDjceoCr6URryJed/GGOkI33M2SyPo3dSrJUmg/c2nXPsB6qHOC4Yb
bfbVqx19BSJiE3v2O8P3XeQWbwgn/Ggzv5j4nRwaZqTH5M9tDkPJwAalv02QP1cxgbRGKLbYIUlv
dq/NWXxirrjTJxQ6bfUQkeFQe2RdNAc+6ko3rimpFhzrC+dnnQxX+A1Ov6x3Rs4wM7VW1zm5+tX7
SHcSsbV5F5CqaIZEmU07eR2z8BWr+mZ0ymPBeX/x8tVoDJ/uWDFvvrgkjwmAaQ7BFXRoDlZKYi1J
g8cFaWRpGVzN4Tt/Y1P6PL7FS9rs87MGU1AfMenIk/MddJiLN5t3c8dl7EHb6x0JodqBSxxtXXRV
gQfmlh9pOPPd0jFPM7J8C1SAI5rrX8M6vxhxf2ZwxRzdObfmCB0dsEZtfbfrbKP17resj2AY/xzg
XWZWSobHsBpS/2HRgZ2FghGrPT5PFkDSFEOHawzHSuDccoIr2ugdWbD3DqQ0cDmvAXMePc7OfKyP
Oe2fbL5tJgNW0ocsQdVe26+zHb1rrUUzCgnpCLNkEURDlMO5mMjzzqsQcjcOxZQs4wSwO167wwQd
ZBEd5KRkTzgD8ZfjznAgoXm92OvlvBnt4qDnwXsWSHBnMEKumrcioltrI3Zf1UN0KANj3Tf4pUT9
NJNz6UUXO5sw7oHCEvox9x4wzt6PwPKq9h2V2Nqyy6eUxL5JpB+6pV2SKsSmjR8c3Rt4mBz0gdBa
qFPVfaAVHzYBvGEDxWBiYgZS+zQ55T4oinuRMX8t22tHFlwYPsZBQP4qc2bP2Nf1roz1C/Si+zhL
H5cyepuc4MEv+m2s6xuHqGo5xLe8MwsJdBs4cVqwS2MiaJm2Rz6bidZY27B7mMVBSx/9Jv6aVsZ3
P4YDYend01j558nHn0sTDZKNKJ9LEsBNFNnDmxn9MqKXc1EQXNa3WwEdsc6sjf4cE9tXhJt7MXzj
o2MWO1Qmze6X3noJQKtm7mdpjRsoL7sshOpXYUgtERpIbKW5rS4093EfYWQDowaWSDzr5tot74L5
STQ/9OpBbyakSHehxivfzUcmNrsqQisFbx2+wGPqwsEs5foZrrFt1zjwe44qQV9ufZj3omuee/pv
RZ/e1xPGOui6w7jHaX4O/LNoTq1BWg+s+Al1HJ5nGgMpwcPh2uiq+6k9NbzQFQYxF+SmhVgyHb53
of3kyvBQ7LebaMJzEZw97pCHCW3s3ENUIfOzHhfzx6T1h2lonmxnOrQQfGY+HJkrGLSzUyiHa2jz
NGO4eBohFOEnkb50oi8Lan0D0G/eEKkVNzvP/bAI2PVCJD6i3/q2QEGGw8G7a02yHWxgk5TJwGX3
WYE+ws23TUv6dfAAeIce1KE2pLMjvSTzXgfAG3jVQ2/lRxMkYWsThbF8HypxmcAmmDQ8TcfixME1
kPGPeNxsE9e+hgMYqgU2i2cyShp2cWsPebokV8o7wrLa18ypNWPZJB7E1aijemjdFXo5a2VrR7fQ
n4T9ljB80RiNjsOR6Britj7L+uzLlSRgCzU7oCg/J4Hl42QIqj9LwpbRX5mEDOHmbGznR286MN/K
M8Uzjp5X7N0UcO0qS++NkY44Wktn2UfzWxdvIS2QFqKt41gn7/fTpvkV4fe0FzoshvcW+xxG7WCL
7+tLz0c0whLHT45NUKexUrZPFkN3jdHFRIsNtSlkpeIl1GcMqagrfcBmXLqTPSynUZu2aAh5x2gZ
ZmtLbw5ajbvfM6t5pev3ZdrvzFSCcOGCQc63vBaY6qE3ho9uCcRKuFhbi2o8B3p2j3r/h0O7Xjer
QwM/O2cWCTsPdBR+H/8cEOFamG5y6q2HKkp/TC3QqBzi0doo3NfUDaCUTYa+mmjflj8x95HHVhQb
S/B9evdt9AmswOZoTM5aE+nzEtOOBg20NozkQbzmxIM42tPSAUENzLsBTPSGENlnywgfGh0j/ehb
P0sDXlIUzBzjeZiXNiWj3T2YZfLUj9fewDlivgzOz2oozkKrEfsa0GNT2KGyKcy5xkE4WZ3a4q3H
ZzSC/o0Kwc65a2m0zWn5zRyMXTA7H42H3SVPTR5X7SDS9DEc7oclOXsMNEWeHhhXP0SWxYQ325XI
SHLTf8AYFHgfLtmWKeuZr4MBO6Oou8Zmune49GlQP4RkNwE12tdL+ZJ63YUkvIhjkP297kjHIL3U
Wcr47LTDaQhnBiyRd8Zk3W05NS00aW3ypULjiQH82ggy/WNBQY8klGMbrKb+EcsnJuLd6Kdg7gxs
0o3QWVsS43uXyWiUMFwnVtFwDohMRIObvHH0bygDEWj1wWnyAZNga0JPMA+gZToJCO+8gbVjLM6V
Q1UdRfl8TAsjRvQT1gehBdpz400LHIx+OlV1E35xnJwc3swDlip/FWbTeO9182nIZxzbWidoSGdk
XclfDGw/ICVsQkQr/yfh5vpZ8mpWt9+czL8cCA+bAcnPrs6X9IvjpmzA3pSd/BpLVWgahA1wlLm0
gQepzTk3c1i8zlB4Try8tBSJt3/VRziQXgMQcwyy6hjY5GFMg+3smqqTaTv8lsZoASN2bbFXP2Ci
l8sCsbiHcVryVzdhQWs13TipXzXlyLccKa/Vr/oJym0tX1O3CidFLxe8gbTfpmPNPNgKStRF7Zoe
5XhITE4UwccczN9bAHthQYjhpL9WZXw02+fMyZ+SGHiCYWiwj5Du9e58YG40Sm/WTFCtNcRbuMc/
koth1I9RgmQ8caq9M0Dsw7i8G1tbAk12hddsrMF89tzFXOFFYBTMVOudUCLy5ob4bWx/0jo+YdV9
jjwshknPSkooGErazzkZQW9zJsHGtexhGf3y2Gnlf0GnrNOK2cToDbtaTzE3VK69wngG6rRB74VG
q+HDZodoxM+XNaQwFnm48fqcmbRx35IsnY3TjngixnFR+OKb7a4nebYACxS7wVPdkjU8J+QZlPdB
P417DalEoSUQG8mr7Zb+NIv8a6Tvgp7kZqlOi9p2TTgrGJwS85bOUQ+HpVuh0owAAI6l8eh747pJ
iqu7QoYbnQb4HAyIww83clEdE9ODdBXS1NhBHyTqbk6TD9ackz8WjyYgFQpcnxychnylhDWqYKgA
g7ZDBxUTdYbiKnqw0cvr44ApoKULXjlXpphI9hh196NHl5SYrhM2Z6fx2PmZSaGkm370OkNbM/Uv
k3cvnPLsavVD6Xc8FuWy73RzY7UoIBuZmli5zT7DrFczYt5whO9Al3VlWeya2fsFaGXl1wk1Jxzj
7CnJvatu5XiY7dcUt0U9Iu0tR+JXnUtjm5t5tNcG4Z6u3j1b9UPk/qz4oWFl/WK6jNs0gErpHih4
X4oClCgogV2eanCQaUiMWQ3EIz4IAeyqo6+Vzjl8JiJQbekQ1etfoum42KD2VwVnu7EZMKSz35oW
L3QI7GJNtvMxY0Oz+vRuJOaQcX+eb0uzegdD2W7R4pJYQB5jsg28bEt7GaK/w8kmGMihmuCAS+bz
LCM2kaRO5Ou6drmeqxYSBZGrRZIY++rVzDSLmIBVIQq4vb1IV8A581T4V0zFUN/QEV5Rizz09SO0
juRoQ7LBbBvzNiPjlHM9RzjEDzYQ3SrhnA0NCPeSa96+M6BRGoWz06o8OroC/Y4osvnAdEVQSW7Q
rj6VnVbOR79zO5aice+JqD5BW7wq/eoixxSas7wRlZefM4/IiyCEm9AU3ngNx+A0mwn1xwBRzU2F
fock1oEH2AYfNTrDY25o4VnPYEByopI2UZaF3LTr69jnQGS8jH9itxjXuVZpJxPtFWnmNTXkHDwv
iNn3oVHBhc6b8zzXwRk0w9lggkLNxvibdpO572od0kvvsW/3dbKjuTYAjpsHcpHRKcFasVdj6b6R
wJo8+ANN31DvHrBZ/0ph6/amNaHp5nw+xLF50XK2xTi1HkeDc1A/mMNBCZehgZj7pgjP6pqSOJgQ
cFvBWtj2lkXu+bQQapJZSC7oMq+qDjYz69hj6W2nyi/XN9G66mN6bX/QBm9ZUzZgoza1bwXRpcUc
/DTwOzCZRPm4hPqvJSyeOZsQRScvZYU4mwT2aFcyBXCQaJtAQ1jTxhdlR1GNUCVgcH08ypDfMcwb
oGOZmsrf7aWEg0Jd3AYOBaJJL+H2JySsrHYmc+tgUET8leV4X/2PkaAzogpb4sfQsA0AT7c/cuVo
SLEpLmWOSVpO1sCGMcCOZrTyWJlPcZbzGqbDefDNQ2aiK9VLbBB6TfJgy9/koc5Xno62QeyKKKC7
oHLEAEtPJPIPTVy/5lCOQTO12xpACcNs70WJmlSDOo+Aoc/CSzZKpksEL0MGsNlwDQjgjMSBtZrx
u/y+bhf8EkVanCfDuomb1Xze0aZfriRBV9Dx0pgfp/5yJdJQcoX/bhSqb17m7tqLEDyo2Zb6yQI6
A5PIYas+VyIK7YsOKtDubB48qfn3fMYulFfqAqNUy2mlY7zBEriPRfPI/sRM7Ca4UL8lMjB3LB4q
V0/KvDUpz8JYAlwdFocrrQrgJNgNDQDwzIyypCo2lZO9dYGOFSpvHwnWxbgiJ/3Ekx1GACu7eDza
fRjvp+lHJycEBjOHmzsEaqZcwlLDPqrOppypVgbiL4HDLbVSa4sQ/1GzRs7PcqwQivBD5O1eCTBc
nGoMSHWadfG68Qkv9qb05CIZ3jC3l7ld+kOQe0oKqzWkJjPnnFimtCQ9pvJQ63JAGVuZCI8Kozde
l3Y5J36d3zQKqRzQxNisVsJp35TNZVmeHCdZrnJEq76i6tWKBmiUcPS9Wp/UJCCc6mc6EUDT0cCM
ORpLAJordcVCoJH7Ma63SsCrZvSq2x7ifTCHmfg5qdBVCgI1rZn9ZjM3LUUMyHhls1ISEg3xPrYE
2oOwl7K1ZlCmVb628Ub7FZw2HDOpJFaXW3kKAnc5hPlyJDHIWeWe7qCh9HfqtdF61sAJsenGsSNm
UpmYV+2gUfv1+WXqCRUw5HhZDTvUDOzmy9GWTyeICxpe2hcgAjc3BIGUGuUibW8oplLqmFSWIMDG
572traPcojaVziw/DCVdGfnTwDJCIUYQM5gQPMPci7GUYyKPJ6WEhrLLTYITpbxE2T4DqWooiug4
6OyfFSCmtfqpnW2+2DGcB3VP6EQjoWbkpESG1MRrUIjzPe18woWYHKmJ9kSxVNuUsFHFkITMypVB
e3qtnoeo2ro8gEjbB4MWjra/TfYcUYFlrDfDWxu31UbNEtX4y4GNQ6b1ftRwquT7xgOXHAOF4IHh
uW2oMfbqPkw9ihrw3mpxcHx5rOvpUzcaT51eHOao+Qn4EEZDTE9PtPfK39MMTPblgA2283lZym4H
Z5f0GGJcMxw9hA37B3V7Mnp0mH7Q9d42YVO0pHuPQKalRMgmMHqa3HZnhrRPfZQrYRqSgmKEkm5b
PTZwuvg7Q/G0NHBJM5bpm9JGzbTSCU9ldFDDIH9qf/ZLTpIg17L0kfD09hcvdndhm3MUlvq01B0g
+6UTZp8Z8bU0rgRjCR9XKlYZlDB1R9kptTfFjH5eB+e/s1hQ5Nj+tmhKJ5/GTux1ZbNNsp6zsSEJ
hYQIJh2LrVrkraYh/KwFBqwe+KZm31+ie/XTgxgLqT2kwwoGMgNmAKwrkQw/w9L6GEMIwVnqX9Uw
JUnmpwbSM5eh/G6YMpC6+jBoWkV+815GqMNjgVDANpJzkJrP5pBHB90CQkLI/EbTq+pYI1y7GQjq
PKLgbXfq/f5jXyLuV3DkVM+QHlLSy+PMkCX9ruHs14fi6haEyfTkzfWhk9JyzhkOVCNp9cpf1mEW
Ag/irtQqqST9aplQjzk8wI0eYJvVPeNOKc8i9Bab3q30dZe5C9utW6/j+hrkSIQ6M+IQJzclZ7q3
HAluxdIyZA5WJ6TNZCPa3s6r4XirJS8tcgtlmoOtjUcY/e1yqJuIEbkV7RgYkN451Bdl7ZA6BMIz
rI9KHuRTD1eqNFFNg/E5ui9QDmkxNPYPcMAuT0L/tQHmXDiO2MFLIWAElSddZcaKkUc8uzE7xdry
BfHtkYMK0Ax3mG1pO5YZLbd0sveeQZq8+iLq9VcvoU703wQjV8mrtHnPMPvgh2V5M7jkMoO9Cm1d
Ah03nRQ3worFQmTxWE7S4heY3/J+2TddGt+MDqZBZkCY71JpktWJmww8Xjeu53c1oFNDYLVcqCVP
3ReBy2NrNvVJ3f88DX9qhgBuIQ+/SntlOuhsxUfhjNpRnRq7DqGbwA2GMsu9U19EjWXlZujY4lgh
NUGBEf9yHBtVFJwNfQleeqmiBGi6mvqwvLYtST1y7UyCCIsRXPIVBie1/KsNSU8dciL8k3pJImGj
k8BHxdXGqe6RWOoXzGxKOcRWM3o4YPVWe2Si8hSX8Vuv6cHOQtKplpE0tdm9Im2vxYya5ez/tkiZ
yEZAMgO00njZXdiriFg51IToo4nV5MOph1OpmEiUIJaXrgw5LQd1pFSq3bEI32O7/1TbjFp1ks5/
1FFu3HYfBFodE6yUQF62qZuMzjN+JOD0wAiQ3uI7O+ioe+Xsic34vWAVVbuauoNKygAH+HsR0nJU
e68+2SzyxHMXw9N/b8YdqUtzG0NUbei2us0IkhfzjimlZE76FY8i+UIY7ZfepxUvvdrS2WrH1mWm
ZKLKR95IACBAltK6yjXSbUMM9uRuaVbCn1UaaHQNJE4lp5T2Q+BkHwOmuz1wbUAlMwEtUi+bVMO8
g6d5VC/6QA+NdRORL6498jsji7F4kcpIFWZzSt3YTNTtU9gHfxiVYZCtx7l/UdI5pUHMIBWunca+
NyI7OKXSVj/Gvb/XE/yD4UwoUzW6BwAFG8/UzmMinmac/Wpps6UeVbkL1e6S2R2N3vtUutaU9M2r
uNFogX+6SRJtdTdHaYfVJpIhiRFsQq76Tu3OS9PTKdYnUpaBtLmsNVYufEyi7PvI2lvO/9pRvWFo
Oaut+AH+CFd4EL+aWnI0hoTuWuaRlUPg3lo9GUoj5xpY/iKgUnu16TokPVx0d3xI2mirXM5Sd7MM
nHbiNnkixf7FKjfTktKikQpSc0pw6OfBXsPEsQaEdF/Lqf1/HRfAohwXhOlT62/jgbjGEY0geK2j
bU9f4NR2HAf4mE7Qvs1U3aKXNiPOfzmZOPzEvSVqkPINMmet/GF2ZvfojoSHKKtp6KGrL7zwDnAC
pFscEqOIOx6Cn0pqoVwS6oK4Q3ChWUOfKX1fxn48iAFZQCVLDdS8l9hKePykfFd59tSDpjAPSoHi
C7x/uRsuUHGy4CNccKM0yx7QBrOtpv+ldJ59JP2zAcp2UwflXZv6g+PSPU3siFFB41zm1L3WAc9q
CSKfeLsLWOEYcYOzaaVCSn5ls6tw6gzdzRTYdVjVwtr9YoPM2LtBt1bX2/L716F1DmpPky+Jki2q
U1IRfrGWkjUMsCBwg6/qyVBHA3UR1EEbqDX6cPmmzaX95AWOozRBakugq0dn+g9lEqStTxIt3tWv
BGRF5jM44GiojQM7VLBVi1ojO52LJ3cCnbKlIfjHd0612z3rxAQlANOVgqkpdPQlDcChkmPobEsJ
aNDvxzEjXz1I2h2DAF5hRMNSW3dbwaRD2+utXdlny1nTxaXuZ3Ii5ZluaBiLC3mxci7W7WA/Th6d
g44oxWR+UHWAn1qEktTFsFJvoFrDEzePt3V3O/a1cX/V2qDFvoAlE67JhQLv4iSAB6XPSklNLJG8
BjYjKceR/vpejxEg4mgcDecRCdV7mXYX+gA3zRrjxvc6sPeBbVNC6uVGrQ5d33xXd07k4xMYQ1Cf
tct7yllMSUKl/cpfIL6WnflLnavUsqPOEUnn+Bun6O7KlsHDzIBcqqiUNpegC3AaJMAoQ6kyl9i4
gdEaFTcxmVJhd4M04Or1WdW16oFXG1hRhg9eWG0DW3+NfcJTllf11I8kMm+mcIKjm1m3BWFEbht0
xfalnjSxauTzk1aUu3Rg96mZ74PBRG6WIKeJW/2N7N1PtWtgSdNWucEcg1TWrarclVA90POHwC++
LgVGgJhUjAfGICEyQiXk1vOQIMvlGjvdE498tcq0z0Z6wXWKR3UfZ0mDD/EkDvOZk4q2VkV+MLic
qNENqmsXj7u+7B9dKUfuew27YkELyyi26sGQS1NlNMFJELFtRvP7Es50ZPGYHnozeixktSWyVl8l
WXpWX3XUvC9mlrySdxqt9Yrpmfq7SljVp9529HUjPaMTyHnuDWvi0OmfjeZTOtOzVku/+r9r8kma
MnFXTnmw5TKoaWB4tcF615KzNur1SRVYgO8xPxNytOhiF8AE5+SFXEL5mC0WTrlUqJsl/yWRtcAk
nRVVvgY7XCBKDp/zaSHuTn4UXeCeYNZxs+2q3a6fMxlEl37SkLyi5imOumOc1IVTR8m5h2AREBIx
ZMJay2mV+rYhqQ+cFYAN5/KEGkyknCE9uei5RTSDSHCg2Fz/kC3bRjPhsV4S9jzvtOF5oHyii1sk
284etJ01VF/CoarPgWc8eYsOw14dPagoqVv6FkSmGsRw1FTruHro1edL7CrkmEiB4qUWvaiofQ+q
be7PNMMLC8RhZ/0Kl/SjzgLjKR734eQPtyrKdsrHaQEH6DlIyyXCh8gR6AIexse0IRrE1bNsZXNw
cBBOMZYHC173IOnhsHc7kqGXqPtYugxVg7PAsLO6jR4h7pxCBhtkvikOAaXCeLYzmqvqZjkachmj
rajUeeSU6rRP5PrlAze23Kvab3EuUvYrUwZ28NHK1s1ifqmt+CVqxWek22e1jKua2Z2Jf+sB+WGB
ZPkoQfiRv7Ccs4TKJPX4FlhyQ6aJGpF29Hm0tHq0LW5IVujMAyr2SQcMoiRZTDUzdnZeax0guV6V
CXuMuQWcm+3d6jUqDHubG/E+GvjJYU/Lh6CRszqPud5w8kjH3dloOCbO5Qd4tRg0BsjHnftMm4pL
Q72aBX1w30nJV50St24SYasxoCI7oD0mtMYW9uK2CPKNmSFPEil2yMJcCFJI/XVgjqRxGVG/NyBc
7VwgTxsHCpONrgBKZJ/tmpxFeGRkanoDZD8ExkxbnXwr3PYhq2qS3szwmzZZ7q4VdPoL91B4nMPy
MfkekF23wYz94drNwS5EfhrQwPQ1aKBUS4sd6WEY0s6UXCx3HvG9TEoJa0F8rcF6j9KE8WwO7zAh
PSPswn1i8nppjk2Eu9X3G2CsSwJBPfHcZhVg6SEjoD7XSMWcIj2Jhh5w1g/MrDFB9Voa0tzFTG56
4dmbE0gfIDuevNBxj+Sq/yLkLEAAAL9kbONzFHqrdG4hGPXa1na97RJPDLFMYM+CJ3EdEPIcdqA9
BFyTNQ2peEmry1BKhlVaPbQ5FO1eVHAiw20/6t01IPavtAMb3Yf9iMeEQF5JDZmKTpAOvNB0nFkm
o+nOi6boYBzrps4380KeZslTPUTmM+9D2H52cfEjanhLBmOyzuZoPXRT/b6AS98OIwgH9Y+KDkzZ
VqzCQit3RTQ+0GGiYd2bn8uMxjCtlo2pTfUxcPUdXEx0dihVnR7UM1bNfNvmMpgnxOydFiPUjlD0
5HkuO3CgBM949oNjec+tXbl4h+dwtTAf74bxrW7zS2HTHBIuKv5WaO+VG0Lrsqtp2+BLjFyv/+r5
9Tc/bKtd4xbImzLOejJsSPTES9RJnx1an/C0mbEUUzdaDia6k7GMXvwZxJWHMoQWs3gg0GABnRkh
8A0UuzJgbuWsvYnc3UTWc4yfvoVu+MhIHDXgjB+maPNnrGs/cZ1uMh/4QZM258aL4q2PKhkHDwEn
Xpu91lM/UC8kE5E55ygf6Bf2PuNmO1xn3T65dhOgnIQ6e2smVnqIGvnn6tiUM5J9kgyE/bqEyrSG
hn/Dx5s3jdkHxYa9X/rmVaPPuoxAWpry3WKks0Ont0N2R6PLfzbDny5iikuVmMgHvensji0Ze+Kb
X5s/7ck3d1EYf4/1SVxjDHZiCaK7V5TGyznAHNliHQLHRWsLvPqm86i90ccjMqBwIfl9QG10jCbq
t8UV/r5wo+eeKQBAHXwHLmEytSF0YoZNH3jK/Nobjbvt0DsWwJmOVpWAisHhPDYG0V21MVwN0BAj
nqQ0MVZeEiHE963i4lbW+0QP51wMuIG7lhEJwD5ydIPkh59p8REEtHdyzfG+X0aXdJ+CsFGNkmMs
v+WVCNeipo2npwyWo/IzdacMS0N/pDeWnKea1PshhvJZzxgsNbm2UW3C7/BINBVotWRVQD4lasYQ
KP2Q6pfS9AjFTuwtXQyxbW0SFaaadFcHtBKm8i00J4Cy9IisyK2Po1u90Irbm4B9146NSS0PBDxt
EYX73hvba0KPXiOf8OS4hIYnJZN7nW7HiXQrLDTQl1jc0Fik5zbWM1LoEKTl/oCKh+SaTQViFFku
qZSlrIzc2roZA/5XmMkvgFzK/Hc29J/R0P+PrOn9r1JSmtvff5T8ND/+hLH+49P9/8RMGxJfAXH7
/4KZpsH+69t//PyV/cdz3/yZRan+3A1GaZj6vwCWogg3dF5UpPz/B0YJAeNf8N8tz9J1sJO+ju3v
D9S06f3LkYAMT+jI7C3FVP0DRmmawC11U/ddUgIM13f8/w2M0vzNOuHh1IIM50qOiA8HW//NOoFi
1AkXTQvh04NTtklfI7WI1unEMk/sgn8IUXOKAjVm65LJV+Ho0x1epgwxsYFyjM2OBtpkd3fpOMU7
4SEci7v7Ge8dWenzPd8qPjWdFu3HjF/vpvBTq7r+GpGGYDbTUx5UDvwbUqhA6XR7mXhdmVCJh/Sk
D1QZbkR+JymLcEHyK7qjP92uh5tp4c/YSuN/+Poe52fLJbLRwVz5m8uiqSLkrV0TPugiLY4sTZhq
GUuzZQXObr6WQ+NtjQXFXAQ4BLllgzMKv908d82H2XsnMxHnSej34ehqKwj5+R7w83R7+24P1f/0
KaX/80+OC24SKATBHeI/PC7it5uE3TnqLJeU47SMQYDl5C9w+Icob4zJqajjF7ukksa5oJEDt6x0
P0926TB/LjoGPHDT3xyfwISoQTI01E5y+vcXUWFM/vrxeHCEb3AN5b/8bpmIOMGgp2rLhwlb4l1m
D+XWncbvhs6wtNXK/6TszHbjVrJt+0UEgmSwe82+byTZsv1CSLbMngz2zdffwfR5qNIubOMCBcPl
KsuZZJARa605xwyQiEI6SCrsAVycq91gr/EZCCsqVXoK49Jpy+BsZbZxGY0CbUK06eKiPk1KBS9q
4JDbz0lZdHrCbPhtp2huWdKgd+Ih23qde6gYXh41f22J5l3iPDoLCpljXiTqqbIGuikRQ0/MoER5
W85wr1pSqezRKbdCdsSgegjz68myjrC4coS3HC0C0/3971dJnx2Zn64SgwDXcIQtgc97n5Za5pv1
yMAxveVVp1+QFLw5NRHrhlkTsWyCUkiMnO5bxfDeYp8mnciBLmxz4sKbkW8GbLJI0XL02ImPAAbw
WMyIcueiegwGbAX//nE/W8FYc4bnOjNhiPeWI71PfKGawzEmmTq/FSgO9jw5q14DxdDCAZnGMdpm
qBgI7qV0G2vzGAFN8Oj4Jf5vPdWLXet+6ZXm4lFIj8SG3IY4SNe23TMLn6+x3Xmv0tTj9b9/aPnJ
9umapnCksC36mTh7xGfgzhSTz2c1RXRzzPxVy8gEilDe32tTflR2Gbxkmga/W3OPCdShJwEy/6VR
1YtZoSnsTO+7pWHpevwVlz9aW/Bkd5BZFK63koTOvPqKGXR6I/1oYY4Os3wVbftRnjB5rvTACo/Z
fG9NetTBVBACmoEqnWrn1DisuGoaieGjGMnJr1jAc8he6oijdFufBJSPe4lWqx1cY2GjtkX/Yu7d
IZ6WnZ1Uf7lOj9faf61FsmhsbLro4F3Xsd1P9lhIClY0tAT0lEoU+0Ef9Av5gevam8iNGcnN1vWO
W5z3xR48ZXcJlP1aiNE6GiXX4d9v2mcADTeNz2G4pm55rs3vP73dMiPTCATz62ugUAUFfY/kopr2
rajFPurXkUUEtpo/5xgb+h76zNfI1hAr6R0aAM35+f//cearwoYIngpM8ydndePoWZtqVn8lM4aH
0NPOvhaip9NSjCuzLNZW9NYivTaWnc8iIZYHk3zGOdfjd9Ax2r9dIWO+Hf99u0weRykfoRCcCD45
7nzAXoGm3OFq9OOTakVxCYAF4kFIOyIn54Aot9bISCaaxaw650SelPoezys/RrHYJCX7LHIXfaQK
dQD9rWaorGZRW2EZUJh23IaqpNEmsdPDzPrb9jW/2T59fKnjU2fjEvO9njfh/8AbZKwoxR4mrs78
ApCuttboATgJ5DsinDNG3CWME39IzyoZTNoBa4NA2bUfdS//fm/nXI9/fBIb6Bi7FLHYhGv89ycB
aEI+mmzkNSHq6mTJblgGcLtw+3fxJVGJA7hOTCvKhelII5vxSJdtCmYCW2VbJCHIHl1CuGpiko0Z
IO20mKavO7gJs55iHalw2GvxdIF0gYA5IgfZjGJ5S0Pzb5f0ny86lqZpo1CGh2/o+qcVUYraC/vS
kFds3PGW3mEKuyT5BSmJ95c3ZJsgQTEHvvXZNF9KArYugZ/t6Zao1TTm2RcoreA7Agu2lvL1veFi
xP/Ltf7HocU058tsQgHgg3LG/e9rLew0sUc9klc+BeFxQbbIGnIOu9K65CTcHSr/3dHxkTF/jrZT
yBgBSeI5QDpDsu/3qpLjfRgQLxS9iSekz9adNQ9+p0KdKMIIpySk4vGwyUib8RcEPBnADZk41X/5
KvOq+LR+/+ubfHJFk0CRdUkfymuW2d+CMDroXvyX08ED8fGPf4NXISdRnV3388rkZRZXbuAaV4MU
uVsRgrOS+A/RmclsleiYkTvpZ7Qwy/d5Vpy48cfjTz2tRNuRY3wMkHTTpWnZYrW+3omguiDiAsLS
dx4mBbUlSpeRvglz1qNdpPdWsVeOepsf3F0XiUsp4+wo46racGjaDYH3rTHNmy4K7VQ6fs7PQFCa
aebLvy8U/X9dXp7FGdbAti3sT6+HOjYnr7Nj8yoNs/kSC+9Zj/CBdIQ0LroZSCREI+jqmIL4j+o9
UL5zaWySNsh5lLSEyN2Y8kpe//1jfcbdzduSRcEGHI3/uMbns4RmNSDW3U5ec8c9lb0yvzQFmjg7
Nqyjcu+jso2jibAEC6ad3MoEwyS1Fg6h3ET5ziRMtVI7BK0UT1ATHmcfM5neU8ifN7/GnJcolPau
Thi8y3RKzY9BH7GrCN23jgzI+j+H0tjpEeRXZrZzSeVemDZW9MIJvK/0rHdlk93+8r3/x+2gVoVP
7s1cyX+cDSaLHCzLmHP70gEJI5nXm0L0J9S9tC86zAttpm9tmGGLSYbuxglg9kpSC9d6YV0i3Jyr
1ia8N+wtZ40M6+oxDFqKiFZm34Xr1tCNoy6BgxgRohzGUovagIf82E9jggNV0CcnHUDn44rFlXFE
i5pf7DK+2xa4IRna7l+OQ/9rW6D2RYAshO1h//r0gE/upDs4PvRrpr7G3RzFhf9mNzqhdiHmVCMt
G0A000VzoxXDj6h1f06aaE8UtAslQ/Mcxc7PSHP2jleExyDtv6QV0XLdVKJDng9SnegR9YMiYxj9
FsEpb5Vyj3+5b/P79NMbBHWw5PxE25g7OL+P/2OXTUkQlhqttuujlOFu4Roptew4xGS8wusRi8d5
ju5bvvTxte8r8eRjg9tbTxCAxltToTCCSafvnIjWNV3NjMFWUW+w6T91bQuct60Z/yRRfOKV+Gaj
1y/NEAh5jB92DGLadx11SEo69ILwzr8UJP+sn8x5r6NdYkrD4Wt+ek1YZM0jmk/1q+dMWwi8/dGG
gwSU0fipd667JNVlFakx+7NSZ3KCaNIfI33pxdB19aFw4Uf63euIxgbtkBWeU05ad60wrb/civ9x
vDaJkOHDCjkf3D6Xep2tyGT3ej6q6q2j3sj0RlIlNk1Zp0di0z0UoDkXLvOeCfIAkiKC6JKGu7KM
7L99lvmyfF4WACR0i7rI9uTn4txr9TattNzg8KVtKn2g4S4s8ihJ4iIC9uwMGEHD+TAbyGTaJUYV
o/u35Xqspwy9Ve3Rzh50yHC5v40LhKoZQn29xfn/7+v3f20DM6LF9rh2M2F0Prv9x/r16B8F2hDr
18D+FipyvoQRKeg6Yg4mde+Pz8j+qR9F279OefIVYJt3b2sD2lXW3sPy7wfXfx4X5zwTmnnzsvN0
69Mj5bRV65iDMV1NskuYJWPFKwnK3Vaiw2PqRuVGD7HZT7mXrZNIUkSJTL88ugjEXligyaZqSXy4
sTV6s9v8+wVz53/9v+8sn04CDaNSNpkafypUwBOohtAhcc2Y062zvtRWHrKv710XOAsGbOaKTbXc
WF5rL/2y+NnQTVs2PTVp5mbOIa39I353f8OIW20KM/eAmSSb3sxRfBBayxxJqzexL2mdJK+mpqvv
wyj0S1SfoqIaCE0frqWpaUtZYQoy677fBVZn4+1DekZkiPr++F0wEEnTmQYutbgkISypEMsmP0Na
L5swy4sjteXOyXR7I5PqrNt5tvxT7DGMoXevrZiwIy1GtYpDjBalTNpz6bjmprEALPsvUf3it3q3
E1MrNhoVUKADGnq86kq9T25RGN+9rtc3sL/Ud3dKQ9yO5kuhE2DcqSbFPyOmJdGtNIKCFAocGTOY
YBlOadG0DzpLW824IB1v06o0zO0oNHvzuMVuiD8p1gy51hGNxRGzX3y1wV9uM+id/3Gjuck8FzrP
8D/xNmneMdhs+/97s09wIoAD7KRD88Eqf9QWJHQ0rwqrMlIg1YzmClU1jYNEfXMJbrPjlOF2aa/9
OHAugWl9kz6bejsXqkKwNaEoE8y8GNCaA8NIPcMLPiJCQdwn7WWJTn09HiIcuc8u80WuWnidIu/D
AA2/5vxJ/kdewqNxxwFut17sa1W+abIpMNGyEowzQrX+1mrWtUVxuodGne1HPBrHoEl3QVJemnjq
7kSWr52+xDTnuSntTSKt07gjEEiDf6B5NUVaEnjEg8TtORlLtZdxCkB37gukjkZuXORrK3LLnbVW
2Q3LIYlPQ6XWSVXAX+4UbEa3fI9owC17YuYBFKa/EN6nC0JtTSLYUmPbJ12OhpuEgKbyPx7bqCHG
/qcMCcGuHEtsoqgcgQG8W15+SxkLRqkxrOCs4kLM7AtYnEVliejMK0lvoahn5cU0eJACK9nCwws2
eZvfAgu3WuGa4frPh886HrBB42+Ov4nmnnbE1/5s8q4/D5b7AX5yM0JW+JI2kGBsfnIdjwWlKE25
NAX2onAQeDaQKmPAuB0MPf40jUfVSH81ACJuiLVfHdG56Jsd/fboXRj41het8LqbwbQbiaJ4yTrw
Y8P4zfDbr7A/cOV07QcJ1dE2lxOdv/FnNsFdtXv5q3W8mUFakcjNtQWl6RQLm2EpSBRNreNai9eT
qMCsiAnZfg1wd6oI6wanUXCudZnqXfSahgrbZry0s4k/G7RVi7J80U6VulnZitSJ5ksvsKk9Xq0d
ipWLi9UkGLOfThFsOmy9g8w77hjNxMezjlN52taetjQslWx7iVDVtLkxqU6xMK/0h24tJ8J3rRGE
aVNAXcrUMBg/D2+2izIin40+EW+5rhmirZ369xEG8LZLK+TWFfm+RVIXywBu0LrsMKgiFnVagijM
IHC3MjkhKnR1Vd9buo4iRVjT6OKczUcMxosegnQbGmMfSTCdYpkPunU0kSQobRMKVmGYMaUXyHNU
QwOnFTB7Kz37WlqogEJ8wHtz6tbIFbF5pOisJxpRF0cgPLaHdpFaiHN0P8yWNAHkCtmW2DZeiZ+S
Y6g5+f7SSjv8fY0+vDJO9jAgIlljipqE72YWW08IqMO9VqTpOqutTdZK62gpcabvQJNLcEIoUhS4
sFKZPOvodxZBaDpEbvEG8gQ9SsdqdhX7CHmDjXWMUrFnlepLzKWQUJmYr4E2veaAz44DlvD1YxUq
OfYbX4Q/Saci8zhP0KN5PnhtPxP4+OMnE9GCSYNoOwFAJJSFY2Xgd2gp3KbcoY8dL6pPT0wU9Evn
XfmnuhfwYL+GGuNvb08vpeeotbfvprReax5rfP5aYd1o8O0xXAwlrmTrYvle+5rQAFmac2/Ti+Lg
ACDUDFW0CQb7m1Ph1OsnZW54pK5+oJ0fJ0Z4oLOx0cRxOnnHPEE7iZFp/1hqsS79bVGLY+RPDPZR
Da0iIPuLh2owyH4U7TdvQB7u4nZ+VDmGqMQmacJ9MS98K000HKrz0nZ0c1iRFvnbRZbe6HZ0Kov4
UMeluUKZYR0f58sujOcQ78pHk0piKVTOryGvJldrv4Y895oUtIS8Zj8Q2b1Kee/RKmj9DRqDLbFa
TBUKoMrz+ONR4mUi2CpIQwetzi5Vlp+JZ/6SlKU6D72N+nxwfIxAUcfg4p4INIapwVoZ/9zTx6M4
TeqSmZG2LR3TuZdCynvd5q+P/613gX/1dZcB9ADyZGfRR2kk0xkL7nFQ4n2w1F1gaX/uPK5BniTV
c54hoe56U15NwEurxyfNW81c5y6FGrg6eFL1dH68TAVgo65JMzwIfB8/yU/l7I51fAv4ydhaR2mo
V4GT/Z4k3q+y9+nnxcUHrfgNPcoJAE0kUCNW0dMUWjgquAWpCN4ztDKYzDJ1IaWbanduWj56mRTt
1doNQp4A/1y5YmTp6DuDlYT12f5QpZWfRWGAfZcKXXj1f4fDMNTPQZEkN+xl+O0lwpj583rhpLZN
RQx0lelfH8u1L4DuICMH3Vh+syanPke1Q29xMthIx/GLyG21HrL2jNZ3WrqRtJ9bMOiHzqTFTV3x
CkoLNsaojlOHjkGgiNr6g0GNbmjWnq4tBClxK5zaW4aarh9JRGh4MlIc+1lujAfJG2maxLiLm+Fn
UUAEMmOEd2GUvdP75OmfCxxZkkelUulvHktxSt500kFOeSiPY4cINJjGQyWxh3dJdHCCuiLN1mV8
PGn5tm5BCfGkjnBCYEsMOXHATgIXwsP8H0hUikbWnyeJN1fTBuAzDeDESrJ5DoyIkfWWy0LHIA/m
hZcol/JmxcU5d6zfNXE5h8chibAy/AIYzrcG7LrroH2VGLsfr2Ye7mKZW3V1d/gRvDYAMjfBPUlD
+zgWUp79WV6N5Cw9GKRaHZBirANplRu7mBh7a1qxq5NUWysraddt7aHK5EfHBZLxqteSDTaGZN2M
w2sO5/IpqbK9XrvLhH7pPsvLpzQITAhhLEsCZDN2D7ri1btfVd5Z5s4psqx82VkTJ/ao3XTuvCGK
Ot4bv1lTDlZHKFdFpA4dEO2h8YdtnbgIpimHdoWy9kqfihUQaPXnvjhx0ZKQ+Gx6Wb1u6LWxo+2x
XASXylM+SQsw7k0ynVQZ9bcorvqfzehsK1MkJ5yIAJvwd9E2Hw8pvOhlq/sYwNydbM8kMyBsy2AS
Bwl0VfqEt4qEVhSc4GceLyejveeqSk5DYW8fFRuKhzZeTtgA7zKL3h7bvCjVBWC4vLjNT94FxtJn
BHp/PNezZjawhb96tOwfj57NqOymTdBOMXEN3lL6Kb2mP68hNr35v7X8sfJLcbaswqaHXHBSF1F/
1fJwXFT98PEoNB6P3uSEkHFrVa2jOgVTIMx21fc/7JBqByUXv1ixudDVGllltpoiEe0eb8sw6oAW
V+LulRRZZmlfdIXJVnTp2Q3qBcBZdxm0xXjoOXKzVyONkGQI091wdpOb6BcUT79Sr9BXGjETpG+p
Q9TaSBlrhPiFWflr28PSzJFl1am3UWN3dUNcgZz94VMxWW+9fPPYuMpOBtshoxRQZkLKWRCvypRT
IRUg6opFR2DM4TF5Fk1ziHSYF4MYgJ35fXwcpblto3mCND/OuPOQbMx2Gj4XhtwANyI9MFfJ3eNa
6bJnC5nFvwizyl0jsy8Ng3/cjUQp2yjDAFkE2TGrOxPB19Sy5+jJKad3FOj9cI4C8GHI0G2AUite
T3IhrPY758mfcmC38+chmh/5u9HPrF2jXf06fElcTApoVYZbotKbHmVgHZTSzkF6UPg3YOwEH5M1
wLGQKEUHyzZWic1DoVx0kwmeiJXvjSNT3DY/PBYUYS+EeU5dgl2EwItx3DV9r1+CRh2Z0JYrurRw
+sKOkGcIQVOPMaQsmifP3TWQhSqVvEax3q2wC4KFlD2zYamess7Ozrn0sff5uD/9KXkvtddJzyA1
MIu+EEezLCPNpQB1d2EL0DEh3+IQ9PIOyT9aqxrnqAg4QD8OSPT/tQ16ss00z2c5ixjrItKo6uf5
o8ApwSubYt509V9Wrpm7AEg6irKZhzMdbGHm9655Ljuhrfqs//BZQ9uwLDm7W+zuHt7sgnFqiAJg
D+MGf+pcujEltBMmYFhq9LVEUbLqLPKe3CSBou/ZO07m7fbRp+91lmGtT3ip8bN2DFDWKm995Mau
2CmRFZy4eyyLjTUcLS/Zpk1f4JWhKRyRafM0OW2xnCR+tqwFbIyUI9wmFTgAZRreNXY94uGpPnQz
xd0eZ/3h0Xuwp2hd15W8CfKjYNLyt0ejQ57cEtYhjGeioX5kTcQB3CrCZVHbpx7lIhXHFD0RjtFv
kzCI+XQw+IIk2HcwgrQx/EjHzNsnAwjETCcGNCB6PNL8Yttp04xkN/7MqNzYIzuXonRuYpSrmb4Q
oMeraaFylb8HsfGMHe+15BNdWgnhQBIVxuzw0HCM2cDCv4B5x51vCnH0M/u1HDJ3S38OUY4JPrSz
CnNdmuNNudG4jkGWX3CJNWgPP4RUcLiEEoDjiq+69Q1B9ZRY9k6rAihhpoHRIug2iT+pLxqq8w5H
VRa9hmaNz9/P0+eG8Ro07PLpcWrEqsyNkd5Jn48DQZLlANiwWDyuuMXQ7pIk7qosi+RPxR6a8c1q
cnkR4Z1cEowO9DbXSibWgjnAiAq0tSCqh+9kMsfbPEHRU/Ue09xAN5ZMrNSmVH1IHJ7e7x9rx/FT
e2kUrbW0KkNuQGHRi4GmuIUg8tOfCaeBlU0AM8EEpoW5jwqehCY3vnFuBfY5D7YH1/lljeHaTofp
aWLW5Ui9uEWsj0p2EzX5rDKxkrdo6BH2akmyfzQfnL5t4IIlPPIFKyHLnGg5SpSxZkg2PBdtGQr3
oqkhuTOCCsl+uPFCD5CqaRvOWyYFXS3XKFA4NYRJuoKQS58rbAhCKblmpNR2ByNT74ZVeVdk2b9w
MNEbnCvfPhPPRRyRB1zK4EJpDjXDBbsVqkODOR2Bv17vMt91tn4cPSsteLMsa7y01FWzYjznAtC4
ftzAtrd+6Bxc78FTP7r+RtOaZh/RM7g8bmFQW8tmzMeT092Y9vsrTzoW0XjJ984FIUJHDCuKlIwq
WswIhjM34uakY4n2lTKz2DVTcZJtzjSwHKprlFxKzf2Vxm7ybLTAH4XnE0nb1FuGk2cijPSLiLw3
1HyL1tWLH6GV7iY7eGPmkLzgwSfrvsQ9FDXUAmSWcAEvWmP/qTbIwgYgpYersBr157gakCuk3qHJ
a4NGif61kPV7kUzBneyFG8Ix/9Jl2biWFmLzPMXKEyR6RGIOEQOZMS6Bnqh7HSQIjIT93ksAAwHe
DMtvui+05LlfXT/d3SHYkgxUrTxCZc4ldsl9maY0v4Ny3PO1nwOjwQXc+82zlzEt2fThgCcSSgMp
eNbRnupfkbt2asP+ZTnpm81+IQE6/RDiWz11W1WY9q9mst8q33Pvha2tXccvdyLWok3GQ7WeVNjR
+Eq/0fr09gXqON4o6TcUlwlQiWEG37LIImNTyCFh3aRgR2d9cEZCBcgQmW48O+uP5ij/PE51rRHO
VAdHCyXpJhyjaYWWKDskOeLtYrirxAph38HgD/1NrYfJvkFscgXEzhRd9OZeWCVVDfXNixD5L0TN
u4k34qnxsm2ecUVl2EIrBjMKPS2q6HQ0H2MU8L38UdCdat7KuR3VuDX7B4pnP0IOVQLnW8eh5xyS
ih5TN6SXyTB/++OgdmmDGoCYq3QVpsHV6WN9HbVtenKiOe12zuKoYcP/EkrjyOSgwO4qb9f3BkY1
WMSoHZjoZAar5PeUqhuS/i9RCa04nBOissZfTki0SpN0WjvK1qWhvXNh2CVoaSxUzml5fHfw3mic
ErSg2I0oudc28Uea7xP+6+bxig7xAg36U4O+4dpAKwjT/ltbpOaWYTHRQmXzPW+Il/GdTJzZniac
GhuriDAZZnq1rInJWIXxtGYTxqYBph4hO8VzNsTnUa+eZB0M6670qHyK9FBZxtcY+00kfXvlZ/11
CgyDl3H0pTSyL1Um6T+0yUi0+K1saEa1JtVKSrNPRJdOJJwi7DFftJUTbczKPdSubNcIQlFN9IB6
TdKqc6Z0k4lxJExpHSZeTTNQvo6zdDzTiVyrmGtDsvKXGq3g1ZhSN0ktXMap4S7T4Uc98Wj3DZJ0
4t/OWmj+9mYagb3CDR0spO9tus43FoqHb5uP0wuQacIqtY8K4s7S0HHCl6AEskonO50NbKVNzMIq
JNH7TDD1Z6V5nfU80C3GjGXo8PAi1i6E5YxuaxQAm+sM7zXFW+BmAaZ7nRo8mkvXsS43bix0qgyS
PvRRXLyR8tW0P2TfdesRQ8Zg4jjxU6Zarjds7JA9Sxk6Wh0OZRgeD/M0PaXoQkdQUdjgdVRh+IqI
dCcq5iYarx6vrdSS3km+Ek6/9zXL2yNB/V2G4GdUB8wasMOSEDLnOJXyOVHAJpWT58vUYSIptOzs
F3SkEPVl284acEpk1wDwaBiiUnQWXpNUZG26SDqDaZ2DqVxjxya23F25Rf8CrOY3XUJaVvU32/W4
H4RdLSjz9vUwg0Z704dTGR+LcuZn6nC0fdd/5fYUm6kbX6woeZucAZezxz1ute4acLCnWt3kLB1I
3T6eB29IlkJAKbCS57qWmCOqtzDQn4OuXoaNDQhMRN/ikYZC7N0M/p+LwgU5HZn6SzcjdGobu11G
KKvXW9/sxqrWozDwLSrQfG4I5TPUIj645Ao+BbDz2HLyW+lHsCWtbNkD4Nk2IBxX4zdOEt1G4QIn
eTRf2n7yHEwQhkccnq3kJKhyTmXm5GhrAxNjeIk4mK4tfNSryJJfikGQuT3GEZOi+iON630zgGoS
dfPb7jpI5k531jxcgX1cHCAWfxGZPa2mjC/lQFfoDTfZgOu6u1lydcxI7YehwJdGmjRQ/cVgIA53
AUb7kRaxhstxze619efQUCISxkOh2T/1MO4OLIU32ZZnqwJySLqTw6Bo2/Y5nKROLIuOpNXG2CR0
wXFO1Suef2LitKjdAv5IyA/1hr0x2+EDw25WjQ2ZZ7Jh3Xpu4BxjvpVSlyYx5N5nd9wx8V7QY9vY
mgg4AyvaLAOcwMwKvw88Witf2kcthzCZ+W2+i71nbcCYR3YMoXaVs0L6y1mh3mtGdO0EBTsXEzJB
H5260LqSuFyt0nwkT7I9jt5+cuL3MjQw3ECZ1HyxrWv7Z6CHHzhMU1ujK58F3kuZFli1rJQAGHv2
VsZRek9L9zCCjU1MA3xfQVgBImf9UBQ9I2VVMIBrPdD4xSGmQ+G1RrXFP+zfYAH0N7B+eUFnry4i
Y9fUQEMmzT/HWhJu07TghaVYxVwLUrky7ON+SbpoIaHOqiDV2bzNX+HQ+fvSCzkhqPhEnVUfcJE9
4+AVL4XB27NIDOM8dcHBJst+p0mofyjR3JOf9++DVmQXXXwvfftnQ+LLuSYJmcnPwdG7FL6+Klce
/axdylU+Kip/WLbPUyHS/djKcFtbVrjrZYXLoegXrslwwemKAuFMH2FDtJxb6Ibof6DbT3b1HQjP
FC95nAk6TGF8ydx1749f1FAEYHGk2HhO7v35M+hXH/YkrMPjjyofFljUTeMqMJR1evziULOfGuVH
COB9B7prWR5S6f2I6yI80Y4dl4qmyMoemOzlUvY0jBqNKo7k4MjpmfaNY0zLG1C5qgwGc0NK5G2B
TH5uFUSTT4ObOpnJRvceyrZ7Ydrm9clTkBba8aGPTfSxXw+a9xQ04zPqyv3sFVh0ASbenHFgr2W/
A/vhjOSd5o03KMfGF7cY3qoKTZqCM2QOFGSj2ZMfaDzrephvMUuA/po7/w/BdS0ab2dSsmg0ZpN2
SqmjoteKQzUGZ6M03V0eWUTiJciS3Lp516GQ6VWhtm6F1b6JneEMPmJBj1mnfUp6FRPPzMu7r+6I
rFtO66Ifq3sbF3/+BVqNz55C4ulaGqpD25rAJ7GM6wT2GzxXBW6Qzj8nW6Ovr0ZVv7dWhV0ug/aM
K7OaLPPS5v0e/DvEPat4eWi/lO/t7NRgyjx/i6HXPhxXq9bAd0Lgv7w9Qt99ecik0IeZZyEiBMD0
KI7kSdM1tt8IVtXo6o8HXxg36Q/jsenzCWgQpVDehsXZRfP5R4fGKKUJLfU8okJf8JOiP/2+gHzW
xZgMP3ImViuP1s8hT5uQoV5RLgIPp6lPptTJ9vixCW3dZU2FugKlMuwszcCtp9XPcTIVe34DVls3
tQ0FF2N5BmTt5BytlmEVTb8WxmlTpEuEm+jmpVkeeq9nkl9Me8HMzpwn27ZS6zKvXsHS0Q/Qkxsm
0mlpl+jIbMBY+z+jv8ZS+6DV7ZPlepfeQzEY5aDQlCw4p9ttgluRL212JJ+XrAnUucIkO0/eOVXj
LZ0Hg8rFxIz8b2FapvWsFRp7eH2UcDUWRiPFAYymRkPGtbbtyJy8D/HcZCRn+nZxpWl0sJvAPabQ
6adoPsnk3p+eZzAQ2+2nSboIMje5AK4ZF0Zk+5jW1dIEer7HN8E8xoZK7nacuCDPoaObG5UPoCcl
vFEffUA4R8c8uxOQXd0pD3pB+hNlcLhByVGcQ6d8AQJB45aYdH3IN1rvyJNjAvf3wIBEjgdeOwQL
PJjJhwwb8LPYoNlzWROBYzSLqcU/OoQyuP+5emHiXuE43sREKaaiGLbckOzIYclpWspLuNGYPbDR
WOUpyh31ndl7eNQg3PVWq45DQjejkX2/zSRRBj5RkQtpThsnz4Z15NvUz+mfjq4q0WUJ/0uZ9l97
rfWY5VEPz2sHeMPVVMPH2InhZJTo0mP/x+NtM025e4zGcsZABcvSjwsaC86xqFodw4kPij6sockN
9YnZfHYWOGK9JmjuEAeQwzbhFfTz2otL+hvDKh89Mgiz6YdbjF/ihNuWa8FwUCN6rEerwOA8fm90
f83Zd37hBVNKhgetrMsoKWh59GiCRwU5c20qhzUaHFSawrn7s+eqs2ms1NoqFaeRds7mMQobncI8
6nH6OswuJ14D1rHmEi0qoI1LV2TMI2dRbmSBm+vBHD+eVT0ureNkVZvQR6xS1nPQZOSSh+AvfQep
4oBO7zlsUKfnPTFnzjTHeBEDN1k2CoIMRBMwg2JdN47LwzyZJCVzL2klZDs6XovHUKosxSsji3rz
0O6RsQuavsj11WOZ0OxxV4AA2q3Gm5n52xBvcQr/jLXiq52Z32zg8ABZbOonRx0M2ryD7g5/JqFO
UTB88EsQAm0ETjDly1NkL1ita84Q05uZqnSZILvx7NLeGs5YQSz5f+ydx47c2pql3+XOeUFu+kFN
guFNRvpUakLoyNBz07un749UFUrKVCtx0dOeCBCgc8KRm79Z61uYBODYoIadr9I0z3G0Bv5nRUGA
Nl8grWZA657c4kzjmG1YGRSvNlBVsnThMVGyPIwmysyxvdfpNvdJ3JMsGWI6xrb0T8O3eCrExM82
qLXFgLrrHjV6s0UMaMPdmeObrzL3QSfNOxCuUwtxl07/jyEf8dssEZJzqWvd2l31bRloGVM2esQh
DbBb5bQShep7qgPD3Zy1GCXmh4OqZzrd1q3NHAuq4xRuRROwF5g/4wh/gDHqY15X5lpUbgRypORb
mMpqa8+i3xCs+dbMsmDLV8lSm8tjtq3VKIeH4SQt8h/9DkKjz2BtbWgsezVm0UwLAe8qOPeJCQlP
Zq3tWRr3bBIypkWmuuZIdSj4NJdBLsmpt76DHssNevGoZMUZaM5heesBkRmUreG4wwUlN10WoROo
MDoJM9LWdvnE80t7MAM25qEZHEwGpZRQI8Zlpd8Us0InmPD/dULbx2IGLWg/lc3IEb6SI8oxymB1
WepEmvhMLlGzzi2wAtx26SEiVA5bdk6ZFzk/H/dzghiB9RTIjI3RaeXdEbPZWaBUmENG4Q8jDNsy
1Ab0z1r8QLSfh0tn1ebFQxI4KZtaHbq6WzZPfp1cCUrGkFg78d5W5G0bqsNtahi3YLaS2JEvRIP9
0PSa+UZm9V+7HJZrayZnVkTQLbmFJ0gkeycpvw5WYuxc1hC3MULds1mwotWgGWn+loMrObhW9CUs
0X0oBdBixgvsORJ4lD83XEXM+RVc0Hqt9ILI28mIfa+02/FYkhtzjcgS+vko74Sh3tXcHng6y8eq
vUV5p92k+YkxWX1FzRZtq41Pf4Rt3ZbqOeWx6bs+EQ8lbP3KbK1tmzTRCreFs7cUIOit6Pj5eSru
WsTCX/mN6Mycyd+ngXqjJOVnK6kJEKnrHQ7GvRz06OTUFavFyb4Rvt14MoRsEI0kJYFz28m0d7Yo
JskD1Mir83s2n6XQvtqZAOzmTMQ3s/cDZlfb+yxkHOeMP+LAzQhLYf5qCos1VjTe9oX4p3fS6Cxq
hCWg7wE7JS2VxiJlkVl6j1BNIsuJTUQmvT5BHOjVG23+Q28aaxXeByqjeCcJobnxwAgCF1zwrLAH
4ly8jhPrAwGg9BFG6Upz2viFJYa+aQfEIRq37AY5EjTbCna449L21dy9cfhJ9Gm7ri0gdctJBYWF
0Ck/Ste2whfUgNXPh3Lc4YCGUAERQC/aOTfJqg+YDDYom9my6ON+aHitDN3OoouI669Z38p92bIl
gT8aH+z0WKIZ25sLud2ptY2to5MJZGN4wLuzdcCDZZ3BYVo5IZGLYmLjYkr61MKGvjJQi6IEPDmi
e9BCnHu6IEBALRxGn1MUoAqpbuC9PC+PIuF3qTcFqXXQ4nGfT4NzScDAuhC5kQ9ERsGaw68PfdGw
k59rWq0xLzLWwAp1XeyFknC6VgoSTChv9UGVwA3Hm4EYPUOmxs8zDmEYS049+qZEnXNn5aTZpqFS
31i+88Xs82tHpgxL3OhlBPx5iwr1NOrGKZb+LR80QRFFVlFbazcMFwmtoORj045dhGZ3E9OGFza7
4obP700JRBm0vIdcQeeQZCBglqq55hq8ccvCPFVlnXhOwEAkwN/aSo1hqykx9uXJgXUfsinFfuJi
TXYsJCGfAGOgkqOExKfGljirYaSFZUIxqj80OvHQooUHacU3Wa4oO6thQNIlWrlDcPN1Kn3k/vJY
ZnbBHqN8XnawoW6E0LeMeOtmmEXjvFYOZPikXolo82hR7kI0aukrF3kFKIATKThZOYQPRmiS6j7t
8lq69LDT0dHcF13t1NPyAOtyldpaVgdrdH6+1FJMuzI+IxoqIUyFMHdnlfL8y7KzR1mjNHttalmS
iEMOXOiUkjIUIhG6sT8vDZyE9JpmBtlrTTw3Lxxg5CrMZb8XKCAqOquibeaUNzrx3EmMybhEaMbI
CfFCe8z2qUyHlZ3LuTm5K2Xnn6xA+ay5fockKu+eTEE6UNka/r7sNboNOMlem3GzRKZFAsDcDWQy
Hs40QD+1wb4DdHqAoe+lqLf2irR1skENGw+c9EoJNcbK0opM8aThjqQjTc269SxNuld+vfVoWNwP
s9ordgCHWJgJZpWUsg3U7qWeu6+lSC7tSd3r5kXHqIJYqxEIOfQOn7MRY1lkIkfR5dp2tEnNkiyN
oDhIvdQpT7r7qhT5AYIQepaOfSNAP9k/N1pg7WsnHDc2x18vm+bct3RyaQmvpwj9bNuXaXDhEjII
dkM1Zp59CJhsyPrzNCBV6hwOJw5ocuQJuGxMFz5tSEaEGx9hneJXpao0tKEDYohQulchY09wEe8i
Qqk4AJsdP+8O5MHRjGaKchx/S+J6WNVGM1yRqAQJKyFphV+DguQeSdt8BBmEIkVXj3FZM+Qtqgtc
ubPSjfPX4L/6msZkZIDUY3X5Fyscvk0Ckorh9sd0tLnFfGb0Zn0DDahagbCrd2MZvFr2lJxrC76s
a2d7gllYAYNTM7jVftqnA2TW9GfMq0ukg6XSo50KnDkJtzqrxS7DXHXDYBNVhHGbZ9K5X/o4F9hl
S1IOHfUssQmL5yAN7dNAdPzBcnqWbNq9j1Hb00nMQfkWalQZeFEFBcQ+EjMjXVrnRQHhD/DulspM
Q0y2d3u/WgelOfKugD2yUtM8nWyxJteZ5SSRCy6ifeCZg0QZozyDidTYpzGQXSrdwf+c6220jgTt
iigIpNDryZuIyQ4k9800NFtLpPG2EsWV3tVl2qEBO5XhbmjNEyboz34Z+uu/ewf+4HjCQWM7julo
OjGj4o05kxxO2h7ZaNdFcZjEgX9V53Ak49iliE2bjsbNURlIlBodsAiC/aI6gDpp75yUwXPvZxqa
6JWZ1+aJH3RlQGR6sUbx0nahct+ohKNElIClzsYspkhP9A8MI3/6DFiiVVs3oe7r9lvDSDtUTHqK
ZLqqYoKsHNv5lsCfggxAup+pWTFvDlh5oJb1iw5ScBy3m64KJc3KYOx1PxDbsdGH11rvV4c95C4W
AYr/A8jS1YfD8UVRLHK2lCF8GTupeiKOP5D2a7Ov7HcHB+wViDDCdm1SXt8yFqLK7bsWoOhPy1au
+3LtVz69qWYjIsuBky4gCzwLYLl0EAx+1RirxCg+dJi/ST3F7Gi7jmaBqtbxtgn7jZ+4q+suLrJA
uS7doZIb1XPOYmgkYWFd5nmJhGMklm0A56gkVAGZNjBRoV09OfbA1mJAcKrNj1DYZTdV9TmNmI4l
1jArgxqvm006MAecVWkbe6KH64e/X8/6H9+/aaiz8U0TuphNjb+Yh+jVmfM0k3It9GIzcn5e/QIm
riMGc78UHMx21iHyYaYQHJ4EkyubpcvXMICuGIQfFdP8FhTqZshr40WtKGHEOnTz4oVoLCKo7Re3
6qrt2APxtEMftlc9JbCGOaXyWBKlMrMpe5S7h0DGARpSG4553NC15M4H0Jr3aA7dURm2YITAMOWY
+huSiJ+aMLSBPF3ZANHzoTK+ATl3nOZGeKn1lh/Rh6rD4EA7JKVTb9yoGLaohRalXc7+eNP204EE
kviUg5TTEpSjfR5+t8xvSz+iNo78IBx+eV+/X+4O71q1Nd1hQEs67O8/EpNMuNeO0K8VlIBNGUVr
W2KbR2f6oLO7AYuGmtrUAR4L4h3iLK43vcLGLI2Qjo3W8yL8GPmnh1ywpzQNyG4GRqsDiOG5matM
FD71rC0xfdX76RlZ2spay/jVIsH2R/PPFDzAYeb+1bQrZUPP+aH3/T3xgE8KrkF1cZW67luGhDRY
vYcZC5SaQ94zI8RUYzF9E3EJt6KbdDojbKFx728ctzqqitETaz6k69qUGYkaZbhTh54xC4ceulgg
9ksRtIhZmfIaazdBtJWypwRut/vgVnp/KPHeTfAIGFosPsGbqwsWUWHlJG1e8WyfVRkxZKyi1CMC
GCh/Oo9q2j47JzpziyZq5CaIbc81ahr12UQYyHYdq1W0RTpjnuM69ZyMutZn74YyMaV3SfX7KTNe
i6L8gbSKTKAKV2GOB3uLyZ/40nleUBr4xSTOm7p3j0sR+vcP+QczqaOaAkekqeqmCWfg90txJnz0
gRIB8Y4bpi1T2b5qKfRIHFQNS1/DPxndWgTHsBbObTAb7oGHS9Z3OzkVyCvbpDpWjWmuezV6CuIx
IQIDhXPekuT0wVv90+9hmfOhxs2j2+qbu0ZRO41NCO6vKOUWTlq+MsxwHdoKxydXtiiOisHTTpQj
MaSCZbhr5uk66FXpffBO3tshiUdxTBMMNw8sdIW/f2m9KMWkdCk+NA3xXDhEPxq31i/6tqh1dW2m
moMPjbQiPWKIzWrplPBALrPDcvxbtaOs+NrkB75g8f7od1TMmVytQnVdw3rz/eDIwuGRc6p0NgPf
bJYZI1TWhmjaI723VsutRsTkGs2+QeXZk3NDpmu8M9n5zrEjssXiiL8vWUulBb1Q2jtIbsNFVCgm
per8wLKOXYQ65IMK5m3GO09dR8Ouza+q03JY6punFkWeNNW+tq6z3h/Z7rFTkd+75BWsl7vJmUme
JY5r9s7ud8k2WCsi4+doNa3bBzl75VOp/ud1Ce/LBta4FCZYmH//ofFyE3U6JOZ1uRmFXWBnsbUf
w2S4nt7g2zBmrEmhkGG2MG+WGZ82E0f/fsX96UnH89xUKVRVl2/rzW+rVBowclYv13QiAFZXeOLG
+iGmKGPlDg6DDm3cFqyvgdlT5c/CWEk157I591DK2RsnEz7P6wLgXKCQauCbAhN+cVkmFWbZ8xAh
NNuo7eCjt/6Hm4V3TmtuaeAONOvNb6uDA6QWsayrZZTiZJf9S5pL14HKXNmHgBoDQBOrqDD7mg9q
CEcZc07dC2YIQJcUNA13eU+ixfLXaTQMCHhpv0M0aeyT9lMmJFz11O83dak95C7NqxK36nH2tv3n
vwFfvGlwfQrOyrelVWHomRLotnMNVSKa3VHpHtvaul+qpzzMXnonvJLZaFyNUexYP9jbRGXDIC+y
x1CydNI/OUmy2+cebjBsplYy3PQnG3NLPyT+/d/f8XJ4v6kz6I5taEkmxwKat98v32aQBiP01rwu
YsnORBtpJMyLakIe0JSw2J6srzgUfIxL2XW5eNXAuGQmczFHb3XPVcf4xoiSAzvOZPP3d6e/R/eA
VdM4RQ1huA5K/9/fXdsWkuRAI7pdtJrSZyGJekDfKCkv7470W4ONNMciz2tdRf1DmYf75TTw7fGZ
DWJ/acEuPBSW9iLQ+hwr6w55aY/Is1XOdWEOnsoEXCWDU2mg7fFSP9d9NQS2OjHHO8VWsMybu8UA
k7jNV0rZfDUliZgVN5s+sneR1joHexbV/f3D/4GMMJMuDezMDu3OOxpBavaGMhRNzNCa54PqBI85
TksmBsJYh2hedqHaPjlVEJ6cSfiHZfmRJoZ7G8Qf8F04aPmi31wmjkvODgQ03g8Fxu8/BCrY3phq
Ed4udVXAdPxQZLA8JDmBSQ6HimFzRfBbmEz2tSa2NuTpElLJRZehcDAmYYXpLBJTqdXxRcb4aZpX
n3sR7exd0ZYR0o9h3Zbqc1pY/cZCWLhd/ph0hHJak4UbygvWZU10nxsMc+2um84aoYSkVs2xw/Oi
TpIRxWwV2XBS6I/6LM6uZboqJ2sEioZlp406ZvP+sApVu8FVx8RBZSkzcOQpCXBKLHPCnJ6zUP+8
nCW5lXxJo5yBRKVd0lpqN2EAwLtsFc/Nax23Slp7SXuyNfml7ejmAFyXq2WKohpYrOLyk2uNeHAj
VLQTQIlVEmbW3dDbz4xTkE/G16AZsm+5kV4VlLg0SzUz1vyMRVK/C3Jnuyj54wanbWyUaxPTJzuU
VmNENgXnzHbug66jhOeXY42BJDnDpHwo8JNiEi6iIyK7H6ZawWj0aUTd8FuU9+b5P79OQUjOvmmQ
dKrx9smMkwOi/MB1ukxgtcy9yQy462kovjnqgLopGRnSaCNpnfM+eTlDwN5Xhw6xwAfv5Q8HhkuN
Cvsc1gMn8JtaNXDZ2rJSj26HIMyIpButzeLdL3r1iI+o2y9vYUG5fBf4E3c0rKVXJdrBzabHgXHu
uqqbrZ/gOcWJM33QMLxnqOroDgVKd2sGkb2bYpDhrpMRZMJAYvrKBMgLslq8Vhm2xbYoq2dt8jfh
gJw+gwi51yfU4SHP28KI4AKxpkSBof9DvBGXsCw0r43Dg93FHxY1C8Xn9/vdnfk+AhoZtCndeXPw
jp3vdpKE4dvQUs7ISuRZmf+wtfG2Vi30btxupSl5s0alnELkG1g5Sk8YnfQqd7QvGP3wv2rjRiVU
23Oh+P+08C8X9NJoKuCCSCAA/aGi6DTHGuxE2ooXeyZz61j07kxgiomrrqUorE1gjfrKGolfd/Po
OXMzBz5/9c3N9e8az/WdqlfJpri1ugcdKcqm8KfgklricdBpf/uCXsNQakTbHRRuu+biGBlmpqsq
UrB1VoZz0FFUexpy6wM3fBq1xcFqm+fFuQbf/FIpZYA4p0M8UMZPmmQZmeCwRv5cFZfKlDtbd/sD
JZ7mEZTRMQNssGQVhX9iAP8d6kO4q+JBEvaEi78KreoSlv0NTnu+hKGR91IgLBUu+YB6gf+4xAph
OoN+6WvmWwqg1tuWrc8uVcZiO3FEr2cz45A2+7y4rVRrODro3NdxmZ97iRw4jTEsTi45eW0/TjdG
lpwq6Nv7LuwInOIlVjF5UC/LELnoEuNSmLddlCvbyK7rg2aOn1MCY3bDTH3IirpZVVnCODnCZKkN
oX50KvduVPPjGDN2HtPybll2DL3+qoqWRWgaPI7Ty6T6kHwS99T4HeZTSuKB3fuBqdZuMRtLxDnr
klVjL2S/CUxy02Y4D6qloGDr4h+dKLC+iQg93PQRKVi8bxYZKGpAZh2whfNY9PdnWtBLg911Km+D
UGESrifGSRUjfaJxHthzHJuwJClgNE4sI8RVBqWKWs3FuGFYAdnaxODJKhG7fFhR2ikP7uR7bMSm
XYRMYQ2qbGX3bBc/OODel8qgxlQaS7JCuT/NN+2G1aTllCpxectEt2HQXpxLUEanURtRM2owl02k
d16ZR+gRUC8bhYpzhacUmlRIdtWTMBv9aYzCp7+/L32uE387MFixAJ1yqCFdQaXw5sAI0YSmGXvh
OzCHyNSIlhO+W22tWjmyy0bT5ba3SiJXy/3UJRUbT4FRcp6DLLQiOy32llG8pJwjW3UmrdCmaqzf
gvq0/Cu0XNkeilqIQGBGCPk2nPdkDoPMMAMGxhZhRcS+VgDQiKp7qyPTqLCQIflpuW2g9SBKGRfp
OvmH05xt5zOe1AA8fdAEaPb8kPn1uzBYn9mwp5lEUC69K5Zs9vyF2Y7tdRmcLcV/MZp7+nlvMPtu
45Sju1Ua+alt0Ix4jL2cc1Cw51rM8nmG8qK2o7u2Ig3gruHUdSPrOQzTn4O4iRHqMXSD61KKqcYn
aTTNfuk+wzmIVis5B0iZMtZ9TmpqYJvDsaEKXuPByS7yS+8rp6Wc7cyQ5ZxdobV2FMqWPBww4iIC
NxFfHRs/u4AQ3LWszB4o5fBCxhAox4bcGOxT9jWlCTPyZo+a1brpeitY51PwtRfj8DAK+3mhrozq
575rzmgBXS8zW3bcqXwVuvFVN/H6gS4kNCqZNkIG7XYxfsV2wyBEHzBsdNRqWWsS74Rs2bWZdIW6
81gFSBZ15IPe6IxoFcjSrvPec4ujpgiPflB9Wq6PzC3zLa33U8yaP+lc7RBFRon+jYtkWRRYpMcJ
FjKXpdIbhwoFTludbaZ0STGybgztO5aE6Z4PEG3LNmJZU15UG+V4XY36RqbRd8V+DHT9WCMkgbOk
23fLtpjcaHaLpBI3oFqt3E7WZpmEWxtHHDv/Gqqni6xfH/qVCInACXr9WtcBmDYy+9qkS7bOzHdZ
/i+lKBrWyFV5XT7U6FM1Bnmv4EiQsFy4+rtGlA8RtLK5RdPQpVGPTgWmh+EL3qZiEzSoaUSVuStg
0B6y++iwyCoMJ5iVU+R2EbZV8qyheEOji5hlGNOzwQpkr0bhw2CH2gG6NaAbcSu01tjZVXPfkse4
9KmhaT0KyOKPXfQdxYa6dTLLOGARxU1DOqERtGfFkDDzhvyag3kGcJKec7xup1x8NCB626IwhzVs
DVq4bsEhezcxN90+H2OtUq9+24f72gZ7ShxMsK/NMOG+w1Osh/VNpcEo5BHV7520Nn6Wd/8/+oGo
4+//9a+vss1BzN9/DyKZ/xbhYPAY+r9HP5yjf75X0Zd3/8XP0AfF/je/mM34Zx6lE/ow5y703+vm
v/6laNq/GawzrtQYpjIimgea/x374PzbNFk4YcdkQ2K5ps7jnYCEJvyvfxn/Rn7sMuC0XAzQDrkU
/5NKcfvzmK7f/P3X2ANrmT7973HO0nRe+gqL2RQZrCyT5kfyL/syzBY6acowwnwj77aRA3TAyyKb
1Fglhq3tl9HQrBqhotQuGe6eEkY2z4x+nZ0lrW6fJoP9w8nT8tGXqJ78RhAuXIvi3g1F/BSMZXwL
doiYwZxx6qZwhHvw24m5hDFY/YHdg76PsSg/D5Fo57gj9a5L2+E4cAbuAz0ybwA6djvdHtXbPsDg
GlRqfTOqqX5Qxkn+qLl7vwoEFK/E2Wt3PFSR3GSOTaBU3Pj2xS0nznephqBR0ppYs6kv7/sKH4k6
dOLFVfLp+2i50wGFp7FVTB8rDzyUXU6E+t5IB9GuhIHFpIClsm2iSj9m6pJ8o4pPSqu5BxHk07lg
f0spWvT+tRU6PFQCEdV1pWo98rAw2kbkZY+rzsx0gT0CSZckfWqL1RJjZ6+m59RpxXPVAkXqiZE4
OHmuQqWv/Ttg8cmR3cpsyx7owm13ekizYryQigBUaHDU27QhkZm1Urs2mz4wvJgCeWNgXNo0TE/K
VZOr/ZWvuXqMG1v/ZsV9hDiB3JqVZqXVytU7DJ2WM93ZgM+OiI4iZJlFTdjOIPAmKtSJ28SR0T9p
5XCsEHVGUnGm4UQ0RHPqXHvwV6yooi3sJtK1ysDa1ZYC1MuKlWvlUG5nWSI3jqoUl9QW3WVwNOUu
wUy/jZJuemImQ4Y9XZEGMl/EB5hnI3S5kutEVRpvStXoZCljTaAoPhmk2RFuBh/akjJyGDPFbfbx
oPQPU583rGpMdysQuOzRsBXUHqFeQWTXq3uIVf3XUCtmhVNErjKJ8ZUXNQIJflBGxSsz08wb+qKC
31Dhpow1dFROUr1k9HpnTLfdrR+MITK0RnzV64rmyk2YxQgDCBYPavPSUYDsMsHbc4LY/wcztMMj
XmPisxro7M6RTSw2OjOj+GFX6JZdln5nNKZIAgekl2mBXlp0pn5OQreh38FMluHTocOIhvwkfDI4
a6TxW+woKnNeqCBBmNbPTV2pPE9JrWo9IK/4HCxTua9BaOPmrKvwnoWHcyGcq/tajYl4gFIw7WAl
1GxKXeUz+wjs5xBj5QujC4gBeYfJxdHag16Y4kIKJTMNjCcHbEjZ2dG6fBdMsbZLBqrs1h7Ui3B5
9Mc2evtGgYSFi5TMGEV/sPCi7kjRtA4ZWgPo6iyp0hYgJcBy+DvSAEDRCCkOva7SBRNtsSmneyZZ
9UkdwtwLS6O9StzLcy/nXyhymg3qoXwndAalg0UsnKMY+LvcWZJqEtnEeVl5cQbgeohpp9VEJs/k
nXRHZmT517osMYLqLRYkWTprPL9sK2VWPaqjpjPrdMw7PdHblSFGg5hOfJur3NT9g59MhVc1Ls7k
EPfRoGjVudZ8YlZ0Jhuxp4Tt4CV2Mx6yALuPMvdyMouR/wlUrk6ck4wRW236bCYmc2TLxIruKI68
rbNRkyyjs3ybRENFYEtVP5p1kyLbqrr2m57zldgFLmZXRIQ3Yk/D39ErAsyy36vuOcoq+SkaXWAA
7jRimkszIJ+ZZhyKUCnJBiZ/A52pDFOQCy5AylVej/JbqDS9fxCsfS6tX5YgL7lfb6pYDE+dhmR0
jopHv0qB95CYU3jG6R6j1XAKgv2khEzQkhvfuFIJV2iv+hsUmupKgjg48mzojI2SFzPp0W/3A5At
JshQu/Iqb1amX4lrUeELNqdMbLTe7vd+3LlPdDv5vgQgSdZir6A7TOcUUsGgi24c1NBgobO12RvX
aDnQS89TFdhCLyPmU+kZqWj3KhNKUu+Lds18ELlKU2UvsTrdiFAETzQI2t6YExtaC0yUpY3p7WjW
02HKgT6xOuvpWrroIBAdHkrVzV+YbuX11laJX/E4lcDKTw4UK6h2cjw3kwmQjeLyQev8eOP0TADB
LbqMRmobM40i7g1zhqs2LW2fpfhXC0YOXNBePztNqngyLRWMkupEz23XnuaQBGKp6lavLXiMbpUZ
G8uX1RNws/ZVQsx/iiKVNCVyTOOVPWp9uu0heoClG23/U1FS6jUwaD9zZ6WbJpumuzbrKzABIiJD
o+zaZIcHE7FE3+OqdQHCa0d4OHNKQKtFK4IksUZlqo5aEhcQ4LQIQgHCLrB0q4hEPojQhdyjfbN+
pJ0hnyoYffykg3Wyfb9Ym8LsB2TqMLnDYKI5jptBuRLcWN43ZZa8Br2C+cioEI0SbzR5/YBme9W5
EZZQrvTipbezbFcOsfqPL1y5DYFMHWHvOMgABQtk3zK3CYX/tjDSitG70IsrT2n1zlKs/FJGVXMW
TNJvs4lJ0cpksHGNJPyXosjcXZw35kucTlz9Q1u9OmjSj/iRoY74XYiufspNQjtwTx9krc8zcwdJ
flj0CLAC8tUx9q1itsJxKfa6O01HUtyjb0UiuxenTJt4DfnQgHrjZ9FrlnYQOgjl0NZIGP37igjx
z5EqUMjGbXmvqpwW3WzBYsDLnU4u5Xe3y8WeHHfjFU+EvxadY90p2mhpvGgSnW3DGhjvoWcV8H42
06Rn575zg53LMIQsdrvnIuvbu7ZGC24YNWYXMXVwypzAKG56w04sYu8mfIVdZasrt8MK22VWeeqY
s9/Bg8YyMhGYyXqpY+dUuv74z2QN5n1t1/LRt8pJw+nvCzx/VtXvIhKR9J0rgvBL00As+doCgqMc
oGiouatMNDcQULJVQpJWtAnhuLBNUrEDot5sXkcVIwoBuuOGY794GQfTnzGHQCAR5RxHmWiI3Ez9
Bxb4or1tQmHcyAUzX1NGvpKXwGxz8LmTo7IOr6rDKQArBPqApSHvq6KIs4EOkMyo0kycHQQt5blK
ugwiYoBMtQ5TgsF7VfV3DbHoL3WlZ/dDZ8u5Fi1KD4oDBi7GpsxOFAvrRWns4lbjme2mHeejcMYt
zdc8LpA9BE2gnJ+aKvI/Qa1XiKmv0P1rGQ5bx6iuZmjkDwYnI2JDgoJVCEg7nWMIRqQVHEZbwWSK
yIPYsK73v09h5r/YQTAcfOQI6mpkKvNdzNv/jZv3drJJyyB4ifLQ/OYQVsPX0E/dPZVEW10y2/Kj
V6ByMZnWtiFqxMd2Ugw8fpQBLEGJ3bMUUXhAZTqc1RQJsc3dfdPRaXvqODyVbmw+6x0H4Jae26Qj
NywmK0PLCXmLoJIH+sp0lQA9f1klybNMi/hSNZnGkZHE/sFqIjiFih10wZlAefvzELT2p94H035s
ujCQ90lK+MkqYtfFBt4dhb6dnJQCir4HlhWLJKN4LopwvAySLKKdMybo0CgQEDJTe08eW/7AWGlG
3hOhbMbaeuyqwTlj/Su2KdLu88AMroUxnMOCynzV8CFopN0697sc1iJO/XWMh1CuUtmJXWxnPgWy
Aw8B2mvVsQlRmTcTswQhs+Z2Xvk65P9NSVzuK+ll0OxJYDVisqxD2XSnoK+2lVKhfwzU2C/2BUvx
wOsdGbwoTlbeapmVSigfBM29lFEpB+RBvX+h/EDan6rYzxDnGMHVUpqAt1u3RMoVbIjRK+jlBuG4
s8FiYdF4kBmLjIW9+Ac7rUXT+1vPZ6maEMQ3OKppm/bbQAsHikIhKx1nwaobToBdH2uPsNJ/nLP4
xEjotm095YKqYDv+c+ffxx9MeX8f8tJx8uoWjZ4hTJvp9FutK64dIyx0gHTOTWV919Lv0/j6SwP+
313ur13trKh48/lmXweSC1plB93F7z3tpIiUWgse1hBsIn6MoP7gBZbp+ZtXYBUIZmP+DCY33e+v
4CdVoWtRsA4P1aE8golZkUC1I8vLizep134wdH3/eWyXD0QMCZN8U7yVW4WwRnlCUdo3F6M9BODi
/v59zePr3z8NGkzyLlBIWC7ruzffV23Fjt9MoM7ykk3BsRNPgb8rhgvhJDxOmw9e7Y3Yeb4A2Kdq
KpeA5kIzf6vKiBQRGFWZr2mrD+Q1nwgSWSu7/AjT4KOXEn/4ZL+8lP5GNhRqI2cfL1X+oKNeR0ei
npkqeu5OUkys7P9M1PDuk81Tm1+HKfR6I6xRhroPowc4Hu+E5xSrfsu9hB99/f/8evPH/2V4Y+YM
wiEZrqu1tmUnve72YKw9ZSf2BEvs/36RvFFs/M+Hs4kl0gx4sO9U9kk16aWSr4Nn6B70cuvhxLWB
P9EDA94Zq/qjF3x/UMzXyf++4Jt1t8akU0wBQ/TCSw/qhkYA7sxagfC56tfi3D13u3Q3fZioNd+7
b++GX1923sL/8qVilWXSYcP4OZJ6Ty0F2WMtDsRns8z4lN6RrPnBgfhmb/7+m53vz19e0UzHECRH
vk4Pzo+o9Oiim3gbfffP8wc1xCreFE9ArJov4yHZfvg1/+keIQ5E0xwLjYMl3kwAyx4fqZ4U6/gw
nNtdtmPctykPlUcCxOqjs/9Ntsf8UR1VnSfZNoem/e4iCuTYdyVx0Bh7D+kto8Y7bpF153Wb7Buh
r5uPJPLvj87fX+/NNaSkPZt1wEVa+jmiYU2a6qMj5v3lwoFpCNRM/4e580iyHMmy7IpQAk4mPQD7
1Di3CcTNzB2cc+yo19Eb64OIrAqz75b+q6QnPUtJdw/9ABQK1ffuPZf+INrck+kyzuBxWhk8pg8D
2y1c7S14Ud3Fmd32ih1pckZkcdLY5Q7ibKANiSbFRLBkWifjGfCwy2KePPlV3APkv0y3TJy74Wl8
UUcH1+xmdOkJkW/+hqb8Nns1dn9eB777AYiHdYXmHwmm1Ka/ztYwTwb2z4unboKN4ree6Gg+/DZ4
EFtLcsbe7RMbPJoj2zSP43cE0eWP+sza8Nek/PKSrvcatxISMuSg4ulKO1KubpSg9pNduE04dOEM
30RuzNIQHlii9qrbeclt7dMGcxePnPttC8XxdTycm9G/LVInP+RkCR6odozgF/zM7Bxc4zZgijw5
u9B/bUCvD93gJVxfHvTNBlf99Z6T6qapc9v4bNkd2Wmdqdlgim5bu3Cjq26r2vVx8azUjUdfm+4b
1T6XjPX76r/+AhYJtm7k36jaybTrR03JVagh6masHdVDEeJRYhJ9Tl4b8fCvWf4/6jVdxEgv2/JX
dxoP/v4pHfx/XVU/i7uu+fmzu/hRnf7Ndbz/34LEuXH/vplk/2j+z/+Ov7af+Ad/95I08sPXjbuF
WW/ND/+nlcSfYPpSiIVG8IH+YM12+lcnSdb/Q2WppXyE5EnC48AE/VcnSdb+Q+O4qCJaEBHI0qf6
n7SStPUr9c8rufa3kGyQ18SqzkQlLfjrHE0RzSZDh1bV6oqD1dHb7aNuH1rHTL1dqn3A9GzM2OmL
6NXql10ui34UawQDE/2s9L60JkOr/TEISP0Oio1OUAjwD+pEvRs22S4b5l1MQEuqW2/qVG+UKLMh
alHTfBvLegOGFIVR4bToNBt0FxO1WI6rFJbbu1yXYE0Rs8WBsRyLZ8IsvIHmR6rhzYXNMUHqmBGZ
9pKET3feGQhAo5Q6RRReoObYKxl2pG7yEtiCvARnUrNPk9f/deP4isi6RotdPHm50VQnYsWOmEjg
h0F+FzRcrrAROiW8WqbIHYZ6NwKGizXjkk/4lUoug1RGu0V8J4aDmDz9EHDSx0fvpkHpUHKzk4UL
ygw3QbdA/JhrtTnJDzUn6fuoGQ71HDmGdWhCY0c6FAfwC70gbn1Gfqxca33xLiaZ92kaX/89Df79
kew/J8d/XaN0shEXxzTLB4VrrJbruha49emZD/HXhfj3EU6m38IKlSojI2TStahf6+ZDMIRnxjj1
aZw+qr9WyU87NcABTQ/Gi0F2hN0AaNwazuSYduh03vrFA2azO/eFwYz0zZulrqd1CoN8cE+F4nIu
dnothLXbTsae6pdyMEiPETMe+oChmz1qZKxo/iSyC5jpwAW8siy9OQqPfW481H1zF87yo0KxJQDT
lU/worWXCPACMdkgBalqkn8rmcWWouNGgdnDiB74ZS/Tf1ikF9rVrP5aUuG9MLpdK+dHMSz8YnrG
LbxBy4Ws3PSTIt2GIJzIrk6gLwYWnqlacvNWPYzmTAlL9PRBv9cJvtO7ATqXzA8k8xHskRitDId4
O0WV1+a0CI3qkDbHUX9WSxkPbA34nMI3zC0JmWYy15eJYGwMaHINwBOwo0Bj6PiK81vXyl7Y8kQK
2hpQJvV+9pseO/PQETMBEz+xrqrytYQhWBjKjSJKb1nduwOcxjnbwyfZRCHa7MCiDQSPdQo8WRo2
QydsiwKkKQnzA/9l07idyDgoYJgZqmE3c3ONI8YTlddZLe2Y6m0Hbm5es0KiLjoYSX8RiwB7u/qq
pDFFqMsxacydpYByhgSYWcWuWLo7ubXTVt+yAfQoQPtFFG6p/UPweImkBwO0bB8SDGCyjR2RWPWE
Y61emIQTEJ1Tj4Bdp+zIyKv1AyWRw9Sb92P2gPxqC+lys0CnSEXwdtO13jSc8YnRJagBSEcl2Tme
2ImsChZc01+ip6g1vSV4E8E56uR5EfJgGi9VF/+MAthuMaXhbuzsmSqvPeecTFIeR2kkrxG8RSrq
jkDZugwOFODvWumJf9tKH/SabGF66ae3QZ1/1JV+YO05JFr0qtVzZqs1R54B6r9K0kBmHjqte6lI
tbZThPEpPUKSprBrGfLdPAlHadX3EDjkptZ4lxbLS6mavxS9u8gEhFIQdc44bb8eI/5eXD6/gSdL
9KDH4L7iqKatDXIyRG2r+H9eIL9bvjTmG+cvEbmHuf75p5VF0dJsta/VYG4tglV/BG3iGmZ65qj5
3XV8HuXkOJR2AaAHjVFKRpGF1yRs3D9fx18r+ek24PMQJxtFs43jtpMZYt2rSsd4D77L132cT7s/
j3Tq9/trMUYvq/J4ZAqKp5tiIteRR8w53017JkjGCQ/D3V+FzJfqKtwrt1hpP8p7SPOH6mL4ObyO
22pzdmf+3dr86UdYJx82LHNaY6rFernmpvN7jwXSoUrhSLfKxeyLbu7SPTy7Hf92uvxz7dbJ165c
UgsdGtceFfNlJhVXArgN8oZnC+TIj6RhTQAf0OXKxgjua/1GNZINdHNpls4p076dUiqKJJ1kbw70
J897SDNeWT453ABAGLvcK53UyQ4U7B3KyxehL5157ic1hL9fRo2dEtmOZMAqpwXkREyahUYsG82x
tocWynIa1cg2R6/T6j19A5+2jt3Lghu1rPgxTcB5N5NtgGDm4c9z8NsNweffst6dT69tIo1zn+o8
/n6vb/z2snbuQ3u9/nwnut0F38Ezb/DZqz9ZKNBYWHB4GdHampvqGjCzS/7YEXurA5doTyvq3Ijf
TnFqthreDgOV2sk1ms2Mywb6oNt6kyt7iT96kktDfUfmtk+HxVY8XqxzT/lE8fj3221I8DUki7OJ
eDLDu7xZqjxO6ZsDJ2CrtWz1Y77TfkTeuXdYXs/ovy1Zn4Za//zTQ6z6QSe4iqGCC/JbHJInNrzD
vuhl/lpTSHwsWE6QOS/CJnejfW6er3V++xZ9+gknRZVANhNpDrjHwzMdbze/BLJ4WTyt9dX+2F02
m7MryLmLPnmqhg6cbJG4aMhP7uSCD7rCQOQYG5phV9HFmffk2zn06fpOZm2IPreM1+trvex+Yoks
L7qna8vpfTRwhLTa4dWvc8/1pEvzr4Xi06AnX7vZkKKYyCO+2pv0VucCpy20hL8q5OqhuCjPdjbW
p/SniXSyFpZLHzR8ydcv0uCWl/g5t9VTTLuBIAun2ORvZ+7qufFOCseh1KJeKBkv2RW79RkS2ew2
B9UFwXWsNuW5tf77p2iuclEWfFAxX18UUqsXbBI8xfXbDl6qO0ou7otNmbidnR/rXbdJrwC+nCt6
fjcueBP6DiwLkLROxi20NIaBs3BfQ4CkPchXtCSR/iRzJPjzLf19JPobDKQZ4F7o7J3M0yTIEbDL
NefUssWxGdmA43eDeKEq547962/+OlfWkUiT5k6K9GJP3nhBa5bYLEG7LSS+sWfu53ta/22DYkuI
vD9f1e+ry9exTt71skOBU1oduwUBr1P7K6rPtJS/v23/XMzJbYsISWyziQE4jHH29MIewQbzI37+
84X8XmPiQlR4HTibZInu9dcJGEqgGtR4rN3CkO0sflyKwU5XBGp5t0AWLUzpzHz4ZpO5joj3E9LF
6tQ+GbFLxZEkxGmdELZ4mRzDW2jBduFPTyQwqnZyhVv2QtiEz3zsvfBao21ybvZ//xs0thkW7gVa
UyefQqVWm5D6Bl2MgOZirGGDWKwrEgYQP5r2pKHSqoynaU1Ekldi8M8heJI5geZqZBOYsZVixRVl
HUTOdEGMN3mLw0YdPqQk35Msd+aOfTvXPv1Y+esjQjs+is3Aj62i0BEUimfZmRGkb1+dT0OcvDoF
STRSNg2clfLLJSSnq6z3PZkZY0/IuiVu8JbfV7Bjh0EGqqltAsDmGHwyt+68sEAvItS4MYczdbxv
34HVtYatFDv5X2SqT7uIBHhfwiGas5VA+uf8IC3J3lBerPHmz+/A+i79tnB8GufkZc57ax6UhA2g
at7FlDT06a6qb/88xve3eO2sUOpn33dak9SxtC9Iphlkg0QGbVjhl071pN/Xz52XXnebfmsgAHr5
b5yofv+oGfRzqIOuPBTrt07DmLMEh4il+MiM3trVjq6a7Vpkgw5wOH+c+G6+fh7u5BsqRBq+IZxq
7mB2hzqftlO+PXMz1yl/8sTo3iCwYBXBZXHqxYT1BL2c7Ei6ngPne1vZCl5Ha1d6JJHjrOjhRN6z
bnvWZtE/w51MkJgw0sLQI7gEGwRgrnYlPWeUJ93MhXHlNLh+negH2HFv8UAcnVUl/GVO+e16sa3Q
VRBlunR/Ta5Pb4KUU8hMoPK5BMbTEcT37KQDaDTgi8vPlMg1S7zEm3AgfpxyWb8ce1mDl09P0zJ2
qbXmXUaHCtHcZYn5YKxIvhts4Go2SN/tiHjUGavo1ZjRgkZYKtpeAOo11c851ckxEWwtGWwtt/B8
PGcYpYoGEKn5wTkNTLtMpTF6lYgRcYKaNNUhxOCrBJ4YBMCACHGgzGXZWRFdR3HhB2p9oZvtj8zE
mUC0KSF0nlmgKofGld3m+TUl5+uCDLCYsFbsyHL/U9AHxIycR434I80SSpMU5zghe4QJv0jCfCUL
yo0e3UZVSqRDscG9+dAu4r2otI+J8EDIVqole7H/mOTRBbZzG3TtDivOK73zKy38oZjtppMWP0yj
mymFS2hNBBM9JxNxSRWqXeAEeX+1SNfVzJY3tVwjJaJvAOkM/bxrdX+eW+JzcKyT9mzql3KIdcWc
bU1ONhAiAcK3rkiwUxM53XRhBRkwexmEorRZMEsU1ZvR4iAfXvTUgIeFKLeA1zWXPnfUT2rdLkpK
rw2JpzUpUakVeYKsbVuKEdMwuDk6SE1+IKFvs/D1Ltv7FIIPjozHfgC4DLkYM/xU3xUYs5vGJEz5
o5Ou83Egi/EKjZQbSjdlXll2BRi3qaW9IIHl0OZtLH4ENXlGSGwX5b3uZxsWAV4IxIIlj2VumRBE
lbBfrBPOeAmp1Z11WVSeXAmXZa4B4UzJP5nsKZnISJ+8sSP4qwezTMpXW6aXy1RjZc+OHZlMhgF2
fq7JFny3ooclEa8a67UgCCG0onepXLZ5p16lWerP9MSzpT9Mog4o9tAPhR+14I4bdGLsosn83JSx
uJuFG4PJM8V3A40vUSd0YuS9TSAnttA3TfFg9MERYFamJH6S3VacawhZDT5EK9kI5fJgitFWNoEI
zYGvh6DJBvnOXKJNbMqHqmg3RXMvR1cSaeyjBioa7aJsCq5GGHSRYT9V8gNSG3ccNRdhMJlgrTpi
Pql2+EUPSRO5gtbas/aaD+2m4XmJPcYnS/MkIk6GZYN0jOQCqjCkzNZivpHmFqkO5s9kOYp09NI2
O6YVqSSzP87KXd2oB0nOnuBz8UKX2SGoVIi3AZbcatmITPZ4/BlqyiGYnzMx90JFeyvF+jIISejC
IqGGD+PylIRMBsMvseDH8HsbCIBT9EpgjIJpM1j8jGVGBNa4KOv3K++dRsz8Oe7J5lUfDP5xQQPQ
6EZ3XopjW5T3cqG+jnX5NDFfYvUJwsAxKS1P1DPPTCdyWwUOr0HwUsdvUyG7Sd7BwX1BdrudJmGD
ChF96ErvZYct9ukHCIy7sKk26Yzfqh0IZij2enAVSuGxFN/Fqb1KKyzQQnmxmo6SmGzCNn+Dc/yB
kdMvqkMJoICQtbYQdmNf43Nv/VTmQNLr1Q5Fvy1316aiX1h9fxkukpfkopsu/bWq/Qwi1F9JRCDR
Wh5LHOL9HuY8vo+Dm0H+hWR+Hg/9fKvn5I6NideNor0yjUkc9QeVL0ZI7ntwEPSfY637gqHApCD/
bCwaWxDCO8KnPIWOwCiicuHgnhBz3dM+0mL1WR0XWzGFnWT0IkTkcNcQlUh6ZGnSgQlD26heDRD8
kXjVZ/phUfP9kihAbUxwudVH1uHjTS8jXWQ1p3AZWzsleW3WwHSiK/HlHMyucY35uOgJgHCilUhd
qqi+Yr2rL9MEnkGSOiptk6SNCPO5sKIn2h4uPkLmyE6u7hSyaGLyI0xoro1joCFmI4xKZSxfyTOE
Kn8rSiQ9MsMVvs+Wih35RmESBMavri03czLtBSXyq+TnQhpk1eX7vnk1U2wrBXOZvBJn7MLLJlr2
Imr2xQrv0ki5RzAu+Ub/KpHTE2s/mzGlS/2QkyU95qEjpxDXV+Rs3rhp/JYL8n42f4xYIEIzPyw6
hw2izczJ6634FaiDo4H3K0foi7QhRa14HuTs0ghjvBjZUaqGbUqq3xQZdjZqL7LRuta6QezuTN7j
LnzIpNuybUCVEtza6JnfSip4ZhCHw/uoG/kGz1zpJCLpWaWUh3anw0nWzFG3Sz3o3LabSC4yHoWY
PEV1SX4GwO29FCJsnxUel7JXUvpTtQS/MW+x4AivISIolNJnGjLfbVDRj1IN0FeL2m9CMktqIw3V
HLvEfXXsjryFu8LP7gIKERjuNH92SYW4ag+N/+fN3Le7K0SyIkoviL0UQb6eb6AxLApZe+v2VN43
u+Yq31Q7FcPAodykDo22RwxgwFid4F12WbndP4+/dppO95Kfhz/Z3JV4E9IByKk7+cOxRa4nbdqd
vD1bfv3mlMESztbfVGlIgxL5eplGIywN8M+Ggl2xkz3MDfLiRe67eYXK2W4uko0ZAljY/PnqTmRG
f+9dAWxQ8FVUIEKn9ZdFjk108kXjjuXPVrnDcdQCbFPya36rMzTPjfCr0+/q+Hau7/489DfngBXt
8V8jr8e7T5tWXY0Gq+3Lxq1btl4vunnm2PZNqwCOIjtDhGvgALXTgg8WzIV8G2j0rRdsGsCpdErE
6xZ5Wooh1Re3LGDIXs6Ufk7Epf95R/8Z9mTCEJo5hCqCdYadvZEV69fkptvpEG9QrP3dNyCIc6cR
Cn++O/bNWe7LNZ/UhRT20JpYMjip1q6+R4Ljpq+rXo3m0G15d276fDtpP93ik2fIe9QV0xqjCQHR
i7R02zdkJAjJmd4EWM/v3sJPA51UhaKWLntB+LebBe9GsEoLcFEU9M9lyRaWxxUIUcMT3pbdz7p5
EurM5SulkUK26J6gOkH7I+KzyW45xw6S0KjKfmnzYyheZGXkll2zC6QnTX8s+sdh+NVoHHjmki++
nzTbtHu0jFfSog5RJHomaBDjalQHr+pusuqmny/mpKByCeB5YZ+XlRBL44U6UNPbHaGT7RwesVIR
YBQOl3ixFtPVR/Dm6QBOAwd3mz4V7DDNN/a6MUeTpGjeFLF9bNYWX1Cr8N31t7icN3pxJ3ZIsyVz
ZXGqx2FqyIwudmxOH1N1i33UllFi8g0hx0Aw3pLiwtQPTYMuk0h4WcsfpjDFhn9t5Ze5ARopT7Yy
6KWRJhqsf6LFxtQb2J9VrgQbxesEJ1VVfMGh203BS5omxF1WoQPe6K1q32IleK1a2OP1iznhE6qf
4n6XT0/puNEXcJVaPLmx8qgbj4kJUOi2wfCyfBRq7eTzq1kue6GWFTZ40xZSsaTWx6LEwx/HO0xv
pSulmBFL8Duuno3dNl9DhMqKvzDXR3O4NwjlZCPiialtGqPfRKnXa8LAptGjQ+2aGI8X0wE3wra9
SC6kQnCJzvba4bAowa1SEmWTvzU5knr2+3X9gNcabxv7+f7R0Ohs55CiNyLyD9yF3b7TiMsA6DcG
HLDro2D+IJaUtEfyPFpSSaSj2OwQQmGJW4gKrpwpR/rRbVtFsfGDsjcgZ2EuEWz0jhX03syBpQ+f
sYddytZ0XXFUA0/tL3J2WyT6TuZBVs0xgdZACIY1p84C18hequpoCtPsGN1bUO3n4E1qKUb9eU0+
0Rr/a/EyMICv7X1K8idfIazvtVQT/ueacKgITPDb25FIh23qEXsH2czVBl/wqHT4uUuCqyR4zDzn
bAd0Hea3j+6nn7EuB5++DULUVEYSskFLdrT3b0JPcFZTR38XnzcDfPuBN3SImDD+YFKuf/5prCiI
inYK+PAWR+LNnfImCpV95FqOjCjJz7yBLOz8JUFoJmzbQ4v37Jwj4JsiO4UWi3OlTPozaJKvv0Ch
2KBIdctcN+f7QbwTTeTNFBEKmcDZ8jD3nfPnx/ztsk0nH/GLJCmgvr8OGGpSSwpzxUff4pAQlyMW
T+uh7MczpM9vxlFALFsKoBPF0sWTrVuittYEWYy49/p+IfKwDzdGOJ+Zs999G2gg4eFb908q/rqv
V2MWUs9Bn7hc84LQVsTa9Ai80Rc2039DDvDNs+K2/RUAgC6Q//V1sMGom8LijOsOSXRVRhEMz9FZ
Ks7mZM7oxNVo8rmd9zff9C9DnrwMxtxWkOTUdUMh+YWb+PC09Jg6tGtsNNTgUBxy+cefZ8g3rVzj
y6Anj64ZgkoXYgaV68ZtlnCbQWUJm3oj5D+lYCDaYa9YsqfNNBzw5FcVdb7h8f/xR5xspYKRg1Af
c7NXqYvamL7ho0pwZ3+BDsPx243ds5zcdctysvSgBpNBLuOUNOlCfX3ArTD0uYpy1m0ikgyM1xZO
iWkCpXyYLRJo8l9N/9RG1RFnikcklJPFBLvPirMet3U1ds/cgm9WQn4Orw5OIXx82sl8A1IOrRag
ips/sjp506HYEvLqi/Z/wxa1TqTfLx0GkoqYXAOe/fXS02nqpSlZv7kX6SU4oD3M8U14HTrrjT67
xn+z/+fK/ms040TIxWkE0zxMbrf2mmPzl46pQFHtZPbkkR6DQNpFhPrn2/nbmCYu4HXhA8ADUf+0
y1ImSzrMKZVAOQNtF7wNknzugf22QPw1BE9q9W7wDT2ZP2g0xUaBaeBGVAGs9xpJZk/9Qy2kjWSR
miEgv20Sh/xmW1M+IJzZ5dTsinncGwSBJyqBoZLu56349OdL/+0zt/4u7Aw0v01cCKceZKPK4OAL
7CkLIyHQTNk1M6GyukKtQHLJmSNAIjrOk37mE3Ca9yBihvgy7skRIZeCesmJnHBF6UYMjtHyroua
3aaqm4OIoJTprFLiXPpBIfgh7+kbtu9gYn8YXXw5ZsVlNaGQFQQiBs+2iX5TPJ38tJNHBU21UMMC
7QHRopfkqeYNjJdE2IrZ4EAb8AyydcB6AgnY/flZnDhy2WadjLxOok97jtwSFEFTuSnKRO1reoiL
lvRtDqTTdUlSbgtXp8fa3md3qWGc+fifHfzkNSfQsyFLgpmQWKk9ZsOuK4SLZaGap3ZeVNdHIhFk
4yXMMg8a/pnRf99hfr107eS1r6s1bGm96UZSHPIe7Up0CVjBbtBTxsrkQrwAcDIQD0A+mqLSYUfJ
KjaEYyPkDn8O3eAqsAdzpT4wpf26Lc5IK/7NjGUryETkGH/aPUzHaIZdwRtcaeZtH2V+pkl+U5me
AYPI6HV3jZzMltEPGskJKqA0mk1YixNroVsJRHPPhS9zHAAldF2ijv7z3Pl2fYFuhxdP4UJPN4ui
1HdarCFE1TUNoLcEw/k+W+6EYLoFzZWVZ+7Gv3le/4x3svvIyRUpeWK1mxMpK7eWA/+FOMbJbQjx
oBnpYDr31HSfaKoDaMAOFdQRxBhH4d0YPFnGR03QubQ8R5jn8jHz4vqMDID4hu/WNh1PKMpFNrO/
nVpCsTJCGfaDO2gPbS2/5IQslVl/azXaoyjBzSwSzmKZTpeiqvhUK8KVwGJrkqdRGgimO/3RpBMp
TiWf82t4Fjs5Ei6gaOwnbbpbpHdNL2/aKXG1xdhqVQNqJSN0+JCPHRmyOA9oFSUtmWFzcDsmP/vR
+BHnAm6plnCayibPtdDvE0LFGpEc1gj8x/SLNuJDhGcLVJmTlMKNHEV2Vqt3IzGmc3zJoujLancr
Rr/MZryn073rVDjY7S5LKGZYr72UfegU9uv81mzzV0ms7bKObtsyJAxRdJK52c1afojUngt4lEZi
d1G3m5L6bAbpfTyA71oVKppEo4Das4KmFRB+1jXX86J+aElLWPsCkat2Jj05TpO40435Wg9jlwfk
DoFwIYutF5Wc59PJafoDyS5+hGSMB2U3dC4tShDTW27GXps8NfGbRX9y4MCI5cFWs8NAY8yibQte
2s6HY44UlKPzYrwW8iPVFLses41Zzb4kSEcBtcAESVuxdmnAUXDovJJ6Qizd6+r9PFoeqC+IQSa9
7NKb5JSE69qzMF2R7OSl2XsNKngc4IqUuOdHkGMc6br+Z9BX3gRatWysC3XsvSArHaUX3Hla7oyI
k/0I0kJT6VhRVgDgRpF/n2s1HINkYZ7XW5N2ekrDVjE6Jy3G+0pan4xWvIg6obdUDerJsAP9ul5P
l7xCgL+uZkt71tA2me0xyrrdQNwNOdOeYlW7OifmPJ2OAyhhQZA8YaC+nd1U6uM0Y5vZVtPlPPds
HYT7QCieFHPxFkGxJRALcnBXdtiiUlRaCajiEb/3eCllxzBZSFWqsfxcm3Vvj2q9xZsY2VKNfxdu
eZf+kgViImNPJZetPijSSIbrbWJMF5n0s6akVtTLdVLREyotB0blVlYPutJeSMaLVu3w7j/WrbW1
lMnXpOulXjXhwlVedX7cJSvYcNtCasuq4D5ngou1sVeXGyDl96TwXkKYG7EDjoa4MiI3RpvcmEV+
xYHCJpzyulrurPCBS6ajxJu6PAhNvNWFX218I8L7stt4xhxFKc3iQEQuQvaUyh+T8RoS1Cqpx7xX
scwEB7wMTjUI14s2HtJkO2YfTXVdDLI78RbhX6vjKHYmM7lP2vFqWhQ6XnupJrUIddNcenSFDbIQ
rDh/CLvAW6e2sXQeJEx7ADmzNDvKjb2fL9NBGyUouJbidNGwsUiG7a3uNigItdbsXqFjai2XYnAI
ZeHXrMiPkrYTE+zbeuSLU7Ivl3CjiA+awiuXpJgL3uda2JTBowTPeJGXQ9sVpIdcSMqdUFhUN4Nd
pRm3fZodzFq6msr+ugBf2JqPTULKbHsd1u9t8itPnySFlmtobeu53SripdETrRtcxkl8nPqHZrmh
EL/NTXW/6PVGhHbXVR8oM3w5b/ay8DINldsA6pvTqyi+NZltlfVkhTdzNt7EkQLNmOBslat5G5fn
rgJCeZM0NxKxUHpql8FlH/1MRiLJlQeMbDHd3jS/F6vIARe6KI/EtflJlIPR739Q3+SeQmDE52Qt
H3m6Zpff0uaN7ABP2RRNEPYrWxknvzHFj0ox7dmk56rL+8qIyOGgM5MjMuHti2YSkoJ1j63Yi7Ec
ZvjgQXLNxteHgnkXS+Gz2jTHcLnXlZc1TG2RIr+MQ99KOh/c1SSaLEtYVucMEPJDCEI8i45qTuQW
Nrdikt8LbfC0BEOd3jjWnEDasjZK3vvl8Cgkqp2H7XMgGLWXSm9a+wTy2V8s7WiSZWouvEkNtdjZ
leJswxavcfReb+l+WhWajpZqKjoCo76sjdmN2wL84CGPiI/nhS2RoxRmtiVE5aIRCaJhDzLTmY3v
RuGHri7vjcFqhS+k0d11vWtYQYT6KNY3ifGqq2/iMPlFG9P47e0kOCQJYIFpr2YfZLHbJeGAElqL
wnDaya+pZy9tZPPKpeoNCWwq9VRNq32D9qSUqfx1JCe0pkGieNDAnKaQ7Qp3pNUjf1KOZXahLYfR
wj4/tXY9m7eSum7yrO1o9YfOvBs0vlHDviPaVZW2aXITmKYjmHyapNt0/JnK90aZOkn0w1CJVc4f
+7zdayGuxDjZJuVjzOo+Wjr4Mxpk1nQxdZcQ23wjjJxZ4JUxTH+YKLeDFlWHyJuJ1I1T9rmZQdld
0H1CWI252E60jlnHqHL7qRTYgaVR+wzuJWtyaus5wUltto9ZVpA73Gx7xdgH6rUy/MjadAV5O9kS
+9Is2CarzppvYHWR3wuPofAhJ9Dgsje9e2v4qtv0R0g7X8bNZLKTkqPtiiPTgwu1HrYicRDltJXr
3OnF6yF9H1rFDio4cj/1oGXBOSTqa0NIT/CUBffRRBzU8jZrC0l5H1r+JJRPYUC1GR9olFL+Koo7
LV32DYr7VnyU9SczVGxlRcC3rVsj/iIlFn/fNcbKFpWSpFYPjdq/TCb/jWyZWfDakg94e60alq3T
NLemxA7ldBc31T6Lg7tmoG0yvCPqvBLM4CqVyo4IaMkgjJYcej6/r4pYLDZ001cppIEp1Fsjyg0e
rroPw7t8Hh5KLWQHH2gsZNdTC5JUlIOtNmYcSFEGNQDU2h91Kd0sQfDEXaSjHs5IW1sJFG2ABEKQ
fRk9UtN66Be3mUwkS3Zp9sV9O8uIjkhwzp1WbQAUNvV2oUyG/KWts+da+eDeJx1296Wc4Gc8dGG0
7RfpVTN+qAtzYdxb+ho40pE4RFe0OWC19wsJ8wT01LTIHdK0scajdKhJR0h0cpcD+WdovscWqnye
AbRh2xCuyvI2WNOEKtO35ltlyq9mEtx741cQMX8JXrbQtWA1BUnsKc1xaO8MU9o3mTdNMkRUvycA
ucxdkalnSi0/npCpdjOWwSYaMlduQ0dXcqyRMQj1yE5SbWfMm1YJ74Kpfc6M4TavtiQR3YoGUQWR
xppESKIdxbINWTgmE1YO5CdVlkm83vYaJaUu+iVlF1HQ+eakvRhDzj4yRWdUBOiJtr1u7ZVGdIP5
sqp/zAJ7C/Jt+D+XNSZLOo7jdWQN22i4loDqiHH6SpDd21hcdFHqR6noZwL6FPIStQPUC2Rqwcsi
dk5szIcyxUaRa7sO/UeIwigcoz0B2myEhxtBIMy7vNaQRk1E1iw6uvD8hSBtP+CcTi/dk6KcIvmu
IYBL6VhKQtnWSU6CmisHsA568SYSgSTqrwlfMaN9RUBG2MO91NJXmNNLdrHpu2yO1wBfdyMs0DHs
PdBdLIEAl2FyZy17+fr+/1J3HktuY9m6fpczRwe8GZwJARI0yfRWE4SklOA9Ntwbnee4L3Y/qM/t
yKQYyeie3YqoGlSoahHANsv8RiqjYwDeW1fqp579YWWp78zxWrT9WkoiJD/p5URvdXCfh4dAdlaa
PKLmqPlFvc/Sl3mUDgJZKrl+LGe0TuE7mwnztU7s6npXdkUEOvAGjUJzldgN3hZ2x2eXPKbbeF2a
LvuasnCl5WBIpYdCAEqXr2ixu0hjApkHKqK7cbWQenOGhJABpPRdzeJVz6Hdg9MPY3vVS1BWjPSY
GCwYq9W4wKKVVuar3ACRopbrKpef5AaDOGVfQd4Rj6V5nKZpa3PU2KFA1meHYwSXB8uPekfyMCG+
d8LfSje6QTNAd6/wl0nl2yl9Upm4dsUTepyHWJfcCKXRwRY4AB+1NFn86jAXqJjv3ZXMuFAX7jlM
4+6Ql7dd+IoZWVwuSQ4izezhqZcgON+m03NtzrwWIEQqJ4WZreZwX8rHXgObisuSluAv1K67aQT0
9K2UDr24q6O7iV81ZDfAJr3B/uYwEa7sni4Y/zYSTBffEyOky/ukzfkG7BpJFOga207I6qQrCzPx
obk3MP/SdekmzYtfg/PYxvohaA59wZEZDBvZafymGLZK3bgzKWIc/ZDLx6Wkyum3BdChsC5HBXxX
TU9Jsg2xaOr0dD2PyrYatkYLGHcAeEVXaNHSfZaQ/TSv9dTaqPZvs39mlXfiHdj02jISv7buuowK
fEq3tWZv9aR4wpL0Xuvn91jfmjCZq7K7jaWpxgLC2suw1yMbsU3j2skP1QK3YkDbNPU6RM5AiU0G
e+Eh5U0EVjZTsAyYUOibYgpcE+xyZV6pYIrGsdwpwrxCPNPFlGes7vIMo488l4Nlj6H3KR3L4lYG
dRrZ48s8YKGIPG7BHHzEkj4WxV7LX9KYFHrsvZSML8xewuK+JZPPSmstYhzPuqdCStiV8a94mclK
yuKCLVUefmtXMr6qNRBQqZw8hxFr7sAYKuflx62NIbkOYnbN2JjJqq30kPIVIdhwqCy3SHPdjxuZ
/YE2LZ4NNYCpcq/FwE6nidu/lmJBO5iMhRfcReVzNiINz6U7IqX8dfvm78EK/S+UuBzw4iaGzKdN
9tbS5XmRVfb6FsSg3B9tDegfgCLc15JlOUe+NcRUce+ZMT3W47MiLtrJnuuXfPgNp633zpKzWUoX
cZBI4g3oqCGPRyWeV6U5rSpR3cLKYjuAWOEOTRB5IZ3ysPBGNABFOPpAqWJ4OQ2fNAXBOmSX2qPn
GrMff9/J0EO3cryqJH4f4gvukFeeVKG+DixAcgzXin4L/diKcD0ygPr665ztdn2MfNrtyhyhCMZc
nj5pO3m03Cb7LpBOiZn0dOPoZh246lRzsXlA/T09Gi1y6m/piOWFvuoUpM8VxS2y3Kd9C3YaaHib
Xup3/TVVXVYQdhXKIupJO/+kfzuEMAL1EIaU8WB4Yg0WFwzpbvApQcBS7eWN6qUPF+mrfw2ilqi0
mfDWBk2FlujnlnWDaqyldvJCKA182muw21domLjFetrCfv/6O/yN3TqJdjI1iFOcsijRF926nmbT
KnIx/HL1CqyhQsa9UlfyKvS41S/E1XiKTyOwk7gnIwGUGCEGy8RdZq1gThIUJRcCq+LaW/lq2ipv
Xwc8N5D6+FZPBgGxbcKrt3irvQSUpdBcEMeXTpxLMU7WizohfNyrPFN2Fd1Shrjzofy5vEd1tW98
agr/62c6e8QxXWOehIQa5MGTgAmK83lhExBCyrp7J0NxKWveAOVciQdppz1+HW/5JqffDI0+vAVh
KaJ4dPLNZpWulz6y38oSu0sBl6SgDOHb6dM6jP6DD/Yx2MkHSwS4plAhWGWIzagGa6Uxn75+nr8B
DSxCHIdMthm0LDxZPm81EQZpIHIGEMvYm3uS8eCm32LS8ryomm4uIVzPDoQ+xjs59AQC9/VY/W88
OCyedW/cSX7jO550gdG8fPrTb4Xsrc7sQoEzdYrJ5FdoWhM3nK8+3sB7Orc+sOjLS3D5yV/FWfbE
hwEbMudzlifEISVoYL+TCfxCpG/Vf2/8wr80yz6zwzQVPyHublJwFNk+R+v1Rg6SCKRpkU+uIT2M
F0EulyKcLLtmsUFRW/CPtLG3PRr5srh0TlwKcbJrzVqvpynkITSIO7r8kDKh/nphn42gqgpO8ZhE
Y2n9+TVJcqSrhZmAKRHfJOu6Zuj8dYBzK1lT1T8ESqDMfwGO1FpJigCbHbRkafcLPz12yOXCZlJR
A24vrOW/lUFsSwPmgWHLYmaMSfrn59EmEef28lFwh9+YLgr8+rb/EVx168nrXMYcWrlx3r9+xD9z
+pOVTVADIVI2i4zA/OeglqWV0jwDjeuNd9yLPBOKypLpJspICx//gQIPEmNSYbUbWObgHBKAdcjt
pzbNkJIKgcxuW7vchEwrYamvdGYZWvvejiT61CJTvzFjCVQqDDAsKAfy6sUrr7M3GrYrmbz0tyav
DmoMQDNc3bNVleVu1OnrNnqYuntjnpkMLr1Xw4t6w5Mk6/brN3DueNRQM0e7CYUo0M4nx2MeNuhZ
xxD5F9GH6Tv2F565I3N24zd1a+wuRDuTi36KdvK+Da7oKEqJNr5Oa1q0++QF7S2IBheX01/Io2U5
ARhZMIAosJxem1k9CGFN5HXmcfSklfUyfKv91J/37aa9AoyPyekKqOyFC+1cqvUxrHYykNcRvMdH
EeZx9xrey2sUwPI7dL5QYNF/Nt/lq2Iv7dKXr9/qmWsAqjOexRqoSzD6Jztn7KxKxBVTPd0Pt9o2
RbFK36jbfxuezhvF5h2C7h+5pFPqiBYItVEKZpKJ9TMO38f8pdD+bXTeEoO8EEQRGFL7VDanacxO
72xiFFch4pC3iwY5fKOf2h6Nwm/R/uJtfW5Bfgx4siAnnCedcNHmSNDCLzYwiHb1Dsy5d5GScu68
1pCuQ/x4uatPuSFSYIqusZTaw23dQ5wHyIZLQxnwL+xT19pV/iV0yDnsBar7KB9hhmVjv7jk5x/u
7Tzq+qGrSB2pY/bKRvMSz7mP186h9ruDscYdc5dt9W36EN5IF5AOZ8qqT6GXt/EhtLDIkTNgBJ4c
d1eWOa+1SmNEm66/XvqXwpxcgnZXB0Gp8FKb8SUxfWlYXE5S7+sg544S1ItBNdvQtXiRn59lzgPL
mHsAvhpEyPmhXQzdmTkrING/DvS3+tyy/OE9YtarIKR3CitrIYZnZglgfNqjTr0dt2KDX+wq21/a
y2fPKbYxqFsLqzA+1ednAqrpFJEFmLjf9B5NMY7i4N1yhVdcFwhOVzCkLnJ5lr10etl+jHlShmrh
PNfhEnNw9b1TklGMBzZe7jl+Rt1Ld/nr17mce3/H44vRGZJ1DLo/P6NcOSGWjKAF4uqng6HeHAi3
oslmxM2KhGcFi/XrgOc3nPOviKen/2CB14mSltR1bH7g0bctRP1EM2OrZJBDDfulwAEjFvImTSJo
pfcFKIPMAPA0k1l0XbRqpdof2odaxrX1QqfjXDcGiBPCBsjBIEr2hxr4YUtmWWpnQcQyzjD1HmN1
4wAXrASj3anX91NE66PK3ClEBKa1NjTsVmYUbiwp9XPnWwi9pGRYGWP2VzilK6HAmBjK1iylC2Jb
ZwpQjUoNuQlIZuBWTw6tECfbTg3BSWczgI36RgMhlIB6muDH9EN+Ick9t7c/Rjs5p2RdsiW1JVoZ
R35d3Y9GvJVDzdW0C5f02fz2Y6STHRdEmQP6hki21ewiUiB9YGyDU/lcJ0c8KD3Uc+nhK0/BnDyi
2czERcH/611OKv/rZXru0Pz4S072oVIm6RRhhwQIZIYd/XMCoRVf2gpng6icmLaBkAayv583XzXF
U4Bp03KU9V64zVHAk9bWunez75jSucPWvL543527YsGt/SvmSS6Lk57RioyYwx5JTSxT0j1jF6/d
CE9zq7vCvyTkf+khT7KHXstjZ4wIWEg3SUKFULwEl5idl2Kc7AcZfV3sHYmRcYGaR7s+JvaFy/ps
pffxxZ3sAoz0YkvOiaFAgwuZ8qcS4r/JG5QTL65ld9JrRkTPY2lgYtlv/oPl+OGrLS/gw7mkRnlt
y8BoPUP53cuCYXK8VuRLQN1Lr/Fk0WuO1Dq5ThRswjwI4vwd7XTrQv5/9jhBjwelN1DJyBx9fhbb
KJq6QYXCS0aY7yAiB+iMhR6v8RW/cHIp52IZ8iIph2rTIij6OVagFVIR55TnzgPGBvulqVsfgx2z
nw19IDfZdv6wvdSOPPcaPwY9qTWySudWnclQOow+Z4ZVJnzxZLp0LJ/resJzWooBUqKFQfL54WBU
lXrvLC0aN5fW9h684MKVG121Xbe7fCMl/qWc6Oyj0X+gkNKB2p4KhXbK2CrDjKRwOzWbPP4VyoqX
RrdfL/a/Cfg8Dzfb4olBlfOXMCiyGU024knoyd/ate0jI77OoQNiQpd4OQWBACKymjwj9cwDk+L1
1+HPrZmP0U/Wp5zSCqgAW3qv7XxMyrvYwsX6/usY5FZ8nNPECzceQ6EvpSxW358/nmLkYEwrJGZS
8d1BVsUu0s0cmMCEw/eoU1xseV2tnXb4Ba8UFcdOCRcOicZHnWyBpW7mDHxYjKunE4DbpCsiq60r
D9Ft2EX+YBtuiGOxMJV9kO/rVOxrAH4MUw9o6OyUorhK4zxZRUioFc5DBBlxhZJhtwos05XhPTM7
h4uU3Bbprk/voOo546OJagiIGmOH3RZU5Xn+ZoxgNaN3C7s5JppJdiWUq8J6EBF01dqFhwFl+V6l
hVx3zT5EeGtG3KIHlRhlwXERPrcn/KWfHf0ZSjAMQTxmyyshQD0HkFgb6G3jsMIxc2030ladwaji
DZmG9U6uc4gMeHsGP4ZsQiYI7qtR4OFrPg5Yp6oFtjGKfTDnd6f8rswo1+TOfJzEsG1oL+ki3Cnx
8FgoiTfmmAaaltc4IA8XnT25vNTm/FP0f/GpT4efKMCEc0C7i67dsDZdZEPQ8bTdel0/jzttC891
CznhrvZt7yeAp7vYt9x5X++WIkPyzPvuOt+EXq5cWOdn21rIIZB3wHOHo3RyTolOapEyoK4PjtFt
vQ/3sWuujN8JHnf/tlHbHwaKxoRmoZUxiIai83nBs8t1J591MMnKKvD1dbDLEc13x7XsRet60Zr3
vt5j2rKF/nrvFp4lHP8wo07HllClM7taCl8lAfNYvnczPOYO+8sANEB7WyujW6ClNZV7BtEVyA6F
yfwoPUl4B4xAAEr7yYx+2eDcjWhyVR34if2E4NIaGDUY9Mq1y9eyOTQs3Loev6nV1tb9wtrOyrVT
I9JiuUbyK2l/KsCgQ0kPLjzf2foU2tf/e75Tx406xEa+mDioop2MTgmZ8V36VPqmt4zaxDuoht3F
luG5epHPp3GgUXjIp6OvSkaZBwHGZVLUe9YmXncvKjJao5/9CMMtcH1Cd2601sDsxs9yc6ED/udO
++ubfoh/smbxQLa0NuSbLq3YeFv71rUYVjq92EUmG3DsVP0ZEi8UQvtaubXb1SIyyIreoDcgXzjG
z99UH37OySluzUGR0TdeprfL1q59MJHBY6kc1J1SkgfCCp48IKpucrQrX22vk3JzsYY/Vw1++Can
RaseNoAnBe8EJoiWAQMTzDnG8nFK05+VVFzIqf7M3b/4BH9q6A+5aGZbuaMt4RZPwmUIYYMPOi5A
asU1PXRTf/xzyKZuxYvhySsM7dAueEiQbLjoNHpuiy9akrZKz8nGDfTzoaKkrbClnvcvIdE6Svej
auzjYVpHyjGSJa4fw1MH+/fXB8vZjWcx7UGGkT7vX23KeBYWjiuokxp9dAVmfBvq+2Rqd1qWbJoW
Ikr7IBvlvhDpWgMuJ2E1mGcAZU3AzpDNvv4159IVZt8qnnFkEcB8Pr8CxnN61bR0tvMK4osUwjUB
PaZio5Rbm69DnU2nScg4cgxMRP9ypmvGzLJztPG86lV5jbel4QVe+eQgz1BfLcAM/YB/UnB/0eTz
7DN+iHu66/FgqZn8L0tuWE/fdcrW2rVvU7zwlLW8dKK/x5tLM9aznaqPT3uyuR2lSYc+wVqwMiTX
QE+xSzA5h2xR1vdZeqfGKHTFkTcYv7T0WoMIE/aHwL7O0xtNK9e685ZMHVzbS/npuczRVhfxVJxV
NRylPn9wewyHVi5s1nyauKaUr+xq+598Z2wAsD0kQfhL6NawYiMKlpvFeOiu0m13s+TdKdnBuE53
1p5h1PbyTPtsPcNG/lfU5cE/HCwQl3F3goxCO0Tfp9v5YCL1BQLUZa7h/yfsc8qMj/FOXmQgtbIz
WMSzbv6o43vlMfaXmb161RwvjfWW/9npqUmJZlsWWAT+Oum7TJLVKzh5o2icvmQtbbRHc77Uojg3
qPkY46RyidWgcLSQbZLsAp+DGASHuoH94l3SDznbDMGDDnluDb9CIDCfP1Ux4EAe1X9SD3NfbdKj
4hv75Z7DjezCfXNuuZMvLrYUTBbkv9oFSWz3s8ERr6jJsUojP0So5+v1fuYC1RVymaWZSjZ1+jR9
m6tQHpHT1RfgLfWJYTxZ8ARMZXBb8+7rYOfeHea63FpAhxaPv5MDOyrqZiqX/keRzbeSPrsRXrsK
zEuI5yvRXU/AY1NYjj39pWCKLzzrmQSOviZjUF6pAhzmpCMSz3ZQyTHkE46RNRqScEySNTqNbq5a
ntlFrhP+BwTiTyFPTm+rKu1JC/sGbXoOqwzaa8xDS/FmNOWVvKiYV+Y/F82/5S558/+Zb+SSSH3h
G/l//icL45/fsYosuhgG4/t//9fyX/zTONL8BzgmnNZN1ITIBTh8hl9tx5/4B9AnIL/MUxkUo0vN
56ZN2EX//V+G8o9lfIajJLUfuI4F9PW/tpG68w+uMYshDerOYGcc/d+xjTzN0UAokS8syAlSJs1S
T451WU/GrM5NYxVkkA/yyIIpiBpvkz0GWrl3Ev3ByFDXasdLR67GE3w6c/9ENkkOmZIvvhInkeMy
LIfEhgoZDzrztDl9TKTk0YhaX5l/V5q8y/LuysioG0r9ORi0F7mfvgt9vhkXSoizz/dxGAUrC5St
gwq0pQ03h/bWFuHRbq+Fqm/1etiFwg+1IKZZQzNGsovbMS/ePnzp23/eEh+tFRUsb08eRaHphFAj
CjkoDuHxebJtxRQGJgLWqHLpDkpqSoI5nwXG0UQnt2/QqhHOj75oESOyegfG87xrzULy21J7C8fu
x6BCgR4bxzXnUnUhkoTmVgvS16SPqlVrjb/7Du6pEVTo/Ywp/DopPkpzELlaZW8jdHfcKrC+h0HE
XUIjQteyQ6yZv0JH41+MSbASmNcbDfh4rU5jyDyZBqcS7PQkD996J9LolK9NO/w+FPRYzCa1VlKu
XnEpPgXFb+3VKO4GufipWzbAZxT9OthBXqjSlkp1fnDXicDVGySIcgtKifN7knOmgRH8lgAWjSkd
ZqEnzwj3pDd6Im5E+2PsZNWdMgW6T4uNopTPqLJbD9C1bHdocG6pnN+xyHd1Bgm2CKXYS2tIpn3z
VgvUuSU7vh3udY1zsc0xsq+gps92vW9lwZ3QZ0dLQLrVoUcalXxgrqoihAdGPUVx4CZpC5g0vQYZ
pWtcGY4Ryz7Yzl3N90tSZx83w3CtjfATLKjwNRNOxoo5/Pgi3mQQZUI9Rc175qLLgn72pAg0odrs
jFS0nlnHV6INpa0TlwgDq2nuSnEw+XrOVWJo1SasxkUDG3fTVBV+oc7BJpvmjYQcOXqECnCRJHul
FxZ5FTAW12gW9lo9P1bxD4NG3YoU4sGpA4hLCT1D/Ghv0wg3mNZqd00YuE2uJysDyTjkW67VRkOe
Wn4ZYiaPJfUJ9Cz5IRbwOK2mt3dztZ6nzUYbh+RKyaXAne0GJnvkHLSG4andoxCQjJXkiqDa6nIu
VrYZWGso6xtZ72A3KXXiIkHYGFj+zY9IP0LUttM7B9mJLAx/pKn9NoXSt8CQXZlCCHpRa7kTcuGV
8bsaStszYFp4PfawZVPe6Q10TqvypVFsZSnVrgHzhEykGC2LLrsV47gTRpRsdC26bqtwn2vxzggC
T8zj5AVm/VDl8JoiFbnGxpp+112IZAv9LADPcPRvsqB8HWdToR+yMwEIaOW0csIAed0edPAoZJPh
0WGSqmZVVF0PwWVOkXFoopuwhvWUO7y1qQzXnQIxadbVfTDNV70kQZcpYhRBZHXVaVO/DQN50xVj
fzsKuJJ4zxnK3m7EW2on7WKOCXspiV7ihV8xjNl3o9V1VxfSCuOFKxQtGGBb8mvYcSEXcITkod3p
6IkfMNM91iqunYNGYwvRydGCIjwadr3OHNZUnmHIm47GzyIVhWvWIeq3VvGWyZqno/XcWUj4O03u
lYvCMkrJUycPXmLXV1aJggcUUmXLDeWmJbSaooWlM+R9uaqzbBPYkFRLs3kozXrdk/ysE+Egp1nq
G60UMEAcCWUIyWhXy+5Ix7JZBYoGe7gcNtah7M0rTItmtMZZsHKDa7WQp0Nb0hvSTIHgRfEQ5cHe
KoLfcwi9cNSV96zCUTfPage6mtFjG9CEXt03vgY8gcSkk1CqQPV51Aza8jmgIL0A1FuhP69yKjpB
5TlZHsDEih/CUscGBenGoGgqSBrDbQCd3JKnh1bKkT3qp7VW4Kw2m7Nb4gO2VqCfoTzc7So7fhzK
MV6ZlQahY5FfLiuPrPFHqijNykwU80WpWGPvZSZ/qyQLL+68C/wkh/2mt+KmDasfmha8IQyj3cnQ
VVehEbTeaAYN+BE9m1+0Dox/k8gW2dedEfc/JHtW703T/h4lbOskeIp1PnBuQdSUpE7dVI25UUzo
uZLZbroe38HCPMZD2LmdOd4BBqAWfAWYDD3PiQY4uuVGq3lVVTXwVUqEKTIpUlZiTl+HWSQHVNnh
wyt36VS+GFZJldzYio8h6lSC6ETSUor0Q/2kAOvhe64GxXnONbhy5VR+H+OKm6NqYNxnJR6mtXEl
9AoH5NxuPGYVpavYT5XIR9c0wswzI/M7iIBnlKozuPdOvlJQl9wEENiquZ7cVKv2jW10m1oe74vK
8rKsVlw4ow2jgwkpm2DbZ9VbY9peW5XSVXMo4AJvlKhu0P+Wn6yk/t1q2U095bs5jI2VFUB1dPT8
vi7zXTYHb0LKtK0hKsNPY9sTxVxuUlv6PcTQujk1VkM8PxT9TO+7KiHcBe1MBd/W7iIqUbbajK+h
erDnoNzXAcxK0rpkVYs3LOPfhAw1yY4sOGq5vgMnZ7tdatYrvUZ8QFNTuk50pcv+W5mX446R+52a
Vra/qJ5PgWphOI0FtD3sm/woRZaMgAo+CHEdv4xytJwEdefhc79JUBe00jRf9Xl2Lw8MYOQmhxMI
JTKStB8xhOikDA8N0qJcW71kP3JVumEF1Q1hpwJard5CWUXr1XZtJqGIr46csIPlh40OqxX/6YQv
qNc2lpVtl69ModsrtNdLLwNysVH0RHKnNmFztvQBSgSZRMsSKq0JzjKs3LEfV5B/i41m1v0qgfxq
W9KPLnJiz5xG2w1s6xUX5YdisiMvz4tDPzIk65/J13iWirGhHrFcbJvOYMYcrW693O6vAWIAayzH
u7LLYwQjyqfI5CDppp+pas27rOG+5267FnU/HeNRMCXBE9nHpVvExquSWt+V5Krs5e5Yh+035qK3
zci5klrRNSYYgeuoi2h4ov4M4wrIhRy5UCB4H5oIrtU8uZLaYacGmrSJdCXbaEX3W0J1WBIreLCS
lIbrYeCysIccy80SumebRN2xD31V9cU0XNe2aB7iUX0KZDwKcmVJXNS03g4BogLo64x+kVk3plGR
40bTMdGYe9npYgRheYEdPqqa8yAhOQU9tXquSlQFOMvQcOmeLcEwcQ7gVVvWAXkVpmvGTd5b7jB2
PxULA+VQxTw9xAcmwsbN1dKCwaCDPWfs5MC5HQDcs0LLqK/ua4wQzKGt8G2PAzeRvtsC/kJqoTk8
7+QQvHir0yhNYo57e0jvDWNYV+NU+L0aXy8/RrWhorfjejTk595Qb4QzvjSdPW3r0qpvm1gjlZlt
GysOZyR10dTNgNpAM1XhweKG9FuTe0zWHuLSRt2kCHp/itqnFt70vh3brZP2sZ9NUbqVA3unhatp
rMQmGPTC8xOtceCZcrJUjYP2i0hfxyE1H1CojCUSH8OANl6NjfFAMdzjRJqoR06Sh8QOOZCVgJFa
NeyMDhkIku2XNpPFppk77gWlfoSnAN29GvFpz8vQm4I5wjvnvUTaxbMcgYHKEPX72NTFXh6Ftm74
NeBio7khw6AQkdshXEWw/m1IztT9DEE0MBxap76r8ZA/TcHvtjfR8Sh7282EyFBvZvPO4XGqDbGf
x3YtdWaBEUyYuNIIx7DLKu+RjFd55LreqX3MUjNGnBmyVEekaX4Uuia9gMdax5bevup6bntN4rSb
yRTNllcWoA9gYuZArhdhurePDVdKMVyoRngKmZQ9R07xVlSzjQrWSxclznU8dxqolnKHs/gPRzDv
nYL6Z2IkDhPvuVmHQxC+aXn1K6377hbjm/oA/eCI4MAd9938WtN6L2c5d42qSNa9Q6fWDgGMmQj/
5KU8+iO484Pi0JWFGdKu07LdFsE4uFOkHGSh2OR9MH11uf4uD9pEhSfsXVZq5EDa8KCM1rFSywke
Q0NLUtizq4X6KpBKRrqKwwukMczVZMGLLDC8YSyVBNBsw1h7mAVQAkMM+0RRv5W2umGEwNBQDq0V
wtc4CVGCb2sJmOGYIS6lM86XZrtahUL9OQ2MEKokFG6Z2q+azulU1Z0gn09u8jI6UORlUnjMu+TV
CAwDv5d4q2otaaosL1oNJHV//mFOyGUNBuzxYBDIDMomqh9y6XepsRpqY6PDVT+a45vetdMa0Vyq
5njryOUTkuuYrJmdjel4nFKEzH4/Ka8yhcMGLSqeFXmopqrVTaMbG1yLHV8qFlZvglhOq+d3k2KG
aHDA91CIUzYp11zCXTDIpEmQHyXaXU19bcjB01iG5v1UNk9tYe7LXvo5jpG6s1B+oFl2GGbzp5Rx
7YRSif1Qn0G909WZUx5hx77sb+J8eoexq6ya2iGnm2Nn3w+Nsw9n61VzcLSvhjlADb15Gav4JqcE
cGVyzLHIV/Ds8kPqpMmKzVMVs71RE6S0EyGctZSWfgUDhcIx4khDV7gMnNuyiVSEYQT3vFoddAFJ
t2pj2W/l+U0E0e9yIksuh/gXdVzHMU6qUDats8768aqSEaxTLYcuXztA7M2htGRjLbmaXl0nmVXB
yQ/6jejwfKol/IVS2+p9SVYrYJFs/dAqtIMRVgdsM6VXeYwYhEq9sukhu+26KJrdPk5zxFPibCUS
CjYdZP0hEUm0ruaGQaXaN+scSYelwKyuhVL5IaexyScVZtqSIDkTgvEaYEQqk6YbSKUmxFaCsLw2
+v6ldbRblT25Uvrotg9jHINzMnvZ7De5BhqE4uJacuxHDfCDa4U/lPAAFgwLlClY423xokzxT32W
022p6Jt5sp5F0iFHhnhpzYUtTfKOa5AtXCCfFnS3eFtGWzvPD9TEheekIZl5jTsdOlB5h7JH3e8y
WebcLHrTF9rKQDVjU2Tdz5QPr4qIjK9/ZBRn3ZDixaYqDmLCHqZT0ZzJcAlKJ+3WtIvvnWNFbm/U
wgWXpD6k/W6QsRGT8AsbLAy0jPm6k6NXo0OkoFUVlB/K7dBFsp+L7EqvrXdIe0hC5GQeRo0gSKMY
01qv5H3Yzzssq1NXinr5Ou1NkMIxdkVlPGm+2TqPipGGByOuHFfp0PdDlt3tSqfyuX/wos9xm87w
DtULMoY4rnZBUYi33I8WEbLeLh7A2W/hZd2m4/DQR5jqCe7sqLFQqTLlI1bwi2yCp2lw+FSskciy
X+0elpZWz5RZdg2NzChXM4thVYU5llNZ8FpYi0on4nWllMTXFfo19GYsvCaVdj9bElCi2Os4SBFG
yn6FERWeHlHbNLXmSjWlql0ksd9NOm+oQsbIIpUkgW62doektF3cpDVdaCsNaAcox6AFwl+qD7Wi
2i7sst9GID0qY0oxuuw5w8HhjU/RX8U7uY3kFU9u+fHoVPu6Tq4BFLY3eWds5RknHQDtaJxhivEU
ZZjs5DW66mpU2q4cNqY/Bp16j73kNqpL41Cb0qYeKv0+0cx+ByhLocxISP0zlEgQ3H+sxs7nzzRw
pW6BIRk7XlaKVmqLUlU3t5g48YdKanpw6SLBe0oRbtRX+XWLKxdqv3iPgdEOlaH1wh6xrgphA3zP
nds0zFtsFVKbKbX1aDWOcxCd5cltwdbKFWfX6qnPbP9ZxGN++89/BPpzVwFQgvovqxKOiZDnt3Gq
HYphsG9mFQe+Uc36TdYrfunI2GJperQL+vrXkOqPKCOjQewYrR/Y9X0SI2Am1ylYL3t8dAZU2cW0
xtvQAogZH0lftLUtla+VxuY38hFpO2yFEH3rrqZEXM3OSOGt1+7cYqUydEcDwR3XMXvTmxWu8RQC
wZLvlBgcKeoqqRBvkCyvlrMGpzUQn22IeGB922EAU4royRhbbBVMEXtFh6f7rN2KuZ79JpTv2+KQ
VGhSBJb+nla54eaIxmnxMZTp6ZXT/6XuzHobR9Y0/VcGc88C9wWY6QtR1Op9zfQNYafT3MkgGWQw
+OvnUZ3s7pPVfXr6XDZQKFSWbVkpUcHve1dVEguzNNt01Ic2W6vt4DLE4JM2u/cgpcH18glvA/Pg
ab9itUCU2cneTPTIQpZ29OxZrrmjh61IsoJXqFHWDhW6s3cjJePMFwElhMaW9tl93YD+ucRRnYuO
e9dMeR9TdDFi+AyMpJUtmZeUTSFtPESTKGl1qE6oT1nSxNBuxlR/F4Dzcd4MchPYOU9cf/AVwlvU
WCdBnye2XugXIZuH5tPpw8DwuZla1W/W5skuPL1ZWo9IWAR9sRodK/EveUOG5XlJlCW1Xt7B+fng
MZuQZ1XtIpsUmbn/Qfj2BVN1k2JpfXKYielj9B1sMZ+HxSRp3SDACEceWamUlKXtwRnY3Ggpbs5F
s+4qxwGZ8OzPVry3/NqbwBdkq7ah4nUt1YauWmoSZHFXZyV9XwQvpUngcDhnsia+VY1dcrYW2aGT
TojNov9v4mPscvEMlmnsYPiWDYqj92GKYiwYPod/+rDWLSiXWZRxTZAU5yDtgCnNeiaR5+lU3OWr
vvbKGgec0t7eLoPtiIDR9xrnJVyirzCaP9rYMfzvpdMzlk3pm1osZ6OEZZPVx2mIXrJsSNLN20Vv
SNLhuG58wF3RkGpEik8HACdl555Eg+ukL8PwurIkmZi9u4sEiGQbOOSXAr9TFMKuUJfiIJ32qMaq
IZyOe4bvV4nnI0pyzJLG5MI+K0oAOyp+WWKC25WFQkSNs/WNkuAwcpDRzjHTT8Zpoc+NsMxTsPJC
g8Nv+5A8En8kCsozHkJJzqBDZJ6/hAaIsiz34yxp6aOKL3fmpCw7kyERk15BbVtXp1cFFEkcqI1a
C7KKypemY/dbxn7Ae6v2zXK1eiGADNbIIivuJ7N5mIPuEuhEJLsfzmdf7Akj+VDKmWO/1NdzR7iu
UzX64JCjZyr3zQcbq3OPAyyrHty2ZY4Ke1rZHNJ5alUArPB8xWhRWCKzJ8LWC0N85AunQlQut0Gm
UIMWqLbqlfJG6mz2lzdy9SnDq7AMV/lzFWQd9Su4uKlYihkky8a76loCpKNxX9p5ux9G/1U00XZ1
ic+qnD7d1/WVsyuKztyhcTDjeqiuVTUkKg3CY9cV3+raCo4+5X51Q64ZIcxnfyKxyeLQKfvbQNb0
UI3uaVyre9cPyY1qlhtjMONMehdV301ZtnejrE60seJGjnZFRudN5xJrVK3XIteXfKJPW14SGL0c
XTZ9wQN1g6w/wbKpLPZ/R9gsUPkUe2vHCWKTcTgCQWMxiqqYiTGQCNoaXio1jtmuSKcfk9Xs8eNw
CkTRLmL54Y7u0gntz3dqJSIrcKogrgzVX/C6bbRwbXU0+MUVzcXArpm/9/HBA6gFBL1lsgNOIjxO
D8W5szxCk/hgyPCmdZwfhQzz2EgV/e8c1oPniwOpSGRxIRrddghHCFIn/rMJfQKFbYZBMygtAskI
9WnVBrWSiJ208WOg3t2cToT5uNd+zwo4hCADdSGruOW7+Vh7GzHTUeMv0r2KGATLurgWbc7p3tGY
qEhe40b3GnUdGXlqGJI2b3U8z1TyZZQ/98Livlbx9kTmhzdtiQXzN9l6g2fiUK1me2UWvKxGPj0M
zlrGEXemwX0lLo67qDNyCrTu1+Cve6Ooij3XPmBTxq0hLGGeZjc8WisLaqPIkLVKImjcaTv2oOmB
O7VElOnHINDJlPYcdyOtZSvqUQg+jsZmdRLT7Q4BcAB+sIXXpSKHM5jna7I6X1tPnBgiefs6TNZI
7mPdHwYjWONKZVAsng9EYlnNjkIhjvPpVovhRogljzN3/e7bzZczRi8DpX/Cp+TRClgO7Cgl0Knp
L1nAr5GyXqZcJHA+3l4VA2lk0b6V8lVXEIl6HbJYrLA12fIEhET2WnC0IDliO3UHmsVTPoyzHUe5
/eh73XNF39GmpEAgt8at1rnaV555V16Wi26kisQxX6y10afFWJOIcLe25KL2RrGTOWtyVlkxAKdx
yui5tQISwQpdo1Js7ISJhxnTnaedDLR1HSLVZHNSGx0URGi63c3ayG+rsPRxMs1jSqjuoW3N72nh
iKuJ/2EjrwupxNqIFONib5OBvpCKWyirSly7/Bhk0W4xhkdbF4hY29eVR96uQ93RWkZtHAYjVvcZ
fNMvSMbueuNN+yY6e1ueiA7T+GC4e+S3qmQuF1Xg771AffiBms8LifHSJeKv9bKJ8SJ/NiorT9I2
caziaxBWdOu27sFR/OpmyW6MaoZu6eyLehi/Y2A+VSWnogsQ3hCMwL0QG1a43GYSXiRNp+FMKJHY
Fh0fMEfxQhfgdhd155Z7KvgQn1vorWCzWiEsYmjTSkxxiATn4fZSA8YmuShf5mW9EWvu70SVfTN6
Ed0G7UJ0uge9mJXl9eQadQJkzeRj2omfL0+lFg/lYJNvEHQPbZE/FDOzvk34XlSuT/YyWMSaUhbK
sPeRulZsgIvwJLrnrlyoSeRF33I//Wr94E6nrHBZu/BCsdmTc0iZb+rLfRWFCbNIsVdVlcdmv94L
7SRpxLqxdL48roQdT2N3JRVwsIJ/23i1oG6XBq0oCqak8InddcPGOmmmizLjA5NLDILD4HzY9Gsp
64IttLTBrv7CBdX4J0ohCGBOT1RxOgeIhTvkKNgsCDZW5QIInNVqO04ziQ5Rd5xlcTaz8WB2NfEE
GSHkor8SjRoSJwCOU05SrDrcD4M4WxKVqUlPVjXI4EBU/yOAVhWsiWfW26a6RL4b9iXgtTwHMo2t
0cv3fkArmmqfo6rNN0bqLEna6I1ZhjtZV7RilIdm0Q9QeRM50dP93EHEyeLZC/0Ps2PW8BdrZNgu
AUL9JSbUlN45pwzxJKeNY5DRR5SKYaBsmCdz3Rhj+8B1/FGE2RdlslHH36DMV7K/HVClnjowzUK3
afvuLPravdZ2TRXqYIZErg2fQT2Q2o2oYZKkfwxh97AyuIbyzp7IuF1b9WquC4HNM0lpToVx43po
lNjISL3MvZdeAjnup5oXP8iHz862n+o/ZUBgL5X2v/WE5EKm1snq6WavxSWvsWZmaCoYfqsqX+p1
zo8tNm0cId2xWjN0xFDtO4rDTkDzICXc2+OgJRwkKy0IsBw+G93ukTINZN8BiYYh6dS1ZdxG3y4F
u8R5pVOKuxfmNKj43LNRaYJ3x3orx/ElbKafZskTqibEBqZc3gZDPzYAULGOpvTVXS/QjcVIZoQP
bpcXN4vpnvzl4iFY4L1BB6vdQBjfphDtt/s1I7RezhZcml5ezE458VoMe2+h5Y5Qvp030Ag+zoIV
gXhnc8D4GmXiQS7ydmqt9/5y1/5TTfJPaaOeuoZ//s/lZ350gpt7lst/+T+//em6+DF0Y/cl/8vv
2v/sbt6bn+Nfv+m3Rx7/5c8vZz+77bt8/+0PLEWIme6nn4N++Ikh42/P4td3/ne/+EsSBUP68//+
7x/dhKqCR8uKrv1NLRUgi/rHAqvH9/Z/JdMo34lQ7v7Dz/1NZkUs4h9/ukkik/gBH0kikqK/Ka0M
3/nDRInuoN25hEmgmvo3qZUV/OHZZANhKHc8hzQ79M2/pFZ8yb3oyEMfdRTCUEwsf74PvAK/hEG8
eLwv//7nvxcKkUD2m04oRInjeSR48esp3EF1ctER/Z2GNkB5EdnKsrY9qG75aurDPB3q4kZOeLvi
9I0bi9tsZ7iddjyszB3WxhoSFDciOJARTa/BDjbQO0LF+HseZdh4cu8ZO11v8/ylvB8PcuueyPG8
6c39MiWXbybQNYOluC7rXcmQtx5M/5yFW/BwMTek8+5hGNTwgiKis+A3tsTG6pE16Ep874gKnjeX
266/nW7EU3t5sCZePht/Kz51cJ4pFtf0U/u3UQEHm8xkB4Nh0qnqJxhzBtAlMni9g3xs3szqhVyL
ekhQYxGZnk8oBVA3bEZ4v367LnhVmrdwiWdU+t6BCoR+2ipIEr1V1sYhhvRp+XAOztWF+CJ56Hb+
gFIDPgg3xJOdSWjfVHFxZby51nZgJn4Lv6/Brv2yCUP0YAO3+SsEvk9uQLrt6z06m+tLKyelljlQ
9jEEAMgOBoiruRnKg3WDCsR/yohzvm0f3eKULUlADyfxSNuZ3EkzGaG+oUCaW/vTPzbXlok0dZvL
2Oq+GSMxxN9mbz8UO93tCn3icXKqwtcHr6GAMgamWAiGZ+tX1uOyXvucKuY1fCYp+A2zeZdwgobp
YcxI3UXG/iDUZzT9NArFJMZ9PSndW7+7KioITkK9D429C/Lvhdg13laG96Mfu4q177t+Dg6DB7f8
BkULdhZi7ArIIEiPHm/7cE0zexQeshW0Y2N8Iz3ZbLfLEXwyHgkaKgiefjKrTbnLfqJ9dd/zp4sj
vb1t4igO9tVV3fMgMZbWQ/RR32U3yxa7aXJpgIb7ugH15Q3rjvAM7SuDb/SacaMiZfdhxUV3Eazz
+vnVzrBOOSjJV/iDK0FwT0bN8V4wiqpz7X2LioPUCfQ/4VMi2jb6bpoTgtzN7PJkc4qZor2cTjxj
spCG7UQmr7+55LsZ8Q9gRuSBJ5J7t86ei0h+tIhVAAueEZgdsoRbHJvWrUU3brRTPMA2PfqP3Ncs
0KlNvfMO4UvQbfz7iJBEnlg8vKY4eKdr79AWlJSR4V59Ne8U0Xe0dNHOzDeFx+K43hCROiTeaWLp
BrLh8jvQTU0VhrHNxE5YG/R3ut+wpDfNRmXH9Hv7ut6zVxr1tue6SmPb2K33Ab8ioEZ33z0Tndy9
gSYs2QZq0KdKljVIJv0P/3Z4rz4lFRH1gZ6w9WfzYyjgCLfUvLw46JSax5kaXHBTbqfsgPa2TMIO
lPgAEGAtzxa8IHMzXPKGjNfqRxOeKpJK+Wf9ZHlV5XedPoHwpA1uvJ0giX9vDvd0+jg/qzvnOtz0
R+GeGplMXD18+tXWWBKCGUaOmibueAFaAnS2hrVfa2a8LdS1le16cXAosi1AIc4l8wvaiPV9iEuV
hPGYeNtybw+vq7gaS6pTrpv5TvoxEKejCcwP7wCEWoxjrG9XgL3DzcXRFh19ksTTo+sdyuXghVcp
Ayj/Pd/6y0tb3YXG2eriYfku80Pt3azzdV7e0SHvpT9Z+CKwzyr/DocPrbbDQc0eeIUlShP2797a
7hEH8Ee3TaP7gDT1G9RTg6DQJE5fg5/Oe8lhfsmr2lhM9LE+dIdiG8b6Y6ZcnnZpY9iEO/1RmRt9
tj/4Kbs7Rivg0ckGXf8xE/BAxQ9eCrohxHG1d5l7sK2PvrxVwb3VXbUKiisZ+wQdYzyoowNQ9Fpj
eyRYPtZoQDfufVdv7L34EdIvjMpuTqhJGMWB8DZX3hTO+2ydBSLF4Kkdb8dua7v7btpF01NW3vvj
jWsfAzJtBa5kCppAax4pwvm7m/V/ppH93Sfw684HimPZl5JRz/pLmMYUtGQEW5zNzdflfKmSsorl
Acv4jb8jS+Pc7H7FVf1Tg9T/OJE5o8c/noE2XV3Mxe8ac37g1/DjMaswU0SYaQnLMn8bfqI/aHDE
UnBxxaEatTA1/NKZG3zJR6cQ0QXo0lFoXlxlv6YfYKo/wgjLCkE2Dmmql5/7y7jzX40/nstDiX93
2fiEBFv8cuLdTJ4m0tS/WA1CNQ+2cvBdztOwZAmyt7D145SVc7puAWDVk2FX2jwFtTIcjqSOSuEB
DlJ/eFq6WFiROb9JS5ZZMkbI4WIszbpkl2kB02JTd86btP3mA1BskTtTiAo9oiwjlmfTMK32IkFc
DCDKUEYxW5Fa2Qccj9VxLIeAkzpzw+F+4g+fgmip7pDOg9c5SZ8XLp0sJpXd4D3pmgVvKL3S6CBc
zda2cc2xmBPfMZ0MeZjhNjuNLBTpatOS3z6Gko+q6adKgLOOl3IKR0ZYcFWGsx9IOBv9Z4ohLFAV
6ecBpSmRnXnmp1tLw9tmssHgJqclbe0bDZhkXSO4RgHemqohAGC0AZSG0ug8PaGWDMqIoWm2Qj1d
h9LN/btAyyhkCx8xDNPaMfVLMf4oull65M4H0xjZd7mbGSisNkqaVnEaByQa2w5hNoluKDfLRDpQ
43dhZ1rDtqomOzoPaw4C3XlFSblAyZu9scpitONKXlTLDgoK7KaFnCdKfqtgHJNOpLUxvjiVnkmM
m9KMGdOZ/OJUwbKRJl/jkj22VkWNxWZs10xSK90bC+Oq6m26CCO5UKvBY6s+G3aO9q/zIu3HKyWi
tr+t8oqkSdqydPQR5X16sGYrh59CSN3cQYsy6WQIjmBNgB40Oibqjaj/aPOyfOKlhtmoHBtoMFRI
spgvkWIlYaXCfTY51uVnNaUmU8jXFGUFFh0Y1sAXh5k8WVfbqIKrWVJl1EXDRAIfpMXT2FdC7xGw
kLlpZ/MUxpMTwn1x53ei/tVIg6Y4GrmRmdxZeczj0q2OEcNfrM1eGbM9diHEUqihZZwUeZwXO3lB
Y8nJWXxR5rHrQeZQgtiaVfEdiV9RUVHVO/nejsyS4uiuR7aYohjLD42Yquq8dmn+2pGUiShFi0st
UEcsTuK3PrJ6Yh9zcF5rfiM7PyI5a7lIp0e/cK9nT4MBwjwZ3wVlGsTvRbbGWQn//zBKGyC4adsg
PA+eXJzN7DrUNeqlkMc+qmq852rW9feWUJl8b0ZOl++aIGJGHYyLnLakw/wjJ96CDtS6XccN37xY
e1RQ6duaGrq7D4KUsl2Y9uE9Zzk3rqLGmN6LaoJUETpIGVuccAn37aJolhJF9cDmLhg1QLKwPQ8L
8sowhUXcl4Gn3lcQTYL1e9/j/fZgFMAj1sb6cgwHLbheGo6Shl6oKFagmdFOsNNhU/ARLG4k+NGw
m0bN29uatbsPPDnZsTHrdb4q06h9hygC64zqi8TO9BayK1qUJsAu0tSbcDWDW+pgqUVcpIZfItti
RGgtKlNdoejMwk0OEunEaROFcj/laq13VBXVn15WQr9k+EFJ2/KH2QWOxMFx0MaYPzamqCCaTGt8
D4WIqkc/t/3lWGu8MGj0PVlssSFb6X5B8Tt8lQ2YA5vQ2lfJ7AfoVttogZVognYEU8oyb3zue1ky
nbc5+kDDNAqN5wTqe8P73KOWVJkX7FFJTs3GKThCT3Pj9gDLbu/ZBzCVNkvykRSwxObDS1p7pdgw
kD9FELV2alRsos3iJ0GpU/NgYB9kZMVcCILb5qnYGSQ65IduqNMMCtg1HseWzqIIgRk7DFkdIUlj
2v9KrUqKOC1mdkD+mn52W1VpRVFQqtuLOJC02+MC3eTuoyLlPYSKLIfdUPqXsc6zWzDAvpTRzkHB
WSDZ7GZIIEcRDUS3Qfsx2RmfwLlqRndjF5p+IMovw/Q0WNAhW0UnG8r/saYtxRiaprhaDTPMz5mi
U+/GlzUIqBdQytjraUV26grbOPGi0+UwFr2/nBTMzHSSusq7FA6JC++cLXNmoH61ww62KCrEfkSy
OBxds2VzsXxa6GBoewHxNE/IOgugRWPTTZn6yqIMKHS25VzDNWiVJusaUJYhRW4RRiV8XsqqdJAp
pYEcSUFuMANs+nycl22V9sstCJn9BIfZAT8MHdo1a37wuN4pup8MetpGtJmJsBowyTkdXGdjYHEw
f3R2BoUVDhlUE7qysfy5eFlWxwUhPZ8IblHiLrjS1WEVaB/rKCtIRKpsBPz2wJ3TWfvAgq8Yyvy6
aBqwhNKiqu3JpBYWu6pp5mzLdqQ0SAH0G/r+Bu/8oubcTQaai4wTMK5Hb52weWFlkzbj1SLDdPpZ
84yqZ9Hapjh7cC1jPDiLbB4NMTXhlRs4TfM+8vLqTbBwKuHlnLzlqSpUPbyDt7bFueSYBjjNF2xE
UC3q3rbMXN84btrV7HFirlnTUpElmesJmZQB4Vy3qPFMeVJWY/0c/EYBqmg/i5Ilb8d+LyOrm6Yk
NFGWU5fpotB/dCt04PXN6pJfdleUAf2Hbrek09adHCnvWyoXUf2oQreJgNagmieaouFsSLUSUgPe
1RyNgZtSEuQiCLZlM1H2VfRYMlokYoODkTU32VHQmoHkqxm7TiPbzrxfuoD91LYHB20PxYGEc3AP
WOBf1mI5wQy31bVRDmZ5zuaw+ZLuGlzWQApQ5TIYZAnU0LubwW4rJvju0k/pDv0MjNK1Gt5/4thm
K+1ax9+lOuAj6hh1X8dLzgSTkM9IWkvVNZG8llMrADA6IeuHfs6C17zq2vRx8cal2hW1vbJXW31W
fGtxJlHjllVw9kY7ZS7mLaqDn6ysNPJ9iecGKGNStajHpKAMhxUuaigrQ6+w7MwCjSQ0h63462pv
aqg1NFWoHrJGMy+MjHP2j1D05Uhjkj+i7M+JD6FinrvZci0C3ujHcLZx9RVth+KAHCovYiQMRqiW
HoPO5WGLcLzNjFDA5i/ztL7kWCuir9bJak5K2TVjuOtXpx2+DcpdviyVznSSRj5H3rj2g3/TibXM
H0blYs0Za2FGyYwBEg6Kf7lwARJ2VY2pVSK2HN1pT/dr8Y2re92YqTOj/e+tOohzy83nXWsuVJ26
0mxEQtJam24r3dPoHHbChGBc8cpZ3xA5oktsa2shjEV3l7/81F4Y/HqQfX0j3GXxiIoNlNz0C9U4
hxaIs0JVNNUEAEOuB3vSs2R6Nhrtpp/0DcJQNllEnI6r0vZCKitMYWGG0/Ulshabyoyw89JkVAX8
ZewayouOq1wm+S0YwslEqu4WDvtvHk4JEs8QHzL3RYgls8I7/6IGZYY8+1aitWC2NAP/pWuChjuq
UPV6RUu1OT2aY88PkildnXPe0/UgSfSyUPyaY3asfOnT5Jb2ZJqP9G4itVa+XVKvazuvVLWFAuWG
AVdgc3DZ+9qUVL3VQQaIJ8fVgYD+5xH//x6c/z9unb1sgP94n30epmx617+h+Zef+NeFFsge03/A
CGLbBGn4bK2/0Hwv/A8W6H9baB3zDxOw/uKPBoBHCAqv8K8LreP+wf8OiQumLtvHXx38Mwvt72Z9
3w1McrBD+ARcv9yTo7+g+do0C6foKycJ2mDkLuoXd0IZcp9nmBhTpHSP/QSbzPNZ/z8xAb+jKb9+
cwQzQTQpeel/DSmAgp35YBl2YriaWR1cpX82p9Xp/0ZG/UPG4vfohb/9Ho8KDgdswPRhxX7nKyyE
RFpEhZPoueTQFUjVi43t1tPec/vmKWo6447JL3/6u8vgP0GLfP/3rIw/33E2S5sgQ4epEFTj91+c
OrIU7GYX8CzHH1baXuDEUEOccVVNucazQjJIL2BPXXe2dOIDsxL1fU3Yuv2DJcZ0pBVUWBOtL2pk
bsAEEcTh0usEE4mfqFDXR7e6JOV5mRHJXWA13LaH0dU0krZuiYxPhZdz32Mpn6vFvMuVJ56cGdEu
FiR3uw5TmKSVnr4V5ZoO9CbT8XwuKdWb3scwDKqk6l0vRk+a0xlfdTe9rY2PcnZI3Wav/TaOEjsd
IvXsfYyk9VhL/o74IOYmPbhjb+H+lf5NNYSfhqLibVNXan3u1fQwZXOy1tT3BcUupQ7WgB1lwZLE
EKa5gxLHRRjhq+JNyCF6LlLHORWMDclkBfWecxw/BNlIbrhdXEPWB5r4oGYFKsnoMPbNOD23g+ol
OSt939H3ItroJe2nNL21+2kg7oWSmpiNrn4Fwbk4/yYkbxvSRpby3S1lUFM/WIJSy0mmx4kF7J7C
BBvaAXMhwMsq3iqz7d9QUnmPNsT5XamccGfwMTq3PrAQNPLqfaFA+VOy58pztUAnWe4CjNxF+Z1D
/TMuqI5URUd5V/Vo+1dS+N5hcLm/Io9uxV5MIdD6UrJb4+JA5qMbSTWiFt1xGaC+JrezDiX6+b2/
yhwz6xp9IoJobzKjbr+EQI3ARtQcWluZmEaMGQpLjltv0vlNB5B5cKawOGIxWil/7B3n0BvjtO3F
nO+0rtsriD+LknMNmexq81L2OekzxXzRdpR9GLsZ7bDjWPV7wzD7J0SJBMIo8Nk1yoarYLVHilJL
5VPq0hn6tmwqvW8YQ+IVGAHmXnXdz3V2bNJmzXJJ8sIq0bjMM0jYQpXzluI9ioDnvpFK0PUdkhUQ
9tatNAbnukhnddYO5ncl/PUmYti+Z8KM4nxKPVRfjQ4IEVokEcel401JZmXjo2SKTJjbLa4kKZ5L
AKsHz3PMe0vZ9nGUF30LABG8mnSNVwbvacuIoQ6TiXlqI6DtT7Mop8+hHIx7Eyr/DpPEcmMXdfWl
Mctc1VEfvDhKdNjnVfNgzDkzr8Vad6Y0KNo7ZuftlE8jc8zrt+xDq3eJCOzl9ybNWAM1EOHWcP3u
CLrkPvuZ0Z5T1dHCMtjFsbBCiub9cGRmKo1ngjgrapZzdaCFnVB/RaBl3gn/wApRX9mzW143tRsc
1160RIfXeVI3TXrLMZ/FFt/yYwxslnVlD4emSvPPrO+LM+FX8JypjO6iFcl+mDnFycxqrmHXx8aL
Iwo/o5zTK1vbzg2t3CSVrzmmA9fO79fZz8+Cs/5Wz8J8yyYRJsqolpuxt3lju3ACbkLydhKDaWEw
K9xHSFd0Zmq134LKHG+K/jJ42+7i4XXP+9twXKd9bhczehA3uAl7r6f1fKKo09IQxuTirQj5gokW
bNHufXuZjrUzGi+8NRFzb6HD29Fv4Crr2o/2SBvDwzR53StxddZhGpTFfJiv9bUox+bAyg1HOQhS
tWhen4BA0GZ9+L0fxAuQDAtBbwzwtL6Rv46g02dqtPGNkJ666zsrQyRNOc2qwjzpzAnfopGv10r7
fDAKK3+UAiHiZulDeZUa85I06YgHkIvxKZATq2i5OuzywvmM5Gifcnwpu1Jgol0GOd20fV/dRZX0
XkpO/DuuNftc4z47ar2iTNEhp7TPkVVRsXVygqo9RdQfnwKdIcFJuyi6sjs576jV8Y/YVMZtGBrp
F5IzgXJWWvHQg366rZU9uWP4OFpLd8gcINKW3uZtlGXuXWnXFCGXc3gCpImSYfDq98iwQvxAuT7q
frWu0AQQI8Q+4z5J3BLbZTXSKwyJy23dFPlVFC3BEXRsQk1rAjZS3rYvysr+rocMYZjM2ZldTNgb
ja3m7KCGpF82d6mNtru9i8z70Ifav62nwmTrN/yLQ9OaXmeNJzrVqtj1fn9HSAAiP0o0r1UDUzWZ
w9HsuzaxZrHspu6ScFvJ3jhkOcRykXUOpe6zcbsQCrXLL7qjQLr+LfEB6BXRJ+6rahX0I1IH3hAs
wGWXmj9UmKaxVOgb2spGdtrZxie1yuJmrDp1C4RfPLuWGo5Z33XghDYfUM+Cbm7NaK/rGZSlKN3v
juWOV7inkNA3XXeUJvXISPvgZr35UsTsySO6kHk3OrmSO+Gt3t5Y2aOdaML8nC/N5SY7YFLugDKf
+7wEmxuaYrVigOTqCOh9QXTLhY8F1+QG4Slbo8W19mAEZXNbpdL/3geGcQjtIbppZG2+NO0iZkQG
0+USQOe1Ya7pcK3WU7cNChm91RYGOMOhwTJOZ7d+MjIGgp0/rFg8Gt355qHMNK4mK+rcr7EOHZUs
4eCBvPSLX20NFPZNQhkXm0qEzxyelCEgjysL/zQSf3/lsEQq+xP7ujNtdWGEr6aHuz9WftbfmVnX
nWgYtu+artSEkKQIafE+4KM0ZJqF+7nyCD6bAXysXWTNLXONWYWU3q/Dp6xH76dJpsd2oADCxVmU
eU9jNUwnRgz3ls7QGeo9cwjXaYoAXZhPstVG2xmBtZyC1M6rnNBNBFc+kaOehzDYlwuFfM4w5Rzv
CGpfgqw3NZVR7XAvqYk6EW2AYHG0++xJ53ZN3E074Th2Ncf5lrne2gUte2Gc1k4nDspxMizsdoCY
cO7nuoxxZOoH25+jm5pJzkFyUk0rrhk+mfEUjdmTV9oQqrNwq5CKehN+tbbz4j6jveroNCsR8RMx
Pvm2KEu8Ls2SYjvRXrSAkIw9FCY/YvpIL8Y+i1e26fb/sXcey5EjWZd+lbZ/PSiDcrhjMZvQmiqo
cgOjyITWGk8/H5hVNVnV/3Rbb2dmk0YRZDIQHo7r557zXW4v3Gc3ka7Sc4X9n+xJY2KitqlE5776
gB6q5comX+KyVIeszzw83U6GBtEWabGZlJaRH5TltGwpGemJyXxIFwNcymsdebOtlKaXODpVEepL
fHXEVPLKTTbo98WR+rLQPmwMmSMOHGmiCqeav2zHqL+lusvQGEKhQ2GNItkutGaS+EjtaI+oxBgv
Nw8vZi+0g5vo8WOZmM4LSj0LgqTPdBq0UQCdYZkeUSLlDUxwUlVj1BHur4yabJ/jbHXiFPT6u6Jf
FmbdHrK8FliIC8/dhv6UCmJngw7joJkQ/7Iqz4ZNnSkXKc0V61EzmPodqWb4zn19OnkWOu3KqtUw
nidVs27ImTOno9GyvFwHEZdbs0pifzSl+o3vKw2kTAiqZ9EY1TRPIdG614TzgnvPbhdV+LbHESef
k7P4yQkAr4Z4gjtHM2V30MnIHR1IKxeDfL5P/EHQXo9r3muZwy1zEVE5PEVUQyiWeeI/JCAJGZis
gW+iDXuHHp7uLdMJd4ZPPCfgua3sosfj37jFsQ56HRb3mGwwwIsHl+1Ag/5iNs+x22TvU2xEu9pA
By3GFowDwf5n2wjt+4k8LVaZytDKdo80jN1Bd3OGnpStH55l5bY3+G0VdWLSNw1L0THrQ07f5MkO
LDNbCBOOwbzCmlfLjSx8ll7/PCUiutFSvbxoPR6RUkTNGVvl1KO5lDqDUAbJoDbeMt09NxlnUcLM
InqAY/LDq3MmrbQaaM2gZW74/5DjxHkja+VapmO0KZpJ7YtetMsyK//dhCvO6792jSWj3ehPG5KY
tqS5bcwcsV9Mc7mlebpmZRyz/RFoYiG8M2dG/Pi1/fsgh//IM/B/pxTDxfvlDD4bPX+3Zc7+0P/5
X7j7+crn93+c36ofYfKrJPP1k79LMiayC0lgJD2MAvPQan7p75KM+m1mhDs09pnXxY1eIeT87jEw
9N+krc9MVJvdZybW/anI2L9Z5AsNVzG62JlHOf1HBkvjr7oIU5JA/go0GVycUgek8DcOm+9WRVzr
1TLZ9yCnMXR1x3aTXKztjHluHvH0/huBhOf2l9U5/5cIQBAwTSov1/in6ctVJ4Y0zEfMlEHTX8ve
ticMyGTG1LVlIJeLuKoG5+jkbuwGOJO7tOI8Zkfux4TA4Zn7hPdqiYE9rQVdcVqHKqiIXfimQyVi
Mk3LLE54ubUPPSEhTJ8in3zCvRlW5J56vDr7jXKLleUz5PFbQ9aWuEsQpuEywC1eLCw9FSpeJD1g
SQBQ/rQn/gLqShoxZVLX9/2aoygtDtp2oJCCyrCtlXD49o0bh2b1otHPKq/oy4N3X0d1Fa+dLqqi
ctE0cKSIFjkA1GsukXeTiCRX61bUvqD5EDiiO3HmEsBBHRXrK73XnJJenGU3yzHNIfQQ3SqCo12i
mP9oqwBZHiN+1Xl4tWSqNpxMaDdZTt3LQ0IG297XnV55O5/SN7+Q4MmHZctAP+sl64OavbOuR2K1
k9s47UL3gxwwGi9e+X1wO/pTjO1s1BlmIFgPvw19fefovefsqqxM8kPqYqI4qFARHCgaPZ8umk0b
HbBUxFCpHhxH/i1wA+L5Lcdu2BRkrMCDVHRLFiDPlb/RdSeY7t1CJw2d2R3GLGUwT4ERnNmMnErs
pEY4CjUv3dVoDrgNAlPWWxpvA94UP2+tdg/8Q2nrAIEB6IzGmHEAgd5zGlpOv2ih1CP2eX1ybv2p
0Ta+1CxwfgUd940LfY3de+6R4I4L8ngdeoXl7vE3m96OMxc1t1EmmB9YOdqLFQXVpW2H4Eefh5nO
RC1NGXdmVRTQTnvXA9AzmQIagmHWgPImoyZ71eHq64uepnYXs2aJ5LSs0Uj3xIs/mh4cFKMq5mKs
RY8iCk1/Kc6slmhzmGiLdqwne45vOGCsADMEuD8dGW8MulvFTpT1KHZFidp6KNrKG2A2qGSgLh1S
eZOVo7DxWHSxRxvESWE/0QK1V5FpNu6WYyveyDSw0QmyOnOLMyOH0DgoHhij7ftm992NGtqsrc9p
aiFpAFSztcKgcwnpsltGpYT7p3x6Zzs6oznV7sD/1LdpkJEHH6qOAKFlzGnWSU+Pqd9Wya4q+jbc
ZaMGT8Az9KS9BHKw9TuAEkW3M+NcS070eBELY3LAKc03A2HMETFJJco7f7p3jAjrbs4f6649xW5w
iy1D4VctqijbjYnqAfpJiSMmM/rBPRhx22o/skRnUCAQWahlPi9GsrK9MIBV0Xkojg49bVzfTleK
wwgcJDu7laDojDSOk2CDWlGumcTR3lOZee5LWklaRV6UPJX2AN7NI8DbA0t0ZEMbvu/CC/0avLeJ
m+sfxDcH8BtewfgRCo1yRPY05VMlUk8HaUN+iLx1xjBsO1I54lvndHV0CjKGyNwVaWhiEW0G1zwn
ODOOYSgyDxac0KJopXuam66qYko6ZBUDbye2El/fl5OIxx31GjDtrlEduJhMGdAmJoXYEdN8NDYk
diqJGgJRbmURLDUXJI9S71YzJ5VsayJCoMQsTcRbAUXAwJpKG2xpDFP1XLiICtuGd8urLYc02LW5
DVI09w30YyboZtDdbE076MAD8CDVAUeNmolvIKgmU40rFJlMbFQ6MOWWtzIu16iKU30djLKxHkeR
aPSFozLhyCLJ1zyEdUuSjP4a5ZWpamSF2tZxdRtOkxvbJjGT8GTFDCxfNZTB4YOJGJAcMKU1DUb5
1KM/F3sKVYBrULzlUVM/tjrb9BwDJBOQlhPJIqP0snFdtA1eAl8FygM94MWIF3mXNxu4jO1nD0Fi
2jBMpZEsLe7n2xG4Z7H3szQBY5bpFc8nrCSUmTKyeVWNtMC2STq8Ilcc5S1cxHJ8FF6roicZ9P4l
JT5h3FZ9UvtzEMftCFOLYFqbAAQvoCPH9MSW1gFsMEkX5wSU2PFcOdUrduYWmI6IhS/eCO6bnGR6
PduqlgPRnEg1qyP+NRfVruQFWA34V4ixxYayMOwaZrvys1LhISbA3zG+obKMjfBSWBxaaCQJVljf
IaEJV+IQkbKFlhA5WBGgoXbxvo3HyT+YbdOcY+4O1hvsVfGowZ/BtFu4Q8LQihr9rZm4zWAe64Jq
T16n+s6E45xLStYkW9dE1no8zbHHwEv2Xu4EnL/w9+llRNacVW2ttcIvym1e6mS/00If9DMuPGB9
oUPIb2HObg94JSFnzCIfYR+6hj/6P024/7+6/S9J0Ob/3GdcJ/94eEu6t8+8+rWwnX/o97pWyd8c
l4KRYI4Ntt9QtPp+r2td/TdaiJbFVAX+gbvM8eSPutb+Db1S5xvUuyCZDUreP4JD1m8GOhOjo3Rl
2CYV739gnDXMLwrz/3bO0l5kLPKXP1qYVCygyf96BoLnOIzW5BCr77xrYyfveWAya/NZaZgGUsQQ
jmnWQknz0gzenhvBJe1mzEYoibRO3IYjEEa8uZGUUnLVg0UfLEHa5aCazGfUVitx3kVFAyXA33Dy
zbaSemwR9LAsSBh6i2oiMeyGZIUcYBoR1hvaX6D+iIg7EdmbRHxSlM/nVHkZNDI+FB/AB4k2OJ94
sKJFXRGZ8Tp5nZ+ClRsf3BZw2wPf9ZmflccHZH0eUPAPvL69H1iwFTLrR9FeKlhLRsB4IL6HLPQ4
9HI/VzeklCjr4jjetKJ3gXtBxW37COqDs07rqVuW+PCWfsZvigqDUgJzU+Je1dBxrkfp2dAiu2p9
ezCd+G3+s0gIAuQ3xH6a1DXpSojMJiYWpForU1czj98jA5up1AtCS37x2U7BN/zAmIlbrHMGAZcy
rkcCV/06CgQQ0DB+D+BMIYJQjbgUEFo1+gClvjkOEdpKBu9p0fCsrYj+WndNufgV5oVlLqYPL4NE
NQDKclcKI5ddXcvCf3Z6buPULNzL0+ibFto/vr4CFOZDy19L7Gr4avUX7I0b7Mr3/kTuuPTybQuW
EsdlTxc1uYwdBrkmuIhWWgyiq+xlE5V7m9vMmpEb46L34o0T6C+pmzJe2b3PRXYZpNUtgpbNFerL
oo5nEA3Y8KLyPkcPBFhNoFnXvVuZf7CAJ1RV+6qm9sVIy70JynsRRf0jMzvQ3KLXUlW4LGvKXsvt
3yU4qx4Vi55rUC3M1FsVSRkzc2q49xN6cJvGhEujuHYLrW/2ISaSUmlbwyIMQXh3D+dsn3XxdEQ2
8+HLhfriy/w6xlV6ASYSwoGzb6vpyD2NRJCGEBhq/n1vE9wQBG29vD6488lBr4v3ZF73sePQIoO9
SrSndQii3juIZ8cuGlcp5pbFJBp6iy2d5QDUIy09yXvMd/eGAAMRFT/0iM5XkvukgKT92ol6XPmu
8ZpAxgTslZPCmbkzBbbMW3L3D/qY7SvGEoKgxDSZTMat0IfbZgTbxOvBuKjKPVWVcpZB7fczmQ5+
g7oTdSnWKW9RqI3PHMCehyZMVoMe30XFZ6SFw02grd1sZ+rBp2lAScztad+QqRkoChagLfchzBLG
46Z7A6TLMLofqUw2XRGzhFH0Mry1GFLhWfEGgiCBDz4BKpxE+b4AvWME/Vl6r+ind9JUwYNj9OO5
Rlbnz/ELgNIlMZpBYDamE8LqRxH03PCA7zQ9Up3vIX/YB4/S9VwJ8uupZ8N5gTqAXnoFwIyhR39h
Oly+UxSVKOfpZx/2jFDEF31sATYFeB4f+4Z0VRvYqxR80q4TSOEeNHlLZNNWNl29y0tEcovgJC6p
mL5q/tp0Y4rkVV8HJ5n5U6yGmKb4/IKI0JQPmV5wDJXiyJjBATTZg9PhU9a7/rmOvW/Sor8c3YRW
4uOJZdPFgjY7iPNX/HLEC75R9b26ow+v2Cf5NDSrBsZ2r6U9llEincEX59Ujp59vhtwjL7+hE0j7
5hFRU3BI7N5psHQrymKH2U0+mjypfL0r9mD0gRjjdIYHjjhsh1T7bjHsLFXdI4mkS6vDDaoFluDn
3F2LKrnq0aUxP+tiYQ8lYmUnV40hF7aZfuodeNcMumWjgJvb0Ewwg1oH28seo1nJNVRzp8JbXxcN
NZorV7mVdvvW/945Yca0gI0N8rUT1gWgLMgE0/6h1di34YhvbA5GG1gx+6Ke/Q4p/7uCimc0qPgy
e8Ke7J2cEBJyXIavdSa+1SQkVoWAQdgULUHv3ACcmYR3BScXuMGZS/aPpGyRwKZuxzS4DUeNQRUw
KhZjACbP5A610b4DgNnqbzF/DjkS9FrXZREpYIfgZ9kWGPpc2qYgJMga9RdhOjwxGM8/9GOyNZiC
sSjQWZAbjNtAhCCVzJZWbuHfVi4kmMg69GUY4L5WP2RXk7NNVHYQqcPkKNUVcxIy1vWb0R4fyjL7
cPodzfEStb3YMXbAOagg89ZwVcHtNNMFkShZVG5eXyYVc4nc+EZUjA6gPGk3ddqf/ALDXgQYNSjG
bAP4iHOF5Bnlh6T/LMz7BqPRfoZ6nVQQ7f0+Hh/yGozxoGGOTrtgy9l+E7eheT9hBl5GHZQlPNP5
fezrG70IcEF4JI0TBpro/SPOYgClibYZaOMuQx++L4xtigFR7zuRJk8uIFlAs6Bs4oWqShKxpD9C
HdHdkmZ9HNv4m+uKbFfp1Y/Kx2jhcFMHS8ZxaSLO0IJpNBk0QC9yiLZA1bohyeCKl69VVB/dCkux
/iAKbaM1RnbAG7mrNTa5tqU7JbhRYns/XSsnvNR5fDumTJsO8co7afDaSPDYoNW2ojeMA8LXvi60
efjTdtScz0KHYvNVJKC8ECaB14DYsIbxFIO9pW0dXru1HTEpCw3Kv2RVMptCU+hH3ItgRtSGve48
42AY5Y2ONXrUVnZwO2bqhvzHRaQNlQvU7rU3WA+JPQJ9dcWp4Y28GphiiZx1Eh48lq4KvkHpB/tY
broodHcAqjaT6a7HPAhOHnCkxGSGA1lrPK25/QFsjQQEwkpx6dKCXlZZcDt25sZvs89NcpU0zlcE
EdJaA6BEiBRD8arv/KPvdM+xHRCbMtyXCcfzoriv6pKb8AAMyxzPmZeBe+nrfsU0IvdR0L1fYHtP
FYwN2QO377rjbFVawqznFLggMgETxMqhocP2YWh6EGykxvDXzkRdk7WtrXI/7RYqfTUbEiRElpgY
WeigOytIZWNbxlucvOthZHZCk8sfGapbTU7a7evytncQDjzKxlUY+9ArOpLnqeboJxHJXes9Kq0f
jnBPAC3l5x4i+t6Qs+pgbcxWfUZf6k7LriIuQzFe/cwG0AhkNez0H3roqSU7EzHJyDt4WSBu0sG4
tNG054123xbeDwz/z1qav04DUaBI3A89jPSog/mC6/hzouekUZwBLKLkENV3BVhuaCsgMMmQrw3b
ZrYYMqtPGYsLChg1B2Nw4/QeO5rcmqEtQm5OfZi+uwqQWWLB8irtbk0n/ZjL8LlP/JKKA1XYK9R9
BWZoqHj+HPHx9q18zfpmJ8lHpV8rt9t5Zv9pKMp15eU9VZADHdB4kKO4BUR2jVJ725kOc0tDXoOA
Qzi7bbrr7Ud8TTgQU0yrRlpFy6iaM71wq9uwYkFUs7OPiEsznWPf/O7GT11+zAcJs8h0QJSw8mNb
kevgF3oSHj1hIsQh4k6ZCUxAq5NL6pRPtCkXE49euL56bm/w3b5KunULK1EP0ATfbRWfoHrtXBzF
/nhDlyfcB9+EA4VUdTeAPC4dU4hIisePlUpAtecwuHBz1X5rwwDmj/e9H9Jr7iu92eUFpRXMbhdj
CQy2NNGZ9uF0l8EAYelzqz4YTUmE2OhORtC11N7lyUzamFyz82YkQXrmxVy1TnLXAYxhyg0cT12w
uQqneHFvUUc9etfY4QXkOX6Ftu2q+olGrnMeLLtfeE6ubwkL1z6OJ8vuNPZxE8hYV9FHBAYjTSLt
YGfx14dLYhOIhswoTmJ19WxOAUE0ujC33KtbU1XxHosWWnfuvX7TJeOudVEXR85zvNEiUvzWc55u
5XxWIN+AWmmNH7bvUJ+zxTAEDgmZ+TFr5eswXJG5YOHB4HPIZg09I9DhWnBr9NeeJ+j4g6BlErV1
LT1NbZVyVnhMdMIAqbvmTfOY0zjc2nlzId8w7/EQ/SN4cvZc/LHg65XdSO6DvdxUs6Wb9rkG5+eg
J0FAni9+Z3YCwFmnuwlq4nSljSyOkWtn28y1gdfpcpnYXXni0Swp2wGlk96oK5zoCMkKGDvOsCNV
6nd1qSmHNJ8h52P5NgT0NHlsOvC4ryvRlUQBIcyHWviO9fK1z/tjEYTEQznWOQW3cOndJzXHw6+f
6RKN14HHMuSoXvgwipZO6eAUxGEFmXIZ0tU5lL34KLJ7KHjTXWV4BwFU8RAyLFVhtECDG49Go41U
L6YOsCt+F6HdLrOxA7HR1cYGW8sIH7THRseRwCv95r7l13f6TE3SbbAXSrtNBmwcSRFUW60FwkO6
HhNgwos3PdqZUnd9ap9ShsxsdRPAV6O92Vra3UxEQE2Bmlh0+gL62lKPk/EMZIXWe86vgmrJABQC
/L72wXmBtszIsNf5vNkqXGzzoco1f/x53YmxPfVBS/gaFXVsQHZJmzXTtVWzrgxwR9INHooKabMc
+0M9ko3NsphzKGm0driMDPAEYb+P2vx+IH8+qurcUzpkjcuopups9RzdoyzluON5YCiIRh4qae4r
GliL0fDkJikrZyW6kJtpD8U773HhB64TbycmWDM7hcYUIlgQ+S/OqDMVxDkJYoAIBOPMNpwOw8SG
Wehq74ZcHH+88wQnZG+dcfqybIdRALghKxNfZBK9h4y+5eZ7nyBZYOe64uE/52b92UefRtM762KW
TjrTvBG9ZDIDS4bDG/w0eQoYbzPCsgEP0mPu0Vk6tcOf4PUQzMHSrsLJ30RaA/4LlGTHpU4JT32t
b6W35QLLH0OzeC1WgTfEJz+2eaRc5wpQCVMZLI93hR9oV7xBzC1pLlOG8mD3ROxwqIKoU0DFjEhd
TLw+y+Ypa988o4LGF7S3iJs6ZLGIrBSShWjnO/e8Q0QGn5nQdLHHMxWFTX4WLaLQuWgoBt5w/no7
6Cb7SFsn77J29mZJoYPEuw+zecEMAI79kadBCWSlOuA1ntd8rbFh7NMAvDfBwx569zYeUE9UandL
2pUfwZDvW8zIC2mYz3rEGCTaoBcsAt0ykGKfZmQRo+eEwmVenPO61E2eaeM3t1EMFTbbzBuiFk0X
sj24AkOor3Q4FyanQOGjHYkOZWn+VZ7fnBlNxSBwPX7XKXB+/jne5HAMmXcl5J2i09bpXCSxwyJY
YBcZwXMmWOaXrWDwleQUFtmoQ9iGMS5OSw17RVqB8etatuw2Td5HjJ/wAqedKjlz4zuBm6imneaz
FxbjS0p78uvaaBZbnWm/oPPKpZ6w5369HPb8N2fhlQjXG85FYJu8EGXtXI2eeB/TIjA+YpgxwIBA
nV40Ur58SWaEt0idztd3nBWzCSfTIrLjTYqXcRDDfQQTGjfqgflT6yx6dsv4Dcr3XRKiU5uOOe1o
Nfur3MXgI3pGKfS2Bh1PUa3ouN4xrdR4x7XxROItJeNSTRti9Nd0ZK3NG+TXxj3gBUGm+6ABxI4w
YLLvNvPL/3ULYPJOyU1ebL4eatGaWihV31KO7myzlnsGCeJI9/r4YNccjHKd2WM5PvtVbGf+ju28
5r6MLjlvR0PgbUQOqNUOkMxsxhtatHu47pkgIV4NLj3n7q0o6se44D70iwD83yQM/kZimgVVyzBs
hiw6uj5LuGjBv5pKnErWhU+/bEOTd4F1ekev7yjJeMbeWrjoflnzEbLg7EFeAtrdiy/RMCm86/yX
aRkZTHh98yYwv7a2m3yq5pCPhyErb8tI7EsWYdiyKgsN2rLcu4Xe4W1VVxgDl8gy78mL/eun9Fcj
wu/PSCjdhDLlCOn+Da5gM+XCbZgpuJk1YZKH1O8oYyJ8byS46aF9cWLExN6U+3/9/35Bq/6qTVso
5LpkhCDmO/n3MIqZZeHIIYhLWZWb3CPlqcRlloGbSJvnVlxstuV5Fykm92LMt/wWX1U6he9CSQ78
7qtF+TBiwwrrp6AFhGKm32nD8Vbk3Rz44U5VORR/uccj+j7XDGPJTSZ3Lv/6iVjI9b8YjX5eQYmH
RWBHQLWfKRm/rgkrssmbjiFec5M33vyXz/tfHw93tcZ4vOi96Kob1vz+yzGPXdgiQBu+O2OIsEfp
YbM7QIO81Mi69Iw3UX6Zt/iYHRiKADcQVv1ofEyQl/DwWws58gPWH4WQbbObznVMbamHkW7TfPnm
15JZnO9fz/Q/agRd/x9kzNES/GVJ/JMJ6tJ+797+8e178pZ9/oWy8vVzv7eKDOn8pmMygjBnOBhl
TPpBP1tFhiN+czEAoRlhKlG2xTvwD8qKhdEJ7Jx0zXnYpaPmLtIfoTShQ61zdAxQDrYpWkzqP2oW
/X0ZK4fUlMvkc4telcH833mZ/+KXA2igm72TiHeXeNFetjXEk8ZBMqmh6Wqaf4Se3t/kfRJdVZ6G
qzZi/FM5fypFbuwjEqfgj4boaikV3hPeWXx98+ufVDSfXSX008/Hx8ZEfavc9denlZ4nJ4cM1C8/
0Lhvne+Y918P0HAaLzSmOR5giwo82qFGtLWobxhN5O8jp/vMPLc44c85tx1styJp4vuALD59+czc
mUnZ3sm41RbQA+pPusCd5jmfVTa3tGgf/HwobntzR13rCsKb1OnyGmRRucHboa9/ftr6zV6Wsll+
fYo3KD37pg38kjOacJNpU/mCjWnWqSfJjXn3JVl/fU4E6C9fFNTODCoS+69vaGUPOV8TqU43hzun
IF5zKifOJD8//PrccPXxpMyUvzB3tn9/SBQMSc7sNtR3xC/YLmg+qfHsVUylZv5UvBssmT85pn9S
VRK8D6VGfYMxms22lGdPMrLs6xt2EO2idqielTcMW7+otK0v8xEEHz6X+SeTifEm0teeksJmJqbi
7NRNDU+u0PyHtCujY656VDKzTYHg/fntsKLzRBQHAHt1tqO6/V6XJM0zp6+vJLW7DfMpmSoXtuYZ
n5lYaV2sPTeVuPNVX/6bDdv+awBTuaZSuq6seTQ0vUVX/G2lT2nn9lppdd8cr13rBfiwmkQw0YXU
3kWjapaSYStIXv1H3Eb1VmVVQNud02dUDozcMOrsNoAwcMuK6idL3vhtDu69UfUuncoOUwW5jSju
i+cwN89m21t36J/NdTLjVQQMhrN1gYorHR+8WtJwHHLHZtnnFnA40Pd3xjCEa3uMs3Of2YmP8lv1
1EtlyywA3dx0af6cgFQFXtH0TKVnBoGHBKpqv/xmCejV5TQ2F6J5/jFP4n9z155RmL/c7Lh27hzR
wiiJsUPqpvG3AqicGt9Og3H45iSZdclr/aEiWP0IJ+TZjEgFhHkuqN3s8cXSGXIa65O7SQvMNUmD
kxljWntyeuMDT5N4gKTSA/wgBFcrpjWREyVw0QJRLmAlnb/+CRJlnjqLg7QIjHtfMNp2GeqK0jgG
DSLYI7ZDGGtX/GbPxkD7kaniJvEz5t3+mzqJjO9fnzl9etr8PHsbrgOly99WTR9XViXpgLx1RQYy
h5Tgym/nTuxor8yi1V9sT8pNHqcwAkMdrEfUPij0u6hLXkI9so+tP9z5sd5szKCAS8nZH006/P2f
ChxNWKS3gxl7qx71bxu6yWuu9/6zAWNgpUMaPdvsAQew3ZLTxHRfVnTUkhLkAWAR2pxltarGrDzY
qXzHzFO9zR9Mf3yQR96SGLriTKmLh8iNYPWZYbn1ETMe9EmlweqXm+B/UytzH/unS2aRdefGxi0P
i610/mY/AKMUFLbkNIMKjZW0Ftc+d5lnREB4nc2fMk/N3YXgHZIyINQQJETEFDMllxLm1E4ngnuX
R8+jEdV3iTZcWlf2J75T3/35pcaYOmbw4s4PYP9ykqnmWaX4kDcZ56jIfGBo34840eITQp94QGb2
Nlbo/XDtigVLzIT5MU6w9mkcr6vMru56qec7lnmJ7r1KE6I10hSvXWFNz1bsYZgFmHUTVN607Wk6
VxChtk3VWE9dUR1cGlPvTcKYTi9veA8yjRpT5WQ429Lz7LNR3QXRlH54RW8uZcLpbCxi45TH5USs
1qlOELPB96MAAw3Xn6RsGIH8NWk29oNXk1DYEjqLdQpxmT62Zr4mcBa8crcrdolnEP7qvLUuIg0r
XBfcVfMAijjQigd3yE+ECRJUEe3GlDbzHKpO07Zla3yTgSTgM4AzVPWmcuTwlrRlSbQtMW5iOgvK
bc0tbIfioCCInIcyaBn04eEmwa+K1hlq97FL/yNHPNAThHoZyp8f/PmV+YM5gdaLz8qJvmF78x4N
jVZfG+gTbdt2OsTFUzRwB1sGsY1todUheNh68NDK1NiJhrkOCMMnAjBPUQOrYunBqyAkNSoE5fFF
mkZ5dENZ3XkxswglEOlt4TEScSZkoYlpWKi8Ion2Ue8BvQ2bnTFl2W3FFNVrAhRmOZqR2vVlkF07
4TGILC4eRR6UJ17TcpcLZngMf36k61G508PmzhU9g3eDyTpi49sD9a5vWBv1TZ8HHO79ElhiB1qV
mYQP+eB09yyeQ90WxTNJyO5ohVXKKudSE5xw4KKxi3R1jDPBr8aXzn4SXn4zBIHYduz/6UoNRn7o
yBsOTCTaKtNJjlIX05FRe9G2LSxx6xgO/Mja858Hby4inEZcHQcq00Y1FtBwMiRbeMfeMZD88/WR
3bnx1oLu9fVZLPHTap1loZHVmxz4yBHZbzpqRZSS8MJRuWASE94819RWWR/dwliJriEYoGNWoSaF
sjYe6jz91jGLExQTvQaMoNDH/viohlf/82s2rR3V9OKppfRdO7mXINA54cPouR9F349P9G6R62Rr
XJ1aGleIbvdaqPQLeXy+5DDtmBnm1v7rEXHMdL15GCnlREe/LXWwpXc1mH+PE9sC66C5xiMN47Ks
6hsRmLxGdclw0MjvtIfK7usT8+b8WeKJmhM59pUwI/tMGqkAS8tggtHpy1Ogq+EW7+l4S2kBXFhO
6Tr++jSU2jLJ0nptF3g+nLwyT6k5WM9W+FZORf7UI4EtkSi6VYzrdzGP2Xltc2BMAJ8YYzXSr9GH
VR+14bFIsu46fx3Nc/Pzxeux4Z6x+9V3XTHyHLQK9PmcTVbckJzt2JpiR1sbW43X9/iSUZ8nYyg3
SG31nY8pCNtx+SzwMO4iiuAlHaHkXsTZXTrfpOu87FeMizIOWBy9m05wjsYdzzZFW96Nv9k9J9Q+
TJxdil0NARZE3MKL6X2k3eguNOJxz7kV+EuWQXb6+rQChYyzR4dKWjQ4W8ZyVTmedSvolW183exO
bpC4+6isGUIvLPNMFg7rehwn9x2sMNLSvrYtMsw4XmZkt7bDHLqkZb4PzpDsVlGOrqLAF1sbhzFv
1U5diiYMrxiEd2nr05kzTGb+4XK4ZSEVF0cr3r5KlCYCvCNMqR1llUSbeIzKwziM0OdhQ+2yNENS
M2pGF+uxi+hZDsFDVDbMog9JEQi+Mvu6PEevj3Zm2k9DUhAjHstXIPIQH4vCx5fByBJ/SJhGZzD2
luVIQLEwkayTLtoxWAPGRB2ZP48fBHwbkT7xxvcfBt/0NtAT5VYHt/jKpE7ftsZv9Mq8zf8i7DyW
JFW2bftFmKFFN0PLDJG6g1VWVoGjcTRf/wbEuWe/uzu3gwGRlVVRgOO+1pxjlmnvQND/o8SuuTE8
5vNB5hqv5Gjd6fjQ6MtQTBO12NyR6pvLhCZNG7npBS/yKePpOswhYyOl0A3h4yArmiAlRNFOfytA
86UgXNzNmac2NRPzvsqvpOcYFSoNmyi23EK5bPrM3WOwg5uid4pmMkbyFI9yuOj5J0W27CcXsAdE
Gzd3xSTS3B3Kk0q+6YLB/D/zuHkyR8AkHAKnVXdjlz6HuWWdo556Qx1ipie6w5kQhClcpvSLW5uy
q2n2K4TmBtAIaOKsGsJjWNb1u4AEq10yzQ2/3aGwl3BDuwM4yGKqaQLgdt3mYggytwpk5m7mideg
FuZG64XcVpYtXvRU/q7JUvyNkWODDeJJb239NW0FK0gRwSr57yHtMwH8mXvaTevg6kbGn6Y2lNfR
VOTKoS1zysxe29VOZ8YnrOfRwUVdfIB9EAVLzXS1x7FdtXgauA1o/OfYahKn2fgJ8Gc7dJW3XJNg
HDL0gnLS6pnS/OPAFTznNJSPiAm+cCL6h7HC7B5JgjBRYfuHeRNNe93YIWWUmnxqDJ/QL5W/dlmg
nl4mjm+c07EoJgFnuOIVq/Urww6vla19Ro7RGV9UK2S871zpbDITbFqJZW875qqzsQvTfcnD5KPu
yvQ3iZ6/7DItXmIwx/z/yWNs+4z+TvoSTxuvUGCjpij21aC+AjdZob/6CkBo3O1ktHY2ivhViIf6
q2k/e6FYZ1fP4fqpGkvuxP5NNCA1XDsp7z0Dx9bt7GhriX64J8xVn+YfUXtzT5xd+qH6sLYJIvnK
WjNYRh0mqoU+aLcKo+zhX4dJMzWybbP8bpX0xtqhvyTTsI1E4JxhhzrMp+ZNbkS/CPa6+Wakb0sR
Ga9tFyVLZZQUEUqchCMRcwRbonUZkHkctUBpb1HbfJIGHl4Vz9dW+GCUjcS9tMRKjfosstLjmCYt
nOsxe+c/9Jba9rg2asVBRTrQ+YNNezbQxh39CpW96V4w1m5TuBzkWaejeUqhgjV9Nt05UdacYbjc
q6QdviLTRrEK0JT3ud4vC33sokXvlwU9dJK7W32S6rKoKhNIc1bgbEfpJ9vcF+kTzXICp4FZkMw8
/SpV2foZ16JqwXqOHTRUsjbdZm06qNSp/+Cc8lqMNQKbbDb9ggzRy+BGHco6hffk2P0ouffYwUb+
2Jk/cgcKNVjXeOobFQCpLJc6QjcK/uMB1zKaB/KCb0C3Tn5tGu9gMX/NXyG3DMjxrZUBEZPhXW3a
/jnKaE1LQz3GWqkdATqMlEd6/YXwvHJFHEn8LHNdA17nDV/1lEvJvzTYK3nxV1GUfM2dkvRXbRpS
m8FDF2NVb2baXmGp4J7GYnNnSYQMUGvsH7d/N4jGhD5DW3XonXvhOYQ4G014r9pk12uNM+VbOpco
g6w27/UqPRodgdj84hhTWo7ZOGk1S3/YFu0IMr9zg9M/G7hDJYre/JxUfrOGU9y+10px8BK/OERm
Gm9SrySIqnA/LS7BiiwhUuXn6Rx+7/ZXX4GKGFt00jFtulbDckQ7L3WWMETLp4Yi1jqKY4VuEI5p
OupCuQYEi4dWV14et5Pb1/G3zjp6YUV+dMaU++dxExW5vnUQ3GFpIhVrfg7KRM22ovWapa3G5w7r
/8LUdUXbJlND7/HPavJWrueynCuSZqW5ZvGZRLHPUxY6L5VBs7wwGDd9a8ljyz0x1slPPq30k+k1
gXLAXnpGC0XNz9Il9F9z3wdQ+6OyUC+Y8iY6+bTEBfHLbWzSEG2z/RgW1pUU6PigGLngZlXDb7Qy
6lTt8uv4gq/YeApA1f5AjnULP/+xCbpfJEWxSQhRO6JQjp/h83LfjN3wlRhwHehDCQYVnMuPJ2hw
S8Ldxvgbxq+8CrUiFCiSySLAuCOXtiXVnVVU2Vb7bgsxsKJKczLq4n6DRM4/jSrrpHlxMs/IIGId
p2eeppHzYxmI4+dvr+Uefh6slU/NfCk1oz86ROS4je3h2XdhaFoiv2L8m7wwEdIlZ/AAwafGfjTs
/qkB4HsXCb6cYgjkTouQReWlRqqOzCEhlMJG1Osjj3eLZFMij108roGJl/4JU5R3IgS7pfDQjZ+5
LXYkuEfMF5R2C4zJWWiaC6WqEcNHItYd60CNsjXWL1XirrGqA3O78CXLm0sfuPoCNGK6m58Di+zM
IBuTqypfFRAAp8B3w3NBfLnBItuvTw691Ju0YC52mUJEYVLf5lOiq+9RJLSpuZbV93REljSZhVdq
6imXqmp1ucFmo63qwPjbANAmfGvCfSo4mdC6weg5jH4OZcRS5TmwWnsdTXt5im4toqv4hMWASwUL
i2Ld8rFAetzGVhybT2auGHg9Y+tQWg5TP3XQKK7CL0OgbS3FEObntitvsRk3SMtkfp5PxZTmEM2Y
JGhHbbB2YVOsRlBgvAZ8d2VHnvrhJJIm7V9naDV1oXTZGhmxv59vrNH0GtDH2htRQz7YCrU7+YPq
3cec4JXUKz7p5CcLC20moqs6vZYp8o06YBWkaXFBToIl1sG0TtBAfZiKg5UT+/tWdIRA6OhXfmdh
f7EQUl0eHxrACjfE9e50Ny6gOfG645o9jga/w+TvFT9aS3xcH0W/aGwQeNt68ibMlJ4dBE7U2GV6
DNSPzlWDQ6GWWP390nivbaUkYY0rFjpjeNEKca1StyLRHM4m1B7rXBJJotydGo1j4oxHS2cY1Mit
1yAQsBsbhBKW6gVLITi2aUDuY3gHmffbj2m3o5EInqK+JbRkCOonnxEPUY9PKMfjCvLH/WU4TaBN
XoV5P3yAbT1pela+Vr4O7UrL/T9OtNRqvfyjRnAqKMAWLzYMtzUAL/MguqY7ipy7LY4Eljhhu6j5
pr0oMI+arvYHo27kOjH04MWoUmTflVB+kmAXxARDIPnGYwO+91W1ktfMH+FOtgRw+YDpdjpSq62G
Zp/om8BaOoBpXrUyxB5ZhcUW1li4G7bZ2Pi/R2KNFo6jG8+KaQ37NiUDRCY5JRCm/nhL4C/UNQ12
FvdbvcZ9WUyX0FR4yxOh6JSJDzncpgof845KaJs+FrSPi99HrnmxSpXkYzhNxEN4Ka4Lv71aU6RX
gmfbJKwjSiLtkKY9uTeApS62ToympXXlGzc0iZF5Gv4GzrHJ8gKFcxbgxojC4Y9EmQ2duCeWjmp4
jlDoFkrGDa3xshO0uWHXx4GytYaBOypMyYwxEPwClBi+SuGpaDSy7BkTcP+cTh9E0wdhY/EBiujn
DCPzs5Np/+uD6U+0kEsff2IrsTjEK1rzSxgR5VdiE6KWRMpMDBNnM2DS6AS+/t13WEwa7beWazg7
Ad4/a1aXH7BSqvQF+AY9QyG6Cu23a5jpU0wMjDT0u5kGyjrVGwp+uTTPCdJfcmcj+zPXB/pgVvYH
4vo9om/ynscEEMNMjk65HdgHFBnuKjWF9TrA9aaG8srcpMOVLKblfVK9ZbqzxwOovCk5eWK5G9WU
R/kxjWsOt6T97oWKClMx86tMLDJPe+vYqlm89w1xaRLDPPuJMJEYN+XJcoL0KWxb0F2MSd0hxvjM
dW7XAz7daj3QdtsLPYQXUnrhK2W1CH/WWJ8pg4Y7iWtpF6myPHumQ0XHLZdpFqj7Cm5ghAV4VXjl
uLNzob/ISL3K1h1/Ffz2RUWQH+NsqJ8RFCLn7USzVPImOWZpu1ciRgU7TRGhy4RQb3V+6LlX9gFB
5+dSGlSgur5aaInIz5GixoRAYv0RfhIvvZqWIzhw+ycPh2qfgVE7dnX5jZOkv0Eynu//EvYMS40X
s00vY8iS3mY6Q0uEf545fmCHTw8ReY/rXO9fAoCP36E3Pnag17/M0+OqLuxXbRLxJdUfJURVGGWJ
fLGEkqwb95hoo3rMHDNgec1m7DN7+5jkdlmW0OoR7koI26Qmq8rPnrjKuFY+mfiJrY2eYm1Ph7y9
V5XlpG8xGMu9rCf8y3Q+0pz3mGk4YC/D4SIo8ty3dDq6wFE/tQA0MmUe60iRWryIoqGUUmifgKXj
pe6PmJFqDY88w4BkUbBSpsMyZgLqYqRYCD2mZxVjqwq77kgXwHGf4BmDQJb95Ltrs8v8I9FgXgkC
J8erKZ1LpyHsAkFgnJm+N/c2w6Izuu6HkqjlJokSdT0fcg1vmmFB4Usa+1nTOvE0n3eNbkqWITqr
Y7WTOjEov7olR5fnTKaWf51P5WVEvG7gEene1/51/qBOcvgCDsKhaNKidp1zrb3YucLvbp/KwgP5
haHvOn8ApZ4ScWyd5iMjKkZecp+O2Wi7RvOLJ5vF8VUpQuscdvDP5wVjJnV9/Wh8PKbPj/uy0wLU
zZHTr4NOM7GBkZhJthyLq8CJ7IWCsOzqjMEHzPjr6Ke0m00WsqiR4uoF4RSViUTKl1ytJdM5qeyI
gKDe7g+0D2lKVZtRJ9oz03V7k1TlV21ROpuuy7yZrwGWHHcRQgMx8WbY1MwYClnulReks1szS+rf
aj5Aa9CNyopPhUhvOP7VY4EHrMFmkmjH+TgahuxQxf//KcTvJaVz217nWK0xY6DhM9KXYNqQ0cY0
wRiDI10XOJOJ7e/dkkCTzop+TTuoaR87gfmXOyH5qd+8wlD/OBZwSRctFvNSAtREBJSQm/e1rIr7
PO0AXL18vJi1oE2BFDi/xmEICLaSpC3g9f8iFiDbq3FsH1CSfkA9QGda4t1Y507UT8DR6EZR9ZcL
WAo3mObLAjEwpBDFpGlb5dZ+3sM3Y+47BZAj4JEFKHbrTk242VXw/xdz0yvLCKrOwspaxoaWoTZM
0teYLFMYvJOxYVqBDqrlLjxpV/v50Op2CjaYTATe30CHeD3tiP/ZUVoVFyQhfBnz7aM9JvFNMbtP
q23VQ+FZ0S1JPfsyll/zR60WnIVduIdg6h3j/9jreSiPj1auHXXJBqI5S5OpvQxuLNuVAfMIRAje
MxzsF7PUmn0hLA/VA6eGOC+OsNmpFAbxVi8IxWtzL7g5pHog4a3HX1hWkCkGvn0BAtEeE4uEWYe2
w9+YTCtNSe6MPDr3nfEKScR4T7wBNR6wR5Tv9X6cFlJTqamEl/WJvJmCsgI6ptc746TW4EBq+Jf+
WN1UQ6luQR8223gSoM+HEOGceZBX0OOvm8BGwK9CjZnWT/wzxm2h5Kj5yOypD8FQc9cYqneNspJI
6Ur2R7+1C8LvmMkEap8+gyF3lkrhRq9mnR0bX/mgyBuk11EDqN5r1KeYvcDpYmGAwtF2AKws6jS+
0vpEYRH2e4mRCLV1qxjrbgrxAB/in+cNXj//XA0QC3wyyteagzMNwEDtbC0DQUqM1oRVt4KShJ4A
hFGBo1Mr12pmu+f5lFlhJB19Y0dm622+y+Y7zy7bC0U72LB6w9pNCc01Myj5lBWlcqLD2b6XL8nU
JBiRtSLm6n08mlGxhpme3908dJ6EF6TfRqSxujaNv1oabkJj37qRi64xiLjlMxgF08iQmcPWVANm
sV1W76upG6/FO1J/xlViWf3et0lqRPT/U03tTWH7Nh60qSaD83agVYqxeW5bpkJ7yqjQXqy2k8eu
JM+iDctwEal5tDfsujCwcCDKaJqIF5mWvmByWWE+MsiksZID9I12oTh6SoOjo1pVJAMGVFaPJ8Oo
1JNejmLZh8pk9aloiDoEca9GV49+UzyLbvYQbxtdMFsluNZlQs64P+I/PLjzL0ukUlLeIPussN3D
XBNK7NZcE1NRLx9ak9SuF+aom5cU+jSBA0WwyWSZ7qHwRKjwvMuAgOiiRLgKu9iu3ue9rPPqJX9g
PPdAk3TH/q6tMl/Sfb0ME/X50SFm7nf1XZzL1vz/pujWxhbYFzpD4YrRvwsXVd/tRdrgvzPVtyyg
xCCmvSCIgwVG6XWVe8VZr65e6GPLzCzqySQWKcdcZvGmGId0nRpU3eLSP88bKTV1+3/0481Jm/GP
4hIGGioxz9ZdopRcRFjWv7QbiYgIq4CR8Ssupo5NLvtTJQAp1Vq96hG57FNXf6MCkH5m0PhCyOQ/
0xnR01/rU81Zd3VmrQLSeg6EU4wnI7ehM+mU5hNiZhhpcTktSzJ+aYUUBl4E75knhuRInBG6m1b3
ucVKI6x+QnVDNihi2YGU4yNVvf9szLLGy+REGfkAY3Z0RxVGDjko7Th6z/W0iZWi3emN99umZvIc
dQZt0/QsRsrFNCaLN8adgxHE4ts10HD3PrpZLBuvSk6/pkeFepk3oTM5/AI736BrNx/nwBIHG7cv
Cu7dzN4A21R2to+zpsJogGiHlxoG+Gz7qJz0NY4dIOPTxQ8K3iV9i+lbL1b96NsUGRTFW5ip/ZfF
ZHZRcMMuiDAzAI6D2VOtdKei/9w3qPFrUcpvAEP9Ai+X/+xScB9yr1buuatlRycz003rDsMao3f/
IfXN4+FVKFB9Mq/eAY11/kw7oradP51d7RQlEz8RkEXM4sPea3LmebrbjttobO9e55Wr1hoHqmJx
fxotuzsBaiCuxxlZdHuIfyUzoGURGjTWq/BWUBOOKym+CcdhCVuFb4Wb0vCi97EhXUs5Ww7QG3Pd
5u3wOiZpdm36xDYWciB8U77JqeiX+KZJ7GiQ40FneBK9+BuBIjj2o9s8j4NHGVjVX/GPt8+gbnEe
5u3/cfO7/773mVBpVP0ga5i8wp1/a75s6WUFom7zlzLdMVOdyXeydG1l1vA4TJu+viFM+aq0z0nQ
9VpLPVzgUg0u6OTucjqqcc2/zXsVD88CGK+3Izqm3mtj92euvehga1eyDJneiZHmUOjWK4+J5jfD
ivGU6KZ29zykD1piN8d0UP7UMAq3VmjwTCT0RIj/qSZKgTxa4XelaueqexeQRN0n9GDcR1g9gB4R
xNlLAtRGNVaZg5N4roDxX+lHS7jJQYvL/Ax3NdwXRkBZOPGAv60q3aCF4DFvqqc2uCI87+Ck1kHV
YUtCLHL31ljrcK45FJhJWIbqCA60aOWQlgUBQzfLjfAlEVKW0M51IB2ctIlcqkaGM7WyunVVj/kk
V0D7VclT7r6EOau4spfWHRIJo6kjbNI/mBP9HyObZf5vDTYRzIhWPBuJFiZA1vTmv3IiVXzYCa6/
6ldkiqz6jIJK29dBMz6rzABj100oiUEF1ulNkRxHz2zeiP/uzYeptX+8nMysW2tmIO4kWQVLs9fL
Tay5+qbK6nENBT5RMUtPi9iAUuxKlYZGcbJ1D/Oe99+9zlWIofW4tE1Erzrr0OthOposdjKeikt6
Gy+YyP1O3e5idi5yA7XgYcpqRKZCF8G7KttuXadNu0bcE7zrHdHxwGVN1u18mgvjpYiMj6Z23c3j
VeUrrJcwqj/PWqZ4bH5FCn77uDNY+2ue/BWNPNvYvd/9GKHo0Nt08qFkTeqip/kHUPhkK1Ch7Z75
iU2vv6bmPj21aVkvrTTCcvo/R3FuOPTsmUHiCY9M6BL/lXr8I/pQR+eN6oP7OWlBUCOVb23o//Vt
oF8hband/NxhoHEuJP09zU9m3+BT8eNxb1dztUMI7cibN1rQByLyLyjuBOf4h7wsNLGcdwsF538E
+hWa7iALpqIBfepMuRe2KJ9LZpfHx6j96MEGXriWFKpr+G133QuYAoNWj6ssuTdjfgPmSkRP0dxq
S8i9gxrXYjwvk+NIXajowiOesPSOsE19xrzLLDFEdQdoh7DeRH+qOrf+w7f+S/GzefWVwl/Zgeoc
PEd3j6TBFauMB+otVLX3WEvbzaPpAmch3mdJE62CrJHXQrfvegH/WduqRt58KGo3HAQzZtxHtUvV
Wqm4bqDz3LbpngWvcWbJ3DqzbqAYQZFENNSfMXr3S4lBdu2LAPE1Y3HDMHnxiN6Zj6g+FQdWz8it
IBc7DhJtqvHaxXaI7vModfzKJke9FZXZrR5MeYAvZS5DG8NRK/k+rAqf1KlCa/hTl0/W3T2ocV8p
BB7ZepS9eEofng10QuG0yjSnU6CxlqiFxYpHY4rFyWxIsGVe3+ZNUp1c6hNXgVLyRqbUX2GA+Qqp
eOCVDUw6Bomy1LTQf0ts69NHmbZ91LNYt2Z8a8ddkLclXqo+wBRVaOFjb5zOJdOnrlKLl3/9XDXW
3g4o8kDk2YuNNo06Khsti5YVwK3bfMrq6zv+Kuc8f5ZKjSjyEnh6UQrxapNFuGiKUYFFyCEj1IRw
I50hIRtrnjs4gKJXXm6h/5ymEvgAoPc5Sr3WJrHB/Ok/h5qUdLMseHmpNJY9C5KL1sTupYKntEtd
ApL/OYcRPj87dChEajmXeWN05hoV3HDIm/SIm9krFpkEqB6bTPf6SG3vrepEu8ovo0UZ2gaREgQw
zTMqYgflAdH6eZ5yzafmjU7vdTlCZOF3+wGSkyT8YMmg2/i1qW6jPOqT9ew4tXwjWc+H2GxBe4gM
bqc3BVm24E03tvJBR41L5cBRUyN6XHUxvpfKRbrPiq5R3qxrUz0201PvVwYIdFrm60pYhH2hsNqT
VxM9h10C3INExgV3a7EZprIHCzgqIFLmJuyUAyQ518v2DMFilUw9Ycspdopha6+I1HtkWpGy4fft
tGn9yjuqvqkh+mGiFUAisEpYI9kPl56gcUqICr+3aNodqwP/Gje6f20NbZVWrn+ej2zRdmcJsUKr
aqabVfIrsMD5heSGPE17lI80uhC1U35rOl2h+dmjzcOUfzTtQzU9mON06EyHXsyjIljFOKP2rsR6
8d63qFxEmIVkNvjVPk4B3SUpPwGoPlj+c5FSaPQLq+JvNFBuIYgbaKrqaqksP5Sora7zW4GOurwe
ZhltbAJnsNGmbc0BUI8XxmLzuFlbi+yOyAs3VqZys06fdkVTLpLA+JgH6XkTO0th1t51PnDwr4U6
cSLzIJTTmIIZM7x6UkE86prBykKhYgeteBkdgXgmCqPN/M19HxgHOYrRZn61VH5drAaonaW/mZXk
cNMZONMIdVFvPJtknYHKQiVJAIm3StUagUNRHNSp4gMNVG4T+IqsupA5N9Ard2FT/bJ7+yuctLdl
U39K1ylPsYhK+E44NnqAVB+iyO5FZJp/yVLAcTXqPymTQXQn+tY3QFYovvzd96zcn+TgDMvRbGOW
0XhQCpdOr4Pqmhl1iHzX5eve/73XW2JT2U2xjL2cpsRglP/+kUomFwX5zi7ShU/VoDAnFhWND5Rd
TzXT95VCWWnZwwrY1TQVtmS2xVebbjRSS6/6erxFmPFfwzZ7n69A40UuzHN0rB2m6lsZdnvUZSsN
Tf078cV8iTJsz15fhfuJP74ZaVcthxGU04CMCpxjEH8KCYbVMrmNQZ8y01P+lm34IeOaFAh6oWvV
HnGzGcqwmzvQujqe0hTYg5LH1Z5BtjyJuO0ozWe4WGkCAldM/G879M9umlUPSQXzuhijI9kKkpKy
25DKUqc66wETo0uCd3iZ1zH09b7MwqWG2HOjRcBCDeAe5zwfYt5fZrIW8dA9edRlViWpgQSPtnV4
UhscKDwQ8Fj6MtXR5sLEn1V7gj77UsgQMF3GOwkz8ROJlDoJCo37JHD7I3OMwouqF+UR1ZOzqxuP
xLdp4TDPWJRcdovcso9MhopdbsfJTm1leai85tdYesOKmYu+MYbCuDLpR7GsYxVw+3Qli9JbKfwH
r2aXieHANnvS2uDEIwY3E9r10cFLfQvj8KsJcuo7XqsvEnhmR286b9b9vimpV2FU6JaKztDfmTjo
KQDNE/gI0um9hAw1a9iiwm7W9WgMLC6ZMqlwmvdlRkHcTfzDfMpHkXEYwMktwl4nxxUp4aInXXIb
V756MzGzX6voPbYVvL9mkakzN3WZYkJex3GbrXWbiEmz94ZDkLTqsxKMEKWmdjNy3YUf5NkroQgv
dZuSfZjE5WcuIKD0TebvynwIPmGiEstivLupom7nf7INhRqMkFHv4b22uwH0/i5RSKXwi/w+t6kr
HI8Ui8iPnIVMA0TAFSsD98TalphFqqNj3HjP8541UqNxW6ICDAOAbo+Gz8tgvXS9sA/NtJkPHT9Q
4AkM6HCncwBcvkNisyhjeVV1D0b4JjjcUbFbhnUfrFKcFGr78zAe6LEH7lWdapfTVFjjsKqcZj0P
ZqPP5Z4/NdwuYN6DMNZo8h8nlsoz2c/tPdS8XVMbxQf9IHerSdwIvVlwWNVY2UgzP0Vha72l8dd8
mgVQfDD6FAzE9Ic60NmLxs6sfdM7uIprXuZaAFyBO2eMuw2VkOw1sCgK552UX/NeEAzVIvS19qga
ctvbw3B9rP04kuSKLoFdhnvcRcCsiIC4zXtBb1s31U/qZaDlFXMuhMAYs1Ew4qfakd6pLpl3dYfK
TmF2ZM3wbJhhcBIF3zonEuA7Y+KYZxaxo5H8JmWXppIIfwAQUg1yJ616BCu2D2vsHG5kLeqguDxk
cC1g220CzuHJyIhtpXAVv4yh2h+7xAdM9WUZdb+Y9RxWYH9jCAhumTIqx1nM0+cgIrRofOtDldiN
vsuOj+U5AhoqVq4j94TGKEsKejR49Pxg9xj4lkbG6rcuKxLDJYaNksWK2ylfNMS3uTrEawDkw8Ki
b3p3BBk7KiC+eYE+S2+NROk2XQPlEDHauBnbHvv/JHTq4vI/etiauvqCFUO/69oa+ag/sQsUmb0n
Znmc9ZZNEGH9bbEv5wFU2X/92CT/CpvyJypLuWkn/0/dk03VOrx+q4oqNSoRhRf93XLRW6UkeAPi
cDqGCDo88405HwaFhlSCDAV0NoNPM2E0M28dQT0CMt7ES0OX9nHegLfmreurkDQTn3BNj6W8ag3W
S1ONcpfF1LdaLIwvIVZPQPXFd+VkEaUG0W8oNyTHeeNZWnJ0ps28N58zhm7Tpt6w84K8O4aO2mLk
9NvHXmgdPEQptF1dIN9VK++DCakIdVP6uy30GzIE59WDQbTUQ+stcxN3iUdq6ma5BVS9+hPpMvXH
DBXzUHqvau4UZwNQxtVIsjtPpvEeDZG/lYDk+IPPQd0SFk54S5Up1k8hJVy6yU+jaqyEgzQaYLmR
UzE/XB4ODNDb5Yspt2FqKOeO3Lx5APvvkVHD6C1Tad+5tb8qpWvfbauXy6oWzbMeIp/rPLhFw3gm
/22kARWDy2kC/T15zKvBrFr7HkXKmcLpNqHCiOjXNc50Qcxz7R4wpHcnDfz+rpPZ1dKqZKt6JZLL
eHqK3Kb3Nx5YmNBPXnJd3XeTWt1Ar7XuITVv3FRHoJeHm7EvoFD5iXYK8ctuzRxXmFHSm8iDYNP5
dfgtLAP3p/KsTisVt8UHC1zPWMzfdj6sK2EsVGG91VYUvOYo+2MrVj9TK27pMDDAPRqAugKeMlDz
pWdV46Way2QuXVFU0P0PVkHrP6V93f+xbL5Na9Taqq91JPNBjz4uy1dNrvhcXhY0gdCT/VxPTAWJ
sSrAsQoW0NHwBnEbBvk9d0esMR2YtMItDWl8Li1e0ldEi9VVD6rtKFr9NJ8axrxFjGJnK30qvolK
xYNqw1xlyUL9JjLdT4qHNdIkJV8aruJRHjfHtzJOlvC5tE/NR9jlO5EC5WxUP3GKrZwmQfsUUnlo
tPYlGMTf1Me8hVKieTFs3CCjSRTv/CE5OPfeC8dFlHTh48JEnkfMgKGihs/9o4/WjegrJd2oGtny
ZUzmuT5WwzEMNOtVaBolmi74TIGZbE2tNVbzYTVGX5k9RFeGonDLsPblgQZcO6WoDnaTB+T3JM0S
roD+iWxvi6SKdXxdf8a+DN+AOrpPDMdX7kIMIzwLC8vy+89CTW6A3ZgRds1G84r2r5fJr6gjhwor
4HNst/EF9cdPPTj9B08KwEez0DZ2UQwfljcSaNn11LIR3TL8hfe2R+hfNvzEfGiOUj7brf44CicP
GM6V//wEin5v77t28mTJNL2Y4NJoywTIzhKim92SSXLeFeaN17J5K9IR/0FTXx5HBkDQ0SejF5oS
quKgT7dlxjRNMnPZl4Z0r1JOfhIra+GuxWRCaPWLM6j21q4oj6A/B2yPiWCFjZF7KTDGn5EJDmlK
NkRXPG8Ezke/s3FCkkszfCtdouIsGn9MDof3uDDF2Qd7/sRqqGaAhRH65BEEeQwUBNye/hYmpfbB
c6kR453VV0YHqIYg0g86+tJD5BTuOiwa0kgQO+5YOgFXr3zxo6k6DRKJHZcO8BI5e3nSlREDki1d
opisPXzo9LnsdbxFDRxQtx3U27xxUvTpFLjKbYdQ9NZm3CdWztsDKXoiNYXRhf5KaXruc15UDYvB
UCyd6dz8Add5lSl1eMSquPnnt7ZYAcBV4u+fz6FtVm8KrQi4Q9qzrNpDLfTm3CGy3A4tDcN4dv0R
JL8fsw43uszAxoxkQ1XGMY/0jgTT8PTYif5nh49Aouq/PV/uAPNudLLtL7NzpDB4q8JNJwt1egtE
IhQQ8KD32RSn5uG+z8tm6UV2s5t9JczdnkuPqAXXSuNlPflm5je40je/civxd2R1UbYvSgpomUdR
ostRr8kOvTxHQNRSoKX/j70zWXJb2brzqzg8hwNtAhh4YPYkSBark0qaIFTnSECiTfTNG/k5/GL+
AN2459z/2n+E554gWFVSSSTBzJ17r/UtMEB4oQdGnOyDNT0+hJa3bAgpkNbvx7yYsWkyPNcZTdWG
golIMWCPNfZOyLN1JgYOOylh3rr65mnQSJEsUGgvX/b4lcpBfsXg774alSBN0mKYwmRmetRIxABA
/VR9bzwbk1HeiiFrt8VybizwqITmrxEC65NKh+zNbaxD7PbyI8858OWyKXbrly3Cgq0lqzioSH+/
uJkrT7XE8O9mT78nuXaMtTOyx/Oqd0rxDcAh0dLz+r8pCuiF62iKnj+YINfrT8Ivv5NExclLzxWV
BOMGm4TIP//5YC67pyhp2087/mHw+F9/+i9/bP3R8mfmhMEgJLz2TrtDnqCsTrt1Pyoy3mXqwWkn
Zp6jnTn1iaCxByKF+vsQ4qZ14sZ4bUMx7ItOaTf6aPIsEK9iQ4AHh10QgQpi+OrZNNwfBek1DPMn
f4ddqPpGUfazRnz46FHOPRzL+LW+LamiDmh0DbRUluXfcLAvb1YhqVX0WD82iv9EU5bldX0Ee7D4
vz9a/xwq54IAHvfhanZ1qUfHhdBKOIwJCfPVr6d4q1xlfkcAe4s46j7BG6HnxiglNtvpXagsJVuh
nI/CiIYvnDhxA9vdp8HUegP2iYNsbMfXxceKEy0S0DWbdPQ/+qUx6BXzj3SgOq8lVk5ip4uXQSjW
90wS1p471SWcEdcyku9eMN5kF5+lck+LIfwWTT5yatF9+ikKBjpzDRmctKrixdnbRk2zgyMZf8tC
YM1LW1yRZbp+Z5zjZieyaLznhtFcSNqNjn1Ig6TPynpvWV2GHy4xroVjDReXI+PRaoqcEQEMZuL5
8q++6H5i6B5+6uGPcG1QeH13d5q6/c5ak26HSHovVSIhX05oEuyps+/mctFkiqoLDTi8yOh1bgb2
AHf8g9xthzcxrG/joIUBx8F53/TDcJ67ojlnQOZuvHTH39NUxTppufiW7Y4AlXVUKhogokyLKRvy
ge1rkWRJn6zLvu9O1jBxekfVsrPGud11E8YQDptkF5fCebUyZR0txDuLLgMyWrvoI36LdYE5Dx/I
jDAy085ArkXe5AgTLqZj9gQX8ihdxvlti1K4Jw/qOfJBUsEuAeG5uF3shOWlKrzhVpXDeBtU+s3L
CPPwEjebqdWA33uORqigqkASmppd4ylxxkfjktL5+1jgMXLB7dRT/K+diki3opsBG1tMRrqfl6Ek
w62cT4avLkLLPmiWQGnSK3mww+qUuXl4r8n2hKpIxMDdLDk+z8I5rz+wrYoeXKPy81zYkgTisH9K
wrE4O74sT5ky3EfZBo25ODt4k5FyxewgUfE0dGT9wrYcdLyVnfuMpwqpk2m+Gssw559f9RYs69/P
gw4+mRp5pabDiJfjFCNENFGxQ7sc7C3lJSPTsW931ToynQUxwBIv3icmQ7JLIB5uCd5moq+1wBOI
kHpGs7Htrdh5baqL2xXipc7Nf4y3w/IDlM6IeKDkCXjdCymD6isrYHGps1GQLNCpr4UClMwACCst
kSX0CNaB4upOXn3K62UaHT4wqNaILgOuHpfQwdbnoNcgXmhOfdYrOSOO0Fu4vjoltsrf6Ww1YW+9
py1E60p1T/q89MuE98d/Pne1/jVunamrh5hqSXUjYo9Ae/c/CEryuPNTxmfmn55BMeEa4438Mf1P
nwd2OhHyVyHcN/oHIzHvo9e4L5PZcPcaGOWskTuiuLWz5LT5IStsrRhnX8kOyh5Wn/4YaSZ8UHBt
h0p8M51lIOdSULVNdksn+ffLkFnpYX1i/x909YZR+L//1z8AUGIufPkZybL4e7QJILa/3QH/Brr6
H/UfsVTyf/1Pxhflf3ntf2SfP+o//+0X/CZeWfp/cxinWWT00SQXlgAO8g/glU7+iW2BmtOFgybJ
+SsaxVt+BMzqb6Ep/8BduZCwXMcSggnQmqby/xCM4i3Rj38JofjlYFxYkBBB2VBarX9TC4SUsGFZ
EdEMh2nOHf2yXgxnnPONHnFAYE7bAXI9GQRwJfZuglJ+z/OhfEqJmToLv/LBfLIr0WNq7l2UfTXz
9KSc0rh1ofcRx6o85XRLbv20CP2RRC+oJzK+GgudZkGkgVWFF0OfYQb3sXXwXFHS2x/eUtsddknv
y4czsChginA2uecp1lu5NBy17+5qlikmNyBF4LAcB5/DLtuTNBXvjTxyD30q6GenzqUtoRJ7kI/t
9hZ1BNzLvDcucZQiztEaFoQwSR+W7rrsRQTDErmMmsUmliKV1i4lIukcl1URlLlbb2vTmbd9nFoX
QSH5+0Lc1Y786fhshH4SmMwDAjC2aE4x//IElYumqI0OELNqHI1pHbg9x2U9sUgvML3o5W+34v8B
N2Mt9+q/vKvwALl1bNO2KMMMsf78bwAzD9X43DutvpfeGG4abD5nEEacwz3jnay9FvNwKLyPWUC2
cvyCgBZfL4/hWAYh9sxq7OP3Rs3DrfHQar8kJV7m0hn1ZweH5X5qewLWYiMIKzt6lb7AjVmM8YU5
oNhOzDNwq44vXtJo7GUjb1fjN7s26hda0fjQQaVbVv/JZIu2cDltSjQcnorZehwLWnreeeco8ZTa
1B2k5Fa3vqTjBCYzbEQI5YIgqELbWr2fXFe7We72zj4l4HQ7FJ31HDZPSdfZD6q4vZl34YPoYHNP
+q62Hxq6/b0li4djdO+eqO0nf8yPsXLjp9lPa4LoskhtS9P+XjXZU1ckw3XsEmx7bJ6vXbo30M8f
C6/s9ro95UezcfxNtthwjQkb3e++Dh2CLqj0fCRx4L2N3Q71NNYzZRm70cV1ksGAfjaIldwS/VK8
VpH8VJmdHPW8NLZiKvGhYdFisksknrCGMAAJ3bD431ujVAc5EJLg51DFcF3jIi6ouQDmOztDWfZ2
faFXHFdTuflG2Gmybw2Pd9Ri6nXrxzF+1OXFKKPu2nnDwD+gPpDYL8Cg9NvalJch/IFBp8ZOnCG+
3za5kSAsIbz4UNWiQ43aDMd5sfmNyURkXLJkzrnVN00Z4xmpdr5rncYjRV6mpIqYFBUj/f9AORuS
9Jq72yUac8+Y4ZL7tjryK81sr5M5bQlhq4LWpn2QOf2PuuvhkVMU8eQ1Bcu0v8nMXayihEF7aMrN
/tecA3jodFjHwxiSW2aQZUG1FEJ/592BcvlzTjPrzvEAl1n8srqpZ0rPDdrN8llfUrodNF0qY3A0
tD2UI21u9ikCw6c4ZWgUlv1bVoeM7QD9WLk/X4FzwKLNd6lmRi9R1Y0nNOCkPSxuULdk7CmT8JmO
FBjx5ZeautFQjPoCyVTbnXU5magw++eI88sVsFX4CC3jg9brF5Hyu9aCjb47GavhdhKVF9h6Ft5G
I583FTyjfiz1p/UiugE4r4GgAIVlSaSxk3yXobv12/SOdrF5U3GWH0JtUaIXHt38OjNojftyUTJo
hzh0yWaLa86A3vCtaTUUun6AZwGVST4mR+FJeY+FfnQiK7xSWv4EWgIy3a2745jYxdUpIFZHfSUv
KYEseOCF89XCdZskx8Ga4S1BsmeBD/Wj29vkjxIDHm0tLc4CTwG1Tcvu3VHxvlT5FTn4iHWHS1py
ViHm3tn5S0dB9G4U8AHeKO3c2073rC/qhLrn1TQdc5vPJL2GTVbeXFr+tzF0GkYabkJwII5UfblD
Nb+7jHm0G2xLPNWVnb/42vAyk484pGb3ylMyTqZ0AFHbhP6UioxBCxDFU6Hccb8ETW9bGTha7dxS
L3Zu7vKoOvVRPwTMTgxCHwaUST43uiXTEivAua21XxqzBbBvzZK3jiuXTihJgLYwQxDvc/JAYG1e
4Gfc2xSeUL1cwlqfDjZCibgyUHl3TN2B7UeHlKiOTVc1FcmkvCAjGTNdbg1Ba5Hh85/vGDbV6n/c
MhzBmJQIN58yxMfDys//tmVYOSSDaUahZQMQMzTLvSFOU3uU4mrruHV+HkbtPTHz5NmifH9ORPiV
rZKgjynCumo6+s3nRHGLz5xRWH7hXCzCtWwnrfRXVQCVUqaJottJhl3PVGs3Lq0hnCVo2S1/m5SF
2k6Fp93IjtJughn+xuqEvh9E2x1Uwwi9c5yPIbHB+3VJfzE1bzzS9TH30PBGXH3q6lqmeQNuxV3Z
gxlSFnErKHg+vIYTS1o6z+cYkeYpI9FxW1syfuXzlB5hZkswIfVFIxfykpaGdxkz92xCD3lK2li/
arpE8pIn3YEiQRyRf9U76w9N0X6YgG0iyycy1ECVbHtRS4gwwIuWwKxt1LrRG07H5kUOOTkwf3R4
7PD74k5k23lHdmCch8T65re+/BiZxxD8xrCvjizsnZWd7dlU0gMu9+zNnJ6aNE6e0BxL7LQ4KGJE
3o9IC7dAmX6t03OjISgJ0gA4eh9hdVeY6tJ6qCy5d5Obkw9ftBYkZRWSdKuTsbYhy647NaF4J0aT
yILKbs6kbRJ0I6JP/g8hJ9pEBlrU3VMzToJCI0yttNHa1mG7wZNpBkJ4j1UiI0F68K3BhQOdxgc0
RvLRCys/ZKYxUK5N087xuy9mos6dWznXUGKwMM1pZEu1m9OIa++wDJELoufwDvDxnu0yuzn1kkAL
2H+nuzI96hddb603MJjGMSbhkgG9CK99P/zZh318Rx7xlBcttH5b2Q87z3EqT4kWyHzSL1Fk3Qg1
BqbAePZdaOkz8WfsJkDqQihfY6pvhDk6N+KdvRfDBZiVTt209XRObmmhoW4tw2OcpG8ARAmpapNt
PE1tkPiYgcxhOld5E135ayZDeqSrC+zGHWYj0GDicb9Vp7nV/csUmZi22oJn6xjyKSIifGcbfH68
fNaPlU+0pmXP6c1ZLnN1TtrZP0aJrh9bdNFvbXe0K0EM8OyOF9mpeNM7Q0Mbvp2fJqVwvoJz2njZ
a12G4yu9BCyiNqrHvGZ25DSgizLNjbYqR109QUHdpo4YH6Y3AKCAY3nBy1oftMn4GhOoe3ZnRHpM
CFKm04PcpQu0kiBEDMwJepbMv/uWN7/V2Da2CSrpowgxq8oYO3cu/ZZa1wfrRY5RNtfem59s864e
7y5UoNy1y7tIiA2YmQJO5vC981GrZcVCG6DyelR9e5DM5tw6eQBtr//MXJL+cHq27k0kmn9jRDhs
lBgYvumA5YD9dZykObAQtMD4tsysIzQLD3QY2V1Y4yilRnK8Cy+5S7Nge5fotMNwjLeDXZn4uCtz
j3e8AbUxlripO1BWObFrqs+bGxK2dFvTntqpf3ozclYQHQ6RxZRjT0aywvLdMcGYU3mdAW1slD0K
+DFmfNUdAzh7HqqJ2AsPOiwdiADFImhLkHLcdbj8zRC/kKGpa+OJ9zHszEtuRtEz8YlnH5D+Du14
vV1Var0++vRFLzP6+42CwvmZCu+rVrpWgPrP3vQ1LUdVzvOtzMb9itkwE3mrJmKvyYKBDppT4Qqf
lQliANOmiqAUGpBPWl5/aX3ysxyak9tJr8ltKzwiEs2UvlSlN+/M5e9Nr36ZKilPNbGd23yc6sOo
Fek29O2FeJD+Av2vb6Mhz4Jsyp9LHD7Pqg2PjqGagOD0um7JtoP1D7A0k4Qg5NnA6dG0EfSYxPLN
0x9IYnERqu/CFi4uXr+kIsMaomuEvtRDCNlXzM5JzPPdq3yfF4LP1VB8oTFmXM2Yj7A5eeR0t4PY
clhh3cqaz1jq7mFk3vBbStkn/aZPSyIQGhhelReRwRLFA6iK5jtys+dx6jRGYvQKkxZ4jvJkt68a
tw3WS8OpgI3kEUJV3rQc0I/GAJ1nNuL2amj5F7rOyKZG07qFUSqQf4X6J2vIJh0AtbT+Z+l2S/mj
76vWOP62UVXO6B9W5097ULHtXPDee5dpyGDorS+WynK0d5Ee+NRXSJTELQnt8JJ3XR9UvfM0qs5F
it2/kmXiB00zamfFc/Sz6aIc5Bv1culDq91UjlXu7QnrMvli7cnyimvY+fbFn3X7ktdVg5POBqnX
+GWHbTmOC8C8YYz1lPYl9C8+c/Q3mORqS5IyHLhNVffmU5cb+17UP604b5meTogDo8VUVaFZwhMq
GcPGEulgFft4TDoVcPzcCd8zbnNDIlA3CWfHlrZPy3mEN8GlJqOosyJ1LyrbPuSJazKsGr7LgY1B
cbC4oZT4YDIx+zr4US0OupbmJQcvDgqQ+whzVodxYYVhHXnUmu5tGSgbWDFcfNnEKpOnSeyCptvg
AVF8QSFWgiUcC9fVGwvEXL6Ngl0bmukcZ5YXrBcoc5zz4uGpGGUA9iS9gWK6oOshktCeu+o4CvSX
5BqY52zKaNk1aX7Sk7bgThENdQJKhK1KAPmul6HwvYMtqoe2hEp1AnGMkSNbhf+jttm4dOt1WRes
60f8S36/GyX2Ubc3jsxrtUsr3S8TfadThFxO77P+pveMOItpOoaIVgmOcyR5J0rbWbVfHws0czez
+yLaobkp9rKpacdTDAVHQ5NKDijAiUrJdt8XRCwXMZAyQxFk0cxsSKWLlEX7CpqjJBfRJhZtrlCS
qQYE0JASpbN01Vt7anaG0ce7v6rwcIrp4EPe0aG3nEC55a+Faq64GA+MvYo7xubm1KrGxDnLFhtX
yXteDpif8OZW9aBIq+bEMTmslyk79dxPXlABM8QtSoh5/4ee5sTGH71Sim/VMl+Zwr05ROOe9N7o
XUx3p8jurnKL5wFvAka98lum6SSpsZ1ZHeaFdgKSbOBNzDHJzUvTPE47yqBp+pGaTMk53RyKZIq5
ZVNuA1PsS2B2X6K4fQhvsh76cS1lAWegbi/gtsrauQg1I4Wy0XYblA6n2jDkMx2TNO+H82Axy1VD
X7yWmgFAlf7atrQjBovRdHattgk8GBsn201Pdj1mN53k4Zs+tZ9M2qYjERSkbJqzvcdBojNELex9
VS/RoKWj2ZusmoiAZEB98M36q5e2YBOXBQ6ZgSTVGL2J7nhXp9QEVis2K1rNO3K/BXK+0r20DFM3
iaS/gA4I9m5Sd/csqaAkFn0Gtse1r0wCXXJuyun3wrn+8rIAW2zF7HPKpBL02riB8UWVLidD10k/
ZliDpNa6g1nLozhC3C4YfjG82rZUu/C5AQb6Kr1Rlv9pNR1GH7PtqT1bNAQmCzwspe7kV58NaKwb
wYCMd6nooA8tvx6ZHWfwXBgPXYdvOrVWvlNtZp2ylDzYUsfBSVupnK+h7jZBRpatqOP+jAD/sk6f
i8odiMs7OT1l4XqxFVtW5M23sUSjLLqCJAq/IrFPS9trDgdgVxeiOdpKvvRi0AK7TWC+jqnze0nD
gDds2zat96HgKVosAod40uM7bHWgVrb+mjFV3zGUjY95Yvzox7lhVXX6O2e0/q6FBacHlldlzBw1
SAUyNyI19TsOUlI86B/uaHV+b5HyHXki8MImghWFFsKwLC2WluWyPur9PtlLgMG8u6ENOpQOSbIM
rQs3AgTb8APHE+kTcBH37BV47HND3iywC69eP0qSOighGj6sJVaPKp3ABAr5pH/Auqg+WnBeARik
gRYH4ARe/raP9GfOTTrJHwyNJym+rkqWUJnyKe2d02w3HklQFSGokBhvWCmJofehm1CVQautiyfK
0gDb+6W2UREUzDCfiWQddm0sDs7k6g/fS4xjM+WfXVz0P01OqBdPVH/IKj+ZHnHcWgN8qx2NR2SE
Dy23FbJgLd1Voe7fbBisghPsZZUi1FnrHesMM1dEvVXpmnkpEIecI+dz6kNOUNhTIPYijivzEm7r
4u6GZGZvHHalTS+xnzlLuWGoTNxmzR0OWGUnjgX1cIWZcRxKcoX62kACNFQXlY3Gc6fJ6cSdaBBm
ljMPJS8K+TjKb0GHq/TZofxBP3glv598WvIs9VSQOYoTaSs6+HgbZs9xUMUTKZe8pruuw6C2UbqU
G2smGNPUYUlEdv/LHiz3ag2iQZycEBDxz4mvcEsP3GsGKsr19yQ4lxcKHg5kppoCtVhpkkTQ2uOS
hUl/Gt34V1VqFUIK2kX5KuRgaxclnxjAM/Z1rd3mrLvLPDdOs1no2iUDebeaCDPzazdZ7FOTpME5
lF8A+pXo9rhojk/+k5SYbfHxzsi2r+slDNOHG9eksjVdKbaW3l3TjKlzNZf2DWa1deMzcdLN+U6M
tX6QECJu8WwvLUxzPgw4dynxyupIRpK7qUoLEVrMIdLTew1RRBmSqlYWyHodXduOsv0YWz8/hr6Z
X5eCf2MgDDr4oUwe5aznh5QpxoYBMEFacdOGm8maqr1RD8mTPni/EFTol64xQUpZWDo7d/Jemto9
o7pRQTEn8AZmmLPKfWnHKXqmadbT+WG2rpWx/OZZP5Z3O01z74uvd98Fn6kFxVQDrk574hBMghtV
yHHCsG6F5fw0F8XhVNTWzZwfXtWMztaogdVEnN6FHrf3DKHVlma+d1BlbRD33FCC4gHcSRzGx/Wd
ioX5sRR/J8MjPDkmtZKEMDO7hT1tbtOndRHC99066KbOoza9EbJQctZGeubU1tVtw/ncEUJhSwjD
VHnxOcunb+5Idm3XXiIstwc96+wjJ6A0KNXXMKvyW2XfyrDREPn4/jHuxq/KNKxLsVwSSK0H0zbf
tEV5T8gYEPOkhTxJwXThQHSTsdbfdTrIUPZeEAkB3FkC9aRXVtfCrNNAT0lhLxMRzCmuDNfq+70I
0bQTNbCJa7YVa5WbFfdUc9JHmOLKJx0VXdbyJVoB9y79rxzGUNoumtusNextQdd105fFUbVd+g5Y
JHoeD86c3OK2Bu9JIDV13dgeNSraTYnF+K2V3vBi1pj9WL7czGaUKyf/moQdXds4BKOhE4Ukl4tG
IVD5c3wxiHqaoNeQPMxpaQQ/HuhjXXPWU3BCHEZYZpn0V1n7z5hXBsi20RB4WnkGtRg/mQmOPm7t
SzEKeFLLBcBCfq1GWGX1EJeH9UkNgyYOSLZ/pr7/w0it9Ghi4SRSV0GnGlV1qLF348rA+jTPpE0u
0WiTH9cPL69C2qvF/O5Ew5MbZa8tDd6HZabNIYSvuiNc0z/1ZvWH3UbJU+WWJCUm+vuQR9GDePv5
WIrW3FB3Y3qzWJZou3S3suCdJBS0u83GtQoLJ4jJV1/H+2mMvVjWgI85f5D/qXMv9TFhAlo3bBon
ulSpGP+0MvkjFbl4mZSxjyNUj54Q1heLTLXc1M/ULOOLIxVNPoN7mR3rSSeb78Wl9N9Yo2RyvtR3
CWbGc2NZP2aYDu96X4RbQlq5tSfT2QiOaC7KAnLYU3zKdBk2mlX5RK816XZUT57R+Edvyvyd6cAm
rsbiquOhdQqOua6KYkBpw2uqMToUuPHAUKRgO2sUCyj/zwmWx9VqMpPQt69wnvDcEuNRLZfMnS5Z
3n0tW1eeuYnL1xk76p5PMOi4IrGOmC0eFYfNYL0UHUcrIRdZB1LRK5ANsvDoLO7xcEEMEYypmsSq
gnWw8vuyyMvD/Pdmt257hTA5F+qXtlBdUKiaaIiiZwbY6SfyAT4JigcTk/cRlONRJ6aYHgeGmIHl
fXQ3pRA5op4MDUoF9Mf2SckxiD6XpvvjjKBJkdFTTEekxDu77LQPe0HnJJZP7KHgfK1K54tBxCdz
vfR5EnUY+H72q9ed/movQeUNemJucTJk/AwavDTJVO11eSxrFx6E110HS3VXx45JlMYUBkJSa+5S
otshGWkjurQ7seS2VOBh9JEDEILkU8YvNpL6Lbqb+uC0SfQEIIEcWBMjbU83Zevlar5NcAg8u/Jv
6yUDriKlGwe5ndS3nvzEF1uf1Nby42FXK9YJLXKGO1YoYpvzlOIMqFpQaT73BJmk8C4Zi7f9kU+N
9+znLSnxbWcdVwVhs5RvbpgRpFyai+I23KwvaJxBBafZ2QUMbC5VQrFZl4Lq3s2wMo4M87cN/SKk
/naFjZfbB6uDPi+GaQX0IFNBwxoZuICas+W+y1UPhEtGrEyQ1JfRo7K3tdd+daZcP/gRS4u7XMjq
iKoNYGxcnp5e2wCV/8WEsBoTUtnhDcIusdGX5guIHAKROmxWsxMP+17r6uskRsZpeGIQjfOlKeof
kVeUx/XUqwu4eBunp02D6Vbu6jbxr4i3sVBnhKCuj2IpqnMl0kAmyJp2f7Fxeem+t5YTkrOAXwBT
44SMGeRnWmkn5rskAA02bdSENtIVhzUxALLxb7G0fuqLARwrrf+qGeUTvOr0O6aTIGzYKsZR6E9k
PWWnNuzkRRV+dkPSG9ST9RJrZJlq9Ri09IApxDg21BDhL7iyq63hqFewpSQuF/5bkmGCmyMqDzZw
scdgH0HzAR2iHFp8aaDSrH2tbSloO3biGBFI8aoPm9EDoENis/M5mAevmejz2167M9MR/QMfrf06
0i2EZu7LrNAgmJb05UufSOR42JAe6tzmwkeO7dFypScrb455pubTA56QHqyPYoLTMAeWv/BlFWDq
QicAD0vO9zJyqvvkyYiJSZZqtEg/ENYljOfpMr6UXqtZ21YkKX5nej2mNjH1tQgZOdqjq3OYqe0H
oMudM/u0VHBfYwU1KC3G2NVOnU1N6A+Yfzhq+s/UyNOp8kMS+5bxUtk7P7O4dY7rVy491yZO3I2v
2vYss7Q4+eY0P0QxX5FbJpAr7JxBHBffVfHJlvEHu3VzK5ZL21Qb4St6mZOrfptxWtzIh8Ruyj27
c3JTtUMmuhhfnSV3yel5pdC5fiPxE79i9VGmPjOaPPsSOSK9EzROVodeX0Obr9ZvUZC/oaNwBPqA
kDiNUg+vuVtoV5D6B1c09SWWYXhF4E9YT2S/WLSuGF7DmA3Wi9PVwPM7gwgo4mabY5HIB0I8dVKn
KBnV1U7S6ro+auP6ScWzxHVYxlcvc+Pr+iib4wx3N6hOTdTnzjbemEWP93XxoQ9NuivoLGCOmY8h
b/DZju3r+pVBL2Lrom/fZcty3+qmAIZZs3uUkV3sambTgZ6YNoEEy0MsM96mWtb7FbX/F2BfKD8M
cqO72Xb4ZZis+DAY5FPvB2JCZG28m80cBUad+6/m2NdHnXPDLncVnA+Jfdjt2vyaVT65kKGTi7M5
MbkA4BAUy8VBa0kfIPlMcm0ZXkk7sFBKBoPfb+mzWWcoD/wH3bqNUYV2/S5B+4gXhMJdy1CaAguL
qH0Zk66XcAJMmU6fU03nbqVKrxflDyBQuvo19gGgtsX0PI5N9gVLLGcqIjCStj74biqGReV05y7f
tEUKwXpho/ieUKhxZ8KsBdnCG1UY3Z64aI3OPehdXQj3iEq/eXKUcq9pFI3GQeqRjvo/8n93D9cW
Iium2/RmwAYP8491MtpIjyIhHBM8BUoF64VqjzVcZSHp2OmvEkB68Nel6ceOEPX+pdKZgpV5Orys
F8w4b51nuRvDHYxnR9v3k90/Zw0ASvx71RbgkfoswvEkid/cNWhtDw6fSUIL8QXRB3zxbOLQNSTC
sQCu07lJvw+1ttkIMCwXq07di+sDjstH9aHzL949e0x+X+oxP3aG9l2v4+9wd+sfLTEODEDHdwBf
w940E2b/JmwEjLUC/cTc71sFXLNyOfCIuNeee7azCO35ZkZi/s3J0Uq4TRRfM/DTeoLEdhcV8PaR
hDgXjqZZQWxcvledcs7T2iFcLijDyqvGiKyxnDMrpM7UGtFEm9VLQWP0G54u2ldicQ9NF6q3KbSb
iy3tZ9m6B4bexiWblXlZH62XoVIIXTmchP4Fzw3UbmJLUPEyG/T7qT00GjPveYrvMaCOF90jUitZ
LJvKbc1jOTDt8CtXPmeGLY9jWRO23E7/aP4WYWRs49wDXl/oeCZVdv5rc6lQ2J2yYQ7k+1ooRWC4
HlVaPpyoVkHXOeNpHRHZ+c+ChOWjZljmMZqGmCFTGwHT8urAxh9PLyS89y5BqQtlm2gL/b56gbHc
JucwMSNGLRE0iVzgjlvSxEqnBC9OAAkN5UoDApxs5HL+g+7JODQuGIoVdXiqtLo5zCRCoOqr/5Qd
sLgsvPgZA/+Cftw2RzMVWCWf4LJKv8oKxdjUT/KxjoZJhjhHxQ8rCovXXMz016EieRlweAx8XmB2
3p9ONXv3NIcnPXOUejZ9JGQdYMSuGeZL4mBRxxT3KxmtW4/bOajHiPqDyDd9m1CW735P+UTyaoi+
udAz5iAQ1ibNwDneT7KDUVNbyQVGfONNyKe9cDlB8EHduC492xVhvqqcIHEyQW9JDVnrtfVi+fTw
qZbogM8A0+E8tCyiId3aKXyVOdTJXTjEGLeR/u8xdrvn3mw/VzONDaJmB7ZdXrQlskGr5qUhWJ3z
psme6zz8FDiZb8bALKrsfHZ/zpOqWppOTLJ/JH1Fl6sQT13L3zaXPkQKUfLmGV//unN44aeLXqKt
2zhDkn/QdaAiHQNsCFR2/5ur81qSG9e27Rcxgt68pvemnFr9wmipJHoDErRffwdYOlsR9wWRqd5b
KsMEsNaac8wc3GJXBDToXR6MnHneHuXMi0cjbeUAruEgdM1t+blMDu0wCVf0fPhhR21xLguH0UZc
tcdxZJIuzak/YtE217Zs26sn6BqTEh9CxqoZ2jXt8KbXQAxn1+azzo9iVKlz7VQRVJxoB0DpcBwz
SCzL+W8aU3gwGLpsCr363gxjv3U0XOpp7LUXKy+wDUfVeB/j8Ya+L3sadveTuMPuRG8pewadoD1V
EoWSdTXuS81/GYk0ew9qxEomwh74mvMKOQSscWKPboWeUHOjZ2tlsM24kBJgNJYSU43+2zAUlEeU
iu9im9ER6MCvoTPJsAL836lGvpMLpEkuE3AaUiedDvxpeYV0J18HEbS7wIQ6yWG0LMC4IC0niPSi
IH+2eq14tiimaHVsZ4zpZ5tr/abRfLi6jhzOVef1596jfrP7dFglmllfZz8SV0MtCOx3sV/CRM2i
8WyE5nBGO/sR9IPr4jsekm2oTtplcZum3HxRzlEAgxDxm+ah9/B4ErsW68i0X6QdTqciLrvDl2ZP
IP89hTQbL8R27no5uzd3CfvoMD3rdiaI+NPrZ62hrzRy3O8iw5ORlqESJyV5shlcKojQyShnMk1f
C5rO76Sl9ueZrW81D7RWEDEclyv08tTW+LR8eA7zFr+Rdpg7xLzryM82FS2GUwTAE7Ml3IOBqkaK
AZ+cUoNyj283bca8BfHWir18PruqemhCM7gEgs8IHZj9JAuLCXDuoERFqKhEGrDxmE5UjRhWqBqJ
7dUC9hcN6ZeRbXJw/IdIWtDHP3p2hzIxpmdrjEy1SBH9kofNYZvtU2gWpGxThyVS+ts87KcHkidj
B0FYARKrg1VPHbfJmL6YZ41bvK71OvYMfx0VzMIxLUw1OGe0d1WmDeta6NZFmr22nkJSbvwsa05m
TaG09cNqPslisL8etHRmctyGBF2BTLOQGrPFiiEhVFTEL53ndJvO8bpXtJD1Szc/tGpyT5MS8qQR
jds28v0ryVlkpSKKygttNSm6dVr52oUojFMHUPi1NAtCGPOwIMqtAw5okL1umtwhMHNe3czW981U
c79EqnKbeAo3Rvoz6OwAFyqsv54rwlGfuXzLmeMlBdcOMCR19nmH/aNxEjCPjXvQtUqyjyXyZfDB
yZdafkCkaq9cnYyLum9REVlmvsVRb1yNlnav2ej3snLSHTqjTqkqe3Qpit2KKT65E5n02kWOf8fF
zTZncnouI0hPJjnWztz60gUG3RvsbeOf0KZ9YbI7EnfRr0Mt+MasTj6KVMvWGUrbV8VTIFhhnfdN
9BlyJq4bV9cfc2FDcEHls1AaoyY62J5uPAc8Qy/MIwlLbtad1Ie3eIbuZDbGoethlJG06T6arig2
zsg9rC7teTsrYgCOmx3wtD/fCSW4uDnq04Yq8unEvbwGmmetLZFiiJMmMIamK385pvykPbJaxiNt
4oHCQnzROdmljoYMlGLx51XbEnozMtvZYwz5BLVRchKFxn1ZMpe/GapEtxZ6/DlPlfGW1Jb7UhtS
/aaLlZxb59U1bSzfY+2/Q8sFcAgzpZHCPCAwb78ZgrQVVKjvsmIT8mbnpln1WRNVi8yt815ySWda
jOMmE52/oaCCd4m+dC279t/J1YsDruf6XTeClwHk8I8h0B6V7n+OxcTOo77Qxur4S4zqoocmwuiZ
ZzZSoAsaowcroO+IEtTcUmKIrTuk5bXPmrutJJydjiZUROYa/va0nosBKoIijSFdKhk7TA3iCvO9
L814l+l2d/MceRgn1IBLsEtodK/IRO2NNaJor+gxUMGWOffpAxkV8CNVUpTGjMeL7QRdNOd/3RTo
dTS06wGSKndE7IOR75tF5MnRIAV5I6zUpaVeVWyQ3MxJYgw2Ms/crchhomsK6W7qGdQ/grZ1H7We
8Eucs+bwIpmhwe4as7XV7WY+No9S/WMqBEgTmK1rX55GmaJNjeIYncoonrVZf/Y0pxvbjV8tT8sh
xgimG6ZVwHiRXFqQpB0FndgjfuDvBsretVNoxMGqjhVM7uKcS+2/OrHdU1hQPgTw/N+0ovhtttbA
PmXHJ8InsrWr4ZZIetc+uUMbfNAj+MjtLLynDXp7UjK1bdr237yQufFklNVrSAmyTiHMrBLdxf4x
xfHbaIjkCbNkM3VedS8D4zDm/ODJ3WrsfT0QcJx5erT1zI7DNUmYfle+iRxqqQl4KhG0dzldidgY
/olLnA4IrruHI1pmQoROHqZOvuoWiZ/LXum4aDPIKDvaGWoA3YBXL2In/9cKE7GC/qjtIDFyQCOW
fpni+UmrpH4lZ3T3d/QccItelXkKZQjh4dfHsDIdd69PSOwQ0QH3951vGNbGfgXY3L+UAFH2mpl8
luCUNmXoIlnKCF7kk3pMugFrqJp0kv14T3G7HiHyetc47r6pD8/BmcKEy/70u5R6eBeNFt4ZS+Xr
voM7tPxZzYAQ4YZ5NWvfvQNbXqWoCxgn5MGbx+yJS21VvDMAmtek2nvfU/Hhi+fUPTiU5v9ii6Bs
PanrSz1mL8ak/QsR30VrVZgfaJE3iZzzEzyj7EwYx933Sxjr6TBddLX0cVscpsR65R+bCLvM/G6T
FdR+EYSxPa01dnS1obmZ5+07zt71OHrOwwmq1aAsNMsCNpdILGey93bTkCdRkpumFiad2jWPs4+A
Y57wmnqfqp/MWJDxjfQoWuHQjogJY9GD8QSeaDxZ9Nl3OO+cFV0i/VbFVvZWRFWxsxgJEMXDAzHM
c7u2sQs9ej3/zuAInGIrnMeykPhwLXO9O7jNxZA9wAufFkQg8+RbZxUR3yHZpODLSAImMASS5VRu
0jkOVyXbANdjZe7psK23WdIcl6ZOWnqFXMWdB7akcTFMjeIIC/diKyWpZARPLFp79NRVUixDsUxA
HuGvyPPAPCO0NM/LK23QgRBBekTMsHcaHRiaFegTkA8WTs1oPebIZZaylYHJnyrWAjS+iXxJJd76
NHR7Li3XsS/nK+08fY7QUYX206LFglObZtVMtKpqA79OgTSPLU6KSzclRwjPxGYZ+coSXLu4UV+V
FHw1+NbPPJDjeVmy1PrzqlCvSuhjx9zqt56Gwm+N2tfuUEzlmbnr6iJ4SD5oD2lYSNhm/zXI+LBI
pkc9So6nB5ls38z0mBGPbDQRORf+Y3pfpk00u2zuV/p3250Y5FTaqQdVdMmUxmNZlrd69bMdpvZc
YzuCKEzc4sWyp6c+Up7TNv90yRw896M3nI0uHg9eXx8ICJx5FiigptZsCxUYCGbdeEVi0J5qX48Z
kEd9ylw3X8GJa9sVYpPk4o5loQYeHCHevIoSQEu7MiJITZJCdu7VgsrJO6cWJWgxD82utoR2ssz5
HqSZeYeGYd4jmseEQyBIJPzJ3OcBoKVlMqZbmXWz3IO0/OmWFK2JQOPu1tN0i5MVIDj7Y05lwFAZ
4Inj9B8YDZ2Da3rOU7Pp8gRsU6Qhy1pm/xSeHu6Ltvovb4x0bSsrLnk8fJ21b19KG49KMkRIm52p
2tsgjFfLHGKZ87R286T+tPZuJxg5xAPJuEyCgOzrpkR+EHZMLvFCJ4Kxphrn62pZuv9JWBLbOiaY
88oUxcj/LU0fIqIDsIdRQqeoUaOGwQF/HprclHljvqIJ0c7TIoxzy+qfrIzDfbmoEKQZ1aQMR/m6
K0eoJQWzZW5op2WpEAWeOgILUUozVQQnkEcDQxjF0lTLaHf6RSJCv5gjzRyruQrplzfbMAjPdFO4
eeptXtv2Sg4IQwNL2ubKjhw8XzyuQS/8o5/SJ1aNwaUturzCMjKtMmmn2//vo9uh2lwzo0VFrfL9
FtXRsqRT9juqIxuxNYkZxAvNB9PiAzYPAbW63/0HeOC7T1P5Ff3VR6TRKE7KYlVnjfuitUTS1cSQ
rRyhSPGxTpVkBtZmuQD+vQ/CejxQtRvH5SjKLeyOYVLP26axf4Sxk9wWYYGpuT983b72Q5CdOlIu
NmDCzc2gLBJ+x1RruZdCtGYLaCC5OESWbBKjKLaycOL9CL30FA2Bdcgg+yCPksRSu9LeRUOJgs0P
KZRGR9/YjTkfaYk86SnJm9Yp3q2co3XYTd7NJaaJNDqceHuUXd1nTu+4xlTxoqWVi/ezwfzFD/BB
wHhwmcLfla0jQwQN825GzshnhA4/J/By4CQ1ZiT0HhFoD+t91jvzx/IiS0jSKcOSS5aiaDBrHTYj
MN21CT+QKi8KN+MwjM4qHy+0nF1yAWJyAZdbpc1IUreCbKVlbrQV5RTh3fEWbNyJaXG2lZODd9Vn
nwa7mH0pQvyoiTdTG+b72S/8F1l4W9qw1WHypmTjEmCx/yrdLUPHBK9a/sSklacK1RcKI9LXUiUb
WBa8kHSzx2lnMU0x4CAci3DglyS53uJbVbqcgOI354TSaj5DGRo6bFTUlOqfIQxTZ1qUalej1IY3
K252E1C/BfeqrFWgtMxtTStY4jv+A0NoC8s7Pwlrg0+rPjjLZ6ZsmF27TQKUtaqjs6OW5dUgogj0
ocjhtaCBD4YmAnsCRGUGpo9/K62vRurhxrPi6VRVPxcB48jmnBr8xBSYFpIuEfToyleBDWk0id0A
DQjLGFkwIeos2FRjSSK731eUr5N/G4zQf/PH7P1KYCA5M8vSJBFaYy+jLm/6jVkxc6anPYuTNduH
Rim5lwUwoDxnXnCrQyoNoNd2eR50vb9N/1tyIz8PALTB+/xEX1FQNvL13MO2nde+P2psQY1zt6tC
OwU93YuMTuolo410xJxziGWWr1OUGGiN6FIti0nk5bozUCfnORwLXU9pAcbAwDphBMApsk/61+6h
VXhdfHjaE2/14SlEjToTP8x16ByL1EObWEk0aMelH51cQiMIr6YIeCz9DNF7QrbHmNhkfs2tT6NW
YHwLbSicgwpXGFT/e2leqIFFJvyJdBlR7hyMIsy24jI4tbB+uDKhBaD5nRhsf51o+enrgQGtE+X7
0n7AaEAVw/dtK8H6suj0KMdPLmr6azOLeosMEshI3avA3XLlD7534c/1ayPpj2nlu+AZP4aduDBM
iC+AW/4soXqbUAlhL0x6JMSk3sHaGQ4DIZpb7nVqG3B+WpHzqO2AEqXNxVutAdm3hvrF89JgNSBf
QL5r+QzzXGPb0JUDZOadKqqhVbp0/TQ75liOrUOtW/8NQnOePsLzaxakxL7wLuMrgw8c/S6NhpSO
vLdwH0rrXWQFb73A2nsWdhlGD4VKQFvElTKDwBETZIsskx/iNP4Y69vEP1GTRhrE/ivjHuPodewV
URXv4IrSgSaIa2uDohsZDr2VengqU9u7L++EaJVXpsE853rb5XcpUaY95NzT7TamvVXiUhihJHvr
Jo2SE35iJFTq7jrM7XRkCz3EyMf3YVP9mLN2mlYjftedX6MatoZ4MlaTm7M1ox8K1Z9Nk+nvlhvG
cucgfo9RIXrzKHXGs885c8i9gN1mYhueG+KbNbt3V/Poe2v+A231wRGUQIm3xdfD/IROxqrL7fBJ
FYCxdZL30RhIt6/AqrVln3z6EQZO9Tko+uRAAnbG3wjFAzA6RHRDT1bq1dTF6PGNyIGMUb14XRh+
t1Bf8KOWK6Cx/WNZaMsGWJGi984H3rQ097XgRWg+uPTabm6panqI3xoAucOiLpPavwVBDy8oSoiq
bMLi1QrMf0oPCRWoaYJ0GizXeOQHInpmJoO1ZqWrqh+tje6L6ET7LL7OiJsI9P41p517rqQVvQwV
wZx2BkOxrbxnn2cfTpzbh2yax5eScpYiSR2TCkRrApXcDTW33Jxn1qHuf1JLOwdDS+7SgfcZp2Gw
cWpCSHS3ACD6G/+E+73H+7hz8944pFZxgtE2P7E1/7QjWR6pZOaz1unZQ1cuvKJwp3WFePmx/Jnn
Z+eRS8ehKgPGHrFj5acRYL7QIn3TZQRbQo0OX/MqbC5V4gHwl8xDaRN2DL2ZKuU9HTUqcrMR7tVk
3nKV45ih+jZHgHptfaH2ri/zPKGaJCx7Z8VMCyo/iqjwm/Za+K+ZwHvRKbVwYtHLqieL23VUbp0w
0dd/zXPCJJetqjhatzy/4jiL6RpCU3nEpck1pOexRPKanQRxAqipQXebGYyrv0N3P/YBKBv9sA4g
K8HKmi7LVmu4JO1gz7sgOgd93MoG3hRbcNatsdXoYLEsZUQttHU4cT/gehyui2TS8G/ACkaWnWNr
N8UXSNgo8B860K+WoWSZGZwM3fQLPe/1SxCRt2qKAOW3pvsqN5pLIyOraPlXDBUyFzk3Xihj29Lc
Xi0DpoUrtrzSbYAEgZejZVOl4VIkFvrwwgzb2GlD8GD8WO1d4s7qlTFMzfoLYeBPTU1MBqOBRA0U
YmBOjBEKZa0Ps33ME4xHrJX7kfbiAXgHSlcKod2clPmhcDl4hbLf65auAN3NuFnedjCd90PXNKs4
lRPeumTCGZozwoWRUaa0XSXTthiJHV+HKZgsxSIv9kVMTgqOIv9C+eNeurXpmfS/1bJ4HSrJlGc2
02dU8D+kD0yzzSJnCbFCaGHulW+GJvrrlMwkqUER3UADEd460bJ8X9byo+jovAREWK2aGYdBP+gO
F1a2pxK0XsUPpALBnZr2EWfNsajoka3a4D1qISsn0qoIQHPzd+I7uN8XFapVulwEeobppveziaD3
bjp7sRxgJsMrmZQ2JlYqGciv9gma6/cgC/XdUuOFEIGbVWXPlMX7AZ3DOBrla9KDU0czTiR6kXNX
A+H5OpFuvfFTPdm2nfildb390uupfhgTuqMThpeXSWfGZVr/Qj9NjnEfnipLJvso6D4xR7nJ3uBo
ESAVz0KX4pJOwS/D4JFwlIpkWQr3mcNTOfm6iXoZW5CxGTytRwjAHS3vOu1kFuX9y35WdkW0T/Ny
NzaT/tGkwQNlS36seKCenh38atAx73RFaPH5kB3LEH41sMY13XfEh8pv7xGvzXeBeTRpQWmqIwWh
AIIsuIakjuFamPGCrzUN5qdhbizMBTuh5flH0YYIVeT0LNjzHtHYH0eiXzufqa01+AhO1WLndn8S
uOZqk1t1aJgYoVDUPpKAZqhriv/YuNJT2YbvYLu046QkiVSuLJ55lH0+nYdwekez3O+hfqJvDLXu
zHW7XJcpro7Fq9MrMWERpj+hyr9WVB/nvvQuDtfrtWnVtyXDEGETG3et2TsUtj+LKWFIRoLQ2cA1
jdvN/oeBN7rGfoSZjN9sgJZ5jgVnnte21d6YkT9WsYvwHMvT0YSncW3w6EjRud7GxwJqmn2wBamB
nB9MMY+m3ZVnOIvWdpTT77AiPnNrJ0W45sCn/J4Tws+FDVDU9sxTonRgeZaiSbMhIhcuUp9Gx9VQ
q6UUNRUUTehNErYW+jhlesBGnDOYoqCRsWOfyGVi1AtEF8Fx4Oyw/TgnWt3OiTrL2hZ1Fq+MpWgi
3QDZn/8LOa9JTNBknpZXBgXycVqoN6NLGI7V7Bh26hvZgL5l5qvTbUFxPwcu4QvWL6PBwiq0cAIZ
H87rWMLBqVEFOK31MEGEkGbNGHuR+CwLs1GxdlI93tJqAw87zReyXnqyemzNX3uwPDbYAM2r3BWz
Jy+W82OxUXNjzchMY+QP1O0BRAIdK0o/nuc2uoVuSr0DYu9ApXdIbekRojo5R7rIDbeMXV8La9eS
gRt0OMQskQgX5ZRenAXqysZZt63zwzSiej9EhQC8S8aDXnTMtZUOE0NZff56Fe6kJSwA+QxwJ7UE
QYrFDEnoGvJH7W6tfNzXkcHXwVfKNRkFzypgMLNLFj7qULGdaL3/QZ/gYEhGTmBRjCfNPYDBrvOb
KatY9Wp4F9gDHE+fMOs6eght6G6FOsxhp89cZQjpnIpgyxSO7a/z271HhMOfVrpVN+ORBmkB5mjc
e3llvwfeCh4y4Mr0onXVP57nDS+BWtrUOSUzXBeCnAVZVvd+mG28L8whC8qry9+FfBzcsA0J5aFX
2Oe/S45iaiUi5DhaMBfXZekx7V9iyJF3uFhv0aBFOANT62n7PBIaPrx2RJbWqF5kTzOcPMf+McYI
xANT115QDtIFCZnV4UK5/k1OaVWjR2vzTw1R+xH9UfnSuD1zaM8difCbmrPF1ZyJuz0dOzTiyxdf
EwrFMJklnad5pxfGr3gOMCcxqD1XY0zqgLLEGdg3LgIxA00LHPkvss8Q5rdFyVOPVS3AVLUdRAvo
OvPaZyetSyadbDW6bnD4unrrI3cRKfQ1Z9Z8Xqggccw4aiK0jLEXp7c6wp0S509lunxYEqkdq8Jy
oUnruJTUWxzH5JQaHfGZRescKjOZ7wsVwLD7Fww42pC219SyP9xpNk5/F9n6xqkArl46XnnVkP+j
eTCGd3Bl0Tbt+w/c9QTnCP0fpLgDgnc/vyRgAYhUa6Ez9vUvRkH+GRVVwyzPD3c9w7/vE8WiHnTe
Cb9lvuHxoz+boSTJ0PS+G/+GysK8LG43+Ucs3esxTuYS+SUSBWT5Kz236b71vfgQorzEKO92ZGAz
Zbe7ZOsian8dqFG5pKTTP/QgV+YMdyiXKOGdNsj8lZbWyW2o4zWd0H2ceO45g7Zz160cwYx6xexw
xTgz9NhODW2fKTNtrtXayShGH/lh1BVrI2Uus6gGAf0yS8tg2V5td1MkPpBOdQ/o4vgFJr61qyMM
S7rhPxwrGLhwkqyx4fFuuTzN0yZg+osZx4lvvlqWV0b11hKVePeD4Mr+SdEwOfJR8XUcuCzC1inh
VXRmj2iNHuvyrsxMOPaM4UUVayfy5/EpqwU3PiomLvZr4q0/l1hJZQt7g3jkRiiHtDi2TsCAy7de
TuvJ75yPPGkesBD5ZJfVbXKTCOuXM28S3ajvJLvBor9HSdfcqvKxRIrRiToyAckOrkWWfFcOWB8r
ZpqL1NJTOhf6WN7JZizTMAsi5ajvnpi7kw0tH8htLgLPrE/rA3XQzVfu42UZM/Ga9VBtzEofACRC
EF3THAePORJaYuWz9QUqDlqUtH4ya9c/gzI3bmJ2KrsD6Elbuo0HEDlWMWL9DN4rAuFfdLuob6Co
sZdh9wx0HWF9FEaHvuU5bCI0/k5LUJlUEJnQtGmJEH54KNLyPzcNi//s5jgNdbYfzNRZUfAlHEhe
cGhcGy8zLXvEV/ymD4093fJJcw5dZ91IefFWHc2MHR4LSMluIfLDaFYFJS7EyBWTyh/9hFuauwOS
MtXZSVV6EoIbXM8Oiq8IMRhyAyTsk+bJY25w11WzM2GA55tc+fBF/fMP5NLI++NsmI9FEN0T9Aee
qCuushnN1USjipA2Z8Y1CiBUYcHvla5b17b4nCX607Iq0OrVWN9BLhXPBpT1GRSBGikUsQOpoMS/
Qx063ZgEjrexaYkVgpi/RrzAOQSHK94IDye73450H6bsWzlG5rTJknhacwWzNxDHiTyiDzmrii9l
l9Eyn4CH/4U+OJFhn6fg01B1gKUWXxmfx0AoBkgdbaVGxhLcXTor/6duGL7XGv32vyKHRd/w1Sht
XXTXspraESNQKK4a1BdcqPMb1C8+A9Kxz5o6f5aFYZWk5UF9u/UTSZuY1jz4eNofiTa/EzHY7a0a
jkXlMLC5m9LplUCpJRAPdjjbdMl5A8jaGes3wEZ/5JyLtWHuMSACFkTKZRsR6U4J3cm0/w9KAZk+
Jb/gBfZaKFWmnLnM9qmLXLeYuVrJ2PjRyfLf37M7XwoFVFqWtMBJ5gXnKOSU/Ls0LeFcBAlpGdK1
RRoSDxRSfow3o0BGe2nsEtyDHxivNAZQ3fBEFy5Eo9FFI4NdxBibU9KXL52awi0Lz2l+aZv0xjXF
fThqQKrFbvYY7Z2Vx+SEhXawy2FF3sqpCQ2a1R6nXC6Oy3B4tLUPi3siTDHj3nFbv/UI2f1F5UyI
LU3rqPr88g9gMDeOEdW7rZBgjWZnZ3KlZyKm4vzDjbh9xMqUWmmafXFTFzmr5+7oTnPbRVu90Rk/
Y/iuhm9DmepfdS6/n27PQ/dIzM5eBVM1YnQf3wUIlp099ORTKJcdOpUE71IJxhaTZ7Xqc+DNo+sf
AMX98c0MdBSOgKggP+IetBWIJ2qSAQMq135MYrSJ8yZ6pZo+Tr6dbQNrxGje99O1ENpnlAG2NVyo
FjU3Lzcq0SDEVn1y2l1v93iNQUkFcXGrtJ7ZIWp07kbGED2yvfQMaHA5vWckaAgnR+yqfdDCaoT+
1jFBfXWcUd4KD1p6IrYY5dJrphXDnS9guM8YtHdSw/+x/NmIDuZLzkcjCK3///gVixYdBY1YwRzv
2VQpWJeajdh3zFNqaeZrTn/3pFk5F9Gs6r8brdPB4mFaKvC+nwdUAGNv3Em5brcx9shb2GT1Xi8S
ce1m917ZQfbGqU9PcybQJku55s9BXdw6qwnX3EQikuKhNqySrpBb7gBw6oUpXvti/rT1Ll/RTUJq
p4aT/pjccC7qz47qbFuStARVHde76QwE+AWjdjFqDKKLrNGqUy62/rD1a4vfWdJnBDQSw5egyXQ8
j/kC+m3uJQXknyH4NpjjvO0oS1d/yz+wRVh3UgxqfYBxruaAX+doyag6gA4FyhEGIWUnKuFuZl32
NxzrFnHHtr+ekxHi4lILiR7TWuGn0TbzQutmF/C7Y9xtFn1BspoKAS8cv96y5HXQXFw9/Al7ytoL
maQ3J1f5CCJBGhoBtnSAFAUY/5/LkqfOMe278bwpyKS6sVX1V8+PVgsVo2HqeKaW9M8VV7NtauK9
TEekf2Jo0f+pV8viKwrVbA3zxlBiekstAc/JIcsyD2Fame+xl3PmOojQj19/2Fvj12VouQYlELXP
vWpXqan6ZMTYZyExfb1i4BNvNX79rofVJ1UDz78OjDlo7dUXc9svGWUv34beduupB++8IOJwYEUk
OtjTYTm5cj8X4K1DjKHZmPJLsc6yDIfbsth1rxNb2L8kJG+sJyMiTwuR72VZ9JHmd5/x4KhJHXqR
6OyqWZWtlsZvulNmHiI1NA6iVj/5HsiilYd0ZEP/CP9bH83nUTrkzyPx2lhMWflC+gnVBFpNt/aJ
iXUbNjZ2PtxHgJkw0NCIO6bw8InPiskRYgFNhnO/1VoP7mLyZknolWbXIsZ21EuUPIYaKJtrF30b
8SzU5UiwTYhlDJ6rxn9NXIItQGahYfjff1xeedItdl/XWPLKDvy/JBIdjJwjpo1z0Gb3TDZyT8eD
Ntcw2vmZjiYM/IGIWkvZ2By1DFUGm0vQkrZr1BKyHq88kPNx4YBnFk6XoonB4UTElLhWDNtBYIR1
6Z+9M3bw1i6SolcN4vhmbpj9z17Qbb/G/kWonQ2qSyUEiC37P+RIzc7E2sz3z2J0Cfa+Psp2RAv/
TAcDbP4ih07B3GEgIHx+mVi7UJIvMi4QU81j9m3oE6pk5SEuuRA7KXAAuXiL0yg+fx3qYxI/JmUW
X5YcQ80lVo5xAe9sX03JkyCqvMcyptXdfK7SfIZWFT09rU72i5vRU2Sp5dXicNQGNztgWjowKHJP
Pgjjr4VQL7rLMkQLwLdqWSrTQi1oE4DpzsabMhl+nW/LIbccd9pMqJyGKteA5X8Z06Y9VXxal3eJ
QirMkQmvlQtgpjori5KnVKYUF2WRU4vhsKizdcdVny7N/T0C3Dj0munsDJOe9MT9/AEKoKdLLqd7
FNwRiom1Cb1maxtpfOmdjh6NAy/rBNFj9f8JIsRk8Ygw2Nr8nZOKCmhoELv/9kAPj4EzfYuXrkRD
33GH29jem/CQt8IFDz145MpbKkgeEnDMCKWio+lBj2YCeJRIE+i5G/Ou5lduK7dTNVrV19IryxNa
gPrMA8sOyl12A994uixL08zzYZTNjX0rpaclOQIr71xUCTMTujOb5e0gOo0QaoFV2MYHaR0zg0Oi
6ooGtbfIq5OGEkyBP+uVndbyjDqUTwqgpZOZgtSKAC4hL2eFa/uD+7xmOShhhiGjqcliKNNTZcSq
W9lGL23SKkjacCVGa4SDNdW7eULgKAJCUlJGwW+93bjck+Li1Ds0/NuutFaT+nTmlClE+apPK3t1
t/Fnri1/e/zLK71BUDZPeIq+F7nLKMzKxjOH20hiH6ol1ymNI+Zo7Bd6zrnf3lNgB8gsCmz+mBGf
LQaRPcLCkUmaUOwo8EINHEHcMtjP+HkdlneRZz0JkrYY26b2tVMz5ri2WkJvEPOrX0dlT39caWlZ
3tltJRpp698oeomSGil+QD/wkAmECx7csk2TEQ/ek2/jgcZCe+++EDLrvuR59ZMjW2xEnf6bVfzg
N5VgBmb5bK5c5LoXUSHKmF5hBvTXPLHG16pPiXugZXTQO3qnmoG8DSu/eBiGJ1cl+yX0qrC4FvRP
l0HHMvKYVdMkSDFK4HohQbQCN4luhpzpsmMAYs8G8WJrJKzDaiiMoSI8OrDJ3i6Plerpz6q0V0XM
CeuOvg46dtAiBD2uyNa5OnVDL5pwcCRit2h4pB1PF7/ZRh4V12wSlBeRPXVrJTwo2IParuwm44IO
Jj5M3zo5yq1H0XsP1GLQqcO07aTb1gsfnJfpt7IR46HyoerUSbyLA2e+D2HbgE9k+AY5OL7ToWGp
QZHVZqFD1mzvlRJ+N/CwOdxARHgcUbeALvxmLtr32tEM/u7OCVdzPq4rKKC5W2Oih2C8rWt7viS2
dM6G+W3IaNwb6jFYVAaL3mBsu99xkoijprsGit0ZMKCE5wwT0r1mA8Icz9j12G6ZhMi3dvLKlyBO
AH3GOt6MVp7a1IAfz10QYJ+fMM3SnK/ZyjJg6QkxY8iLb5gpANxDtdMttLrlWlVQ9VMN48uLF2C7
WqRldYfRp5c+u/BAaoZXYWlzQeedMFrvWGoBVhgjJG6DAtu4O+SU5Xr6XvX/j7DzWI7k6LL0u8w+
zEJ4qMVsUutMiBLgJqwEK7TW8fT9uYND8K/uYZvR3DITAAvIDOH33nO+04g3tPTuikwXSJDd0h26
Aa1JnGUDc0bL+dnHb8DRXxdD+tDRQT9cAxJbWiL3maVdmsNNw2SD6DmqMU4ns/kD7ae+r+qwhE+3
6He/ESUkxLZdq04Tsj/QR7LnlNlhtYpd29uFU7NPIpGdlsWPUcQ4XJwEflawzxIRp8Rcrm4XKPWW
V13+8eoNqaSmswAodJrnY7t48IJECq2tNA1M74o7B660PvdptUvd7v6+cQNgkezgotCddkMkSszk
kMZKNKlaRD9TcIdTwUCrrg82MuYdo4cn8BvTERcCML4wq47ICf+ImJvfaeTWW3Zu+sEQtLWadGGf
COHEWE9M3tdqzheWNUqb2tsbnfYrjlGvD4HfPNlz5G6GXJ82NlTd0DH6LwHbEUWyy2QHTj3KZRuu
dkFcVsxEqVaHg4JUmJGvrcZgBJIkd0ecHLs6HrOzKlxUCcPo0z42ZvqUjS6dSDIF2eR6mrWKNBrE
qU7JSbepWAEPMNZVxxhljjuEQdMgRiSPLqp4g4Z0Gz7lsBUersPGnz6ry44ysk/RstgnGrmulKYB
HVsCPM2wVqzcnl+5tp09EChr6mXvZY5E8qS14waIgUcGvD3gfXTdtS390wqMpJbYfYvDmMleOnyB
A+wdoFyPTEA5GG9OfixL2chPxVtNDO9RDe5DKnziGNpsFToJ4Nsm2vbaEm9jwHSfK8d5szNCSBPX
4O8o0vGdJsbkyrvIaZLVIBVrvQUxG93jw8R+3RGE26hFVK1PIFud7HBvEutoCQ5xAc0P7iLS+tGE
isHM7aoelWkN82+017pmcDdZ3OWI9Qn6W68XI830Fk80PL59b0OjbRlz6V1e3XXdf3RJicmTwfL7
fbOpCgyy4bLsHOGZW93FguXTWXt8HslpRug/VqdJgScrq3mTI4/bMhrGbegGf1MR4QmdbO3KBiQ+
7JbrKuJVhWdSizf144H6KVppffSz0kNn936/j5z89O/8bMf7H+jZtimwf9imQckg/pOenRCS6o+z
4W9nMriw2IbZHZf+ax4sc4+tGWmfQpKrYSmpGuhP0JdQtHgnttP21jfrnzksnJOvZx13u+jZRAxy
mwyYmaNwOIYJElv5XMKvbWve5t6zUYMV1anvMeBlINX90VgrJ+LcYEdkOoLV2IUIjRCzPKtFA8K+
ccsmWqvwi6XNDVjLXFCN21gEw1WFdDAdatnDkXChWAQt2xaGUbO2KUrQBVapf23lOHEBG3RyYU/u
pwXVf9a4D10cO0fTT1CdcVpOscb4n0ukOdbfTKpeOmqOc6nx3574qLo1PK8NH3q2LfQhP6oTwjBe
/v1Tsf8b0xxtl2tR3QvDFi6fz39+Kos3CM0EEr21KsTqmTtsUfx3zNpZinq0d2HARFSFWKvXDMig
nDpjcFJP/Tbq7/KnsgxQXZ6G8bprCXYllgqe6TBlO5XzSqa0d0gGzXj/quWO3iXMs3ClS4uXmDX9
Ctv+ObaYv26UsjgMEpQ26JWgo8sXVZCJehHJ/N8vYk1bmTZoRitoOOGotRFlV+2Tmst/vKYurp28
wqrXrGZocJ4zulff/PF96jX1zeq1SHeq1b+/3yYn5G/nge3bvmEZdCd9g7hvU54n/6DICzPu2R9a
4V4D2LtPbZBGavFqNtWRrYVbdSNPpgnBDMCsyMMTbGHVUfYsPfgSt+P4LF+IrBC+gmeS9RGYDfir
GMFd3KYb1ELLw0AyBFMYiGWvI9J2s/pKRCnd+Tz6scgzoEGlcBy96a/ODPvUP5eFTcMHP2ykT7Fq
HBqELWXl1ABYcohIPRYi+0Even429bhde7gNL3zeETSD4dkPgw5IpdCeSXsElnlWNXOoAfyvzfKk
9giFHGxacQ68JdIhFxEjfephSZmM76dVVSm5ivW1zAVlWNsD/+xtk6G0ZKTBuPA3+kxDibBZAuHK
Ey0YYDUzAy6EMh6ZDvOXOIyye9MTca2D29yyS1johpY1yC0GnSlwbZXupocF9nO8Uitdnq1saYtj
7JhrtRUDbuNuvTEmGiQ2l5MhlxAXPHQ0mysE8SHFwRvLft/48CCcfHFOiQMrJSThboMttYLpth0W
3cV+i/vO0BxxNzwjvQ1sZqaoHe40HWI025l54B8d7gt2w6OnG78WmbOL501DshzPd5N7q/I/xBBk
oFbp0z6v6U/RThz3FYYsBq1xBQ4PrVllc3L4OZzbWoLE3CLWdvCs0pUlicT9kkHL63X/CP54jxQv
PHddtElkU9OSavM4NfYeCJf9VAfTbimG5mr4zdY0jPlWu3W+L6LvhVYTIlLa7R38SLIKaCXc2+hK
ys7aStr+TyiGP6yiilcx9NKjZcf9nQBLRr7oPVthQKK1jPoROAF+JevLXOnJ3pN9QyBatCAro/bX
Q2p+Iw6xg+rCpLyqIdtWKTEVfcPo0RKlfiqrzn4Oy0XNiQOoito14vNCE16Xd9Bkdxsq9NGxWu3S
o+i6JP6YUeCz3Y3Ih8XWOhL5MUbgvUdE4XPX0oVFYM8cJKBEGfVi2Y9GA5wspQffhjHjLbs/dmE3
vvSRVCQE7mfm/7vaLcILjRjCeGNOAJ8CQkU0aL6YN+yRjI0ukRFNG/T7vip/Ljk9RO//YXrSX++3
bpCG4KSjmeCIgsTnGhaoRyG48jBOnJmBT4d5ak+N5FWpRckmcKG/+Ytwds6UJZfaglDdmM4qkBY4
606gY/IYuawTbPS5qYNfjEsfTuMszBsquhEOb0M0xa+Oj9tWKzxzbXehtff401dc93MI2dlbKvUt
OYKg/WL49Q9aO+NawZQ6hwCPGI/lFlFiSQYJNGjkzcmK+Zu4ORTuOzKkNLR6jIpbq76oO6daXGeY
jiXzDFBYweljqcGLRGU5H1TnK3PTYW8gCjal7oCIEixjCQ1nzXmTJLuesr0jyPUOcGHakHg+7w1C
CtcBkvs1ivxoN8gmb0Dw38aNpMHVbgmaMfMYDr3A6XKKxp9jWprPYngtBwTHgMXMqxEZL4LQnhWa
pZqjh8kiKMhs44+kn3RCv7llMDwPBvQapHhX7mIsJf60kaRRghoSQQCG9qtryPf5WOrI+FTq1rxz
BgNj3N8Lsm8L/J9XYGcKKmu7eN5bomPsPvhC8zeeCfADfxURLWkzWgedKevCkBMR+uRlKJfht35O
orbfmajJTmpZbG4GY0IdMFX4jGOpsYk9N6LC1BnqtpiNGy4r1LCwzeTTYSH8SmC33ODKL0psRhMO
VGJroyH27nNtHfBK1JeyLf1VS4196J3AewYltpqT3Id3kZy5KtFvlpoPhs7WWXL9Cmi2xxb+B0WI
NZx6+aj2EA7hXz/oiCW4BMPExq9+i5LoSy78fj9IoJGQXv2eKST1mPk29v5nkYNaIjOTzHGrzC8J
bcc9mA79tY+rJyuZt/asfYccXG+D+TX0w34fEmHFAD0+2/ZsHU2u341UaGkS4e5Eq5Hj/OwbxAwk
USXoRizBxsCtBi5o6mJudFm5Iikiph+6xLtGBsyQeE/+A1oSB3teBm65auYLUZoLjND2+gEJy3SB
JsUo9ku0r4LxtYkFLpWW2/qga83Ra0wiSrUCIWGKn6cYja+ZEfyYmWQhjSdvSCusBHk6nSAt865e
ShZ50I3QFhrRncsSHp/OBXxbaK236uBmLssIcJ4LL0FgDajSwr13TdI9nJ4ga885ZHEEaxsG8S5m
WvOAiIw2HsXVBpThyFgu87ANxvZTL/CQOsI4ixo0fWdg8w2LN0Rhc7omVuSzmhQ3Ykx2anBs9/WX
KkIHQ55nc+l4szY0G/8awZhdzEWYwWFV3sXYG29hafxRF9DwachfupwGG0nWe9y+G4j90VFVjlPV
wcEOOWH10H8EC31ACFJQ3RrcJJ2RY8MZuYgQN7VW1xu1DGn3OSBHNNiU5avy02mu4+7K0viBEss9
Onm7x/I73+sity5xJtifGilsuBFrgRfj0J+DCeLfSPZFDXxtjXF22ri029cMxJwTe6p4Y2tOth9b
cwbJYWdnAcHdJ9PvPsYCXDuTs10oaUejIVvCOkaDrgUzlphW8k4vrGSEVJhkR1sKFRdm+utR3qIV
X5l+18QY1PsSF0i3lX8qc81+hYFKsMcCvrxwOSFutG6gKZfZMWB4Y4dt/phnzGe6CaRsXLLvNVHU
W8We8ukU1xMKPGuO7Ic3uj/bjhGUjHj2deuWYEwGWzOcyOPgRCB7Ha52cCiGEJRqtuxo0VSHkg74
OoGc/VTm0XJKu+KeT8t0XEwzPE9yiag7TX0pLsprrNfes+M7xt4gEPGI323zwc1sh/oHRGjsuS72
gSYFqz3JtL2e8Az2/sHK1UzOUZkIWEIs2JWj94fjpNMlkH2V2iyYthsbFzup3xlXeljNbUE1vykz
9PJKzJwDojvQz5fg9r3wAYFUfZoAN0Sj3BfsK61k1DCBws1QJaGXQbxKSaFWMw1Lj382dEF3YcfU
vK9xCxIkTMqfbT8NPVsjG8j0DnVrtNY0bHneUoYXT5/3OTj+L5rloqGOy/RTGxU/YVQSCkTIR1O4
AWaZttjiP6PnL8UxlYNjErnUl5z+6Mrrw5Nmz+PRZMSPgQDHO9t2d+NMlv40B4a2oY28j9tIUrrI
s1p5GBNyt8uftAxIUB5OKInK9KA4VYgQYCOa5gozYoy0fNRvQn/DeMAgwCxtFHK3BKSCFO+2aFmw
OkyQXhfGK9pggWNnWLquAoMZHm3wQ0ofY2fD/SRkLx5oSzH/aG2ihWA8SCgCs+SsCn9oyHbWDTtz
dkhoZ1IHgriodSwyxH5kiWd/jo3gOcrJRJcj17hYloZJq3X1izA9+GFBmHRqEW2PErSylheIIHDv
k8heT4xvspq+dCvhPYVj7WafYkVh+vTS07dgehbIB3kK2YXjRoBLxi9v7yrZt2doB8S90L5Z8G0Q
O84H3UltGXD/sHPbPOiynziirT65mO6EaQzTatK+WpyxO7+xv6tEQ71DSRjDvNRknkgqMwRQtIZU
HW2y0o0hg2jVPC10ly5dkifo/Ugym+rJ3g+zvvftybsmpQUClr7DFr22Sq1r4ZiMZgoKjXCjTUa8
TD8Uv8CfpbBhnyJ3iL+2dX9iYBZvtVQMh77VpjXZwbBGJkfnllbEAN7NTen2BiUzekK77bdBZRj7
vM/PXMHcqyjrPxkwULIgOFjnDc6PfBC/ksISl3pIKdPN4QWfMo0ous3beqysTx56rJnq8CJyX98m
Vv8jnjSC48GucbeCk2mWdA3xie3aUi+voc0N09TArcShfyglu6jUQ4TuE3BSHxgTArh4nTOqOhfz
mGysrC8uFtx4xJAAEtSCAW/TR4bgJGDAmaWEB0lcKGwebD5D364w4i2gb8q75SAyCmzCCJmp7Tvm
Fc+w4HeD1fS7GtHKVvPaettX/EP+YszrHE4Ps+l8uFSSf5tYKLX1IDwSnxSDsviEYxdUFx1j/jFY
5AssLiMZlkOjF/qJpuhyIi8rG75ZSAkPowOKrC6n5AUp1/AnsztCKcglOmDfIK9I2vJtf/o0IHN9
yUd0/PjW8sL+GolXfIEPEBzkRaNvIOYPy46VoLtgCjcU1TcbBQRq5Hi5arRCN2LwQI0Hw3I2yQlf
R6H1GoNauZI9NAPLSYdDlzs9Q+Ag29LARGSCQSF3hheC51sgUJEO5Ln/3oB0WXsNsIYxjrKXpMYZ
pc/FsF4zVUuuvVzSlrC8JGlb1PB6uOLmpR0ynzhwDmD7e7IIfi+a9JehNfu9aiu7A8htRwMHKqR1
opOJHVFixbvAW1By6uWyTRdh3waJxHcnh1gNsq521A+bpnLaS2tzxZWHiZpLkbSW4Af37pb7Vg9m
xPEEP9SWRiIMGBgmQtyEnVxCPGd7S7e/M9KmPz9hvV2GtF2Hc0xM/UwAIQoSk4FBGqbcpWjep4y6
Nx5aeqidOUOXxC5OektalZ3X9Ytw4x8m2XeHfBisi90Pn1KN9CB+x44f8n2m0M73sfTNpzgsdk2G
mlcHOfsU4Dwgs/Zh236yGy2GtbpNmARX6PLVWkJvE1fmsyaxVUlHAlrbiSsmFOPcRYkrc9v2fQTF
I5ejG/bun3mD/V0rB7MMFpLN0i3T+t0S60pfbISSbspqYt/5gQt9juZC2JTA4bcpjZrLo3nQHDbC
mpe3lwFBoXSDqoXokXlXRyFSIqkoVEtoEa8VWmsOYW3omCAt5vgIOwzGau/B3Spk9IfKa6lzOMos
Fa1/7p5kU3j+Cco7Au24rK61h4BjcGN/S1uJ3Jw4NYNjLhMCZJ2BF55tsSOab5PTSeKhZhChCwDh
pMvSRD3K/Ad/YPXQihyjM1aCUEvHdcHGgIEt5rucDf0KX4q1601m9ATF0Y70YjRuRfakQ8k/UNzB
HmjIdAM78LOWTVa109Akf7delrMQUX3qc/1sQxm4Z70PmN83XxcXU5YcB6vBsCFI/UoqCw6DVI0P
MR5zzfJedQ8xaY2UZjM4ZP64aaIfAWSjNMWbvDjSUO2mb6lb/RGVU3oprSb+Irz49CcC7O5WeUTY
Nw24a0+w0bK0eLfkAdQFu/2i7imFBl2YnZX3LBgMLl57hmaZnuApVM9Imlz8rQQ6FuehSbur537G
XmIfo2Zpck7H6UHCNDkNGS4nbnDByTCHYj0amLw+kKdmmXbo+5xHJGyKQ3sZ38UMaYKmTJPZYGrT
CU2SsZoq50USrNQwO0jEdITqeFcFWldWb+kSAYtspn5PaNK1Y2ORSx2WLqtPj/TfGeykgsnZPSzJ
ucUrkBrDwIY1/KRYzE2KGHCA+0w8FykvY0uFQFuq2DYk9e6MPvUeZUmCo0OO5waJQrZB2USrzMfY
H3NDCGTUpG04PUBnSow99Ml2u8h+IvQynz+vnY6+94noS+YxGe19tRkAz4iapKmuPQIf3ANeCZm5
0TemH6LKRcaPca0t7HhbIQUmFZDDP7YcKf0AczdYorkGGu20rhp5s7vp4YFs3Eb8Ynxaf8Tj9L02
upmiEHs8bppvXUvCDodwQqoeP9s6pn6bPAx+oZdq26hr8dZBQq606asT58cqmtxj/IumTXC24XVC
x4STCUXrR+ITouN5NLb6UecPAlaCxGK5uv7wo7b6YyRVL4XhrLD2V6cktbJdKH5BPWguU1kU2rbO
teip09PvzchFdOSOtFpcI7zZGHtq4FGp58RnsSRc26wB9P98LyzmwHh9DIA9xcy51oDe0O3oqS2k
B49B8C7N0qMTaOSGgIytKzJ7u3woN53D21aTy9gUS7On8h82i5ac+tkmgDKevvOrmDtq060vJjJQ
xqi96k3pEdic70kQLcF1dZic9Y5cirgTq+joyPNV6H67J8eCLZZqxtIdPKXAvpAetWQ/npOaLkWc
znCndYAZSXv3wKGxO+qzy8Se56I3tCXiII8phfnZMYIcOAqmilTbw7koBSXdQdk4BOXwkc3zsq5t
CHZYK4at965FZEx1ha38yW7D+WqZ49fAj+jS1Iu59WS6bdn3L5rZZQdz6eNjHQZnVQSRyvzTL0ft
aDS6vmHmQWo5wd3ZnGpvERIwkPK8UwJlpM7/bokQlMUt/bK2w51VeNWCNLX19iRzPWqyGvd1il4U
Ntmn1qQ3gpvz1+xp7Re77L/QUaUZYtvLbpGtxcBa7iWikaOZshewJLwXo9Vy8ksDv3LE7J6RqL+P
0Q7c1FLwCS7QPUiNyNdRUlv3qdVNcDkgqTKdifJozH/CuElOWlZbN+ryNc6g8grGxtiWE6dajnhg
FVbjQOubLYVe67tZkmtHDU+Mz1R43URSW+7AYbSlPCk1w6un6dMBQHd5ySJhbcdZoE+VKKiG2f/e
0/3PqdWNV20pDrHJzooAGMLomyGHr2Ckz3kuKBTDiMgaHY9zhoNmR6fVoZJ+dltgZZo1kwExNfbL
gYS/5zDALMnbTxxTTod7Bp+M54X4S8eQVvkErRCPCvM8uf14U7nDTLqPeP8NxHKDvqdQYPZg8kGn
Q/6K5Y9JPjbJJCmctRtV0pGMAqI2qiPRxq9Q3sJts6OdFiHdk6q94hb4OfqzIq8emVNePfJopKSI
+FHThe+kG9YmSE0qvDIZn0Iv/+RhiN8VCx/sJKWdTdd/U8ozdFD7QGcwI0N3gKaTJKTBK6bl0Z1M
lJNrP4GKIIX9W8/0X/UhEvsYSgUmEUT7yG5xJAWY50pw5wSJI9w8KYhwp1qkxGPt9ZkKxEbPM4NZ
RYJWrl1fCLEONRe1qANgAjUyd6wR9YxaUMQ0hxTkyUc7Rj3SnYYIpgCNe+N6xWVkiHXImoWkw+Q5
83X768yRk1BebobxLz0aQG1irnMGeUhKxSnxPAYPhP3ohGWcfGEfe1wW67FkG+t3MLnUUifEkVYD
4mOlazD9jLyZ0GVmqifs0RstxQfUjLtsOqlOhr0Y0wGjerfCHz2B8xkocp3iRhl/pR1pQW0ZUiIg
2mQ/F4yguLBepzhv73Ql7b0QxgMnIHxgz7tV1uTfXC/W+ETfdA+8sU0LCTm+EFdbM79rKUaVIs8D
cFOaeCFebF0AeN4gu8BrUEtApSxsU1niDlPwag36bK9F5lW7WR/Dm0/MwK4oIEz34QtiYzZWtvaU
2khr8nD5LEmCeytM+UOkUDBJPmE5gFbha+mlZf+/8+eguHjBCIxBDE9pAqZyyDk1Fp/weD7Fepfl
5R+V9LcABw1O6tE0nHUlT5AjEuhfE9d2bEOwJ48tO5I74akZmMylPpNgM7zQlOddLhjTIQUayXkl
sXoKYrTmPd6+NoMFYHXmeBk5905V4m5tBLCD8PV975pBQ+5l4DKZ0782c5Sfu7+XBY8n53BW4cJK
8Ua9W0atAgmENms+DTvrMylT1oPwVee5SbJVi7Zxscrm5rVBfVOPOsNe9SXuaB/+Yo0IS0QrxBD2
LnBEBbljSt1t49MAF2CtqOSDdk/UTMBJxQDlb0vjgn2cCNf84YMBPpgEmE2mgM4CPb0/lhbZk57h
ICSa6c3F0Zjup3h8HbH/ndTSjiR+pGL6XAAq2YXSXaCWyKFvW2cZ+hT5mi/B9wlb0yhJ6GvLC4e6
ehhS/evb+c0r6CmjqbDRP4kw2YkA4j4udQoBNnhrJY1WIukZPhMVLaZc/OI2io/BQ/0jXjSogrzD
ek8Lsc/TTUo5TrxNkMQH5dOsZeMeSRo5v1ZabmD2/mXI7brM27NFvbHhFPzrUZ1fo6z71mRji+mo
tkHsFv5t9tHD9fZ46nTL5oDGSoRaJVpzIIxrhZkMRWnsnBFOiHracwQ27TKcisojgFWVPsMal719
So2LGNL8FFeBJdDHMGvtYpQdptz2fSzGlMIkmjPwMcyoJvmeD8odaeA2HG3T3WvCnXs+dDrvwmcX
aWeH0e+iZ4ElhCHe4lHedd8EGQv7qSXxE+Cgu2G8AoFPGuNpUeW3pn/jo94aRD/fk6Krnxme/yra
VOwb7iMnBgbbMuywIU38tRkJNpvEzwrwLp1HWApFzganxnzyW1B5fT1C9I81hggqpKcxYpzlGb6t
NJo2Ex3NLXev4WREbbZXNpIIRzub7fQ4sSOiy8DEuIx1Ih4G/zSpwVmWaJyCRkuEkxdfSrk4fbV1
IDkebSncDSW6qTeIuWV7j1+HXrOeCHRdFkSiSFoogxBdXkn8YYW2pYX2f6VLvdaTfjy/O8Ryy6AD
nnJflTEeFPn8221/nHQUw33h+VgKRUMi3LQ83DG2zrGp31sv9jbgS4mR04EoN1KjtcDE2CCW9daK
laQQIeRsM0nJ0CRFZm57BO641RkApXaczHHID3KMoyrSXl4eKG65b0f8b+j3jSe1JLkznpxlfK7B
PP1jCMbG0V9jCUPFI/cXmlT8JRadOaOMvo5505FtYdprVCALVl5N3AY/n3YBcu9tZQMyg3XINIUj
bxdWmJFaictGasEQWS6Z6Q4bgS2E077au3JPuBQQ5h2LXt2qssbPmG6DHQTNk2Nk4cOTC5w64Bvh
oh+KhRZehv91Q4qOd09Sp10z28adOVnuvYfma7m0C8CnR9u4Q/mg7M4eiFmmnsr+HLrjPnXmZ8cs
xCXJF3vHbxSt3AnzZq6ZzyEV2dlPRxZ3cpkJf1FRH8qJagOkJumz9rc2QtYDtcMqcsPkQviUtc8i
62WGLz+sZvkBj3IJJsQ1sBjyLckMdIyZmClXjiG7LM1ojoyLwL0jEjilS6IdgwzMsWTiDgwe7m0d
+EzU3WJXWJyLTD+KZ8R+0aHIx2IdRM6XwWyeoNk3ZBRcTOZlZ+UsJ8EdfkZPqqVXBl9jzTN2S40Q
0g1xpWNVDDwAn6DybDlLVYsh+F2L0mO8sqAfNaVdUgFUYgsJyfstpTHJEKlqXH9cQb1uO4c14cFD
jNdtXAJjHxjjQ/HWPmKkhTf/zOR0hYZZD/ANrLYdchqoBcEM169pxJnbc6fYMlrAOZMRhZ66aM7x
VJCErFkWxgXLP49MM88WKVPMsLcqdflD7Bh6CS22YInXgRLes8dyNkFJHzfiBOEG7ixgDkT2FYgQ
ExkbyRA1kNRZdtCzA2RVadD8EXBv2FXSfwZIaKQpUx6m1iLyjasG3TEPxyNBIVqfOVvTREbp1lV3
DbHdkM5BQq4zCKIpPC41kGnoAroe0Yx0lT+RGOnu8grqxlr0CPE7eEUFyYpZ9CNDxgJ6I3ZuYxmb
73K2qEbTlraYluvRCg+GNDpo2j624ufMXYb7KGwaUqP5yaSkvAwOB0YZmOGdw/ZTF9Rfm1AYz45t
FhBzdAf0MF75Dm3E2gtja28vxc955mgdSNpFiV2jJZ5r6eVqwr2hcW1Qxums10nh0zlL1UYkjsLp
EkYexunRFJvF77F2M5reLhVupAVcGRJdt8IgPkyQkPSC9pAom+UQuPGuEoj71eLIa5TdFJ+NHoVD
3kbyj8z5tiVut0zh/EsLwOYYxNFRPeNDekoEuDErgLgdm5IkR6ekW7A8dBknfab11cPQ+uDuEfmE
ShFJNe3yiujFNRuoibYulhQzoS8gm7fgUPMDSZpPijTTmTOZ2nq5dUFX3OoeoWxYJcDFoYw3A4B7
aIoRMBYmF4vcTwhUE2e3ts4h/f+DQuBYsqM7GdP531Vuwv5vGjfLdIRlQYrQ4Wkazn9q3JCA8es2
dbavMAOOzAIOLhFE656shX6u2kcm9J9F2Lyyzx7IeQ75OxZASZvIy0isrusz6qf51Jaw6/uBjnI9
ADzL9JQTGzdFlIr1ONFvp4IJdlSYvKWCsiyIsKtwqDvGdLRG9l0up+jKQcOMGR0UOYKkjebBYKZ3
gz89HLJTmhxKaRdJfZ25a+SQ7E2+7mlyqQGUsWOK2q3PzAdUI5fl/+Vt8n97mxyIB3SwbR+AmWf4
v4svk04HVW1TmukkEK1ggW4GKdNTS24Pfz1ST9lmzuTynbiskkUopxVqcUqz45I0PCWd7Fe3UXW3
ByEONHa4uusxXidmAtwgKjntKzJ43KLicER0wtyefIYEUU2dQzlvwfyEBcKxXBsbyFLcrBlk9tdZ
R6Tmk8ixVRViKw0gl8TQkreOPdOgndo2OTOrsl/hPOO+pc3N4evTwGOD0qnWt+YG639/50z9dxWl
o1uGbss3z3S4mv+uJhbUl6ad5MNeoEdFYjjfHLlUFIu3xeGSga1A36kvlK775rdsFx3NbU9q6Yy0
e3+knoq/v5B5C/0NetQbA6v3e644qlIsFaSzqJfE33njH0/VI8Rm9mYq83atnqplkf+TNjnojMZP
NnkpzjoOp/islkwwPwHyyi1VeuInCWj+WD5eM+6tiX1UfclIMowBBtITS2+fOSu0OyQLd2NI6ot6
GsOgdBFDZ6fcAtGoXlOL3+XecTKqP6DvrJyEfnnWahz1TOmMS9+ihqFvhfOBtIJ6q/lxyFjhErRA
EewG85CF81FFDKuXVM6wWpoGEribGl9+ez2C1v0eR2wahBxC8kTP8fdr6kfVTyxJwz6SDvJWIYkj
lOMn4WeI8Hq09ZOUYKvX1Fc/nmLHwratnr8//O3r6qla8gXSsXr0/v+px/KY6dmaOjC5emSAyu5G
s2x0/ABrBowMyuQymzSgNuphaEp1UMbsfJA/8/E9puSTfzzFlXkcbNqqYSPTaiQfoWfEdQHsxUw3
0AGEyqcul7uWrW+G+jDASpuVy3ShFzNdDGTwa3h2pKzI1z6+8PE0kV+IbHOAGWlmp0TzopuZNTez
LLjpNtG9QBTEvT1jc2t01KW2GOSUQK/fs0lDud3T4uVAfGZ8XCSb+z2zVD5STykeCsCFHql7zk8u
8vVjpmGGjpHqsfChBiAeblGbzgn4E7nMXUYpEnTRDlDlGaS8OIQAMM5qyGX7bNoloVBEm+Dg3GrU
hNsgTKxNRv7hI5c5DaREQpiRMm71Gr2w4f7v1wvn9xuSY/hkstuubbhs4W3X/M8bkkEUgmHnFG9G
1jxywE2/tPsCWPCFDW74rhHA2hxQ8XPSS8WAWmBzAo7MsZuTfWQGG0Ll/vpKNdQYoshITHbMwulp
pU5xoKBFmTDrxmNsK+MBkn+56+aLemLiz7+OZbQ1ZHNbLa2cYIWyVf3/fTriHF7FFid4nb5OnpP9
GVmIAnHmSwEeU9ao850bAV1/LVWE0reDBahegnn+1+sWsja6vsx08sq5O5LYp6xltIdMzB803UJq
CvucQWXJSxvNxyLrYr/OeMjeZfpf7nzW//B5CIFAyXOF5bFF+O3zmEWXMJ2x7X3MZvOWe575FI4Y
B1M4Khmamyf1UgQc6FzYzZePl5IyMA7xhHIylT/U6i7gCXb+3N0ZUw5SoaCmlgFH3HFa2pNZ5OlE
VjVfqHMx9ZsE7vWqFWwX//El7tDtjiiGaW/nY7KtwTUxuwdOuYqKxMey5m///YgU0lhR4pEmQebn
//0/UhDFf65pGpbvWL5n/PYO+Ck3Lt1rxL4A1tlkP/UBjpRaapGlMjJx/uu5etFNI8Ii0GatPKqL
HTOACFGcnn1C5Oju0aXDj1NP41I7gkMnFoz9tB4wbJfJhGUYM8rM1eqpF5xpxKwd7mRFiKi6IblQ
feEf36Ne/MfXg9wPgN8V3razinhfo1jbi7wb37I8xfgSWZ8yYdpn9/G/vFXyrfjtrYJXZggD/Z5u
CuUs+odjIrDn1PAHx95zh0yOVH7ZCyiJ4Lzo2c8waowShDZvTG9jYU2KBolEwXjyv6g7sxzJlSw9
b6VQTxIgVnMehO4G5PMc8/hCRERmcp5n7qbXoo3po3nm9cjQrSq1oBcBCYJmdszo6eEkzeyc8/3w
VZjzAwDgFWdJTHgtOK/k07wxD2RSl+KidWKNxF8zR0a59xZ9jzgC94ZxsqeDNoQGk4rwpPasN6ue
QP7ayKYgqKlVufEDe/xkOY3goKhtMGW/SuPwwfdDc+snXYyAMlXioBC2MPvH3449zaU/fzuWqsjs
N6iWI6Mqi7zq74+2vCZOufVc4sDrNFxeXsziZTtQnvsSG+783bwRvXLe58LG9/0Eb0P7IocGYecW
Cb/e8Ip4HNEu4djeI0oLWTYIq4MoGgSGLXQ/T9aimCulDQyDKF5RVPJhPE0DkaTY3ouq2nsTg5Ev
8ueDxWH3eTAQcj8HQxZsPOFVvRHj9GgET+5at96q+HADO6juA2D5685hNdEXbXUvyw3BgYXyFBVm
R7DEcMoMs7wTpk1lR7OoLFDlnky9kETiQfUIiZ0GSkjZIqhvipeeWvUWwm3RqevzQKnqbEzVSa+F
rZ0TnevHvbIVxbEf0I2XG3chiorUgnAg/+k8kiZZ6h0ecNEm43Ne/+O/uvP18cGTw7IUTZctjVQ6
WfvyV58uZ/W9VyDHlMJFtgk4EYdwCp6upOClZmnAHhUxxwRrRgT3og5/mxMGe8oq0ib4McFXMuvs
ofVdltZl+GwjLrYj+dWcp9K4ceACmypgd4KX0RsXQQzirDUrvLooVKgh0XiRG98RL9FeiQPMn+4K
d6Y+T5UYAv7UwLSzvSqnQ13lH4FVLAKyUrfFJH9V8rM6dYW+c9j+A0FNVa5mAZNvPVxbU11YDukx
kByIJlZ3iGQ8yvoUIHopFoQNLpowz+fFlP57zteTSAkWRWU6k6uXeizWfGMha9Aifxxag/BopcoX
dT7eIdiSHdqs0E/EHbGaqN3yiQVhSfAUe4Jxj+RXobdPBBWvJxT7C5s99qrBPbSuStTM2pSwRWtS
O3amg536bFLZBZDjoEMnMSCGZxaoqM6PTlqzYQBWZ4e6z89DGhDgLn4c//LR/3fve3Z9vvmrf/9X
yh9ZPoDqJ5Tg9+K/32cJ//516vOHzReTY/BRErj/o/5q9VsnBv554cVb/fZbYZninx9umu/lcPu9
auJaXICPOFn+nzb+5bsY5X7Iv//bXz+yJq2n0bwgS//6s2l6XyoGC8B/+Tz+z8bTW0K/49vHW/aX
/3L7P5b/9X/r9f2tqhlA0f7GmlGTedty21gmN0z3/VeLoWm8Wyw82A7h8n/9C0u62v+3v6rq31SS
tGHPsdp0iGvhzVRlxP2KJkU2bWK6Nc0ERckM5ten++0PdPmD/QVG8HUWpHXFp9F+e4hLXMWC0Cmb
06vv06vNi3o7h4UBCaLVl65zgrL80KNg4LFn0V0DswXr89S0q47f/yFytJdP39LPz/H5uto0/uXl
cbnutLz+dF0WnVWtVlmLuMxqbHaxckfa1in1HhTf3sigdq6Munxz43xheuaisgiIggwiLxv9tqiJ
z1XncmzPzfE74gyA69OlM+TzzLzqcFd2ur2xiL2yo5eGvdAUSVCAz0P//o8/u2rLf+fDT/WfPjz4
nDYBZdPuowBfxPfQeI+DV0Vb6gNSEumLAX4h/0iVH1Z/aj8UcwODZuyu5XCYgepzhmveHHMrPkkv
wTulBFhdxhaeelDUw7EmtT65s6KHiH3wMiH2mxjoWUe6BjPTfpe9Fj946zGJJGwl21Sb9Ji+Vsyg
Z/pKXuDZWg8bd2ks8kW1bJaslRbSzDiMM0TPlt6SWMG5NA8X0TK9kmbv1gzy4dKNZug5HFQou/oy
c58MB08eQefxvdqden8TFltXeTHzUxyDE9ol8tLSHqJiylJbdvGT0wfgU2AxsbkzsJhs5lV7Jecr
2yNKdjHEu9eKsKEdoTFGgGj6rLglXM6qNuYAiol/K6OSV3h9a0L+pokyFtpNRNYE8HV3TqRgXN5z
QeQs6lJZKJVJsPgqLHd6ceiSk14/FimQnI0GjT/fmD7Qg03fXhfNle3tlILwsa3WfjOzgZhhlr+b
JEO3F61ZvNrDLVMUBD6R95zBL9GX+TsP8oeKTd7o1oc/eYyNlT5L9GUM3P+26iBIz/Jln8/rR0k/
muy+18NCL5mdE7u9UnZgzJUC+ieLo+AFrVdSPWbtm/4hfzQoauKHJxvNtIlnZ2dKIeOJRJ94rtz2
1tx161lezM2PjJ3Yd/j9L+m64outzK3Ub7q74LlXazg+yhMUiZnsnSp3PVT3VVLMR9ASUYdgkO7P
I/7s0jFoFtAik2iiJ7yZ6gwsckk654LvyV/iaCQVlhUj1AQfQU9rn6YL7XHk4CxVMmwWsJWD4RFF
MTaET6a5q53Hql0VK3XVLquttkRp7sHZqDtj5ayMFfHweA4IL15H72lw+se3mNin/ZPHgzFtXH66
w3pTSYBNO81euouv3V2xUzb+lXYyjtouPfWndJcelevkn+waK78TAv54GBlfMqJDVnO6HHG19NA8
FqfyGq7Nq3/nrY0lQuKn5GW4I27waJ+y/9srTlnxn/5/KvHuY+fbIM6v5J27Mx/HbbH2r6KjebCv
jF18gte6UZ/sk3b/T75R2f590/fyv/wyY0MXqlFIrW322lVRzGv+vPy+qpny5JyCXb81d/F9n838
dpY8DjtlW2zM5biKNtwCu3LV7KhblQttW+3Sg/OhrdpDeV1f5atgz/w0wIG+imH9uMfamQHxk4LF
mM+8RaEAM1upEULGSy8i0XMeyLNoINdpXiR4XhfI8mVEJB0hszXvCkGlNwEYO5JJWEANTKvm4VJZ
olxizdEwPpyy1Y1Vrfto1Qxbg53n5/yAqDqBZszI2hsZzUlcUPWa2RVqEgSzdHu3OiBfZqGVw5bF
D6QAycapHhHaHX70yXzyRkJx/2GSqObPkEK4kY8y6cXwvd+K2+Lk7O+rNTB2P50Zypyck+hYbwD7
twga4ymaDWxOzdwVKr0B7gUuueUCsB5n0PWXgN7tRU78TrjARabzKIkXFh4zjxDWdZHglv/u8PTN
8h/Oc1R9xPlLrT2q6Q9P3pbWxg43/Yd67PbSC8txI1wo+iJcJ+Yu9zYN2ZTf5Xc8MsRzVgYppYvy
w3sfXxCFb8NFL82S9/5avnkMkJDO9n30SpINCerINiNcxAkMR0Jj3Zitp+kkr5f8IKof6NyOH8Fp
WJL0tyketeLG0af3iDbnj+RsCMHaR3gvn8xb+Va+ibf+vfbcLKMZIY/ckvEx2zTzkpuoXnxDYGJh
rqKFd0XgtTZTOh6PK4dFXjFv+a2oi5xnL4rFW3biVtE63RjHcokG1HxcqTcdUYNzcspmxRKaVzGX
5/mhXfUr50r+4V/vvUU4K+fEi86MGWkus3BubePnYulcNY9sWPEXVhahNtOXcL+W9tZauqtgZu/4
L+ZbZ+bPURXT2FH8Hvqz/Gm4Uk7eK4LRtXPjkec5PFbcB9596nv8NLMZPsAhfZe/O/viNn8pXyY5
Uv7hFwuRP1yU1cbGMQm2Ym4sS5zMc++HTADVMniI96Ykrex2a6fr+t5Aasu/Uophlj2A7KArA5jI
Ancz5VYe7ux4pd3IJM3xKr3Fh6zdylvppnyDN3lTPCs3w5V9QKx1lSy1g7os5tF8WKDLtRhn9+bc
22S30rO1Mg7TlynN/bm7e623Dtbhqpjjy1yho3u05vnsRZmbq+YeXOvaXw6bYvXSzz8I3VsRJ/kt
ZIX7Ur8F1/HJvWueW0B4k998Zl6j4eLNptH0mbIbd7yzFsTsVDP9LdLWdUA+AsClhdrPq26pvKNQ
jGLpMjJnurmf5AvyQV/y4peLOYmLFljG4ZbfXc87OFimOrO5GXCbVbpq8VHP9G8he7bPsjOz0r1N
0jczRbwa43zyaK+qu/xoshkKvIJbdiGtswN34rhODom/JMZ5Fh2MpXTybgLpMXsFunpAca5v5mg7
dz86tJ0dJBA2snqUWljmK7mfB9qqd1aqvTRgQr3qSzSjdySHMVsyt8qT8qRt9GW9JXDeXsfVVlk1
p3HbnIqTuUsepf143d20HypqXuWm8ueIYXJHkuHk80smt72dhR9hvkhuSI4n6EXKZqkPunnhxVuk
dJAIDdpF4BxQ/EEgoGsWVX9jaJuy2o/1tUqsLk5htSLglj31hTpeu8MJ6eJx3RMo2+/yp/QO1dd9
TSgPUIJHVXnJrXcnejWlJ+vZG6MXdig3RQ2hQUb3BcrlvTf8QHN62qp5iG/iHiBYGr9babZEnjSb
5HqmJ2W3CY99OGOC6kPCt5cDscQtYVcz/5v03N63185TG+fQl4riNVMr6MeoUakLKVJJJSSNK4pm
xffku/1i3arX8vVwlYxwDJnvxTP3o37zXkC83HjPRXcNBH8tm+2SLWWSORbkIdSZumwgXSE67wav
XryGojfrmOaTV+3Ps+AB9rcfbeN0ETCFKm9TssXqO/t7/U03Z8yaWRJHbBic6iv9xbxjktPAoJfM
rYWWW9WrhEijVDXlZBLD+hYEV6QNeC366ZvYW+m32bfQRVhkQ4Zqfmc/yu17VH0blK30nDzWz/oN
gjtSa4B4hw4c70wCh97VZkH6bcb3wy2OtgHZmnn7ODYropxJKlFY0/fMPskUttr+kDMV9kzv6FTf
iBMyyFskf7lb4rcrtK3/kMd4oohiq5/0hXUE1kf0asBjm4esMS+CtencJsoqnWC114WyyrWrRgLl
siz3zJ4r1OQOaFhdFXfuCg0Y/9EgFA53KmJfDckA83yA70V+AVO95dDN8hDNy4XnLXUCMFFETZad
Tsbgw8hmwZpkzhfebvzX3IO+cG7cD++bD5YSdaHHPL0ekheTDC6oGjFIcTCuOumBzHEXzDI7by1r
ZA3NNB4QbOl/hwDiV2tDuR2dG4PkBagtsP3Ik/0BrTW6Vg/1zcBvL9/45Zum7cGEJPq7o89cFoAk
/9k71nZK+RCU6TxHqheye1TPY0ji+YIAejcjumuvhfs+flf8cGaiPYVqNiHWcz96THqc8P23wL3n
tWkxgalX0tXwyLPxhoDcirseKGhzMppTdKMvg9vozbjKn7XsNX5u81n2FNyRB/gAQwSH1mNItMgW
v+Ct8nrNM2lZz/MHUqMKAntYafkxUAtus01KpA9vJ29OZAFuRN0B1VLPM3D5abcYlKcmTPeeohD+
087l7cBbb00a23UJun3YDO9edqPeGc4yaaO5z/KkS++bO2ghJiG8T8pRvi+ukRnIxzmRe6w6ABCz
uOxvug8NJWk8NvkMOjE0TyJ6ULtf8YOMPrKlcQibuf5k3dsrQiCM+aS+CdFuPgAfuatfbRSoUB9R
1w4sSf2+BN2gz9EutchkJs9rE26SRfFOPC+pdLyd981dehN/l9CGQAZ65iFANwX8z7L34Ed46F9w
BaVISz+QHvbkIlRANuusJ2zH2zjhbPxWPDnMybz5gB6yviDbsbBQ4psXvL5h/qzkW/7MtjxX5fl/
Cwa7wO8StXuSsjpo2AB+G21j2jDcns25/sAOFm+AiAzJhdPMFfkUVkcJ1oK7K1kuVdWjCtGOWc6q
k9q5TxKQVCxkGXhNKQE4f1GKtyaOlx10/lgfliynHeW5K8tln/0Q0+//1M7Y3932+m2r7PRG4NeP
7P+DrTGNBcbf3xmbv6Vv3/7nf3zeFZs6nDfFyN79GxvYJGDK7COzvaXQdN4Vk3C3/LEPZmt/YxvM
tnXNcXTOTLavfu6D6crfkP9iX80woQybqvGf2gZTvqw4dcvGlWFRTRDY5B8TG1afVmYJu515qtve
kyS1HY9c+GFB8CDQV2gAXgq/WhQCyB4oRJriP0B30x7K4adZH6nLykJ0zW5ipCATA1XugNyGkvQd
lusRk/mi9+9q8plEqygZhePfZUr22SKq2rOFaBRmnTag22KqwXkMcQWSGGYJNzshJfu+Hex9TrZp
s7Kj/NepX3jEwWnokiYW6AlSHVhWocy1HVAY37TOaLN6UNG+AzMTzo12KDe1KLfSiaDN6iZGMHYP
cBceWiGzvoPv8tTlrrMejKJcCiB84OUWN7kRo4lCa1wZt7xslSXxWMY8nVA3VuYkqCDAk/ASxboD
zJlsnaZCE2hqhfnl3krNUbSJGieTBnAefrcj44QU54DrqYZCjC1QsashzFdaKZF46WXlTioL2Ivn
smL9yaloKuGp7MTZEBgkxIjy+bSbRoGySFdxKkaNbJf5dsUOVdtJbBUVEPUqNdOvIYrp10Mkd6cc
HdNwopyIQwJQPy90Cyxdlh3wejhbw7PZsUMk50hiVrWqNTe8USKFN9eQ9g8ZcMAZ12peu7K5z3vf
+W5bCRBf3giIYhJa2LRXgelVN1aplDegjSvyzforUWKXvbpB6Iv8SKqYW/y0Ak5SHXDOfa36o6Ou
onZUjEN9UgjYX8pVkRwy1Sb4RFecSeK6fSajgp0u1fwWmdJtWPfJ08W0mEzTuHMWPkljz54WHIk3
sr4R6HobpnYE/2G8ztuEAPeJVKRO8e5T4LsoXeqrLK1bwt9nnUmSvGiUEWfoZ+nUVdiRM/ujTx20
VzuHhhbozqJvm2gFmzbjHas7eEo7aNK5E0JEVtv3ushJzijr18zkNjQGs9mRFBPcOiEyRiiotO/Q
gp6lKYk61uBl2FljrfS6dp6yXFkLg8vYbWTywXLW8f9w7EJil7KJg3Q14vdY1aGVzluAFFeNHY2H
wUjhTCaS8s6Chsdf/J44iPONYefsbcis0GDZjgQhHJxSdxiW5eRNErBdCK4/z0SdOLRDYRDS/Sc2
fRw127HsruzEnYCdqXEXA7U8AVO86SrPvBNVVa3ckNwWnBB6MO5kJVbZAdDVpSgW4N5P5CTc+GRk
3mV5N+460yXHJSBeq0R5oxhiFOUkz0E2MIBo12ulcgBdw3bK1Jwkmro7F0WzEmuNufqjRdSdm89j
ALesNlIgee9KVi9GPtur4ZDW2YJuPzqyMx7KDoHVqFEQmFEy3F5S8E1yO5amWd/chRDW1qxvCJdF
B+m2IX5nJkx+H02upPpYefJ4gLLrLohTb18qJ8fZ2nbHQSOaHuI8obSy/y45IeADG5anzNmJaOAc
UaA+eA9tf9/CcHsMmDusQaD1a4edexNi+rHSatLbNPkExYglSVuOyjFyg42bMZ3DV5ne1GPiXemJ
Qmx2+bOKfM/q2owQ4KG9D2qeZyBRiTEg9FREMudOaiJRSEyzOEgJS+je88PFmXb8R4MoQlj6IG6s
WwfAhI5Rg8gZ7A2CCUHFHLXpkPtxQ2TWdHoc1dA6CkvRdDESHd0ILEwTBfbPPsIQsdt9VdRPg2Ew
u2vz99DIWFXEpo2cI5J23RCkawnhJ+RXTHZRzNT8Frfm2dbL2Pm72AamUq2aCIian+36KT9EHHgA
98ewH6YtOoIadlOrqBOtwdRKVimtbYruzNAl575AbGKgGJ3LTFi0uD1k2mlUI8BbIONVN6qh2BW+
VezcRkfPUJzGkpQrLPxpEgc5kpiDnk1JvTrbX5o/mZ8tPckpllVDYsIFUiojUzWzSNDcCUhplDXh
NRoRbGH+QpuWMS55u/BMVmdkFPPrA6IJjPhKrXivxrZqv8Qq+cG6FdVsDaTBPfqlx54YuBetWCdg
HZY8aQnsjtPqISQqnEQS81WHdL9w/S7bj0qg3al1cSfqlZB3ckyk4aH22vCWlOkPY7IH6ZbOLVsy
j67dDddTcjdrsN58hYYN0HZEfrQP7fAq4QkLeQTneJpt7bZwD2BC8608qCS2kJPiTlXCA30pijNR
R9Sb6UCLEFaitzgTh4tVwY5Q5OH0FvUO6R57mJZLR0L6K8TP/e5K7aYoG9ZjjTkQVti7axMh20cL
jF+QlOsOfKCpgaL5CJ/cAo5zk5phz1vHX0atoiwlyYQm69jNq4putGPEb6rMRnIY6OGWWVzyGBXl
Fp9k8mba/p1UF0cr6j7SKuWD1Ip+23dZfHD69gWos3FbTwdvYGE95I2/KnMJ/efCLGeq5Et7aUqx
FwfPd6gUp75UhUsgmTJEhV/NXw0DYW4WAx4bvfgIfXOcteoYIV84CaQhXaxyb6P44SPj5wLCHdJr
yCit6ZMBIKyJEvhlPbaJuibBnr2JHCz6TLsySKcmVp8P4eAsYhonikDpsymIj72XRkYc4UvLODUL
m9LFK9SG5ZWwsBIiTJl//jZWmrseVO+pS94yRxOW50oe+xor997ZulW9Mgkr/5ClwJoZ/TBet6UC
6hFKxZI4Su+Fp+Kq7orkbOFaRgKWGwhAX9a3eQvb3g4lb6toUnUrG7V04wP/TA2iankrNJuk6IK5
aPyzDsPUIVTmvCLkY987GyHGlQJVQBGbMLzCQT5cFEWDOBRTYubFTpzFUw+FSHUmIKgkXFpFw6XY
2aZWz0RZMZBxUwJncxnvYie61Wqz7NohP5YGe8G53e1ZPPGXJ2XAX2oZvIdmksG2LTSYZVisc0Q3
2qUZheHGSUr7CfXoZx/lP7I6kuDes7uVqzjWU6JH8s6s8Z5ak5VdGOUiR3kM1y6tAYkLLlkNtyXK
JjfofF7rJO48Koad7En8NfaF0v085G39TSF6fdVkoXmul21UhiFiYQcKwuILnKz5wMa+04tvPozr
lTy4d4na4ORqwL5uhcU45m6FaEn200QMQ7RDi8t53HvDQHqmpb3mQarv/UYxD/6op85KV0vzMMYq
Kb8d+Wm9lwDOx5f2Hga8zEVrr/VNsejy16wkDU30PQ93bhU9msy+kgipWotcPui63pZsLjKMfqX3
dU4A5mwqikQ/cfZndf6UBihMRtYueNR5Bi0UFe6dqMy465OZFxQ0nc8RFt8VTWkCpCbsXp8i6m3F
fzRVT8dVROlSr07FL3Wlx86GFrTK6tLQ6s3nbmIAUWcOgO4MK1TxVvwa+e8aZ5GEJ0UFyiaMv1x8
qPNqH6Fo77vszidNHL7Kro/erzrGR6Qv5NtOcR4Kw49eh8JsF5HRWgByVP06h4wqW2T2a7H+jixp
4zMt/VnMST8x4FsgaEnA2dlELzrwrrqvVldogfz9Orga1RXqzmQ1xVDYJZbuK9NC8iyC2XK+T4ay
GFil8V+X/WBnFyhOzOpE6q+rvLu35JjYkOl2EgfRtWwn9tEfda6kywfi3HaiU1bUBk6HdpxnLEqX
oW3W69xqtadRx1mf5bp9st0mf2yq53KqtqWJ/KiZBipUgfZ06SSKKvTq3zvRT3UKRH+8MWfnsfKK
va2kfrBtC/0bGsQ+tMcm+9VCEt/+gt9pDGS7TKcmZ+v3hvMwU925s9Tkxd5vOZw7606+rJOwnWsG
jphcj1Cn7SrjPlUUsvlrCNU+xIR7LUAGWtf0HGYHRZRPtKPl2S/CVqlU5baM8eVOPc8Gg7GEhdLB
Qp8Gg3IJoImvQxT/X1yq0cDc1ApLzlQ6Hwp/+HnGvgFqn1AsP1X9YabB81+0Sh0uLl3FmTA2Iuab
iQ097o8ORuO7I0G8XIfY7fPAl9ZL148ECax5TvDv0kTfGI2ooSGmb8xQhyzZiR0N7dQI5VFxCuy8
BywBQ13YnbtEke0cJAcl66mvsBMHL4z0kxkwGYoSsHtfGtpyUqD8dQ1h6wZ0+HId0eDV9aun1uFJ
Qyd6VuVGfzj/WNUfrhwFj1Lhh1dWO+nvTj/aUkaAVXc1oAXTT5rXxZ918oqw2yJx873smckGldfe
K4OuHy29fwpKo73vSVYljmeGwmB4LpRd9d4kWnwUTUzeYZqxB7MWRZVNsY0Y69zaNuexREkMOHn0
AeLdi2slUfve2qSC+6qDrBfE7p3CxyZslXxMKzK7BZFJlSrdNxa8CMnvqm1eN9FD1/jeUpHGeA2z
OXpo0YICPjnky9hXwgeLNd6m7Sp9Loqy3bQTQgtX2NQqkbB5atLmSXQtdLW9YVdxJUq2F3oP/UrY
iQuZTbDq8zI7luaUeo+epN7gQKqRCUf3TLkJLckkfDM6yVOVqHeb1N+plhfPRJ0w42EgQysHKyXq
IiPrjumIQMkAdnC0fGuZTzMksu+q20FV93meOEdRBcwQJR4vfBRt4iA62UFmLUWR33h165f6PiCz
4Tg0nUMkURN0DukZKJO3qcKa3kRgIQ/CKR6LIp8EV9elaENerBJVfXBD5Z+EAqnq76GCOjuzKPmo
OnG/k1SEZn0JVYRLBsUj7MrHwCuHpW7gbvMbgjD0oN9kYMtX8P2H15y1v6VZzbMrmUiLKEW5gh0z
vprYN3/YX+p/ty+mcVrIBa817+8v9mL8P64rxnd07af9NL6VWxFiWTJ88aREFTvM43lretlzjhDW
ooudfhslY/rcG/k6hKF9n5hBf1U6eNFEvatEwypMIiTupl7qmL9ZnVpct7mZ3fl1v+unag1M5EYf
+OGKomSQmN53pDLbrDOfnHIjOvv+wPTL6/GFTpfMB7juTPAhJRmKvWPiJR3Focgzc8qWJhzjV5Uk
lzzuRLkbolcfPdCNKH1qQN+VaA2lzgFtaD+HUpNemRspawJPlpmsGmO+GVsteTJkdmpKeAMnNuPS
Jxa7rIDG/iE2K/MamvmtqFbbsEK1O518nUMKqDYfl4GNzLEYg+3fbuYlPmCdqRXFhkWkf4vKFmr0
kLFyEaod4kD2GRpyJ2WUI3mtQ6+hYKlJdjoreei4U934BNmm/Kn18aVDjjYUK00d2kZb4yCKcMKa
HXJ2ASxyifBElmOZS4pnrATWtZ8YFhN11zuq5aQITVXY2Nh5CEnXUaKczsWhIYSmg/MJJsVHMQsh
02thLcbPW1J/L3WXa4jhhZ3n9v4xaAtyOriiqBIdpusEaO6czh/vfJ2u+/lZhLFlNXhm6/IUsskk
BE0FRCGdkHqNLVjuAJUOsTk0RJTgAtn4GF5sLl1EnThc6uBLBhtZzs8dPo13sUuNJN7Zbb3Q/Gy0
5yq6dwvZNZiwKAgMerIeTbANL4cBySGdEt7PxTah5VN5aj6bi57CSIgU9qm8Qn9V33ypFxbjJLPz
yYv1J5HLiv57tCDPoymbzzaYDtuGadhfU8gCw69VB5r0Q0XMNxG9dha+GyOBW8IDIDwDAcIyy1zH
PX1xDTi54uwGqX+8VImzXP3u8Au6ulSbyFvOziMaUFegbZQTXiwcq2atZwDMvRzAU9IU9nXgEIU5
djFBUcA5Z2hwtXs8XH9uXDv2QhfGqH1+Nk7Trd6UUF6CDvfFpE8jDqDKox3vzJ917MSWN6VeRzsi
8v1ZMxW/1ImiaBB9hZ0Y6s/qLn3FNchRLJYAdwnFTVVzr/hAcaZ9ykxsXIbTvqYo27KdIshal6TT
0DwOpDMveqc6d/lkHetdPeJKxhz4LnriUaoBoJkG+v0KYuxzxy9XOA8hKtVp51T0Y5i56NK68qvq
Nu9aKOkgCtOKUERf3Qn0rjjI5kjWy2hC0HRw0Iu6GOFUcggnPG/TQ7WdepjIz1gAZjII/SYhcNzU
gb2eBkzygoBbMb6DagipKb/GOQ9WdkDZKmKBiUaLieefG5N2hDhkcnEwirw8iZKwUCX9p0Whm/4d
5PKvFklT/ROhJ82a4ksvsbzT/cJ3TBadqZsab/GvukOj3QVhk1fWg+m434Fh1+0WDKu1L/IO5RK0
xQlHUcwM+DS5u+UEqBXNDbxt9g8uluTBufXQ7XWR2Ssahqn1XBYdxRDnMlsoODXYjpqdryOaAjNt
2+3lGnGk/xhsMOwIO6g+UUy/PkEpwFXiGhdrCIoIICr+LGUzBEAE+1rbITPXQ+yi8KjJEX+u8ufZ
lzq0gQBGliCLRYOwI2kZTd6WSQAbX/JewF/EQQXjmCOFSmWreswfJ5tLszhDPGsk2m9ChDNbbdHL
jTtIPedzPyuOvuG663Ol02njeXhh74Pu3+kusCQt0o9xn9szg2XgS5kk5VzJSvmQlLJ2XyOl0adp
8wJ5zVjFWtysRRFV32Wn2s5D6UvaPi0DWITdNYy2ZJ+YJBFpDeThiegr8GpSh9d4ZqKFk81EbQY+
0CIPYATDKCo+tYky8stsPuVqPTM8JENUp4TCLMYS18DjzVCX8uVS4kzYiFZR/DRihX/KcKEs/GO7
S7cv1xANou78XxBXEpVeDtkttqofonRuFafn/9qnirOB5SbzpG3IZoiaRWPW1lvYomXRukl5UEe2
/3Q1hrvV2tYb3oo3NVfTuwGFR9QTkn7J8jA5QGkq11IfvZsNcAUBvpVGNDElKcu2gQZ5TtRdGkiV
eQ991zrbJkqVspUIsSuWLcJlYL5eC1vRMI3rZAgEqoPtIi1eWzdDFFg3/He2gF6koyiFsL5ghhJm
M1H7Yb7z6rED51nYA3y0bhw20tZdCmhKdBANOSTKhYkLfnkZV2vTGh94ipZCm9RXChGlWq7GR7uu
4qNSw9wJlPFVmaou9WzhJJ+K0OR8IkUhCFzshDHEJbIxxFAwZyAkgZIUDRc70Zg1Q7Rsu4HH7KL8
EQXBgA/XQOYM/dQr367s26KpvE1QsuGUiFaWI9epE3awHHT7dqgbY6s2IBGFsTgYsuYBWW3KvSi6
Y2/sx7b+EB0yx7NvVU1mEhro1VZYOPhkjrDjj5cxqtFRmU4Gylqy+BAk9VXX+K3nFwtY2vaCZWG4
0hjuxlMIh1XrXaxN1JaAG3d2KYuzy+Gf2IhmYX0e51L+MsSlKM7+rp2ixc9K3BLf9scnvHTNy/rn
px6l4F0qLX2VSZJ+EAdJyY1Dr3uTGuxU2Uv1U+MPGvIQv5l4JdR6wMFYV6NUbcM2xF/9y+Qy1Jc6
GZ4i+bsNWm9/GItLXoqXvnrx3Kmsl8VVLtXnS4sy9y/YmhK2qCheDCOpIQJSzrI1YjrxcpCg7aoi
kogcsnOx0EkqLvEEgY12JzG5Mb7SSes9NGW2ECVRXyAW+0/gCIr+e4oIr2ocZ4olM0OUia2yROLb
pyAoYmt0djrz4SHNQoRNdTB6iaG+WHwahBYQQ3ALyDdyUoEWtLTwqPuyPN00/b2NM51Y715DrIvQ
SNCNP/SY8G7vA4pFste1hVGhbeMG/4uz72qSVFe6/UVEIIR9Le+r7bgXYiweJDz8+m8p6Wlq1545
59z7opDSiequAiRlrpWBMQLAtsBRDHBOTF0SktndUGsb3OtJSOrZm2RajDiILLxoXFZN0C6B34b3
CtUAztEDBRelQGkWclUDF9Tmsum/IQsMr9ekmc2BHASbWTiYYKEBZcSWTMYMtEk1K3GWWJTPoVVn
h2n3We1D0xa2khulkQGMDiJqaBv73X4WUe9dTnEoxLt8jpPTHvlQ18+xmpMsyJa8lBxn34CtjNt+
adgo78KDPz9So+W/e3eyOKo9ACCnGtohC2FucpwjjkYBiE4lTDTbVUxUwIQn1z+PJ1syoChk73qt
tzdVVulN+PdLIpNpSiXzMgFAlt7LUadWRMcu1MKpafKhKLDHg3Esgt/dWZ97+de67ZLNLKojIzze
hSHtnayhoJGR/xdYKEBo/GtV6KBQlyOpEYmEho6cxn9WdmUlM5tw5MGrDcaMwX8ZRnAU53ZaIbFf
YYDUpSzObdu+Nv4gdhrLUxSeKFlSA4a6KL3vgD+Sb8bAsEI5g8/7V02UAnVHCBA6oYuTH3A6twBa
xSYoEg+XKdbAm9Iw/Eum6M+F6gkWpbsQhzVAeBYwJCGpHfCItKM3nGl0H4bsJhdQyaS7GlzJC2b2
KAApvCthNxCKwwTooPHvScKGCahpEpGJi2PJbYSjngWBNpFs9iVZUIFHIxa4Rc6KmwhZ/qNwwds+
iYpmRBZgb9tvUfEOKpa2n4mjj9U38LtxOuGZVXjtQP63qmU6fup9gJn3nf+TdSgKk+bwNddxXmX4
NdavVeRvx9IY9jZYyianJBrHT4bvPtScfU9Snuy5OmpE+oLP9OIUNDiCJElHx4vUdUNUTmYByrto
SDYdKKZPWq+OL1vXxTteHpagU+97UP8JoFj5sSo/pa6hxtTTUpyu3cmQOLS2Az3fk5LIB6g3xaLx
v7p3phTRaeQFMLDAFK8BZHtzJTS9HFCV0get3AKVSiCREaW+cYMTiAgIq+vMb8UFr6AjX9WhNBZm
pqMY1DVTtiBz0uOzVYsejMLbNnAe6wBkc9iASnScmdjBxQDFygp7M3zpD0WP3CRAse/9RF6nYRCB
jrmy09WQDc6RRpOzVi+HWGZgo1Ab+F0DytUemw2AhhZ9AexJme/CKJAyQJo86u6wpAsB0a02BAAm
s5rGQY8Vf2wDud+YODffxx1LSnxtKn0VtP2XuE/Lp0hrQHmCo6xlmbbDF4AnfEGybfnUitQ4JQz/
ZN0BRknuNzf2WJ3c2AOi+mcfaGFZY38LRc5c4tXEcpDMY0bnwWnemtwvZAcOGYw7rXPWUWGgQl0N
7wznoeHUqO4tcUR3Z5cIJroFGfZ1irdfbPqvJ+HNNKTXe5S+NG3tg3Dp96XMM8wy7HMi/c9EzYMO
jBa3LB8CwJnjLT8p9h6AOBcO0k0mGWmjFOViHtBTG3tsvAX4MOpNmeAsjOw03UNR6OgArN3Ur5NJ
7QHrcxiMYU2RfR/ha10GZ4B9bgMG5hor19g6bYS1FI0YvgDH+FMARMEnH1DtOFNNUGdn8kmuAQb9
Kcghn+0d2IcMcrJv8DtFCepBCrO65JrtfwB7mYdEj49j0uEbFqUoXVDHWyA1Eht8q+KtYUvzI5JP
8VzSo/rdiayASfDmlAO6cydAyAB4H1Q1VGaMZbyJ+hEeuZ9H3awAXez5jyiXtze6Xg543AXIjQC9
06aJtexJAtlwWfu++9mX/d7SaqRbFrb1HBTBlw53DyRaQZRm2ALB0XuwdtSQd15+lXF0TENbW9m1
cLe5wrAl0OS25u3GUZgfXaShtGyiTIxRmME7yXaGH34bFV19NoChakGLv1gt/uaF4rRaxOKP7OZF
IdnKXpUV6VhjUkNatag03xegkzuoffZkS+vR2eF9sYp7IObX3u1aXcP4PR4tUmkZehePLErpAplY
ZDlIMxRrkWoCBraBxNmXQ/cmMe0C9+AxiZEMUvlAV9Xwt1rNHjcI4P8xAkW0fWyk4C+PVy0sdbPv
Pu9eAUzXH2lPk3Y3ZxGzcS9SQ8fiAFe34rdhpxzmIflr5m/tFO6fvoyhSoqnQNf0gGLn7iIg6507
HSm3phY/RZEePzEc8GzD0GPgjcaQFEhFTpamjZMKklETp+4m63EqPIl+B5qd/hqoF8ivAmLaT5ww
AsswTJwLNrWxUebF7hdgSa511tg/vKr+lTdd8MqR5LWJnFghIsA0DJMbUy32J9PKwhnpbJoOjXMB
MgJYluVwF5VMfWSDbugCoigqd3gGdKjuwqs/LQfGLIwWWQWKEFoiJLllOUtaGdysHm4WG3/uUrxC
4Cs+h5qWJbRMoXjZ3K0qcHRwgRudBYiji1+MSNHsrWdq8F7+oUFmPt7sUus5c+14M3IcLZMyA7Eg
WMfYjT2AKD94IqrO8d7dm04gPiZl/KpzvX4Aipv7GpkfcRosPtrICb34Lrb5ycgF0vGudsxkHap6
ixKYxyuQiwFqsxuLj66dv6Y6dmhCq3Bfx/QT+Yxd/xai0Vizr5gPHp3A2Dq8M3/VIJjDVmP/Fcnf
wdIDYtMTym+HjZHVHAfKpYs9+b7Z6HmhPWlV5YPuy7G+lnD3frv7YTzcu3N3RNliA6grDfsXSdCB
RYpJz0WmnQumA1+i9DzJ84dJ+G7TxG72YKdIcyS7qmxQsY/SN0DqegF/zfHtvfQOQ94MRpnOx0sn
zE881I1Jp0aTZVZPOhpxA8fhgRFeU0W3rnIib5IgeyBA4jDMWJKMchlnEwMI/ScX7wISW/hTOiWZ
kQUpdZQ+Rg43kTuOjXBAvdR4+CD5ANQpSCI32ZoZn92+RZoQ3jNtK/B/puV3PfTiH2mB55Do2/K5
5eCXwR8hPDamVpxTb8hBt+ve+Ij6WyorVGwrH4Ds4oxWNjpuTuDeGx/KIMnWnhnmm1R9+zq7zc64
/X90E8t8JhH2QJETVXvgjsU3NlLUfnZevNnXfjrZR8iBX3U+2Ie4jgxhUK+/dOp7pbtGcGik8JdU
5eOBDwxFFqC0JC2w5vIFEAa1M2mb7oclc+P1PQRJLSzVD3jT8Jfkw0onX4d9haPEvHhue1fbd43F
sWBq+TnHUdCqS5AQ3YBpBMgxSkhq1sfmuUKNAwpYnB3JSURKajIGJi+JdLk7+WwbGaBHqA3Ul88z
TvPQWEVHwYiza81B3wVikC965S4TbNqEC9ULyqS472m6/ibDoftbTwfD9UvTNV+Q3FAdmWpwtlEd
nbzGgoDGU5ekXatBSl1NdEur0EEbrMypmUP82YWMdE2rjmmUig14X+QuMLo3FHBpN9628JISRJ1A
Bm+xLrhSb1bgj1JdyWNWtFnx5jGHQoK0tyXFbEy+c6jZeA5Fk8/zcpbHCyM2gTDB1ob69aaNE792
t4MWReJ43Xqto4g0RGuamU38Cp9R/f4LNYDPrFE+WdwvSlQCjHjjrjt+AFVNcUlHq7j4dsb2Qz08
NKItLrOcen3r/cgr0e4BAJgEK+JUpIa3Ig5WoArX1wWQ9QCTA3S7WX1jM3X/qR6a8gmMJMwMvxe9
He9DWY+H+L0BPQyA2brqILyq3yLLFYhtpCW7aWxExpsLWc/quzBk9+cQPVA3M8VF8xaITGmYtCgd
Rt1gAyLZIFuWOITapk6iPVaZ5T+6BvA4hB6faRT2rHoAt+eCDHJlhST4HwEKltKvsRFdcOMAXLr6
JhG7dKx6RQyyzy4C1y8pSEbaWQGuX6Q3k9DxzTfrvuuQKToLBbjadzSkhuLwJHrQmYGbXim3HOmZ
46L2BudcqoYHZrb37RFpWoUDnBqIkPuAahgaCyDuLnQU54NUDJobdeW1kx/JRP3LcvPuC9PZxoqF
9ylDtjPQPxqusgYBdlAC9IJS113bAG2B495YWFH1XywoBk8LexH1eMssUT2PRJjwEHu5ezCtDlwz
BghnqDc2fp+jPOD3mIRkeCdD0TlAxkhNjaHiUC8olIbGU5ekI1Izlm4dZsubaYni5mb8Pu2NjGwo
xM2UN5d5Mx1ZzQ1dsS9bcBKk4iPJJ1KdOfokVNPeRNTLtVYj8zUBowIKA7tEnmsRgWfJ0+z2ID1n
QzJ/sAWSlBsJ5BAbGDmO4vRyBna2AI17FlbBoI1BvwCyaJI3StlhQwDoC52PKiTLOoA1D8fuZDx1
g8y11pYBlN67WDSkJisKvLjjhGI9yygCTcxzbQki0WxvjQ1obd20sQ/UNOPQrvsMACcsBO9Ja4BG
eUnd2QbsdRbbkZAro5tx4boC4UTY4f+ogk7x2whrw6H0y/TRKe3yUCmSLakaPxtOFkucE4lyqyof
QUd3aurGOdGI5Mqq+reIHEdFBkimymp2fA8/iVCJtG8LpCmgLFO/JD6AxPF61K7FGLALwJRHQMMA
Uvci4rWpW+llNFPgludK6yY9EqAHUBf2JCQXCuOW2VMQWuaeXKcoI8u6PfOqF/KdwpCxjoU3CuCA
AnczHerB7DNyTCcRuVD4pgG1R2PlAGFhYwOQTuDMgQ9MHGpNvWvV7QAqLUPRG+iqmca8BcfBjYrG
5EWW1CBXAuhTrBtQ9oX/nUP//xK5V0Bz48Dld8BPOf3vhzKAcFLdmt32KQY1gCCB9eSj4zcwfZ1m
PclupqRx77FhxVFxv5wz3+0wzE8OFycSBVRuZNrNo5GBiW5KpM9joCBlBohwPKpRATVvdvLgMpWs
oAojPbUpXtd0lDcjpfY33nqTaP7GTgCIQTJqTNBsAK8v/kWjQsGya7h5nlNsNxJI+2wK+tfckeZ1
tqzz4IlbmXGcLaUWGAvQTIgdmZFCx+9hRddC8Ukxhpn212spo1ZDql45TtcBNsYgmK4Z12AycLr4
mct3elyD1RsEhPahQT0ymN0C0zrYqhltXxF+q65nW8ClrRXR2I0DqaZxjhJUpGdmH0k2UNBJcx9q
0pF0bm6movmnS6GrIqObSekiyhIU7b2TfKz8MAeBQyQ/18B0X/i42VwDvcATv/ZeSZ7Kdlw3o8d3
1aiLz3n+q5di/BjI0j54AQAER+XdKm8AH795M0N7JfOuYiPe6Z4YmAGXta1F4Lqx6u5YUlf3DbVD
grFQvIRZW0M/KOGs8YDrvc0G/XLjUkcaA+7gX72nQKkX/sQDOt1QcJpmUsxj8LOUuBeoQPO07zPe
XKkcANvtNww00QIsdSj0kMehxVcMhEVYzOOQbksyIHVC8W5Cw7mZTYSU8J3HdzYy9vpFAeKx1awA
SwzKP6aWZphVcxwrTtka+KTVtgQNDxJgMxwihbmBulGvCjVk+o7+quc8Xk16zlh8tb2oA+RcgM29
EBv4KJ7CitHAC6ARltCKILlWMRhiUJQ/AKsUb7yTc4ocZw+Fffs8rUWB4wEHJ3Wm4sWSmdWAtx1l
EJMQFXswaF2ZhhtBxpPL1OpWk4WbybLuqghwRN0PngGTK+mx00nNFGGy+bfXFGGSU4QWnHetyw63
0986TxcxXRBdcYLlBaiEkxElQDVKhTbeaPUPo+YAAXrEYQHhtvtV8rmN/eZASmr8uAdqUgn+WtfS
UKtXZkWuqhq24TCgLFN5OB0g0jqRovpzDRJMnOvUMYhyE5QNjx041qlxsat+UpWcJ1m6yMSl7qRR
1lqZosi4i7r6xofUrG5boOWQu7IMK1j+OZCyIZ8puO6l01UAcoSvvThoteeoqN8yE5E3aF4c1VCa
IYiENzZOIJCYh4RGElFjGEC2B7lTuJxtSUF2lbA3WPmbR1Sw/PTc0UftLt6/wewFeCvVs22gRAq3
BxTsuwLETnh3N6ToDkYc7rFXiff0Sr2YT13yGSr8cEkolaZ3s53Uok57rvo4Ppcs3hE6y6jb7DEP
Qhwp6Py17WP2aMhoR5guPuroHk2MCLoliDFSutnv3fLdz83AhCrSdaYJ4COBHNA6UGO5zVuvz0Ak
O8vASALQRBKSTeMkbF3hkGppOLzpFzrQE865j5pJrB+wJsOIROVYv/VmGe55H10GaEitDaszWdyZ
AY7dWCEpuEe9EfxvphhF8aksUB/HFmVtPpkxAA4B2+K9REwbsNmUjQezBJJGz10NzymufeG6mLZ2
Z9u0zEacZHjDZJuzji8z55hFbfUAzjHt0IpGX/t+Lj67HUfp2Jh9dyzDW/xHi8IdvAWQAf4eY7aI
akAHi6rj8luHCotF7GkG/nLAFZXYlXqlYYA16qI1W+O1SQW/19Y6tsxm41INZ2PSzkOKXHaCv4Jq
zDjOvsmP0cuMzfwzoG87qvDA8RRk08/j7gdkRYBXjWSRA/HuH7+gKgrrA8+SS+z2IHyI9raqVwiy
+BtPsnqnUymDGmZOXe9C20ORhTUALkNpW5yLXWwqZ1AmUpUv3MnIzaI6iS5r+4Wda/WGQBUG7E5u
OCiuFyFDXRVY1FFlqAug0Uw4DCnQRN3Ke8Z+pLsq+sQGTpcqA3P0F89w3IcqjoOX2ELRrxKXcRge
+Yg0IRr+zanXAmuNjbAIt4I2f3awgU5bNtKI82cQn6ujE9R4Fy1yuJilAWfStvFIM0F6nIGF7Awq
AWdcFKyvd0zvPpOMmtkEnDnauR/aTdJaieIegMNsB+pDZIHKbFzNstlXzwZ/r/fOaXIbuZbuq8y7
chR/nSJhB6cG1JgnGk6yFAeZtakDTVeZzArqzcZ/8kUuyWOh5WAG+psrec0xKRwSxd1tz5uHP4ZU
kcjsT66gb8QWOu484F3FR7m7RK22q5WtF9U2lpW54nZsA0MbGFem1ZurpnGtKVGNtDRkCvRqHlIa
22z8/+Sb5pF9yLT0Z86dpPqZ24ZxyPrSzZDWXCJzbLR2NzLiL0o5HgUjziDAatS2qE+tkW0DtzAS
wJZDIQSYv4p6/Dxgn2CM4rMfOACDqzleozJkqm9yvdXPsY3ktUU3pPqZxm4CtCATuy4kcjpnnOQ0
zDxQ5AGOkwaNB6SSqUvjMQUfEC/s8588KVAJ0syNwksClQhYw0Ne26CrRa38TRk9lcfPzVyCL6oB
1I6sQU2Uog39k8kUJuwBdJlL7DqA7eGsB+A3dJBqDBg/UHTFTv+EpFxA9o4duLpINibAIvHsQKxL
jQGJWtlRU4CqYuumCrZ0ttY4/iQhkCSRxm4Hu8RsQftahofZjaK4lWMtCyMT6ypv2arFRgqSnZ3s
RQzOM87CoguNUDPeAkIKqcw0LOzC3ONHFywr3mQvZs/rx6xtV8xtFG5khQPwf7qKoS2B5Arbtglu
XVHv2JArKd9nHkotvLhdnr9gH6xZ3bnreNhNM3PlXoKyaZ7Za6SzSbTsC9FXUWO+s1nRsDCc/ngn
oyHrje/WCN7Ov7oGvlBpXW4yIEnnd0O+pQ8g5/9SwGTcUUAhzdOxgeNlgr0QhanIVrvLVQttX69w
qFR/YC323bo2cY+oVf+IbMtgGyoGNdCiut23gfUgWo/CB7cCbTEWhuU6Am3gM3DGkgsQTc806kHA
9NzWaQGOZavfkcxVFsjXmCwYmEifHQ91OE4VgqYg1IvjW+3UsOzT2L340vlVAYTmY20irSKrcAOi
IV4tq5VmNhLkSzYONZMOyTkJu7LEtT5Id0lS26jdy2CwKUKiM75zHNyzSEkR3DGT+1SgUrlCssD0
gGt9vPPLOHOW0/OPxhkDZx1hBzUGSgu7JuDrEqkti0pBksRResy41n3kkQS8Xtg4ex7HziMy+N4s
MobsVm5Ej7wCc6qCGzCHke8NIX8ZIo6rtciqlQhQg635CsbFGkJjaXmqDkThFfSqEXnJ9yKu7z2M
rNu8/dXG2pNbLWfatfU0cdKTbF+C0PNKDclrQIQAEEjTsdSDYgBI6aT1Qwsv1kVwmuUuNuwPeV5/
0pVV07bG0o2zDBmz4FFtrRi0PIYjn3iSyCc9sWqs8nRAs3otcNKjYWH4BbsMqZY9IL3LwSlm3Gz9
nOFAN5P5A04/gYpjhyeymOV1AhTegMtmS2ZpA6hxGVr2usZ53CquDJQvFyI95XWYA0zPsz+VXb1v
PTf+MbTAwRjGOnoB3tu4rU1VrB3F3mMvOd7nlEkCcgcwU1VfKZqRVd7ZNob0hLq1fJ2raALREkAB
/OAVkI4BMhi9pJYGBKZM/mC8+tJqeXoFQTr7EOErkkWZ9lxUPHgZmbksmox9CLyTUfXrEWg2qwFA
pRdqOtXLO4VYEyEfjUZ97l600X2zSIwEiMZBk+4mLXKDOOCh8UokIuyYUQDSRFr4gt1r90CFgQaW
9noPTK65TFBErbsYkpIDFsoOAEKrp8hwtgDKy6JEjTWrOIFb8DQN38N4lemcJ5mflu6isS2+ncOW
uY+XZFvbGsCqegRTu1hig1n/GiX5xtEC7ecYxo95K4dPVRfLlWzr4Fp7fNzXfuKp+rV7p6zo/Z92
mD7W5oBcsNJm9jYe8l+V4OWesLOCFjX0mneeYbJ6BxksfYWbStTgzXvp4Du3SKIwxBcy3Xh5al7x
DzKvVZ6nR98cL6hLNq+ysvkk74GqtqmNoF7OCtKicB1oSqmv3QQhRV1buwFFy6c5OM4UrBO2ajZk
MAfqJOA/NBAzLmZbMmEFaO7tvHfWdwqf1U8u4Abw0/t9mbif9RcLZAPqmmexHuL2FQPudhGIGgBO
pA7LpgfHG37SsyF9/FG6P0tepvs7uR7vsFMT38QVWpQeWJV9uLOUqd2tAxAR3fyhKHRroy6vNaW9
nT2mD+kCtjzt5Hn+jMDEM45FXB3Jc5bzEnxneROkN8EpBgqDUoDpV+P9f2HM9KMrMnacg2SeWhcX
5Wr+SwHICeD2qQuMZC00zq7vfdWbBCz0ZWii/kbJwo6hW37CIXl3JkkXVsZ5srBKJFUjN/oTybC7
Z5wNvGwOoK7Qi5VhtdFq8idH0v91ojmE/0qTkWC6BroQ1dCEJXc+zQF70XSrxAtx2/NEcpYRXkUX
OfsQeqgjJBHHaXO0HVoA4Qi7PifYOKjB/xMk56wNe7ClW365ZpbngVfjXUV6ahz8zhdlYulrnFYC
FmfWUK8FZzxSc/r9NDMzkYaOBBtE5yzjeIpV0yj1vSVWrj9tz0y3dNOnB8HYu2uGBe21Uc+BvC2K
o/kgy1EehBSf40SrH2KveGt0a3wAOVuNnaDf8r7lCZJRHZTSkplSpJ7GrxlQoJSkC5D/NKjGF4CI
9SIcHcwKmqmwys/zJOSgZmqCETO9Tx54HkoF1EwUjRRhCaKjEIRb4LlvAFJXjE9p5A1POPXp19wP
Cvxd9TdZEPZ7r7e6C1nk9jAeUFYKMGzlQE0fWBlejxq5Iy/X8LtH4TzOBthBD7aoPwxWswx7FB9Z
ExUgKUEcrUQGclYkLzSiCxIRgFFcJMBsZqfYxREPSCUfSNSCo3qHk2AcTagY5NVJZGp4eZgdSJb4
TnDtjW47x5g/4/y5nXbYR2l7+xkzDXkCs5dv6dmSewzsMOqvpWWyf8RNe55YMCPYakkY3nzGPtZv
PqMRmsZJtntgakqnOZbFd8t5tg1s8voKFg+HSECYL4vWn8a2m/owwrBM+jFaZcUL43Z4RMIjgPUm
a3JsEG8HGlUrOVtsfKmwxTCUrXgIw6Z9rvE7Q34TTupp6Nmjfk21aJch4ffZd8L2GU/DfsG4JQ40
9ELH2qe1bS6wzecJMHw6ayYS8aAFCKcDpRPJyQYgjpQvhXNFsiMlzUDhwDc1XVDVYRFFdTuBjcwG
J0yDLRXvTKU90buwG5DFvmYBGAbIaILHShpLLoopvYu1AyqQLp1rhtvcMYOzk3fevtZBSxO2AYCQ
IKImYVF4MyQzF2lid/L03YG8JBBY9nivvDEDpCdQ18mNpkga7NsiOakDvlEEclPXjQ+ETFDE+rgz
bdEuadjmLnvCF5JgCkgCpAkg4Es9PgCTBuAEnvMv+yh/IlNqIlOgbkXF/5O9Lzv2BHtTAR1M8UNA
YNP1uHYYn9w4fmpi0z9YMmXW0jYF0tKQ/q5ouG762FH2D9R0yjixmmEho2Zc3Rr9u5+HoTa53erm
YNNEoe5g0phaQAB8w2MQiY4O2CWYLo2jpZKDjCo0pkZ/75GMtGR3N+ReIRcxZ8huUh5/siPFf55D
RyrSIBPwb6gglTWYoOpU3f/hMshOgMCySoWxnz/Gn2b8k4ymqHUc9NTx4X/4ELMJeM3xa5g+csxB
JO4V+7/OQG7UBEGxMfRa7kcFFsBUQwThgVroYn/3UPt82JGIlHdmpKgIDmD2jXxXblG68DJpFWYB
hZujUG+WzQoK78ceeHJKo1pPASj8bPMnZ4oFVkgckGXX+UrurvbuE5hew1bDWLmbiIVbq3ZRHaZw
olCyIY8GEz9uQKGMFsnywFfYzDJeg507yLU/ORUyA1e0FYO8wRb9OVeNaWnduajLXctMQO+qEVLR
+7PRjWa34ma164zxFRVi8UOsF/EDwAVE1slHwMDIx8TL9YcIh+pqQGIxdOmjPJbvJiStu6VXcO+B
7LgY5cZq8WwyeWOvm9DEbq+6sVGTqF5gyBxEHH9QS8PG/a1Ud08n5vEG4HvAPrMjd+NWWf9xDEH5
4xTsWx0PAA/EEu46DrF2rMLCWtVVLr6B1IYMOh1IQbnn1kB85+UV5yg44tEs/dtgi23BZPZJ4HkJ
HAer3veZnz0jlfQXeUZJ9i01fOvZRYr3nubONbOjuW3O/zV33kfWCgnI89xArnibG6Bt5bVy8bbN
6iq6Og7SOgIQfwVC8q+aZDivKev2mkqZHEyWoxaoQlqq3RnJIkiQm886Y7JFlQuYGofozVZzLHDN
6v4T7fD6LUA7xihxdjRMUWGzKoIKdTtjDfwvpZ2HQxWCD+7dePbF6Vt7qXvNB4JpUawqLw++9DoK
9VwOQnbTTi8VS0F+reQcYDyLKtfLi+u67WOrZd+lkuN2DrIEoOIdse7PXlGyiE0JyKVXu+s2Dq1d
ihTqz1mLo0KITQDZbxPT7kGUgKRlVLzKZTya1sVDndPKLLDEIoLtKu9y0Ja5cXkusFk8DUmTKmuT
Izsu0XQNW5vKkDQNUpqPuccOFJDsJq1vAubCZ5xtAakqXABMOu4Oe0tfp1hlDvi2wS5fZG2MezvA
sq8XLDiKpcuw5dKABveJ1ZG1ayvhLWhIDeoS/UUbJMbO06W5ymLHWNVeaOyrNhyW9I8pgFq2b9SQ
duLnIf2faFgH2a0x2MZRRqy2/GftbEyhSFuqif4H3ypIV10bmo9GIctdZ7kx6OJl9ant/VUGLOOv
qOtIVlbY66cxLLB9BMwsnBZCoVnio9Pb3nNvpeZeoKh1baSF8yUacN4IfdHxaO2nXXB0vDx7inu+
LqLggkrm4YtugT5BHyoOlAojeXTyClibqpCsyJMc1BbRm8JIQQ5GijoI8snDDbALxZHvBVBnLngI
ZDmdAzrbB3ql6lFj1GW/EnVRLWdFqst/2U3GSf8rksybIpHZn2JOtt4x8vrwRFZ+VWgNXv1+z0o9
1E5qWxSvvZiRV+OIFXQaJvb7HeS6dsAK8tkur3GCstCTxrtGxZCtra4UqzKyvCs1CX7o11Hjj90o
nMMsr0Bifmx1UDsqU3KnXprr+Hax1lhE2E2oyw43NkdKHVQ9YbE37NxLllZzlqj+xy5onD8hHx6U
AQZKl6ahktlBw1d2PHrrWdbhLdDpZHOykhakdyKLrkgK2swGgRahLCUGe2GXSmvfKBI905L9EVfv
44Q7Nj7XNsgZnQAEClVhNA92BZo/vWfscyRYBmatOj7GjIkPua+tSK6PIN4bQpFvhfIvsQDXgrz7
kEW5dkhbDngFJXeQAYdEXoAhA/fORH0/2NOKGIm5vAROYzoCJafIhuLKmtwDtKoTrLENw79YQMY3
hjL7/v9nwVQM/o8Ydf9Yy6Ge8P8Tq8TBT4p0hRBPdN86msH42XUsMLGqke6mE2URyIb+Qg1tKzLS
G+AmV8eanjs6qtk5t4EKcXdMIDKToxLYSp4bsOVlOJhZGn3ef7C1wNyEKVgdLab3H4pK9CsfIFw7
0rYmYAnLlOHlVGl9X34qUAd9JWUxGit/CLrnYuz8FzsLFpO4q7Bsj8UDuYx4nJ5yrQelhHC7Jxfr
HhzZgh0nkSZ2mnt2wMM0fKZGmrJd+sJKAP0NmWdGBtL5x8mCnBycIC013Gl2Q+D1q5YJ8En8c4XU
MKTq9Vk+bGYFLXiwUV5Uq1ld0gsDLZe6MQBVWoBlje4l8liDwP3YqoaGwhPA8W0H68HkTGxnE+rN
duRGsq6xo502GIfZ9s6spJikdgf+gAfJW+DZ7m1adRmmIzeu0zg7II7gyHueiK450e1oI4xovCIZ
c7yGDM9C0w6Lja1HTbwOteInMOVi3HphMtuNParBzHI4GanvLOtOB+N0MYDJECW72WnAYcPYdNZG
oljyRI0Zuk9Y+CikscBaRiqVHWtn96B5lr7lSX4cikYzAUCMtHTsOGU+oBZh01F+O0lzhoOgxb3B
EIDzCNTPcCOHHrvrVZvZzyWvonOsx19z5E+8mNJMXzzgtvZ6IJ5IVDT4iXHTzcCuXaYvgXQBT4xa
Qt654QNTjXDCGlvHZb3s+j58oCbo8uhBi9zHYox81C6x3AXNQxseHLP8fGeGM0kQTvvN9T8f2/F7
hAlXBweW54LxXTc8pJbfM1SNkTCsCDmLr6MMPbADOmANDPwjHVdRwwr2RqVBwyDH0ZOymBgyZjtK
8CAtEoCOE3MGycgkUkQbrQNOQlVhP7ZFh9S1JsQBJalvzMnSQzr0WlUIg28WjvMspCWZxDvpmsfY
zJ8nIMUUa45w/wHeA5IJ0hvfIvxpJjKZJ6GZaipcDJDxMhTGY1sPPtLc+dmLdePRUQ1H1t6egfVk
IZrqJZK2QgdNUJxtocQWySkFEGWvNCqY15xAifEMriRU2DahhdM4K81Ws0OK6RZWzP0deZDiL0HI
QJaau0M+Bujohqrd9hUe+JbKtzRUXiY1MkjdI3Jmts4/5WTGFQ5hi9L52T7yZXLNATW8GGOz3M0K
cgCcdb4KTfF/jF3XkuQ6rvwiRchTelV529Vm7ItiLOUd5aivv0mop1XT5+zufWGQAAiqZ6pUJAhk
svXijhTL+lYFJPjELqstKciOGTgoq4fop7S3A0G5pTlS4DK1ONktCy2LA5c81pA5BCoaWnOxoZ5r
T/0ONUYdMOvwNwM1JDlOyHLdmZ4jcFThnXkcypIpMkeVDaLGKM00jzQcDUf6J1RQmMfRm4oDADuD
VjdB/dhQS0aLuYGo7SqS4F+Ssg5PONI6u0Y3bjTKke2K6giliAtsNALqUgO0TGsPtqvDnSJBFu1p
MUmKKDyRLKXJQxyaBwnOhkE5XOyykCNsSeP3U5JusI9JFyOdBFNmN7OhWiob8JJ5nfi2dDOY7MTu
1ih4IXHUMvm4joVEhQEVv/cSQafRKjiy1f6Uy+M6o/SRbi6Hg0ymQ6S1ffIMAoAu4G3Et32agWuB
zKn8HYXXKKcAtLE1ulZ1HcGa5nkaP00WuCBYBnR3XB1oIkC9U3HWLFTJr6k7Sw2tv4rOrfZuMxW4
jOxxZLvr4mDQblG085eTRnkiI3JEvUUGyMerBaTu/Z1ocWtbnCNL9u3ZaHLu1jdvcvnBj0BkgjJk
HYWlsY5wqXO6E8VDaF1CHJYvuGfMtxmvjKAYuSnXNIOawQTNtKyzbEeGBs6TG96C3oU1nQU2h9Q6
J0g0mntgnHoKEUbfL6I0BKzKusJt+7n2vnietdG11ENRjsMeB4lKiNzI8oCG0zR4iIwACVJOfrEm
GTX+4IL5FBHu3SLzCvG1TqPmhPgsGPwkzja6J8WNLNwMRD8VwtqLfdc6CJ5NuEVaZM7Qmsggruz1
8ky9XaWrJo34nuy4O6TnkNvnGhQop3zSun3iensalUrkjKNVBdaQdrgLxNaVNNRYpKGudBO7ws0m
7MnIKy1UDaPSaUMTF8UyfO+CxtTcLYtPRbtXtX53a7GqiP5XAo39DtHUM0zH9XXmWb7nM1d/nz+D
yyCtq8zafO5AP7JBBuqt72X4E3mR+7jmBQ/6CbUgwAiOgch14CY2JMHYXXEHVcZBWhfrNuzD326i
H3KvMX9WhfkI2rzhu9X03w3brK4gf/hVDm1x1cGZgizaMEUdec9B2woQZU8dmVDjiIB5WE2BX9f1
Qdfz8okU3biLgJv8OA8QADmauEQKlkmuh8SmuMrKbQqUo8DpKmufdmYIaN/6W+Z41ckcgFmwwn0q
x57jcdaZrjgnmnwy8A4A+VwMjjFMMXqQqZYlKIYrd2LJCncn2qoPW3PbOnX4iPoA7bHOy28uy+oT
iFWLrT5UzTpWc//pHxVDT/PaiIa9+nXN59qc2I2mLO5pdVpDPXUxeOCE912jTkCQnDjYu4SOKiRy
LVAl6XYP3GUWfSg7W6xF3Ia7yACbtMllsW0sVPLRMM3Gbj94IY5XtRF/QDIJGN9C10R+LIx5h9Qx
fdI+a7oajVn/qEtjSzpqvGurW94L9cP6ubXL/NiNoNKVw7gDZ5R9bFXj1CUowqYMSW5Og//MLse7
nzRlM4XWCrVE0KdD3+h70iG+howd5A15GzKbu+nUfwN0kr+Z/c2Wf1Zb5t0t6elmXCDtWy1PYtbV
2f/6ZpjWuyOjYSKzzHAdwwKxK9LLFEraHYDg1DSGM0z18MzcDyzOWLIOTfU7ASC3oEq9GCTYaBDa
Ab3l+66LVLAz7o7Kk/RvNg1GpIeggudf5lm8epYlcN5brUtmr/9qNy9lJzXOkPC9IiNyPriosVnP
elOr8UAgGgApoDt+RBg83A8Gwj6E8aJ1enNuHflAYC8EW+3/Ec2YLjQU3vDgiEo8khmJwFf5sMDE
/O2HTD2/nl07TWmfNd/IRYz6Ze3apvgOAzvBOyJH8juN3EnIxyQukAgqNUCaNgl4P0YnFTs/bhGN
ohnlWB4aAdh9keo2SOQNB0lqWv7s2mCg3JW4dwOwxnAaBRBtUNqe8TXIVDVkQ0fhNdGEBDRzgp9o
j+sPkdXoD7WFrLUi4nyWLYrSHEF4bmX9lmRxLEd8rKXaueE3IpP5fbPIyjb7xnvsMBbRYrvIwCiS
ngVX8GKdiRcqGEkU3fgfp2CryE///XyFmOs/Pru+6TguPrS2Y9v/eKunuAHFTqGuniuqMcDm8hRJ
YZ9xdrDP1AMH4P2QFMB9/dZ1oG2bR8o2TqYYGKRvc0sNdFqIYt2J3rlLQB4H6krDzTf64CKrS7nR
eY9kbF7a2Hxn4SWqi8+t0JyXTjP9JyceAt2Rzgu20M4LACq3bizKRxL5NuJvsVGPZxoC0oytGuBr
7WmI5ON2C7j3YSO0xn3Ri9E+8BqhRPLUO1a8bUN91PINM2NcXqOc6xirhnrUIKRgHwGV5hyBk40S
F+ouGuqRjAyXeeQGL8YMnOBvLpZ579yAIq7eoFoonv0vvkzyQPOMloGkBkTvF1/dx2cFMsZH7KXm
kfT0tRt15paG7ZDmV6uuHmjEKTvAbhOkmEfjKVP5AC1e6YBmBNEmaf2qRmKri8C8qhU3euubyEu+
H6WG1CKP95lcp5/MAlQsZEBNxQvzgs04MpCModzbAkTlarZsG0zSqbWHolzHBX6zlnnUo3nUQwHC
/3o3/yOch3cyAhumDdJSx7HnrOC7dzPApsFd6FriWToTC9wECXdtVYWXYsimU9EDRzXUkSf5Jqce
Nfpo4oTsOcVukS12fhV1O13DzfaiJcfLkEX6Zsqz5vROTitOiGypK3e8dtTai2PqhWY34cLWnJXL
/OVhK8PJg9SV/+XpRgBW3f3Fy1xaQj2dWwGleVl/eYg+nqq15nSvT0dTl6cAHv90mkZjTaKx1rC3
wY4vi/xvB1Rjsm8M96IbIPXUOLyy9Lkv++9TL71vepYjbOZq7GaFdnz2bHAEs0n0a5c144Yx3o5b
YLvaa+APIMHLLsv4hz+BQFBDytZAv4u+KePzbFmrn8iuijY15+zg6raRfSKZFoshCCtPbNjg1/EP
GYPOhAG7MUBJdKM9oqys2eiycnGoceq94M33UQNtiiin/NqphoYywgEQu6LHRUTydvTzK/I+2VEI
Z08i1FaA6JK6fuYXZyPsVzR651IIHLS42JBucbtY8eFThDpzsBgBCLpommHLhS0vft3JS4gvEyi5
NBDa9nW2rcupqXakGXn7Sx+daRdqAyCURZwjOp2a8sFrAUxHJlkbT8CWrIpxnXVyow3AjkV2evXH
2sadLcBHLkj3bkDaYBZs879+at6BxXoGvoiolGK2jvMDfm7eURpNsgRyEMBSngGU3J2RzY4yREsc
fJwLcLwqh7OLCp0uoDFLCnRLG7RqkQ2wrMWIevifGc6zjadmztMtd4+3qTjQaJEvc+cFyGsb4uz/
flVyu5hT7+05qwHF79wBGk/keb9ZGfovmW7Ibe7U01HXfO9qIQN5DfKj8KvIwOohwCOewNTWR1Qd
1p7c4gjxaqprJTYhVhp+NfJmM4S5+xMxqNjJdZW5wNYLjmDah8nN38y4gArtnnqFk9izJQ0JOjDr
kWLwatkTvuBiFWr+9TWNqQcp8kYrkgo8vChioMYxo0uJgoErjVxn6lH17JazRaTKH2pNO7+zKLWw
XCWyysvVv2hpBaSgpSXg4v7hneaWtsLpcr0UsJgfbNCEpSsOUqijb3Gc5LWIPzG95U9pztkmaawp
iHzgguFFcsomICGHcYGQnxp6CvG6HPnUzOO7Lq714njdAKsfLI/lkcxHoBsaj9Sdm3gUKz9FzTIN
u+C/f/Itk/1jl+X4yII0fWbiFG2A0+vvE8KQeaUANnf1bBuldwyd0gZqjjTWadQWiMym5gM1nVFO
58J3txF+zh5mM6PSwl2ZT21gJX2ZbkaWDOveQTyTpoRh9zoZtYkFkFlEt18cklYthMjYPxbiKXI+
3qbTJFoMVEVtQMPG/Z50TX+muDLFn/G6LU8pfpjuQt6IfuGyQXFPG4VdkHaJVc/U1jR+096F5q0p
AY+NZSYrR6FGWKAdxnlNdRE/d4+laqjnuQpPgjS5DnBfPfLutBPBRwCMwz22hElBE2cpTZeETLH4
TKfyA09Q7YdqlxLYamjk6CsCIrvdhnqkJbMGG34Ovjl/TyYdGY8MBxEaVzr/NdglqJm1fjfETobb
MFSntqqZa1JVYatStkkMbhAlN8sQWUEtsOeGAjgTLPSnHZX9WBnulIZRiAsNcy9ZIfXLfxkBXf5o
IXEIXGuoFcLFyzEfgFBJVuRDG4Q++0hEeu9jmtJV2lr+S8VQHjoD9VojOFIbxdtCDTGzVFnUbCKn
QO64UixsLW7dShD3KaqXheXFcEJ7FYYCmLQoy9vIGj8YY+fi1EKzqzff75zRkKYkaql3XoHBj6XI
5q5pbDB/o8ClcoGyTH9xJcMvcZ9ZD9zRzI94VdI/C0r5nStvBIg5VEXVpCMtQBe2s0aSfv6gtZFA
LpP3lU998cUJMxTbVVX7ooPvCklNQ3qLEk3b6iwRZ8RJnUNkeOlhALjVJcOd6BYkDfzR6st6nU1F
+8GuOhMf+LT5mhrspQU18C/eghIrQ2Z7MPohYOy6+LePUBkCD+cY6CInqvjIE46E1AYho7m+A7wf
doAvWHKgGhCH1d5jlwNdC7zpNCHue7FHckOCTKQ/XOoAmf6BTBwrBWs8K3d9KeWaWAgj24txCSPk
mjgKK7O9HxZmw7amH+e7PhzES1gBTh55WD/CwvuMK377xSnrcGeMXrr/22CovgCi0To1xJitM1Bd
Y3MWX6zk+50oUqCSI/AfArtD8NZJvvecI1Ah9SK5SPmd9AkQuPFvA9Jpeh+A1N4XwIKnVwddnEXE
dE/jP8r5XXF3/wYFwG1fZy3vGZqE3GUbWNwTEKRSbdrGyLBBfjnoIQPgJhZnB9AnZxeAKzWSiI8p
KVJlQ9pC1/kGFMkuNhsoxECOTj6CqAnxIpo3tb2nX6jrtaCkDHV7y2xUB0aaq38o8E8b5KVX/N74
rsh/92OVoNCtmD4kvYVYgpXnl8ypPJDyJtrWyG0EFfEPDgxlC5Wnjai3hKhuNgh5Ov2ZT4r7ecFg
b/BCWjdG7ayMEVmd674aNkYOJhvcXOlAZFHgikszKSBEGiJPbgpicFCsa2ucXg3/dc6d/q5LTtyu
+S0sNgAzOvuNy8MJ7FJgyTjpmQDPp6VF2UkLe5SdKyE1JBNR27AVdWvqgkboATwC4K7vfICi1N1v
ouSTmh+b2yLVgPThgZL13BYrrRRtjq2Uks1GkUBXjBVHAL4NcJ2jNKSf53terB1ynCKkm4vzvcYv
K2TnFABuUazACZENZ9T+sy8mD3kDXNEF+4111AwzBhc9QxgXtcKAp8yyugpInSXFTiRxf/RAcI5P
denlyLAw0jUi4dbFU7ctqJhiMqCx3oH2UY8j5OqJsdkVpdWfMt6ts6HzJO4CcSqYu1HFLKQD4PQz
jxMywJkcF7iVVgShaxQBkj6ilSWj4aFD1OuBeroDAPrJQXozDX38NLmINxS/uYewHtkBSwBsGYUj
b71sjONsQta4lNgCxHAE28offyTX5A0MQfK6iNscP2F19SN2zf5udbPBoQfla2AOGXlgtGkdUIp6
kkXV1Y7LG2WtU2p8F+XPRtK4lznnfTDcDYgK5IaGJQPKbBPVNzKlSW/2JMos5m5CyUZQoiIPnuyV
f5cY/qysfAas9Kvv9M032SLxuMRO23br76aWmCtpyH4V+dqI5DLcfFMz8P44IQvqMo9AQ3F1G1yG
KgO62tbKwt0BoLRGAdOfSf/JUV3m/oVmIfw/O8J21l1bSPTYdCHfG+Po4DpONDOSnBKFbeFcCESO
IOiUqKp9+6JJ+ydedng6BTyX6NrOU5ZkRB7+9mfJetNZODPOB4Mqxf42QxIoHRaoqYUOUPewnkUE
M05yBYawEgD+32r9xLzAKMP8koIbmzwt8zPls1Z2M7Q6+UMK47Z1La3cgO3ndcllHpkoV+RlPqGQ
G3q0d3bK1RTyD0NpX/2k6k8s7TZ1VwCbspTg3MpMrwqcvvSBKYXrxpOVhIDnpe4spUk0VjPHEaiW
s+Ju0qsXwzvoKI85OYqDHR9NFNqEmbcb7H6IcPD4M9bNAdUsAkHzh9TAXhEVnmw3CyOnO4+5DcK5
Kv2QmU53lKqsOG911CdLsLYO3jQXH4Nk+bVkOfOwkcf3WZurlRdFYjR7Loz+vIg8B5hTVse+NWq6
LZGcgBCx2a58zau3tIxZ6DgSgags6HT8grSoYjlTr3PFgIcrxNbr9TQghWMOOF6Teu7aJV5sdoIw
KAlFNwDI29X3jXKz+KLeO5m0W7ENlesYCGXIXUwGoJTYgDnZWLgLOXmFn98YM/BgANn7EQ/pJvvb
wi3Ddj/JOjrrwAgMLDNnPyv+HCah+GGlVgHU5cTCm6jCJSfPbWCjeeypSZwBGPGW+2aKm9ECqbzb
1kfyvB9Ebc3WwtkmUrTfx5qJddga/AKI7/jqV6W3srjMf/xlABYGJJa4xsNr9VHSMxNvi3T6jBT7
5syb6GeJTJJtZWmj9amK0p9gYWJbz0Eu59pilljLEnFUMg5DGyhVb/PIkEa54qEFH/Ifbb90lcc8
Y3I7JJspYRJ4J/l0o17OfwKwsnqgATVI2wXmB2vEjiur2dTv0/0QJfgpUNOnbpxu0vXFzXlaXJG5
EXcD6gAnsV8svZiluwKRLRw8MkCd68DJRiIDsDvUAnXXN8i/RiApADRCf+jjccSlNwoQmKK1pQah
ldfe5HtZFSyad+p+Mm5qp757J6fh+7mL18UfyUIf0WgzLY2VVrAL3i+4SsOeLAxs09BX0VADTRHI
eWFgjBMDwm/hBvMYNyHRFcVsOE0r85FZ1k1EeO0rFzSiZnEzu9VT8eqmszQXkA0ARtEVFHMPFJ9G
wfkQ3Hr718hDSpWrgH8Iph0h29mSRmoe68XzKPp+H6lIH54PWCOqB4x4eUkawFmHPYr1SEEy0lKj
qYhgitu8ddvW3Wpx8M6u4LmDpGk2rJe5i4Peq27aVHxyU4FLmLAw98Ip8ydn0PMn1LmvkBaQ3UgE
xkbrlHSAkI2coErcDehUvIcGSZTPqjBll0+IarkWyFgbK46esd/duHbrPZBosaAJJHvzsVgUQ/vq
482CfPzbKmTxX1epOqSnmeVQIddNL6+si77YqMjc06hHej/QwZQCWWKzojEYgMc709uWU6evwIRt
rO+OJfNxRLSZDh4Tx1jPBxMwXgSlFyd5fJ2axNvxqN1FJpKPwNVuJ2ukKocbLXf4F+T3b1MQn34A
DCN+fgtbU1+y6EsY1dZqLMLx1Eu3+FQmgAdX8oEnFfiQeDJPN6YJ90LN4D8ANNV9ZF73gdzmQ5Zu
HYDL72jW2yrMtMElWXhgIVCr91Znraa/ViE5rYLD88b0/QOKEr5MeZc+hX2cAmfW1zYdjrBrGs6K
KULalD6C1kiZAGLiZg+Rf269H+BbcW4kHbvUBJVa/iVC6STiem9+5vHIsy6I6ko/uEPrbjQfFSKp
iG65xoyXou3io+vl3QZv1+JbYox4kYT8ixz1Hgm04bTrQsv+jMzZgAz0dqg3wCYsjlnZdS+Onz86
SZh/AzjptMq7qrpo3BjxGe8EUhWhkBq4YydPt2+xD+w8u083VokoQz2J4tvfj2EgoLYhuXoMFeM+
58MwbG2PH5NsmB4Y/tueHX9o1wVSCHfzcNCjU5w6IqAh+KRC7EufI5Y4TyRpEhu5JnndHmgoUBe5
R4hnWNGwSmP7ESfGeUQi6YBwR9fBGWI4gTMM6dVSDfW07qf0eXimAfa3r2JcGKZXbQScpRzswyIn
M2pErwN81B1A/6Ns383XAOGzikXvrxfFYqfl2LNL3PGuFs8o0B9RJWEAbZ+55u9locVEw/fxKAWw
G+jpIlfq85+jZXV0jXeLZQzQqIsIZ9TmQhbiAIRccP2CKTJaLWPb/gHepxY5wGWlYbemZczY9lrX
YLulUCWdfgRJlNHYaxJSYyfCM7Y+ztxpmWyABIRad2xbP2o83Ay8lF9DZuMgqeTsLzn3ICd7YSFc
P0pEdtQkgBDKr8yVIy4rxHjwinZ2RvJl0tsiBc5up8yR9S5WFfu2VR2E4xrnXlX+k2gMRb3BibFd
xwokgGRDVNfXkeM9n0yAGCRZXEkDJRqmP3siY5YP2CXLOA1SzzNAc6i8qjWidDTO8zTlVMRFvUE9
GdZQT0GN3+j1FdiiSFuHyOHThI8PKv8i3NCDZ6T/hbRHXEE4vf/Yue5z6cbu5ypi09aqWLXTJljl
ZQcgCttAlcMExpe4vfgpCFjo/S3yfNx3Y1GuDGng3gCpkJe4ZemV3uTvtZGs3mt7pIyscJ+ikqL/
eK6Ff7aLMjv7Q9dujAm5t73iUZGKYIV6cfGlDXn00MXjq7jucSW4mJIVzyTfZBNjq85vdZCMyRjc
u8AmGQK86x9tbKv2rmLn9dt8inejgWCEZyMmqOzujFk8fWm7wt1m2C+ciOii5Ax8eD3iCgeHG2uH
KDCItOKu22vJTzCBGFsElPozuIf6s16XxlZ3O46dLuLwpBhlG7bz2Avztlinrv0xyWu5oyljDMxT
fqhYB3b13P6B/OwB0JmOdbVAogziFylOQ5bhbWGC9lL43h57seHWqmbEJ2wX6S54P9WQFLjKKrC5
DBYJ9XxEfAMjjczdooDbYe8b+HVw8XLdITcHkCJjtjYKBsqtIk4CfJtEAm7TdRt7URoA5sGYRAYJ
apxRPoO82gbxS68cMh6kOds1bmv+atLqPPp++TOr7Me617zv5Vh8tguQ9pQN+2UPTfHVNVAw0faW
j08jQEYbLsUq1NJwO/ht8uIh15aCojSaUOkkUJX54U1H8dNl9KZTlv+/eU0cB64oxAnXTYDqnCLU
hQiEpJBsD1oDxa8X4aC1qnOXX6bCCkme9v6rHMng0X+Ue8CwX/w4tvbeD/k3uA8GxjHZaXb8QCWL
juwSfFXjB6qFZGr0t477/IHwDMlSjZZ5qZE+UB2kKZ3kpnTZOFhnA3mUqwlZ5CupGemnJh2KAPBm
zXe8rk9pFgPCv4s2IDMFWtUEILW+zI0fuQ/cI3uqP+NXr1ppmjM844oeobEMrM5D/GQZrfc5bUZ/
peVZdbPspgDsvJSHNvO664CrtXXSJtPHMix+ufjd+Q2ApDDqfztt/hsn9e5jH/psbTZZfuWP+Lhj
8zU61k1HIuYqL033k3DlN/Wy/g0KX1Tn4pYgS7vHyeksQBU79YoBpftp6pt+m9h+fgadUIj9h3Xv
x7ET9skvhjc/Rj/CT41ojMGQbDPF7bSPOhRHg3aSfeHDkIEjEr1EyTj45r8s2qX33+3eaf+jP7JD
YSyAxHq32Xi2B8zL0s9QjwQkVx4a98NF2ygE2aZxXrU0XLRaLYH1lHrhKp5ApnZA3L451g0y3en0
i/JiwDqn+Njj2n9HvObUIOD/ATXC2mmhOne7Cx9TDS9kxafumt2FtdNpHqkc8Bw4xgcRI1Xobg43
jA1vNNxyq1mkKHWWrWg5V00jRd9nHzokmN+5i9mZlqM5jct7lOgj18kGOXsLWPqDgRTKwBoN+0H/
wvE5e/AM4OuTwHOz/tAMzvcm6VHkT7KuwOcPl/lynUdCSzexV/6WwM0+jG0TpptXH2xKYha8zZ9N
l6mDhmpQd2oP+IvSEzW2Cpy7FE7n4K870XhRT9xFoD0ETrQxldaeFItd0QrvKKyAxLPpO4vFE/UW
7+Tknawf7Abhkba/uVG9pgAMPtRxkDR8fIkH5mz9PqmP3PaKB9ytsFU2je23SKvXFIHJWwcp3mwa
Xso0BsATuOwplxHXY2WKyvg/uZF1wXFzaDfurKbURtKCRj49U6+j9MdlHMXGscAVBzDYjM9Fjfwh
6nGreu3FqjeUo/GZeosW7KvG53d2i5ciro6gnPzJAPa5ynPTxHZcw28vRWcAUIqAjs0jbdUNmjkH
dOYoDy5PUBjLceHKDBAEyxbweWWOsiNHDUlmV7YL1sEPJKlR3TaL9bpBAugEzlJSDLiVrx1DXGiO
nyGcGXnaqx+aNboxU35oEPfFCzIBxhftkUjUhoxlQT2AfzCuNXfTowLhnCetdtJzI0IZhy1fqgJX
Fr1vGL+0x0oxAy9zmjFjG+ASimMxgIpV5YFUTT8FLHbZgYYTfoTPk4d3tlQJHoC/v9eieAGptyx7
oLxgK+9f8HtunMAZDOrHrsVnRg0pJZiaQp/uRDRJwMrQbf20ZA8rq7rt70V/+2IiRd5TZBjIYQJw
dAMo3inj9a1GNIdG2HDPI4I094pmHjkKCv1vy7cR6d4scePjrROz5FfRVDd96uIX1jrNKQqBYelH
+fRVydsyjl/8Iv4YeVG2G1HJcS018drIDpfSiMYCC3bgmh4sGtdxAcQI9rjVIlsmayIG2qGT5LOW
FECy8HGiAr/qNhOpHyzWeCe8rofKy2Er/b9WKtNEHABp+Jwj7e1amIZYxWPibOZhO4I5WynseHD2
IRc/3slpWOH3OELc68wdXgGhwR/3Cuv0ltgt9vCx1gY0xPtM3qiXxQ9+D6QpkkQOxNLCx0FIRIYW
U6ll4x5FcoiNKpM7BXaoPM02rzyCVZt9SBSD1syEhcjftXQK/xgp2UTsWA5kjQe+uzsGrTcZmDk8
IIoaXx0T+ZWg7Twx1xFP1LS+D7TCoUdN4JvMssuPXlaUCJrjqv3vSSQyDet1ksDn4CQKFykL6xKX
0auiQpYA/nOQvzx3WaIBZzUvkAW4CFHGCoRiH3hL2J0iYfqt0ab00cwKsSdjg8WvyndDw+i1A6/8
Lclp+rzaO3fL4jFlWJPl3XPQArj+efRxCtxmlTOi1pXrnocCcsdZa5brb20EM19KcPkdq0yAh0wN
TcNJn1JwWI5lAWjiWjSfO83vLkYyFC+WMzlryab7qTIEsBdNBV/VdEs78bO3UVUgmehfPCbNdTpm
+Y6Gnd4jH9AWEiFtaC3g5V7byHykETV68S3UwvgZKU7QY18LoMY/zorafnWWCN6//Jszw0Xe5Khp
ON5NSMhBjQCyFPDJ0LsImWW1ygKmcWbjBtPxQmPn2zUiwm8K6pWar21ljZf+3eQJlSF4OwqESxj3
T7NH0ncGkm0G1ubbkDUcIR6QfUkpQPjkxMDq1oocSXwesMVQGAoMQq9E11ZdO7afYhMkJWJADg4S
hSFrFWQifqjtkxPWQL/AiA+G1R/dFgWFLDLroEKl/IWMqyhv4p2tmwjpJrzbzMvMK6BURbEDdva2
GcvmOOWp2R8b1AYcOu4clrXmtbEVyjdxZ4RBUgBr32icB7NS5fBAM+oCw9cVlxaY66khja7ULP/Z
4Yr71IPAvAPVnJqhGjJbhkjliALe4JgL0mgYLq46BprrkpVHYFTku2SotMDmDLFG1SR8yG5h550r
3XWACvFHpAE/bTeg8DUgi2VCCBpW5L37x0VUpr2+TyIPNC1Rnt/5ZR7/WiVZfAwz1/KAlwLY3MGU
v021DM+VrJFdBIo5rzj0xWB7QYYt77EDnDC5J3/0AB7nTeCNyKekISlyYAucpCcfpzSFK5J5LUMc
B/fUu8VBzoV28hPn1LZuvJpk1u/oqrcaGrxpUYo8x8JCIBk/ABB+hdcNXrekVUOypeti1KrME2YL
Gkrfni3IjHwsLt98OIN8Sc1Q/zhYiJ32wo4+sj4FDJrd6TdRjNoW4W5+LgvRH2O9L/YOoF6vKH4q
NoPw2DPu4hFL0DX7i6I/BjX68DXN0zJwPTFujTixb4O6eomq2NkZXOJSk+5juhJX8E7RbZo6slpU
h1QXxmR+nrWGB+5S8oAiYdzeaCVmVxrIMYwQpy5LjtYWF6/i4a4xsZuXXRZuuT/h+laOn12vHkBJ
FvXIEEJoBc/SnWlIPZI1rn8pUTAH0DXutUjvgd3cJcNRTe7LONrrdfG0TLszyUU1nErkhwjc0yJQ
hPwyXejlTU9bUFB0LPquN85Lgqrwly7180PStN22b+v+i8EjcOWV67qO/ce+joqXoYvOzMPls42q
/5c4t12EwIxyT8pcAkJctgA+SsYSGBAyim5WDoc0UhPeppO91U4AwK/Tah8h9I4gPJJw64SdPOA9
POGGwLslifXRnIz0c9Qmxq7pEm1Dw9hELl1a1MW1N0egv/ZWYCuzElkcJ4shak3bdYCIAGbMjLCC
BRSXM7PdU4837a1v6h55T6l34RoIGUhWojD5hnpbRCIFov40JIXU8H4CKPnXXFmMWh0dmiz5qqlE
T0rm5FUM6j+H0kbNSbpHvP4be0WZoGTFswHMARpiYcVUCRugKJhK6nmSRC6Iv5ndkMfFgHrU1OT0
31cppIW4BQfOxmWk5CbNwbdbNQkf49PwNsx6BnRys+jxaoIi0eLkVCdlXQazdez+6aaIOu+asfrE
vMTblyDQWacKCd7kbge+cETPYzXETc63dhLdQ1X6/FPxUXNF+Yn3EVDQjOQXzdC4zu4cFJXWrYVy
QFqps9kBt9tmEwKxczUpXJcEVUfeShvNbDf57BEYjvVJqIa01LyTzTNIgw8Qjh2L5SxUvhokdC/y
eQpL7SMwE7xdZKHoaOXhZVgGvhyjk2Mh6jlVo7GZhXWJezNUw/XZq8H9jLlP82YLbwRoqg4ygB3q
Yk+vssU5qe+ls3dkakYn8jKPmXqQ5WlEayEmoWzu5pOaxqSZJ5KQZoe06PwndK4u3FWOQFiUIPrZ
K6j8LtLHmydNF3Rs43WmEiRZ6ADDFnjOp1kmJOBP4v+j7LuW49aZbp+IVSQIEuTt5KhRsC1ZNyzb
25sJzJlP/y80JXE82/Z3zg0K6ISRNCIRutcC1vyqVm7k+ye3Lq34kSzItteEg3NYWwCIDZNR4zqa
fUTFyN0sIls1K7kD50U/gvJ5eibSo4+OoOnJVwMI0tQ1VHKrR+IsJyUdUlOPFFZujRtLhMF0ZD0r
yHcezr4RigtxUBhvxzQFYuTNHHP4GE+yPdKbkRP1/hSfPGjeG7fYbhzcguJwcg4wf/AbGQeY3rGx
dzefzqtsfJ7Zi6YoRQF2A9wQTi8TL+83FdKpTrW6ghj9sL849m66X0C+EBB0XK9ZIQk4Bgko1txA
NjY7vM33bpNBS3cWswn55TzSllYFklp6eQWAo1okoAfd0pAaetN5YLlZxG6MI3n19suEJY5tWoiF
YXcX2/VHoIjYyWVuHC1Cikage9tZRr3BrnokjIHGdVZ0YIK/GGOUrvsw9gC2gCFpSZE32OS5Nnhl
bjwkslaQTp1+vpGPOrdOYzqs5hhah/c7CtYe+OjndxR2DI9m3skL9/Py3AlvJb3Gu4CH1rtQz2vq
YY2LQm056N2YgKVMf8JPPB5mu7wqxmNZuKfAfOayHntxKCqcAtpBDaJAD2j757kxGgtQtYbUcEuP
1dmWNADBcXY+kiS8xHozDjLLx6U0eLQnZ2D5v/mRhzM2P/IOvCKGgcp7EIKa6zxAjRoAqPJTi8e4
ted2m51obCe1tkT6orFEfm92mhWNocF5HpParVh94Ka+zP0R5XnIiUpXlp2jkLV1cYboVQNudZCM
dWxGoPfsqEuNG5r6PqpwHagMa82DIXVnE+ohwew9hNnGhVjO+tmcdxo0EVjIkGzF92QyWV+5k3TE
ewMQd+oTkftkBbbx+EjCYdTvh8DGm4YM5yk0pJO6OxpPP5WPJY2BfLltIrBQ0fSiw+a1t+0jNZoe
OQfJnkmJuukSpUD4pwR4nDKpmP/enXRS97KNb7J/SW21wwgIb2U5OnzdpfgDmVFcnCzVqI3J1DRY
Mjph3h1u5AVysq/MJgcl65FGu/Btp6Hdzekmpu3Ic9N48c4RCT9WgD0EA4CBvV0A8tEjSNGw0/a7
Aymome1omCBfrUBCIvxu1FxmKGYaymJJCoo3hb4xnJ3JZh6W+D5LHJoAwfCXT3UVhTxIT24JEgZW
oyFP3EeydSu74SVkABsI07o/hE04vLDiudIy+RyB2uHkylKiDgJiHE+9WQn8255GQMEuKwfrZaus
gq9gjezAmQLkVC8R5ZPIcCer5LwBmCvgLcGqpoZJkp0skQ9Psd8VdxKHUgsfBExf5SCzVRyD7U8E
jf4Ss0kMGKrw0FpevyIrAH+VYKji+bL32mJpuFZ1Gobu8+ilqKxpoxoQ7mhITo0M6ushyXQPK3K1
H5/N/mhrF6i/LGtQqKmpqKEZaK7fydq0j3bNGD38MeTNR8p63Vjj0LBdzAqQPaWrRGL5Oz7lgGY6
AJQgOlJTth6etU0XHamH4nJzZ4O7lJRe825Gw8Yr6gxp8BDeuJHsdy6zXaTx6s25B3LQzsrDaZKb
ePMwGpDYqoGIVa9199B2pXug3qCG1CvxVARHgBpP3Rs9+YjCvfbWcYy0iIzCXN0oyJiZWKmjcv19
QrK5GU5T/dn8Si96gOrqKJNfI78f4Em4Bl5kiji3pboCMNlgzQx4neJI0gCJAlNv0v92nKpIdWEC
eIfcY6pp8A3FmUsOFM8Fo9mhs3dSEzjBFqhobipAmNuVBXxocOP659rpsFP70EyGpGGZC8AFBrws
8iEZNWCVhkKmXrwFBEa0iGpgJPp4qy5QeRk6W0PL9gVKj4+125ooZuXef9SikI914CGPKR5Qm1lW
7SZUW/N5TYNsgnA5gCJy2rPPilTv/CXKbPVJIesKadkhdzw8aQtzk/lZhaJ2cDKA8vMFBd7eA867
kK8iE7zQC81Y0pAUAkksQNK0nY0Va+5khzfAq1eM5ZHMSF71J68uwgcaRPHAT6zwLn2poTJrTCNt
K/MR1C5qFjLRdbNeMc+NprBhm2fI6B5SgMzpFw8ougDzQvUC/gjtuottZ10oggCAlQCm13SftEzj
TyT6sM+UgVVp1/Y4xAbgwgBuORXsw16EXnlHI7JnJv7YspumyETPaIohzoHoKtzuEllDhZPWxkNF
Se2seB+byLLqRuNIDRA/2REHsd2y1hJ7OSuuDKvSjPwVqa6ks5OOuvCj2bqoXgoH0IGUOTifDBRd
neuyNc8t6LYWXLo5CoMs8zwraIhbXvvk5U80IPvZinpe0AcbfE9AKGV6P8Zy1DZ0fTgDp0yQKvM1
JCGuCK8/5K7Gd/Mt5GQ3+2UK4kEMYtewGgUIhYY7OhvJR0iG6eP2eNXtzb5YBbGrLbA8a496OEjr
RF56PvZLHPzHOHEFpjOWUwrODoyc3hEHAGD4oK4R3IsYRGuk5BLcjavZjnqoXUKCxYcvHPIKv7Y6
jZMNTlj7bFsATOsc6/ldkpYVcP8TwLPjTAn1mUO97kwTtGLMrnda1lz3wjpsJpn/0buxG3717YwG
W4q0/VaMOkAiEtPDClzHyaPbAOVN79xfxqWtDo5kiqQ9sg9bc4mKO0IjyQWOWEvcItJIK3rcckVB
sp6GwsLp4AgKHyD2Imsk9JHtmclmTyglKQiGDo3t14sJtEThoIAP6CBN7BY8RVoSalh3Ujiy6PRm
CkeYJ9nYA6tQ4LdTVJG2R1LRS4mqbgHi8MgFu0/pLhNZ6OtBYUrrqiFFX+gb1K3YQLy33kQf/mQw
y+cYpKhHrDzeYEXdvmgPczmtTP0RuFBZ8iXorHJLxa83tbE0JMXsRjLlNeh+tb2RX5Xjkp0Q+rlF
ktWOgrii+MJKhd6jCnsnW+rOUZiPpVFS9Tj0vyqYk5Kp3B5/TyVw1FwV1dHYua2WmyrnZh31VKA0
Lfz9VFE32QhVnydRajoRc/+9CF/8B6TLYToDDSIg7HRmueymBL+QhdEhSzB4nICOkC84rH3X+Dcv
e/6qOjj65K+Ryf/Fia71Kdb7YQWooXSPvYP5GPQ8ATw2+BDrsrz4fdB/GWu72GhduS2KPF/OTDQT
XjIuBN+YaeywtFd1IMEo9ysC8w1vzWznAbl1beCpvWxdAZLF2nU2Re2kd5w4jakrONCWuNG+aZA2
gbo8ZSNUyXlYAmI05D0yDEA2SlSgMR6zJ7u3fgSKknSiHi2eSxewSjRgCco5mF+IAw1RQdNskF4n
15kBaN+sBQaQNKr0vshFtakH1M4hMwDnF74OTIocwEqM8RrXZU55/vtfzrZuIaoA6A3wHhdIwI6L
y5UbeLUiFFmES26Q5WXMOXUaLmZAmJxvEnCLPeeJhqIgFPKYcQVGI4cBnk7PbLAiCQfpwJV4nMDK
UuDBHJHJ+thQjgIbfefYWtVDEDP/3g2Qek49Vo6oyKBSKuBh3juqIYWFvCcOXGi3xZnswpOYpxNl
uiSlXQ8xfhNF+GwB5QT3cWoI2ibtUNjNg6eCiKbC0RGwZBdIVO/vgRdSb0XbagvHAhzvAvjL4hK1
e1J66krdV7fjemYBIQuZrrvJjNyqDn8QYEaASjMIK/sitMlt9mXKzUqLeifaHNHLOnP/B6iFq7v/
+bO4Nnd0sJ87wrWs238oB8dXGvjV/ae0jtpdqHb4oinRVBzkkVNXjWeNFal9XpztSTnLachdoLgt
ZjdQ7WIM3i20U3/WTVNkBuANIlNHgtrH5NdeZG+pj/D7KKbjynBDBjnyzrehVk4/AcoS+N4BPXgy
Mu9S4f7zIQ7bb7GMi69N1yVrViKbmoYBbpI9sEJ2pp8e9E4DOJayAk5mjArYQLv4JZezd1QwgJ0p
71IgV8dzsb3Hjb6xGAPf3RJV28ToVvvpXhscLK1VHvasAHclTgpT4zTLM5MjVbx2qxXJqNHKEcQh
DS7pjQQZ4CSb5nGRnD/bSVzl75MRC4mZpI60qV7tHcvVT7O8UPPkCdAkZ5a6lnkFzQOcG8xDn7PH
dfhiANrdNE9dPAFruLjzDZxEKnyVbyETT6oK5JMTx9U+wVnFRjec5LWKfpC+tlCBZnjDQ2Phe6XA
Z3zVVGXClszRrS3JYp/Ji7Igol0SFcoCX9k3C033QRpUN7t+jMdFbDnAfyLATrP5iSmG+wmuE+d0
Z98d7jgBgDpy0Lao50G5uMLxJMhNnvhgCUq1bDNheCogz1pj/0aDZh7IguTvYSeJied/FPZ3cxjk
Eb6FnnFC59BznF9Dkxx788gAUKQTtiOyq6nVOFJ6Qd0KbvY63NdhaJwm0aRuaq6fqME6MTh1xZ4G
uQVwF+wF2Vo4oTx1qIwKQtBiYCkd43pRiVTP+ujdyDwcHxzdCvgn71azAcl404IZnrrUDGVeHxJA
NQJyyt1VY6e/loAwCb2hfM2bdlziosK8l0WY7CoNVEEOyuQvPmiIVih/kC+4bflkDDkKbVMg+IEw
V247FEIAdUG3P49VZm9Qq6SvEycQnweNNRuUznmTtrJAb1RrQ77RPBjjos9alznXN+Trabi2H6yu
X1lAm2HST85mzuS5jjhHDarqknCsubOssHlcmUGRTDLSFmUMQ7JpHG8Lzun4oKswc6ypp9w6kdc7
M7GeZiWFq8fOfAuCVHyQDZbL5scAJNR1jcORix5VHqibU+M5G1MN17SteaEmHlhzwUX6ZEC2DRLi
96Pg38yKufaCzEbJ5RpoMenqSlg3uBLVgirekQ2iu2dpomgiTpxVlvr9QYo0/Wy22oGqYZLBd1ZI
3ewBhKOnnxMco5jY0h1RvpSt3KoaV4OZuMcs8Oz7Cqkki6rrw+9+P77oY44cgEbX9yi6izZj2ySv
bovse2VAniN+6slTG/DOQh5piNzb/gV4jc7kGWA/uAkZng/KkwzIM2+iZsPB6uJUSFJeJJWGgqM8
3zdDEtxTY+bIQhagOSgrWaVrE6UcYDwC1+VsQj3sTdQBo3GHBysiVVWQbgfAhQNkeAQd02ST6d/L
UbJ9q+gRSCQL2R1r2zuTaPoUMrKsJdBDBBIy3+08X8RYNvDSZzs7AylSOdqatrRrRz+WhjTAWoFj
qAUoH1CNlSsBSUlv59E6Zl2zn0WT9e148iYphZCpfGwU2R2JRgCEr5HLggWSAFKIqZrCzp3lAPLt
5SxDynt1pOZ3Ml3BiiCF5lj6wtuibmjIp3jkMQcdBY5QZ9nf45F2NqZ5b4ZxNL7EeCud8jzC02+0
pQGIIkc/YSUbHZLEXdOI5GY36JOSZLoyo15jRPEBEFxrz+oXYbBxJKhgc+xljn0cB1OPZLZSUI+5
XpgtbtS/c7mRCVTUZYvccoplOBjGktQUkWKNQo+w6wdCNy456yM1roINBwOYoYrwIaQxwYTPw9ka
5+sxEmCieEV2qBwzDzkW0a/Y/fwwg6B7qkwP/wkoFwUFXpG8AMscGZgcR1ouB3S3lEhKCwf70UYa
+DYaYwkobc+85w4St6Osa3/02r1hNPY/ZFojWeDKVIicT6axDG5NWQwEoAiQzgkz5QJnAyGe6kYA
jBKkIFEvB1flWuszbXmjAG4p39uF+ES24MpJQLugfJn7jBJn7zyJhrC7A7zpeOhBmHY1A5nOMyQN
btVmGfVoBjm4n2b5/LkwCwOp0Jl0wpIpX9z8DEkV+EsvBZ72pshB5AtAqbOqtz0QuBEhIw0KHol6
nhSTchbNZuDAmJRkOsvJ9tewpMwlYFGo96GcsJdm14+Qs2h2VV7j4PmHVkcGLe4RkxNeeqjU15By
kymesI6LC2rb4k+VCAtUtQEtgeTANbrkfd2fcUfnLpFdWBz9SCV4UPd2TIQ7patogEhFY8cT+pqD
ZAqFiO9UQTMzD8kmCh/HbuI9t6K1H7dM/0x+JarqF6C+jcI9N4PvyG7p43BZhzidoOVMj0S0k29o
S4ns6cO0/qGl0KwVVag3C8d1J5tpCVV9rI4oQuzU2tZsc2fB26Da9FFuPqeAGADgbVicw5GZzyOO
XnH9/Rw6Ff4WSFtckJUT5v72d06kxRXM75w85cTUTCPHur1xug6p2e8EjhUyKw+2l617oqIlhWco
PkfSWCi8idRJQgxgT38rcOIPGCjw/lU2Flph1ByoR00Va/g3nMfUi5RhyWto/GjcZm4ktuQ3ya66
ZH4TMmF9fbiNO42ndooyu1aVwySQuX/zSSh0HDg45w9Sd5XElXdXmuxeyxmoiirPMhckA0MRSnBy
M5lMSDYpAFRx7LP+MIv66qAlILZFfkHtLUfB2mOWMw9ntkC5QzV4BNhd3++OBQlJ3ysjmXuVtySV
EaTWig1Be2cm3TYNssBfMCPHJkvzUDqWj0v8pwDqjaOKnHlMhMiOv3eCDCXaFpjYYxOowLlve3sv
9JLDaFnXze9kFUpxUYlhvNnRcHYjxY3MxeoHORg4IrpRkNvNHLPJNEfGTp5maRvwEpaHiEXlwcQR
JChO1HjqVoEoDhkWEHJBBrMpDWeZ0OpYX5JaD/TorTsFIavbIFdWrHW3XaZZyFUQ/j1wG7M9zsn8
RUNrJyUjRWxGeBMUIF0oaW2nFI6Wo045NBY2rdlqpUhMC0hrNaDbKACK0XFS043jwQ8ANuxLDRkb
uFa+4Nzqgp298dUq2YCEQC15qOu+3ZaJ7A/6EMsz0EnHtQFkvU+RsPHsSFPrBwhF8VJDQR/XuyfW
+v9WSN7doSQP6aSNwA0UiqB+jLKN9tOQNMDX/halQ3Eti8CeVVppv4/cbsTFlapncJ3q2Skzjpoy
xCNRiJ3dpZbV59EqtTd/krlt81SFQ3IgW2pA8lyB4Nt8KBNRT/KsSA9/P4fj7D8Avjh9M5iwXA7O
c9dm+q8oppGddBY4GMtH0XKVaaTFdz1WwXeV0MA1C6SrVauGVp/XbGUVqdyI3hfIYOEjwJGVivSF
FeU7rTW+UwReZA1buYnBD6ONfC4UDulT7C7luB9PXGA0rLvO+slV/bLO+L2oyuDA1EgLY45TUfTq
LOm30hkKpNV5vrkgDdnkzL5nOMg7TAqSeW3db+0R/7+ZaJAb+hG6yb6ggNeNkrNRjqvONuKvg5vb
66wsx0MJiI+HLAZkwaib/g8/jA4iDBmqYBPgNHPP2CPLtXj0fZFNFtng3+PZkn0pbTMFtoGMsBlj
Na4L+X4Q2C8STsvcEJ6LlsfDWWMhMnl7+0hKkgOZDvCJIKdsz+6a8xLohCQnizZycWEnNvaoVWcj
NHt3hbNeIFEOVbPBvRNwfLIcj1MRudq2dX0gmyvh/Niknhu+Vq20zzQoPwwoUpqMzebGvhjBZ0LR
pilJbetf5yBggv2sG94np8j5nRSeeSeCS9H1ztlWklkM8GIkKWbAfrmSKXuyG6rJiSJQg3IOfjcA
iXEVKSeScTN+qYdU7klJIjiCgMU50yD3a+cQh9mRRjSjXwKxhswb09PYgjSleTsbfSaaDdcGb7OR
KSneP2IQeB3KqZI4RkqPjzPQD1q1OHW+J02bYQEO1DjXb/KHxJgGJAEaF+BEemBw0ZCavEZRs2GM
OKn5Q5wQ1RGXMsQmXEEvCGRUh7K9swy7ucPJSntXlHq9Z7V4akDSYixIS41R5uk65kijJzu8gN/V
hu7ieRdYwXaOFdQVTigdR67BNeQc46kcsnajcmX4QIEjVKsJ0IqqJ2ls5CgFrywJzDkFnTWBXGUK
+mrqkpQaW6bXlleBDL0FmAavtrMxTUCx2wYlBMjgkkDCM19pFYctFZBwyunUiyQ3S0FaFJKsxPP6
w5TE84owAzBytkrchSl/BmNkYMHZZ7V+EhIwMTJ/y1GgbAXwEVonVIoAV5D11sLNy2bjmEmMag0o
gGywboscIHJDVaDSdNSPlNBZ6Gl6yGzxQqMp8dN02dcM+VHYhvCiRJkncgg/ySX1mRKEWfBsyME5
G7bXffIqIDpZlRx2aRHvcuw4L7xAjqQeJfcMqIjAjgGZLoiiY76xks54rCLHeMTdhAmuoQeSDCA4
2AISZFzSsFAGkhtfWSvDE4mYkVYnlgTPIhhN8J7whi9bNjZb0qL4wFibI+h8EkcLtiZgf6Z0Slel
Rc65kVOiZa3j0aml1u42dZISJucIsx8pqJkicF0+GKFv7VI3/GY6uP+Ngbz5KLpkWBk54AJpGCpZ
aQ3LLonz+z7ph8emBe0XMEjMBSlJlhTgTK+jrN8D+UoDEkEfLGQjQVigmi5s3npW1WcSm+X38WwT
fVjPLo0Biqkpzo16tpkjOJaTH8Y+YutBAKbfyTzkyA96vfRx/hwsgwK1cVfjqqySbSO7GhXUSj+P
s24oH7gi4ZljABKhfKjMIt7oSGZeaxKI7o09fgaSKA4LWmcEKhVPX8MxeQRfaP2USKM88UQBRCk5
Pta/GjjuH/zUje5KF2U2JK9tnHlKHBtdgIKuXUTRIAERVZOvA/4OSN93u7MubfBfMf8bD7r09Pc1
iIGD/5trJ4YLJ5ApuA6Yek3Bb6HUDVsVPduyeezLCue5QmiHXDU94x5IWWjcoGYHWbubxB20A4k4
avbSxe148pl0U3+wYiDMfrhRT7YOfCc9TdUYvJ/j37hM0WhS8r4dk4Z8/js7Re8KcOvYfb3RAI6+
8b3SX2hOYwBaEmCEb90kzf0zSalp3EzbuJx/CUuGo0QOOKmjAcg5/0zd2s7gGSSRux2T6I5cZN74
5cPkneM+ZLDbzZQJ0BZ7JzH7Y50kuFZ9H1HiAHbyr1YTJpdWJMYaVbTZzvTL4aVvykNeZvoT8F2y
Sxvgn4DkZFZ+mA1adWBIrH7CcujazGTxEtREOKOgp2jMkTjtFvmJq4dtpLLCAtVoHZCTlVwrjGrH
kJqJCmt887M4SA4m2FgXNd3t0hhgt/5i+keZx2RO/xkGGMUmHxqSgmS4+/cX9L80x6ZYNCRFkYCG
fOh+Mja0YAyVwVNYNtkD2MkWrWmjWD7oan1lATprQ/zMsdIaSYfcoBDaSGnJ1xc49o0LEAiywn8y
zTjcDX3dgS8BQ48xH9dk1TGrbbzUlagfgmYnOpYvSUky0YZ3iWVqZxIhGdva4e0FOH0K2fFlj2Rp
IzHSZS7S/hk5AWztN6jo8nOjfxayxRmajJo7blflI74862z09yYuwF9QiSM3LOrTg1uG5QMwj0b8
VfGV+H+zkL4d7IZK008pbv9i0HO+RAANW7O8RS5+5FQnZPiXa9TFtc9hpj9whfrpyGwyDY0qWKe9
vDbFM3syzRXqpzJtgHY5mM0zEvGMjW2XXbAM04GD9+nXcdBnqFkL8oOGxdkS8LrsgQ2+vfWZGFFR
7cSon0ySFTCd4684ITvntuA/W2BcFqwpXtnA+TK3svA+0kx311RWszNCBTDjO+2yQnXqN+k4m7Ks
k52NpOmVXyIZOWBWABqF1Mj3tkx2JLNU0j/1TNWjoU4lAiSkxm797yYwrTdkQiKQSAJWxgJEJLid
UREAoKg9EawRkELv6e8y+vrPY1KTIckAJBfva99xzqFosOtdt5YOlKbOU1+BWl6cuDCfgK+8Z+p/
2o9Escu0fMSdmdu/4HYL6ehdeGXGlZkHvqorM0CuI09mCNc+Xpy7QQcKQmgK8VnwzNrZDHvzUc+c
z2Gnq19J369QYu58rjVpbLE29FbFYDif9Rr0C02eVWvy1eNY31hVa6/JN/VL5AODAWND2iTDMqQq
EjBwK1/LxtLWRcbYlrQoJbFXQwfYThqWII1b2ToSI6Tb5mszB3NjHdU4/+ehuk1TVwHM0N+7Oeib
UG2mbgQyzVhV0tN2ZE6Gk8+tO40jVeIRIb0bZ/CADyamXEm8tqoJTTPd4OAvmAhuSWFWyG6/GpMQ
CeLVgthYCJPDTLtNyyzjQiPQizfbAljqy7jvgYemtPWHtldaA7zvVxwuWdhuih5kI7O/qSxwIILn
0kd0aTr+UxV31/6/zk+MMCEPrU2OIhYn07dIoGmegzbFbTIK33GIPtbPhTxbvld9SYpxuCS99o2k
NQfmBItsvqIhysgiIApF9n7yCcfHvm28+zGt7E8c8KgUOXbFMqj9Kov3CWiOCkUxkeblW5NVEY6D
BUhEZgX2gSCkoLHW1kChIfOeZW+WiQji02xOQzKZZX5hgaNHYkk0lPwrlSokDCDaUeKlWxo6TvOY
NQqdy+qse2VFZQ8uwDGvrAK7mqyGwLHuwd8wxSIrJ8LBQOi6w8uH1UesXpVQ0IxkRcP/WpFz6gSX
fui2tsornb9oxKf8O1mbIC3MLGNQjHx8K+lLOn1fSVjRV3fWO65oVl6DdwuFnSxDaUok38b2okOm
7BNSGR+RYGmes0Afn1DGiu1fkNgrUtajsO7bdFwFDYqyUMDU6AAxxHuYtF2AlBNst/xlF6hbSTMu
kNwgwT6vQlnAPl6NSGrdknERW9YpsbuvUyg1bZXH/GzZ6Z+nnZTKosFp4tXUInVAGjVo2vRD0Axq
+jYD1rGVx82BXH/3Gdp8/Er2QsX9+PGdLg/vMp/tG5Uo3FeiOVKvUsO/y7oAlfZYYKLOTrn9f/n+
bo68wv9BHifp+mZym/KZyaVwemQAaTUKpUSEZZOow3uckwWPOAR4Srhjv4x6quO8eMy3feYAN6JI
Y2xtXROc2XiE6ticPlKDxLh4yXgY7eowwi1lVQQHEwjU55yPwWMZgCWLa+GmVCMS4RQIe8LY4wDC
RRAZthrqTvJw5fq7NLIBI2e1xRbcjuJH3tY/s8CuX4akynBu6wxPmovPkcq0uJi1BQ5gZH8fOwP1
Rv2IVOcaF7h3jo0XRyPr5LGysGduklJ8iXodsPGGH30fe/dUAuzdX/yv+TIvG5/CJIzXdViAzddq
ABGq7sO8asRjj7qAdP8BoDi5cW2RH6khOfXMNHi3m9XUEx/WU6zKDPt1juJ4BsrOpZEF8t5mgbUD
tbaxQ9JJft+kJls2RVa9goJsj7ed+zMrxlNR8v4ruPS0ZQAK7wt+wnivjx3IffXA35ZdusGNknuh
xlBZza2lsTUoEgXWTb8oxjh8BUKVAAf8u7zsPO/0awxPHUIGbp2vOkX/JFHKeh5Uz5FgNcob/g+u
cHi3IhmZBK4xbnUp/pGdF4ED6MOtAj34wapURjBclQXpmraA2RzdRbIPBaa5ZnnYD6j4mqOrT0Im
qTCQB//xecgjpbnnCB9usVcC2AXb3gFJdphIfQx36HLr8BFgihfrTrossaRY+g6oZHSbP+c1EO70
yPLuRdvlFx+JuzQiOb613j2zuo1rgJ0CgERCW2DHEiLZhLE92VFj47m2NHVg9ddVChtQexYbbBjE
crYJu2Hc96MWAdgFs5GC9ajrcD13M40oPhPpwoj6+kKT08coZPBsRaN/nMycathxHUwGcQfeq0Ur
PHmX8kcDtTn4jvjXjdan+8YBKeWN3IlRE5FHJtZXyiG1Gh0lvAK0llnromD9IwoFRbqBvSn90F7M
CiBJdds68fh5NJC+N6Y8upM6785BFmvLqI7N7zr/x+Wl91raRrYWpZccUdHO7p04YouhM9h35JKd
oqq1vsjeTLYewHt2TZZmn3Sz/RqoCJlWAlq0l9hW9VG3R/EnEJzrVr4AwnmbD8W/2JQ8moDwuA8L
1AlELcjmx4qNG18NSdb3xrCVIw5C2t7i92SsGUV7LqJ4SyPTQkaZ0ZnARZStd0Bu/lszuKaVqgx/
70Aa/qGmISsHfxsO/P7GDZlof4gyhij9RMkMZrnqTsFSnQMJ9VdX0vTkRN2k9x8i5HdtyE43s5/O
KPu17w3tAfnz7UGoBlRs2BpQFzjv6JI+oi5Z0Zj01JvdJ5tZPVtfaaaYVzPNM5Pn7URzOOrZ5vgT
BI22B3DIkNvruTptKmjraskXVsaGSZOqUrerqraYu/55tplK3UgYGDmK2/6snyeiHsUwP+aZtcYI
OEEOpO9lUSMbOB/w7WO8DPYyM6KtGenJFxBwAskoSn781WLQRjlZDHn5meMVtCtiF1WtQ9W+GsJ9
ZE7bPkV+7R1dALWucGfZvppj9aXiuvPoF9hqC6u0liTPY/k6VFHxCDoz51TZWr+kOKNd/ZNZwnyI
PWAyp2ClnORGZgHSNUnlw2CMX5F7nywANVceqBEfvd/JRMobfH+UTRznP/7HSaBh/+cgkNsO46gd
A0wpPtkNnWiEtHjXGxr3AauB+gRu9egMMozoTD0grLz1EiQvSVAn7kj+RzOW/ZBDCbwlFULqZgWu
8YRFAC5FoEyW1aEucN+gRrP8JpqBKsBtVhn/TmZgjesWZDK7GXakr9IUwHA3inlIPUN9e5Ng1NdX
nwXsK+kS2Rr5yulZvjVR+7masLAz31pHvXqhs7p/lCCYKwzrSI3ha90+0fK1ARqCSSStMkW5szKJ
EytBpfyHKgv9+hgaKxNU8zjZzf3hKOu0wzdFdakJsibYpob2aWzzNxHJC49vA8sIDyXWJUCoMK3i
XGvgE+fIhqMRNb2GcoFVjlUditXKn3jLN1sJQqgzaatGB2IajU0wYYDtE0w3U8A+i8ttFKFC3Bvy
H0Od5JdWJtnzzhR+/hzjdXeJPPaj68bsmdepvwc3+ABWFigLk6GaqQWJPA1L8+nvX0Yu/vNdFDoO
o21uCRsVEfpNcVFW2KM/IH32wYmEHL+0taMdbIZCHGKBLDUsK7ANy7azzE9ccE+APPJNM9FFjuCh
jBuHnauMGThYB240Dju7hcW98dLribz8TgFC+nIXlWWOTRNOfn0Xp8XU0LCj019LaW7UzMcOHsh5
L7Mc3G8+auLyYN/hFueuUU2OqxSUEPT6lobAYy43f//9WbfFWUwXpsUMVKwKl1u6e/O/bOWdHXZ8
5A+27z7E+E6cS4BtHu2ywSWXqlSW6nFNTWPg9wYEErksYzNcg2zV+PJ/hH3JlqM4tO2/3PFjLUAg
xOBOcN9F309YmRGZIBAI0Qq+/m3krHRUVN2sCQsdNXY4bEDn7GYIOpg9JNaPGE8jzEk8uEZDlyr1
qvTeamK2dnub7nuf61NQQHmLeeB9fsKxnfFnBormEYj0RQafdoGrGTBbEKTtlpdk+3Xc5LkJ8NXE
X6REasDXgAGIk6w8sLTCtaOy4AXsiuyp7PgP3nrxD6t6TDOv+Wgh2g5RvXyEXUo1rVmGzcWfP1hs
CL5+Mx0SOOH81QxhhMnoF/KUSHmpa4Bgbql66rMsv8LjgdrzFGr9vELKN6/HOArqin0Hwx5C2PgQ
RRI/NarqnplGzi+wcyCWgTqIch2zo8dt5LnjEnLzuS/eTMwcPo05nyr7tfOn+xjEC9TX4A0OjjG2
E5bzBJpGupWUNhsUkthz1xeAhs/24GBUL/BYEh9LiDVfM9iXRGVBfsIoSG7yfJTuIvODcc+SadwT
qUY8/VRuv6Vz2wTNARtXBgfdFlUKUv6aAok4VQDNh4FdEde4Ws4LBQ248ItwSMQKXz8Ssa5rDmXd
XilCrWsHPETAv1vCsX8o+xUQtnGxqgsHJbKYngLkYaG0JYBSCge5BSiyic5DhlHBLDEBkcSsY8Y4
Kt6WrTXh5VsCbQrwV0923PerKhv5wmHEOZmD6TiPkZDLizwVN+tL92WMOatVgnfO5OFL3DRD3Rb7
eqA7s6YJmYOoUyAbbZrYq0ppC6Q5vPiXMSaGh5opAvUGEtTzkLofnF075B8ssD0437Q+yBJ1ciAT
bNtRxJcPaRLLKNNZ9wOiMAEvug+IxZLIt9L6IKHQb4nFZAO+iHKirSPIQ4KzLQcG5/eY9PAmAnYl
VlV7msUXV+D+ykVYTe0pyYldbEJ8Eluocz7GQ9u6e2vsyTF19ufWlMsPztNXFfIcTB53QNkzG6+b
CtKmca/5LbfhBhYSywaVs8mRx/KrB/gs9gsBZ5knj3YwDKvD6WT5PV2PVtxuutIlx5o441ajrHuA
CTDdeYEOd5WQxSGj2bzJED8St+8iGLzI/eWA+j7UpdNC28Bu/NWDr38mt5e2OQOBBQV4c2omfem+
xDxIhONhal6t9OJMRJeurwt9Gvrp9NOs8+nXaZcFP73z8+ml69P7vbzVT6/y6TQzf6+Z+ukFPw34
dGrWurxKXk/810d1CX566U8zP/1Z//qGLitD7Jbt/nx5dYKv3FQX1QAXt3wHB1xfv0LicFMsOg5k
8q2AVHTUNV1LAXUts71ve49VntnX5xguzelGKwkVSg5p+VWb5vYyyKizLB0+7FgOcjZoLp4YFz6E
oG9g/0uvObZcZezg99LjR2JZGpCPudMcpEX4DYkHKIn2EBT4HScxrjQiw47DxKaUK/CcbCQBi5Gr
7WVgXRXkGBOyiYv5NSgovpHMXUjYIIWHr2r5lCQcZ5LJJ4iyZ4sCCuZPaRoCDhPo5gkZl4+Q1Esj
8H2uRPVFtfRx3QMcJqxvTYeeY7CJtFaWQS0ADFQtPbeGq5SpVg11+muOGW7EwC+xL+uATGmtzDj8
BP1FTwu1omWhT0oCnd4FsVoC7DWcPh3koM9NMwRFObX05hlmiJk7DYD0RW3r/FohDHI6fFrHTBzm
tT9N7G2kpep58bixkoUVOkXDNwrJRQiaQJkE1Z04GoiERhowwNcWcoQ46HDrAQlk4uZg4mkl8ZRd
2zvhWsyLWFzyo+OEP1LHA+HJqrKtl7s25DZr+0oiG37FJCeHOJvWX+KmGXv4EyEk3y/NBHNo56nm
LHEdPN7Z8cEeQC6FfQ8H5TaNIYCcjha8SCXunADzRmVQojkfClhvTbPHh3U6R83ppy5U8WCuzQE+
NMEhc8dIDqBwWsDY3zUKxixQeNR7YKmdu571QIGOkAVu8qlY1C28FZoQSg3nNhVq0XpJf2PmDhpF
QwWvhUipHOAk4db/gWkN/rGJdF0IBNsET0iMusz/8uCJOgAEZsrCv/HHUUPAuYdb09FY0YZx2yxd
QMFRKYcci6xdHy7AZYY0EqRYTKz3knUJ/DOoKGTE5Ez3OwewlJ3xMjWeqi0hBBqF+t14npq4OQNT
H+qWdpzCvnCiBJVAuNhAbh26Pw7ERNcqG74D2P+XlM9Z4cdoA7FZJcGcmcNZ9efSvowpkfOGgjGe
HriV3UyzTSG3rCuXq/zGmVsJWqbP9VvyaNH02uV2du6bW43n+RsWZNPCymmIa5Q1wFO9BiSzqLNV
TT39UJaBG+EK2H6TvjpOHSqlEMaGbxTvf0Jg5ZmUcOSJbWCWkALp7iwnzteTrqyjw+ts++eLsfeV
kO66LmWM0nDegdlB8OV/CYEdEBLbuL8taQcYR5TqGNyV3lnFLOvgASKCXZGENTxNy/paVGRaOn4h
nkLfElEYNtWHw7pFDzuhJCJQc5aaj99SKWnk1preJw7qzM5ofw8C2GPZLAMfJAwJlGyzDpedcaBH
/HwatczLFN+KRO49Kis8NQcFPZ4HweOhh34o6o7WEH6T3FuJXMjXpCPY5mdtvA9dq7kBhgrPIhZq
41Wu++WZBFLPchKov+ijStefeCEkePrzp0jcf97SvMAj2M5CH9IGkfPLXjZMdDLVtcdvmwzSaY2C
4nAX6LtYFmAE+El7HQ6dPjRieh9p++5Tj/yE5LiEbkaRvbcsyZ6rGCn32Gvy60HZ4ZYWdrzVrMmu
bVbpJYVV8fOAqfi4wyigimxjm71bvtu9OmkIrYw2DXeqDtyXPlx3VHavYpDpLuxVtzKjcqEf28EV
SHS4cAd2sUEuNNVXiZeihi/tCYQcXi3LsCofCnjLXlVVd9sMYfFAMl08KGavWm0lt6ZFhS1Q4CXd
rptHhLgkbwJUdJZmgjVJOBDJ5tYsZiYE/swNgHgYjH1w3Z4xyrYv66sCrD7ISpAzhthgip20KpeD
ZPYZn2zGmg4LEmrzBMY344jLHfX9/BZPBvltLuylxt0fRn9MJwuV5zeZAH3BdIquy2+LBMYstova
DNKzGGKFWRy5YHNusrnbjKFBD65rHOZr0kxjgirFBDBFzGbjDIwxL+cyKCWxkHSL8zoMuZZtnEoI
xs1jzAuOdh3vIcDzcn436dRWp6aowYLt9M0vNf08Z1uvUoA51BJPIp0LoXvHj6+quWVCl8O/xc5z
f08DTzE+UCbiA+G2vZbUCqJMuOEjl/3CqyrICGpGdjYEwJbtGOgXPgLMKyHjcDLDqhRSVXM8LWyy
g4cKvhKF3l+gvwYYfMb4egE2lq41fDO90Hdu6TqIeQ7phepZcvcD2R5yW3YF6ACe7BaGDj3HCZD3
/xYv2uRf43EAWxGnr+GaUvwl+msTDgOXJL8+C/xCBgzky76aaTl4IovGvA63U8okaDlz2+j5WgUw
th6suc6xIE0lyuU1X4J3/QFXNOulHMgRhp/yh2VNV1AeH16KTEA/2m8Bgm9YiuSe365LruyHRLt5
BE1tJIpd963jQ/AYik5GddyH7wPjS92ks8VVk8K0joffkhB7uakY8weBIuSqjqV7au0GKsB9rLdh
yPh1BhLKkiHjtCuC+qUoQWCAMzw9ZLO0pjkzMZZIMMoHm2Cz+FcHLdwKlah5yvnUjDTtT+uMCg5Q
I61wlf09sFYgYgDDushMMjOd85p1EyPFaU7NoS3hTJlLChq0XZfpsrG9ZwgYt2s+Tf5ed8zfcyXo
3jRzCedA5Ef/ameWg3Y/DzqP/D0nNT0meOk2zdZvUX5rXhunDLfOnISMJ/89r4vy2uQgP7iIi2eO
Utl1GEK9Zh7hDiSFD1ajlyaJSXI2LrF/ts4ZTob5kKgqfs0fqVeimKer61jmqI2fPAqzrx5pRw67
ngSiC+bg2b6DzaJKfrXzmb5XVhJB0199GXmZ+aX70mGWMM3LspOMx8Wf70RI/H3NXREGFPH8dAbd
Htv9mhUMoWIP1FvW36Y8Uch0KArJIyHUd6jvLNXsaKRJ+dAWQfg8qXxcZpNvwbHT3eAGlkBDAgeP
qTcJ8a1dINxfIRP3G1D8Gncol186RFclexSL7r7EGdygruH3tdQhvFvMGi23VyR1twC+YpsnQVyL
oTL0AmP6bj0A+7wxzTzQz6HThDceybq7MrCv0rBWL30KtOAkimllmiqt24hh13vldkn/iEvnwsQb
WF7txy6HbOfoqxelIRCRVxU9mF4/W1R4tH1uu7SDvnG66TN8gcslZ/o241m20e4I1yBoa9iHrOiv
MkhC3hRh9uvQwWkvok43bBWVIowKZwh30HX+boacY2ngvbG64lAymofk8E7dglnXRmJe67Kg8LtT
oGS+dZj9wHsKeHZq3XHq1ac2rwRQryJ4tTgqtlUAsRXUuMfbPPO/ETdlrwlYhMsA1MX9MOFyxCCx
o6YpeIWam79mcbsG7HRYXJLnbQK1K5MxTwTSetSZ+o1pXjrMYNPbAwGyMR1fFkBqtIiKjKP8jCTy
jrvTVTvTgvEZO8du1lMxzfNZX1Gw0my5usRMRzOPM2fmoIXWWxdWQs0qh+r13ZBN6g5Pe3IXz/l+
1o1QvdXd0C9qu3A357Zf9AtWwp7RjAbZpd/K4gbSlDDbAx8HmtABAZa0TcuDk9T+9tzsW08ea2QO
IDA9DzJtcxbGAglNpmAPF6hZf3ruPo9MnW7aqiqdopA41ipOxfCi/WBjgL355LjYCPbprVJZv58y
u476EGo9eLjAfzCzgit4MTio1CBNAK8m/p1psUkFKHDAO9WbBiDabahL8STr6WgGTH1SQAUBxsWX
mdxOsnuQLbH/TLAJ6kn602mal7IX8Uss+hqinz65qwPoYgKs2J9Iy+qdzRKxQz3RO3nFRFYtxGHu
+wCSmv6g1CtHPkL12HSQ8GGY3HEj04ztQE5Y+t1UvtQJgK5TVY8b0HiblxyQJZ/Z3bceOcylLZ3i
YKe1A/gz6qx10X3TciKRDaIIch5Jv8D9F89pM1q7zarUXTJPZ1dhDR1o8Kj2vBdheUA+va2RDjB9
vFGJu2w9fRMwUJj8FBoo8NKzQqAXeAH8inU9wfH7Ww9nzMVA3O6qcaH+3xRg2SDz7X4LrPGmjF3r
QYC5vOsnWa59K7Tfguxo+Y37LWOAfsbtogQ9APJY+F2d/SSCPktWtSuaKIVGTXdjekQP9+s3GtfZ
IU8bjO/Lkm7J5CD3jNvvYsDOY4AT3QZ712ku2AbNfmy51XzYKSRdLcgkLzonbyEL0wl6b/qxEcPQ
jhY3zVQkUQFEFNUcgLHM9x/scvqoBBOwthP0AYB/vagSlu/OnUB4rYAuDVdwO6IPDmHFrmzqYRHO
g31uydOkHdzp0Aq8Or+j0LkwM00IuNA/vxILcbU3a9n/1yuZ1Tgkd/+vVzoPEIAK//6b4Dj24YOP
Kgi1124FE11vPligKJzPYujCQsN3bpvDuX0ZNIGj+2m4HBfd2PBPETPr0yio1y7OUnZZ7T9QcClW
cvaZxtYG7MI8eWpVkOz/HhecWI8aT2z/Fm8girsnVVqunDp5x1fUilKqYInCYqwaWy+yxT4vbLg+
ZnMckqWwwm74K0TCxn+Lp2Ov7xogvc/jO2xfHIClAKu3Uy9ZFHgmj7gNYkkHN2SoTrmJWDueg3yQ
aTtD1x27ocTNzZwmxoKn1QKkblmtTYyUufjVLSaKRfyaQyqdf5537jDDzaEmcb1ScNmCvAFMfUzs
PMZ49JxfsZjSb7CSzzfn92JG1sjB4sXAEt2UTXx3hgjjztQk4BvXBlBsYuYgZvjxpfkpJvgmGaxm
V8AVCCKkb43MauzVwuaFwadrwiYRdFjlXeHKJyMT99qCrJirsm1h1+1LWAfYUSNb1rZNfwME3jdU
ytsX6QJvGTtevDaTVD+9CD1SmDO71Z0z0uuqazh4f225lpmYDubAsmHcDvhJmFaqAOHKuwKsLQ1X
cNCJKgRMFJJbaLOB/JpogqUKIYTWW/nyPMkEGWlguGDWw1282vgohI1DVDLx5kxOde03g4OyIUy7
oFlBklUP+eOFsMsCTqbovhywhQuxV2sq+Dw1XrJKZO8ss7bqoe3R+MlqQIFyISFUvIxnPFIO9sZG
sfLIgE/1ViHMh/cElkDeynSDhA5as/U12osqeTADzASmA6R7iqldxW3ob+yg6W/twPsJmwr9JkRS
L+zRak9G/KQra7kcgIhd0pTV16MO3pTfWU9A7vM9a+DlYpotZCFWgBmCAwkHz6eOQM8ilh4kJubB
/iSu+7AsbseJh4/wZvbnQWbBMvHfTMss6NslXZimC1zfeUHTtCqoCsI0PTKLmtC8qART9lbrPnws
vSvzyn9/l0OIpzaz6Jd3aZrwxc0+vUubgEAKusN5QQ8VUFUlz39/lzyd4kXOix72XdieZ2X7PuRi
Wpsdu9njm7g5+4+YVl+nXubjmgsDJ99HxSCUI8RMwGjrHAWGQ6dByB0T7yCURmH/d68lhtmNssis
5cIr++p1CKi3U00cLFVeq9esq34CBou7MR/Hm6xCBR5q069VJ8IlHgzJzjS3uDT+mtrHGfan81Rs
B376ndA30EUbdtAgrrb4AJz95TCBa7SvVO/TlQniJwnjBnOatras4dT113jHATQ4bpEWtXtOoNzR
LEILgo6wPgbCtIwkUr8HNnsO5Q1+Bkdc/WESAB3/ZJ0I0FDVGJYbXQb1tQeq0hYqtPhOpHCwjoDO
a64rVajtICC2ks6aEnoS6JHab7dgyeW/gma2GZ2BrI6LcRadB5ol9BBM0LRI4eY7ILlV5e6tKCv1
PHQD2C9Ao3Dq0FVme2IH86FP8WwCyhqwTbGjc3zCHhab3vFNzHEzvqNc7QGBZZGRwW3Bi+KuRXZG
KPeijDvicgf03axv83uIEcolORwXiGjx5BCBrQsLgiUU1Z1Nxhq6ZJnDlngWam/alLQ3kD9oTrNe
YxxyNwRuER2shQMIivf2VpAGWpXcEfUyaOCuynV1bAtZ4A41n/ZVC6EkihqdiXljiW6Fj3X5aWQa
j0fUpqet6ZYTBStxnvx1dM9Et0AiuFwmJaAnken/dGommemOBNphdL97VusDZz6OC28au61pTsFY
obzs25FplpKiAsHeaOC3d1/G42nav7f74Nd41KD5AiQ/herURLtkJ8Jxuk5yz4JUdnotSThdm5A5
MA/kGgbeZ3SJmSGTSwHmhTrc0nRcpuHqGEf42obrS6yYF9Wl89hBK3d/WanV0r52oacC6/jk6rJQ
zSk7cqTGLyFzlgREwAKefFyWNnGfIq85OXW7MM2JA+EPpzlcjkftj+dVTI95QdLPkMXW67YmZtYy
77Aa+S6A+u/xsjyzC+sqxe7r98diRgoK1SzujZ8+KbO0BbOnDSqRExRioNVg10m4zwoBUDKIhd/o
5Oz6gcNNFFJmi65Jpg9eWTwiFiAwTgDv7ADA35uUgYg4NBZUF1F7ODZuq9api2KJZINaSMWnV7sj
d6oZhwR13AjMXw4RIgoYTVbRFygTjEBJOP5tn0l3TYcAFtBVD9syXbUbC3DUG13nfFliq+VUnt4U
PcyVPHfInMicNrrY0FDIw6dYPo8ZoY5uV6V3MMPqWYLMxJH2rtY2jEKwq5wWIYMUNgpIY1RUjfXq
CP8t1q3zPmXNXgbjlERIRCD/pDy4iSc/W2A5IKbUp/sYAvXvcV++hdi4vbWQeQT7LXWvamgO2LO4
R2CVFdCUvItaI81hgrlJtzv2lZVPah8oaIj486GTtv9ftUHna/rJA8Pc8xz8jFyX/KMQQv00mbwg
b2+Zsh6N4r9R9G9mhX9zJniSQf969FFOmGk+kHo5XMb9W+wyN/Ty+hAXoK3JjxoA10fN6vj0u9XP
LSsvPhSSeue+uVXUzQiD2BYvOxclXaDtl6j/k/W5ZFna3RHo9PfJuDtAg2IrO4dce3BQWbROYa8o
TObYMRlVsGrmN/8J5nkBeJ6D3ElsKJZX1iqLaQdfHCs/pUPg306e/IAFh3MLF+A8wtNOdRyRY1m1
ZEgfexe3n7bBLTZ963LL/lEVXRVlClJKtlfzdZO58SEpCvYfyUL6j+KfN9er4DbrO37oUPalagVd
Ip5ZTV/dNpAPCPEUV9r2fdM7b2k2Fe8Zs1+nbnAefPwdm6Hss61TpMPDnwZg75BdjTZRx3IAkwkw
sA4/TNxYjSu1uV0SrwWdOGft+hJTQEftKtXdFBSsuLKQEH3hGXksoUoeFVCzBrHedc/NSy/05GgE
rNGcjmtvLOuoPSu746jH3jHmxrsi9SvIV6BpOmJvokvUQMnqErMG+Z20Sh1MKG7rBAyJBUoESISH
pY/qteYUypI4i+0Jwe53+9JdN+1dWqZgEsLg6PDnhK5H/gFG9IFCpBTS614Qwtz9yz8pbb0scybV
3+Q2srTurNtUdcC3xVJBbbWzcwbUFd+mLcEPSXVwLLx0x2JKCXAGjXNE6mIJo1lI3zfVsNSZ3d+n
AxV3o/OKnFV/38Vlf9/ik1z4dd5vTdNxtH9wmxDqYnMvhRvIPYSmITychiczK5cVW2eN/YRCUxaZ
kCyL4s71X0zDvM7Y6M+rpri1LoUDFaJU4Isi21a1UYON1REo1PpozrK5Jyzyu8zP441pnceZKaZt
xgVD9SbTvsZV1hrXlYA0Z4XMzatLPCCgRfOMamK3bwp7RN2LOa+JNb77Ti1uiUrV9TghOeENnfOa
6YEsani/HKDLIR5zUm7NOmZZG3ysTdw/BuV+cHNrWmcT3DjGzCuPloVaWC36XQO9O+dkYuZQYoOH
O8Es/DEPPs8zPWZyKYnVRPPsMg87GCXPy1ZZGWynAIbOo9Aws0WucJRtFyG9Zt1YdecfZIL/oulg
xfdkApXN5U26JqVPdqGXkft/mdg4xD/4Y4vsf0WGt3B4D3kY+WriV4anpmZbDoD3wu0QgFx14a6Z
DihXQ5dW4Nf6pePvi5hOGnbx10Vq4ucHyfI3go2aBmX9uZvAVsTDNBJa88PxHO/n+DDH2d/il/HA
2X4a7w6e/VxNKPJYgbBWog/P61zGm/Vp4aV42wXq6r5fFcvEKze4JowQzMNVcW2EldjvntQbxp0R
TcrbHlLPHUEqPTl6KaueG52Oay2IuyvTKr0rEtJEXPvF++8RYQDarhkRI5FzVzqwJzEjoCN4RFbx
D2tIki0TLY5ZHAY7c4kEd625NmeFLp/A1gp2g2P16WpuinmYHgZIJ/0e8ilmLqq/p0lLQGWPYSe+
ivEcBT8d30/z5dlFE5bQ1TIDyWyVGJdNYaniWnl3RmHJmGp2XBc38TwsnYeJVvsnyO4lWDELR0B3
2/FqlGFr3auSJltoXoTYXU2VtWd/P3gsOAH122wuca8EqhVCiQm0aKArsadKQOK22ac1FDUiI8Fs
8PjxrONCjdyzCZq2OWPyNIw9PcHkLSZOflVPPrnK8KwHJbsw8ZaBW+dLEzQHYJjRA6ctv6/zqySD
Cp6Jo3YNUbx5giD9tu84Xv13Gd7syZ2R+CiMAmdRR+dzEy58qwBwYQhWf97DjxWEe+seYiapI2bG
5Vh3y4nYFKVrrnxI4aKtrB5Wvm5sRaAWQbQcliAQA+l1NDGLrdxcwoTPtE1XP471yZzhWtgdWKgX
3PSaDqjy/+o1TfBB72oaA1qfAy7J5x/+fChJPzO648FegA8YL02QUMmv+irEIYsGPCbi+u+LiGd4
9FoAKAydWWTPjFOWM3klVAhkuzFNG6i1g4ufYJTCXeouJqc4Fm0NsUCIqVwOSM6rZRn7+SKxfne3
ooXgipqw2zQjTft8NnnzGmXxYPVJvQkhJLofAV5xJHLsAcydEnK0x9bF8wYHSNKcIpknl1I508KF
CzwopZf+WhL3qMA5iqq4t1ef+gHq/mu+FPwuSMdy+6nbTPzURhUyGqDSfxC+Ya3OLwGJFff8Zswr
wuWx2yehh6rr76XP77KHJPcmGOjrlxmmWZk/BAXNZOWWdbIYGyD9CKFuBAsF59ociN3Fp6z2olZX
7jlk4nngJjtVYK9z6ajnIbRt5GqSkI1g9uRR4PEQDMoQrJCxB2x7XhlsURX9+ekl+AfHhzI7JMTz
XUo92/nKN9OC5m4DJNENBI3AXIZ57zUB4Gs7+GzARpLCdK2cwmXuNdlTEQLcIcCa+JHAqhQktp9j
3z1jq5G8uE4ilkOHK2BC0nwhcpSGvLEVp2xWGdYEFglN+GRr1l51OsCPcg77g5eBIjrKtWmaSfzH
LzXkZqfmDcQYqEPLRXBTz1uG3y3Tl/ZQbp/7JHPSNR6qwPBCpeLaHMLGfcVjQb/jRNJ93Bb6gHQz
fBYgzYOaTQf3Ewol1dxpsw8pf4DrWH13tBfCJ6car/gUjmAFk3EF/K31jO/zsQ9Z9mElNUCPFn3o
yPgw0rTUtyDtDjvfGSFkzAG1i1nhgMs12cewDO3jlyb0N6f/QAi6XzcJHg0Y9gaMUOBtPNcInL5/
uwPZuPnf/3H+X+xofMXxXPGgIW4BQwDnmA4D3FrIoNddOIHwrbl6tVuySkrbeaTdKI7wrRsWVo9h
wQxFEsCcncbQJtBrco5+Ne0CXbjqu53UeJbV4EEHmix7r3cfC+8INe3mFRiHPcoo1WOo+bAXJYXL
3uSw//h+Ou7X/Sp2QKD5wBYN6mhOSOwv8qxwmqeJjLvkIajqFen4Q8cIh/BU2d4nNtkiSRo8dxCo
27udB8QQDHafE8hrL1sY+OxNL2d8x+tR3esGhE8bggdmVD2103aMoWb40EHh8KYhU3FM/LJb2txO
v5NgimThea+BTNQaVMlmpxOwQSyunswAaSNFQmAZeQMnkmLZCrh2VDrHBqaQd4TR8q4RabINpC0X
lxgSC9mC2n21NUNMx9hni9BzxI0r0nqTBo0Do1mQS2AJ8m4GSFGOUBKSThTCG+kYMsXdNQAPeg09
+jTCBWloI0jIPUPwHKCqktFXqJGu8NiLEpgNI5HAhcWcX4/sidqQPprjZe9NKxa23U4XvtirVEOK
RO/z+Yc5TjLD1wHJFNMMnLpch2MlNkb+WyUNhFYp9LtgOUifwN3wcYN+HsEuOrj4Y2OdfwchLqlW
KQHWO54VkDmN34cwL7ENa264A21LH8p7UVXl9kMzWWzZy7G+rsF83lhpEO67iU+HBGmCTVDw4sbJ
rUPiAgeU1Co7DuOys/3+2NFmOJozcEh/nZkY1AuQOvdc2BSERQvVDTg7/Pm66Rnc7SyDCuugj//9
Hw97PYaf3EzWtXHh/Acut9GiHaUs0gfAPIpDKXz3FJBuWxnTQNMcM+impjE8AuMyI6eiabeFLprb
HIyp6ySRCzAR+htZML2S0utvkhz/M3NmYp96Gwrbz7pni9Ytwnsh25U3I6tgTTIepxH4NXduNtDm
2jSAIK9Nb9eM1UIFkGc1vaPdHYrCK+5A5wWAYAQKOi6cfcNd56r2aHov8iHfVrLrF5R06X1al+OR
KvY9VmUkert4jLua3gonOaKAYj3ldpUec8sPItMUftNtXOhPrkyzRrkI1Cc+7Uwz5cMPVVoePA4w
dV4RLkNsf+aVDhXyubcV0KPtTsazLmrVrcwdAfjXfMH8iR2o+YYNzQJg9eJxGHlw3db0mxlFdYPd
9TzJd9pogqNlu2uCwctPAK/clx6Ul5MYctiwZFV77KNgoOi48sXBz5+MNZTfbBcgJ2QzYdIWVC9y
AijLjodmbbMeNGIfe5MD6Kr+wek5EgzNJCsIfEGkPHbCIl1e+mXpvLtZBTC9E/b1oU38DbzfQEWf
/+shD+rbIGffnCKAB9fvUKz9byC/4/HaKL2Vlntumklm2O/QqD0QGZBTyaFHwqAUXvXjroIzLEiM
eAUzeEpKyHyMBQS+5heUQLuvO4i5wU5TwqGG9R+h5atobPLk0QbaCUZ4oj51SdrtUUHTG3gClbd1
nI5wdeXsNe/EFSsq5yekGQDASsv3vABxIiisGEY2SKN52OcAW6TFocRlej0BOHHnBwrwGHx/vwnl
7/LMC55TWu7xX/ZOaSv8U1cFOJub2i6DCPvocGViNAHUPNGDgwdmtqITcV6ozhTy4hmZlcWHO/2z
ilFLh2+V/wF1zsVEBvqtVr4LLTtPX5O04Hu8OVjdo8b+YMaWaaYiFbjQIRy8+mjPh6pmXRv1Vod0
Bi5GdWZnG9M6D5mAahjKJNe3MYPVL6SN3bUuSLc0vxTz+3DbYmHXit1A50bdtub7Bpeu6ddWDfIb
q3gS/emyV7NIWK8hdDAszK5NjVfZ4JNVB1TBc6pg1DR/Gb0ceys3tCSMbiq9s5qKga/hynLDElWv
z6/j+9zeBX0Oz7IEgi4t5GuXiRLTXYHanmepB3OnFt5rxYpLA4pl6v+T9mXNleJKt7+ICGbE655H
z1Wu6heihi4EYgYB4tffpcRt3PtUf6dP3BeFMpUS2/Y2IOXKtV7oxQlhNAKx5fbi57n+h0nC4I/Q
eAKrHDQAWg6BpXGqf7kuNtgTaIrCoPjs5VJ+8xoAtSORZl+z6LO0L043+euwFtXBj0BYNuZNtLNq
xAwynT6XViI3pWfZ98OkcDxZOOIEIeDkilwA2yZ91D3LEkVFUJBLvrU4GtffrqrPxGOljxd5loPW
9S9LmeJU5qEJFagJTwd9ammDzXPLophvEm06Oge4DEws4xs8T5Ax7PWOfYmmQJqSgUggSetxOyAL
eIKUJkjMdS+u+2Yzab5nOobINcnzwtg8n0pI8+wLKAmTn2V2scYP6K6MAbf0Xg7xcYgD8+uvkA3T
19EckqNd58PW4JX1VWT14+SUyXPLEvMKJm3QdOngrIn52lPleMXBWPaMGwN0HBEPEfNxy7JKrAIR
ewC8IwXCbV6tpwkkD+342fAK/ydvIVRl1XH8DAi2ve97VR597LWK0uzORupmkICKg2ucAuFGPfIN
2pdoH/XIlzCIhKLe4/FfxP7faxpD/fGKtJ6RGp/znKMYRDOH+4ka7hOI4s6W5gV3eW0fRAFNXvJR
AxpDvrE0Pdfiw7nxg6Olq1FLgcqXIqlADY7sy4gyngjbxAOAxvHBFs70knfh13aA1ul/DcgAWAX3
zcov7PQnTmyPvEZOClyRwBhZgbjYZR5dzbguNipNu28GpL57I09/Bg1ymRPesh6LcgDh14CiizEv
k5cwB91I63D3votMb2U1nYeNB7KVSV6UnwoeO7hduuJIppmN/iYDq+EeyYrqU55FKW7eWbyjUTf3
p70HJdgNjfoRxMF6HOKuiwSMWGXuR8im4lFY4Z0a/3OjQkJ+LL9DDmDVR7n/E5rYKB2IhP9cAqu7
H8FHfKTYUEA2IgBW9ya2AiT9udaxvY4Nwzr4LzwJ/u0eFMfnjgclRc9izA8986aaX3ZWYoZc2s/z
sw3Z7H0Fudad6Un+UgNusIIcifhTpT9QQNb8gLoMfuGFWz6OAhB9gEVQwVWP9WNad+k6kEH3gzV/
zFNQ8gItUmE8e3kHwoTRa08OHh13LpvEJuma9A/WtweKNVRxr/BP+31MIMnGGtY8W6PlHUB1cBCW
BaUeUKab4Nf/Bm2pl96yipeoQk1PiG3ilvw2dJszq/g2SMXxJCz6owyDC9jr+XmIRncLytj0wXCb
tx6yVu52iI3koRCuu1W6F0dfS9sBHKOz0y2xMeK7K1cNuAyQOvTcFztvodeYqC/JgNNVCpu4Kf/L
62349z2lZ4WoloLClomtpWNiC3ZTdWYjjQylohLlMADvI2Xvn1BH45+oZ733Fl+HjxCjDODwu9gl
bJn/P/kArkbaADomsS4lnLWbQ10xSDYpLMs0e1FFF+1u/BRBvnka2bM+M3WXcVpm1mzWi/XCjKD0
8ddFMhKMnsWcZfzdC9OuA3t4YcabAsnxU/X3RuCN4TS0DCAaPdC1k4c903sMjYDpxj+O3afFfTOL
BshHPaCaIde82P84bwlhoGJZpd2odnSQKphotykoj9flGOOc1a9RTxiAl6Ro8v/Caa6rFP+Wafaw
L4Lyux84OJuwLd+8Jelwx8lmpdsED4Xl4Dh33BS9l/9MiyjGO31cg0098w5QthaHMfLKJ9sHThs0
GbhH4eaW1/lPNfUgkXavBBCNuxS7hkaaDznG7pKIc+AIgBwFRQpARln6NpAZEESiAV5hgNvR8IBU
wdQiYZsL8wgOwRb0hnlrIt1SBg/eOAUPbluwA2/AdbH46qYzromatkC/S2NFcVDW3Ll25lzJoiaA
XNzKVrWFcoMoeKD5GQixthOXbEMhjr6EI41gvgT5KK4P+sdYk+tPmbUThsWe45gbD2HDAZEendde
WMFhMMDxQGZq8AmS3GN0IvM/J6G6rVsVGfux0HpDhlYFwntAJWZ2KYP+CwSDAG8G5SOOZ3H8U+Pd
bFO7wNCiSCH4Iur1gCq+rwoccKA1GZMtHR6h/P4HMEfhQxnlORK5JWr19KESzdZkdSDUcNxNE9bq
WnoGgKpFlX5y8MK5yn1ArgcoHIIzzP3FmvDR70T6dbIMMFrnlvsAyWB339d5fpIsfpuOc8+36VPQ
PKUiv/ICGRqw+j1aZhg/jkmQfUqFBWV7uJOuV1fkn5rVvPF1Em9fT+A2odEmiF0oaKDKmka7qHt0
9Br9X2sABbSKkiFEvbLngxPIkeamt3rgIzXXEd7FUOKQ10F5N9QVvjRuHW88oCv2s6A7aqVA6Qqd
Ey1ADu3G/GUE4HI1Kqe7tI5EdSaKL1E2kRU7CslwVH7OcauCODGCwUHWPdvY3GiD4uu4xOkwatuP
URr3xnPrsmEn01HM53hBD57usAV2us6Ci20UxZr+FIEXZ2uoYRqXYRqmF/wkR/oDgyol3mvmhD2d
Curprtm7d7wcT1Q/QiUmTaozTYBQbJaKEx4lBQT9XunXQAFOzer5tzIXohDbEyvct6lDA94Vf2r7
o+GJEaQjaGyXF6d6yo/Sl28u8g/aFDzB79vvQE3k4mwf5U7Tnn4RVpH3SAKiqoR+JU1j8EcX1KRk
UYQbjY8mG7s7smh6noRqnp73sj822E6sQtZvJxaecln2zyHUyu9FDUGzmjvqS2UAaQA0eHbwdAEm
JCbPRcXkc4mylHteR5Doc8X0JYcQ5T+GxTUHJYWe3ujVsN3IVBThm8SdON+VKAk8e7Ku2TqNKvDZ
mENcQfcb3Vu7dRNerWjC3MWrxSchlTMvMvtopqh6aJxS98Mksv0C3Ik+aE+V518nH7JRYDhiu6BD
Ds7TDfXsCmJIfley02iJ/eKHAARUbzsVd+u8jdItxSFnjVwMzUOVyHh1dEICq49BAj+FkO2C0Woj
kdMBNgNbwk0ieAnNrnHcR1H+c9H6qRMcEYEjHaTo+tWfBgZpFqu6tcWJfNS0497Js/5xNqIoPf/T
OjL+2U1R8xrYE/7PDdM6C1Y1n1uwEAB8UH/VELODCMd852kT58z3bmckz+C6Ke6GAoxkgwqqr8t0
hrfEZ4i17WNZ/JmLQAHpD1noKh4AjVe5gCC1jdTqYlOPYvQMSIFOO4ojv7B8fwVed7UZbGQXhBFF
z9TrqsaYe817r+KCH6fIByFuLAqwn7X1Hm8oziu+OHvSF/ZD216j6sW8jtXE7uQ0ZSAqxnm1V7sX
R7YCOG6WzzMhPOG8cvEyjiBq1J/+5udYTBq1lZ8cRrAFZVNlnwBVt09hAk7eddkUePHIBDKHUx8l
OJvD+Oz0IhdDFGtpyPBsv014X4Y5KdiRx+4n8UgSaWWDrP3KTsd2t3BLEjvljSl5+uAG0MM2UKEy
SjDJUdOCPW/ukSnttjwGqr/e+G9iXV1XxFHYuEOl1cf5rGndg1f33cPQqnItvMGBWJCIXpw22tNt
tJNRvmeNjHZ0tw0LG5hgX75AjCq95tABne/Cy/QkGKIXFDvtefStYNb4RJi3AO8FRpV9anU26y+D
kHIwBGBmn/4KAwrry1ixLaAjKOV32ecsUPmjBVTKE44BFHRwQTZFJjWVoZo167JI53q7J/Jh0ujj
eAOwauTlBjda91WCk/+Ufy7NgT+jKklcEvIHNo7KM6fbxHiLh6oE0DKXBiL2Le6BI855o7jaxHZc
rQ1tmirReDN2X1EI+SjObTNMWezcfo2wAT6Thxadl9PL3/jmq4GJE1XQoJdeTaiRPyBPos7UNGIC
deNi20TluNiGpd4iFaCcu8Sf/qTBxT+vEEblGsfS35CbhZxvIbunvku6J4XKjlWYeuWJTGkG5YOL
kmOyqIFAXr2/meX47R+CA4NvrgY8yAHVEInY+0iWbdWIHXddJMK7s5xhlxjjcDK6plMnZOC34Mus
HlO/YM+6aAXpFefTu2X3vj1bUJvBT/zRWsb+t3mlrE1knQyQAZl28iWAVjF3+tcutfJrxsF2Qu4W
2Pot6gegWa+jvCl8gnqtfMTOqX/yRXelKLy0soPpdQaSMIgCJ2UCpABvkImZl3bNqn91jehtaZQz
Zs+2ocaz8vPubtANFO8jcFpAyT6La9PCm7l+kvesvSshq1dbcXnUQrX2PuyQ3mqC9EoRc3AUZ/Ks
wnBXTECXb+a59RTgsN1KIG/MTRv45RGiLJZhrzM5WbiAXpuuX4D0aL70fIX3C1JIPjTAM9aOscdr
3z6OYx8HdHnyWPPh2QMNAIqeWXgIrcjbKKt1XwenN9cVVP5OUJB1XisQktMkqGMnj0Vvg57+i499
wcHqgkPAUKaPv6hi5x4b77nBf0yITPM0oSpVO2Pq+rV9AeClfJuzhN+uMdtFxMO1m4wj2KOwBq1J
PSfLAZNepi8j759qvuASQr15WerO400fdGcTBZthdhdGrrFf2FUTTU1APKw3Phq48b3PrzWDAkVQ
A/j3U8xScNwHjvPAxqpag0gl3pNpA93yUMZ+ieQosKnko8ZKVXENw+SALB84rMkXM/to2zm7jAG+
hKuwzN6WolVqCxUgCnwWXlg6O8nBU9fHPH3s6zpBdTlRFTCgSC0LVDG6CXPfPQMpMEeQX8t43bkZ
ftl6EjXkT5If9RR794u7T4yLO4TjZXFVJrSfASREjYhengaULEAKmPJqv1zXrGpvA1HYcgsKijpe
O/rzehMwM8ta9HnxX9euFp8YUu+cJv7j8mP1ZYBSvQ7lk2n3GlVD9tWWKM2zuYMEpTZ9Wa1NPkyf
rap0zx3wXWum/VXXsRWyQuPVwz7jpcIS5BdTJ/Y1qAt3NJ1XA/QCquAZhUQBNmK+uyI/6nT9tRu7
w7Hqo5XhjMO9gePEe9RiN2sQcuW7aGDwvQ90YJJeWX1t7GmA6VHqVYPzySsgSr7Ekj/xkReBkODl
xg/VVFAQhneLO54SeZWuVsbFx5ivqz8LbinxOay7O3u05dV2wN0DagloDrQfG/IFLHnzMWcji8E9
/y60/M1MpoCokKzeLcsuYajUttrbqw7Ih+wbPn29ucSNqWgurZojJbaBqLAPNCo++zi17MRRfDO6
YLYBojddSW6OD9QQXcsE/oI2K9Xd4jcblPCj0HbCPwZiiZxFIO17Oz93kekB82AB0RPLv3DgzFAq
o0S8G6xMrmKlQBFl241/ASfeWzPGed0DM28dR3AzHGmAZs/Rs93XKADrhu8kzGNMofOEcwoyOBg7
n9vGa7Y2Koa25GvHygV/2hxAnkJOEN+yDXNL8S7uyU81Ssm19k9lgsUwi0W3KrsRIrEsEodkBF+c
azYZ7mcoYqmtFm+/gFBA1BVNruPqqUECfzCqHflaHxhG7NMwOdaToT4IG6epCXQabOzyVy3Ql26U
i/PS2H83aSCMenGuW/+LlHG7W1zLLCsKUY6iwxYf9f5xOZqxBNNc3kHLMpDAjbZmgTeeHiKLYLHq
9zIANQ92DcAn9AaoJiCWUKwLr20e28JtHsHq+uYjkwbI1zU7UGgdmiS4TuYUnSzdlJEDUSzqUuOM
AkINiVNHp7m7DM2hRRD72PQp9rbAhyg1yWavl6c5uIvbB2m2u9xzUayGZyq+tZ5zAdALB2/UrZIE
3Dl1YjziPbwCL00CjBID4d5q7urwWIHgxEei9JRCLMvrM4ym2IPs7AHHD1SLR03HGQR4JTs0to+S
PfJR3R5V9P09hPzkCqAauLcS/yk0ODZBarKQTa8t8MnDpF6pTer9zvwX05wxt3JwsQyvMiqf+8Kx
Dh02a3eMDcamsczqE1B+uI9ANfGH7TR4aoA0b9WnOSgi1PjdYMC1Kq+3XgYvKLeWhCBFKPMKAp0t
OyijAAGjXgnFmNUnKOeCWDMrIU/f4+EChTP3UnXjWwOqCnubtIFakY9GA4Ddqg3ZhQ7swHKzalTm
7UzDwt/JTwMXeJ2aVZtRajUn0K+RRQO0xNhWCQL/vvjsNMygOQANVDsmsBW2uemq2LzwPO7PRvur
KFAhsCIXNWZXphDk4DvLwA07iSrzQv45TmgbHGKYwpFBD8ELdyKfB63c5ESRAscoEUaPYu27jTwl
HcfeF4XtwwmbcXCIeEXXHdo4Hk5Ap0QOpNmUDtBj/+Elh5xkYJ0pYFlmiR8gPW6tKRJ6J2KtGDLa
0i1acLeEzdz0g33XTajivPGTmeEYqoAc+HWJJ7/npd2FuXJ94ycTqudIUSXO02y1EGouexfaWGu8
4hdXbkzdCJ5lILmORqn6Myrz7oF9HPZRWvVnphvqOQ3q4HcAXciPNo1DPey+lSgo9MykikDAijkU
SAvGSH9G62UhGvH7MoTy0F8TwwzUQyuKmbs0kyKZFYD0K8i6+QkQddizooz/jh4Fk+TNYfIHEK84
JeBM+vnhuca5dVS+HiKv3Uax7EF5mYu9oeoaIDHeP2e8mp4Uvp+5j/NC8mR4RUzcFhww2oySKL0A
Df+TLMBmEFbVSLfjJWm2gOGdFyQTZ//jGYWQX/oIopSAMXHwB4DM1StA1+rohkxqhhjsI0yHjCgj
HDbziKZjpZFR4H1YEa/rssQycVl7GV0usKwwjvpWMK+tPwnFKH3pZQVhWl/GzrH2xBrExgRUh3jL
WhiBbgiCiD6IYvkIol4du7hoFpnUozAy32PJT0sK/Nud3o5QfQlRmzJpX3DqAxzjxDiAOFF4Ht2o
eg6C6qUg4pB3f2mp6lnHB7YHZpiRoz7UR0Len8p1V7n7psUWBkt14FFDzx2ExFfasKvVYlNvdtL4
MofMSTk1WM5NcDu8L0YD/jg6b+tUeoSGZ+dik5PChTNaB2bY82da/Lcfhz7tvIw34r/CDB0XZYCp
VVvoQ6aLWPuJ159MaoCjW0dmbR4XF/U+SAOQ3aZOfZ6VARZ7mbOoBegFWzn4a8P8YuDG/jlU4TY3
C+9r0EfOrjZya09mAh3PvHSd19bI45PXgYmA/MrOPk94D31qzTS+w++HrchfFCUIVSBCeWWBZT/x
Mn6xvdT/GjAAJFr9rBgs646BxeiummLrLunMn5VX9IcY98EAeOvCOjnQ9fZ1xOyTvtuhcrhQ2P37
pg1xz79WSNdWxKe3MLewze3kGzgz03NxdIgcFnU71Ak0qTWe8gHncSu6LtB2CiKo8sekKYel2YHx
E3my4NIbXnJOIIRyVsKuwEH0bpOzSEu8fVKXGhqeI8nGjqJep4nS8I9/u8aykBPjZM0xAZ4vMlB7
TIZaCZyKbQF8K9dAh0QQFhlQ5eH79tehwCtb1JrOVYjQUaAW4OY5gSAdRdRT6V6pRyHU61X+thSZ
1BTVY2J/pkrMrm/vKq6yK1VuVq3N71F7tKUxamo8vQ6FApXn4muV9Ncd53y/+P6+EJRkhqtV+Hsg
3sAwJpC6AoD5PPShOPs9cjdr6kojUuWKujTOZCPOUwjonKfycKNyz8RB3vCx+Z98SEi8zaVp3Ump
CM/+9xX/xWIVZBNzwM7wIWg1UKWf/Kbor13QyV3JE5SMich/7CIpV4ku561bAb4rb3jNy0Lu/Mi0
wdFl4fzLhpY7eKb5KWnj/kVEUbGLIZm+TRoPZhknqD2uxxWNmqAfegzDdDuCA+aFGqhzHJF1SB8o
3rQaQM1s7KVp0MNrwrxaK8LuGOcRmOeKDqRPAYgRzpMBrWbqLSYABBKayUmyJZ8d2O3Z1E0hwaFZ
J9dWedkdNT4kXJFDf6pYh9wcuZo0W2HX6l9mXy+aI0pdnFPoVHi7YwUKsQIrOZNcygd9lNHYa86b
E/lLLXu1DPKCQbmhDa11AnrQWAb8eysUtObjtrhn2VhfCxTRrXG/TL6D6WpbtH32RRYFntO+gNAG
w/ErF+qOAoIEGyKaGQHJm4Rmfa00S0DZQ6m4HbJveBct77ji5Z3SvcAp1fEtFQz0j2esOgnSfPBf
g9dJ/zUuePUHARO0UeQlzFS4n1zxTJaRwNURa9SHwEGxah07U7/5MBR1Y31Iy/Sp1IloatIYQM2x
9fw9JaeXAer1VvMnY404zJamFpxnmVl157TBt84Qch5MtcsDFzkknpG6b32l8NBMw1PhBe1L7zmB
lrLwt6ru2xdA7sHonHC1otEM4iyPuNWsFc+mbg0M5h2r7PQ+KsruxfXrce2MATtQrOll/b4G5niD
pCTOXGp+jAHLrVdTy+0zabrf2rwJsiMO/sEJD6GfJW4Ct/ebIjyNuGEFlghf8EtUmgLP1a4vX2xR
64qRgq91Sdt1aXIQ2MymxGHrGdyic8Tiv43twWrXC3efu/g6/C7sX1zL7ZCRBNsQ9N0nb1y5U51s
F4mi38obLXJHN8O1XsHWK9CAUdGvEZRSwBeO0MBOzOZVIJ0BZlE/CC9t20N9pvCQ8W/zLZRzXIi6
T1l0mbugyokuZAsLsqdGEp5ChjfnDU1+C2fTn1CuF/vZpBXnYT2ZehbjzrqO63JDCwaRVV1McPeE
9lCuULkjzh22XSV40HCztqWXnslp6RFFQeSk4cyb/rRKEeiKH9z+f7vEh9XmLsUm4LrfoJ4520Hm
/DOVutTcDlEiXecX3hXGU9W2n4WuSO7z8bf+38TTOuX7OpkzNccaDJ3g2B43OuPwCaVGHnJJw4Y4
6d8t4qTP1TSPESc9WX+fB+TEzSrLPD2W7Y0mnpZrLFfUo0usvv5ivY/RpwkAFOntAgz9vKo3jjDk
Km3rIEJpXp2fpW4sr0jTXacgUjWaU36mHpOZh9KB96CgGBWIFKarTwNBC+qM1RJugtIIZbJjuWHd
0F5Lp5c7AUwBUN15eyUf9cbWb6/Ua1XcnI0GG0E9wdcN9YI6U+M8zaynswMNuuPsW1ahXhODMjYv
UEB5M7Bcgz5GkIdI2+uPsQzQDLrm+8doQlDG9ZVE6dJkuier9WrzQF2HuqEMXUgQdNWbl4b83kiA
NvMa9xRkI6Bq1PUmswHfJ6gT1mPJxjVNZY3hQZJPrzIvaDJLrFBR64F2hRcPPRP5IW8UKMtVxSAz
pZ2o+gV1nwEGHBBxPZALt+O3ODKpoVHegJaB2fy8+GnNkEmsabXFPJ9GdWyOLNs5mnAVcmF/+Nf1
dWzUTwGDjNBb3DLfr8LsYHlWv6KrLgPvsYt/WVPghr21tSSssbKF3WwHqpQHfze+AEVQbfu5kD7S
JwMfbKXTJmMWbQAb2eLHUWc3kepMvdkcJ0irLiOGBVYuq25xO9Ic16LWxNe6IfN3PgoZXPVp5tB+
j72ZSibNp+VE7Ms9ONRCmR5FFWcrA1Rj2Hv5V1Y0HJAb/rH54BvC+MgdNke46QQhQujk4t6M/07P
8Z7LvDQfwHy8peptaphdilWTFPZ59g09BBPxioIKZsh3GCQ2jrrMmhm5rl9vrkgs2pCgBTTc1tUl
4hlg3+j7Ml5VkFx+I5dRkeFuBl6U9wV0i/f+2MgLs9PmmIgmOrLecM5W2rl7ZYF0uQfD8bYMy+HR
7m1gA4o8eOEJA7knG/ovpSsSsMSk8rvqxV2nBvtXByFyOxhH4A6Hz76hxanNOD9Zgzn+qI3xu8mC
4WsS4zC9AK8FKAWDcM3xGZ54pbrt8rGA+tN0QEE9fyww2IM5083ePhYI0hnAhzZqmMDVdMxF4z+5
lq6lH+wLpBb9py5x/Kdai0xaFSoasxy3bS+N7cc8faExikpxPrIVIK3bUgANuPW4AWts+kARMSql
DoZbtmu6CPm4N3yyWxTFUDzeZdlpCoBloDUoQqJCbuWPkEcms5NQVE9wurpcxStYvInKBJqb+uMq
q7EfQ/sZyXCFcgMFbgyQBvNXW0XYh6fmI9csFyYH73AfIdGOZz4oPow2379HuLLP1qg8C3cDy3pg
1KFWhONz1LNQr4TKMmAdtbEmE/n5dh5Y4iTK8v4LtZEFPPktPjgA6B8oYcfFIARObjDm+NaBrhgb
hIfGSw/KRIG5zbJh1fMs+wbFxIdJATDq1yBUnlLGgROcNnaYJ39GgfmlrzPzK7KNbFWH0nkJmn7a
yMltHnIwFQEgj6I0wRVyTWNUHm22FnXKDwSABE51lVZZ8hokaX7OuB9vyN80JvIFwnfvFGRJINme
PRPSxyyjYGu1NlQScZiU+7mPOudcfQ1RwNnhuPC7hKzXxgCgGv/vqrwfUy9ZN3ogt6cz4GLT5wKM
gNgrmScrA9kPgCQ+UqldcR8Yzn1qFP4LG+vupc/XmTbI07v8guPc6L5sA+8lTNonOUyroebFi2/G
2V1WVs9kSe2ylb1Bbrd5xL0gfxlEAkSGz+1j43TFy5Rl3d5EnfuGJgSiUbtUNck5m7zyLnOdAZhi
L9/6ePl3NqEhyjsIGQzrTDudfPpWsuJXK1yey1UOAq9Vr3pjZXaNebAJm+Qda5TCPlUad+RGjn9I
64qtTI1UoobivWIyD53JgWWqz5WVl0/5hEMVhRSglwdrVB2mgBoLHMtpAmJqyIyFJiAGegJ70cZG
t+jVL1lKVB7qwEkP0OjNvH8056VoGq2HWuhfofmntDSbHCTJba8MTlZo+B+axYecuQ++x/8rhOb+
i7h/EcLA3LLHBvbyL2KXy7YTHtur2f77J71Zph4uVjc6p8ACKxaokrsz9agRvg3JXN1Qj3yVcsNd
1uafFtfN1GXgZirF4XGPw9ZlZS8G3Utg/eyTlGsyXJR2aP44rhvq/f/4mircOBCWONZB9x/LQSHJ
B113OmytwBzWjeThH32Pt55yjP6UPofGSFN+Zag93/SjHO/d0cqPuL1Wh8xM/IdCybt8aC/C63dQ
9AH9VlIB+Vwbmp6JH8LJ8MFlx/F9l9qDsTkKwna7qgYzvJP5Z/CRFVA38Z6ymPffa099U7jh/REW
HCIWMhJPeGsZdxFS9FBj+6sJIF17ZSJOruPXG+9iUk8ambEecBvbMN7xcUUzOaSOxtXbfJChwe+C
8XYtutbykZgYuL8FcSXK7MByd6I6o7548rFheAWPY30x8Sq6JjdFMZf9whuuP9eiWUHM1pGDSgqh
C9dQrBxtevzF917bVZ+MESQCws3DLbKW5ScrCKy9BNvEPLct/bc6NpoL+uz0DK1LaJ3ruVaIU6XI
DXDeoeeCCCPBjdH/o5iK8IdreffQEk9ehcez3YQiyhNOuxjurm4FbhaX/bDUTsWF+CH70V1XXe/d
Va0JkWeQt25w1rXGg3PEYxVssqGJ5w4OTsMH5AfzO874dnFB/S8EsSXfNoXI7yiKBiNTCv3wHY+L
z5CAA4YZXiIyiIU9UFxe46ns236xpjhaTnPln8PSf1mmstSvHni69wSD8BROPG0ct2DbMk7XPnRd
vPBNQ7vF+xFkMrSTGmkUw7jpag8EvBAt2ag6xz2K9QNe+INM7m4jwa/6wv3QOsyBKI/YNKjJOVOc
C77cq12Z7qH3PF8frXdDufH4hqNS+wsED/HltTsJsYRGfcltSARniRRnMv18E/ol/2I6PDirspJA
W1bQ/2h8sIwkvTi1AwqE8TwvUZ8ZCVAmoWzVxceOO+V8K8B7vfa9UN4vsXUl32JB+me9ttw6ziQL
0ExJN202gJtCl7rbQMOfRgCQxdVU1WVkw7cE+tlQaUcTFN1b08fGR5NGKY5CfmfSAIX4hvCOCWpw
RwnSAZDAReLS+9gos+JzrpnTMxz6InOuu40DSTSKyIoRzOuACY9BCKanlcHC9JFHQboJBxZfqfEF
uOI2lmNWO5f1wJ+1qov3VS2iI+9bBkQVpCEBmxSgELS7/oyCwDoCHQS6rDaQIF2GZrsqmb01A3xW
GpmdFP/BRnG2RGp1QpLMspseZREiuEiO+jAnR6XHB2fodgFE2jBs9DZEd3BE4u9ZENlHyw6fCW2M
LUj3VAeofGoiaW0lPeuBxL9KVN9eKSQOB3XRExx6cViCaVQZeEMtGuu04MAHUeOgV4BkK7XKaLtg
w6lHcXYJChYA6spxVffAkzbMXyOfX54rXXyxNOSzqQDjd8Oo73uLjgIJBadyQnGyXmEJRrbjPOD1
en/jv10011f/MC0x8102DOKh6MCh30NTrkLHGCAx54J2AH/5ucMhuPjrPUYPDYFvvebg1QrqHetd
tpoRlX3zKxUuWJMWxXsauIFU3iAv3+fGZlTuyCLQ5odVkNwH/A5bDuvOnYz6hIOB8UxN5YjxnKXO
m6lKgMJExbc3fjJpAsXemMtKDTRB6hUNQwR+PfYG9Lb0xZCDeLsEmb/zLSF+pdax7ZenVv+vpRKU
Y2kAyDyZhf4nVH0Chjmy5+5YW7/suut35DNH+8DaZDjwHnWlH+QoyQZ+pj6D5OJNmPJ3PntAXir4
9LvIZWLjhHI7+l6H2wbqF5YSBQGRiW3XB8HtAMUtwSDi2bZp7ODk4m/zDZHiAZ7oVWqUH82rLHOR
MmqgUJh3UItmQ2atAWVrL4Gw2ouqInvnRNGf5Foa0Iy1l8WknqcntJXBtygXAKZdL7IMLObN3Alo
DRB2xiiW0wvQZZdg8pG5DMTYSa1ATye3RVEbm1ROwalBXenRGkS/s3nd4yWkOXt9kP1ocuxGwK7I
HmUBBeuIhXKHjWD/agfVudVV/hQBYP1wePsHsgro6rwDhgkqPKOG/xEw3BOA+AZ3TChigiG3gjdb
0J2yc9TH4TnEediZzACiSGAjfB+JcP53HMDWtITQDGoAaC72ZQiddhzX+mvbgoZGl4Z471aQ5kRN
jveKH+XquHbysw3H7x1kMl44ilP2rlMMR2ggZ4+ZmwGnqyNc408JEOJ3HD1Ea7/DQU0ytNHJjvt+
UxY8/6SqwDjYoeWuyUxBy3huU88GnbeZfbJFMl5VFf+kQch/Zg8tQwZLzwzjLvl/nH1Zd9u4svUv
4lokCALkq6hZlu3YSZzOC1d3n27O88xf/20UHUNRp8+993sIFlBVABlZIoEa9n7tbQHoxi7/QqIS
aM6ZDRQBAxjqqQg+O/BXXmNVysirCbuQMcsPnSqCdHPPOEVWCoR6pR1zQAmJZfDxGgRzk8pMBKd5
uB8Qpt6uOYrj0L+PKfUQCDAtgs/u93eUTM9F8hdVjyGYOB1nRAPhCvhRUWa0KHUwZCD3JKNGTPwJ
qSPBA43iKK+fSte4KUO7W4jMQJoX3Cw0YvfnrMQgQKEpkFxeLJuYpcUzSAI8HHpF8DQOSXNZh/Ai
BcizrN9tGjbAnatsHC8HjH9FeJ/NMLzN2Th/G1H3jzzT7HPZmM7jkk7IglLytjTbnTG3C2gQMJx/
mEWych6jfvoOb/ZwqXoT26y0Lh9jHuBcnyf2OZucE8l5lMYgjkm9txb8p5deFKBrtUowsqr62cSR
bJ8PQ7cCR5mKRCMFfPgKHNUk6akCSNuLN6X1a2HlB6qjHVAiCPCp1luLbmmNKGbdfhqX8s320sRP
PB6dLRSfYZdb5lsNoSKsdjwUTf81CDgcUgSfskK+UteqgGczI78+ykD9AobB6ZmaqSgBwQ8gaZ7O
z5GDhsSghgbJQQdvwo0pqikPKOCJ4dn6YccQg37ifJ1EYscB9m3jjY+yWvqHFsRkRjx3Z+Df9Q8k
wp8E334XP4HE9fAApzE8EsvB7IqvNLqz0zJS0FKpMcR+0Tnwrqr1eDghNEzqtavneH263sI/bPRl
6PJGkn2ltdf7olvUy0Tyc5F4dRQg17kqTHAlF8+xWadXULB2L10yR9fZ4c+DmaH8STVBONa7Mm7a
HQ2FcNqXPKqeHR6+T2LId7tGgq2TmgQI0cIbvM2oPPHUOModT70Kfl4QPstHe0QoluShYSegJyOT
yS7rdV4E9JKfuh+T9IqB2yoe6QC7P7XszRSy0YYjrUuXSFOBLKPcPtzI1i6Zo0AXN6Nn9gikI+If
IGifdicc51GNZae2b+HwuQ7B5mODOQpaW8X6aKi1ZPz/OReQRBK1buWRIVVnN1EsJFFQRihtADyq
Eq4QwQQlnLUt6j9QurbTCMRaQdaRmkyyf1VUqpKiXQCKFiNU16ACbUQi5o7KSPMrQ7ELgLtEu2uM
1Dw7fTG82HAdoog1jv8IXSPZINsZ7okW72eniT4mTpklf4/LsFsnligWf7Zb97NpHJKyBVd1iRKM
MZHhuKXxMEeHucvn82KGCGejFLdHRrnqsjb6TyxCEzWGSpZ5xrCN1BIgOkYtZDwUu9VwFX4sbi1A
yR1a2fh0LX1VbVcgmxWV+/jvlIuJSykfz0GM3l89GN0u1NhegGz/JB2qXZogYtiI1ERgCRQjF4dU
1GURsHf2HQDC4w7Q3OuQ5qPgaDF8vZ4YTZz6zLKqdgLpuBvSrEJtNCCH9nKziBfHmASf1KGEM+hI
hjfXJXMSmnUy7Mdp+T5FiA4ylRNGvT5GAFDLGFJQFsnSE4m0XA8HNV8Pf2VCsv+FHd2FuiIIjP9x
xbwKSwSM1dUckCf4vRMlO9SRmleR/9agmmIFfbYVjj4NLaClgGnEAweg0moFTfL4Ny0RhWkwsAe1
PhjaUMsZdUBySPiJ4PuoIbQ++QHpp2V3JjREicuWVdJe5/dIK1+BALVtWjn9NuODd0TFNxhCreWl
QcDgapp4MWa2wX4Dk1zkAy1yVkTnxkvbxy8kX3Kn3qVj05zmPDQAxn8gsVuPw1F2gHvKkePyG0DY
LjFODJ/TUA4P+CbCL0+rNv24gUctfHLhI/q0JDYym3A1OFdRmSPkiErsJn5D0dNq705Bd2jBtbYv
1bImcOoQ/Uq+pkuQoV6+zbZLiZ+z4VSAf0ybfD9XsbF1Z1m8BrxBhjhfB5NVlK+8i8ZtY9R8TwYR
tohPKFE7tnwpX0mUMnBLFL3hHmloJen4IG3xG42oKRTdh4tynQstuSy2eyodII6StpzG+rkqsYPM
vN8KF5DSC4GwRC3A6MHGUu3XsYxRiJazBgirrEBUoquwa4Hr6RNhrHTAX04nGT0R2EqoQIgBsqph
WtTiwpyXM+lJnqYg3FGJxHuSrQgv6iIMWT++ltGF8HjcZnCWOhUqGtJgCS6ACwouNOysRXGHU0uq
VS+8dGc05gLMiB9z7ibSkNndfDCd8PPQzYgmqgb8cw6cNUhjAZxGuxMALH6XhTwBhvaqt1XSdm90
bzTRjDyOcizSg/9k3nhG723bfORnF2+WtVlQ3X/OcRYpgF2GLmnIxisBm7kKb/Q33Rj8NLavl3JB
1oU6APEWmdzdighpqU3+xJspQ06nzK6LaqinhyCu5gC8Q+4S2VWDsMcNdSMgnblmkJ9XhREchxqk
IXo5vQj1kOgHvoE+fTKTDNTm6lqx+8pCr3i4s7y7JtnrZamXAGF3KsATz1zRLZvWmyWyRkZ+RNz3
C40cXsrr6Jgckcd8+jsQ2OvIbOjfjUntAn+TZqzGTTpfsQsETEP3glSSakPB28x0rn2duV+LyOF7
M+r7E1lUIUhm6Cz7YcGLme9lyW4t6DyM7cA1Sbi8X8M0ED91pgP57DPJxFY2ZnuiIXjQthZf2i91
mDhXoSC7SQ7+J4EafBeAx+q8YYJo/c5sUHKPw/H/b2ZcrUbTabWfLzpOYbdeFNiA7xfV90aLq4uS
WWMgqGC74EVI22zaBFY5f0pmKwKQa4UfqVPLN+l4py5Oc3jL4QScMg800R8WIgN2U52H7pYSlRtW
AIlCwLmnM5AnBi856LSBA6moaKgJgHRuFvbyTLPmCTQro5l80wY5Pqr/YaGJZagN7wD95zB3OeWm
qbD5wIMmVNOnfjTI9pUkw5QXvmEAIZJY0LQ9EZ+RiVWu9kNnXaIwW47p0neK3sTetvgf/D6Uv9N3
RSCTxI9B6Pv4LwZGbsx+xJt3A4EDdwkcGK8ekTiAkMCL7QA4pwM865+lu5xF2xhvbrgYu9QprbNZ
lM3zkoMIlSxAPeDPfRq8gLn4ObOT5KGygX5Ed0z/FSMpDwM2yM8kQgYuCM2R4bOPAlAqhYj/72SK
StpA5vwS9YBX3+gxCamxnTEAAnJvbbSMekanplD3V/NAC+JgNwliSQAKgLsTGSjsb29qmyNRbq28
W4qWy8uN5JSL8RuJkO+rAvUysB+l5fyNk0JzJKKulbMrrIqUjFkGKhhsccI9PbVBX4Fnvn6y34zL
BjTXSfxIL4j1Ed/m8p8viJGBLssZvXNl2T6Qx6NHndYl5jRCEaq0AeJg/MgLU3bAyApRlaBkTQkm
Q4Tcarz9/R5vSvOxDcBrkYgx3ltNVAFCW/bptfCmfTgO7XmVJR0q71swMo4psBZWGfKxs72BozBS
xuzn/w6fjRjoP9DhPNu1TNOWnmSm6d3juvOoA4DV1IVPw4DExEIawyYtkROWM5HvOuX3z+3QMPYC
aKZ4cXjMl8ZcbW3Q/cHdPzHjYe2S3uEcaZCRM/ir0GPYtk+GW5RUlnygNAFKCdC5Av+aOtCPTrxF
LDf19Yy7BdZUhLu1vAb0uNyNriFq9/GmXvLf7nrcHorfohau7wLUAffati5ep7jI9syIjIux8ADp
I1Uz7GtFdkLCyqiQfpCGG9JqOQ2p4db01NY5e2YzGCrT5ftYe9GBd8I+OIbn/ib5Dt4fZzNHLY5h
vEIts0odo/yxqHgBqIv1QhJbYCsIUGC455RB7oL1MI1ye0O5aaMiHuF9/5czhzFgM7MKsLeTKX0D
AeAdCeu8iZ+A+Rk/IXxoHSKkzOJBDNlqnTVZfDXb3ifZ5HlwRmUp4ICQRfNIDWqqub8Axn+H9JiK
beDuf9eg8BIuU9lfFlKQtem18yktm9dVhj/d/Egz4EMLfBSCye39Mi5gEbI0RSZMVINJ1KjaI+CU
w8fBq96bBge7oG8ReIUkDnEkRQQaXXUu3SjH3raqolOUIlceG+MvSVePZ6BhuFvEwufvfJJnszXL
L8A1G8/xCDxAYkJS8sHDDrlF+P9AJHcuR7ExPKjmGbFQMGWaJVARRwBakbYKm+BTycaN6QTGC0PB
hlmM7BR0ct7K0Ix9UaEKYZ/EAAwR2ABRdCyyKgTG7KKxAZjRoThXFU107ogLVXEABvTQaI/Z0ue+
keXOKVIc51Mfj8CFaLs9DWcrXI5M4s9ajq3zmZnz+IBaYGRkqSHgFItPk2GutkaM+dncb1rEdV/I
YGTJt6EygystRpfKqw68X6a8EnscNbMXLsm2R8BXONsU9bd+CwSDJ2QqdE8uQ8QJGCtnEplsBFeS
AZTACwj4VpkTMcA+q6YEH98FoYYziYoeT7ipi/Nj4Jk+0eXlKVKszDmznqrQmlEJuBQ7IMgKkMGC
ukFIbm6sMUPtFNLq3oLBXh6EAsKXBUDMlwIo8hYyH0vftacbraO0NNecwDcJ7PzpDR/38kBI4Xqu
O7IRb13ONoZVZOkBVbYAHhs8uXMChihOpwCtqIG7t7yW5Vwi8xjeM9KGFY8PsXAAm5FEy0EWMWCp
jMT8GuTOWaq6FhPFfH7E6vHRDCbU2MXN5FMlzNxaRzHNxVvf5Tmy4Idlv55NYnVgoVcRNTwzkMfW
gvZlZ3fq8UlHF9ueHyVorI8OAmknpBledWHOLBhi1lSGY4Ks6YRExFWry3OqMU1BsMa98FqrCO0S
4cvT9wBiaFEW/mSrhwf1qjpGKD0c9tLJCr5qSdGjAjlwkemlbUkeWA2AYATqjmmom6gsOADbcAnl
dT5FJXD8gmXoWOkbDOBlLVFFqGYszT1wi8RpQFHLw0CMEkpeWc1YAOAD3Vzmw87JjWWjbTwil9Bj
5L2BMJcZnV/AAbadQMn3ajsxXM3MBNYFRtRwp/ujbd3lAZnC2AIGzrIv4uY/UZ9/kfGAt6xoYxMH
PGqpFhYyw0Y8zmxTYLz1RfDgGvgGJHYxfbFQxgWvgjl9QVzpvbcoWYek1XOXMnevC+N0nVwWTgvg
MFRJnVYPdg9M6snA31IpbmrrnABoaO/meiaK3fFV4Gy3WDGYchJQjC1xNOySAvQ32dLWDPVsSqjU
9ZJ+BxamOJIo5TYe5Kimzh6igG+1GfUCVAlYCS6ovi/UtHnzWo1lc0yUqKeHFyn0t/DDZP2u6e8e
2Y2od2n6ASjOhWRnUHawc656fW+IHKxV6La6S/ouSm3EHbtf6JeYuIvUKjfdda2bZfUyZV48hbEw
9vdXuplO1sD2Pg9Y6Bj8TB9EHEKggTIfejl/Qeq/OGgR9aghviGaumrn8d42mgED4kQ5SAwNQBEb
gK17bKcCwZ/0ewuAoC9sHPtnfGafSYqAqge+zzwEvJYo3+qFZ7vYrbMjaU0JMvARBerw5iK13PNe
GNjoNhG2Czjf4lhMB+T1MAzk8udJJmAYUEdo0mo75iw4eaAoBSy6RbqLkgaPoJx8s8FTQVgl9c9D
0NEpz23wxBJURPrKuJMi24A91UmvVYIsaRHEpXsCkQtHZElku3cGQdBcRItCaPPHGVTLhNtBoB4E
40Ec3hGP2h1LSjzWSP2OAQJERawEFQmp0dAfWmY6o7sZraLdrXTfevF1jJLj23VWIS2EfS5K3BxE
vmcnDZFxMRvnRkoDCRjokaxJ4jej4h3yDSFHPO7dYmI8KADs8c9pfK6NAomHsLzp6rX1GkPXRPiV
E5023kuonFIbTiTR7RJrHk9F0ZnIcFb7Ud2sQpaKFzNMm4Md9e3GjuZqpyH57vD3tEJj8v3KZGyR
WpXCtxj3ACxsDeezYQ3Fw5TOOTh4McyTyHuuYnmowAI1+NnwFzLoq1fTmZEpzcOvcQP8frJsZx4j
zm2A+VxNBPFOvQNY8YJ3RiM+20naHh2ehNssWeanVESneJqBjYCUvfEamymSJuO42s8FcE9H1SB7
K5kRqEC3SfE6IzVZUyPaIUHZuPUlBM3tRZpwowJcz/oSSPt32TJgRjjjwZic5DtL2mqLRPvq0Svh
CKjd7q0GY7YqghWo3kBPNzcye/b8MXVC3wm5c298Y/exAPBkb5f61TVmEeDnpy/3Kxu9NDjx/nwv
F2lK1Ovi8wAXtjpnIMJf+cnYj9fc7fJP8Xnl1qlCQAAs0fegZ9VuAsLLZSg754lbIG+27QYVkUZa
+V0PgNVMYauiVIUd5zYHk6qCW1UN9ahZ3GRuN3pM05jlII3xx4xfTbuTVUn4nAJv6inMx+JSg4DQ
Z6Lmb8A5CneBLMyjAZKJt2bOv9pjasGtYZSfwbCG22+jpx70AYdUAVi6mQQypupR0wJZaTvZbFgx
MlcoTIK71EiXet6q7o0DmyRy+D6WukHUNDMRwyeCOplonJ/d+NIjZfRTNc7Npx8SGjht1X7qEIdV
NiQZleH8PosGJPZyqW1+WsdL3C/ewJuQqVMH3uxp7z0RZew4LNVllvOjpURaDgJetg2Kim97nLJR
PRB615KFHWhzFgGke26fPOyWkUIOQEUKmtLQQ4UDTpCd/aWbzWLVUsCVtCIDuTRpE9R5VR5gaxSr
dDJV2UlYkeuvBwZkuJzqdgZIXSKz5asBAO8tACGcJzZZfG04iz6h0hi0BR9yD+yDV15FPllp+dQV
3iGdUyCWqelakfSR489xa+9atxBHVhrfusBm0V4GTXJx89LJv0yCNT6gFHEvNK6yrPBnGRRpegQ5
QI1iV7M/Ty6X2caKAWo4ZkG5m0KBtDEnCDeA3wJo8WREp6BxkHDsAFIsSKfobexAtmuH9rB11ZDh
UbMrC4aSI5lEb0kF+CK3jPIrDY0Jj2qke73a4I5+HUGF24DCIrY+RxZq/gEDN7BtmSCts8lRfjwM
MvI95f9vJstbjp2KByiXOHYgTeLuqIsbE/ZqRfrVlFQJef2py0OZb1zO492s5vfwhbk7WprUEdBq
kNFVJbtAjNjY1cUcXiKwygj/vuuSgZfJ8LJ2ayR2nSRi/7+2ZNx48+ZYlvaLEU4FcB8ipC4VIZyf
izkYPrbiZbrtJLN9lGral8p8mdsIiFiLLZ4EmLy+j9hSw3dZL3B6mPUefCzdAwNTyRm1w8shwHn0
2cxBKZiHy/hmpMOfJhK8/sI6Iq+R4iq3XQzqqhh0gpbKGFCjEcmTejSzFOVvgCgxVSlMjKjNEfcI
oGA1pGoZMI3wDWrR4hPJOLKnPrkg22wr62mB/ynDjhDR8Qjv8bK1jTM165hUN+OeIwN9s+o4E8wf
UnzbyKqDB+2i7bWMpmtFCfrlk5tGgCvYFwFQLzPT2reKK5C5Sb+zI7ArL4YzfP2FfAyG4EmGaX1I
KSk1Upig8xI4F6DDORca3mhovBT7LgcEDZnFQfE68xCVSh/2JP/lzB/TezhGbi7gWONLCxJjIcEC
HZkbIH+Lh9Au6QcMWinPdCrgUkDoOMsBrDneiU0JBzNZKsKzZRR7qoKuqqE/zLX9KCz3vTAaQHf5
hZpyqUS5ITtSk5CG1CNZNIFCFX8LzKG6aOpR4w5O5MupLqJtMxVADt54zZxskymJL9TUY/veu5MF
k4guoI5D6LwuK7R35qTPmInscycAuLpa58Zwnek1ybcSFbGKfGB2PXA45NjRozzujjrcSqdsH7nT
uCr0o3+skr/jZAKfI/KLnlCn6T3l+WJd1Rq50Z+7pMEOSKEtwNveXNs2aCZ4dDEGEN6Wt3ih3cjI
hrT26Jb+EoNRtytBRr/pxhoTST8YbnaUdvZGhjMDxzACAb/r9NpJhFW1WfpiAjjIc2j1JeJqKp9X
m1B+rgvf+4V6uiHZOgW/l33X5fEJ2MR3+UkkWBOPmipwz5N3n/FEuUQskH8AXOdPlLy6F2oy0b33
7mWx4QC6ARXj2q742fjf59Ly5nDGExwFdGp0Z+vMXrYLg7Jfnxr0C1+fDOtTgn73uXqgWPRsIYNm
PxqDd9aPAzIg09tny9q/e6TIEHxUTYY4KRBg4fumIuy1KzhDLWLBTyTz0jxBhQMVbtOn6g5IxykE
+xPcoPPBzcE+qcm9EtOsfQtOj4NYwAlGiigTRxt8eI8kihbhXYugOcPrMKQ+LQKyVL+ywcVmK1JM
FECDPT11g8Oo8hKBOK+irpa4khbYZ6CO6YYvrtHz59w2XkKVEGlxcBHMqYu6RLdOdmVih2H/ZDgg
BiFH5BCNf9Y1XF7kePRAyeIAfae7kZEZOSKVvGvhPNMi6n3IyYpE1Ki1tb2eVDA4yOLmbIvB2VM8
+y6oTWHrcpbLgycPd5F20ukwdy26aI+zHQDkfw7LaztSeKhx3tAFQyuOT7yVX/HP+pykJd9hKxHv
hRqGKN0GROxY+aRtI94+WjPwgmVvfR5AW/h5BjWLsiTJJMQzyFy9R5qc93Psz6DlPEVuZz63Fjik
6ghvoN4cd1TAmiA9+MFNQlAK4sza+l0LvMXAfKVy1rZPEEWra/A1qkpYOMeSvZM350RU5m7NKV35
+wRw4Td55MwANERxO+7PueqM1IiPq4ISUL3aqU6Zaat4fgCStqg2dl02oizH7YItCSNTAr+Uun3C
A4A+wLIGMdzaWxAyNHZac7MQCYEOP53Gxl15GTQ5g+aNuJOVwmu2lQtIelIU6mBEPWpMOhjpMTE7
IAnjdgppZZ+JrQtAh61MmsI98aBHqlvIgLevaDELldxfxSx3rojSVntsBtJNTVyZpBeOgGtlwCN2
VZkAOAPSgJo6lrNn7WlWaczpZh0LxVfMQ4Qb5hRJvTjnhBdJWz1AtGGrp8fMg9tms+pITAYTSP8u
5nek3YlzSBtHPU+oyes0mgBKt7+QhBHvwwB0lHt64Az0lImTT1bu8LNHiZ83Cm4Gld9UMt8nnj1c
oi4EHPDUN6/UeGn8JXOG/EqjdnbdQ9sEtk9DpswGeKMse5GfSAQC5GjX1qhCNLoYgSgwPD+BgGFP
ysUS8GUit3DTR6w6kYwuasJNzIZ5H8LjCI9vxKeHOfAE3zuDQL0ph1euS10OVzU0RVQYxTbsEtA8
mID1UrIbRd33KBa2ovmhqIIexB1RsyVZk4WIliXuRiJt/Rs4ap891E29dFMzfMr58Iral/Ib3ifi
0BnAe0rzpcBOwcZPKxjqR2PqzC9lNGLrgtll7c2g7gXYBg1xwsNBIVqiyzqMmk0cu9XXNJudazCh
dotWC/mMWH8YFkcaqltApjy4cuW87EMuUGWomqIaUXw0oNQenG9iVRhwHiBukqEQuhWI5SmTRHCb
bVZrO6m2ZRlMOIomEOp1ltbaOOYUXWWesXVpUuZhMexBQyU3fScTuUXRuvXYG/nrvIwWng9qREs5
bVucljJ+owuRgpZi4N2cWf9U8n5XB3FytSv8rS3VBCg5PU+Z8YlEI6jFwWHpIsWxw7tkq+2ox/vy
j6Gx5lMMpNWnHj7kJ8B4D48MORRkoOVG5y2HMWqRL6Ns9UIJiDt9N4isvTYm7cfNRcH0OKES+GgH
rLkAfvG9gQ9fZRh9jKmnbawJzj8XxAJapG1JhuDU7Xp3dqS9k9ECYe3iT4cSQHAn/1jgV3bccYZT
2YBdURV/GK3j7NJBpWSS61ePV0cxABAdMI6nIOlV+NU0BzxZ/5CRXYfd1tZIhvYTGdNaeu78cT0t
++/rJciJ9BHBRJkXuKEFu6HRIkIt4djVJZyCPRFnEWDbSixGioQb+9VMMY5pBq4BnL96lp5KvZ+V
tKTlhsep8aqzjiaWxQjisMKEm/znCCN2THUPPDLwsVUWO2rtGnGkMQrCbyezakDZEWnUPOQfsSPC
ek2/JZkI5d9gtG1rgBUm3nWMZQ2CsiEAjo8CGEgUmAD14soE9yAeUgD9vpWTkprcTYAUcDdNq2kp
mkyyAAVMmyDokFr0cQ1tLNTF9dAmEAIa/+vlUaZkjAiFaaubWXqpu9v41cU7d/JQOc2QaP7zbWhj
uUwWuAl/vvO7ob5Ty0ufl7TsD3o9stWfBilIVtKn+K/qVP0ZOP4MNGMBAgaObu2GD4Bf7NT50Y4n
wJfS2GAdB3SnklJzM7bIarU1mt7089lufcYR9EOBevA+YR0LtXaQGIBKXaeRQE6iivbU1RfHtq6e
FOWomrKuvk6ZeY1z6TzJXZDjyyuL5bFOluGzbbmzD6BBie8khnOKwjTGarAbqmGasfYBHC0xwKqM
4TOPveQVjnjSUaMWa4YOZFaAbgLG7jgr2Ia+tD9Rs4jgzUTS8UWLEsW67YTJkzEb9qdR1PVzwv7W
eol9EPat2bMWNZ3RnJbOAzJkaL6vzIA9u8exCwVrah0yBhbYsM1H10PwEndACu66YgPogeFIMpAf
1KB2JE+jB0bSGSUyNXx+MbjmXLyq13FfxPxiBxwOMCCs1Rs9JmHMBvviRZMBTbatyqq93IjIhBpL
rUC91ZiMljnkh3d/keV59iYsvzrN4mGDV2LfgXwKcLBMzoTkynK0NgLcbDsc390HnoqyOrvAxdgD
UiNEVRWz8tfMWmebC/AvDRBdbAFXB1D5GSQ/DxHeqg9ux9xd3itMA8N4l2ltMebJsCHDMFyA5SBt
pMQgbWrYkFGC3IZqy72hfEDmOq2wahuUxW9sPoldT3vYwcX/xQwHEIur3SvtbgGAUKscWWFvUKiY
76wO5XLrnpn0QRdHJ+w0HqusDJ6tDlHHpsrXEe+X4Hlu8QiuTYaCPGVBjW0hs8bysM/WstRjqBOt
ueXTNFe63rM0pvTMxuQvEpEtH/C1d5jhryN1BeqFXboTQ85+fIvBu+Ru9Hsun4DH23fYyNJrj95z
crJC3zLwLNDvTedDFs8gXBhSz0FY1XFAXNkKEHLFRbOhsR1b6E6O8eAVaoNBQ9IMqlrCaJi98ZBD
uBfZXDwPYG5FGVUn9wjhIluRVwNg/PdFwqzfHHusfRFb7YsYrXa/zGX74Dm9fa6qyjyYTWuekIE7
+2IyD5SXsybn1LnjL7ltohoWuTpgnGyfrHK5sYjhAfcnZUETPizCVqR+twDJWqdyCDaGyOtSmR+U
DuKZQYysn3Tck8175odKFLmxTOwAwLB8ftTr4BQzgVqbKq8BHMF8C9RUF3dc3htnSgFfqsezZP0F
idpkZn/Y3syyEW03YuIonZCtu+s7DlaDOLYeOgfkmmY+nUlEDYgMkC+gGoNLZGSRXQVCwVNlDecb
2doFlmd+GCsk/H7Coe13OgHnJcjO8nA+SXyPnSvJflaEWRh3L5NCC1PGQPUAx2WPv1lrojjNGaMd
SARA0Cqb7kQz18O4hezNwQNjyE29J5JzcIqMO2SASvCBrNWivQe+zyL3JtQbLwaKRKU5PHiocbyM
VvSTLCzHB9IGXTDgIYGGegsoKlFdxMctDUH3iD+uNqyjL3PZlA/VJKt+62F3tEli8PAaCmwnw2ES
FEcjiMis0LwGhaM2S5W5B6qaABW1FT8yaUu869zsz6o54LfR/IEy6A4cmLNzKFkXYyHAbVfYbs6g
Q6qBvG1VhwS5VMgEBCo3acMSQNabGSXBR/BMvcQ0xCf4riYb1GVbQOgK+ZYUHggwju+JDDiyIN1Y
wWBJpFicqDu6E1xccExNm4gBC3sdkypF0maOg3sHAri234dDkYBBG02Arzygp3lbbmjc93UgEBvJ
zVNvig2pgyBD6KtRL/S1q2fOT4EDeBBKMCxqOT5kwe490VDlHIrWKZBQoRRzigevzNvbZMQfCpq+
QnpMQdYCv7C2DxEyVISbBRcLACp7FubJJoo8ZFmTsFF5CvfjYEGiAmnSEM4gmkNDrdCT72TrWqPN
523ksKZaXlFypVhkmvLVi9jekWl+juPZe3Csrm5QRICutULsKqqBirHdjQYkLWzY9JZYdqbZMXAp
2nG9zg9tbLf6FtWDaglqcjiiN1L25Y6c+av3fnXck7N/7f5DZ1hBcMCnc/6HkdqtWdk0I9qmuktj
n1U+8VFncXjqs9JDHEU5ANbhsiUFNvn4pCnx2KlqdMmSxmuGiJpdxoKDdW5h/p1CG+cSyAjOe4Ib
cT0ADPIPnuJwYTALSW+3CXCkT834zykF2vCtnjQFaH3hS0LYkZ7QUiJkZM/Wt/WBvD617xL06Hle
O+0bTtDjQT+l9XP+Tuallj/KAcGwDBHklo3AZqitajs2YVNsSEjN/3VsKlQ5Pf1/WsNSWHNkRLeQ
jtUR/j8cTQKjv2gWlDtOFdL+L2R93s5+lSbWSspCBCt6GvX+TzK8v9/XW7lZFNNLnuXw+3bOidyf
2lk6B4CrrFyn22kFkK1+OFR/6Twl3+q9hk81aKeaft67xZCdvLRyL1I1tTDkTfMrWRwjNxBVeMAN
+jfj/77e4Mb7oZEtgKB/XGwCMcmUs/qPsUhfakWEVKqGepIB55N6lcdALs6Z9LUMJeVgP7ozNDNk
fw5BeCI5NbSeRZxKNAbNSX0Ci+FZL0W9DFj0+6bPehSYA6q9ZdtYhWQLp8F+7QYZyMX7Z2zSZJeR
hozWLoEDpTmc6bf2apH4Y5Je6GbhdQ5S5FF9GSGXS8RLhtcicNhbwJn8xAoWK4KwKvOWd+4wGhMp
2FC+FVMO+AjFLrbOu+n+ch7pabKzFLPja3IxYET1ZzAsoYB93sYesvgJdJzgxlfo8MZTyOQkoGYk
xHGkLA6gmaA+iWkaINuM3TiJP0lEoOMkX6213boyygejeK+l/1hTZMmjWyLkrO+J1tRTJvXSfTZU
BBhHNMR+qRvWdvHepTE1yC8AIQlpAqDXXmgcTqaxK6b4zzu7omRAnNHCHFijh3dUEsvmzxIIIU99
F7uPLdhP1aDmHoD1qOfmwX4ccHQgheUJU26SDME/mYF4iYR5AC4gq1ucFr8TwSugvpfA9QmrYUs3
l1QyjPbrf8lrkIW/odvVN6T/S9S7+R+v/0UyT/OJIX0Ui5JRjrTF9623zOFANob0MoBjAVTwcYuq
ZZ7inYgq7FVjTu3UPZCULLkRZZc5BuqqT0IQ1iCRHOxyS4OCZ9Ajj5ecBzNYk7GF86IGvx7apIkw
6A9lBuL3Vai3eLT1q/NJAP4u8Xb3E2lcu793bbk8GGVW+wtKHLcx6rwuk4rtpq4zwKP+MaYeNXbf
gHvHAxCyUuqGpi1q7p1MDwsxFTsQhKJc8sMOXNyIcMkOqb3CHIZdlpgiR5pvjaRTmblvAIwohmfa
AKKQqEMeQqVIenAup7L8pOYchHDg1saeDbieJHTjIL2kCQOATO/Azx6ngNdF4GI1TMiQhHAbAoll
tt8Ne9Bq74IZBIUuAGKPYFB+vilfGVV1mAaJ+9lEy2mGSfBwqAFuD0m6Xeou/20phnNZ2uI/yM38
ygpr/DpYqbMbuGD/j7QvW44bV6L8IkaAO/la+66SZFt2vzDctpv7Bu74+jlISoVyXfedOzEvCCA3
UlUlEkvmOUeAmLNz1E8MRHgAuEYtaTGvtUqcIZcomJqwR8bzvVp/jVbHTjq2VlhW8FMUGsbKQtXc
lyzK/jGQQPJPVQObHshu+Bz/arShf8u7gq/Sru2f2rHQMfEHtigXeQSio3IVjj1Y9/5ADgZA6uFc
4/x62Ue6JObDYhjVPR8EYuRSG84wqx8VN6KvKteGJV2EAv7xSvIi6j7mC98C0JCi0H3QcCYlm29B
GhbyIko9R5A8ZiqWug+6VeVLJiRTJkr78HfRhWL5kSnF49Vun4mKrOLNxrc/mIZKS0ED1FXshYOF
4u2vUhebv4aa/rbbhe6+GxVL3erdp6UCqT8WyNCgMeIS7PSGyBEitwSVaMiglaJUIWjMYBqEtzF3
Z93c74FH/Y60QX4P4CBAasGJnoMMOcCmnEUPSlNkf6PoUIIY1L1R9xsa21QZ9LvNf6jJMvS9sy7j
zC4kQ/0nShgp5u82yKYLji4IjUBh4s/lIXM9yICao2x6GQ0svFWFiJDiJqiMbe50+eKxziTjOQDw
Uhc7R+RvgieasQkYFmbtjwANqDJMcYChPd/P3R9GXWrIqM6RxkL3FiYJKqKoS+ouT18Y+Gs2gY4C
PltCKxtyRk+9B5mW2C2SEqUNgGW7bWu3SDrDSNnREIli76Fo+P8js0DJueLYecIyc3zPSQY0rXaI
pr9JMqcca1KpLDhAVJo7jzBD5kzagFIgDHmORPxbfjPO2KPTXQwzAUPFUOFzNSX5E495vfXH6Nnr
A0mrItmj5i6p76RDj0JevCcDbe0DqngR92sLad9PUQWojjDMc2vhltW3CvXme5KRlpogMMqVg2LT
1YMiEe24y7EntVDG1NNMWaP0fgUd8MaJ59RV9DzmsVgTHqoWgs5tkZX+D4bdrA3Jxsbtjp1EW6Xe
gwxAz/CY/bwKVMjjZOFIwp+w/84HZBpNSAVf09i1zWArmr6L1iID1dGj/nHcN12xEY0Rfg5EE6xd
vat31lDV34AgDAqRCSARJauOBQrDlkVv1t/AEDKgjslkFw6S6RfApL7gYNG7uF49DtNGG0pkSGMX
0N0WmZUfE9tfMWyU72lUADsImTZSMeUoUB9swy0Xs0oKBykkDclw2BFgXuSwcdeF3XYekkYr6uKo
GemHNzneRdcAFeuiPg4xhVWB17x2Afj0ED3TsMVDV5sjkz6ma86mdHeixONRNGG+ni8iY96Fn13V
PZPRfGfznygvqv5C+XkkmF7v5xCRGeN8vcEERetb5A/PIKIE9ptJPFE/9WOkdEflhjTUkALEdljp
5G4EXD0JRqrUTe7Eiwp8WJvZhjQ8Cb7W3HQ3ag+YerTjiyRzPKaCBs+u246x2gq+2zsu4wk/KaUi
c+X9oFAX+FPYAHxli4qF44r54JVU5I/A9v9Vm6a2Jvkjh6SyI/WDrxpSj8gqqSeDCvkAeJArJktl
SzIcaiPJU6mVH8l8lrzyoQxPXmpbr2A4qJFawKvtQOWXua0fzbwAFDJPMy5zVdb4N/UPfaA/68gW
P7OoXqNCXivXTQeEJT+MsGIhPAVH1LM6kiQ81OSSFEfZaT2yqRbIVe5BKcaX+hQJnX9PgT/pA6Tr
MD8LEk+83g1BJPUKjgocZmnxlZCCewuAhQsFGjxjCoOQGNJHfOF5DH6hvVf4xU5BHFPPysu/elS4
oS4P9agdKgw+lmyASQtWsZcMq4e1nG2xa2YI7aDkQAMxj0GEeYB0r+Oab4we2TRhjiNCnXabTbnx
bOTDeODJK8kZESqgdN1JAHeK7Oo8BKfFEMiaKSPVVhnYeJZUKRWVfDxTby6pirgEfJVqKra6q7Oa
i69+96YCLPImbeRm+fJ92arxvtpoJvhFazFeAFDQXh3ZGFpZrfpq6ta6haKHRWiAeg9AV8iUSNor
NWQcxMACbPS+2StF6vYW0tIzSx4SwpcMw9gDxAMD8oyDDRHaFZHNaFlAQ0+A0kcybZwarIDNv/1Y
rw8eEKR3UY1caSQlTUhQa8FPWuVigf0PQFw6bXmNQc8igS09WysCgLAkbNEDFguUArDIgh6Ql91o
bOMEOKwkG0M9XJsMSeQmErfOsdu6Zw88BGtXYitMwEUV4P2wgUrE8fU1SVKdqijDkLVOuRyAE3LW
knQxAQU8XqAQ/70nZQO4wq74rhMsEgFz3BLnZjjkGRamGKvGHx3uAsQZQlILFLksjNDLV0r2R2sv
xuMUkLL8MGUGuMcnbdgawOz9TEPM3oat3jvAW5RalK2Od0PSmpPgn6sfKngqK5jpJnI3yJeiKbz5
xiJ8lJgLy3skm4c7y6m8mRz/+HcOLYhVQX0xzksuNa2nFcPg4Y0KgOfrn9YPJCsCsEOB/fz6Z/bl
D/955eACB0gM/r7LW/fSm6Z7sQgjD9QKy1YOSUZa30v4GfkWC5IrBxr6QBqTu+7ahhSh3fQm4Gpy
fWfb8c8HY4o5hDiUSAcgxMpLTyW2fnxgfW/7Ka7xHALxm5UjRRLbVdEFZ7sZWwSyy3xUZ1fllyjO
oott+taABGRkR1Yi3ZPMR93DuwPmxdbSqid7RULXF62+UqFzTM+WmN0US/qMaYE0fypDWAHdovff
Hj78eTlFWg9a+rjVukoZ601UAg5bmy3IrJKgwVFlnMAS5B7BkQOqNgbI5AgpeKFsqNfrLdsURox/
VqnV22q4KDsGxJxl1lY+cgKgIA+l9aPyYGLKeSC5CtyljdjoSd6jPMpEcTHIEFt5YEvk2PMRiRzO
mAA0vtndye66s/dHLAqTiBLVGOTc1O8XKdMBJ1TTNDbGsi3cdMcrDfi8iZdfW9lQD/Bc34IwyQ40
QmV3cbWQcb0z6hgk9zczUgxj/U2b8KLr4jG/kqjyY0BMS1uhV5+CyQn381NcldCOHLmXTemaa/Um
oAc6NfR8JxO9jSzJoDHMLwtSFPMLZQhRfSWKd/W7UF6BzNUFaEhXwVv9SVTeU6ppmGAZHkD4g8Ev
F/M4Ah3GOa1MQyxKDZxQVekcE8ZhibJUQJhItWfUEWDqzHZFQ1LMLmY3pEe7aDf3weg6sYnj6ini
YnsXbXJ71C34/8TVXzSTuZtWVTTToemPZZqoZbmb/5AtjUM3wA+r/3FnYifYhKqRB4r6pKxl2Mkd
K2eRetj7LemJn8h3QySbYQQHRtKWW5DqATfuJqceyZgZPjEclzMkh3onP2mNZSyBZUPZdD1wZlKL
54C+xtDEae2dgrtYnpOMmh5US0/cHcqdUlAU8lWKQkO+8Oz3EJ+sAcn4dQhSEMgCFj5ctQO3kImG
Btz0FnBZzeLYsP9QdoDnOzayIVusHpGdTGPSMJwFLIB2k25IrQzV0C1duKgx9ajRXN6thRU2c0Cl
UMazc+hPP8GFY68HNxAHavDZD9halWMAfvc5IHFAOD24BrpmbAj55XwYvKtgarG6WfQcxZx36tmp
m0NLf4qqnCicGt5dnjSz++PlH+w7ujFypcYNNkA7rw6B5LB0Z+ZLJOIcfMmXeTe2jWzcgr7vOMu8
B3NyJx/qkZp6SmGlIEnDaTTiYlIDjAnqzlLlhDx3VCpaxieV1JaUfrgsSmQDT5QY9+9pbLOeEuMG
YfNDUQ/4XSMvjlxUwtwfE+gGCl7abgdw0ewI4Im3qcILEzkq/YlJ9mdieqaG6J6pR4oAsDIHXk/L
B/mfbClcHxneChQ42uJfYz743m4HpBDFCVWkrdYBoS/14hN2todxQ11rzJJTk5snsCa1OycuhljW
usZL1ohpJZAMCdZU6TPpQ4PjPGnu4iwhWQ16mAGwy08ATGUK7VmFs338nsEjsohzvdb31mDqC6S5
BsB2GbC/hiQ+c+VWKByYxw+PoEj/lBmme7p7btFTidxQpmYu1YOLeiDYc89zL/p856rMyLVhuYk0
BdjOl6WH4Xzt9yuqG5ktcPKIjQq8ODQ8TJd1NGnnwi3um2FIrIMj+E7J7S4KxILG3B6esUqo9n9y
5a2mr3gsHKT3/BaTjIFoYqrA2c1iipHHsDBd9qyhRGevXOfLtjJoXHf3QU8c9Q/YiDSAaZM5hnFA
xZ1xGHUUCqJ2EN1ZlYcdMHJss3HXE5YaO7fO14ZnNybg02BEaurd+Xhjx/yjUs32qKBdhHUT+TUY
qHUTdRYhCMhDLJiOtd2vAR9TInsRTd16xYWGNyWZKjn1SAlEr/WDnGKQEi+SWfngroHNbDF6HUeW
qbtITT++Rq0XvhRgpD859vTE4jJ6mUWibLeT1oB3QFpQo8WjwAICiIo4FHy3ix39OkW6CTZpmDVp
Wl19fVgop1Sfgv2QpFjQmzxNl8Bpq9ZGM+UAhvkIYnR4W6PMx96THyn0yF24Rplc+75neJakxdCD
tlsmPSKF8tRL8gANe1m7ghXPNJqarDI3pDWJVaC2mmY5REmDfesPF1vre+9seuPGRKHifjacfVov
LlYTt+tNE4Rgqcht96qjhv9atiinAYVWsybZrKiHfKfZmAcrWWkZCUAVkr0SjX7rAl/DRiHnKC4k
J5EBiFZQz5l8H8rLuEC80gfg7MlfBhvGDA+FdtyGOchTFqrUwZAaHJaNWzK8U9sT+82HaSJEuc9N
2srAD1UVpFXR6DJzSNLoOZaYd+UXMgLZqKgf1iXuku7a1tkIVrff6zak433Eql14WtggU+kGeIYt
GpB645lM0GVKAeRr81wY2IX4HSGNhiiqfkXhUbCnUSkG7JUDwg55iEDwX5Mw1Qqxa+YcdiPrbMDA
hpj3WuXFbx3vYEmoPGTQDyCbFvUsK2wQhSyQzzbbWXXiH8iLmj/ISXSLS/YkUnFJNg/pioBLBIrS
Ebtj5RG8i+yJGh/Z5E/dhvp60L5LTXBgHT1/vChDUhp91G2Bt41tjFsEIb2coRN4m+jG6kHRoFIN
z6Fk2qro5KFh068C8OgRJ9z1mbfeajLL6FVoFfLdym440LBhgP3N++FnZLHolURAo0QanGbcW2S5
+ElKEP6Er42BhBmKQV4RL+3jzYLMeBldW1SLVgAB6YEBt7czPIuoqQPjvadkcc8jYHYgRYdkzc3k
wbisg2JTxSUQaG/xVFDRWpKoOwaitYvcTvJVoZSd8sVR+d3tiXF8e8/1z+Kw2wNoHu8KemHIJpEN
GCEALUZC8GDjXRNUSHIEr/w8IoWNNDa89W+OKk4p31GkINldsEbFxTlibS4fTMnpzmi+UO4+xRyU
cqDmNQ8MZRSHqProKZkOiJEV1zvw8kgTpeBO5+ezkDQP6v8nmYpKbmkfBv9TaB1MAoMWIYm4AghH
jHzoKA6+WLnT7suesXVuN5e2qqsTeFNOhI3jesN4vY0A5jiPCEYnCvGcznLkyRnxUJb7uQ4WuEFH
pzfivQ+SORLdlc9Wjfk9BUVknR5jrIyRZIbnXMgAPlVp5Z5G6o1ML2Pd6m2kotdIWft4s6sX/U1J
ogf3fw3LArHH/6nW7oPQb7aWmFAVJBu9R32QkA0Nk3D8NUaZvqYRwxbDLKchmZEDDf8HWWhlNRBV
ZPj3C5kYk6OKo65u2JieCCADgeBpRO4OKEP8LAuA62Pp0WqSspaZ4EfCOYV7pGZyunLrN/lnJUI+
oxGt5gjUVaq0QEGSCLtppWR35gOf9HZD10Ha+qo2PexNM0C8pzESc2bYEsIgUdgldzglD1Anyka5
UK/3g11huuWOLEj04Eoygj2pH6BSlMsfbW6hSftwB7xzULFrWt8JvsU1e0wsqUtNAewpd4pPNCgr
r+pRPes4p7nbmZyvxgLVYcqDeo9hYtBUlljnKLNHC30ET8GfQtHlalu8lpJ0r/Gr9Dx1PQ5dRfit
QrFOvDUtkQL+EI0RTdHK6Fm4KrGhc/YzfQSyr1dOA2gG4Ji74zduIBWPrJUfKZXsa1xg7kXCuzg0
DkQ3gcELM4ll6Vr1YeCx5rxloNMtU1+c4gjPjsluu8/CxOEkDoqDX0D9w0ok+5XFXrOwIz/7VAmv
3DQAcEaGPWu34RgLYCdqGUp4AA61Bk9PBqTr3ADsUQuucWDgfndKC1BgSJcHo0PI3fU8ltaBnSBP
1yqTVZ42wQV58sGFerGWoNgKCWwbkjVlZYN9s8I8rCgBKagMZ00HoKucdxcuA8wiiqDhPGYzjyns
NGDGSBFmoYoTT2sw64G/Wd4HXSieAJa+qri/dVgTn0CV1oDCHMVqOhBHTmP89rgMpRVkitJCnDqN
FhBwByxp1RK0M6YCa8ZoWrg8RBmFnFnQXKArm22KScwTibCZJbYpc+2lml5EQLfJigb0t3IqQRYq
BnnJGIm0oBH3CqABy6vopuQXFDhBe0iAS7pYPxhAMSE5pc5RYhw1yvZ3M2WBFXMKMCQUcHR+D2wt
sDpvkLrRodo5tgUqe0dvwzSzBliVPQ67DLgh26Kyd84k9AM1zSj8cR4zs0J2Ydt4OgBY4xhICjcr
ZU/qO8u5S3pSKUvq+eZQeUclNGu8V4CRFLrb0HB25GIKy1k4NVB91dmPNxVTe1JjdbAFQCOkf5Jm
PjVqpipdZzrSO+Zjoj4Hz3XPgxVABLGj4ebBRTUVjhLOyfSVJFNRoP53GpEHb7S1tiVh44DGaNEl
oKwEelywCML80gXFwZGgjtTgINe5Gz7I2gyv2P9uQh5T0gLZUUV9CEND63bNPsj4Xqvc2eFfw2ch
Cov4WIJlSO74gU/GOnB5QzQ0MDMrFkpDPVKTIQ2piaWzGpIWSS1wVoYPfqzHTnZvs7+UxUMoPjHs
EKq7sZvvtoktOMrQVVVVjm4ssgnZHHP11Vx01Yy1szXc+ifl686yWd9wJDlz0YExiWq5WsAmgCII
58kVAaP0Wsex1VdGgBkqscUwoPBzRUIrwS99g/MpsIhL6tREy1x948qi0tmKvIBT5y7u7Od4XT1t
UgPT6aEC7gMQqXOUieH0KSvr/hLJsyka6gYDdTbmiGuSkVbZmax9iRtDgCX0w5V6Uw5Qk04P55BK
STHUBTvuhMhELPMtmECdU59mhb/hieuBkXXaijTp6hUqcZzT3HWqVCzqKTbX+uiY1WWQAGsM5NdB
NI3Iz8CzaqG3oKUmHwrJ4xYl6FP/cvfVdYnQvbX6ku9+U3cq24+/OUIge6nGe21JX/oc5OFHcecz
/8BKGxDUejj5Ky7RUqysAOyKM/Fftue4m3lIGsdJxxP1AgmzQsMszPEyKzMQkdxkZMJzLL/miGEM
KJk6/ossdODpdqgjx5WUR92izqoN2KjleJ2xYs8kgk6Ep06baO1h/p3Q7wBw2CiNTKBpkIR2uPuZ
TNKFxiluZx2BaDsAbyMKGVkbLpELE2+nKWiWOAPGWMNxwh6YR2Afp7ERc12e4L8Mut+Ey14fuksR
2KvQNJNnkzfJ8xBGyTNP8CdV+nWIeRcCDZJtAYbOzqQjU+YNX4ORBYfZouvZhHc2m3YUgxoktePA
12/GzXwtjjXEmiNZYr6Yhm/iEkT+wqgMMESh1gE7py5HulwILkIpc9sGCjmkHsmqGhsfkzkdH8xI
yaRXm1njdkjZ3/8agxTpIIJFzNjFTvIOn4OGzD1zjMuVlo7gEnwYT1n604s7cRqdurs2ojobEstU
yNHIOaZ2YIdsAn3WOTxipxSfKKgr9W6bZvh37nz8YLeuJ7j/lDU6UtlCkAVok5DlvNYJCePeDvNc
YL8HEvWbGqT5sJMIkmwTDOAJBiUEX5h1Ze58yhIBNHS2NQFns9RoDNju9ik339x4BGa142Dvs4+s
T3np8bWiwx3rETVIY/9EItuInVOGjU0aEa9uYYzWxuxarCUkry41jm27eCI4yCAwdEw6pqzadMir
u7YyZSoeWIs5NoYkQ2JUeM179zWPBrzwpZxEnQXOx9DRP5HpLJLKEvkKS1Pr8Vps/NRbCM8OntIl
GfTjGF01Lc7OSczXrWmUB7erzqzC79b0s/smSEK+6QEKu3hQ6NJO9wHQGwPLa620pKAh6G/eTNMI
dhTYG932LnprnbnN2PlRLG8G1C9n0wGFY4bi8ymNXXAyt+4zUJI2PWp/LzRiuRBPAXhtgUrTJss4
CHEK22k/yd7htvvc6X24xUJPnovAnRRtC1LYKh26TYGt/wT/2mBOmjKWHMgFfAlYNziuvQ6SHu9P
y6ztAzWjFwH7VQgb+LPokYxX3j/I8hrXhjJDnRKw26WdcqPeg+/DkExUGOX7r6E8lnlYw+cpwHH9
GlCLVGKjmmHolyBN6PZxWqJ+mhR+YVv+jspyHOxslguSWtQtGyRjG13xJRyQr1w0MYqZZPH2XK1N
XWo4thiTAOdbVMVNIiwRyzMW+PWqQxXKokbxkT9tzRCFy3h7xfU3txuBBMWAQ9wIVn3z8+oXEGH0
q8CT8jrkwT8k1pntrMJucPZ2aWbf+rXvsXyPbBbkToBUZlXyQtK0WOYbgOnPdi/SF7+e9BezLY9t
UJtvacpjUKwCZtZ2y/qzD1JE4WT6aco8dkJFJZt7JHNTYzgy/4fSGQGv176v66BoaoqrUb0hLRp8
OzJXMRBoDNNu1qPA44xk1GB988sUg72tAMa1j6YeLBdWiFUnGhSQgB5GjcdimE3ASwRFejP8g4kS
US/R4+jMo/49MkUaUGYuKoCYAGChlU0nsRRsQl2g8dx1Bv4P55Jekip5O0nPQZbKh2QFziol5/N1
9g0BPI2UknJtGhy4r8LCbKXxUd5g4D8GGO+TU11SH3gFQGAmE13aOTh/WWOlaKw1mbMIsIxcfy3q
lvXrvDzQhB2wMCM2VUW+zdvxfq4fgWhwKwY2LuaJ/t30nrpk3lfFgvnjswaECnBTAvtXc33wExvD
lkCASRSjanxTJaJZ0ZAUTZb+6LDxtZ6aKVr3ZtlsurTQ34BxdzAmnv/Ihh7Ha8I1n/MoCfb/dwuA
zJRLi+lia6WWfqRGNJEx9/67rBPxKw796ztXPdB+WJrHAIcbv1dN/V5ghWX8F6Pvxy9TH1hrcEmb
x9DTf80lsn5gx4ehllXIBoAKsZZyTqpB2Re+w2nCVs6IqoKTaEB1DtGDBZCz72XmECNfJ2yKbRex
EXgj2nidAIeybULbWbRySArQbRRXoFPQINTqMkAGBk5Vi8hPdkAb/4RTwVfjhibe26WDVA8NNe43
GfWiwcLBn6HZgHH/gB6nXle0yxJUTmdwZwEY2q194Ehm8bWnoQiihcmRuB6LqDyNgCA+FXZb4kQg
WqVSRHKkIRXZ6q6LZZa7YCClXPmtDxWZJlWqAbTJ0TnYGnokAkYAOuwkpPfck4/+u6FU1FkQrdzG
8mbjkguAGpK1XZcJsgR+D8HlkGQeMwBZ28mQvWP5IKKT3TtpTaGUA8uBqvEOUuQEwO6kvb153/Ff
4ZPVPuHD1qLaE9RKTKBTLaiXfzIeuLH0uqz+2iQ4mfAb/c3PLGdYlXEcbfIwGIAsVE3HBxoKngpU
rxagLEbNkO0v5jFZihqV4Buc/Qhw67LpYDjZTz+fglck4Lc7Nln6tvGi/HMflF+SMMl/oK7+ZzwG
/26AEgOgDWf2tgj6bW93qMGx9CQ6Nb2BIhvZC0MvRWrRbUxCxsHnmrpmt35QjHEbAR4WDdmNFJHG
fYr1BTKHt33TdLs+8g7ewLA3V4MpeT7Sn8d0sD+f3tNpvlaz1lxSF4cFwFug7pwdMHflCVDLZE7B
7Na3yO8YdBZginJzmLud3uq7Lg8w/Qm7/hV4iMDlACk9SOWBPdmIHiTnqbUmpTPW5pNv2ltShhHs
i9QCdy1+8weSFb7u7svGM7F1Aq2DKZdRReu7NXWQYCUuHGScnPDA1UF840Wfo35D3AI06MoN8Q58
aJjEcP8YkMYRwFooYnAuukWLgiVk96GtXN0ETDhOYUIfYCpU5kQFThm2jpN93zfpuhRmsNBRAwQi
OJD4Apzafe0FzsFslM0sbInPTcNJIoR3U4RzNqmlpr31lILs/C4DqPh/d6H4sRXteVH2yPAMp6+J
l2JDlpeXGEevl8ZD4gJgSgrrKBUACcWReQ26y1k9YFF5zKBIweywrfwwXbhAmj2a2S8qc1VVrzNy
kEIb+jC7AxciJbkR/hANsTnQy2imu6wwdTo/Jmt0Yjpr0/5Px0Oa1NXu3aGTcg5xPnZ2kwOdOYEc
8IdoEwCmSpwMBWlRJO3aZma+VyKFcuFnhizpKqcevDe/uZGM+zZbMt+0AAxXD2MkERX4s5AwkWZX
fR86ZPi62OeOlk7Y3A8T0X3XJ+GAdQq/h+XNuC4AUQnCEa78KyONn4MMVV6xse99gCtPbVf+ZZi/
os6N/p4E2KaNuHaPHRJerh1D7nBpNtHfQxB+i4C58Gphr37vP9e875CZBd6xvE2Sq4EN4wxPmlcS
aUL/xy4bkK1IUYuyrM2AwwIkFGKoAUxZ2ZNF3Fl39o3Ggo0dICvMA4/ScainZu2O4dvQu/zUpDp7
EW5TnOI8/Vra/pQvO7OylwGSUrZ6GOkvEfAXXnAmQbrBigEbJSvtyZMaQKK/mY4/Lkuv3rmy+glE
0vqRemrIphBVg5Zurx8UaqiMhzgrDxEYnCgTHPsgE05KPyWGC2KMjxEvqrFE6on8twirJWFpUkqH
yutIQmvhmADXVhklyizk5qJvMibJBiaQPADBWwj/qZeNASAFQB9rB0fCJpB8xP7vMTC0I4mUvA5Z
AA62bliRzJ8cthUgCh2fU+YbB9SLuetYz9jBAx7bdTQCa9EKJ/8RONGWs7I5ex0e2TPNAniO21Xg
gAWWyBKIS+FP1AqkVSZToYtlmyJ7TKEChQQDROPWwjeNzXUJu2Ro7qprDPDr3uhKFSqQks3IQWrs
Jc67nwIIoh4wcmUeYc/2NreTa+i3G5Gw/hVb4/2rAByTRGYO9qOUOR4yzu3UEYtZK2Xx2G4tEMk+
kSg3kOiO+dC4pmHWchuPYV7t2ggb1E3AXqjpfd5uwBk3rNqoZPmy0OtLhQrHc1/W+ktnmUCYtnh8
51H7Rr7UgWi1owBYSEXPMuZkC33ZeOxb6A3Gyo1M7RgHQ3q1x9xZDCiT+FsLIhzXWc0XLU8wYRBV
vAMkvf45KdsrGYAGUCwiVlvXwvK7Y5OJcF0wL/q7QaGtjEChpzH2V2PTCXxOf2tZHF/nZ0vof//X
Uex/r7M2vk5dhGcU/HSz/dsDWsOmqcCmCQjXEjtRclJEY2qcKRi9E0BVLiK3zS3J6q6lFE6+bgKr
eMuGT8TxHZqROESOGQNcxZ++uq6bLbvCbU4jGOXfLO/OKrY9WHXx9NWIUB2mrNrqM4mRdTsdKitK
ZitRpO9WuQ/2Ipflm1EXPSiQY5Sr12P0Ghimcam66cDcMItWtUS2x9KTFqHzsrVn+bRlXfZdLVEf
F7pkIsLyzoTWriDTxvxOC0+RJLzA+Qz2MLInGlSS/UKvQNSKI1bg00kDpWBVgyoz7HVsUzfT3UWQ
1IsEZY9TidQZvV+r3OCH9F+BOl6UuI/fHlKIySFFlSYulaB4jcZunvsApBxDoEsD0XjxEOvOXBPR
EptszoH8VGwcxBQrFMNhOppVw8IOu/gKMDEPx9ddvZwcK/kOuqO3RuTVa5CDZavQHR3pDJCnU7lN
es/+4iHVYmcAk2eTgRn7u+iWnujZX0Deszctc6sdaIjMN+ySrEgPRsB4rWGT+NAXPP00eO0LxbPC
HOCxfZ6fC245V23QMN+RFzJYgxrn0I6vKJ49FHkPkCeBg2u7qqaveds4ayCOxjvfSsVXt2ZHQwTV
a91a4xPqonG+HZnvZhMf4h0Nfzdjmf1s8XyFOcAGm5L2p26Mqgs2DLqZwz4OcH4aDkW4p5+oBTPQ
iupIwu3LlRWb2qtT8C9RIezvlQtyZd/KzKehGfLz5ONRSgo7ynYtb5M3rxb+Ngem+XYC0OxbOFpr
MkiqOEUNZCVOAFZprlaJA+RpSu3vyPL9HqPA+tUwk+bQODhOJ7mDUkQk53wPc81ZV3bl7lur1l7t
sf0S4KA9KvA2H8FE99JaYlxWHtLS4xvB/ZSmRzaAA4FEbRF1lwoPpCQxwKNRcByG9/h+lynoj1Mc
3CNADgLjuwDYJftfAlD4oG2bS2xlm0ZiUMct5tW5Nx2RlV6eOykiOQ2pSWqUg7buWC6VjHrKbhIZ
P40M3L185QXBcFCTTFCtu+WK5pvU3Exc4lZ1iG1VzU5vNtjHGw+lFf0Tpg62bW8TcZqSx8TpQ3Ny
moOTWg2pN9uoGXyYBfGyd8dopQzJz3IC0G7N5z+GBkgDt0C9cOg19TqSFTWWrKhJZM+WClcD4xQp
SEZapRhkgQ3JlAJJHO8eYezKVM8kxaqssUok/lGBkGGm7jIB3eEh1bh35U2K6la5p2SM2OEZNP1r
Wkb++k8WkcO3FQphv5qagwrmWOOrILCMLThg9kOTCpAM94G2Sr3IXUfA0cwxJ65WuetFV16n+ktf
FvF+amrkjZA1UiFr5PJ05SHsLPYSasl4kbHCqcA5VlU0G09u1qrt3HlPNzHMjT5i5zq4ad2oBaKR
Mpzs4uJ0yHcjkWcNybIYsSHqWDiijyVZKfUs/HhanBgpMYgbkNHR5Pm06jDbXo6oIBI4Lflwgwcq
6HDGJClNQamMclpS9iN/9+BSQ2pSOLn4+r58wLxdX+H7sC6EkIScG3MV2Vq6wvL4AzaJIJFw+sJj
YAiT2YyplEpjz06zFQnvPGA82UE2G+tDnFzeC6Lzet82RrfFChwTt0Rcvdzy/2mH764X2jLJuF+j
2nr8CbSn77ana185Cp+XeTuEn0JM80Av7ognO4uxiOgqG/XeaXNgoHLYCaNCGUTOvXWflv3GrnMc
nqY66EMkhwiArLx9pQVrJSI5NaPlju3ibtz2Ai/R/KxEhLxMvhFDWRgy3kaUlCPLPsxYfMGdZ587
LQVblD18HbWk2bsWd1bdyIevDGjPgIFOxJmBd+izN+KoVZrlrg0WosQDTYSWj19Lz0cJomZx7N+h
0m0fOGWwLIG6cE5KJMmyGA+7rtGBSoXcXy8r0n3AOMo6yIQaLQmx+V+n5rJxGqvfkh/wNeXD3WGr
aDAupeV/qSM8770Ob01D1jJnAs9WGuqy0lkNSVtK40AaM2n84EvaKE1XwGzBSW7lAv5hbiNkvXz0
B6e89XOwdzjMQC6M3+lHaky59auGSnbvR9Kb83yN/9CTUcKx5Jmi9BgVoXnWxx77hyyMtr4OABTM
iiCkxpMQuBmSI1t9FigppVykFUhNMhzeg8r3D57t4GLvE5XmeFl+hKSUjvz/cPZly43rSra/cuI8
X8blCBIdfe6DqMGSNXgs2/XCqKlJggM4T19/F5Leprf2PtUd/YICEgmIZYkkgFy5FjbfI9D1kG13
QHlGH7O4IJs43oQ20n56J5C+C/Y8RBWg3JEWUXcRquhbRPN5CA5j6qACGT/dJU/AIh4VXntzNSIe
xavAa39/NSBEaNzLsTFe5qCa1lfbIB77I7VqgcDmKnaTFcORwHnxzU0DCCEgcJpYsearAmdkoOjF
enZuki1IM8XTq4zU/ckbC7jGhRz9h1pWqPMcApKIHZJ4FnW0Jn9su6g6kgnZ12LN4xD8NBVzN5aN
YBJIeeQJcRE8TKm6FEar74xUk4fFRDVXPYNnm9A/z0IdXPUm+U2MM5wHHnS497UKEWG1scP+pdtn
GdYykNOEGA/n3dpAOucd7f10HN5vWORCHQAiro+2EeaXbOL7qGuhNns1lV6U3b6TJl81A26PLDHZ
LquDG2CAokeILEaPdsNwjAO9nl1pM8D96yy+pJo3e4zhGzLhWAruqSAAkV8BzTCI3wTgbdIZoPNS
D47UzlN8fy0Puw01TSikalvqHrEIXuNot/Sp6eURBrpq4DLalcMP29aqmwWSSGBGbpr49hIpd3iZ
ApySNbrY9S6yckYZaTNcsQ6hmiX79DVuUrwrutSyz9jz2WeHZ/8FQFl9Q63FnnVDvMfd8KYbtX02
VRFAF/YUlm72RbrtlwRBL8CAVgNpY0rPeq6wMngNGm3yTTMe70GcwfGfC6bbVjg9tAJybVth5D3S
jLHfHaX1mg/1lyGKSjVPVw3sbdLMRzpSAB7hpbT7YEutpViUHclW8JzNEpFXLmXDr8czoFNbUKrS
Vo4h8NSv5u1eJbRVXgFaQj3LFhCHdK4fQAhGyXDUF9MGHNLBudiirIbkVOMIaeJdZoKyQqsybzfL
QozIjw+h0roGxXr3xMbEOIlsfNVlHDQ+3iApy59ITQLoDjC+yOJE4/hk/f00nae0pCqe7t2k7m9i
I5p2iD1Vz2ZbQT80QdxAE7+MxGaPswPr8BphOOLTLbEzePWDdN5dgoeQKDypvVNBPR9+ZKoBDltP
WeXgbVDKMoLkhrDvLFXkxvjLBgHPvnct647sQSu9dRFP2nqxjRKvTG7hm8XhgRas9CzQ7zzkMWNQ
79qw2I3xaSLPAc/mgBUElKHNyd00U8wPvel4B6pVf9NcXMgPFJTvI5ZhUtSrKrL0/eLr9tUL4rbl
FttxHWDbP3/E4kefuDSpdnUVNPbKb4AA3MrqKukzRbDY1IhiZbnHtrZqQjetnwvqJdvigu8MfDeV
YgRcHOMRfJk0Aw2pm6ne44uFGMngTTejVox7vXKAL+FNt6m5DiE7G6sYy0qj764wb1o3hHStzYG3
8wznB6STods0uNZziStd85RrZ5oJ1KHjPu0EpCp43m1MgN/OPEqzG3rys4ALgL+nZ3ryUyHtsdg6
MqjWs4Kiq6DMkCkHJM2J+sQfImtlabG8I2+rzpNlAkOAbk0Dz7CjgeCKNZC/w386ysf+tCZ6DSo+
EZ6EhfvVbFP3nGih8QDp9ra0okcqCmwDN46wzY0AnOkRa9D6UuTfZJ4yrEax7lk3AVjl5/bogJR9
AF3TAbqh6Ad34mpMWHDx4li7H11chddMyPsvg3vRmsG9J6G9m1uIylCTOviUTeu0dviGRtmVKy7I
kdQByUPcNToG3E1vsR0+WtKpL/XQvhfSc9INz5Jt2Erj6JbeuO648L4N/X3dl9kPDqJ3XHHenrkd
QIbBxLVnEbCBhpuW28H18JhnHBvUwK2Yv8DXQC+GWDJh0qjIAczg01jty6m33jugbZvNSDizH40t
vo4vemliHWG6t8j3UECvtHFvGS6q2+cMrNTUtqE9sh5bo/ZlDSRy1yGt0w2+FlaCM49J4QhJpo9q
FWRW9+AxO4Wp+Alh5eq57IJqq02jh+PyAlx6fZmumRv2X/O022oiYD+Vq2OzcnaNOzkBIyacAyJb
3bkX4CRgIH59KQY92fFkzLfpZFovE8cJyjRJcaJefJtZztmXZVCiO/JumooIiciKcA+8c7xYtWbT
3eIc6JiBUROI/Q9bo+j65vZn/7k+gMHgNsqgiWd5lXPscY/5sZiyH2Xy7I6e+c2csGSXcT4ce2EM
5xScWH4JmvqtnkSgK1YxIa4ozZ1O4iKoHahoEdUgLwoB8MEY/KXDo4jS0qba9RRFGY5bYyp/4K8S
ISkdNDpLQTauSHDDOvXWeAe/91KH0OP7qGuiG8MTI8L+rYOgDhhJju1YQHKqBOqAbFg3vXdQbSJv
qsoRb5XMSaA43sUgCitzxC+VcjxiJNW9QqLONlvpyy82LI3FvjEYwlmLD3VLL9POTh4C1RQMj+Bs
GrdFHyCwmSTipJVeCcUmLf4imPhVqZwTzXzqbK3+WSAHbQUs1vgIQZ5xaw55fpskiCsD2/9san19
GhH4Wy4tjfLZtFwZmQrm7TmWbed//uP//r///DH8R/hL3sl0DGX+j7zN7vD1NvW//mno3j//Ucz2
/c9//RNQRujy2Nz18K8FCXBb9f/49hDnoXL/P1FaVXneSOucAfm6I6odotUxrHSrG8hxXEzEvLM0
Z/adGDoteJZv3aSJZ0Ie8rgi++k4B8GrYZtA9wXJ0WHgOYgRWfTxOk2OOGPG10xViDgkwIXBh5pU
QOoi8dtEv49H2/Yl4pXfoFHu48/Pfo7QD1plhVY8aYhBbfXaSQ9mNjYXy07wTDBB/0bSP5qD033s
9cKbWVGP2thZhjcpRS+X9qzAh5VMsApZHN2QON4YbCa+nt9/IkzEttB0HZoRBQCJ1K5Ue2SZ068B
ltaOCR5uSLq8zz3PvI8jSKFXo3uhlpXFw6VrWt8NETDwO1C63SJt/Gnxt/rEuYHOIlK+ySWro2yb
sUCuaQIqoDEk1uYw1Nv643N0CJqvzMgN9/PUcW4/gOQsPdLUumHH557HYKji0SPFF7pSnlOsZE/U
EoVuQO0HoQs36KX/+1+aq//lhwZ0qQe8AOO2a5gW+/MPrUqdcExCPp111wxvSUeJVUMRzeJLs7qS
RHZfHON4Ze6G8swtmHTzdm5HnSGj9Z999KkI6i1yMvF0IwpDHa/XfTM24SoYzeyOGA2pI2mGH6AO
s/YIF0CuaYyNzYgf1VYLV5kY3e+5epGZjV2cIkjXn7hh4VoAvAS80dnOHN9O1MZnVu7lgJSsXWiB
mS6sPXvdgD18a4HXCNlepdB8ijaBFRSQdAotVXYKRdExu7AUYZa5BT7haVeFaXmEcGh5bkyABWkz
p3Zv0spLHyKjzbx9+/DQRyOTfhrV6LXj997Q+fr7rwq3/vV3BYEfPAwsAD44mEdd1f/podB12iAz
2xvOgGUG/jB5R5eb2qNZ1t5x8uzCL7rQeMMm1Fohdbc4t1ZSPDBTeyZ7EGliM0lr2uOU0HyNtIPd
t8YbUvr6mzE2gw15MWw/WZm6m7Ctmxs7LepLDtzJRgVafWoKPtWXSBVtYn3uKJCZd2onRJArQ/hC
vXEDKN9t8rAIb0ZRWC99DF5CDrBNXrPiWW/B1ai8xmrQoBWDQUE7vRph3SA1OAF8SsdzZ61ZFfdp
ySu5hxPYiGfr2vCOgaH3b22rBX7t9tYl9qpoD8U5/Pmxm70zjBK5Y+U0fZVRvC/Uw1/mztEe843Q
IvT3Xv3AWZSspNcYB2oafLQvQ9bhYBR4dL/ysnCHZJYAkk6FtteEixPz2Hwdi0B8VxXw8SbfY1R6
ZVEVsnx05fq0+KBrZ+RpeUu7xaWgfSNOItw1lHukTx0WHjXb3/96bNe+/vVYjAGhABkFy8RbhV45
n349o5m4SRg54qwBceeXzLNPjjniluLQXm4s4+egEpLIRJ1kp2Yu9OzWivTNlZ2aVER916zdVmrz
vH/n1xjJftCRUSLVJy9D6RPGASJBbmK8XNnpGtzc6w6iCHdOK7yDpQo9Q2wMmT/MPQzagCp1zVWy
Uptq4JjwDovt2oemW7qphmTDmxDZvTdpHz3idjK375/3b6f6dBHLXFdTX38yOdLVzbOT+3LdGQhm
M/XZi/2T3/IpyzSLbdDiZ9Y19TbAV3fgSQJBOKpSIaCddMD2Tj8sNqpd2RBdH8CooKag4lObppjb
bhmDoanBMdTfzfF3NvoYgAGxSr/qjkBStyq1Kt8aHPgGQwa/gLlDOJJPX5q0Ah+FXfQnNkzuAXBM
aPq5WvyIMAB4EoEY+KGkU9LGDn4ZhfENvKnTF+b1fwxSi5SyGLptU7gnrOFTcJEaae67eT0h/wUH
dlquReekd04GPc9H1Svb5L0364qYehEpjh5pwNRGn8eTR4zxOgJy295L4u0AWMXRNa3Ulx2os6sY
b/HBTCC/ZbTmU9tagBwV5RvWh/EusZCz3Y9u8Wbm7IYNhvFEw0cP2AZHuS3DOf7PNBxRrAgiy9jX
zUA7Q9P5GqLi+L9+YOxmzB31eIa5Ld28XXe2TF/1uju7tcl+ItB6b2hJ/2KDmGfT53YDTuncO2aW
FW2y2kxf+dAsrqWAZEUTec9eWdhnXrsg5GnA+6laqRtYIFqacFjIRkP3AYovN+RHPVQgfQw56Rhx
ZZ+gNe7rYzVtzB5YfG0MmznKtUTOlgBXzxysSDMsSlSQbI6fkV9nAYnXBuJ9LI24Co6psXjDQIBD
i3YkFZhkGhInqdohvNasDCfc1E0sDmSTBUfqG3UU7qTt8d5g0GaZeAHgjcooLp3SOFDNUU2qLR2t
yj/uKP+YquRtU9owOSGVGhnEy8i2TIvVyGsArPnUbd2s+eGoVVdp9O/F1MVQVaK2jjO+atUq8cul
f5ApkA0Z8DG5yqCgolapERXlW1B7AGRtZQY62yQKvrI4IoNQ24c4eJ//x/Sfjz0sbhgeHLNWYqb+
IPMfzRDvPfSXAh7F8EWjUGFdK2/zJn0vyoCDWXppU/doKrAqGakNcRdzg4VgvJp7/jdzzLOxutoK
TbeSk5cVKY6NQUSrcc7vcFbaHwysTzejATAHkBo7AlCTR4l75c70QMdDHjoINFdFlWdrIAOcIyhX
9z3v2j21qODKvjSRTNgeyrACzhWZgoUdSuSH6MNmtNqyXBHXCYvb8XZuUzUqnbzYUpWKDHFuvZTW
FuSxrdyTjWajWhwUCjKuZndA7otjVtYc8xqbclEDK3NPPcvn0BgcU1cA+PWa8KvekHuCWY6gENiX
LjTECaVJtn5bO4H+SHVHx+6O3D1FcI4cqM/uYd3VPgvSwgdtNGfmqu26n5Nh4ZOwXt9RimI8gX6M
moZCOlu1nW0a1TupJvWaIpU7ymAcsyADN7n5m7GLM431HPMgw9RbVUjzvU3U78zGiTzUoxHFR8aP
surFlCM0hjxEn9opsiuRz6W6qBBm1m360EGQUHmSrc/jMNlSmyZdvOchQd+tf780M3Tjemlme8gC
NE0G3UaDW0wt3T4tzVw90hiOJcwT4Fui2Xtvuni13NJf0KVXoNQFbPpvXRAb1vZqksjEXdsE0A4O
ugvOluSp09MG+c8ePya8v8/aoXkgU2sWcuO0dbuhJnX8zaA8GO/JgYpaDXLVoGWij0G93ZUrLNjT
edtX2GCfk6n3nfZ/GZQkQJs+RdEKz+FyT0bDxENfDF2H5LjM08LNX2Q88LbheF4eehL1IDh8Tkh4
qprQVdu6tijwQssRr0u8n3bhYkUgxxcZgkbBBCfIvQWS720StuGxBich9DEbeycmy7l02LsDxGqw
53AYK4Tgeu97y0AujUPkEAh7b8X7HccO4xZpghBoXWKRqUj42q6xQ4ykEw6rJUA5txsTMV81MIb4
9u9/QPwvG0PbYzbzdKYbLnJfzKvTIhHIpsSt251CDtKf0EKG76qcSuS8ytS3rBBNrcygQu16OWi/
kHECpu8CQmppZq/JSIWGO1PH8dIUrCHcWvuBNKyN61gTFkng8VtRAEu04FBu82nyqQnZV2CGVEHe
Swf+CM2FXJYO8qMRy1SRku7SCyf/GtQSQU9kojz2sQZ5ZS+G0BhjSKBCUpYf6A7yz7JXMCIUNw7C
dn6tjl/bD8kUqpENeSbJjmnykaRUFvvf+X5ySQNz2/XdtBLjGPtjnenHgtnel9r6xRTuL4U26SF3
EbFrRnd4Ja8q6vUjEnH4Fyf/ZSuvcgRkLnQQkCMvbMUUrSnmIi/MRebFiwbRXAa4to6//2UYtnP9
aEGomBmW4dquBz164+rMwARhZBtxuz3ZU+35k2LWpiISBiQFGThyFhvVsnHwQcEiztEQQGaC/Ay8
5T75YQeW3bnViAOpWpxbLw73fWvXK1mk2SPudQqzU/jcw07aj03BdmQDNl8/up34OkfeJ1a9aJWl
Hcm3MUDBk+LrX5NvlZflY36cPfso5H5bVdY8T4sl3rEWzZuXAEDpj3H26rlgjaZ59NacdqXZaGC5
cau1HO16X4MuHcBmg+9HV0u+4JxlJ0tz/Nq30Wd7gfQosvMi/2xX/kJPpq9BOr5pTv3YOPYZqefN
A/ahwZ1nyJcYx0WvrHblTrEPblOjKV+t0D69g6KEZQM2Fv6UIG04Ee5GtaYwDE4Eyvnoc6bGfP5o
ESTno/UxDhSCn2ahOT/GgW0hOFErD8X8CVkCYGcYAsSqpvp3g1O4/+7y6GI/LoE8Py5v8mp/yFsk
hKWuo2TnzcKFYKynXbSuz6DE7BSPIXZVOLprisdcZ++2pXepkZ/W1dZ/cy/w66NOdajuOa5r4FGJ
4w/n6lZoe4Dzw6xPT4WLjDGj6bDMpwjUHJYCddnOtJsJQgh/xKcsXiJK7gxHbaoQgUD2iQ/SLPak
aWFywp31KxSO82SPXnDfsGHtGil74qpAWjc0OcbsgRy4W/4QOitPc2tA0nnXNnJPrgh9AtMYGeGW
moaZjBvT7t/AU5KuwGZo3bd5a91XdZ3thkgDrFbZqGiikq+Tym03i01rg8QfI9fdOY7z7geI70+z
5c6htVwcNAPSukuDsDjTqKzOs3uJZZD6FLLgJK48AbR5u8xgdWl4WK4ocZwIEIUwP0w6UkFlXTt3
SLXr1VmpwGl4Pn0bW+D36iB94SKOb6oulruy0M3XNNB9coBKtrkeHGQdDDhqebA8/Gyog6Z0PV/T
IhxEr/Igdff/zVPRun4qmobJdN20Ldu2kRugq5/KpwVX2cXhABEm7Rg5YFNfkkgcRPkcxHpmwerF
viSTXNkgz92sPS9ECguy2FZRFk6f6FyXZJ5IQpxA5/Y49y4dxBlrZpBEoLFLhwUQjrGiHidOG6SB
1ncNIZelDuRTIoCVqlXVBrp1y+1wXFG3hkPGZEdVyE3vAzMMD7i27qBzrAcyqRWvBTigfBk7+Va2
3Vni0f0zdKqriuoaRFH/nKbmqmuAZVJdf/JBTCRdWc5Q3lQbxsviQnStHq0cyjVZ5gbZq42BZfrl
TxYg1sSq1hVwQfLGz1Xqe6a4rqjIJ2YcBZiOGmKzwrksmEkS1/xeSs29+eSnhrkAOW86I2r9yQMa
2agqY9PHSIKyxv3CYxMXRdusiB6JeG2WQmV3Tn2x7RReICiq6NHpoaeH5R1grqoFxYqbAOc8uJNb
hnRUKDOnKaQMe2D4qxVVqciVkWqeN4H0QrRsc93RjY+//4Ez6+qtbxouHnAOQ+aaYVnOdaSA1RPY
/FyAAfJQ4oQICe3PvbRfC2Gy2n+AClX6FIMT6anNDeTSOsK5baw2e0pEAbSjKB3wnaCpa1CkAAYz
A+CJIbGi5YoRs8Ghgkh1DjhIUu4oiEMFZNmTY1SKW1rHU5iH7Hoh90hkSIZ7PRXBzolbrSkUlc4m
0n4ODR5LePp9Cx2B8C7Qx0hc/GhSLzbs35qPIHHyh8ccDyYPsBDfx9jzzXEY8AIZQGcipESRG8/K
jWPP05eBzvw6qzWgOta994pmMI4tekuOlJvffws4Wf/L18BxT3PTMLgB/uO/BNeY5XhY8uOkpEvs
CWmIYCaf/DDp6gi8iHqJDJ3QGX6Uoy7OFbbUj2aabcDVClkfQJAetSKysBVrO0RfSixdYmPaSB56
DyJHzvyQuxYkCmrvISm07phgMQX6yy73J14KqCFy84accx20g2D6uemScsj9qhuzdZGHwXYKdPeh
SC1nC6i2q3+b4ly/t6eu2YIAr72Z4gCrWZBn1Ihffo2iosFR9ICT8aofX5FLtkqxR5vti3+KM57F
/md/midvk5+9BwENymfVoTW8s3Ey5DuUy7q0qTvPwNjndGYAHd+hOIYChTPmEJSaGAqh9Xsp0x2Z
qHNxM1M8NIH4hp8ZI3nba73kVvaODjQjCgvJNOdW6k9FJbt9n4pi5+QWtqlhODUrnur10aPq0KRi
147Vt7kJjad7OZXhdkxB7b/ScKJwyCeuH7BdQM3mMFL7U/WT61z95DAPUxMsU81DqSeqWwi8lEBN
FqVxG8ftWzdG1rYRDXiczFFDST0AQxq3n9qzuxpDtcoCTUOPB9dmbtLweRIIlIKWq1j9/qfPrl+w
YLSzHQ/hCRdLLls3r16wgDZ0hpMi36Ea8mgCYhI5eFBNK6Dya9jP4qMmx+jdttT+rZ+0bXw3cdDd
58ET9g3p25QhJ4/HnblNpn786pXPkg3pm6HMMcLdWy2yylOX5GB0l2EAnTUPu43Cbr7YnQ5oFpIC
gy6KDwY2CWuhMgnNyvvuxY6ZnFK9HC/OhMenHwaQvHS1sDqFGQSqudFadwE46M8dOAUQ6cRHc1mA
iBrk9HctErU+ddAIaHG9jxhtUJrSCKCqs1XYoWMC6888IoDO/ddUCEyF8MbvvxPOVSz/M6iEmZbB
dc/FOYFjMI9dHRM0jt71FpPjaUyB7jEhxI1zstiTt1SMSVpAkQpF2gA1tKLqaLSbIYeeErloWVvc
Mmg8vY/71J691WjyXJp1EDRbO9CiVab4N2PEdTfSLeVFDIa8UK1xIdUnoyBdX3VM4L7bRgV20NSR
qBUD1UBgCKAstuI4Xv1jqlTNF41BfBDW8LjMTh4cOrfH3Jq2n+ZQIxk2z+c22y3uNA2Nqfrcz0Cd
DoXsxLgV+TCcyyKLEXWSeFOxDJgtZUvNOjVX2LWUAHADkpYZCEPJbLR+Dk68qoRtQ3Qpf9T7jr0W
DhAykCcZ7oYeaRc1pAA3RhjcIt5bW+uqkl9F3yOfm+EJtPubJiIs4w3UVrEyBPDE10aoT0VZYewG
bupYXzIdbJoq65s1PUjrIbG4ay0ThD74pQF0dpk9wBxi7Npi0lfZEMCXBnyMmrx22jWgIztPM/2A
Zf1wKYMNgg04ChqNfE1gIvBP4xSN8EbUXrpnqFJqtWyrYVfWrsCJOYHAFHSooJjhcu1RXtw8ynPL
2wLB0bc667hvAuN7ck3AtxCBqtZdPA3fW3NNWOVWOejKAYq9wd4QoXdLiE/ITLpbZGrgpTgoZNeC
BZ0BohN0TwFkR8RYAWmp+OQYfXQvIm7gycQ8wk6RHg/RND9X8Y4wjF60aIIkALXsCSZVtBQYml2Q
jHljhumFD5b7kFZ5DIkaJDWMOV7Mw5iWm6Hsp83YC++BXMzpxcLrexU79o3lWM5j4NnaupZIoCjB
5PMYIdh57Iv6Kwi0oCSadwh95nG7FiVjOFlBwl6cgnwPlAzTYWDdHZkiDl2hVZG5zcHmxj0efRPi
eC5Y40TLH5ZRVBtbT4A7LHm6src1NEWQ/vf8aUqQDSDZo/G+0IcWJKBV4YGzb9P8lWzzJOq6IFTU
7fXEfnOiEGxSdQ2Ijm2U3zqVPbi4AUmc7j07+M5LHu5SCBesHBXRq1U+G9QUkDenBQAcacy/spMH
2ZJ4zP2Og8PRpdQ4MkYq3a4zIJGpxpLzp955MGvex5EzDQNUyvVBsJcjVzgGhUKdf7dCB2ISWas/
N1E3rBHW0S790A67oRPQMZbYw4JarNwJREDvhnCo13YThF9Kr4f0V14Y31Nm3oAEKI5WbSlWSdpr
v3huvSZ9zF/HfKh8lmTlGYmQoG0Ey7QMzGrfjtYLMUZTsaRujDzb6ggTHMne1QGYfSuQjvla3lSb
JXNj7rbbau8Gzsvst8ynZsnb7n0WJ9kW5Y5i2jreQMggdYO56ToeP0/A9lKnTWHykn32YFUenMOk
3S9xce3Dg2x/nqNSaTGFWfx0oCSCs4vkFvhfHMMD7awnFjLvMjedbQSDdrsBavEQeFnZ3eiBJFPx
VvaWuUHGTHrQvMw48iYFeeXcHSjiStWdDeDOSsEQrrvZyaiVHHaSmfGtJXD+Q+ojWQX9T1GzI6Wz
ygBKhr0WCyxHkQpLBXUIEyTmUYgA/dT3OAR/z4r9wyjpHjBzcOQrItWZPXXZR/Z68GLVI/JXF+be
P0h6ccrEc+8lHpxq92nczMU6YqChBs7egPZmKwjPge6li6OHJgErYxnlT60q3NJ4iYQ5nCwsP58a
G4f6mt4ja8Zq8qfKSLODbjSghFC+TdpGD2UTA+KJThrw5+FajFSKOAQ83+zTTQDSoZvWG8ZXsCVt
03bQn4JWr894CzSg5YLdUG6ecutVs66cbcwT/QkZ1X5mpf0R3JsgENC18RVnAKlileM3UZrMMwo1
Y8GC9xnJTh9MbloGtFUKDlgcj3VPIo5UinnxYmhOeEpwWrCy3bB4McOg2rltxzbUdEur8wMBjAg1
vYSfwJpj3tMcMgvXZB4dAcYGNYf5MUcssf2tNLYuU6kh3wcnD3QG0UowduClP5sWOw7iLN8IkCpN
tvlcYsgAX3Oc9GVuThCAL1kP/mWcPF4Ka58FTnfOK1eH/HA4nL1kMg+h3uJ8WGMsvYwNfstI7hx2
Zg2kwTqVvUCydhdusK6AKkvUgpOvc8MLFSZynG+KWktXZRbJYO1lI/6S5k3n9e8evM6QaJ0n7BvY
38L93KSxkFYz1sAG4SWrvLs4i+ZJhdb2+w4PeXJb7NScmv9KbGEDIwMdywq5GzsIL2E5EkKIfI9c
1qcOqXfnQEvkee7goiv8zvQQtAaG+JN0uQOQStAWYDwkcPGVnPksXU5dNPDDm1pmXd5WXuAd+MYC
I+yn9HW6Pd+teHnVl4HuWg4K5b64zLnpdF+zNVTnwO0aO89hLbV11TCA3QFdH6NVXNstADSDdeMZ
cXsacxUR1RCspAMNS7Sdz5D6vU0ogpkb9eyzHHyAeHDa4QAGcgIKQ58omP0VEb70+luQIVX7hfme
ag0gSypf4wC63HtkkY1PEvmHD6JNIN6FVtc641PviFOQJv2FTKwxQ18fqhAYE3QGQIdusFRjG+qd
RIU4ZZP/LJxEgu4m6d7qbsRa29HDWylb/qVzpN84Y/cmpMZ3DSLHW3ITXnjEMzl8SlibnhAYT2Y3
jdexPzRdgd1dwB6THJyWOX7Ahe66hyQV7UNYGs/dqIOiCblZDzoOqE6u7h5TPHQeclVoZalvZOfE
m8VmmvWDGTrOkTxSD9kjOfSPgf287U3deR5cvXnyjDdqdKAUfIyQMEAtB9/JIzClYE2P2HMcGcED
cF3r2dOruwc8kXBnB+wJu8AyAbdHjByEQouxNfVkDpJzE5netIdMdARqQzzCLo2rTZcxg0hGIC3v
GbuK54XiQYYJ3kZENta7YO0ObogOAooEDRa9RmntAIyYVmChvEPMPf8ipCEQXgBGFULE2oPTNMmK
cCdJwO4sACy/hGBzmz2KMQ0fy6b8H3uoTwkcqOKZiV5sRqSurcD8rEO0u4bMUNeABiga+q2TDCGy
FfESXyOANG66aBB3dpQhNTHyxF27H+pGu5CVCplza6ObWHS/T6T8RwFF1LgEObtqzX4icHYauIhX
Le4euRkFe0vbNDrQtLMfE/LQG+xl9iji1FplvQYpCWTjvl9iX3WgG1UTgFrk/RLntnaQbaxdlumA
W7A21aAjKEgDNNbspLooMx3Cddi55U6T3VfXwKuqgHT5s2rpZfmplURafa4z03y2nWHuq4POepZ2
/XfjPvrA2iRXsdD2rePiN9f03wXvsAdQLQjWhzdegNxvag6O/JJ5CBVV4yYPcFA3KtaorpbgVw+q
YtepdOTRGXEfce2JUyyziqbvSZ1Vx0Z1ijB9n3Du7e1NzG1MVOi9n4MUcscKPEcSNs4sowvfqFcL
LJyL+EiMpGQvLXA56FKPNkRCSrapS4dbjfV35LbYP4angYYkxKzot97QJ1Cin7S3fjLfa4vtqlZM
Ufh1AoPcPMKr6oub1bfNVNjQAh7NL8jVgTaFNjwgpxWnNsOLW6XmF/Xqvysi/bFVPiAYsm5TcH6s
GBP5KY2MegNsd/UgzeEICm37BXJ07n6MQuxIFbexNnnp2ggA06ImWkcmhvYhqzqk4YKf29bjIvAp
J2rA/zx4DrsG0ILIC/w5e6qy8uRmdEGqiSMqZIfozYmpC+t1DigWix6YXWjPot2RVUSVAyYT7UKt
Ghzfx8hCbj81U73Tbwo8kNfUbMLM2OCPL+ehuVMgwhEX+sF1Ku9GY9hkgkvHtFZIYMCCogbJwwAi
b47s7mkAQQ/EEalZWQM/Ryb/FSd8uMEzD7lXEDU5dBy0Wn1V9xcL+dYXgfTNXaFDsrpVtqVjxFcI
0XGwmS42qqVlX68NkICurzo8va/80WvSLXUsvZbdKYZmHCbQR1IHfRoid9950pZ7ssfMnU4en6aN
M74FAGrht+3mR6rVUHhrVlQNW/REHIGV/0/ZeS23jURp+IlQhRxumSmKoqho+QblMEbOGU+/Xzc9
pqyZ9ezeoNDdp0GJAeg+5w8L08+SpTZ7E0rXdMpheYjlsDztM4vEXN4rK0MtgJMikt24lbWTrWCY
EjSdxL1bto3R8Q7BHCwiMSBHU9TT/gPIpTvexwyb4bHbdVXL8iwP3tSHDJvjeqE5lFN0VOtiXFxQ
VAO+lizw8s0VM9UWSO5X6nAnIVMTdEvh1PX5GpD9L5OAEtmbluI4BgJBtvJTyLtXnW1yJVS+wm/X
Hnl2DfVRtncXMswLvzlNuYwtNKgmPTwFrRM8lS5StPOIIgDu1uETtSoV2fwJ8IAYnU3PfwT0IYZk
B+KvpDaUxryR4arbpNzTYv5dEY7ThndXtfZRtuQsvICPvTenoDgMbTEEcYCRAV95a8j9mxol+ucG
D9MVG+Ro14omVqQwrk2E9WSwhq/9zsgnaymbowrKILJHuIgiuGz06jTn8f0ltgE/gknlghtIMCy7
lKcYNdQH+TKzlj1bij/cydBe4zfLYz85yOvYob1oUGwBtjNjQS80U3ikBqvp96YcBUemX0aV2nkf
DCX9ffPf5lYF6gVJj025r7K0x/7nMRgq6+BFTn0mIdacRZeVhdYhYVdxlv2lql+6vLZZ5WUCl0l3
UHtDtsM7DQGm6a5YnSedd5rFIYwKbDhG94cMuPazV+uRKfezjRy4XOTX/Gtw2KCuMc5qt7rAQl1g
NskQf5bynbILZtmN0tTFSQJFk2YCOJ1a7eYaD1zis2xVdaydjRZSocjD2ZK3Lpk9kqPu9+DFU+Ri
YQiL7JsMylvN2/TsfZZdEWYnqyvFF6eYPjdoHfL2ddMJRcXs1KaRtsgFpqclKXoZkDMixO3fzcC7
fQKqltnk4EJ1K3V3SW+w2PKeoLjoz23+rvH3iAyrlJ0M+3vO2EQPYAw8/HWAgk/WYLxq8VTcVAkJ
IGnEw4ag2OlGYyXHeFY/yce/XBnABt4otuqfZCuHbrSWB9mUAyJCLgHkIgFmgkaWRw1vZFOeQbAH
USgXDb8uJ18BGcGfl5PBEV/0k+tz37D4Jdthz68y1Nx919rpkieH++TE1XzMjPGLbBl9hoakqc6o
9jr+PlKm6KlXepUFlgDwiKaZZOUpZHGRlx04wWSOjqmBDYBBPeZJCfRyNWXZsO0rJXqaa3wjYsi1
CznVSLL8dprGFVJ0xSEIgQxV5YADihKXsjn5OlkWJc+z7Z/rH5qsev9W/3BsR/OoiiMpo4O3/VCU
Msq41Mhe8JAOlPLG0Nm6uKXy3fOVjTL0CLCgmTp24A4FjxlCuYnawGzA2GJD/I3bwxdT8YLPpsn3
i9qW9dKoMZmGXLEep16ZVzk4q3NZ9cGmdJvuLh79Gfl+O+bhXXX7oJqDG80z+wPOEPGuH1WT3Wfe
bSZFKe4BwAZrow7bJZBkkAUsN5dOPfavLvBlcDF6+dVKgyO6qFOwKLoHtS0jdAaHYF15Ge4KNtwN
Qyy5NF+Q/5zmmZJ3sUr8qThPbZ9voqqcj0qhaLtw1BrKlQP6KvOobc0gVpAEohChJ6y609YI9rZl
6Qc43t5C82v9xRydaOcYrcLaiuaoAuxOutHC45YmlvfQZUmaHWTT84wXs6z0k2zFbrdAbdR8sus+
eazDeCO7A6Mu72a4p5cXGArtBo9Rs/pqWSbyJ4tWR9OQkjN1pi5BpkGA4jovthaFPVcHCUJrfjWH
kLQrScZH38/O3ZiNr+k4QGPpZmgsTuTe6lgTrUFkJp8oDtxpWmd/J8F1BvYwvPrsCtY90q+3aFg4
t3aUaitDwD+HetjqWZXfT4ma3RvQYaBXTFhi2+QBYAFn94qHzqqBT8pWNmXwr7jYqLqtqvgRxl/x
uFZy6nm6hXOPbJpIacBxAgd/HZWweFet0e9RouRWPndCU1kaQRk+ylbHMvXasudgVeKic3AT1QSd
mVykeROTpx0bYBfp7SG/HRvDXo1jln9Rtf9zRFy6PcTY0vu3a8TqbP4HUsLQPmLzbA88AiVjw9Yg
YbiOKF2+A2SpPiRppeLCtTGgKnkVVpDiC1GiJevYjbuLFkOjI8hwUVmQwxcJBjlJ0ww1R/MC7QXZ
ljPZ4XcoNP0Sa4BEHi1b8OEr3wjUgysObCjng2yCAQO0Lk9lpxxOwBOs7NxG80sE2oZHjDy9Tvxw
netkz1QqNE3SAKo66ZwZkvhCYm27yABjHiX9TjbRFszvx2QybkRcJePsdMrvZdxABnl36ZQxaO08
XTC6EfDwpTuILYI//ZBA1dFo6qWuBe0R9ViQN8lw6Z8iqg2yf9as4SziJeBVa7X3/SIeBO3nkIX4
zi5z7ajUo3aUZ0IG6Bh2a2+csnfdONTOJFMjr9+HWX0nQwPFx/DQcO6Bl51HOxodsIKte8qolq4c
FBBWsikPZddku0CZDvi750+UsuYVyamUzPhAU6feF3u+twgrI3sy2OwhF2EtbRErJ4DxeyYFah+v
05PKTbcyfkpDZY9m6c/pWkjyw4U2te/qHsOMDtcMxN5WWdo1BxVGwERxnFVUVFstIi7mqwzrR0+Z
Fkqi+dPCYBfKQhjlfTlZHt4FsUy9XEz2yWtd4+RV3Up/lf2a6jR7JTBv1b7QSpStleZwPRhx2b5r
WrKpjhVJQ311DZNnMvYSIS7yYaoM+fgaMiZsAndt5Um46HNdLRfXia1sN0pMr7ywHJqikEUNVgrs
XruHJHENKB1qv6hctXtoxAH7omKpOnOyk005UHS4Z7Thg5wk3Bx2pWH5i1kP+ksfDiUmqIc52ct4
xULp3mouY24FMjx2jDuD1Sj+M03zJdGNG98y62DhquwVc6/7HqggMDvsM14C3RqhU0f9Kaq8Yjez
CN7yZ+8Cmy0JOC0BDS+Uzypk8Fk8DYrS/+HpvvuU1dm8yVnDsu0hdDBcZWlXtv8Z1Zi1fHC42JG0
FEzroTSeUbiY7tTa/dSbvf5sJyhXs474dB0bPetTpbr6s6KXSCz8Hfkv80Qkj2f4aU24DRyTYo4T
TccYiVTIjMjsyb7rgCVGZdNF4hmDQx+xLNho7NXE5C5Q3HVV1/Va0TJ3AybOuanyaoB2CY1WRdnl
pWm1L21T+n91UbkIE9P85qEwCFGkiB59wz7l/fAcuqiFLialY8UgDqFmNDfRSCF78fFUjkO4a24S
OX6ZVAXtZeZ1+rsYeRohAfLnlZ718WniqKZp61BiPFtzYL1/4FP1k20hruQ2ty32cIbuhje51kWL
i8aIbBfz+He7ylhWl2J8ok50lsIiRhqNO6ixi1o3ggs72FUm566vHZwoU7jDJr7XyPZ71VKJBo+1
owINdtma1ua6M0LoJlwkiaLwiIZDl/lxhM5bMly2UkAHinu0Qtko2UcjrqmeCCexD0qImB1Mmykz
yguhyL1qJF4JRj42fjjVNfsmNtXDn9/Lf6Q0HLLzAA8MzXZUXE60D09mHZUcDSG+7PanrpuWoP90
eYa5AT+93Mv8DWoLnruYZlRn3H76+ZSSjy7qKzf24CCvcZKiS74b+rcJD7SFlH4I9CTZTGVDVkwI
NjWegW4MW8C7yevnl39OyhDnWQ7hWOwGAQn1dcjngxIU+1IoCMk+q1HqS5/VICMkBwLjt7hOzL32
taVeIwUW4p0GMdptN45DPtILsgewncFdXo3uIuD9ecvyBAyZ4bpUWtvqYajmF9nfZam1IjuZ31hN
Vrx6XbkcOt9+0xrxj5HT3Mqmqs7sYq3o1QvV6iYCE7aS08XLqZmWPvRJGF5eTsbXKS5R8uUyH/zt
nz9YHiQfklWOaiNr6bmaZUBg+YfGUNJXtulALL/16mExe+byp+ZOrEenkaZU6JE/B+9/6eKLt7wI
88gIcQ35G5Iz+eXEJxEhW0MFLpzP+cByurhBizzZ6CC+PiHnvrPZB30zVLwVbDeozvFYE1E0QtMr
/2SH6nkOq+Y8lBGWC3q4k18cmNcqv9qZV4xLpN6xkcBA00z2somK2rtJWhDvCkNRFrDl203sC0T2
74dGg4u0kJ2YR2c7qx2O/xZ37avU/Ag407Q/U4QaFpHwuolt09hV+fxJtq4EfM3BDScUg6y5PuEJ
UdzJrmuYnDkzeOn3jfMISGThdnfSbsOdO4GDVeo7qmvGrVoa46pCEePrnFwCGuDOy9Cu6rvQgTjz
pwDbr8r97HmrCGqEmu3+/K36B8bQMTTkhCypM2KahvXhdpGTv2knVwsPGO9QT1sMUX+TdYn20prO
wo3V7slJivnRj/VVWBrqyzBhxqpX+Vc/rtSXth49wAo5OihijpfBAnWdpMZsltipyvwVrxDvLle0
YDar1jxiucNcsfFUfV89/Xo51XdWxojZ6RWkHhXjvPLQUV5f+1JPt0+os8meK249VfX3oXJAhjbD
UlZ6+wGRRsuEhsrPp8QaJTdxd+xLtYF3Cy7Brsy3tuceFg/8LxTmZC8qE+Zd0JOLHvDieAXKre1m
DV1nOZr+fonS0S6X6LRRXkITF45M9ecl5By1cdTLJQKBjrj+FYlb/5hVP9hf8VDQ5e511wYUJIFS
VwhV6OkpDycTI3OBuboO6GHyH4kYV3wH3udhHJ7LLmh4w9NsXQUq/Ptmz65C057Lubkh3wQPRKRQ
O7HhR9+Hzb3Itza/N8Gj/hy1ctV4F9zU5ldPRQwoLs183apqugl8z3r0FB+JfzN5hcJtPSKTZz2i
rHJ0rBYpSNGFzebPeDmYAN89xm30Klu/4nOWGXeXC1b1gEXQhF53YXca/gR+tJNEFj1VAGuNxucW
LZdTLQ6y36jzRvbL1mCl5Z3XR0ujdfONM+jJYzWznUliHa4UiA1Ayf6PbEI3RMV2xe+F+UyWOI+6
krjrxO5JTXSOekOBtttmOCGI2yGiLvYUvxnZ9JBjKPijST+HRZz9NXITXlhGE7+k8GdXqYe8F9Zu
wT60HeUeq4tPbak4qAz48UaNVGdb9KPzKYWRpuRj8hTEtvIfH7nxkZDiajBQTce0dFv3/okHT8bB
1OacCpXbu6SBJuXYabAU0rBV11PuKvh20nc9+J3QeDOj79cueaaQ8l/pECdWQzG9DPga/dV7Pr67
FP4XXtms2tj2v0+19tkP2vBNH1mhgF82H+cIk7Gma5JTrbjWtu/G9BC2ZXyYQiMj+Q9ksviPeyFp
xQ9fdOi2hurwBTSg37J4+vBFTyyjJyVa1AcT1uAtVA1n14Fq3bdBEdyNriVW51r7pHhkctHoib+q
mNZVVdmRFyvjFTUz5VueQRvSG/CEuqGoK7VrqlNul/VumlwXQx6nOsKpM0E3dPPjyB1zEWU6qcqZ
fJW8UtixecCd+6+5yEKUeiz3ZQqscmXwFt+r+uBs9T7ub0jG6XDfomxjN5314CcYg/kAYj+7jnay
MgvpNl25710//OGl2dcwVK1XbMb8pbxEhC5/feKX2GPvME7bArbz8mo5pujVH/oa4Uomg2VcGWUA
bi3szqD5u8uqDkFUjEP9AEbRmmv97JtJ/WBzK98nKj6pciwcJ/cuHcmC8VGWLyGVDiDSU/+F9+BU
9eC+Fpr37GuRw/dkoozeuP131Ia/+BXfE7bT0dKlTnSHVn68DLPo83XxWDQ9AAQ9+SyXknLt+HtX
noA9K5Dz3wZhvSwqle/i72exkUBvHIsK8o/G2bvRNfs2sDB6PTQPchspWgh+v2vJMbmpzIt5bYpI
uan8Na8RW0wxJufJsZLW/23er6v8mievApXB23udMa7raJoOjqaMhzJX08XclfqlL4AMi73q3wcZ
d23KM9nXpwh6k9fdDRjsVFAOuF6RjilSHb2+vsRN1XdXdaa96oz5gwPxbBuFYUMWgWY/e/lDgsrg
MnTndif7WtHHT2Dh6Vl5L7vID5WHyGy+yVYXxDABVE3donBHOiTATkNkruRBl8kqedpQYtx25InZ
YIk8VzqrR1UOy3anhcDVpybCS0EkuK7XkGdBAjsOgaZoa0I725NaJ50IFvhoQ3I6oHFu3Vh1eOED
Fn0STPu2K9VNOaFfkHgGLk1OW+4no0BoLHDTY5eXj6GJ/0NquMHjNUL2ZSICQPGjjJcH7jv/eo3Y
Ke7Iej13VhR9NYxm5cSj+Qn7b2szuKa1K2steS79/CwDQhzSFqNG0j6PHbQElTZaYbAbfq20dgVN
zfyURbrNngb1GBYfMCKDzt+QcitYRdLUzCB6zMBeuHUGBF10cVf8GSEHZd/vEfIak2kVK8Dn9V2t
2o9gRlHX0CJSiHFb38fgaZbmaLhfceciRYHwr9vAN4anU2K+Nv6MLafQuh3bbBel9bicHNbkZtru
lCJQ/ipNE6SoX721XhuuxtyaTg3clD1VwGqneyVOeWLSICa1kNvwgWwfbADPfDBJ8lQo2V7NbetT
b6f+NrHGcFOTZEQ8cf48zYqDtrldnl3FfJXdUOMUMI1YP2AsdfLSYZkalXPWY8U+t4Xl3JSF9b1G
eTBGvKIGr4+WqO/G7j6EgfaW4JSio/6VmfNe00Anp5hTvKm1/r1IS+NeKfuGfEFPxkuEIb9urQyk
H/cwCyMm53PSv/55Na+ZHzMpLqI0Fr9Nz7F0pGk+igb6lo9Poa7Fh9brDaQdtEE4UYTpGnMzBFEo
W63dcHS/2YmfLGqz0V/UFsJ/oCXjveGFsOoMszn4c8+BJMZWGHHft2aKbcBMmU3Pmmezo0CIcny+
hGTSPDv93B+oP6uLRDQrByhubQ3xwsuD9rlVu/GOdfernOrmbX5fuMFRzlRMSzn7rQeDkomdGrqP
+fC9pZqzasLQWZWjUcA04dDNQXnoo4HE17WtZxG8pmtbsdpb1U6GGkGLsNeWvVC96KIxu29tPdvC
BFAWsu960JP6xmjjkloSsfLwLhbT9bsqVd5wz/IWcR1B8claPdyESewvqFqqE8vKSVldLOQQBjcO
Ffdb6QonZSGvFgOyKQ8zlZWDArn82iUnfIiVYRbuqitrTFVl4deaez9pxrEptOLWZe2gYBaHQxJ0
BBftFNG2gRisuW9MP+c4fqfsKiXBv6bj71wERakdyclv5MUuc9gcLgPHmO48NfDu5QAqz9FCjXID
UNaD2cInUCU6YSCD29rDw8WtTvblsGlWVoZm37vObhigBNsKmQOBZxA4B6D7l7nXLtlf+cLWO3b0
/1DJlTuS9zsWl3UcC1hUgXVKyP8QaBpgxAVGO8UHJ8vgQFckk0khZ+xTwwot1Dx66ARRvFCE3XOO
dFzozasL6Rk7dWb8+XdpftxBwazU0H9VPSraKh6wHxaWcWRZJQkylIscNb2dgDjwVeUgz67NrKiE
0VVJik2McqfpNp5b1pTXJ/wUIJHf1Vhky9b14NrdOYtC7KpFlDzEUFaXdUz5NsoMMs2DYpe7HM7R
IupxTkkqjwJuKnTo6nbUd14CUbOEqLmRXCvpgyrPrgQr01T/DhEa/nL03UH0DaHx8Of3Tbw5H5bk
noNCkk1GU3MtlqMf37mm8Ud4Rm11k9usfy3updbat9Xh2AiYKLuTYCGbbQYy1KiRITZs0uatgIbm
WCsvErigqxqG/QLxtPBYxC2FeiM7uHkdHmUXBTgQ3LJtZ8qDmozuOSx9bzvpfb6urU550dUJRQes
5PeyqThqskjMCRa4GE3xOSk9t36qmnJ+QE97Z4euQjZUhdtScGeUTTf6pmLltzPDOl3GDQQJG6no
UwEsY3Ia6BK11T/xI1tGYaecZUDQlw3mLlV/kIPQgFHDTdtxI0dnLdFgaGXoSuTKAoJi8Qovz9/U
FPc3kjTh+Ha+7GJu5nKUvcNNVKb1Q5Dk5qOZO2vJpeB2hlmkSIjgBmwcQgiSS/QqFPMbhc/v8VDi
dOFhijZJQn79Gqe1/SD5RQYiIuveR+S36oyV3aahwBG/BLahg4XKw/uwGFhMTUbwVuRwSSZAcHuA
ieGbAv1f77P4tekj7VDWuraU08kchMsiqyMWZF36DAZ1g9+h2Bgqwa4ffH6uA4AUc8AJYVYyf9dF
Q4qCOFrUF3kyrUne3KnMbi5YfyQ/o0Vsu/GiVrxyCzllAlRgnlUsWx/UKdDvlXb8LLuxLOs3ZpTC
CxM84z6zz0YURCxaiQq78fMgJjuZ2W/ktbpw2vokndljCfZVk5pLRZiNh8KPXG9XpsmXSTZQyU5X
5tDXW9lUmik/AnN9TlQbj6KxU74Mg9He+sLqvNPUtWWjqj1PMbtjIetQlVFxZ8faA0KH/Pp9V1n1
lGvPiVCEUL1C7n/mvTfk0IWast9OA44nkTvdKZaSo9cejSYqvsOLP1vjvTwo2ELeF4m9w1fJvb2E
ZZEBQL4Np3U64n9UGJEVBSz+qxeH/e4m9zGKwl7Xfhvq6K/Ci5Mzxiq4isB9WZhj47yZKsqSgQlj
uzXS9tGNmnucBJ23yNcQZ6r9bp+NUY8c87O8TBQX3lYx7HEjm4HBu+9p7nMLmOyQOCZ+GBPMtZAb
5YLkgaeRCa68zeDl3y7NoC1DPCeRjikWbdBqe60LYeSl4cQjWtOejK73dpHvz0s8VbUntwnVo154
b7Jljl77GJbPSkyk7OFnd4sjhn6Sky0ztRZpXs03l/DMqrHU65cmRda1imX8QymoEhoklBrV+qPs
Uu1gvM3V4ol0mIogdaIFaznBsyvsJh3zJZisfkHWgFcJ8uhU6jM1qxS9BjngFIFxmqD7ntTGeD+g
ixmKghnVhxnXgVpcKhESD01crnWvDrs9RlDbMHHcTVDGxV1RqP84i3+Njnba82YXdnKcgF0vWcKT
4/ebF5gHOGxVOnJISR0cyNlTAiOtyQecaOyUyvC7o/wFmdv/K6Qu0PfJzzlGAQGfylzAIq428UNt
mGO5KpZh5nVO0ibf+qnxbwaf9HDrUs6BVe/sFbe24YBhsNoI05TWDRFMsMfXa4RZBvZZjfyPEbU1
92vw8T/qEV+iUB8w8bBMp910DUkRR5seQexppwTSy7Gza5xhOkt9a4KGO09XDseJXdGj4c/3Sp+j
t+7n09rGS2YXDjS9Fc4645uuGPHe1YDzyslsvs7opAePgzLeDyAxNmljdPCNPPsx0PjIK8cyvtvp
Ub5NaQNQjbWC9Zx5IR5hw8geLlTbA8Wo1TROu5pvD/s7sqC9ODRYnGHcat3LLq+rihUw3GYrM52A
0KbD5KCFYQ3aN8dz4rUJenBx4R8Xxm60hbnZCDdZ1Uh3OOQmdxeqso/OBhIDO8tDDRCgPspQv6xA
Lu0uGAVaVziH4GYJo8kY0k3bzg1/zxDPL3AtgT8ImJTiP2iYrD5JddDceNS76Wcjqh/9oRbOaKpe
fS2bwahwLHLS+SXqivIlz+DvWJ0RHmHWGa91gYRcYL70uTXe2T1Sn7LbQWkFEawk2wzGMPJXh3iL
GNzi7HKa7rJc01fQ3OKVbJqiT57JQ2tO90PieXs1jYQXjhgN3cy/qYPo5tJXQ2nbW3CEd5pvaax+
2UtHof7UUit46pQho0LgdRu1jSFd2QgEioAGK/CVAzv6toAtc9/D6R3HmKexUnWPQzZ0a3hqbJQ7
f9xpuhMJdcfhFvKJilddW5yrRsHOAF+kF+SDM57zGLXPgqAXNznmcsC/XDOLfwSp8qIg2v1mpnG6
zNKC1dc0+oCmWDRESTmwHlSUHTCV/klt4L0OSmKt5Ch6kTmO81GykKOJUnkPQU9iS0ztxSF0jPs+
oMKBRtSAvyxZ3I7b1jFJrUPa18nDJOyBTQVia9WgJiCblwEXl3M5QfbJgz6jl0UN6E62xhQXQlcb
ogV1S9R0ATCQzA+qp1Qz0SGCYOqXs75z8gInWkEwNbX2r8J61ULLf3Rz21tnKATdkojyb9g44JNd
a9YZvGW9NIui+Rzn3S3+L+YPDZ5MV2fhtwGQ/kIxA/NGi+xvltJaj87XgiXuozz3giFdAvnP9o4Y
6qNx2Edtga6maJaD2i3VThlRlsHDa3D0flmW7EOvi2C54DXrDmc2FyXbIIffHJTQxPFe/nkW0TcA
OQVgEAOrlWfXuN9HI7M2F2bYN1unasxdmyqnq7ePPJM+PtLWBzVDY1871i7IsE2L6hoM51jDGUuM
7Ld27zfOujF4bQ+71dk7ulBNj97Arhu6dnC0k7loVhEKNPvado54iXzT/Lh+Ha35yWjV4rHg/T4k
LNxWF2EgviXqwO1+bjXqsJkWrrCEjfcDMIQloJbA42tQhJ/NDsLs81jpX2bHb9tHhLJxdfK6DCEb
qvdGMLW7uXSNBZYGoOc7A6wWTjQG6pMMX1K11z5pHiTnyBh5CTfCBC0QRuRVbAPFF6hyr6IKbVgQ
CQzXCnc2LnSr2s/MQ9auMuF1VIo7WiduYB+acuDaV47AWHOt3zd4uaMHPijPHmBwqYFkNYgd95ER
3Axgyq79/oRE8rXfDfOdfMuu8Z6FFErDrRmNyZMUUg18hDPcatjLLimr+qt/pAC7l106YkgbVeSU
UA6LST60AQY8enLWLP1LH0/VG6Z96bpOg3qfyKxTsxlS7CtYE2c3rqLOq1FEsUmOFyOsn7pGd9+q
tZJ0t5bcd2n8hUwYQq41mwtVAlvH1lhoWdgfJF5ejsomHwryzyL4OpqK4EnMNQQGXzYHv26XPp/H
Ui5M46ZBjDYJqYaJdepMveUgF6ayWaggz+39ReAM4dh0UeSZd0gDknF1gQBKVCEEgbKtdZjFQTbl
ocyrctFO3rxOgRvUi+uIDJRT0oBHbpwVJitDo1Rr9lwYzr5aIH+OiqcsHNCgKztjySixCTA8j2YU
x9BgA+PBtimGC4xCHzXxjQABrWQU6inVqoyre9x2svF8WSolqivsueb8WJImX8Nd1J8AcLULVem9
b12YLm2eZj8M8FlqaY5vbYdt5thY8Zmy+7iFttJhFF18wSvZIlGO5wEAMizipltbnaKvVTQNK6oV
QrM8KvH8+TugKW+jeIi/zmbzW4CePIyzzV3F83JELor8KUz6k/xWqgY+Av/Sr/XIk/C9KQ6Nzgcl
4uW3XlOabhW6PGkK350bHUqZG90OynAg+4z8vCj4yEqQ6DLSAnq+9ID61ZwFPCuxGu/uokTXZV1+
HP2MLQy11K/Ifi9UgeaDmNyCCuyKx05Rhi1M8m7vlUG+m4LMhj1v1TaWe61mWjelm79/suvpsMkb
VT9cH/by2Z+wAUKeuniR/UZg/P3Yh0qrL3mUp2t5pdxJK27A5rSQ9x937lne4Vi6vlaOPvTJG5H9
K042ZfDHPpaY6MrAdy4AP+3nSvnCQrQ5XTQpMtE3Ge6/9g1Cb+UqahFXhbr1jcc+55vTu178tWWh
CtbN/m5NIxI54+w9BnabbM1EEClt3TzhETAvLbfcW71l3GfgeFb5VLX3cKB5itoJEito3d4A4VHY
kk7JSUlhJhRwQ54QAXJQHp/az22hn+tILKE16+eaJG+CQ2f28ddu4j8Lw8F5Huf0ZfRNxLnGtNtK
iHzY4kLR4OyzlStD2ZSjcm14bUoAfRN7P4P/X3OvV5YvdJ0b/v5nyNflLXTvLgvPhqQh4L8GtR4B
mwBagZulqY/5EerYByTFBXIxktlZgsIeVxKV4YF9OUxmu2saxXqaNVJmVVeeZ2uynhobtZjc9cbb
TgzGM5I/fTurO9lEy5ub9FiOaxns9YG5N/0S/T8xVxsy75i23MFFq41z9yH1x4WcKV9KWDQP8HN/
eg/bzpMntvOBxU5enrmp/aXszfTG6Ut2/ZZaK+ukUrylL7MAtpFMR8z1Nk2vWjfglqxlZjVw/8TK
K3MMG9JuXhwVu4leBv6q3kUdhJScvU8Te3V593jYn5tpsOEABdwMDcexb0KfV0j0OX7MizZYDq4T
rYvSLXsSmUSm3tG0kVUog3GL3UVyj/lJs8I6NH+hSlcIpYvqG2rPmwEQCkSSLlo5gFC/F96I5mKo
J69xpQQrC7/a+9Hpw60oWhwGzYgO8ppuj693o3jObe4ncKxtsk6j2+l7rSKTQ6V9foSMUCHRwQ9G
wyYz1IvhnHmzv7Ra7eAg1XFnVji56XpZokFH7ku6uMmDZmKwKthgSlhWz15i7+s+yM+ShT6oiBTC
sDpLpvmgmZcxBLSrTdTC6UCpMlintpUd5sDUz7Zt5AtZpKs99zv8Jf/BaILyxnEGqsluW35RNPwc
KP+pDQQdVHXORtFql58UihKsQ0VTfvFlc5pUmuLxe23KnxQKiO5KDdtqU8SYZgugpXRGrCL77BvI
Zl59Enk2wcCZwtuLO6MIFV0azCJIv97PiaJLTiRlWJ5qLXruFAh+tl0P4VJvinjLnuy3dsRdYqH0
VM+UeJs3E/m3fPp58qvn/YlSqF7MkhkZAHM+koLFiUYHCaaowZ38c+VfI7vIA98Fcg3pa0SI5vV/
RMuPhJcbeNT9UCGbK/SByWQ6Kwws7XUbIEw/Dxq2c3o6r0jJWMNlsimgp01cr+egHy6vKC8qumo4
6ZeoX11y4vUNCqNqLbtC8TFVigratRqXbLeMVx4RWB6SHdzJJiJVz2Tx7Hsfp0cIvOlGdmM3ER1W
KZSZU2tr4q9NHmaAcQ8T99YdYCBXWHAmD/KQIuy67GDnbK59QO7vozB3gP0yKw/j4qSNpEH4GQB+
DnVlOVJI2GbVGD562OOe0E8VaTIoFjLn0xXpGYY1X/i5bHaZ4K9KEmvnjD/7rjRXI65JTo1SKLJh
qWMomP/MJGgpcdRvbXwv01D1mFmX7mxM6zf43rJbRpPMc2UKQIXOHGna/zB2HstxI027viJEwJtt
e8emEUVSs0FoRjPw3uPqz4NsjZqj+E7Ev0GgsqpASuxGVWW+5kez8Jy7EgtjtW7OSqBk36HPeKTK
phGJtYa/Hafwh9LzwpNXRNnBjOz5sXLUfmOiDvvWLBCqXrHsq64m/8DHMq8TonwkxHxnL80+8zEu
CBRFPeqD+8WcqO5Jh1xm30w3aaK+uoU3P3t1skbBPuGgiV40bNTKO91OkNrg7XvLcm9HRmQng80t
E8J5ZifAWS1xvIONJe9KmnKx0/ln7A5ZD/P6Z0wgu+S80bhPuvBQq6YFPpGif+VZ8YtcfDXeIA6o
Pt5aCqJZTWg+Swvru+SlHUjRjgOqnfeYkaMfU/E1SKmK7qK4xZp3uUBf/3nXQ7oPIushMkHuIJJB
pw5pbu96GOHcx6ZeRHdfUgjIl0dZZjyu0yFddrKLnFmep+MlhiJULmpoU2MMmNM35ffYrIKjaJg1
Rcm4LMzVrROBzJNgkkz2rrcq7eA5UXwwSzYt2qzWX9y+qL+M+LYbJZo6KcelL0bEEcwnWbeVzsrx
UTZRla10yiQAyNHaaozoKCMQbTTQQl52L78embn+mz6CZ7eXH6AsP5Q/z6WocjjBeqSuHMQCNlXY
1s66IkV+dpqgay+GEqZnN8f/lWoqUblIUCYZRQn5zvHzJDmAJFGPKXrxGSzINNrVUdZuIxMj1dmk
9phY/t9lZr1bpgqS1BrtjVLGwbUNVJTIeocMl6v0L24WAjRsyWfYQ7nuFsqHOTnvepsX71UFPVAm
5ebBJjk6GbCyGpzRnuKRWoRc1I7vXaGi2ElE+kxOldssRQHHJWnwaaiGlKxf1Nr1/ogwDbxt6AxQ
1JaxfmABktYyPIMAM38pegQxFwTomI6fWr/6BA466eYPtkHs6ju+Pk3S669wmWdkxqf4YcTu8DQr
BVJppjI8W0XUrbWszv/INP1SqIH2jwpKAWKm9acKG2wF7xigXJSmu7mKC+wo+u4cdIOxizuAlGPt
hmvP1IfvjVUefMeev+JI8+70brcuavZe5J6tL2YRxydUe5HeW5pyaZNn11P0F2ncxwelYn7Rl/GR
RnZCemfD+9LoavYAmno7N4n/aC7KelYBYEJLQ8xXl6aI51XUbwYMsR8l5KeAzJo4C6llLJ6j/6O3
Wnpv/nbL05u5p5JfNN9T0ra7OgEUmtXTh5fN+g+8dk4l2exvBcCWlQuEZmVQ9jzUTo/2YF5/TTLf
eAqUKnmtA/xBl3CD/flZ8fthbdeR8e6Gtr8h12exHMB1ptZUsVUBgvwOsYCsglYPvGlz9yDGdlb6
UZSD814ruXbiywSKc/G7qwbM5bPWbR55W5rPYKDfbav8wIP93TOT+aOwISTgN/LS+cAqoGX/qLDt
+vBGJ8MnFpZ1X4TNKs2Mdjf310wP7Rd5u1LsRWPFrPWDNDMnCDEsmM3VYITWl6KwrS+Mz4cdNe3q
IdHZw56aPs02SdPEKz0Fgyv/SLWEraAABNvLf0FJQnRVdbl6taxBfYvmq4SpYvroDzEJCs/OYQEd
pp03XzhRP1V6D+cTYbr8yTSraeVwDDqkMG8gzbgQ35cxCydijaGKdRNQj5TYhoylDvs7JJ3/DPfc
hT8B7YE+lsdbYaa2az4R4CxQ1Ir+nGMFMlOgFC+lR6kuMyljSYY5WCl+HvyZKnx70R/XT6Qy6xeZ
GOjUG508j45N7dYvL2T0qUYtdSmANMYBej4oW6lCmdXgrVr2VQfbmq1nK9xZwrMxS5Jpfv9wy8eV
NAtzGh7kNDvbnbkp53mC9ZkV+ANykTsOy8k6MiJje49VQKQ/9VpOQeJnmXHvkMEy11l6pUMuFBh+
jrv33p+s2uHR6EmiRMXw4eod3yA/xgQvMIFRxXUcfWn8argkpbk2a61bKZlZ3wDp2WyaK8QWqU4s
+HSndtHrW3rl3SXNe68M/j/MRX4TfNm9ihrycu9SEGuunLhClEvWAzDpnZRXZVznuspxwDNZWrgm
JbjMNc9xvrgolXmGWvPsjuubFbKroiqSYPNVz5ZxzQvKPmmn4AjVZM6/bBchvowdJT63oPKvjJY/
HsfCqaHtFD1ZmjFO3gTJ1GRzi3k7mEVpel3Bp7ds3bOGvuwN8dToGca/aTsddK1Gd7stv5V6jjcM
/kYr29XKFykqIzFvrMDqQBVcUnno4ds7b2CrK718bY5RQylFpD4dQ+82ObYxa9H6lJi/iHzKxV3u
ItuMD41jPE9T5ZO68dBTLu3Hzs88DmyQfe7xqterfidBXx2LXeJryfw26sVjl1c+UswYFBgB78fS
1y46R4Evbo0nMLZtqC6YJiWFQLHgtPjRg7BFYHVme2cBSwkj5M4gKZvqtHw/L5ZT5QfT7aPVbwli
ySFLrHDdD6pb8f6eW76PHVsLSCHJyw3Y7v5xCJ2fCW+f7fhjzV/j9n1z2CJZOzvuHHICiPtbJV5U
dal+nZKye25rtXxuhvZNwiUJ7Q1ciEPcTcjlqa2RfWncoH/yinRni85wHKJdXUyOvdRaWe94K+5r
O2o3WscpEZFYx3KOHxkCQV/rImaPw/s4yrwRl+TMQMubZpvxKhxhmD9olD1QtkXPLymq6KFUi3Wp
jdB91TILHj3dUa6lP311gfMc7yGEEINH33H6DV/UYSPDpFc6jGFm460NX00gOyBNlsEyZEDVSH6M
jAW5EZAp5cKhwVp1dmpBN6R5m9Ys7WLp+RT89UvKQ3M+eh0CO3ZSuufSVpzznLbO+Vlu70Fp/q/Y
b0NMy9b5UqLude9wfz36HvvteezQxwOn+kvUO/4KZWHzp9TxLeOUqmaGIoK3lZzSLXZLN8n4MDLM
W9ctKOwemUO9fhsuQsm3OfeM1f3nkOqedgh4q6umHzV2MUOwh3Bgv/CKhJVT1t1foNXILLGvtJEg
UasZzzQf7dK2yI2HqNEysJPsC+uqDN6hhh0UbbaA/ZXpa6bHG4E8zVnqP5i8glbSrCfDO8QZuWhp
jlWbbKve4zCz4KPyPptI9MT2JalD5xTgZ7wNEEc7y8VVERQPnCxBXJ+OwQ6QEZHg7fY2KE1J+8ut
M07VGTGDn9Nv3W6n7fSxCDYsviaUqH8PTk7bJRuIQvNOjknS0enNSwP3+iKhMAlMoL/2+j6pHdgA
yYNmM3yOgKJcZFUMYpIYqKZla8Vcalj3dif1KmmXaUFBDLObK4eXjSSIw7qb9hK/54tlLOqT2Voe
/dvzpSbm1jE5cMr1ezKzGqeHqt6F0L1JcCSWdpwV75+xrqanW6xxkNILlRR1fDAIcpms+Roulrtx
XSKFkMrVssZknWReux0WHYVbkJcbkgrLRc/adUgK+iyt28TbQB3T0l5zv0sriACFGFkfrNuc9MhD
g7Xuqg5ca5vZThRuo94ebWtjqigS/xdYIGCCnBX8NKg18lHU6D4NyXWlOBSW9g8w52mPLZm/r3lp
v6FCcgo6J/xTRahlHerVcFX9MbgaUz+uvaSK/qQufoD+n78XWRGTs/GebM0P2QMhFIWNi/dkKBEV
lsF7ldDUH9rCS14l4iTZFYDA9ChdgMG7VT9k6lk6LZVTdZbgYii9jWXXO4wO5q30ag12ORU6iGvp
rXhBXbC6Dle3BxtHIBOl7zzP46hsRztrLrBcMDEKzKeyL8czoi3oG4GjvYzu4mMs7b7icfVSuGQ5
3CdKAmwFV1x1L21X5VRrFUZpIAdM7s5A6WdVk9o/Tm5nveVok68UPuQAWWjGfXfIA3V8UfjDfOWP
xQ6WcB3F06MzFh8kC623xGu8UxeDRpPOMMzSfVm11laaUdeVmyBSk6MbIiWXxDHHRTXZJbjHbAWT
0qINckVPG3wLeJVgofT54fRWt91iwVF1ZzNq8IuEL/+JBb80OSWuAVLW53vcDkWmbumtsjDZziCv
2Wf/OzfrrfJoqOO5BxlO9Sbqpp+3vZtMFArH9gCM7CitFqZycbyNYZd6vqWxjbkbd4EdNM++m8T7
tuw5wDcBycx7G3SEcfU9Y60slXMpn8slM9L4hNH6/l5Wl3iXWv667AN/M5NweGzBNJsDZ691hGvp
KTDxOkg63X+Wi6v7xrZoSnMT/YqFKSn4vqnVgwyRjrYKT3E/U6VfhsVxYR+6rP0bzapt0Jnqi1yU
gJM1Rr0ZIAp3ztaT4u9HynZX6fUryzs6WtKv7jPaFHAZ+gdoGVeJ9jJMkHCHotvGgR6fo1j7Knuy
O+X6E9tagryXLk4WN4ffxlmd5W7Be1QrtfBI3+juWG1qJdXXd1VlAHj0dLrzcQNaF5idHivTcx+d
xdGijkLO+bM5rK2lKTHpdd3wHyiCxfEeJ3EH/yf21jKAxZbyhjpeUTLTOKfm5TVXmvQ01GrLEbxN
XuwE2eWx7OY/1Snc5MXo/+1l01dPy63HoZ+MtRzcZGOoAy3bxGaPSoAKtPTecQwpzz5NlXfRAJyQ
oPKsg9kO5hXXNW8zuXn/NaXgvBrRbftLQycN4C6aJ+gn7qmyN392io6Hd5eNr0oXYTtdQyw0Y6vB
rDCc0VBk2xWjXChIW6vkfxM9rFsqAT0LJP+RbVuD4BmpEIAyH466X6r5yVWNbu1qbL06tJjzExZW
rLUDFXR1/JBGyAp1GZrIWVUZqRzUK/UWkDnus3nZtxwucr9bZ20MIGkJjhUMy416v62HwjnLRYLw
LA5+FSkHCd2eJre3ibfbgISYHs0PNkKT9erTw6wMe9JuDOuNvmRhEXDr1wEr2VZSsRKTuyjDNlQf
x3UrudtbyrZO/9JjHa1oqxu2zthM39wuQCE3zP9ifQjWZeqmT6D/kvP/GDE6abDWkzF9WkiXZ1+f
7bVetfl1RHDhqa5ThUXNCEBP0ZSLOqIxpCXGix7F5i0k8bn3V7rmkW/+FSfpPq5gSHQHGVEVyVVP
Fru0RZh+TB4sdUhuAvUSkYubzvaqUmptZ/NZ9DYIyBp7Sjflas7z0du02fjH7dATIxIOK6Zkh2Vy
JwUQJfgfbbuf/O1tQ9JxhNskrf91Yjm4LS3Y0pfZ5rbKZB7KxmP3I1Qx4+4RPFhpKvtLoEZHvrrG
if1RbWzknM477aguMU2ZA211zwroDObNZZzuh/1Zhiwz5CmRkVXGLY/w68n3Y/9/n3T7EYYCi1Tn
Rxdlhq89q74OMgelvTC9GgPOh8gXNbdVH47TSa166y3EX2Wv9p2+9/o0eu+d5NhNLupQevVs+LZ+
jZLs45ac7Af9Ghvxp1bOOjhR1TsYXtDD8a3QIo/NsNmqmH2uat2GH5CURnWZ8scb7mF0rLUfzWwr
xQct5X1xa2M/hQFV96v/homwLP3neEFMQHgqnnz96hrmjHuAXOV8LMdlM8y9PVLerxLqunreUh7J
+S9BejUCdIpmBQRc+UXuMWkK5EJi+EaghfULo2G1trGSmPwC97lO06G1Jk6BMw5XpxYHuX2SRsNO
zogg4//IZhcAPP+wl6D0nrMpBaN8Q2YUOsfsGuiB8BEq0p4HiIALpw/QmDZr+hVU8fOwtCQ0KT8C
11depMFLHmzSXJQ3+kMaJuYmrLNkryy6LLXWX9w5Jn2PbuanBQKRReshxvNY1oH7whF46MjZA2+x
3zra5iVGUnVg3XkpzNR+Hl3zKXT66IMW7nj+RCql9aIPu7BYgPPGvSxKuO8ZVnVR9FEpjXaJWp06
2TKnj1poDFGgHqSXkj4rJ0/2y9dbHa11BjN5cJoPLGWVPc7L2qtl9N+AsmV/8TX5YwAo8jpDcT1g
ZDbjuNF9z5cdmOanxWpsOX3LhqyjCpM4mvkCCMx57SYS/cuuzfJhbSeR+03moM9mnAZnbm67Nr0K
w73Reu5t10ZmDfnPUi+PvH4Dtn8dXCvUf/lQgzDoBvYFY0AKs12wClmUJ1f0u9/6peWniD/qSYo2
lZIve6NqH5lF+CydKdKwq6Ko64s0E9Lh6wGb1YM8yHCUYbEPg4mWF9jvpqBC5HWos91eBaOD99Wv
lyvkNXWnuFST7m9RowrrS8RfH0SW+XSPO4VLjbWxHiQkb+mmN5wNa3zxEM7V9yzOjT24g+KBbVCS
cObFa2PUzXcZ4S8dvnjAjxwUN+yqnHXYp999Dgf7W4cMlEufcOwNYucdqVjUQ29PkMlBWHwPnbQh
JZwBZw4yyP66OeXHygesDt51ObT5Zv48QJPErnY5J45m+lyD3GE7T0nd9ShKe5V7RuUc3/lm8Yi9
3QIYKLfKODKjCwp07rh0YiF7HzPpWDE7EWuX26fn2lXnR3xivL2XZdmhaNL61XOm78jdZX+FxvxR
Ty3uxqDuF+DApwEiU1OV44efpvnL4GXJNndMDDWWi9xNcDp562lR+ACjMJ6y/gK5KsB94Af1AzLR
+fih5Uq1dX3woqbG56dwymSjaKn+3YMZUJZa/ANndhCeXqk9kxxIjnahIsWeKyWZBOUf3ev8p8gH
Weg5wVuAkukXIMfpxWoRfVdjHRViTq0JdpgNkpm8vwZrPFEIvEoM2SmcZn9dnG64RF2FHemvkAxr
PaXZeAWi3tJhINMDmWJvm12FyVSe/JVG33ucJn5o1fItG/34i6JRowiw1ThqlD+ecJ1ANcwFZ13Z
/QMuW+UXGPdHb3lp5Bi8HHUUBDbSJO1eo+zo62dpVv33OO6ntxyNgwefWzhoTIJkgOMJZjl7GYUU
3Ltt9NpTmNhsIJz53Y/LnqKN0qGUwx0Vh/52h/DD+6C6xk7ilqjj34d4uA6VK6WY+nMWDsm5i/A+
DLLyUIlgNept1gqG+H/aOWmFTdQDPe4GE5p/72krwXSGRjifLWtBwy/w0HtT4KEyWHqrLDDY50Rf
hd8eY4wQs13jSAupPBmm/ugX5N6lUy7hvyOkZaLGdrQN9eeIMG27QzLGwI+C+U83qYazY1vNixL2
5lWNrH2npu2LhIAC1LuqtNvNPbZMKjt70zfv+mI30JvdN1I46RPEfvs1a3Ks6rEdSJUcAVEMcdZK
axrvJsy5rR6OMCRDzdnHxdjs+GYWKMm04U5T0bu7WfgF0DXwGlmiS2YCBDKDxBBa7mJ4BjZWIPs6
xs1tRLD0DfmfeY+j77CVZrG8kqvMao/StCvwDqi4TdfbYHdahWTDX2E9RC9Tp5w0vw/ea04gF15f
1srz54NW9X/5RqLg6QH/sZs8daMUnr8XwmOvRKhqSXOhQ0pznDVjNesqTnDnskpf7hsuuUPQHNeT
wZp3soEzxavw3hOROqA2TjEnrcN81xW5dq6yzTwHw3fb98ctb5X2VMQokHhp9I9s1kwDCWQ1Ctxn
zGqjM2Zg8Tbv2ajXOI64ZB3UWH3rrEy7Kpi8UjPzjHebkvx+cHPqdgKaKRME56bBv0iTSXZfurvI
b6AKLCcyJVSMa4z6kbTuhzR/cTsuLLZMt9hSWIu1EdYIFUQfOeWjHVis5QLuGJKNiXnDjRxge0q+
1u0gPHbV9xK9uH2JPdKDotb+jCsQt+TL23Vf9+m2SwzlQWJ6YeAaU1L3O6Ax8P6zuYy+j1GcZGtn
3XDGMjPYuU7QQ1frMETySjKdcquSwgKGzaVfev5XbOioOKTm9PLb2FKeIkE/u5RV7QLNxy8cownK
IpNKdj2Lk4ut41wY6ycsimFAWhWOa71jXWI9yZ/KfFhV+TBdpZVKSCn0rW2VwUZirTctWaSepbAj
b1s0QXUeJVF7b0swCWb+TXJ7GxTVxpq3SwsMnjmBBuVnBbLw5zMkWCW7KpvGx7JzlFVZNNmnCqqu
J9WFksxJjuVyDieRNiDG7ngrWewx/czxirzcF28J35td0OWbAK2q9b3jtt6HCC/9C272zDzadpU6
/g4ojxYg+v1yA53fUOaCP0/qkg/EMhGsr5lTN+vDeJtywHaKlTNYE1J9SbT9vGGVXWufgIOsUzfa
SvN+cdAgUZzeP6soDjirLMmtk1rGL3OY1A8YEnHWVcflhDs+eVr7Q5sc93j3kWkVfD9SB61dGQZG
f3pKGtPBFuXnzHmw+6MJzMvba4WbfAvsgoThHBXbJGAb4/jhe5652h4Igb33B8d8U/z0JMjFjA3Y
GtADRjz2mFynEWMtESRRk+TIxnfeKmGc7N24b8+dMavrdnLGj7BhowspbzgPit5/YNZgKcUrnhz7
Uo+GJ2+E/7pQaxOFzGo+gBsWPu7saU9DkRcviy8XS3U68z5E9PVN8do/ESRr96ge1HsxF7iYdjf8
YS9BvWrqvRgLfJNgNmK9U/nwa7XBah9gRCsw5cA6II3UsPkF4BOObf3VbtXdDfSAGPx+UCPj1qzy
4ux0dfwF/s2thpBx6kFzyzxJxSC2K//Zud7LC2Nj9ie2GDG4aVbhNcwD/FwLt97K+MYwRzzpxcoq
ogKEmYV9mkn43gukcnc/D0ohVZrVkuIJ0TQVjNj9R+p85DaAi1RQzVQ+pGPBh/kLUExCpPm1RysI
N/dJAjGTB/U4K2x0AbomLmeiKhya5A1r7eAFysdt7Q7naReDF3yUZbuujG7vBIG3vq3py2If/39G
yE6gGov0wqbhcoMb5/hzl9701E16+jIl2bOEbSpI+xaTut1QoHmxsNc3IuAxLULbUF2MDmucPgZU
IpF5ETZRGrwuJJaxeOeupj4kwfgWLGRN14+ibV5l+lEFuvnR9Q9zB9WzVsLuUKJFvJNmYfWXKsmj
V33CzMzLLFjMy+wONDCcF7W+duyiXpanluG3vG4zLNF5Re9KpS4PbeCwv4Tttxe/xs7pVcRNkaeS
pjkW5bPe4tFTOnC3gRm9uJh4XMXNsbXa8yBkEvRCDSxd8DCxPXc8FjGHREtn6U31Kd1WSxN9jums
d3G9kl6tUuOXksOZdMqljpHV4eT+KC0+COBpEc7SZ0O7dG06nVPHN65uVZJyCyvYV0X8j4QsfQaN
YEuHlX3D/TQ8Tvj64O+gvAZBVFRf4XFXa39fduX0B+Draj90Zrc3EqP7w98HrKJ/UMuq9rOK3J1E
SWgF/d8zwtZ26XjNrmgj5xk2L2Kwfh08xWlRHqyoAFao8t/fcda4oOzEFn5Mgl3TqPAFl47eboaL
3AE4gHMg7dttZden1NHjo60PAUrzy+z7HFQtjGxxKBjC2HlWO+OHIGqcxM9XrhsgSubW+Zn3bLAV
DI7l7gx3KL4Dnta2sWUUpwYA6am30NlGNxw53wVAjgTsqo2q+s+x1UeISqn/OJmjefSx/tjDmjG+
yNiyu/odHpK+auFmkGTuRctsLDqzYY11x3ix0K24GMvFntF23jWu366A9gHNaa2wuaYe7m9ayPam
t/qxR8MCYprq4VmnzKl+Yc9uI7mggARwmjMbfIy6pMMop+ZsLRe/Nk4R+cl95JP9Wrt+HZ8LZdZc
7M64tfywRQuzTupD06PQio/qmRw14jZya3lpx+I11+2RUuin7L2hOd150vTVLY2fLD6JoVaS0Zfb
X913j0Rq8hwjpZ3CWcyCGQkyzwwPwCE+MsOqMDL598IptxlX0p48yrZpT8XG6j8Pwdy5vs2o2ilb
uzF7y0/T7s+Cg5XtMuoInZOi3xYDCEYEDiC4UWFIaibFUUA2nWSWUy/LDzJQgv4CH75BdJbRqurm
R2PJVEuvXIahyw818jEr6dBD61gD9D5Nqtpfh+XiBkZMRr30tikCHtd7h9z5YXFKGk6r0hmGCpaG
y7BWVeyzpaDBsLQkLuOl2WmsUXOACJU0pcOtQr6WITS/GsTbIxz/N/wlUNpr6vBRLhLPLcjRJf5B
YOX+26GqxcFKSmyOlw4ZLHdGXGZXK7/meLaZt06JO1N+gO+JOWFqHH7L48oRIu3Uj5SKxEFacrmf
Obpg+sAGz92PJRmEV9OLsvUtk4I/7LPbOMkmmK3oqiRlcElcv9ySEps/+Jqf3MaPfmgdRybAosUr
RVSMDeMmxhRg0p87b9RXMgQRULIw2vxdnkYitl63s1/si8DRNqgvKV+1OcZ5vOniH1VoraFGU6Fp
gVHhd2t8NzNA8JVtKF/QnMB2oKgnEiKqcVRGj6WxNLLHVC3mBb54DEL2e3GuuWehhLSTQAWjz83O
rYGhLGc1GQyN73NzrrVxVaVWf0IaS1sHFjwxbOPWwlYBeMj5xurCV9sPon0ADObE6yE66QHVxWnM
KAd13dmyMag1lovcuVqfndOZQ36eDNeq63/GpbPujHRXq9QupHnvlfmBhm5AQy16d++9P+XXD6w5
bnbsy7/YNhYzjdN2Rzwwgm91jYpFMrxnLONnv2vstYQt3hXsIbz6AUaw9QrcZG8tEjDeiCMNQHBQ
XctsN41elVYNX5oKrQvTwT/VWYZZBWIJ7hQ+Sj5Ekhv3zMj/ISZDcn1Wjk5po2hMKuWWJxm653CO
NSpp0Eishg90MZ6o6LDntmP2jOwB0t1vyWS9cNdJ2mkP93ieIrK3VCdlBx9Yyo7iXXWak7irNm5S
O4cidB/6JAVkDh8VXlS98KLyDj1FKy3H3W2kbtlo2I1IYKCWOT1VdvtMMqc9C7VLLnmeJ1sd797N
nfNFDTm7mJh2yKQb0atgqrlMldh9qoa5wyZOeAdwPvs5TXrv45af2qrloURy5iycutIPkaaNk/JB
mvWvphCPEi/52SvNT70LZ1jcdO5zZbCa2cWDsJTugxOt7LazOvGvW7yBXbbESh9uvcUA2Np8aoR7
fJswBndjSnQkHji+J6Z2vl/mJtQ/N/ktQAj8GpMVpIywf/9rlg517qNN3lQOhECVGsVzqI/+yYTB
vEEHZPojDoYHtUNouonrei9H1d9OrnL4DRckk/TKxW6ydNu2Hqprvzp6OSrf2zJQJre1gUQMaFuE
KhEdqBefNWzr/AOHiGdpSVxM16R5H9Eb7fM0gnlY3TtknDLr/qG3xudPhm0ypJowbA1T50g26FXQ
6vaCW2e544vRJC2JOJpkbLGfdapXackFaUZKIzNG2TKrLdrwYXnGfYQ8A12Qn8+QEcsz7j/l/oz7
T1meATnFOU+l+beaa8Grl7pfbUAQD7jCha9RBcF+6udqJ50RWNkzNiH4Ii29ElNAahbUNl4k5HHK
Xc9pNB/7ZUSN+h0ZM2C50luFRfNULaaHv6bDDdk3FvTAhaWdVlvfysN/kImg7oSF+ZsaayZF6la9
FspUcuzyJkBG5fzIl5FKrJdp7/E8f/NIGZ5MpECqP5sAkmFKtdtw3t3CJL3l+tMflUEVf54SXNbR
PG3nGDWxeUCqh7ij+MTTpjyryILwkUYzQDP8fCeYsDSG92loGs65gjEjD/aftvS79uCtBVtm5sFL
aDrxBjTLaK38KhtPUxk8m37BF6ePel5xpf/Ev0H9OjgpJ+XaNtZpU0d/2p7Fe7+33xWsVPfp0BWH
LLbCN06yDzKgBdy/5iSM/RiWOxj3BEenhaHi8md66EIMyhDHcrap69Vvbjy/D1Pr/OgM+xibRfPN
Ubpp4y9DNTubz1PnfxoqWqH/HcqSGZ06ch8FH8qLW7TlVvVL7WOABJFobfzDdYwA1nGXvyI+N+xd
f46OsIzMZxA6KCEtQ8rEXaWhM37PZytl+zOEVzaCIbmij8bM8zV1HMB6Vl/8oTShd0ase3zJVLd8
CCvl0WLlf5GQgh3DpnTsaPfvhHwLBE99lF6Qi0jLFMDPi17NOcGNlrKi+mocpNs07Jzzx/fbVMXT
QpBV2NRIZ9CiqdJQo96hsh8dulnPQBVo8WNT97wTkrRXL22DgvYSw/yhN2/dqocPZOXl2Bg3kcK7
kI9waPTmvkdU9OeYKFNVdnsVH6n7RPkxSo80h4LRTogw3cVVVejCZJiO9pQgWz5onMuX7FLSmuWm
yu1hq/gL6jBX2a+6wMv9Ksgf/RIDwdgr2icUn0K+Ll6H4xPNCTbTEyI5+h5VV8DX0vzVkeB1rcCl
wclzGbbEAzVClzaDeRK7LoRElQ/QJXeskzzpNq5vQDc2uQu4vu+8dFdNrn/S1Nk/dahCwYJf2uim
Pwxp3bA7+RWLjOrnQBkt4z51V1QOla103S+Fb6jW2muSfPkCpXByInb2ZeKoOF/rlnuyA71PLiFM
Mp8P+Z6XPdbzpDBIRLDQryc9BqCrGM6D3EWa7aPCNH+5x1NzgHce8sZ4aHEpXmVpNu7tJDfmTbwE
NW26TZHWp45BccOV5fnDXnrkiUPHScguqGOTPIsRRllnxdjh/x6OD7dImhvDrQ3EI3e6h2npS2W0
9MmlB8JIn8y7R925KzkvetvWTRE8VSyKrFjFv7RKFSAMtDMKGEkA55AP9gMlgqW8tBW1/1LWo73Y
y6gvKgpD52J0vjchwh9rDhoTuNGm3cfDRjI5kr/BL9TdG7gyrSTpU4qfGoogj1PbtWcZ0i65H6tr
3X2Wh+onOVd5yjK2LdOfYyGxn/m3eA9jmzQ4gNnJSX4Z3Rq0K5WcY9z46ouEBgvGGauOCbuQX3dA
I+XFxJIqsUusOJdQ4AAocYG0ru6zKMP+1Zg/8namgKOn/nPdhB9eO6nfSG74G2uwUTGbuuIji78W
faB96xuNd2oDOQnTSe0bSQ7EFtPqNR/L+aJFRruW2b5RUCeBK3fN0+5xdFFjGFY3tBy5Wj6YgeOe
OEIrK23htkCj/NkUn8V7U3rvg8WU0YnwQEzrGTJmORv7LG1VStMdiG+4Y98Vs9myEvp/K/GEuPmc
f5RBgGjIkFJ9S3rrOKKSsi5mgBIzZ5VTP1r1Q5TAMw56y3m106JZJboX/0AyYOWYhflPHGtPzqBU
33LN09YVNlcQqhx173ho4ztWAx/fCboTK59yDFKz/f0uAa93+n+Unddy3Eq2pl+lo68HMfDmxJy5
KF9k0Uuitm4Qchveezz9fFjgVnGr+3TE3EDIlZlQkUQBmWv9pq8D5fyfx7FcKg4DMlO4dWv1EyrI
sPu+jQLqbP10aYRlOd6x3jdY8QeNZSBehVIxmK+btei1HpvWvXRYHr/DM1m/2E9a4l/KZcZ1Q7vi
oZaOlDfOwUu95a/ll+FHeIuHUA+sP9MQQ1Uq3F8ttIm3vdVVz20R2Qc1tJpbyLL5Ja+U7KCR23qZ
fdfaqCYZpmW6A/Z5T8UpP6g2pI8fuKo/2/hRFLNnne3cnyD00UwRuNykFALuWd3VyGov+OKlSnY9
aEP3ErQO4PslXqamf8g80906ASgPCyjfuii/NmW5L80qCaM7kR24Nt/1UoS+k9W/9PaF+ucbF7Zx
FOrdTub5+9w1vRsnhcZyktN0aQ/TiAaFnPpZ7L6NCtDNuUlKNkuxMT8NmJHkkLaJDVbo3wDasA/F
MLw4w4x4w3Iwx4RFvpyqpvsWvHZLbFCMP/Sy1THy+Gtaa0ew9M0As8WaVckNOiD4lnpzezsmrf1Q
KSkU8NHKvkcOmwS1Mu89R/8GDFd7cE0FCUgX0pkNOdEGzEpwGNi6BYntHuqx1B8kJgdrDu5dmz25
VZV8b+pR0e9t+0lGtb+GokQMcdicv1xnS2drOZQXK/u56GoSpH/BvpIWD5U8aS8r3Eyay4gMW+e2
QPwGnhYI0OUgu8114+mnOYW0Pj5I7DokL6mMba5tpKHhe8Hk2cvAChFsSsSThySYDy7STQvzRldh
Grp5ke2HxK+RlU/i/dWtGuyI99DP801e5sotukIQcmIc+06mFpjQLHn8/sxwcBoEwx36ZVlthgW+
LYd37Xen0uUUenEzLrJPI7Adbxh2henH3xYfiV4BmmK54CmxPqhgpSbNGUPk/DhquvbB7PsfMsJx
YAQhFv85B5Gyz8tCJ/OZd/eOpilbTWepr1gKwDQnzbdw3MoL5Pb61U4WhycYWsag3cQZvwlp/uuo
CBrBZ6RS30ZFi5SsjKIuV13AHMu1JOwPlnaD20iIoD6Xvo6quscUGts5iYb4WQFghdWBFn5zcwA4
NtV11qjRfIOCSLvvk9b6Wn9UgyT6ZhgJ8sC64d6Y866O2O1Dv4UW58QdfL2FeSeHSGkhZqeKt7/G
yLHB0FtGSwyJXnCJMjDuU3/vF4lzHAv/4/+obZ73KlBvH/7hVddczhByDe5WhfSoQjNGxsQLqqgb
gvrWQDYdcafUGIAJkZ8OD86SnwZmTn7alCy1BEJJY0clOHaMJp0dBrRo3EvGOlmS1+sER9eg1Ma6
Doy6yvULIoJHpe/Uk1brE5DaJV2OQBQ58g7UGVpJNRqNtWWfYJexvhmnz7yI4vOMuuQ+UBEo9KoE
r7A2T+/Rgx3vx8YjR2H0x3BA/l40Q0QS5Bq7apW0lv82TobI4Os4iclgiU1sEsj+LWCx65jr9a/X
igdsDMus1Skmol8kxDDhkM2JFu/aHIq2NKVjJY9VuqreRd+uQ83KzzajFWSHbmK7C+0rtm9djDg2
vmK1exuI8K3E5EwOKn5ZzUFOjUjj63cdHuh5UW+kS/PCtFsk1X6yTKkO4VI5l0MilXI5RYSO6dOi
6Qbi8wMvjQrPVwa+G1M3PmOu0+VMpsjZr3nrFDYBb/+Nk43fi5FXB7tA7l+5lRHFcm4W/IHc4hJa
e50Vdbvc+DAonJsM4tN636/9fLEasvD41ThG29z2PQmA96ejbTyVkZcfdTSDbmWMEWaFfpFTLbSz
m2CMZhYbk1N7/FbCrNnUvR5ehqhFXefXmcs6WIFKd/4tHsuM67jr3Njjvq2GJZX46yrXcUpAzhE5
lr+JVeQzUiCLeIWaNl10iBXHO+iN8lz8ErR4p3WBXhTD2QiO217ekCHfiN3vDJ0Og6hbct8rN0cI
OokALzsNv4wBwOtegi52FPs39Xao6+W2UaAZtEGfn6RQiVqhdQwNvEmkORRTekci8ps1Z/2HoPTj
D+wJpUsOSqW9esNs3klLrhX5ygfV1Yx918fKq10V2xik+RdY0/FhnCz8O8FjYkShHyGbWpto2XSG
8QymN2Y3ykNLvZdYv2xJFZAQOxyRh30ku9F52Y1m7EYTBHtxKV82u2WndYBnGS3zpl+X9niDY0lg
nfVRMx/kwA9gb8q+50ZZYo5WmQ9zG1gPnm/uTa9Cg+DX2BSZjdvWHG+vITkzUlJgTt9h+byMBSJT
Ypxl9TtYeEAkQXzpW3Tgph2aPOOdHNo4sC55qfXsiPVoI3LwVKn7kwEwmYwAtnR9pmW72B6nszRj
03sduyx4jJy4+aQUN+HiTle7WQfyzqmiL7YbkWvM0GaeEoq5vdGDafc6Vmpm6/C+5TDV8Z9DlBo3
0pJ4OXnbJHfZxS2TUAN07sk47BvLavET02GvhFqBrNkyXSZQMx4PkY7sosxw256iZRJabP3TPqzO
dY4+2Aa/Z8zSl8PaNuCTWwoMciCVebqTnvU0mcOCFXZlHqwq/JFgLMkmZYlFDDqYZa7z1kJbAhDA
kn0VtddAt6pdEyOedo1d3Q5EH1aGVMuQ2c64x9zxOSR7dhO7sFBF0htc4kdwKulLUMzhJcPEEClH
9Ll/xVMHma1/E0dlK7yEbXJfjgGqag5k3c7V9yIGexWIbaSyKm3T8zXc1HjvKSDgg+N1pMz2WYTv
IA+45IJU9tLCyfTATert1sz53jATjK1o9MA2oGKRmt8kJjo9vYj81D7YXnPSL3Zd6bu4nMwbbAS+
F4FXfg2tcj2J/zr51bWc4AVWfZWIbuVfLOdL6Q937YJQTOu6fVxagmbM/9b61ZdBz9z6/J7OK1DB
yMc/FdTx8SFdlL2KGDXaKTY/C5Yhcm08NvOTqC3GOpKLQGu6emGQ+ylg/V/iin+FZYyMlgGk+2X0
OAzkT//1AjKyGcEnOEX+Z53MrFxNKIiuWaYntS9x4dCm6VbOTCOgdx2D20SqbCXc5Il5KgYFugrD
dSaTKUlxW8Vu7+2C7ybKoOvhenWJQbBDjDT7PPltfROhBrqTYlob6YAMKyS0OzwaX3S1vJN4OGYK
GKEk5Bah5mYazqXxEcJn99/f1/ZIHX+JJ0Ff74y5am8QSlY+/5CgEfKJKXIfUYaPIS6ysGUtjZWF
xT5kAbW8FvpHCecTlJAE+vP688oHXX8wOV1/LdcfZP3VaAj3bx2DH0gG9Sgz7bWqyTfZEA3tZh7M
+mLEjasdDK/6qEy1enTDqLmkJbsTG+V81vkHVFCsF9yR0To3PGcDesY649Jtvkw1BPXcscut9LYR
BIeu3JPQt716iyAVAuCXCYHxi2b55tb3G2tbGyqqwb86rs00D+Zmg7PKfHIC7SbAz9jelvkU3P6n
UxfRfNDMQ1xswPnPN3O3l5C9xOVMLiFnlY7wKRqdSAPNaHK/8V+a6ACCTrlIpVEqkJHR22e0xL+Y
5sAWSzp6w0V2MiiN/RoskvjRLFsMbUHjVjsUejd5vMszfJpmpDDMTYhw80M8j9/40YNzM6bpQ7Uc
LL5KD5pao6dgLZbzS9NpLbDaBT4m+wQwH4UKhxrwFBu4Apv+998mU1awweSg95gA4N9Ir1ymGr2t
fAIJkbI5o2ehXgxPD2+Nwl5sLLTHfiw0f+P65q5T/PC+lWaaz+m2TMr0WGS++mgigviIhJQFlpGd
X7/Mk8lp7vr3yOm8hWRuWbZfU2cob2SYHFzyH3t4JNruGqOeun4KUDILZ8r7NDY1Wr2ekR/jpWpT
o5uQll8kiuHKr6hh68WXREXXV6JdGS1jZ71XnrAyrzdNgcBLMw76l7Kv71onAMtQINyPm2z2s49A
IYBC9T/lnV7u4thVHiK79/C66+qbsFadi6PX4C5wHniRK5kNK8q0T6smAjELkjpcSiYJNjUHU3HT
D2xv0sUaxvrRFvM272br66CwUvCyeHxoFtHdKO6/tSMbxdrWUUQ1bVB8RlQ+pUWH+FGEwtVSEMR1
BWm3ZYQ0f42QlkwaEkPdNXn02GCKsj4aSsX/ZLZz9sTXb3iKknB9NOgt3gh1pFoH2SiPpf3JzKr8
KQIe+tsolKss3I9wX8jilNXY8iwPs+BZS/IGrRZaEjKWxzrFk+eu9+t38axHAasZMBsYFlPBaQrs
YTfY3XiHvvB452VouOaRTcITxck9LkNjiMGe89QFRrHuT64bkHcbkjizcE2Szch6miWLWQtl7Y2H
c/xmgvv+WLvk7VQIdHuRETWTngwy79pFZ9SsuwSRhHA+4qA67nNDs07DotUdj1+1cTReI3c2buxe
KwBA4ScX2rxD3KQtKSBqzlNkAvBZ/OTaxAIlMCgfDBt8hUGe6CnRFyUflxSglgX+k8qPvOqepigU
+fMPRBfeRsZe+jYSZSHgqyZZR8Gc4FDhtuqPZt7ppBvuVt7DSnHQPg12k9/hpQYzQpgQK/9B+xT6
UY4LCg55iO7dCaZANb/EhVM9uOwl/E3pVrwnWG8dV4iC0gUWeKslb7dq1caxckTuExSGZ6cXYS+B
x8ediuTFc2Sm2jmzh/kAoyx7JVlzsUuLPac4daFqQF6wKF4zCMUXCB3qMzdCcekL5zUQQjxmLNYW
eYTmKL22pc7PP+RUDiRsKxBUibPtm4TSRaJWr6RpYELWyiU2AVxskmHOt7j2zHtPSYr73uuc7aD2
i7AGtd6cRM4jbMfwXjPMaCtrv6Sd3zp0qh33A2vnrVmbEaawi55sUaG+n/vaC5WacoMMtfOjHUj6
F2n7TYFBt+2jjApkEJrnQpuLY8Rabwcrc95p+TDcmupY7uTxYibVkx4YzovEW/Y3JH0oOP+Kg7G8
Q1ms/u6aaf5aFr2Sn1uHIpWjtvkdYGmE0xY5PzJx+d1YgwOTskE/bSyEY+4Bivi3CstbwXH9Dvda
OgMX1vlChLkivaLBK29QlMhQuNoPC7dKbSjJGrlXYoSax6exTO1TYzTwgpGeQ0OGWs9L7ZfIew2j
du+4tn1XGpRGlRbyL0aMR6srulfsLPpjjQbScu80nxwDSGsx54/gDoZNP6XFDm67CVTd1l616nsz
q2jVeY11yoJxoopH00BTiYSx+1QsIlK131cbbYwAgy+zmwhhIgsqzBtpN4KEAkWlO61ZVtXK39or
6ZfH91v73XjdULuTng3GdmzLCUHIGCwGkPRdr6M953RFcEic2j5MGG5+MmKNMgRv4rP0kmNIUG7P
rTvpdWLzZPRJ+ZwNjo3Q9kkGQbpyHrWqepCWYUcTmOqQqt9y/ayvybGmaO/m8CI6y+mwbfCyF/U7
ANX+pV8OZo68pY5O1VGafe3OILOLL9KSKW4TvTqmGuCixnggTP0xRmZxFxWeccL9iyroUoerjAL6
RBJWW6nXSUzqcINnA1lAI/4aV5RQOywp0NWWUcZKb54AvF3GSihPfTC31cTmn9/5FuT8xyofJ4xZ
wTPgMRyvTTvCE4rKwQgiP/fvrbL5JCUIKpT+vauUn6Rc4YaeJ31SrbCWkQ4jBX30b+YtV5GRfgFx
1aI+dojU7CjLR1k0+gqK9Y4dxhdZZoZ+GBy9fBx30suqNH2cjddBx1J4EVKWQ4ms9Z2vDcdrws9G
j09Ca74PLwgPK/P+6NceCjZJkZ5SvXj1F2ZaGprDqW/HGBQkvDUrBELehFpN5pMmBNm92UT9h9yM
+kcLS4kq+oPFj//THX4mQDd+ZApuS+FslS/Y4RmHCBz7LRsglN4Ca3GuSJtPvl1+9+Jp3rmB3WyR
BS+Ar+LeGuuafXREdAb8+N/a0p8u/V2q8xWuoIv8RX+d677YCCGvCrvmGQ8Vnj7ldCehWimQV4z1
FyHwySFYKq+kIdGFXXh+6+H/c1IZUmwchY2rhg9eMfNxstjZx03nnl3RO9A7t929MXR7QNwHJ/bY
3RVtBXBlUj5acKgl/2u7tnlGVWfaNRNrFswYovlTHYIOTEkM7UT+ROTpVuG9ftpRo8Vt2TasI0z6
F9ssnLtoEeiSM3hTzl1b8fAPy3ba/9YhQwbqLPg3OTtp5RkudemISEg6mfY+RJ5tLwQK8Rf2zAOC
Iw0IH/gWWqmdGsqFNxqGadPmChEbc//sBWV0I6CvWXrlVKBkpAEA949/612vsPTIPLnU4MTq3sT2
ldW+w0tKVcDyO1Wf6Rej/z7yckdEnswnKwsW84acLonSViuQAmST0QDa1DZNAD086yd9t95M0h49
Q98VALjV47V/vZmGpL9fBS+y0YN7oiHkEfStchvPmnroEjN4VvEehYtrNH8Mhvsci2o0v7+ksNQ/
faf/Q0Wa+HMa5vC76yh4SrHPO46DM5xGS/8+j91LK0iqxm4wF6G5fg+tWLduO314iUplO7f6qiOw
4kFHfl8b/pY8W2Wf5SpxdI9z7brhWmNpgmULq50agXED8GXQfBjGUX3tdjw/jVeKdTqeGXkHpMQz
XjHBVQ+R0RgH6a1dbLbM0AI2YnVgtM0STYXOi1COM7EbWOymTW0Kb+0W51j560usr+N4Y9jA5KVp
qM7bEGnKQa5yBEo8nLRZTdRjHdpfZm8s3lCv/CQa+a9kWyXZuKtShKzQqG6Do5DA5XDtucbkbBCK
uJxqHQYJiB1DY4q0G31wznEIF8txjZ+6ol6Syg5+5AkQGBicIM2Sb32q6F/sKkdjoM+TP+oAKvzc
ghrTGqBGMMbiT4GPlN9IYvvDUOre1u5SqJo6y400ZUc1hzwWs3K81zwru6cARvm1Dsyvae8e02xB
80HEj7pa/dp7rMv1rLGfAS6Nh4oPfFtMPOPtmpKwWJ61SpecFX08iR6ZhOSQLe5BV1O0dexiJiTj
BtPIzn2anETTTEKVMn0KB7eHOtP1LxNU2S7BdtpbrB0hPCV7P/RBCSxNGOXxQxr2Nz5lBIS3QE1T
SlbInWZ2/4KeX332taWovFypJAvCPtFYXD6AvGq/gK5XyGtQOXq1icHgHUw3/+MKe5Wzd+MS7qsW
8Y35ExkTY9nheaEDiFQJn2RLl/TI5cFX43ZYdoQS0xGu1N05fJIQNyoSgxmvPumcEFS/QLD9hKRq
/iFy8pm0E7z5PuJ95eq42U6sWYQPlePMsgUjUZ0NT80+ROBfj+NsZDtFHZSDXtnFtlACr4D3FWkX
JHYP/hwEN2vMT+uXvB+MB2dTGmaB8E9mYaFhUw5c1nC2of2ZV8UAutGYHwfL+ilhqmUeT2lHPxt5
EX7oq+r4mw2xFWkwbYIZDu9St5YDcjj9/Rgm2OJabyGJZ2WgH7raSLf88XsgaotFjUPO6CIyYKu7
lqvWOMyQZtuKSlhgRTzF7TzfdIg7UD+HWV8W9V03O8EjT8HwsV4OZhF5W9MCXCAdEpPeCGy9uqA7
lvFyCTtQeUAY4Ph/u0ZSqN/GwtPOMlE6DX34iCSfcdJ6mDiFi4Of1GXWQ2Yhi7FIaMghsRsHYIlz
vobk7Fr7keZg6X/W/jOU4fy07vC0MJmPeTC6mxVhro1T9JibOxujsWaPRgwCkMvo3mmOb5adBhsY
cNe59TI0gf0ShZ/bxh+eJZLmwwi6ohlO0heUU36jlC6J8ACE5bqHAvs8H66QjzyauP2vbYF6vAOH
tE3+iaJTcLwO0UfslrG+Sc9iiIcOpAUU/QUxW/RqgiLAki9UL9KX+864m8q5OUpv5KJaH4UTcrsA
xz8ollrdT5G2Tq0nrd5kzYKFHgNzi45ETvFm8WSxyWmcMzf5GaKL0exJ5QDIj5W79XeIceY+ndE2
rQvNpv4MUCcF8/hYBmV9H8Nav8J5JK7yk8BBY6yHKsi7sWRC3o31F3Pc69ipHP8E4g38GIkpo7iH
iz0elUkpWB6S0tX87HsTjNVjbcbdMzjKBwlHdfw2SnAP+ly+H2XoDxIOqVL4iN7twqoxkPUZvRvd
x4OU5a0BfqJstmS8yy9BY16yBOO+th92hq7E38PCnflyROGHLOncPV6ExbaeUJdEzbZ9tlFtPIed
1yxWE82zHEZerqw6evUIZwSv1diFGIny9WO8oNk72zbXepsdsxGPzXk+SdFN6mdSg+sAro7od13D
s+kH+CP3rzLoGi8iJ91rmFftrh09Vtt/FTWrxocQVxbuzgdVsUUBCQPEAY+F9UyLpnscYp9TC7nc
a1w6dfYhtz63eWguDgwSk0PswhntHP1P9rbdQ+6AVCxtWF3kmV5HtZ9vSc8kWzw4ytdqRBfUViLM
NuymeIUh526c1Mwu0hvM5sHTpvipS9HktHZp4Sd7SdHMQ/jDCiv/LPwP4ZTMsC8PluNZ2/WOdAPF
voO3sU6QIemI87KCbDFmx5hJ5bbv3MlZpBTu3RBo6DfFs3s3LWckHtz3vbH5iXxTsMWk3vyMEslO
/G581qq7oB7dy6hV+oPrk7kXuvmoYAxYa8nHwcUNw29a6xAA0d7afeucwdGZ20Bp/KMf8ILktdBe
BqyU5d0q78womj+iRJffSctY/Je1EV6hvF+NxZ2ZTyB9cnAxvAKeJa4mQ0L6vbbCY593xlO7HGzX
yzHIVu1zMPMG3TaZeWmA+96tTU85Uwb0H2WsVfDy8K3hINMLoJ1PcxkGt5Y2fnsbHi1+1qQtt1rX
sj0gJzXttRrZaH9arp4qvrqVTyCz7ap/nQwdA4qlRJmRINs6bRnsr9VJqUlem9chrpOQ+JQeoDZU
AqTe6WqNtpvmSl+SbL1RvYbp8MQagYx0Pd1gol3+OWvt17Yc0UCqTB9Z/sREBKxcsAr4cUZ2lVF+
hVCS50b5DMW32padA0rKKy7aPNQ4DZLmtVlUWcd5cn6vaE9DEe2SgIegfKeuB7grH9gmVjcSkm+q
E/DbNPwfEqHAg4hhUGPqp89esZFg7Si7wfMRwzJGWFf57HunPq3vjEUHETnXqt+sp2u3gSllz/2A
KsgyHAY5VboYxeygdMIHYw7rjaKU+tFAwPFhQKfP3MwTilaxoeAetwTXgcuZQfX3RtHzp3eD5bSx
EHqck/buOtZxFevUuM5HgTQJhCnOAnc7UHPe5gJ5QuArvpVuOaywJkE4Xee8g0Vdh69BuaYMzxrk
u/nBvuIg/MOWfXxE1hcF3/GHuuzyYzQuEWki13A/Yh8iHeu45K9xbjVHJ0Mdfwy/5IFbbpY7jcL5
nRIZP0wgjUfpjEVbWE6nSE8vbaturmN/m++EWF5ZZY5b2K8LT3F41tDZuzROrzzgYCLPqCs/rQur
cVNafnm6djSsLo4luIWNxDrHmx+q5E7u9QI2CXZe07NPhda6MWqFptY917g3F0c7zLXLP//xv//v
//k+/lfws3gsUl74+T/yLnssEK9v/vuftvXPf5Rr+Pzjv/9p6Z7LdsaxdB01Ldc0dZX+71+fUchh
tPa/AEWPRRTk6Q3Y7mxvRQkUOpcv+ZIblQy6ZM4NGLqkq/WXEaeXRk/HDzpv7zOuYe4em/X5qxwo
V7p7UhTaOc7r6YNn1cjrLJRWTUtR+C+ne80HH14PI9K4Zqx+Rf30eRw7/aQnsw2fbYDWcIN+nnmD
oN1t6ZDXw758cRXAJ3yDNb1/sHNV0bH6y4ML6pAHStqUkXDHXTN0wehjF1DBANfyqAcrsTSjFLkl
FacIp7DiLamIGMcKDsmEPjqwsvQI3CFZY9EU3dkK97+MKKrZvh9xPr5OAkGaneRCaYrz/H/+a7j6
3/8ahqp6SLOTrbFcy9D4e/z9r5EmBmkXcBc3aQLOZ7KC+jF165qCodbscNst9xKTA/4R2l3ZxGsI
HTlYWx3wa91s4h0VV/Rd0mp4gE/TrwcMOXKwogXvXYDViLuk4QBKudOOUzQ00b5tqh/o9u7eZD5K
t3HvlXYMtqFKdhlRLOiN1zaFBipYc9A81MuZdOgV+QGJubkDEKFr8daT4Dq7tFodxYBjahk+VGQ2
jOsWM0cxYy7eNpxKy7s+1Yy3DSdygTGoo/pGhsqkyWzYdIadcSOvQDgVzfl6yTXGJdPasx+lJZfs
ijE+SBM9v/gBxaJ1zyrXlUuClTbW/0Yu6emKj8Ybm16dL9DpP/+pDdX47W+teY7DV440sWGBHFd/
++YpimtgNpaHp6hUtZsxdcnbN7hD6CkawDgYuLs2nMDz+AXpOmlPXWrDjXnRp9i678wSw7wG/9wt
klb1fm17kdJcPITdnKj7a0zd8FcYY/Ryjbx07kPQ36daywYy6Yn3YfKSL9jkzd+NOfuAiZL3cUKk
7GAoXX+eq8B+4lnPM8zt1O9B28INCJs//JBK4UxG8hYrHR/hhwbjznmYvyM31w5T9N32bW+b1V1+
r/sjTuPc71BsrBpKISQ/k/8tCRp741mD8jgneYooPdIeppe+II0a3BiQ4R7koNakG8I8aRAnnV04
tNC3JCa9ox51h64zgm3d9+1ie8i8sCAbga/d3RrLx4V52ev6ORjGfpcMScTbP0Xj2tdb8lDc+vDT
UcORg05OobHZ1kprdobxzrbG26vgtYV0Hv7KPL3Xi4wuZeaGRcT+ehGrQAMDCEK8XjitqupMDizD
TTDWSA7idMDjXaOMFGvlfZbiSzQkeontSVXel0ushY3Oa861f4ZtFJ/W0dJjtvGr73TAQmTuMkOm
SRNG7oMyAOST0HoROdUK56z1rQFRxeDCEpOreLrxqbCjo9XH8W0/A1gYfx10u0DSAEV5sMSU0X/r
kGYYtLBoKmDF0pQZ13GmrRjnDN3a3+LXZofSmePhZvbvpg/2BGssAwApE5xOn3dhiGTtleal1s7O
VcLsNkCOlkK5EMQW2tjS4S8d19BKKrPuMpctpPpFKbLxaxdV1qZpyvFBM1Pzrq7cfisdczbfI06f
f3SsuTrHbZqgJ1dmXxHOlH4M4ruNVhonFdGRe5KQ7b0zOhwAv+9NUPlba2m6ACJMROgpaasAJw5W
ALJ8J3PUKn8w8Mo+m66raxsZbkXsyEE5LZeTwNrnV7V9Nu32cR0k18CLID/A5nQ3MrqHv31iY0z2
n4xu/FL2J0fHeK/s9EtDjhklf9d8SgwEhLRobcRk7e+MLj1LV7cMsnu+fBT6MtzPaErMZP9FaRE2
sjSlw1wUnfHSSEltM05iOtkPXOyHfL2eXLTUApZpC2Rn+d9l7BCDVAvap9qYLZDIxnxXBghP2UBA
JrKWoaKj5tBBtcNvdsbCNq6Mh95XjQc5qzJz3ti6Ox0jZOlsoCB0e2pxaCbHvKwxR4nbS8oCXjrX
2NBQoIB0C2xI/gPpaqxRh0SM+4M03/0vKcmRMalvxuU/lng2D/BG+8WXzQOws8TLYiIf2Ic/1hjw
zrv//IrQXe+3V4Suuq6HX5tjeZya1rJceLc443mvOySxjCPGHwviK7W19DA2Zld+9s/xWA03yHD5
j6aCGGk7VNl3U1WPFdZGn2uTV0lVzO9HkOoZP5cZJmZ5rXk8DyigV/2IBrvbwAVeWHlz2HZb6RXR
aemdO5jCVq4a7wZ7Doq+fLUe3VlpD000RLyJXCjgyVQuz1gX/Zhq1J/i5TAaAKJivLpPEguj+lM0
1Prt6NrfEuicN0ga60/rQVWOOLDH99KS4XIm19GSlg5GILhjP7LKLW+1Revd8MKu3swxWtGVoi3v
RFTfm0kluJ4u7SCFQfNve1Bp9Gb9/YBlvFx5Xi4vk6QpZxKTZsfac+/7AZY1v/4HlDJ4z777z/6n
a1n68EQJQT1er7d+umXC+w9//TmKMG9OraHdXj/WOuU6RD5XmsVnPQPiF3u2f8c2ydiMmpP94eJF
t4VtM9yCSHQ+TR5Ichb2qMtM40FbqCmisvROe2lVXeIJh0LwssW7HpD1M7aT5Vbs+SGySMf1EqOH
OsXhtx6rb/Df7AJn28Hvf7R74zuqFv550ktc3yDB1Bhl6erWURYXuNlMyUdl7QbZv75o3c/kRMrT
FKvjAcUqhLv6n0mnOGvYHZJ8Z1e2f8y0weg3c5bg5BuOineJhqo49Av5Q5rxEpOzdaRdlv6l1agX
dnZt3sqbpXEqxOVD7bi+Z4RvbHU6MPJI13/6kzq+9SwvGhkTWUazrTsLyT7WXUejdfBbNeL01Xad
YzcV5lfbc9wttofBHVa6wWMVkxUucSH96sMyHVC/eWmtEUsErPL2EudbGnRD/dXCBGsfVrl1Tg0z
+ZAoGX6Jc7Cfa8pDbIMXYnqCVZ4adA0YDaTS1qDLN+u2R/NGYjirm/et4bN1miLV2/AobGBnEpTu
KvbAmHjA8jfm+s8YdcmxrBX/1jWa+CapCnITvVpT6cvrAxDT5IkHfrkD99F8LLrMwB5CT77YWfUJ
zBJmH2O6w+ZvvB1D/FE7RdHu7VynXj4WLOU8Vb9fYxlb0k009OeYp/9t21VvHfVyZuaYyENu5O6T
cRKUeVSSvgcRriNVFwb3cXwRh9oAJXHVt8J7PYbrBmZWOUgTGCMUpbqIjjPP63txrg15U5/9OOiV
lzUxr3lmC6SneRSw5Jgo9S6J8+bWYMqHJS7IJYnHTfH4nx/1mustW7t3G3HSYJqtOoD6NIvNgGX/
tvVThyJlk97rh7GjUOwD9ztrbRNQEQJRZFO0/oqQ1a7p4/SnbcU/E7PtPsZmCCu7yhDkK1LtzgUt
v1Pcafg8p/k9b8Qf88xyBD3BdjdRznnFlyPao66anaRpOuyjQoob5D3pNUJzl+P891Jqg/ZsgqiX
cNiY1cUcbBMZO/6q5ZjN52b6Emid/VFzx/6xiwzEutXyFeNV/2wMyETES8Y3VErcllI1OUlv2Uev
uvLSIRj3Ii6ImvLQjkP4LJG2KlEtHrmzEZDLC8ooa6c6VtkpDMB4e3qaACb96zCW42vFF/voJqga
BKUbr50G2m18d361pVum4TqCcK0ROPvKKqyNqXnzfe415rZxw+LjMGXZNpst9xM5BR3t5HTGhARc
SInlzhelHb6rAAm/FZn60mGm+oMHx22o+tGfoNcOujrG6CE4gOFYl8WbGEDeqGafWjWtN/h1DK8u
EnRQUjs4+YXyjKDVWcJYKoSAl5VPqtVc+r4fiqNlz6gc+Jl2XmL53JMI1RGA2lhJkbDbOSql5n9H
v5z8azrHTxDLvFOMgvNJdUkVuZWhomvRIQ2uIQee/ctQd8zija2Z4NyX8f+PsvNablvZ0vAToQo5
3JJgliiSsmTJNyhHxEbOTz8fmj6W956pUzU3XegEUhSJ7l7rD7AT/jXeiaDLy1vrkIn2etT+vvU/
hqJmZH0KO/d7PNfqQyS6aaMCcHtRcuNX4VX2T2t4xfEi/1F0ROySTM2eoUz1q3KOX8bIIPrl6N6B
rWD6qbBQZYxnA7iZmWWferxoziDGn1QTEy7sQqN9o4TlpQROt9ZB3u2asYMUoQwPS+jqJGuOFk3W
qiz7B1u0xo7c5nuWKeor4NSvFs7cP22svtw6Mr/ndcFBu+7iZzOp3G2nCucYFbiBWTbQpHyZhO3V
V2eZBLRwVY7D70lD2Nt+1qInLEEKKbKYyMDnj/carLqDF814rS7Ah3+O0FOMrWKlukyGorE57R/v
4Ls/1Ts2L2pLmCrgfFWEvcGfl7rSn4tYK68mySht1ym9gA9UOfw2VPspQDr21DviQTZlRl+Tgsia
aQNGxFvHnWIT5aCQg3OHb2gmMkQyh6xxVoNSh0e9g0EN4fsqD7iDWxxVKyR5sjQpCgTxiIfPx+HX
DNFxa1xSwh+TtMkzN3XYGb5sU9vMT0cDCfeme1TNwHrSl0JeVXpr89trjDVxKm0/ajAk5JMgbkMO
0aODA3RZR8+uHlVXI0Ydc3lWyCKzM833PCKsckLoVuU1QLzmY4S8hygKa9ML2Gye9slFu+5YjTaW
N7LatuKpH5unhq9ot/aiTVdZ6SfZZ9rpS4e2zFnWnBrpfJzADm2gVZcuKYONGlaanw8tyrjoDLFQ
EGk/3Ott/m7NqXuZTCUB12POp6S33u99H3Nlb4ZRwO1jvmwDoDU9oe+zUiHxTBN74qHgLSfwjG9t
Gle7FhO34zwbiwsPuekcq9LPc2W9yi8oSupr9c8kYajVLchA36MJ9lTpQpztUkGdOzBvshBuUviz
krM9t7r6rHVZ+hq5HMmwIHhuxip6BXvdTemriBT1edDaNQfE9DUPp/Y6Y34nJ6jgBJ5s1gkIfAgM
I6KF132JpOCMyJGslsSaT3WZ/pC1cRkxWIVAhaQKT4lF3gwv5W3rgjIdUY2/EnVM1hgqOt+t5CCf
XWOO6rpRW/0tn3VlJ4fanR3dhxZF6X735n3XwqA3A+e5WaQKYe1HUOPdbidZWjnQI0D4WncXnZe9
H1WBdtLfg5e56Es9ZpzVT3XPgV2QN3k3jCBd8wjG8y0u62fOzBfZrmjjsKndHDo2WN13jFvRS002
alEgyYna1LqaovrrWCh7jLn1XxW2gLhBWF+btFJW+Vg5t9Grp601JvrJWYBi3Yj/Xxxm+ziwsr08
bplu0Ptka8ReHsYgGA3+WE+/ezNy0X5OSgBWuZ76U45vI+xa42XMRbpXxv7vqrdUa9XVXwqr/d37
UZVzS3xlnouSxXGIXHY9goyJHcEQxJjiPe6rXVgN0w/w6T+nIHM+BV5kb+OiIHFQ12BbOjKcArGE
b8nwU47UM2Ql54J8QY4y0c5r2P3XZlkdCdphKd7F7bpcqrItBI97v/rvbSVp8TnkyMouw8Z/HQSu
il5suJuXS9eyq/WQj1jLN2NEAjWLH+WVLASwnY0ztbqvDosMhI6ihZoXb0OFSSJeof2mLbXizQFr
skoqUsBC1PGrYaAxvAwL0UU7Zk3vrvspfefk0irPQ1VqWwtteY4v1viljck2KGCCznqpFij+0CGF
vlVwkGjVKb87oABUKyn2LTs+ZsgOzyKmM5viGhGAv0EgPbA5c8+yFsA12gdhn6xlVRZK076ydXyd
eMyv6kj8kpLIPCDNs+QWymJwI0DlXXz4aG/i9FI4IChUxVQ2iuron1CqKlaZahN29CetCH5aViBW
cW+6n1SlHzdGvDVFYV+83jORQoqUN/x4blo3OL+88UeFtdoP23azVc1n9aKMDg5nLjHgwrDGg46N
HXTD7miJXDzGYeSyJxXzG9y4hzvafihBlxXpZxyqqrUW20cjKhGRKMr8+9wX+3YClcMK9liaAygX
Mx0uU5kFX3pNU1cBdrovBQ7I/sR+5CJGGA56q39u0PO5yKLuKzwhsqpef7TJqxlDhVkAZ/5oH61O
2+TAVf3qz3zZa8YnHGaGJ0yuE28Fe8JbeOQrdvv6WlNKFIk8L/sm1ME4oQU634IYWrhiEnEz7Pkm
m9QR5W9LD/utrMqOKtZXHV5+F20ZVieNvbdMgiaNEfXIBfMcEh2QwzJRLyrns5MXALdMgKx9iz5F
Vt5/i8fY8hXDdU7RWJWXwURNdoDC9U0d7McxsNVjnTXV1kwCPGqktuj9En5bsq8npLL+Zcoi7Vk+
FEvv3VLG9C5DamRhug+V/NQhA7nJgeI9KlHlrKcMLYY5LZdU0Z866FNgQw6Y/wqIx0p45Ci6wk4+
o62MPWnm3XJvUp8b7B1Y+5LPqGWGj06PhZGsOqlGvrbJmk0+5elnfMVJwkPnxR2LwbphfMEws3+S
nY5FjnxU2N0k0TWH4bVSMUJ9yRt1hAesFJeUzdluGnX8W3MtOyLGoe6zvsT5IrGtjaZO7U3MkYo7
oxg/9ypIVXVqyu+Kme+T0SEgnWWkiMphkVoUT/qklV9tkY2rMYrNl7hRCn8oeucyWx7MgWFQH+YZ
Fd4hdKMD/7nuMSnYxEOFt69JZDvr0fAOVVc1yKNHzUMoVJIly9VH4QROtUWzsVo1Xo+7HAZvLdmd
JPd7zlvqrme/e6+XnVoAYVwGycYqK3K/Xho5MbQPTZ19CtWSzyZQnZsaefatR9wsFgMHGdL9t9kx
+lNqpb9kTRZtU1uwtAA+yvFJHrfnwMju4xWlcG4DxqrQ7MZ4B2kbLQq3HI9NUk2+WqnFMVfN/s1q
9unCCWssvTh4Y5tveskcK+KvSFDmVycRxbodrWkb4Me04uxQvGsj+73Ohhk4wrp8i3GuWppnhPDx
i0Wn7F5V219hH/SXflYMnkr1D2Jc5bvdCbKbTdIfwrYp3ntrAyhbfcuNGvlqWEi+bK6DVqzM3tHI
26vTtUiHt7RTcQ8f3eHBRSB7M0e9thccxd+CAC8ckvAv/Lww7EyJAdvVbL0Njit83UGCF4EF+21C
tMENi7eqV4uTC5ENgTKamwDmUmfCWIlT6EVjrmSbAJON15HF/rVEX+xqzxUu5DQRWk8edM5WK1l1
5yDZ51ER3ifETYzyO0v/XvbKcTbZoR0xqxaM9vwWR9F4Skad79dSpFW+ysOuuJD2cq52h2lkhL76
x4CyBpXklLAHP9oCYpjbye2Fn6VksdYa3COEPEEhyrvIgbDbfxUoPx5lTbZHZu3nOn5trWlmvhHZ
Q+4HYTHAe7ORuofLrG2mLBtWpq2POdZTQf+g5UQdtqgo7zVrHnGnom3Wgkm5X8o5QQJRSvbIu8mr
AdBpIjjBxO7YXUIBPXlSouGLYQmC0FUencNBCy65ZuIcvHQ4MV8yR1MgdTRRfyWq9MtAkuuLK8pu
rQdK+li7pXKtY/3b/UaLhK4qnnHpzCJ3Pvc5xAYnwetAzCO5IRB3+kpeJmX7ugCED3+1hYqwjrob
ohbDXPRqRtvHAzryLUc3fTktNHp369VwG6UEqoaxm9aI6Enqp/5pUi0nfLKasrnKdpXoqRwlm2ar
0UivQ3RC/KZgO95oK72Z4UO4Wflcq1Z2MnQEm11HSwA2WcWrplioP8rBDsFkWPzt2om6tERqVkeq
UvQX2StKJ0QjsUo3kdEWzyJKsptp3u5Dwct/i6fhM9qE5f2VhVF3ZzPGhmJ5YXmHuih/v5n7DbVY
3N+MrMqiSOq/3lCdhc0eQgZG3stLyjv98011TvcQtuHjHHnpBSn67JKoJpsHwllgv6Ex/WnvGo1E
tAjK7UeHSzL9HBck/5Zhsj3L1AS+vLvgSXgkVrqOVQMcZA4xVEHniEei3rcCthLAiZptJ/GgeC97
YZoFT1jPQldvT0U+1EfyuFhW4UW6sdAWMw+iqsdNlEREgMGy+kERxVuphSaLkeyZX2GH8Vdb5mn4
B+AXui0iG0ghJhq1Odbb1qibV7vVnysnjH+YsQbON86JruDmIdjuHD03iS+ApdlXLyMG/qCyUL9r
DRFpS2+7J08nyEE6N97Gtq68FolxqZMBYXrL/WwRlXzpsf7Z2qKut3psXCqkkiHBlvhn48fzlsfW
BRXa4Gdt1Fslb8evgw1/TmdLcdWyKthNmZgOclISYLqd6fP8ljFJuhX3bbmFvTX9NUkYcbAblkk5
mlpPQ6xCHV8m/XklZ0I1wG8nM3tHAkrb6EqKFp/Ob72CPoObRSq+DyHynv91xMQIJMn+73vAD8++
I+F7vwf8c3+2w+wxqN7HTBEXWeiwvC8VRGG/gKa8EVrquqwZXfTEsGTu2O/LcSIS3tpBYCpNyNx2
o+ubRZu9KpmIV7miaT+T7Chy0/hlae7n1iqCz9asovdiglTWAOntNaXqD3K282e2t8xW1Uz/M9tz
odNNhD14/OG73NnOSvJm8zIGuz0b2UULrfksO2QYuxxVvrO4mkgondIl1iZySMG2kgKn35oYRc1U
30ZWk+5VrU3fXfdFHlnqkQ1MkS80kclJ3+2/m/8xWp5j5Ohk0OzV0FTvXdha5oHnaf7QLoVZLEKl
nsOetCkWmrfHgSnk8cH+Ls1uWtIYO7If1q5aTqizVnx3VJ7gvdnrL4hK/lXTqaXwAcGQcdJdRspa
VHfj91x59jiKgBvRyhcP1aGZM8TnMEx1zNym4l7thizdkCwY97IXHSny5QPIIzSbn/Uu3/W6Z3+O
DW06IsZGzjtLiFuOtrYelvcrCfySuy8LtY3bfasZyPhpi/h7adhk6Jb6B9NfL/MGjR52r1bYJYQP
M4sAl5dAdC9Q2rfMZ9lkT1OxqgtRngAbWM+q6DEc+OcE2I/+IJ3qrahGMq9J/apA9t2M1PkhDKIe
JjdypfJ73Yrnwcisr4BnZ7/FHhctoaY/8wVgxYjEOw5fC3wbQh5hC2iDhjduZchSR2fhigvTKplK
VsyPXlfV440N+Wunkf7hJNWNu641yreqGz4Ba6uvo1CVq+sEl9EsyzcwxyTBFMXayFE6x6NVD+vu
3JgpPEG0JE7DZPiy084t5aA6Lmin5Y5pppAAINFzkr3O1eNmx0pbhhMlPJbkSO9FxeYpX33UtcL+
3VPDHF/B8xQbDv/O8WNe3kQuEaHxrOcIjqKsbB9QCK9vPSegqyduAbo/N9mSwSba506RrGVVdsxR
iDBAHut72SaLvNhCxseYJoV/LtxuWg+iKsL1jMrpAUOUcgWqPL7KYnARaxny6ilxwzIkStQMT7rO
5ktWUaMutkD/irVqNpZvxBZaJXpsjquk9NpHWVRF3j3OSxISrNYP2RSUc/v41zgnSOJTUQG0XsbK
IRmxnEMCOTopNPfISXFGJToN3KMs3D9X/+6RwyN7ytaojCKctQyUbfLqPnqKO2MXou5rhEV8ghIX
n+TV/1X9f7V5SY80hWMl/sf9YIhDNYVYoIhpeJQFIYnhsVgg5iWYSp6z7uaj0/szTLZNKjajGWAW
OV7OhF2D/LS8VIcqeRAIA8qxcupghX/w9eTUjc1o1BpAYVN9CI058IGqYJwdQ/uym1jtVk7cI+Kn
6BrXcgDxwfA+wKxITf8WtMqD9pGDjbjFqpJezeYWoiKeIuWnikOg2upKN1E1T1j3S0wAd/HUGBu3
c6I3xKrJVdceytgEUj9jYtvww3yrQy15KPQlWBmV8VtfgA1UAWgcZDXoxodMQWOiAxJ6HVLt2RKt
eG1MkH8jENGcvIxdA7SSVQsLXHsVdMobapzaQbY5gzs8wRVjsFEeFNIcJ1mT7RDOxNnAB1TaXsZx
FZ3mEbFsWe1q1/VL1bX2bFQNUpDqJw9I8qXA46BwVF+bMvfc9QVSmhgfBQhMNLcaxxLCQ1Br/Bjx
V31RyP2LFCVsQz1d07r/3PWKBYt0CG+zGkAFaIHFu+Etj7Pwhr1nhAS4+CH7h2VQ1aXZtndhVcsR
siNKzp52LRPnhYhleXH1IXwtxmfJWdGx2j03apER3SWhOaltsZ+wxdnIqrcEIsBBWHeCy3ILx1bh
FkD82eC9WPhmZ2pvSjred0/oPQCrnPqvY2NUayuei2swhgpp9nY8xLoRP6V/JuFlfZ9UgM2QkwzC
Ojk7r2UBkCuGQN1Q9yJxlTUjA4PTQlIjH8qaYrnQa1UzA1m4TJBteR3/NWECW9zifpg+dqZ4acPk
u1jkB+s06Nc2yMjH0OysK6GsH2WlT1+QvsZGVEF9o29M9dpFxk85Xm+1eh0apLdmnDavlYv5ueyI
VEw8y7EZH7W4LBcTtQh+TGA+RrnrbTVpL7YU+RgiUtyRZ1ycxT7aZbWxiqFHJCNvfbzIMNz+55gY
hC7aUAOsblu4KPlyP4FD5eE3VWx0tW/T3L6qoyneusFe4kbslCsNRXO3H9SDiBVxDp2IQ56WBC+i
gzrpzm7zs1XZIJvmr3/Odmozus+ObPPv2X0b1itOHZMvgzDYDBXnGPeKM6w6fa1gFun3XQ+xXIZj
qjayNwB5vrfoEK6nKnCekM+Bpi2ge7NhIqVuRKzTelN+8kbrPGGuB6qLcOxcP2SRp73Xy8S5nUkE
Os7viVE39Rcv4dg6ul5xKvCRXteSzR5NEe8EqZ2BEPThvveTbIqlrVva7vtDPuF7VXbiN+wdQjMZ
Nna+AY7sXGy7BlaR4P35UetcH1i5e0lH0VzRdGuutExG97kZ4vIJKG7yxNlCrIywnt4IzaFoYg8c
9JZqF2A6SOT9WQ4LCrKGhWkiRIybyDpEEFNC1CzBZxsZ0/Ag0yDGP6uyF3+k4WFM83CjGx0rgDBf
J7VMX8j3srMELb5P8yT6VObGd2khLsb51aj03wN0xYa8FxsbxQqba0Uu6zK1z3aNIvtHSx893+U8
ZD812dVoXbAzhklZubHDcJvAUNxH+T5bPglL7X+3lXGZ72U1+DNOtumxSvSqOiPE7d7iLjsOJclv
WcMkR9nXY8wS2CK3vrYG930OhHiQvbrTlMhk6YRz7X6CM8POuVcn7SCrciMtq5FD70dV9ub29o55
MQz9YkU6OH5e5uTUIJsXLL9skleRVysnEbZ7IrXtIs9S8ahOon3JIrOP7WD85GnFly6KkFTM3Pe8
9eZPcoA6RDEKMrBAOObdB2Ra8F65w+8B8g7RoKerxYXw4X+PGpUq2nPq/H0bh9cxUGf9/uc2HwPk
G2lE/UU3RPnMycre1o1i1cRq5+CENwMnM90Cr2Gz/TrJxnTUt2VuVYd/tctO2XafJuuBq+/mHIXU
XSc07aoJwOUQrZWVMTbOe+lB7RI6zrJejxEYW8u3gZD8fwcI6arn/ouqYzqepzkwdAwLkohq6+4/
0aDgtnLb1krrwFo37yPMGea1p4n82HD6mO6XGf8GciZLK4HT/lDCqtH0LtyamDtstLHyPjVRsORG
ZhACqm0S3KMtavPioRnLfEVGyvskcEckYmgdOwdLjLVYge1yP8mR8RyfHA1jU30Z2LRujtIGtE3Z
ibieRWbKNfeySu5E2RCUUjZycDxi7eKG7ruDpu8aWoP9ybInji4tUXZZNSzSXnCetlVfk2JcRmi8
2baIMmywqcV5+opHVHGWNezRo3Wsm8mx6yY4iYTKj2bojYeRwJYfIae77wZQSl5SVD4fEVoaLZpE
ombdLubEu/fqoWfD+uvKgxw8l8ZaczFdK9ArO3Tt3L70iK77dlwKEs5UPRVrbN5XBolXtC/gM8Jt
NHQIUy+9etYF20IMFeceqoqhBLsxTEc/0dQYRh6amUT9kkdnKdgrJ4+zrXrHyet8WUMm7Xe7HPbR
xuEQmF/KccJ1ip9doRaPsrDjorxffbRpmn4ZY8fZfzQRcMLDbClkG1KRcHp4BhHA+EeH7FWmIEbZ
Iq6PhDGsw70tQHzUC4G3zlb6HMPxfsyzMAD0DZN4ayRA42XjXz0f9QGivOfYIWw25n0U9zsYYhF/
NruLNuq/e+fCRc4oxHVEn4V6m9BRqsziJispD7vdFJnTWlbVZUBmV981zD9Osknm3QorvVqLDYps
ylGq8CFJknRf2to2ii5FX/olXzCinU82dImHMBqGG+EoQPECPomsyiI1ddBFtRMfUA8dbrbNgU4I
HJWXCbJAVgvZJdZy9J9og/wz3OK4/GmNMw7iS5OOLfS5wjVR1uR9RoQfNo6TFBvZhrgMIeLS8rai
mB8dBI4eRVx2t6i26gfEI15krXRVYF7YY8OPRZhLtskCsahDjwzAWdZayLknL62/yfGyCTsTcPu1
82qkA0kj1W2+9OYPZeiMt1EJZzz/ANwK2NV823V4zpWrvmTOaPijpkd+54ovVl0oR7xk851TpOM6
F12JAF3UrbVZu8QDOwXFmImWtbX63mvxo+YK7znG8wp3n/krGPBmV8OA40WGeYOSSb8fxyZCuCHH
/nFsj8QQcL4Zk72ah/ZjaAXJbmRTjcdS75xrz3gparQY3JYjhseb8LQmOzR4V228AcbgUItdZZvN
g5I/4loiluOW12N6oPGOBnuvZck2Ncp0n1RWAow8Q40jnFblNENDySP7qga4XhuqMh7zKCYj6Wqv
lTO2X5Fo5vlSmuq5VCoLUE3IPsgtw53p1NqmHTPzCVTuupz08CYLRBLUwwzIgZv/pw2kZbqpS6sG
gvmftsHDWT5SsuCAk3t0nxs2BiGGLLvIYSpQtgey208fk9RKGXj2BB06yP+ZlEK+XGuak+xk24Tq
2EMQeafeBKOxMpqpOpISxfxG1osFeSHrsrAVoLLhhOs2inLZ6l7qmMUdNSQgjqnSa+pG1vXeLI/y
Cso5Q+elv5GzZOvvqWo5rgJB/keuRHKRCpMAbfmlkG0f1Y+2f41L5Fomu++XH/0ft+DH6vxe8O6X
QvQI00GowT31ODbt7yIOseBIlyJxrChbybrslo3y6qPtoyONa8SLPrr/fYuP2b9Hone+q2D2rYMq
Xg2h5V4V5EOf46w/oBLxA/jg/KT2+MOYfaj7DSAf4OkieJ4zUa4Uojg/LfNnGY6AHgZsZnmKR1ee
g+a+9JoSJlhkXvtB4IYZt+mP3N0nhpb8rMTYo3UViGelLZtdoWXmwVAyHYImWn0uQN+vyeT4s4p9
muUBUQ8RNPAttCFPxlxmL7gLHSzcJd6jrI+3bliD+huwUGMC+eIwCV+0jl9m1yTfWvKAL3ovNo4p
DNKdWfuezulm7EzlZWjmah8r1qodneFk48NyQoQ/O9XmRhftdPCyfEm5EvEgUJn7hl17e0vPD/Gc
GIcuROgBDFl1Km3jbQE9yAd7ssQdXQ6CfvDC6jnthN2inKZo8XtSk7DjA70lcbmPUB47EzbFBMXM
cGSap11eDsnOFbM/KW2zqcSSGC9bxI0Al+2MMFRJgIGY5nuTHiYFQR4HWiyiBm6GF3pyU2qt25sT
O5wgIdAPBtv+htj+PilIxkdjNDx0KVBM1pW1ULAE0ybn5xwmV9NTTHIIydoc0pcMwYqvHLE2Seg2
K8LS2bkow+EcICu5RjtP+Vq4yimIu/zVRlt4n6Pjt5sdjvA9QDavJq/uxt33EkzCanTr/gpV0z1k
UzJuk0BTXkEcnMH/Vw+QsnNfBLm5xrGkPgGAz97UacNTUFvPgi8MunGeb0UQfCu92DXVmJ8yl2S2
UxVPnBWxYm7DbN3ohulrpJKees30/BENUs8u/aGxjV0Xm97Z1tU3cH9oULRIKlaYlRwS0mXrKNR/
OPaYHhEYg4JmPrs8xpy0yI99Ap5aKdUFUxeWh8IwXLRA44oQU6nubUUczaHS1o1drrw4a31Pzyu/
QDL57NhxdrTZ0EH7WClttfJUG9zY6AafuwrRz1Z4znNyiNlXIhNGnL/22JxYgnBvDPRTdY3dlEwv
Rlflz/nBGuJr39oYbCNrg7cA+JyIuNPWTmu28rPibmrBLmzSnzAoVo6B0ZDdESPQvoX4JxBPSryE
8KdaP3TJeNXtBCb1VcEVazWJKeZxn3YPEFjCIDkEP7tk0rYNbqJHWVRenfkT9nlT4SYrxHHaY1Wi
8V4JD/muPN1birmtzUy3N3Zadeuyt99VBjg6VkBD9MxOqN1W+lgcZaF7cXm/klWltIujtxSyGuJw
y2P8z+h/dWdE6Mj5DyuDM+WxXnwCOdpN+b3e5MW3yPrmVBbfg8hZ40+nHwuR6cfZjCyO6OxvM2iG
bRmsACx/wU0Kq3eeIoCCsRCGTOTNa3kJ6vnF1qNyG5WjcRwS2zg6EzRNSCMj+LdDkMbeqoh6IiQD
BmCJUHaxRYp95bncoajLdZJ0rPo1GOLKRYgaB47JQTbHQxZ6zTMeoBGPdyMhTT2Kqz2ofL/VlapP
6aGu7Vxbj5l4dYSDpdnyDmCl2Z5aHqb2pSrz8eiFw3hUlsJT/ayK0F0s+vwYLIVca+QVKjgRJB5C
mCs7VDR/GFA/U5OhOxIEwgRuueqt/ntZF59w4LBXlZryCVTLEktUztpNrAgYx9V8zYdgO8fpGely
5Vgv5o+yCGJkRZTMJOyfou7XTAcr5g+T/z/NrF4t0LybljDLcZjm/MgGqFOy/tjouXkwLQAetiY4
ozlk83qjyzem2qGGgqzosfDEF6NorE2uJhPJjKLFRaXKX0PNq4/8SuHZ8cGao3KyE4w8uwm6kOfs
5B8WoUy2zksB/iPW52NctfPRalGMInyOdphbHolXVEf28u7OSWI2JLl6TBcfOVGX3f1j+n0jPiZ5
leVVf79K0Xs+tAbnvgAZD+D4uliHhQuGVK3nbWNbV6MQaOaFHiL6StQcZeGqVXPsUqhZWHaArYSk
sSqLYgUxvTmKOPiC29O1rsADlmHVrhNd80Ghndy6W6mBe9Ks8RjG4pZUoNAMcCCHPqyPVU5YXnOs
99pWgsdk7Od1m+TXIhEjribaN1TjETtvhpMgXYsafIgspp27sD0Ql7WBJKRqe6vSJvRtmx1RXWbN
NkZWeg1Pl8xrZSKmBW4S8OLrpAdii8RL4iMOUG9CC08KJR5CTn6whJWSH5yZbfPA/ZoqBMAtu32e
inL0xzJ0meIF61rXo5U9t9k24mQPgWt4jhyyq+PUg0JfAmBLcjW1bAzTHcSlwNXhg+osvP3EWU2L
PkRr6RsN64QtcjmgrThW+fyo4AK6tbUHi6xuG69lc2C59SbyIhYJcQX0iUemOsCODkdrDwHpyQt9
pS5D2C38JrQgH3foDRm89KijGsffk0Qz8c5RW4U88TEO1vkrO/YyRJlEcMnSEHnWzFN2YZxdxsRq
967dPtiBYp/SqDwkrFnHOIh3nUhaPsreQeYAC9UMK7EVdlxiU8/FvIEmgteZEp7TWJTrtK7VDc9W
e4MtNTAvJ3vFF1Ld2AnkokSpcDUaUTSIo2wzeDqG9UgublI3fBUm7LmBxE/otOOZxe6J31B9yiOs
p53+YVlWV5Du31WU8PyYlM46dw2wI+y6fVd1yFZq2pfehSrftnV0BLi9tmp7wha5QaOmj9ON07Wd
74XVuY7iQx4ZIAQ88wmDWMhChWfCssn0tdsAJe+yZsfvE33iprjqRQlDoW42/LPmve0Ka5fZ/WYc
9AYWjFmvSCLxpRb2yYpi/q9Kktxmg6+cbhxmgodbDhPnZff/0MRop2XTWBw0o+do0KvkKtmNp/ME
dL9joSezsR5KpA0t1LJOmRr/SqZOgNVflJN6FKqJy2IqaOKspiIfBFQXz9OUxc8bnsJ0claWMqMU
Afr9IesuzYy1l1ry97dT+sMqq3yjuYrxqFi4/hKB+eWZCdpZWf3CYeo0Nzra3Rak5cFVn5IEsYTS
m3e64j2aWVSsU631jpYG5L3U0JFJE3ebomp+br3HMdRCdKSj+NnJx4DjT2btXaV3fGJIFpSf9pKY
Lpp+nM902/OOWozaebQEsr0geIRSjREHIbJzVdXK02zhlwW0Vy+q6ahk3byDXP2lKDR95bItvgzD
S5FleDkMuE2z4dM27KOGdV1bD3YWWXsE7VF51erv48R2BTGO4MRqdE4yq9pP4xOyedbKgqq9qy0n
OdmZSno8enS8vvFzMsN1X7pP0YjrhFG3ya4dQCQZxOBXSZA6j9Ws8tSfOxuGtalh88WOauiF64ee
0NdtZ5QrDQDcdiy9FRppzg3GkQZKvvB7TzjLwm1B4neqddXjvxRWGFkS2kLiFswexCvkRjtreVPJ
OerzCwkXdAbDoEGSBMXX1ON7ImxSk0oah6T6HPt/ODuvJreRLk3/IkTAm1t6T5av0g1C6pbgfcL+
+n2QrFZ19zczO7sXQiAdq4oiE3nOec26nQ5opfHnQyyeKjdcKhP8fIQi84XukpbTzG41ld7rmOg8
ohGA2wZTucEe85sO3WvlT5RrIw1UaFFG6bUYwBqCh14G6iD4eTkw/9wql30IHAHpz2TZk7pZjr0z
HPpMu+lBW28yHs/XzMthVVgwhngIhLcgKF4wtTwhd3dpSS9fUI4dMRej0Ff2G9/tvAfT6rbpyPOn
yipjbasqUqJVlF1HZTQW3tDOfw9H0byyx02tFk8A/5u1a1TtqlDa70meiY3tljg+ZSAujABvvyRE
Is4wB1CBRE78RxDs+5Pag1Uq0Lwrox6aOFzDxH2ZClN59mLlBk76qKMqfyb10W10NSYAspv+ooVi
4yaldgznViui/mJnRn9RlcA62LiwwHdmRhSCdmaHWKYwPqdMgaDk6ZconPRLBntt1SA3tJRNNu3D
MMYNpiPNAG59qt4DE3y1KKvmvSz7ftEabfs+wORfeLbRvZPT7QBOBsN7wDN7AY8RNiQRySJCCOZd
y8cWuAPFTW9KWgCtnfHetDZkbT7Q7yamdEiG1M47cKlmgYCg+87xg+gHZvNqEBoC6Ca5mRK0/zvx
Dp+oWmhvcTMBejXM8G22EVgYfta9lmGI5j96Ai91pADsxPy0bqsXG2bxUqjCeg7b3EBqIyifo4xd
ebSpmzmen++GpkEBCC2URyhwRICmGYDAOMMMjlCsA6FtacDKptrRr57dV5tAhw0KGxFDnqgez14c
mds4FeOpcOp+Z2IPfSTLXu2F02iHFlg+yp5YC7uAB+BXuf5OGVP88ew43Y19ZRwEYMp1ltnLKrac
PTxCZ4XPAr8S7GN0Spp0LSKVMDZqH9JR3RZBk91AaNc7gSTczP+w0F7Kn+sEU8d4Kt8K6M4rQELq
sjDxHcvNox2ZJ5zFNKIg7Y+uMV5B7f7KbYXEC4d/Va/2CecHQMDZaqhgUwwE4m3IF3wK+89LlyiH
nN9lYYyut6JyerK8cNjWzviKYmG/snx73vcGcxP1CL2UaVYdiU4WcQ69QnO0YZcjMLYc0AFcuIY+
LEdsf5fOHErEltHvzT57NL0P11H1l1wZf4YdkbnJ5zVUdq0SxNc6zQkmPOfdh564KC2rfXEDmF+w
4gEP1dUmDkjpKrUO7FwxCMYbcemi3t0EXq4vHHvENpX8baefoNajQTSLMcRu8q6BH19VXra3PHLr
RseGGmVhuMmQDkWSM3ocKbcvtDR8LZ0G4sHC6CfwNu2hjBRtFyrRAw+uVW/Gw1IbUQnS1foX0sua
XRdgQ8QvErI9T3MByk2NooUVmNYhm7RuPeVtjgd7fQx1J9kWvvZO7w3WeIN0lniyFOWUOunGKsFP
KhwC71Wbfo4a0+KFBAAhJZKQJARdUqD5pu7SaKubH3qRGRv2x+eqy/OlnsX9ueUDT9nRCFYIlW+d
tk6OmQFQtS97WJJ2/zKklb0NfF9gXdN9U5uClIKZrSc7ZO8b/O4ckRqw/QbFPViva6r0H5kl4AMZ
7UvgjxEIj0U6wfNra1QalIgnk1KW60Jozjp1ePBXLRoMIb4wEHbWEDrC58bdVCnmkYXaedjbIOzk
mZepbKnrovASh950KzhJ23H3h6IjQaa5CcqUPlI6tvOU6T8Gh6QZtXBOnEP78eCEqfunByctxsQA
JCvEiTw4+I2WQHQa8PTuJ+8BTUf7IPTxZz3mxjbp5zckcuvr6KD2t2wikp7o+l4DL9I3fT41hwav
QkBzyN32c64gq5qeVBEpiqxeisQe6quqq3zAI4+4oxwJOfISV3AA1e2eg3C3HeWwHKkhPeHb2sTM
lx33F/jbmHwVPVMPZpSNW9v5lVR+ve9ahbpJ7S5VaCgHA2d73Hmgpmmlau8wyFmWsNOXJdKuWhjb
W2NcJxSxHtG8uaRoiC4j0QLjytGmHSg/vkBdxSOng7OUJ+teQA1XkpzNErQQ+ZutktvOH0FM7R+L
Uh4ExbSyp4Icvo/TRoTMs0oSapE0BnF+2R/LUKzarr1RXisXmFrCQdUAmNpG+9BOmQE8pDQhkol1
GOzDAJ0cI8U1dkzMChmK2R8yS7L1CCYIGbXwsUh5XqFppuANPHq2QILIMtDjq/2V74fPbYb6rO4c
RNdpL236rILKQXkhqC9t0f80qfluu6mKd5UaUj7TeL5NQJvwN1tD1TSWxQDMQVHGi+8h8VPWzUvk
11Tm/F9+n+fPqt99J75rESBvNmPgz4rWfBfLMrnYWLnsMckNlp5tr5H0+SAOR/s6a6d16/gEu437
DbfQdDcpeNsYcUfpyPCnRVY5wQLrHT5X9Wti2gHxU/Oz7rGfcuLp2SqTTZK/V0VofvcrcbbrCjsL
dG+z8S3IsmKB5jjWlmPxiGNWu3Ei59EY0rcixwU+aj6SQXvxW/EzTzmntsF3NRp/uVGdc6LwWioH
QUBdLlKProbykRXtm6rdqnY7fa8idNl8DH71tMMBtVoUglSKkmvVRqsMsY6tHB5+9KfAZY3CVSHO
fYc6ZaamMWDBCi1Pr19rUdOsFP1AHSFLcGrOLP9XM2OzLAciAbLP6q1rybzxyY0czJBTMKio/sJB
5vTRAdnwJschtva/qaI3VqU1uos2m76lvDHYzROPtLeiMrzNkJXhzR9MC8TcpfDsVUTg/O40w96y
e39hQpzbon/8orhZdJ1ppNvYV3hECW9HOtrb8uD9riBqU6hGsM99v3gM6uQP9B6Hhavhda8byvGH
wwbB8cEpDgGlvgXS/Ngpe126dAc2+B2n7mSfJOaldzl5FaTUlgWWlaQUcsCxqsFXApOIyijzVYQO
Gts/AVUE/mYzkXJZqbqJhFthDhd5ZwjSrQ6MNLUv4JX4dQeFp44e8C/fB03p7GzbVpZFXCoXo+BP
dfCbsbCl4SOcGpcqGq0zZal8wQFJefVGAHNWmkzzeUl5NSYVunpgpzvdasKbEhcxRNPQRqbYS7Ur
sOiGvIpHWjuIp3ptj4KfhFW5eAJJgJZ32p5E4FPjSSaBtEUBEunTBitLgLZ34Vnt2IXNKU1PbmxD
4YHKuiycyT/D2V8JO0TzturjnypEMU7rIbk/DelRnM4iE0JhhftBOFKQIn+h4DkRWwsJ1qmDrD6O
CWwmyWguPLc6tjhbLSSyR41JVH9NlqOyyYFyacXYv6UkcufCcIf1UFBnq0gN+002+N7V1orPS++j
dwBq5atbNzRMHyeQY2KapKP759Rawfg+HqGtoJiOLnerUyokU8gGCR8dvsP43iDHT2nNvY41vMR6
RBZi7pazbJcjBP5o91kuYdZ1aiz3Ube6s+xGSOrieFT+EjhyWEHWD1Jrpu3Rd02T5Mjpk7jTqVW8
tEDJykGpXCO75hmki3AQks35NYxE30PZD3lUW85NXvTsZ4Up2RXFcZ4hKv8nIAaiw9eEzEFjcSLs
WnPkAqRipu6wDQctQMhhXkJhFZ8xRCbkkrycypUdJxSS7PidU9X4VIqxPqikXe7Srpp/rlE1/+aE
Y7Op0Bnea1Yw4hHbnfnsTd/DUe1JC6nmOdcacXVE7yzkACSSd7dszu0AoGP0cJVIm4T6JADnreLF
b13nhdspVikSDSAm/TzMX42ofpfmf3EEim8yu49C56gFg7g9pf4bGx98HFQFlrbdwsiM9S6hHCA2
aWo6FzkaFG19ttLmnOh+m0Am8pOt5qk4W836DCaS/xdQPM+daq8U4JmP1YycKpCwli3JK5hbY53o
j5KB8HvmJ8bKXpluMq5iYVxRl0aNa3a1uNtYTJbAHS5DomvUtXz32TmP/8v6Ih7saD/7CUoHctC6
9vHuUI6fWbMlhf4kB+AfFuQYYUsd74blxRRBB78bdFe965zuOtmaky/DpjaOn7LBfzXRq8Zjx3Y2
Tb1zHNe7+TgUbAx90pbe3JQXaGrJYSyyn19dQYRML7zxJUocpoJSC3Nx9l07dZkB1vxr5dCo4cLN
W2tPJd2/qWT+b5NLpg5/6XIj58kBlP1cYmHSMN9jAxJIGWbDQ5JF+rmfOrHKyKCu9LCOr5qmxVd5
N0QGUvjuWC3+NTDaU35KrHQj+/sp6cz7lIYYvMqBE8kXEXXXmgu/mxDdVIOI9Bov/3VRbFWsSvgj
i7YdfkoF+nyYrHXpdg3yi7Nc/agPiwoGzlmOVqG/tB2ley6mRn1w2/gSzbMS8v2HoKsBxoDYJYrz
xnUBP39T9cjbS3MzkZM6jSyFM9/sdYZRBI71phWdZZP356S3avsgWyOPR7t/1dJOe6iAjcjORtTF
OW7QEpD+agRE/d5owmDVDrH6Go55R5KPCpvp2n/oHvYkWdNV/IeCX0FoKntOwjEDP4MauF5iltWH
xntRgNeVc1V3IpvURu5GzrWM7HNpN5uiyKWElp9Lu866L42HInt2hGVTQnaczX0uWROI8DVFyLlo
XDmt9ow1QXL13OFazC2vjLTnKVujOB/dG1muvrBFpRc5xKVZIqBX7+VivQVSNfZCXcvRKA+TA5xG
ZRG2MPECUoRXx2gufdWn71mmhcB/hcsXIhAn4Iz1epyG7q3kk+Yi6fHnP6farv45tVPd6l9T+7G9
oMFaJbsoLIHPtUF1A0dnAxcq/lRnzxZrGoM1MfC471uIYO0vxOSCj7JD/irnTLOSk+RiHxPpGxxX
+2aZ6d8WwzMd93JaTRxq4ZXytVq+pg4DfCFXWzUZu65KlKU/AFJrUDXdaZHv3dxQaZe9T325mvSt
Tab756AbF28qoo8adYeZW9NcVcz2FnjHU0eZXUvUric5MvX6UjbHTIkeLWxAZYt9xHrqkn7AAGuC
xx0olHBjJ51ek/QK5axBKtGodmagprBWdRSeZSc0E1hdWGYsDNwy7hPH2sS6rRc8wyE5LoI2j051
72XPSp+qaxELZS2beaPBVw5AwejxkD0jRuM+udAf5oacYJZk6aj3nca8aQ6WihMPrJvpXQQcvJva
1A/yAW1DcW6EeONJUgHEE/pNJbrPtUm5ANg3XuIufuVppcDcpTWPYVqrXCJ8LfcVhuGrILEW/PN/
VtP0oQ+az9He8MnudyZPsFQ9jM0UbvGmMx+tEbOOVGmbPww2GS1vbmUjLVvj4WY6q4BdN1nk+irs
KU1SaCZdm91vFFQBMeehFPIfc1Ssyzal8HB0cnp11zWk3puZ5YY5pLpTqzJbjV5eHu8/yrRnXUT8
bAySRNKjaDKDH7DmgrPsylHFXZMuAeM3f5F1W0pM2xMsbBbMBKZH1HowIw1n0XDxLdJmWnzW5Ccv
EcENNVmck4qw+TG0LkIqYfpaWK27pcBubW3hla95lp/JaTY/GgcYQG4q7rVJ6+okCJBXlem1x7yD
CiCJMlhodbtGSx+7NiND7pS/eivfFXpd/VLJl/3zZp4jewZuege6uBIgg+fgULvKEBDfI3k4ojsy
rqoSCTyhUlNIgIgt5Mdg7GJ7Ffdhu5fNf06DfvY5bWje9ch764XVh2t1SDCoUiZUwYaeXIlCBDyr
JkgUv7xzROCsTE1FcgZJhxXVg3qPcLyHuWmuP/zrjl/vs8/I+/LoemF6C5RgMxF3PTaZrr/MrcZQ
i0eoJTr0ch1v1RaATcg5R8Gs2XSeOfRYyJODsClm9kVYj6csBHdj8Hk9C9dXdtJMR9PxuY4QgNzw
qAOj0kK2PZMS2kjTnUhFUTdRVCM552qIVQ4Cj+NCwC/bNiP7DsoPMJ/yUkSALMD0AdcQ6k7pB0Kd
0KXEjipzdkI4Kl5QlrbLcURD0h2Bv3EnL8Q1w8YuURsxf/d9jQ4NnEaVkGwr+0pcke8vYAydfTai
ExbWOsokPaoQURA9ZlM5HoW9MytBtrjuKVaDd+4WfD1xxdZ1H0eC3DoAr4HlQZe8dA0ymsBL4ktt
TuPha668U6dpWI3z0142gTJ5u9YpsBooXP8hN5qN1hMAtnMrouJ9wXKRQiAteYGwUu4Nm0TYVx/Y
qhxZQy5ylRxwSdks1Dyr0CRhLdIP6dXp8rXbF+S4OuPKr6s+Tshs7QV6vmSvCjVbNm1LzFX3Cgqn
lfaYmsj8IMizE3I0hCG+znQFP0PC2Gw5v16ih901Ab6dKg5SWK1zAlN7VYbJgbeQOw+ppsALTiJA
CHNTDgxY1LLQj9dW2op4qYS+h2sfbPsAm3CKmKaPXIk5nORsb34t+yElwL2/ZJRHxhLWRLKBIqoU
wrn0Zse3xkr++xZnH8AL5FLksyNSxuhUFLj3bRPFCVdNgWhGw5lw5QwoNawcRGqoK2Itlul+db8M
mVjylO2OX/09FYBuVZazLaVnFLw1TBbFSEHja51v1s62zPRvX13y7v4y8do2N2FdBzeh//yKz2QP
Zub38KxtguCWZb9SqRo65dhZWHaAyTPoDUWsdQ2tHyvslZV0xkA9cU/O0d9h6jeRt9dxOE1EtWnM
ESHvuZlEPhY8kVZdSk0P3kZ3gxWG8WbAmjkh6F1vR4Goh5Tu4oH9fN8I7rbSgTUI9OHdl6zQ7dPd
186yxn2XDmgdz1bnIA747pOtWmlmED1NpK5XcdBn22jm9ka1Gd1w8lhHksxrz1otsJI+R40qjm8+
n1A5N01Rvek8o/0bwxG4VbfRAkgakuHYzDRHeScvcm+vs48sGJ21Qq77MGiGfhapq8CzQkgzy8Jv
krckwOpwTuv+SPqOzEDk248xebMtEnFH0cT+KmB3fzIRitwPAVC1ZKZADzNxTRjLHJjgk+whj58v
baLfPQq4h6gIjFcSen0wDj9iY0Aclb/v3OSI+dQU6ynLzXQRzoVOMP5tQicm5WwGVIvUehSPDboT
y9wyyZsGQZfss0sLHfk6uSbBIyiEPxISynA/wm+oKpZrck7dETJFuFIGjHp9xII4nWj1U8ihfudN
NqXdUbNfxtZ6LKchObmCGDzW++aqO203K4upW3N2f5eX/2pA9mUWKotUyO2Nm3voaxqqWITqOIfJ
NGWfvJMXZZzUUxqYKkDznN2eYtZrPOPRHfsve9pE1ZZKGUU36Wk7dK04RA5oLjlD9jmYPSytGVau
OP5HYBrjN79LL3UT9s9KkEVHWGvDCsLh9A094nu/OwNEkkb57HeZL+b59tyfzf0x6qn7zBFIWXhB
vAAE5lxKxHVfzfQN0ozxFvaRhUIAgqxOqsAP1Tu8plHn21pzUx28B7UM8umVnIe9wp4bOpo0f9Sr
4AmrRC9FO6gmcy5aGIp70DQewBhlEAFVXdc+QYqbyOqVCNZa+vcCD/HHusmcv/WLTL33Ryrr+w5c
up3bGJp43hJvKPXDVbBun0/Xei/AOgb9t8yoEIfRi/5mtmq3G+1a2WFoj+mYY/HTDVRiEjturiC8
7EPmWhdUjnsc8gZkSw2ED2QfhTcO0EZTonShJlgwmKXyp8EnSzw7hrAe9Z5DWtuKO7sUYIZ6HFUl
XsrwNM38elNPrcl7RRxK6Q/luTzNTrLpZO5Gs2rvjFX8k8Z38dSUXrySvuRIOnByoiSbJ5SUEFCk
0FT0wYtaOA9uUkU/VH2Y3QoG66qlRfTJFIPhNe4CXRhrgiBMeRw8xJZqapYLNGGUvaa68aO81N7J
Ug3gU3WRPLaeXx5trfshh2SX5Yi51AHlRFpnhzrCOTidhuwwQ3aTfdKNG1LND02rXLgnSK54CUK8
0TCSzUBlpT+7lCJKFWfbe99UwBUIo+hQqPCeg0SzHr7upqx0V+FQWg8BR9gVtgLTIR6zS6RZGaIp
HoLbuhOvIGfnt1hPPi8elIBSCeyL7J8laZe6V/sIdnEijeJEexg7RAvC1Kg2vukZb94MjJ93nK8Z
aTB8zjCK2nxLiuI+Q6fIsiga9dhlOWhryRi3/3Ylku43mpclQJlb9YTpT+OoZK18nNsnYwz2Qdt9
1JNlXFDWNC9xXjKA0/NPpGPaXRUJbB7c7if6MN25wZ5R2IZSrFNF6ZYuURRqBToylrNJo9AwJNEy
tA/jGsaYYxg3/LnNmz5fRh/zxLjksSwinHDQKwI40+o1jAzmyUskKn+TuyZiMPMK2ecrgwlzPT+k
pg8MEjkKwkufVO/WnTUJyT7x2yqOsshG1T/JPilRKGULy2YQa1LT41L26fismJltVj+STnx3I1z1
lIj3I8XiIEA7DIGvzF/JpkLFmmSUyd5uhQjUTkpxaHTMzmuE4ZYQHHCybLDLuUY+fujS4JOCBUWB
qnN39+F6QOIdKb4MfjZcat1byzOCEnfNw1ffV9a2mOc13QwrlWlbXC4+219nC7muK2vcfFTNvcm9
S/OUizVOztmcd7LC6024lCXfJ7mbjVZ4laNybhiW5k74At1ZYArgUyjAll59Ck24wPKSzc0EBN4S
Icx+9TUw2Flzn6J1w7TuWtQBer1vkcYa163v1Q9holBCuG+ZYRVRO244SxuYOh2Ap+fPU2HYGziU
zsqY43HKCtV5rJuPdg7km/mSVdPCapoSBT/mhxpeA6CStrHeKrB3wP2HCBPcpin9vJN98dw3zH1x
bxWbAQjiH1UDJrjxhvBgVV74hI1odQKA/pFVQ/jkWOLSWyoO133Pnokj8XhWKTR0vRLwUfNBgMIq
3lRzaK85ro3USohPwD+bUhQWir+zHgfqmp6Ab9EpyYLqRPfQzkrDRFOILSGys5LNGK74E5IBVDpS
BNZmqvyns7oJ6sIT6dTi6MuXygLztqJQhfXv/CCWj2T8aBim7v+To6ezIM/2PdIm91opYfICwOku
jmDZJSaDI/Zo3uyv3VL4W1uKRrVz1krA/+K+SGjt/9OiMci1Y1fPf2CF4Is8WwZAifayKYVf8Tf5
bMrRcPxHM8EI5z450RWQUUH8mtVmtSpdNBPR4h/f7aJZpFE9vaqK5cBPAneiDFG2MbUp2GcK0aVX
GvVjMZCg0TyUV00ckX8UhJg8YvDfLOGEKiayeVbx6I2cDLx5wIO8quCJI3/FCb3nCz4M7/I3LLpJ
vTgTJHIoCi/ogf97bGRmWA/4IUYOxUyrofpSQko0yxyqvjzM92EAyH3q1L3U4JJzOhy3/8s+dy7k
yClhZ4tt14NzDFdTpKHGnFVXchzu1ZqrUPIuiUhi5zHYvH8N4LB+bhEnOX71FyDNjuYY7zI0M2Qu
VWZQLaM5oLhLWWFO28YJyDJUvvudTNTGutvuwPEYS7lgVFrtmo3GYcqT8oCid7/U0gR5dDsI95Yi
rKfc17U9cQv6chScn4rCtp5QOi3VrEIaiB6e2z9igHsBugQ/IhvjLgxkwh6BUDXKvTMF7vScxn21
cnLqKEJ+/oXOezyfZe2yis5UNpHtoiWPsrJfJOq9X3YN8uv6zz45Ta76/Rpybg+y6v5CyOisweHc
QNeC3I3yP3rC8MVgiZrCZx8c+WxO68zEOGOe0bnG9Z4TqzWxhpU2nOUlKurhHMwX2ST3vY0t4OcD
GNCFCYgcEcRD2WQgUvqxfujm/dAHJRf2482cBfdkNz1u5ow3MQ//1WNU7hZxBtLE0Jw4IWFotLzn
X9SyNHYOtMyFTM/ILIy8DJYPVSduD/7ovWn9GB5Lk4ReHnl3OwpZBdSddOVTHL/Ix4e8RNCkUqv5
7JKPnt8L7+Hq3Gz05iD0GmBapgy3oa7Gm94U0APBVGxkn91r4w3aAfSbRBDOzfPuZVsHZI2BBNxF
r38MI94RUciBvVI1fEai4kBcFa1lDmru19r8sz9x0mgNw3r69s/5sj/jlH8DIxcvklA9iTQ0n4ag
087KCG5eZr1txUShz3PSEwJw+ovKwfKeNK+pYSN2M2xkFnyqyHspWNyJHDilqFA8W3XNAbBWeLm3
LDHnBW00xZX5LORW6eN9q25U8YLqsfqAZCY+q193ZMIRNq/WA66UZCTHfjkNmvoepfmHFuvxL7v7
UNt0hngAk8vT2Pje6yA40sGyn5u2UFYFtioXRQGrN0xePCMNDOqpQQU2vQNI4sJ0/cUfkxCvFXZy
bqYJqFqnWa+hF/sbbCwgxcsmLiorr3WbvRw1ewet5czVz1VZWK8z9r3Mau+xc0P9ucM4US4CqZpd
s8D6JtfAf5oOatm1SwvexsUL0Wp0Mv9CKFutuh633Eb3AczLTlWg4B4n9VW25AUtP9Jo8wrXGI5V
3CmHr35zyHQK0uAkarDyFrDxTTQ7zVeR5V3lXYD7TDQS9H31W8JwdniDxgvZBzzUu2rzRb5I5dbU
MoLoRnp6rDgGztgTJU13X1LDmXpMRlc9Dq5WbdHzf69rF6GusTfrU6ykUCo6pa1PbeDdh5OeouRK
9pkxhN1NAJpjNY5diXzIqtdV89AqPonIuFOT4/02nW/7zkuO8k5erB5I8/LeDoaJb/A86d6LO4Hm
1ObBn2x+3ck7VnNtXz5DgMFhphQ9/GfP/ZFT/uqiMX4YsasMl0yWLflU+b8sVyjW76JEYNDQ1OHV
SxGkjScqt7JZK1pIUpEBSDTlITbB5ZiTFewoiyymDCH7fOpxAL6vLZIG0JA+bb+WyYFURZfSDrMl
dqoDQHR1uMmLEZJ97lGIEvM+8dVvtcGe4odzCpQZ8REEKER+LZWT5VInTl7lqnHeiuTd76UOFRwk
1BJ0IuVSV2jjvuAbx7HOM0iJKw5Vgzje35uKVlx9nHtkyxKa+chvjqCUpwYUWUvzsZgvuCa0Jad0
OcsFOocDQqgv5ZicBYLvCYqAe5ItFQ36o6q3QBjn1XJVYo2/MhiSpB7MfS9l9moHbp5AxkjKJ5GS
TJ/Qj5JjsgezCmhA/z/z0673YdhGw84BsLO2+97a6LMfm+27I6SW8u/Nr1E5WY6q82R3nvw1+rVW
m73cFFcHj1QZ1saahP7yr7Vfza+fGwYgpSvd2cZztrpKVWJAoS0amY52RiffCAHVsujNMQOa758a
r3HP7iynYMaWdcBaLFkYMlldelW8RH5n3PWo7z6Yzg/DyPOd5lKRkoqR2vgNjSPlvU2Cv3dH4fcW
s8H3r9lSjTIIv/9rtuweuu8wL/z7bDN0jTUahnyiZ53n2C3e4Og8VqU3qxNF1UsAP0B2222in5F9
rRaiLcs3sOHOdvS9BuuhtnhTstBe3l8j++bUODybiFrFSGnwaRcmTAtLmPEFuw4cI3rNejEnTq2I
3Rc/rfRJqnzmmv7SBWH9XkUJ+e6yT24KGdhdTUJ47/xerf1ebZdD/tMdnvK0MH/Nq2PEyN7jgDTj
VDrJLYO2tus753N1oEFz9EX5pFk9fjl+CIbR8YcPR8OEydTVnw2sPbZa9PIHTKMmrfb+ZCf7pqAb
+i4GjI56FaBPb1HEaEh0XTQzV7aooHsHYYLJcmJj2oamIa4qYdaqEUn6nIxvHjCzRayJ+E9UBBaA
XpXvTqQEqznreck73TxiYtiukzIs3k1XHN3GB26IWRUaVcMzkjbltsILG/YydiIxaAKgkEm8t4FZ
U7Mrw2OcYEcyI51SLXJuYIL123CI8J9DA8kTdOvlc+hMxfHehyxvt5wavixy9L7SRNek6BEPSeS6
aoBdZAfoWSpnV4nMb4Gn/ZI3+Kndb8Ck/NJU1fg23/yv58zLp3nVP17nP5f/nqOO2bozwuDR8p0O
dbXwXYt7YmY0Kp8boiwkvONH2bITWEKxY+cHU4/zZzLIHBugi61cf+jOAM6TlZFg0TR7MhZu1z75
DiTNeUeIKds9/R6j2Hwfk1g8OaaxTrZ+r0N+A3zKEBVHK6uSbe6TQgJNYb7YU3ORQdlU+uGyxFni
mlBeORfIlC0DtAh/qKiPkJtpXpEsW0wz+zAtBvAWBcnXeL4DPft5J/vkqJyH7MH/MPr1KiR1IC+F
o9iPkMbR5NA+Os8hYapH9c6Meu2jMR6qWBXvYaiYe3/kJ8tZ1di+4dUekZfQu0uQQkOU/RRuGlQs
a/2k45j9LOBn9Z4XoRRVa49ej+m2XbTNzdJrBdnBXMXaQC0/glJDFQR/p6bolDUyvdPaa8t6J2vM
1Dv2fU2itcNV4Fp1VXYvRYdA6+7TZMV6nsYx23iabOxzagRP7tMmD3HoxM2WqhIaMwyz2BZoPf/3
d//zPDfV1KPp+0unMYotuYz//Ss1KvbtISJFyAY21wZfkWWD2tqmEA3WWikMxUUz4mchIRZBmHVb
+ffrobgpnVI9pn3a3hBX/OFqrjgZFXVOQ220E1zdH7LAI4s4gWrvQ82AMjjXfMqZ2WqAMNnIcg/i
je0iBGy1haoAVNNU840ss0m0qrwDfV1coPnY+GG0fx+VbvVyntaY67FDXXi20vI0i6yxYiXDWbYd
hRyACk9skzoFCVH8q3bYOQdneSn8KTiTKlmqgYcize/+ngT3TjNqKhtRc5rmw2glz6VFvOsUzT7K
LnnRRNcJrM/VYOUU2Dk6DlBTTNrqJ1PjPSONgd5epZc3rQ0F9JLa+aFAfukU3/6zG5/0XH+U7yvs
YXJjXjze3+bI0q6Ec+1j0QEpgizwR6Xr0yK325kGBl7a23zV4JtYn32ItF+y8C6L9iqsf33hq3Wy
rOwCzGz5VxH/aw6mwnhUF95Jluox8mtWvprYW8vvXvTWMV6nutbXYBzxUy3ZivqoMSis68o7MLQj
zpbZd81FOrSEuYPMY7a0Cqu5un3kjM/i2ap6VFFCn4OwaavB/2HtvJbc1rV1/USsYg63yrGDO/uG
5cicM5/+fIDarZ5e8+xQtW9oAhigpLZEAmP8YdsgObqUkoFSPFD2pVU+Lvsp3EDz707qNBfWOekr
SKSyvIMqApQ3dgQ7Y85qlvSecScPg193t7P5Ixvh6F/60UV9zvXRhUdfmJcoVaw6jQJI2bWvaWN3
V1DsLqrfUvNO1Qe+7kZihbswbEqYlAjkGeIgh+VAJODkKhyrZYlU5lb6ejWdru10A/j7JJCmsq/0
eh6PkUaZRkJVwR/fZY5nnWRIhGXb7eAgHSIm4CgE9FwCiVCna28v2/tproFsmEM8P1fRvm4Tr9ng
Gzvt5yZf4zLUI9k4s1FptVMGKeJUI858mlK4pFrnPeKYNWxhM47NQvbJEFvCK7Laj3Zj5zxMMkmj
K45+cI0J2Q+hZO1ZiXGw7OG2F2mZSscKJ9YSZGKWo+OFS/mXEH8xH6HZi2ig7JJ/K9HvVYiPXbs+
4v/uj0Av2qSDl3hi8Ff3+2a+SXxBteNNfLTEexhHJV7gAzSgBgUUR7uTGZs4oj47Yteu2Vh8/mlR
BWjWUSGy8yxZbm0bPQKly/CFEs0sS9sjwJLj5ZOr/gThIvT3UrMbc7S7C2wh0/uzzMF0GpyAkFTY
7mIk6vl4lmat0+/eAQNivNXAOMn8DP9VSOn3dSisgYqzHbYQLeXpGM/JyjV6kHxixCn74izPrgfZ
B/BY9UijiSAVzvPm/UfehN6b7LxcE0UV1K1dPAxk51+Xk01PvITamcuQhOnxGjZ1Vb2PoD9EW014
wsaaehhsfdT3wqBinRc6le67HO0r8rEf/w48CER7ev/3Y9xF/w1xHN6PviNV7V6Q6n0GSjLKcm91
AaKTFHB2faA1ZDlY48lAZPe9s9ea6wucPRADARCcibLHOZYrOG82hZSyhvEV6rpLXDDtFZAaffhm
6+nXSHeGTae3/bEdk/4IW7PykYrLSuhBJa4xw6yhg4t+sDy7HhSfwqrtTLtr17+FyT4AQD24sCm+
IJEkkkgvfG7tAGSXsnk95PnU8myI1tcuCV1CucG/SZsCKkwdIwUFfqkLTHuPpAUoB5//hdj0rKVZ
QaizJ99yVnpL/a71fl8MfcO5DtdupqirrBsxKUK6TjVG+7ZX0/bLbBTqQc3nZCEHZZ+XmJBXXDfc
ymY1qa94WLnUp2evGy4YVT3w15YPzcYy1BzTIXQLZBquCwGTZaiEn3MDZ8DALU/hMFQkxhQwygZu
dn4w+QvLdqytfCAHKELvqjl5uT6or8/jfw5e+6uh3vgUvg495MwLQ8RAtO2s45Xxzh8hpXaWo9Ke
nDT359FONK9z5SgaRg9zULbfdCwyoE/COZfLL1bfpM2C6cuoIF4ZRPHPeMKotu6H8RiMbB1O/RAn
NxZugktWinuvwP5TbXyIpdH41gn4ras7Br6HECCCxm93atzOd5hvzaRPQ/WrmOQP/VHTyEDL/Org
O/N5DBVYxiIL8pGaDd30++ijlCS75CGIxVI6mzG1McrhJvGGVVTir0qF8p2WMlBWsSz8RuTaYNQV
TCAat7gxnOYSJj9lMMQBUsHzf4Qp5ajdVAJw6aNL6Yz38pETj4kwNPN/ypY8JKRc110pFJGFWaXs
q3FZXTiqnh3eHS/NdWliH+NDUb+kkuWHiMP8JYsz/RDK7FCGwNJ6dklgXz9nHBnKqTBR/RN/ErOe
vJWvOO5KPsNhwN0CkcB8kJ/85YGde9CLXPKvGxkhn9qFGYU7UDjG5TEv+waNRWGNwON1RaC3bok2
oqZTfa61ZN72yJXcgM+gniUMxP0YWFYy9d42rdxf8sHQ9dOupsx+lK3LOqCNx099chkA+7NeDiab
ivsaYiEEiIVh1i6eQoO9n2yeaDxr+xe3wDxaAAL+LQIPu/4F4sqniKYROqJWi1KXWNZEseKeCk3d
G1HCkkZ+zHyOd02KBvf1Y5YZOCWvA9J57YMbE24tx8cORix9Ep51+9mN4Q0r7fdhyOsnfSLDDtOc
ckjX1LfUbsH4Yf1AFm1awM8af06NyzfMbmE3YeBK+s21d/xJx/uW/7BLiHDMVHPvh7z0oOui6ODC
TTDsYFEk0WumI+iIl117qPlBHuwqaDYODqJI82X9Yx/24zHDk2tRxXP/WKO9/WUOsEAtIr9d+ml7
arR2um2sxIOcr04r2+TbFsRmel/DcTt0GuCUPFYrmJbtTtaJkKF/j2hFRPM/i0i6rELHoPt0DW8u
27WKU9wSzEWydbU4XeY2HBfAsn59q8Rv3eTAiEsmaLF+GJu7y2gHm3plVskm0wvSeK1pvCgohS7j
wI5OupeaLybFp2wquqcJaPot2bQfMqoISm9rGR2T+Ah8tOmIQyJLuiLAR0Ce2r3C1x6bJzguwlsA
7YxNHwluuhAbVwvFW3VBifCLaF7xy1KFPNUsD4GrxFxeB+oOiLNF0mzlO1628gYYwmlq7B1r8AB0
gyKB7JwHrBsxw4GkLARBMMPBchHJwdx8MrSu36ORgcq9E5QvQw7yppjSaRfmXfmixuDitMhQb+Ro
aEHfnIdneIvubW/ar50b4VOD+cFCrfAJtZXQ+2b5+sG0MrxUs+Ft8tL0d6PNr5jMWa9zG3WsPM32
S8gGZgOQNjy7uWbv3VxVd1E/DFBIjHSlwjKI8bncSLcsaZKlpzl3VdGH9gFrxDxo3tuDqOnJQNln
YzdxmSf7fHtAT0LXu42ESrQpmBS9tVhIO65/mqPZP02VHqyg0ypLhCLsnt1uppzkcKajJo706HJS
3a8owTm310Nt1cnKHrBwkX1ux84K/EJ4whheO17jUDGfj3ncIjbH/DS1w0Xhu3OjL/0YVZJA7eNz
Z5friqzMLaJH1q08G4Y62bKLdYXI3HufV+r9oY6tn1NkLXUkpJ/IZuAiMkcmelXe+NpNSKSavaXu
TSHM7qEiiPDXwzt4R1SKZf1YFpaNWN/yUwjuZMvSInWFV4y3kUXlegQxninxb1mSxsLxG9Ux56yJ
gzxTW/XVz7x2F5L/a7fs0MOd2njfI6d9j2jVatog1cXe02uGXcIWkgXjAMnCLiaq2YO2jcBkni9N
tOXJ2xZFvZIxeek0d3bd4qyTYZ2d+w5PYATqxtDO3vIpsxA8mMdjnQz2czmiopk02Rsk2mk3D4j5
mDqGGpSfxgV0nWY3G0ydmgDSJjKk9aVNppKvka8bD6avvU2mpT+P+fzkNDqW63185AcYvCWJr68S
wCFna0yd4+znOtUbVLZUzzA9PEjtSgFLNnbVagyxZC5a49DltQEIC1rvidtEsg46g7K3jDH12j7B
nBm23ApnaAIqcki6GUH0Lh5ZN75nL675ClLOCfp+gKVPvvo4WSiHOfEaha1+b6f8jrazo0YgJRJs
a8zCOV86oUNgKk7MJoEitCix9jlLE4+Bn6hp1C/ADqKbpCNzLrtLFeKY1jv9RjblpFBr6qXVj+5S
bp5yp1JcbzHyf7Ih29bt51R7SLnFP6Q1f5jCRA5FAHS/2pXxMOEO+am/Ec/pf8bP7IRXae9d+ifU
iuJ8qyc+5H65y03FHjj/OKD+Lba+8ghzA8ILZhsb+GnI7dr9Uwdl5eCjObaSL6W1/n5w5uEJhcrq
U7+ID6mJCOx0c85rNu2Gb95bjhs+lOa0l3f21vSgznUOoFFq+C/oR/fsOdll2GWa3L+DrNCKB0Wk
WSncLBxk2ghAtWI6qOmkDQWtAbDsBfMnh+XBTnMLoHymV9/90vH3FdoHKyfLhq0nBA7mEJ/yqbbA
hSYO/KnSTe8T/CVbo4P6J7pSraJIxtpHxqtoNet1eUhJFJz+fsbINsJsGgmgGrVNX4k3qt4oyyGq
9Rv0Q5Fc1GLS0pYBwETphh10Wmydx9p6SK12/OK7/KpozBDnD4mq/8gdMzhHXdEspxqHQdm8HhKK
/2fZxN8WTQ+wjVuUnQaIAi5/CYut+aaikrSnJvPijFHKD6WKt7aAzeVKmN+pnsNGRmCAC0X/3tmd
ii4+kA8JEr0e6rQFsVE7365d8gyDnPGM9sZ4to0UFUPTvESgBPIQmjZ+bmW2b7Vmehthxa2AFrvn
puvZZmqo6Ue5mj37pvqKiZz9k4oVhY3wpCvNi2YozZdqrFtKi8HvIojTo+wqsHS7bcd8M4sA2WVb
vrqJEyVb5WFnIFk3NOtgLBNcJaxgKfGw5aziOhdP9h6PquYUIXLgLoz8p4JYuFZrzj1bD2dfRU63
mccGX8a0PErkOnCybmGL4gASbtxhg/AmyRtIooHxVKs6onm0DCr2lxbyTj+MEKme0Z8Q3JKAn4bd
7GJU42MY6vqXKQLm6+a6wBWDVkMNc18joAWwmGY0dtFKS93oIH8AYpI1WahVmC56w0MIcG/27OLI
hup0cQgm68U7DcMTsjzZbSczfIO2QSpS6Nrx15N/Id3xp6XhKeP2+me1yhGIsjvfyS7EfoJDkCB3
ODVxReoW1E6O8wjIaataD5NTvinN/OYpRnsf1pp+6/AkWMh+tBPRB/fD9tDGdv7a9GdnKKs3x33s
dTyuwzSZXlODt65AEjlD9/WfkMe69FtJZe6pMaDREDursVDrm3wEH/ssbysB4hQS/aBEhcM2DfkL
UBCyRyIjYk3zNvMUh8u/BvIShaW+VuudHNA9P9j5lm8edPTVxqB6kvUbK12GEw25L2YEvcvqCUnK
+UbTgLuIzLdt3muBi08VP71iOxi4lDRapd01VZUKNd3sV43VQxaYv1VleLL55r2O6K0gO6mndx5a
TbvWMI09HgHxzZBi+4JJh3I75mhSWShjnCmsNqdyqJ7YHiLKqpihv5qb2lr32OJ9kQeNrIKdxPY5
yztEMl0/3LmRpSdnkBza1szce+ga6q38Rsapfc/XTyXXyndQjMkWkDfvy6zN62DINrXFnX9yFCyH
R9aWWpLbhxx1qI1uhvkTpKWfg5/ZP0XoYDbZsggTu/qOwU+y70mF3RRa/GxVZXBp4fpa3Mj+UQxa
dfjsUy/cy/4EGLG2sJOftWG+1N7kkIrhYPAMhUUpTgdAi1Og8nfmASoH3bTvZgBOarXS8UxdFWjV
bC5wpAsNz0nqZ9zUq1XksQSS/5FOO31uXkdlQc/Ajm/Zj8FJzxM+7j++Qah0GyvAu6gG/XMg18ub
3gvq47W/yd36KK7hTXWxqWZM7frOMs6jOGR1qaBsGlOwSOGQfOq7xDROtgsm5U0OyEMiZ8hTZCHy
ZR475bqr+/cLRlvMyUEFhYY1f3c6y9z5QuEo7BsUJsXPMQodzKE8FdZK44ZPajhtZT/pe4pWeHht
ZBOlrkOcJ/UjHgTpWU6vneD5IiDglcFZHfTQeZtC78EDolTivXxM/LI4skUPkC5yVYC+fQcUgZV6
BHqV8Zb0QbmQp5/alwmfxjxX1ReGURY7JDXdW0dp7+T3Mgk79xbI252GCeNpjIcM8T7E7LKsLM/N
mLMTquulW1nWI86azX3pzCiEQ9GYqkA92KTUloarli8+isDrFouHrZzU/dY7wAXzUWKYY92z7qoE
MqTfU+LtJuvuYyzwC/vS4grsSLTwZiihjra1khyQTzdIPGgHUOAWOrdj8CXOsptU8tAqZ94bPlBl
r5ubO7dC2cGc8bR7VdA8bVAUvPFna7yL7aznFh6+KWYy3cmuS3/SbRu2hOeQgtqln48ar7jbkw9C
AOR8qdGEQ37Qen+HsZfyas1Juo7zuDh5CKKeUagvVybF5m+WiUBumAElaOHNeQbvlN2Iu+NxqG0N
S8E1InNRVjP16KfrKjtWV/7+sgxqHcNbs5jzD20ePrQT6n9rvUd9yTDbcvdpqxqRmx3N49yyMTqU
ow4T1MqtkxEjRq2p8Y28RVGji09qMb3IW5TsKlQNEhS51sudTLPj6jx0zamO9R0JNuOtnaOOxFUT
3LiFVx+ZjcEOhMdnzA/f5EbgI7QCPYuKevQe2vh+sBmNJHxGa/4a6vWVc5qN5JdcEWFQHVyWRY6p
3MDCd3bXlZJcLk22Bj1lSmDXfzBWSuWxCvzkVnJYJGuldox67UxeAUoXXkuZazeK0rq72teBzDlB
hVQzhkzrsHHAzZWD0h+QPvo6DfyvhmHXP0y+Hj+4wAczuwdkEPYP4tm6TOfI3cqml6g4C07BN9mS
c5qieZ7iKT7LSV7mt4jNZfGKcqaKfcysrslLB+d2huNC1gL3TlFylQc5IM9I24UnO8tgdE3etPCt
WP/ZrwOxzjLjCtG/3nDvSxMOq+sBoppVLOnSlGWROeTpOqlBqeMq9AhDKPjxjxPMPELZw07jcuKW
lfNipdm27PBm525j3SduCzwQr/X14Lfh9xoeb9fioGBR97dYUhx0C3HVzhx/yXE50UYfa1k2enqL
UO/eYW34xQmG7kET0qny9z/zLCyxhVkodlO8dLOAfHWIFcjRIkXe1G4zbgBjFD0Vqrluc/BIkPBg
noXbuscj1xha700PL90qMqxbNUnfu4meFR+jNl8bkEF7asSdg71C90hDKiDIRmSipAlLoo91OSL5
6H8agV8jTYlX0f2FZ251BUA6G0IONqlf3RTBhYQdzo2jcysDAAhIF63NR7dpfyOQPH2zNJ8MzPjS
YKa0m6kenosBtPp2oq/jcZSQPH+cwCbBmAyLs0SpySa6zcVZotTmGnExOcreVN90cZKtTAv7pkFX
u6ODp+xDFit3Fa+pPEZ1d2lqiTN+lWGF912dwcDMJRqzIvnKf9UbFV7tMYp6rBb1Lt6FtYp4o9+O
O9vUxvsBPpDcUchD6iXWSq+sclMLfi3C0RNZ3veI2rTZeIiI3J5KlBrZh4RO9Yjec35vmGiTNEbU
nFlvxY+2i9SwEAvBYcXcNF3abpsZLEloWxuXVQ9Elb47xVmNfF1vN2gNiYRyoWs3YNjCh8RkD+D7
yHNdjHinRlkFNaYwcjQSo4HCqPTwTQ03eJibYD1XdnI32U2+T3xy3s9U6pNdmCIWY6i4FVwgqQVi
f9QsaDuStiTbyKf+ac+9uepmVJrhgrsAIOHiBqWC1mmGspNsSgikhd0RPgMPsifzSgQtRXws4i0N
W4hrvAxx23+NN7I8WUQhdqC1sHDtHUNfKXkzk7Dwpn5zwVAXyRCRFhU1Xi1STnOaTyfcAuX+Nle9
dFdS2VpGYrtrtE4OL8M5yR2w3PM6+YwrSZXeyXgLs0AWLKa9s5G2PVJQfkNgSWCI1eoxrvCy9QoQ
tEg0NngwTkm9zlVtXtoNa7nLW9Aze4aGwSpFZhjRcYIxhwAAd7xVwBb+HlOg+t5FhOSmTx0BbeN9
K350acpBGSYjlMxa1TClt7VRw90XC8uxxpDCy0xjHUUeuZmP9aU841eUH33PhMvOuvOy5LxMm5q9
nsw2Fb4mQn6Mv2Y7BdCG52bcmCiiU86m79OhGFABy73mEnIdmEYUrhZ8/42TmZrf/Yxat6yJFFbQ
XmAQXaQh3i8GZM3fySGMwuGk0/Gj4RItqyVy2BPFUzngaZhs/SrctMLpGMubWxRAzO1gQX2Q/2Et
9ro3cRHdwXdxULd0yg1Kgtblv04B2bnMwqncD8kY3E0hJiLDNP0MVQWZdbGGj1D0N1Z6niHW/BLF
YKW+g0mcYFqwyQ/5gqxilSLyX3mAC4tUDjfUFC/D1+SAjK6yWV26yIxdtgdTqNTHnsemfNlPOwZc
WVgRRIjfyLfimgusU2Js5REFdvNK2Zg2wnLoqoottjP+APfEZhdzT82CoxxU9jOKM8F6TJt4PyBC
uI6F7o6EZKWpG5zB3K6GqkSBQTYVpV7JiBSwv+tmQjs2Mm/kYaj63znpi921SwUbdRNMYbyHWvkq
+/NMg0Ng18LQNzi7VRae5RniXvPazBCOuvbJAVO3omVZltMmzYPsqEf96/U73WTI1iEE9xqJH0KE
TjkkVcnJhjDDr1fp3SPKlgn19IIikI/27shu/peNuHgx+r8iC0qeOrjJ02Dk1lovjOakakBFG9Ob
sVlHE0AzJgQtXDu+YMY8ZKPOc1w/S0CZhJH5uKdlOWoeEGXHRdqV9iZ/QAA/BOtbdLfZEH03zUgs
1cN0j1JGv5LNFqTOKg9Kdyebjq/8dNwpupWt/GH2LLwIZVpk7hGGam2EeTJDx/xM6CbNRWGgL3dn
GENSLyuhnZRpfXSQykqUEfNlF+obVUDHJFtBMhrk2eVQWbhoK9Gj7L+GKbpfr428qiF4Fc0Nnvbr
SyHjr2Ya1LvB9LJlnzXBAzeUeEnJYPqKdN55asIG0usQLhxgU79mY/yd8tN4wTi9gOiqRBR4WmeL
uGl7MBLPxD8NpzS9VLKNPdS/0i730r2dkTpNrPpbr0/j8G0GGI9CFOxIga5gGfl+uDaLaCJRLNu5
P+Eqwg7j3+Jkn96tUVAIzvI+ZYubFZRznRtg6S7kjel6A5Ojshl4gb7GDOI95DrQWKiHaOZtUE3F
2ocqu0KJNr9wnuVZHN0qkVPeXru5DX0OVWbi/4R2Vlp9Cm3T6A4M6A2mqNN90ivqZnCt/KTMw3QI
1dbnuY0lQtcW+ooSb//U90O3mFmRfW+5xV/IRb6lLQw7L1G4HX+4+Mu91ENlLrvaxS2ApCCeDpW9
DMEXfFcQ5kgHkpA14MONH/X+Xi908wubYvbUIgI+0w9U8oeHxCu7vefPCEDrnfHamdRGRMAUwzjF
o6O8QQdPPzs29zLg5MrJ5aZ5VgTQ6Hro2reumbLTtUeefQqF1bXCd2xcXvvIUq0caoJ3Ud2Um84D
rGLZ+fzQ4+1456HRCZx5fhhUZ3ooG6tn56mNB9m0SyXc66xtQAWGbbU0+mdNH+ovctAUe5ExJdst
m6zauMHN1vdLqN+i06nAP5KDtcOarM2CI4BezCtJeN0g4YWwcxS36APjXw03laS3aM1axEGExPPQ
7eYk+Sn7Lwc5C8OcYjnPicmqSs0PBZiphV2wBXR1r7vt+EWuYNj0L4hZg0IKrN9psrQUNf+NCjni
Mf787HmmTiKoNm+A6eHrHqv9+pL+mklH5v4qEU5W3lC5CLODto09b3qlII9oPM6cx7iLplc3Xmci
anKwXL9EiW6TTMk/o5SoUj5f6yNq7pHyltf684p1FK78DJ6jMq3cDOnceYzNL10Rx1v0kqEciOYM
WOhLD1MdR9j5HPU9LWfCWE2zywWeNbDFFTzM8cDV9X0ghsNg6G+0vj3I+ZcZRYOJDxy7TYqSJTOm
1dDjgXPhUY8FqJeyxzQnGUdy+DH5HiH9XmDpLpfAQPfRp0GJWw6nYjj0w/dhMj6wKMVsd8LoJtar
+x4rVw2huxZa5UBJ8q9aAHjfo2231v6vR/u1FoDNyLHMdWsv1wsyrIqV4TCiqPNvZYtEM+7m3lZ3
NW5gw0KGAHvBRUFu2D+G5YAeFwU2H6IiIkcRqrxMnkgI/5mB7ypK7OzM0apNjnOATvflVLZL0SnP
ujdcJ5WDPDeVML302kpO/DVKDv8VI5uB0kNuS5O3LPPqy0cb+vyXEaMKTn3wPf3wbx9ZZCnUtM8v
k+QHueYr5IQhy9GBdiaUIMtAuDOpLqiEoNh3kR4eAUS9H7DnYBTZhyDcXHtrt9LwrRWhlwA5JBRj
MgfDT6O0to0AQi27OX9WzcIGpd0691MScfBRG2exeGlEfG9j1zpcwv0xyPfIVKNpL+JjcVAbg9RV
G+krOUMOBIGSLx3xMn2l9Du/VIRxDrgF4XigN0cnb7GIcXsfaWjXaMH4iN7MTgKcWhRv/feIJeMh
WVADGlZ+0pS3bWJUYELi7EdN6T+PS/3rAORqPceZCx2B0qkHtHhfGPqiUr34HktTA5AR9lKb9/W9
MnxDviB58ZO+3PfCwkRK3Kj4zDvBmC0qyhybfHB8MDV15uz0KT3MZU8tVHOt9RQluM+N2JqVNfZ2
hW3zhXXkwq/t+CYOLrIPPNCNhTAREYkEFq4JJpHQsskdxL7O6qxay9yBHKFxHfkT9mcOHEBSIElu
UL7qBTe0HRcSuyvp1NUEX3SIECL3TQHPGD9i5LBkYtt6/h/zkCDBOtxoHnxSeo924LzqU5398KYC
vfeqecx66hdgqLxt0RTBwipA7FH3ig5g9LCDayf3ZcotnjvkCHL0MRaubQ33/31EZ2VPTR23WFx2
ze1Fw2eEv9T3oEJcLQTELKV/RB+iusrprzhV9OUYtW9DtWFzD3p/k2tlcAqVsTixqHbWfVIrj4YB
jwT7c/+XhZO3ZvwyRheVTq1SH1MxZwrn4IQWT3HyB9MBKu37j7Al3ud0p7/myNfxBjwnYzd61rjB
n8Goamv0OzD4FEWAbvQoAqCba5DrpD0P+a9wTNibiZaPwMi0kPPYzOenqcA85iNW9l9CTH+4QQV0
77n9TtM6+2eiW28FQkBobmrhpqnU6tgZQ4g3ACgNarXmmwit8nle+Gn2m8qc1+C87PTtFmXXac3T
GrsJDSUd7or1Q1xb33LNDb+XuMsvhlEr77HaHY4B6owrmY6LtDtKA9bXuDHeorg3wS1p0071EZaJ
xEMR17OSNAZOCkg0xY+5R/5QiZt9oDomlFTKbzyxkIJvNKda2WHFUtSezOe2AwsN8htlwiJAVzGd
MsQVwR0mq0Qnaz5HCvq/DLSdlZyEY9tydkvrGGrmQ2P40ZcBut8taXzcW1DxfxtCDHsqf+r2smmX
b75OniyocjTRU6QmuaOEb+FAUtO1jOYcxa7xiE/OVvajUcd9MPHYRIuLiRdxQUEtEE23d3XR+0d5
sN3URxTafG9WUwzDp9Mx1/oIqUFtRCt3HBcD73w9lX730HDrOLQjTnKyqc96z0IOr5ggUW7ArPQP
WlFmWNBhpiMHsQsiKWfZSzkoJyW9HmApphR73+zYwZjVyFdpxiDP6Z0vSjUke+gV4TaskubZrtmC
VHnz1Lv6cGiEe53QLyzFwbX96MANI+VR4dr3ciBXFTDiHnoWmq838TIUIoWIvoTbSztztZ9J0TkH
X8oZinmINy/NNlZv5VVQPNNvhrjYDEpXbHposgfcpH62UZL9wHHgOfSL/MnsK23b2tw54nj2H2qj
+LeAasy6Xd6TmdScZJOa2MJC8/sV+T74SQ8spNn7MPlT43s0gH3vgkh/GhpsWIOML0TMc2tbtrmO
9McYn5BXhytiDM39DNkcsJquv6CT8hOxguGmFBUfeT8O+25txF530RO1pgH1hKG7j8cnNPUjrH70
AmR16r70tr2XHwomCjvhFDnkPsdZhNVZflIFCsGFnVSooXEnW3lleXs3shHHF4OAOdovCDSMy7EM
1e21D7PAv2dZht4s5AQZZo02fkCsX/6/s/qckg6E4EbASSkgX2dc2uI16qk7crfwT4Ajw4eh8OaN
5cGYUYeUBSOeV/yYHL567AdAhMTqJiSXwgJWQEJGRsnkBfeNth5ISL5YPfuOUB1wSuq8U+giatUL
Jak5VSmKGWmCoyU3CIMwIw3HT2GyX4Z1GZIPVG+n1wqArAwLtOT9auPH1RxxNdkUYSV488UMvPjs
m+zhU1mB5IHxYlMw2owOIlrg8dgKKKGw4XWDWw37gidfT5ey30r65jghKLRMQlb5bTtpK30qi70c
HfkwFWqVX+xpNO9tfwQWw8X0mLorpK9gLZvlTD1ccWv/KJtB/xvP2gr8Cm/ID6wVImj2oo5RY56D
LH5FTQ1pB7N+nhBWu0GUu0UqsIpe6xHx2rwvpi1yEtGr7iZvmmL2d07uUi8qk73sbrVq2mcjTi5y
UhWMcAlLfzzK0X9eW40LluziNZvM+nxtZPbfOqft75K2GP7t2rp4B/0seIof1+7yV3Ugx2YYp9kx
QhRaOKhq+35mlNxHHEORImbhTTbmeDbKQEQw/FVqJAj7iWgEVhmRs0c3bfZR193DvI1uTK3ttJWc
AidooQyheRrMytoh5PocofqJzKeSUj5ELqlXawtvobbMd0pRsvv3W20lYyzPcs/6qcOIPTsamvuG
ZxZyD2K6PCQfZ+ZspysyL3lmjptcSC+FLmuX3gnvHXPQ7s1UeWD3jC5S2CCTUOKSJCGd1Nb+ipKT
ZZSKuj06qI65TLlnHdyq/pkPVvxNnJR/TkxSBbJHnsxh91OeaH9ORPD/Kua/ewl5QdClZ/6mLBEV
tLCUoZx2LADG1yIfd2neRo9dJipQWlQuZL8M8w2EBmwWT688XHahn8aP4NT+I8wTV5Nhat99Cqt6
hU1TiKz09WofLzpNqNWP/7ya66ntWr6oRZlrVSrYF4cRRmTJBL9BFrJk0zJb5STLXCm3l8uolFu4
jkohh0mx/0/nyrchX0hembq4crq+7vVNXl9Xjg4fb2OK2n4Lr9BZJpYLZsLzzlY8mLeqYpu38ixu
8ELxE3PEqEUM9F3kLCpPVxf53I5bGajLzqauVqldN+fr5P/pRcWrBUVq3l4v3OYJRrbyNT8ufOn7
31xUzk8B1l3e7aeLaiCJVSf8/G5DA8WBwFAuf4JL7N8f/+PvIi/q2uq4lW/8+pn/qwt/ev3ct7O1
0a2kAH4fJi9dGavYFiK/p7h46JLtDLeyCRkOwEdW41w5CDm+svXvy4j6iFDikxGFHn6ajt3nf0x3
q/zz9MYulvJiH9NxIJkXZdyo56AjiWkLkHNifMvmKfpBlZRtLIrUaEa60AkxcNyWfp88BJSd/yU0
sZv30NGGjyNDJ636lQzD0nSi9MkoTHOdzlA/8GJ1jwD/gJ/iVvc4i9xbXU8DO5JFy83+V4EeFD1Z
tm1ZHi00UdaYxcEoe3+pDybmYqIOYtU9GkWoAZo4vT7IMNnvBBY2O4pOybTHrqVDlfUoz64HAw8E
ao7ue8h14K9g2fRdo1xmDlhAqsDDOfFrGA+B9x2F4QZhlD/NGDh3AX7Vwe+vV+Z1QUUBDZEUxFCU
T8IOcjiweLQefJTEgMrhwG0KMTcEJNMvJOUhI/9GIzF+hALcPtbKs9x2y0apPMsNeYFK7T9HkulT
2N9zJBqA799/zpELTdM0mke1eZGXtv8fZee13LiuresnYhVzuFWWJdmWs/uG1ZGZBHN4+v0R8mx5
9uq9zj43LAIYoNRtigTG+EMeuBtPcdC9H1/+fyb+9TvhD6YvwwEnT1Vti6V8O2FYoCyR9Tdv5DsM
MU8WZN0rMLTs6Lkjd+fMVgiF+TlK005wartXti8fUepUfUubKQcFp0YIWA7a3lN96zHu/TcKSuG3
VgWyNRm9i9IpZPZxQrxPit/Gxc9BdYsvwzwRPqa2rxE/eHRD902Og2T5PDEOSvRw5it2+S85sQcF
u4mMl3qyups68TEzR1sJ3IwGscrilTn4L/IOViLvRyOC5IUSQbnW3T45sVvCovMvc8rhRVpT/J7T
zXOaME9OQ1lkB6cxpo1e7GpT0TcsOkrchFzr0GWdOcsnIOde8RsLqaq9pypSLlBQgoVXLYQo/Pl+
ehPoCbxhM28uO7XNzsYUJ9spwQfZyGbxVbC84SMmn956MmdfyGFI7mpn0CiC9/F3Ye4lkkuJ0ngZ
xcN4z7Lf27foym4y7J2ebeG9yQjN0u8KA6SmaL8q+WjcJzPTbRIYsmEFQPGWluwvwgJjgonXqlAb
lukKPpMbM9X8pRyWB1s1qN5nyrmSIXH8OtgYewOKiE9GXdj7sgvUHaWO8dbyzHTtOnH9VI/Y4oSg
9r4iPHQqqnl/lrCPN031lyjGF6dL4vdx1KplCrL/ITD4azaZi1lJ21Ub+duWh9wWA0Kz/NSd4psV
5c1RoMC2V1lALAKSEs3jOKL6790pHam8b8iTFqjUw9FcSF3bOG63keZOB0cyfVHDExunjRV8MCfz
lrKyhlJrFBziCnDk2DbPVQBEMnH0YRejaPZouNpPBDKK+yBJxmWhd0uorZT3/n1WmCMKQEHS4hk7
n/17lOUifWwiP0b/HVeoNY8nF7/UedafsSGzYjn/39f88xP/t7hAHDMnUMtvAKxTiC6m+sDbHJG9
uh9QN6ZpW1l7NxT43KfYgS79curWEWvqdV8ntPFK29ZsAu9kcF8GaHapJBarMtEeEOrKtgZCq2tB
jQVhxK8k97x1kRjdPsxC8axP1gmGTf3VchME5pGtOtnwEe/xe2oXciDNeNiOg92ec3xRj8LG+lxe
SXHEHhR4jR65sHZNaXabOnWML6a5akpAfGjGlNvB5p0Die+ZDCwSCmn5Q0Li81BztkVmTWvJGLHr
IJz3d+lR4ufnSTWIqSKkqods1MRq7HIWiAp+dEzfIPsCsKyfRhOnpm7jauDs9GGtVm4N5AfcOo4E
+2ny7UfLoogNGxnFmdovH/Emwxin/Jnbif1dC5RTWdY84UuTn1hngFIYgbjGqcdSIlDxlIoPgyFA
gfi2t8QPsrq1pgDMPgmsdWsb5bsww22exc73SVegTDhienAmVIvZR2nbWKvKJ7y8f1pT7N87YYbM
cQyrQ9etb3VQkXf2KvfJD/R03Ze1uNXVIN3rrhLse3to2Zna0drK9ejZEgY2svyXfFcmH7vOnor2
fKU6zacP8fcIAw5U1epkqRudTaJqCG+LcEQH0xzsrxZbX5dH5gtV8nZnTQN2iEHtvIWUo8ydl50k
9LYfhPHk2SepFiwbwNjkyISg2jzyKSw7SYDu8DHyrzk6ZEwYYjwRkwFtFGG1a0ot+jtp9ZVkZ/RV
GS5LLDzv/98RU1TkB5D1VdggHLXAHxazkBzD6ACrzJ7/EwQxNi6XfhvhQmySHl6TlpsNUMZsuESk
ZX9Qy1C8lpjZb0ixtazYBu1BMZT0I6Kwz00u3Gfsx9tt0pA11SrTf3SD/PvlQ9rpvQmn/kmjmLur
ASluEUZ3ltbMHgTkd58ZTvgQOGl9boz+idqteFM1pMRITvA2nZsafL1FnyfebeaG1lNFglf2F3rp
7HtFa2CQWOIN1QJKSKzRjnLUeyvQ83trNcAgpYpLfOh6xVtrSbm6ZtjLOdDJNnqvlE9sE8Wd4qIp
jK119lxogwlpskA2+8xbdF3gYYn/KWeT3nMW5vanvjipsWMXSMVdC3X4XotVVow8Kn6XxmThSzbt
oQiPbfukQU06lvpEEi/PntpBQFiZuwAzN9Rd5tNryLUpz1wFJ+sWXtvqj4FULXq01THZxugWXkhe
iuGAiPVwqJNgOFgubMNLZ1Rly1LT3b0cuIbIGZc4OeLIKdfxazjIURdJh6Bffbq2PPXSxFuguDiu
olKzDjxUrIM8ux6ufUkYP5O4pY5oVXm1+FvIta+u/X9iGiu4zBuH4UcDf/OtwpKrxNfwS5Fm6p0w
z7EygK8RhrnPkcK8wLSmNsOAPsnwBwPidS3lyjPZN0fYoK6Osp4r++Xhwzvgn9HrwJ9lY+/+g7Vp
+Ua6JydkXJTucbnEkqdx1dW1r4U/BOld+ar/FsSXg7W28QYluSjryx74QgkP5LrZT90sIEzmdlO7
qFhDk+rSLSWtcnFpR2NY3GpOVdwOv0dkH2z0QMOlUC9u5ZzYxH7y0hnC8l3HLRrruMvc+XUbvrlO
H6/VBqmLoW173NgSyMNgmF4t37qXqHX4vncIKH2ENkmPM0dIQtuBI/qX0EpT7CV7XXizs6FJrPf1
nRVa1tKJcYu/Cj1f9J1JeZErYOAa/MeAvEBaxNOy7sYE8X3QihLn0wMNW049uFu4gSATZecVrmjp
9bC0gxIg5V8AjrLveoXrVSVcqHfG4cAecWWKtN3mA8BTzbXzB3g++UMC7Rb/NsXmXZYVD27S5Q/V
9K22A+9eNsres27KDEsLx9KR19cprgOdD911L1olWVLJf7Qzoz/Ky0WAO2+hw21kS17g+qkpcPd1
2UE6vyr4S2n/a9MrZoyfZ8bLq7S/HK1Rocwyv70JvcqDbSsZ61Vnfcd7I903gWEvvDzVNlLbt8Xe
5aL5awW1uUVWSSyuor/y7BLXniy1Ty6h124TbOuC8pR82Q2AVJfJqGGkPRubyaZXNfVeviTNfvoY
vTajObjOVWvv6PPSz6+wQAmHn+CevqVGk7xFmaMtxykzz57WzLhV0gF+5TY3uo8XcIjVIJpUtokv
WiuecTnsF9M4FN/GCoNNDSbxQlSUDdIIPx8JZe+ABTh195ROol3rbYaUSB10gNYpPkDTp0Y1j2rw
4O5bpeKny+BlAknx1q/Hy3StDHoKlDA5szDM7nUFLk2Zlyg52wM0vgJnyyr3d+BypqVsAo/TTrql
vctWi9X3Y+OSySAySDTtqTA69IxV/e4SnQCfzf1uvInmQb0Ny3VVD+Y6oiIgJRQsXBKWwmmqG9nE
EuJsqF5wxigoe46difcYugtlF0+ntqByMvRT8ZrjKL31prBbd7w/jkZf/cpDIFTyYBRusx8yto0d
KgPX/vR3hOyTowiXYqup+v66mkqeS79nyIE/mtdpgOhIzsPoX/0RJ0OuH+TYIG8W2aC9+1ABttfv
cv3w60XlpS7NGnRJXiPTPX/l//4R1vyvbWGyIWna4mcHGqRWKvspG3N72RqjtutqxSKxolYbHfub
tQp79SmIFH2f8yxYyiZcffek6PabbOHOaD8knbqQM5t5uhqAog/c8iwDFN8HsWTa4zGaLPQDBf8b
pTJWJyDrawz7MFocs/C+nQ8JgKvVZIbaSjblgAzRp25jumD1rhNCDeo1pVbIbfNFLocBGbSqyRtM
UOJ8J/vklYp/PlB3wnV3cTEYkuaIyFS0vJRLPRczNqpKw/rSFh5vIdbV3u5aP61V7QgiHEGzuZpK
ZiE7IyNwic8V9ObKWH+UxVkZENTo55GmR6bU0pVbKEZL9sbVUQJb0U2eJb3Jftw0pXsR75ajetOh
nShPLzHy9HeghMZWcvJlYAbTBgn+Gs4UmKtuMGOxAXWAckMT3BhGgGluLYLx0JpTJDbyFOjueAgV
DRI94mMk1BAk3UD13BauC71rVHgmoLhi2VjMFwiZlPGigFYbIVQChL1r0Me89g0IN15Hr2f/l7ju
L3Pn6/UBCAxpkRwkOmqrbNsCUWjvf5wVdaK/D6qZLaZS/4/RYe6b5tH/HidHSVh8xP3xGdfP/TMu
QoOtQIh/zlVKHZDBalbYGkTU2clX4r2erGB1o105N+u8hv3TOpjbh21WLedgJ9fDs1QVuQbLy0FR
/giWo3rzhQVXey80c6/j6/0SV/1wC3Pju3DH+iXC++6g2iOaRPNghAveXtXcFLIno6mdOJTkNWct
R3PPwrYvsxEDmIPbYZoxAaG4YUlZveSxAsJTHQIe2/No3DyYaPLey1Zf51C8reEx9JzmGbyO7C3y
xj77qOa0o+vBo0XKRjGqaKPkUXukQJsdMDbDIYlC5YMaFexpjMb4gs7OwTF685fRduscbdpvkOix
diLv9GhabbSug4dZLA8L8yA/5hoaJHNLVxBRAV8A/1i241FvqOiO8frSnBVU5Fk/KM5NHRnbS3Yp
UPpx1Yw9gnG9BnMP7Wg89dpbM5qQ6ZzQdYyWbmg8ek5ig1DTynBD+oBlqFxr+cr0K1M174a1TrNg
n5kcpAOJpRbFpuqnai2bQaN0WIX2vyacNqA0WQct88Wj9C6ZxjsbgvZX22PpEJXCfo4zY1jVnmHd
haIx4Xtq1o1StMHRCsHqN7pZQMsq3WVTOMNrmfo/e+Rzf9RBsXS92ZpBc/qtLxr7qe9ZUrvuCO9m
LPYyj+Kl+j0CtsMZ5VLxOOX6LmyRJ5hct4fmAGxW5mLkpBxn4qQCdlstwzLFuV3UMLwb3Tm1Y+Ce
rs3CLRd+YjfHqVTMCVwjcWUcBOvEMvplFeb9OilUd4FhWXX0A/WHEQU49w0Tpvc+++GjLU9HWxcY
J6flOnX4HtXgnAD48GnzWVEF3TT/B/Ou8YIaOjWdtprywglraOUeNy7iCc7Sd+0vdlMON2E9+eeC
ysltX5ugrUrlLLvCznN2E9SJhRko/lkOOGnrrfSgZr8998mDKO1ykfjA4AbqOvFsmLjKyri6C5De
XmYqd3k1ksgMxM8aj9pFa3f2s5ZgtV2WTXJroBW5j2uLDVxIfnYVulP55grn2XLd/FdXAX7fKzGU
TVQGJ/Qr1IF8KlpiwsIuT7Pi8Fz7MZZUZBOQngJYDFrsGuqkgcLPNFZ2WdKFeJH+E8pVDcVNnyJz
GhdJ4febqMCPqRuqTIViFy1RInm0sWjDwESt1nqpjaeGGgtSZ621BTRr8NZNrKXvk+qF9HqGR2X+
UhAe9iOl+ZHOlJQkF+W2LrV2hT9ZyT4eV1qncitIsFjey/RNptkPqsO/9hoRILPyKcIy3YeGP9Zz
3uss3fAF2X7iCVEVgO/BLhHdR3wbSAu/5ppjIEFUKqsmTPGEGjLrqe0iflezxiMyqcaJ2+OYzfqP
sqs2FG2FhPoy1LxgDSVyeDCKanwIFYW0g2OdZBfoyvbgGs0PbsQiQ9MKdSfb9eqtjJUhqLBrDa91
2QjisdwZOhr/sikPCrhVFBoxlpeTvK6K7xxsGa4ReQVn1Szj8PI99NZ9jWeABLDSDjSwnd5amlLe
1rATl50VRd8CX9mraEO8QIOwt0Vn6VtefcFr6gJpnQPkzN4HHNyow8LjF/9fVVPRLbKWk+2XKxkn
D5/EV0mrGkddbP3GVjbgNnEmzqNPTqMCLxuEAov2RspU1wh07SBAqkvJKKrx03mI4VtkAQWgDhgf
Sk7IqCDtAkAfZ/KtPjcF7qRrn+cJjzRkVa6jUjtAjqJiQ7r2d7BsJlldbEmGYsnrFidXnfQf80kO
2laeBEEWPOaJTe5tEbHhsK1V0U7ui2Ha1NYxezhNblQdQenE6y6q4/caPESvwK4fYtzTHY3aZ6P7
xhYUir0TVZ482B1mdzKEXSke7ZPzlOusbQxDd1cRtYdXw3OM1RhY4042xwYyTwsR8ySbntmsee6q
j4Wul4+eWfNX0pSXCe/HU4zv+0I2fbOrd/KSlcF/74eObWS4/dGGsAAWUG3Pdpo1h6x3cW5sUZVX
dLCwuvLFQmZkHfdKRCazzB9Nw/smEGR4S/FrQNu6fYtxtafUpDb3/XxorQoJRlccrv1mXuWsnWMd
agWx8tANkXuXFJtrjzwb0hi5xBKO53UgpSRyo0/iLW/1ccV/drPUA82Z8kVaadifVAFwfjzasfII
zWhbIOXdjxtwqdZCKgEjlDIeAqd4lq1Ri+vzv7uq2UZG6adLlGz9e6Iek2Zf/p6kzE6EoxjU2yz+
cLRGVu8hH3V/L0Vmr5qzrjf5qzJDIkgO1IXA2S+1gdOlTvhnsMhs/TabvsYhCXdDPVwEAeTLDIBc
la1YkiZI1WwSt/+Fp5p90F3POlTzWV2BWF18OpVDUd/bB5/q4K4w65PsChQgo1bPaiZMVOx9ozbb
ow6AcExMM7B51agvZPXtR9kxNW2AJiW2dP2QsfDAu20IV2YlioWJzeohYfOOKsS/zrC2/ugDYPMf
o9cZgZ8i2aiOoHP/EteL+64yI0qPBPz3UPmB17g/vo78wMCw3hA2GG4Kv1ZO8lB6yBdpSjNivwqs
5DpwaYYDK8akAGD5e8YfcbxO8bjUT9dujMadZYXTGU+IsooV4AWipFA7lgd5FgeTwPNwbl9Or+OY
ITRLI7aMyxw54KYkiBfyVB5GPXJ3UaHtmmny7kRnVrcwGRYhHM1sneJ6uBmjHm/m2Q5PhsizcEDs
EwlWY3cdqJP2Mrebr3TtlxcRTpUv/xjIugps1HwROSCvXnYpWQsUrZ1JfS8drBLjrBa7pArFWhop
TolSLOs4Ug9SmM6zslWopPaTYcKg/8skGeU7wF/49f6vkwKrMs/Cdn9SR8GmwPVQL6GaM2BB/iWG
XbHybKc86epgHCt0bfjlhdq7MXgbdWrjH2HFg6OL8AHQEAffJaqDoDh8jgdhJCBJNadGJySb9m2P
ZUs/PyKrOjPvcnTcF4M+zTJG3akN7PRF1YUPDNzTt1bTjS+WZx9kQBNk4TLNovauDEf7qOpFxiI7
Kb8hV7TI+dAvlNmV9QjFZa/1Q/DI4/KnnGnNVEKrnNSHpitwbh0aC/3qpPtiItsjI0h2VWhdMgjT
G52gInyKB+vigJFr0bDTdKxfyhlEN+m4bekuHCy7V8OnNjF3sl+GjQY+VtYM1VNdDdRdi/uMbzuB
vNofYVLSWJuv9u8wPc3eWJxiCs3u5S4ZEZZTy6Fb4SQG/UImla+dMqksc9HXAQNAO2J+5KyvSWov
xkQ6KyHDmyqqt/xUxm1hVca2TEP7NWqNNen+6avio97UQtg6qooizlaYFYuwHtWvVIEQJChQyG11
Ew1jEHErOWNscXfnN/lGcbJE3eYmciwfBRNbf4ZU4V2aUsbr2rwoQxnsujzL8y9a2EMd1zdd/1jj
7rVoYze7t9Mxv58S9KzBdD8naTXeXPsNXBJ3MpY/K/pxw7/iLn2tbnzE9Fk5QiEzorU/WODuVag4
Be+e47UZY7onm17k8KadD8mQ1Wdu7qWZVtkdRGrnzILd2osRipSVtrC0UjLHG8vLy1XQpG28nAog
gzg/iO2lrZT6V6XHDxPxCOfMgss5Z1jwDmUY3ssLwjYvb5FN2soxjSfRughKf1tozVYtxPRrPhlS
63LS/XPyn0OyR+2M9TT00Sf39Swcij37uq/yhpikG8LvPnn3YCiKezef8SlOBveNwy3kFf+HfqAp
QD48p7oUL2TtIdL9+VWs3cuaxGX7LUsbKcSKva9P93ZHiXtRzToNkzL0m6ArtGXXZ+NCdTA0Sq0w
fQ5jgTIbMHZpiFwhF3MxRLZ1dT2E/o19I/crJVaVq8521JPfas0JQxK2plEbfq/2yN81i4+XRwEL
YRcD4CkWXpRlB6A/c2UyatAhmTuDpMsO8oCl88eZbH4a/jT9Gm5r4bQxayBx4aicUKjmJYYdpHKa
PNIuQS6UjRxxbSwNVs4sAhtkcBZkzCVcjhe+oZ2onMvGpcdwFwGCKPc+ClVI6ji3koAQAkQ92Fb7
/cpJqFBvXvF/1W5kxBQM4sZts1tdoJGEXj66FXMZAxW0f5oz+S2Lpo+mRNtdmxIh9yn499x8NpxS
czNH7TRKyXRCHUpLGI2imMZ0pUV+gUUAv8ENXnj6Iikp/TRg0uy9OebiSCE4ARI/Bd4GCYtvl6Y+
j6DvlNp7dN/QHPDzreOWziYKIuvZmXwqQGAwMr197irXeY690N6AJjL2cL/Tc8RfbxHPeI4cfqMH
iuBr0NTo4DRadtKgL6LINAyrAF3jL81QL+mxv4uxwbXe1/Jz2Wf63jUGZzMJa9j3DZSQss2/2CQO
fthNsett336vFMQpHMhOaI2q4lC3pMIQzvSef4cCdLqEtqb591DDF5erhtZHaD2Htr36cVVhD5+u
mpKqYg8C0qGYhqODmM+OFcADoqpevormPjkgD4MqhiOqrcMxs421Vg8wZeYuPUigV/55Oiaz62WU
DSs5+W/Xukx02bXusMNZom6H7Xy3GN0gnY0GjecUfxO2jG1y7GbX4uuoNDiWo6I1kiObiI/gwRfx
qnNQu5t/aArIR4BjqZkd/PnXKDtzsx8WjmATeO1L5I9TDsuDHPlj3qcY8PLdAj/7sN27Qje2YoZN
JRBotm5WsXhsTfXhcjAB69nNdJQtvCCUQ20kXy6grLEDAtjq2riVoyjnFw+ITMqLyZ40zxAyLTNl
iXiHmoFATJ+rf1+t5GoXSNf1avICoh0hpsfLWOK/CjbWm8Y9u0lfbauibO7TCu2KKHKHl9GAm+uF
pfE9Lpt1I4uAdmivbKsMfmg+RqyV0K0XNSxSxNlV9T7PnWxrJWp3EIYnDpQJqm3j2DA/hgIDQ7Ya
d/JQpqOD82yXr699gXDCu8JT3K0dI578xwB3k87zlW3074vICbKpeeljaNv+XrZkfzOGuwJIzU2W
2OcQWkq9bMtgp0eAe4YSMZCpSU12QV65g40cPXm6Eu8nxxZLOdr6TnnWp4YNexU/RcoYPfmj8pZF
dgEwlPh45MtjdFZt5GBrucNBF3zvpDVrjNBCAJpt93gZBL0Mx8dX4ZsytTX1YKvbVJxl0+lQEEah
7yxbVRi9J7Nwe0TFauOn6XQeyTusEMdFW5yU8cJGJOELa+UnNHimn47mLYEpwSnKwmihpb3/K22r
OyEy/etUmuWiQBDnBcc0Hfy5Pz6w9hzWnloZt1hw2MiZo7JXudN007PO3vWe75yC+ZNjA45Tl4Ts
DxWKnEYnnFsk081taZgthnakfM0O0KTZWOYpK8x4g+17d+7COF25das9N0mC3r7bll+cYnoO6qn9
6YscGd6A79oMPxJPiYKFopq3oybsr+ijsrDRk/A1BvewFLGmP8hPLjIQr4qW6auW3JixEqzMkfDg
BanW7aFqvPDe6igeK33iUzA3gnczKmwyM3DUc9F0wPennYVT8numFCo6MAVaK3NYjjSYqlrlQ1fl
7R30YBaZcz8YLWeV6bG6d+ZZg8VdrdmvzUxqM7QQvFLaGkvJWxsLBK9GrdcPRWjnbzYuwzPNzfG6
4qB1wlhKEpyM6iAiQkfKizcLA9/fUdTMjKVks12j5LXc7MKgA1tYgJ8nCj1KdRu2Q8o9CRwkL1Vr
WcQWf5t5uS0P3bxqskeyddcBGRzMM64Do1yKyU7xl8vEsIMP8Pnv5W7CthJn0Tt4YwAlTF4K5ERk
v9/azr62/R7VcCxDEHVsMOwNuifTY7/qGdkDjOLuqc9CyK6qqh3koKMDHg1cS9tIKABKbd0erUsk
KuaplZk1d6adn+RgUCjKDoUcbcnyzrnkvXLTb7d+5UxrmQYbUh7qqa+Ne9msFP1n2SXWrWwZabFQ
6jBjIac65wnCrkyw9WUbHkVoIrlW2FT3S8di+ZU3Yfmsxc8+1bdg0YfjXYNi3RcN7+hlU1fagwZx
YFOboj9qSAHeoMyrbvkHNvdGM8WriuXBq9EFP5wsy98c0ls45JBJQsN9STJnqruFq6vNqothRNnB
GC2UwmtRwYuyDeWl4uggAHQgYetsKrwoHibcd6igCQVRXnHj6ab5y9FjJA3d5hsXtRZeK5S1M9kq
3GjhbjJBWlvuWChKYDMxFNmurGPzKHcnckDGOSjuXOIKuXkZp3wX6hacvnkXI/c91YDxdx66+6bD
kESqjDlShKzipbD5a2dbxe7iEiTjr5F9xQ3iKXlzk0MIvGvRLPy37YVeIN6AeCrZ3dkKw0BS7iaO
+/cI+9Sd27G1a0sDucAqjh6naTx2kSduZVelGR8RoTkLY0SleqzN8WPUCL1g1+m2eXDCyMK9KdFe
srbodpVlkNoXhvqSj6W6jnCr2crRNiSf7hhmdyNHs0j8Qh2iuZWDAs+bIDaCRyNBVjdSfl6uUNQZ
e4zi8dLSeImjJcGnqdTjnAqLduRAuhvFy9KlTGNfmzKN7Wh8mhyVaexPTZnk/svcLOb3J5Pcn4JD
laX1fKlkHpUflGPjvQ35Kk4W2odcoTwhq3MZLgJr8LvJTpb0tDj7mtSOd6eqZfTsVKw6Zo191xNs
/cI42AAqMl+72DkAiO0pugziQR1m76bBePUjgctW4OYri9rPq+M6CcL8pr9vqugGW1Oohqqxd2yr
foAV3jykeRhv/CnR4K7SJw+2GbyrkeodZEu1bASWmZTm/Ajzor1XXH/88tTo6fAlVHqEDg2j2o5Z
epjsAv90HENQt2qsJxsvoEVpDd5P3kaonY1pny8sEThPERy7dZJP6RF16+Q4qxm643Q3pk67zgQQ
lV5a4sm2CJEIumxKReyn2yQNxdK28zNO5O2tFDnsC4yQx4ZnsWxasdfsc09Jl1JkL8fW8+zb+lrE
vOFRWhTnxJupxyamm+5vh8ur1+U0Ay00Cc4IJkNbu5aDotW1U56SxyJVLE9zVoaXoOs1HBUfARMD
bcQ7i/UQC+NV58G49At1OshmlBYrJIWsp16gQK524t2KEvPVVQ2x8wJvN47uI1XJm3jmiUhrI3kW
TeM2jNvqdO3PVIAnnlFVn1yRhKn6G79S4KzN8+UBRoV57OLixs2wYgvjOYUz61dS0TFXTmgbGykq
Z7ZIddaj9z1zXbhaaM9hBQItUZaGrrFyqjpRsJtj5aDsClGUC1zbuPOMcry/YDuSsfGOMolgZp69
naa6Xlz+xKGtfbTlcGsA4UOV6YdUjYdmlq6pzpQXze/UgcC7qOz4seL1f1PrDs0wS6Ojhq2anFFG
lndXFRWEu9qsdt1b5eUKDJ/eP1Ng0Q68ed76wvXPoMb8c4e85gbuq7WUfTIWcBBqnIWdb2WfPKC3
9xx4TYhgARcaQ9U4+1/CAPHdi+Q6mjLJMmxL/iiV1rMg4KwY3X4bz2eo03ycyb7rKFieGDHKxDn4
DRuveqqaNRl/577CxuDewSWCunans6Cnj5o6A6UanYKy2MsuREAahRcXHt2trt5eIuZYQ8C0c62p
3l/7hFkNmIXzNMbYD2dVyNBxdcoMq8TkQa2QS5jbFM/0m46N7Kc+GVPKmDKIn1wdxUvZV5VFPSwu
kUHhmqvrdS0D1+0SKSS1ZWtsKqly5w3sGJu+zL77GPIlrWq9izzDeeovEUqPnUgf2ZeIWuUOCFl0
nts2fvciXXkpbTzbvDhHhhtW082oB8Dh9bZ4LA1orl6BYYSHvEg2Oj/LUmef1u8XmjDdiyWBVIo3
KpaeSuXCw5H3lez01FhbWJY1QQhDfl7eU3LgMvtyy11nynEZeZ1d626H8JBfvehBtiqRVXpNNTfa
1z6Gw60Xz/JQUraUbYyArhciatMAWF2NsZkfwVeTMUYjclHnJXKmsvPTuIzHboqUShlsTVvv9zLk
El1bQOITKwRN6TQHeTAH+CyLyY5NsZAdmYqosm3MJtay05YBl7DLeVCMzcHsk/bweUxOjtiGiEIP
9p/jo6JF5QyUSHPoKza+s8rRSkK2E2A5KKQj7eWA55agbtkvQdx1p24zIC2HP/plhGaiGTTPlIPX
6c2ANYZieT8Cr9UORoKJlDz7W1P2KcKhlCtPReJ5qzjkBpHzlLTHYWj073nzdoeBt8mhAZJ3OZN9
9TxwHf1bn6Y7WG0Uw+aPWBWdE50c1lDaZIjVZpdMoKpZW+Z3rdkbO51V49FyO/eIOmHhb0QDYinD
5WtpNVaI8qXdj3scNy0yAfkY/cxcNUZ8T3+TdEredUus7LLv1jRjwfgxPQDohsVoTv1NVU3uCS6a
u8LWIud3ZOYr4Vnxw9RgP+RPpbqZalbkS1EED0ptTHyFFPNDDE7uSgHXdI6VBy3o7R14ZWshmzgw
u6uwA9yPwiXP4KG6A4lhPJdW/8jmvLrT50XPPCZbcgyG5afW7zEZOc8zS+fUdUMKANPoT1fOwpXf
gCjMz2BSB3g1RMjDVa9ONueIpoKHT1LR3yS6G+xTp77l8aM/V6qKcU5Q3VZz0imaRH7/e0wkTnzE
HgDaBUlaS8eRuFWdgupeg/qq7MydXDnpVSK2A3lLWDI0rwOWzOuquLBZdY6GPYOXLnlaRwE76r3U
b+r1lYis5ms7DeM6tJ3qxsO640Hp1Z9y3Mtmgecgt88BzM0DnoTRWvSQfXCxMJcOKoSHwXXRFI/r
O3nAOrK+k/1sTw4XZS458LtPRlwnlAqcLCROMEhBsDXH+PSt1NDl8Uq74Qal6Tj2PolUYGxBpt0L
dDf6EGPDRg30rRMPHsrQRKH2PW+bWm4xPYYYrX4hk4YwSd7oB3lpG3nuXTu008qaC6RFZxwAgZiH
0vRwlpi7PPS7blzdR8iGLnlo5/poFagdnkcKpfzfsWSQ1aXJNnsBirVYx4ECBDOKZkuyxvofys5r
R24kWNNPRIDe3JY3XW2lbkk3hEbS0HvPpz8fo3pUPdpZ7FkMQDAzI1ldIxaZGfGbr3NmfMpSa/q7
rl7Z0FG+q2brwDrV+msIM2q67dS+jkOwpMJc99EweU0MRZ/dFU1Yn0oH6A9FWO1erl32UbSe7DAf
n0YnbB+Q2fQPAQYz24En4jcy5muqqtob94h/KBWHrZ5ujd8U+uOiTi5Is33pWoyumuUgZ3JwemXV
pa5yEgMs6RrNTkVxlMrYVKvpTr59iBC5xyruIl9e/t+VfjUco2j4IV34CamoTlipti6TSNlKpxxM
axpXdpR9NoACPtRNsHGdNL1Ei5aydGGVABBt8g8oVJrOpreGR4ifbAjYejpAg6Nhr2ig/kjZ1rgr
7qJxsDApVsnSZO3w1aNWhb/kF3RBolNj+mhOZ0r/tTHCn9o4KI+qWqNaUXes7pdwlDLTjTMF0RlF
dvPVtqc12tnDV/I35n5Gv2kn04uwOem12n0yK8W4g0RVrWU6MrY807D/uhSdEr3oPsazy2Xlj1Jy
d0Y73da5xbAGW7SW17ii4c21KDjJAWbpjH3ks5gqjXGuHJIowUXhd8B/TZqd6ySJ8mMFRw83f58k
F3KcmXJzz4pe9+I3BUfHcxP31TOLuF9pkTXfu87B0bzT1AccO9yLx02/btgZfY+T/jlVm+oTHPHk
VFZRv5UJ1vxD8QEuAwEL9lGvZQfA881b3qU7mWeF0bhR0Zk4hy1c8xkNx4O4UqJhbVMiiC1KX/+y
q6xWDrosj1PcVHfXkjF+nPg6Li9fdTnEjn/2AMKepBWornPXoIgV5jFrHS93ttMQ4AO1NGtZXWep
/b3zVO0ofTzCvAdX19OLmbZb6ZqWZRLbWTbZs4Gjl4IAlPyRcpD0gd1Nz06iKCf5a6/fIAiKQ4Jo
oIFQQBqan4UyUwR+8PC7Vc9F+BBV9mch20gLb4Fra8jmUCJn0B/4xVU5Gq96o1D5LfQJPZHC/CLp
qq6uQLBTYLqTXJYfe9rGM5H9lFGLGu6hxcL8mukqsXW4t0vgyAtJRg7kHtvMSV6ybg7OdhH2qxZU
EKk3hV1UX6DQV5JWkgFpAoSoXhKnu5jGxEt8VusXe6xDaqGwQmRQwpJ9iVA2InZcwQ6KdjN7+GNJ
uFPE073XjHe368lHFjHlOwW92SEKs0cjIcs95OaMWHbifdISKz/GMe500lzkuO/QsSYzv4yaY+U+
Nnp5kJYcPHPvWHjmSYNa6T2y1PODtCzbaTHMqlldLZMtfYo2ftsBklya8sHTuLfML72bI9M9q4m6
7wt8MxbcOyDKOlb3DtTyrTnG9RrrX5PlVmEjiNMoJ37aVC8gJhUIoGU43nQN8g0tLDGlamCm9lWG
MYhXnIcFX8cL/NFXHffR0dr8tYbznRbKazFZ8CNH64u0+mwuTobV62tpdl24OKaSfbvGLheMxvoO
Wb3+vg/n8j5XsMVE3KvZtnYMxDHOsRQMjRGBfQ5eGXY7Cysr5Nai6dFqo+miU+SjfsRKBwIAuQ3A
KzwEaEL/e29Kqqirlf+jaUbae/AfcyVYRvs8tjB0M+stW9vsgp5ueml8K724dW3eTepGuqXnNtYt
AdLHfZ/sNEzbVzL6xzVucQDcMvSGe333R9ygNqDxlWGfhYrTs1a24xkK39TsW40iiZT9r/mXW+cH
8Ike2s2eCv+8PEC7kC0xsgXC6Cg7x8c7ZDtYfngZ5qzFqO69lY9qLa1K9RKENcZtiXTrBUKXu3Ec
a/4y5POdtZRb01x76aomestdb9i6tRbfFUo2bRrX/NUv1muubg5b7M3hGC1NMTaK4/q5yR3rTroM
qG6XIDTuZcxzQ+yAxG2nKbq3RgHr2uGDNjue+lpA5b9QcE5XnT6or2WVkTlTNHMto11jWMt9Fe7s
oNZeK9XA0LRxlIOMluHMW3h257txudSsJQ+Bl3mPMpglBy/t3c+/P66HVcgj/ZS5XoAu4lC+db88
fVBe08nvH8gofTcX0f7ZwpQxVttuI01lMjVY0yWI91Yr3pxu+OVYinOknK1syzG1N04xUHqczRxB
6E6zWe5NZb8Kkbdl04kfIc6KZGODwN7o3dEgrwfUP4NINGCCcbaiDrpQEI/sTZZTx2sxXWnJpHme
RoGs1N/EnPVq3gqmtd7CdrdJYiyfJ0MjUu4sEJUS/1V7UcfurLu95BbcCbdHu0iD9YfsgZzKYSJ7
cGblvZKWoaJ3sZfTRKn+mkAXXq8iXR+yExS3gPFcdYttHj6bFg/dJ3V0zacuwww501V9V6YNuHG7
ycnze4lzvLYzJz117axdJLrvygZGwTqoQTmvnXJCzKxwLtfQvAUOU7bUkSVWDkheFTvPygtMOfk0
O3P/Qr3k++i1JGpCfNFR7rnEXtqx/At5LapBph+0LnEfJSRwjWAb8Sfi5Ws5j8FyWAgth6E28UVd
riIDnTv7iwXl9tYl/VrIwnTrU5l6a6e42sEZCPk61fyEQ+ew0gK0fsM8PUlEFlfVjt9jcALgMD8l
KgYu5Nbz/5+IMIOdEGVsuC1X495VnU3qaABbrsfJjKKjpWgvH9Au11N+CfsiN4LzFe0iMJbU7pGQ
MuGTKcWOx376yTZAo1lIP/1qI1Lchf+rLSwU0pu8+8zaFHiPT+4esTLtXNdWsQuKOPvEM/t9ko04
bGv6v7wa9lqZqZiOs7vaBpU53w2l9j5JV6zsbMEkuTL1kdMqdxkJ6htH/08ev7bQ/4Xvj79mVq8S
5Pn5BSp3PNXqjR+W1mvXQ4k2DSX4pSOVzP9k8uQAKO6qsna/uZ6irCYvKF/ynrcFIBzU6VIfiX13
CA7YoDoPciX4QHiPBK16igEon8pQ+14OU/0k7OZ06UJQ5dolVt4StXRJS0KlS++wpmq4laVryvK/
8hH3SRgiO0lU5ZLs6i1F3+bc39SdWMBdO+ck+hanrXO85b6Gkm/a5uku8OpTYfv6AADQjoB8XrU5
8FZLDpgZ77W0n7/z3o1wXu/nuygz9UdngOYqA1EShRD9/eTZbSJyS7VqIH3BjNTH6Rxi6ZdsQN0s
h8h8qCc7emvZKWhoUK3apogxPzf6x3ruj8I67RfqaYEzD2nsF+mxq+olpZR3LzzUKUEnBDp1fZLB
akAIoMpMZycTo86JDvitAxZdCLE8fd2zmaG4JnOR48i3jhdjqxa7P5pIiY7XtPVvyn/aWh/6r+/B
xtCvfVc8ncAseWL8aKf5U65AZHLaMLzIIYqUL1VVWPtbF8uo8DIlGoIneQFyBj0AMBVq4aFTfrOL
KwxlZ3VtdkoWQznp753il+3zOBtmV93OheZtUFiJn+WQtTzskiSOT86S3ZG+1DhYTdA+SWMKtPQc
DtaP25zJHD470DvCvxNUElaDmHQppfamQTR8ifSUCgH0GgTRShZwplUCeOx4TJlq+AIP1cDMNunI
/C2j6VRBJjFs1CQoe7Zid8taLgNyWbiorIyo0zq99TM17qrFEGis+mDVWp35WXWiYQtKwLlTXbg8
ehF0uyxsAVtG/j2acfomjetpp48d/KOuTh7sGSjZ0pJDkSbGquuocEjTMWLvBMOxXElTZmm2/qg0
iXORrt4Ku71bueDtl4sobVRju3ac/G5+njW7fnHVivRNqW+7QJ/24jqZu9ajnynDUzonFZXG+SCu
k36bjCetpWAlzSqFq1cv0rX/z0luCldvWspEt0k5VWdeVbq2rtDZxyUX/IO4T6OAFh0HPc0Bwdd4
U3tN8wJp255Rwvkzdmj66DijkrgOcEp46UJLYuPYJA3k2TwJEW9VNiqovSp/BKLobmP0F3ewKXoe
vnilJC6GIXtn8U5JDbzE09o+/sk3kjb1x2ynQPNc2WFLpfHPIP7qU9GQD/Uz65/L3j5LrTHrNNxR
VbJtrQATcNinH654dyP73M+h/VgOyJP6RrKTbsst4nPmh+NaYPDpFPsbu4Hs8HuSWuuYieYY1Glz
/OckiXJTVLNkUmRW2jpV+/EcOgDotRHBV2xPSOWXyUu98POyPDMOBqXWpx7GMWsqQpBdWGkUNv/y
1MFYN5gJPxR6xPNbL/KdAcPqte+9z4MSND95N5O766Y3b8TgN6kb/VxGBia14J82MX5F35cPpirX
HZySF7qTJXCYvDLbWpo6vk59gvFABVBbH3Mk8mwsXrJG7U8yOvcoAJlR4F9ktFKDU+Pp7pMM2vty
GltkvuvkmbX4UULMqknuwxitLWe5/Jw12in32bLJFPnwsFP1dWXmB9NNjW+lj5z6YkrpWt2vhMLy
58LNUXHxHePUKfhPxRBuN79Dh6l1fvqEOmRN/jPUydUPV/0dGg/d+1WVflh08uwPV83R/tX1pHzG
yKLY6W2u7MlK4mENalUPo/IVLJVxxlbdwGhwqL5mSUdWNwzTezRxshdu4geJv00PB8JQo//P6bU9
vk83TCuV6XJZ33PgWiVQwptik7fju8aICId4Rudi5Jm+SKvRfdMAyUJIVBmwNrrhLAOtPUNSGosW
D+qJX2Av7fdAHPlQTXj5MFnm/L7CHx+p40q6CUDDXf8WM4P6N1PxX8XjTDU9MlvU9f48TcZiWGFF
a25kPNOU4Cxns66/n936PsyWYc9FU+D9fQVudlO5+XSf+IGHDbO2ldbtYAGRv4eNW25T25h4QhEL
VpjfkJw6FexJawqP3E/T/YdpsY+whzuQaQYqJe9hf0SjxkNpYidNGRDUOob0Hweu7+W8YW/ipTCM
PuxXpdONTH93u6xcwl2u/b8YkOCIp9zoZco50/3qoqSskMpQP0lLDrlaUF5dBuXQTEGPTZpqbv4Y
yE21ukhfwoUPSCq/IBNFPbYtYNqsZHJfYLUyuTFqi0vV63a41b8Gu6DMdWvfYmCeIi0dxvV1slJX
zQ6mNtIxixWtrCaQT1pMfJaFRZbzr1QbIQkPWYBIZ644GXydusH2Wkv968zeL5KTOfQ7yLYNZTp8
YcQc5moB40PNCtUsPDlVn+l3Mnw1k7mO12V030Gxxj0s1UOg/nnMxjPCNMMgs3kGqOXZa7+jV4Yq
JErKGLeHrqt84CBLuATq5CqPxVivrHFo7Z1k102lQe0TqYOdZNxBR0/dymkiFdjzkni/BaW9TVCY
OwWOvfX3tFISZGoMzMpij93w3Oqfb02RtpZm5kFi1BdOy21UpK1vzau/axSCWs/JoyCpWeTuM9TW
9NV9tu2hedUyp3uO22pfmnHzSh4+xjrb+3IdU+3lDzFVvgaDM/oJx5SaCIkrZjaBATphHFklLaPl
SMZF0Yd+L6Nl4vLscyaWDstobmACFIZ+dyejsElekU/sERhjcJGglz8sNgrvONfK8C7KJTXYqGuQ
24z8ZHttLsJc7xpdy4hTmu8jZaSBAuWbvnf+KeR1G5HCr1ztPy8kIzNZzvXVM0uJYd7jam3q3z3V
fZpsGyhM7ZYbY0JXUppwkszHrLHcQ4wSzcpYmjKgpmoHt/+HNG6hWKG+Al91TtI1zhbmiTYeMxYZ
vgPQXv9sD65/1q0SAUUjHoBHkASDmD5ihLz0ofp5VK3yJ+ovawHyqEqunNncIf6yAHjSGfFOp2dz
h0SP8Zbb41+lpRkPrdqWn5dJQ9U2a3tsyxerVDe+OxbfK7DKaw1ht2XxACyPCvFOZ0/6SY3dcIVt
j7socBAy2R05U9xc8P9tnmHqsKtElDKCWb4tqqE/9BOG8w0CSV1Ypm91r8TnOLbDjfTL9AQGTe7E
OuLNzaK4HI4BMtQWcmvY3iJm5qTzq+/Z9n1f6adYLTROAPv5g5YctCiB3i7p29+jPqiyF7R6k8O8
jEpwYI0NS4+RFi/kMI6hOL0q9QD/n5NrD0Nhs/R8jBkASm/7VMGJJFPGR5I1KSUQXwMeDXmEfT2s
r2SOv3ShOj66lZ/5qxp0emzo8UX6rIrSBfCXc09ebuv4hsoC5p8q47VYZqLyyeL2eOuPeWJcIEpi
BEwZ8tbv+N1mAks0Y8kedMh1ZYmZ7NqA3XuajxXqL+q8ahZIy39ELDaKTz4+FrcIzUQJXE9DDWHf
rLr0NdoHv4mhQvhM/MLfom2kX9mlN3aoFQc/1KidjkIilX4q9xOwmDy8j83iZ9Tr83c2rhCoyqp4
NIJeuQtixVlTx5q/+8NwHJNyRH8ZgxfDSL1dbTn1V1cfVxKghNhZl1Ednkm1qM9aED90smcDaQNC
u6q6F82vvotUAWT2hiW+kj2VMWUw30SLrl00DAblOXFC/ZtuBt627EfviJT5/upjnxrUzyk7DWsk
J9KvWQeEX5SZyRaapen9bdXZlz4zmy9Ni4BERnbnCYmNBEybBctd7+xzrGIX03mefVV4LscEjddi
RnuRkvNLPur1RrESexcu+1ETabHHShXV5uqSxkO77SzrAIe5C9fe6M8XBxkRKIpw/6Db/GfTbfXd
wGvmcwJYFEFif94DgEm+5UhJJZhwkx5NWVqj+Snd3IwhdZ9vf0Qv9ygV1hcFAup6yOoH1QrxPx/9
zgPawUP92jZN9mKYYfWHGwAjDoqtjhPcg3Q1oxVclgtkaqysEkVX996kZ4/B4vYJZO2T2/GTTbUm
v3Ylet8f3AGFOH/MqUjy60yATqCqs7zoY1KAONEoW2neBqQZoQCHRpan7YayCR9iFjcrbIugHusU
CowMKJM03QqXbCXRpzu8KIy3zPw5k2149XJta9uB1SAGFGnIvUOfHKcEyAn2OntpWmr/3pcvff4S
EjXqVifXtxkW59t2UHy4V+gLuIllvkgfsqK10rjP0lMPLg/Sgl2iVYSPWt+Hd3DB6pMN3AzJiHL6
ZtnxqY2HcN+YVPlemwEFCV3F9xUQw7RHyDZCA1ZX17MR91/DOnlMs8D8e4yjtR56/g9/7NDnakLz
U6WU49a3YZoYjhmt86bFo9Ms72PVxmWM0kSyCnyjOXtO2L8ErWkdhkot1n4JMno9AB8dQNs/pZnd
v0D9NDae5cD4C2GjDCE6IculfLzEV4MPF/JGHojswN3iRjOshRggA1emwWQ728AZ+TXxDr9k3rhG
SZ3XVpNBuoT47p8/tGvVp6xgJ3vpk4NVenhlJdwgeuk/eLPF47SzylNozd8CK5kenb7kgesO2i4k
7XSRiGtYzY4lTnMXq1niBjvS97Gp4lmsB/3Z6VGpXu5HuQ3l9oxN1jGJnjgk8P+5NcGcdeesyR8k
4tbvxpq6ikH2Xu9sGRhMKzlP+sGLtBN59eBS6Yv9ZLao044g8CjH6t1wJM9/kj45JMvof4UM1Arv
QKSzVIwp16vF/ZXDoiEfdQdOb9V34V8QdLRdGenloogTfEZ23sPfiARtjFjzp35a2EG5/RouLaqR
6bMLLUnGJF4ff5hoYb804aB8cqb0IUfX/0GGnAapg1xHnVnCVZN6uz3kHoB/rqVq0FjtRZRPRic7
Cw9u5pQbZSQT+S4oMk91iHJSjmGDghfLJlb7YFNBNb6g+G9cDwim4G+nuNk9PhTTUQb8RjUutzg3
BDRrVOrpGnubG7TFvs2tsxRQ1VIlDeT4PHiWiqwzxvs6a0FlqI7DI9cEdk33GLX6Ze77YiXNGW3m
Q9RhMyDNdASsqYx5Dkgj0+4tG2yNX7XFStb3LHORp0nJA042xOdr87bA/9D+sD+4nsINwjVYt85Y
RiV3cjDTaGpW7lhRCGpbBM+kLUMzbyQqnb1rbqvYMfeelkKWw/XvLHZbYQRjCbRPvJLm4MADRLTc
OfYndx5njL0T8z7Oy8BYFTiqAFTifSOdQcxIzW7+HmhFcbmaZo+kdtgDlb6DiZvzFC5SwtNSS5Cz
WGoJ0r6eSm8t+sDg9sf9MkenVLd5ZyrHYQjCguddjsnna41yyN7xS2+bLk1cmNONP2XVceJH/IpB
fL7UqeaLNPsGLzrQUs+liyiE1+AJukya7Lp6CKLwmwRBs0cLffmAEFG4YwHSeecBB8J2pMoveoNy
7DpqagsmQPcmyDplsMpNH/ndoYd1huqL/968jRa13h0AhwbrPKl4GUxebR9kYRfpd2iq6A/XZd0w
aMGaH2C9lzXc+0LO6Q9W3XUrmdAvy0EZYGpsJQY/p2X1Bw4gWJdzUsMiqwpkalh9H3wSuStHVowu
T6WHaTrnds2DrG+oxuJejlNgt7GyKdmLmbmpDy75EfAIhtiZU//Af6EIto6aBkzto8PCX8YgdPkI
+Svyv2sotI/XDzEKsuWOhaW5/JnyB99mXf9QjEF5WP7gd1lev4dEBb1tUYANzes3l+mUxqKDZzVP
qdkdY4hIvLAXGTxRxBPJO/wYVgmUt7sCnv0/+nhLIJt7ZRMp7rA2wLIcIqczyKaWCqJgURpAQTOU
8tgsuMhbU/658s4xr6OCk7w1ZfQWbPMKfXN991vnVQ4aHc3Ot0zsNQwr2ZXD7P8FjpH1HDAiiOTw
h2rbbO5Rpo2OeuXGx6Ibqns9dPEqiE3vU9A6QKVxrzvqfgoW2oY5biZufBHoqG+rCU+4NLkIWlRG
pTkv2IvAYfQWbAXqE8RJbL8b6wHB9vqJbeI32fW0ZCoAbQTZ0R7K6utgn6jj8W5DAXTYSFeJ9+bK
sGP7qCupu9U6py/28Lswwc0oe7Npn5jjwx2canxr5MaSuyAdNkjWxu+3Ac42LoWnfP5wGyuggNmU
MU2rg22oFnDPQd9n4caqnOSQTGDheY3ryGqxfkE6bB54aFY6aBrUkhDE6+5qU7+Admh3EQj9625G
jVKggOTSoZj6lX+4tuO8i+7BipPQBWV57ZOJcJPO0fQ9WwQsRMpiMrq3qQNUKi0g1c1TFlRv+RhX
56schlODRFuavqKlR8ThVAA7CM0A7m7dTaaU6koQA3+CB0Aeocfjdsa8dQdUSKO6OrRhASrcr7El
yXRF3fYo2D0nja8+OxB2NbfHO2RpDSVPMMXQUfIrgIus27DuVjyplWNAEeQ5yk3nfrlejhX9xhkG
HD02eCcAcEsc9ZHNAZwxrf8kByiwuz5WvUdpOaalr5TYVU/SDCbV2ppt5W+lmddVd5qNmd+wFw6f
9KZpdvHQmCcdU7gH1r/BegzJdAMNS8A40ycHAIv6tojUYa1pWvzQxDZuKywzh2MfdW/SdwsOFKW7
z2re5pbNO31IHoBVj6frJPID2l2C7Z2givpxNE+FpQRX1pjAg6R5BRk19sfR5t/NbmmWaCavc8Mp
7xJfS+ZX6pnaFoU73vWKT24F3Z1Fzch3duWiuXQ7dItAUwLGZgegrOfdxaii1pT45dQcVPti3X/o
kW6ZJddUJ/g62kBxAzIzeKAs8S9RaHsXLKp0HEwq6uIyIp2pohBUJ0hhQAo7G+XcqvycCG+jcNgA
IVKA3fTe5XYdGTVVlq68kdEhI/bDpeS08ttqFTpkiKUpc6eyOdiK0ezNyYNR5zTIQlJHsM02OzaW
7W/qxWjJH8DvDCgsnHSzZc82jdH1WX99gKdtt+YfqruXX74c1MQb+FmU4+76Hou8oOPxSvU2CvO3
dxl9tkHWpTS1bA0mNz90C0hJDpAqSf7MT2netc9J5RSI7evws5eAhIrdXdX1LiXROTxWk6U8W22b
LLmg7Eeg6I8z+L5Xq8jjfYFwdpp77l6J2uYSsw/eTqltgsOw7EU5pf9uN93p+pzWYzyRs7D52eDE
AnuXa4StuvjUG81Dl/LjGhKV2oOtYHvvoIpVJTFWxSrWwanXgQ+1XChkdeqeMgoS+27w1Se4eC3e
rV72bTCii+ygWjQsCpO8iKWDCwMz+FUd2marJAHfzcmmi6t7wyEw5/puBp4zd/VuajODNTFo8aVg
cj2Tpgz80Vf6toL2Ff9At4FKqX3+5ZcryDyKyrRvl71deyj5WN9MD7dBuYymDurJaf4uA4yNs8Xx
uFvcjefea/fZNKCD+6/+PhhZT0pI4WeL3GD2yYmD6GL2aX+cyVCzJKTEIn1yKNgPXuQsjT0Dy8Hh
q7Q+xN1ClIFqaqJWaKP8cZnbtazAcza23hfk7fjg28AfTW1qjXXnKOXmNqAGQ7Q2k8zcUJXwQQJE
6KjjI4TmhY5qge6ZJxmQgwpLASF8OUqHtQTKGU+Y4lwhl+1O9hqedr+2VDbQBfbjAAUWFZ2bRoec
/d+FOmQY2b936Y/bvNsUUt/RugzBpNpVuTYL7vWgQTN0ofMFJH+fTOcYKwmarzNUvcgy87MW+9+l
Jf2hrqo7HXm/jfTJYc7Sdg1MZALIynWkL4M3KJfGki9YOS4ghWlnWb57gkVQn/2SUrA+sxlgW2fe
i8+VB5gHS5Fk2FkyQto+upt1FcDqubOwO6nie7MkBXDFF+fq3+PYsZpdWPaprg8woP32ikzWfGc+
ZDomLDJKKbe41z3lOjNeOPxRf9Eiy9j0ZeFu8Ovq723b6u9Ruxzuzdj85bhWfpAuc+m/Di5habkt
bS24Rt4m9ixwDupYfpEraD7/rWSST+lvY2dzsrldQ+lesU5hRb/sodaTUiIQYmBZnFvoheSNf9Am
DQxIoTakXw13bRhPspDsC3PNBjh5kS2Dz00pLb9X3JWpBSb/i0e9rdYBmsOQXYbRu55Sx0djS3qv
p02s61vVq1E0vkVRZmzOLD2ng9EbxfoGQ+9yvd/l2CqsjQyQw21AzzFXCsvq0obdS6/Bt5Oy4tA6
0GwmOKtqqF+l0279WmV4d0qkXfulGCiFxN/90tXWIwqvJZC2W6m2Z93rQNXBDSzz72/9U081BajO
uL31SYiORg3gHuXrrd9zSRDhXKLxu1rwsejM68im5clX28MnOavd8VJqjnk2Z8XY+uk4o1Kavppk
EX8uoQvY50Po4CfWGYjmeygaZK9lYdgSGoCs3vHLKPtXDPfiSivuBGsmiDT4NPvRqezLv7tMhSWC
IM+k31K9a9St6/fEG0ht6ZKJc4qdSlj35XYagaOuJmWsjqOq3t8sUAAajxdREJM+L7GrY2dN3M3U
ia+z5FQOVRXVx9Ef7utFU+zWn2CPcYYHuFFqPVVXftGH9zO7rk1rlN3HTncZcRUzPER9+vMajdDO
4qK8CHP5LXxuIjwgRPdhlCIoKhOWQ+ulXzSWwYdbf+xn/a5csgJjFxSXuS1BNynFempIr2+kz0vi
xfQTqMK6saoIVQACr51ZzQtnVUyImqpMCvQ8TfYyLochAOkO8QY9dXi5l9vA+2yz8g754EO9CdZJ
FCQX8s3JpezDkcrv73bsYjIGQaJYtV6ZXGRgtEIYCnLad/kipwVD6zqxXoKmPMnbjb78ipAuOPop
nKDrJV05VZrle/7rY9F9qLOiPvUUos+TOmfnbgqzszTlTPpYoqAH9V8xeGeQPzdacM9cIBoN4uT0
dgXd1Vzk3c2cYpeNYPk8aGe1b7r7IoXjOGRp8lcDvNRt/OinlXs2Gj5q+USdpDmSyM33tl7onyIn
/SkRdu6fSz1LviBFjhINayDJeYyLXhWyOPh0safW/91UlyYojPdRz3Dfgw277o8oher8hiNXj7ca
qPOTixjWvszLAXheSpUtMoJv6uBcLIuUdNQqaxu9sR9too34h+flpwrD8u3Upd6dPlUABa7Xa4y6
XPcqQFU3XXZTMRq6IrUrfWyoKnQclp3muMQoFe2rLu8S2NSgBKQvlxiZQ/oIq/Sr2KpFeXKdek2o
bKhJ6isQgcpOX3Y/kV+xN1rOJvQPt4kfue+BBnKjB1WffrDIfw+ROLVo9EvUZ8AArd5cSZ8cYnar
WdvnZ2lFsw79tEntbdtCqxvBVN11UcR6o2iP2MFg6vK7SyJkEGOSjLL4c8aaZ5d5lrmZR/IMa7ND
+dPUxqdyYd2MTbcYJoCphDr+DfqRvo6coHqsWrw0BxXhA79rsC2JImcdpJH7lRQqInuB/wu03iZI
prt8VmqcuiGmhkU9Xrq+QsFQWKwxWl1RmTfLj+6fPgmUgzLorzL3xni9zr1eJkMIZbmyOpfcbbDL
1oLDEMTGkFTv+E/pY8fgsHqHPwea4wbpuDXlTP0Y9QHZcQtD++52HfmMKEEmNRr0eetJ0WwEz39k
x2Kz2+ALd2q4TkgCnqV1+x6gbOcTnOYfkXkX6Xrx2lR99GjmzVsWu8VbQr78GACY2YCwLd7sZlRA
4uYQpJdmZzXxSmdfci9NJ7ywOIoprznKCk1WpPCsyNqLVpM2WVhG1PYzz3DlwS+zv6W7h824G39H
IUv0IUob4g9RdksWOPK86QsvwAuY5PdrdUbwt+g/Xa+lj+quNHzMiioj+1RgzLoxszDet16VoUDm
h6coK1wA5Yz2XeU8eZgwymCwdKVu++o65HDK6lcLzGJfJPmw72CCf2rMOVj1i3L5NIZozsTaF8jq
5Xaeq/Cu0IIIyFjL/yh7nL5DW7iGIhWAYmiSm09TbwID7RqfhdqyGHPjPl1VS90LtiZg6hDx3CnF
p9XNUQou/g7QWcRZtX8qkjDcjoP3fjb/PruN3s6QKBqeRlDt2/9FXDGBguA1vPczs9Tf3DFeUxWa
wDKC/VaRgFjH6Bl97bXs+YqT96r97Iz93/nQfKsVzNj00HfBVQTuY4neO77Z0EixBojQLeQ6haJW
KzNbbHpbzDlWdQ+M96GzX65F5p4dsmV2LaqhSXPXeV3zGXmhHSt7jDsHs9v3Zq3vXOBxXxfQUlt5
wacIbeqLXfsUu5Z+NZ15q09VBZy2GI4GtilP85Tf6UVlvRpupN6hyL4IDBvk3adiOKBrCjp4aWLz
CetFKYy9BE/VQJXWxrFFRoNyfM77sHuUQVPfdfzDvzZ9gV2VG35CVlq9M/vJLVgJ9Mexd3gR5Z56
Zxvm3FEiB+0717VStZsC8tL0M0jGehuo6qGoc33XGrD5Ug9LLQhg2ipKnOyTrVnjc5VnKxn8H9LO
a8ltHWvbV8Qq5nCqnFud3LZPWLa3zZwzr/57CNqbnp7tqfn/OWERwAKoVksisdYbhDQONJgvhkeG
VXQpDrjDcvTYgevers2r4mPC1s0u2+EzOFweJVzVOJMbqR6qfmC7ZbveToNosp0JOH1Mkplk6vOi
JSLoObnRUnL/W1+ExNguRQjx9LtgiAg02qRbR22sYZ9jgJSbDmKeG7s8w1BYNdilY2O6ybrKeNFM
RTp3RpxjSmEYL2lZjXfkAg+iJQV0YT6dBc34LHrkJHyRcQIFNM6QqiCWYpl+dhJrKS3pyBLfwJ1o
iivVfgDdCSs7KophasrbgXLxYtIU4emZsOECO5cl8biD7lZegFHZCKdN6kB450714mm8t0tUwqdO
ERRKcGR28tQWnWoT/oyZ5yyRaWyS6BmjPd560Tlu1bam4s3p6PF5BBSoHNU2Dw+6lNIUI+LgpIbu
HBRdtQ4yxXm/aMYzHA8MxsUplGSYfUqLj3aYlMf3w79FzqddYEncHodhNbfdThvPaDUM0lqcugX2
F5h4HVPjb9tLrUszf5PFJWC3SkVRbyp5UWXN/dlIU7TFYY4Up2ULcU2vxnAliDaiD81Tu9ohXfCL
EOHB4p4xaI0Ujgd7iD4LpNg74RC1kgcxOGPLltG/Bxb42TLoJ/ZwiMP082wlKRYWcY6kYuqS1HwO
ULMCH8Rjv9yg/0n+TIq2dhXz3amaq9Yr+oNce8YDTLWU5FN+myNUK/J2WL4P6yXEVgr9YVkKtYM1
MIuNMSZs6Xs1OOnkGFbOILUvVmfF9zAbj2JQdDV9trUds3oswrF9cTwTmRgHYpUYHLqk32boF+ya
Xu5urQrxTDcn+TAn8rei1I1/anYD+koyYToz4ovXB9B+1l6fWg/CZaV1gMV0+eAgFIY+mLBf8Zwc
nUXVUQ9ziBhYOUnTnX7aQAyWrxxbzIyF6lgYkVDPvMhei6ZmRv0mzLxyHpXb+O6anfKYBZL6qOcT
98b6pe/s+og8TFKMeusjczTpO4tmO9YDRnwQQzvI/uhsIwXtp1shBT2HDtBfAOIPH20fqU5NMVxy
kYS9W3EKwwNp+LgIS+cKIkBaaPJ9Q2U96aTiqhua8YytVwTJmuqRoFm0DcKYqMTMg97EpjDt7kPe
5OVVBIh4MIAAaCdaBhIG+s0ZuyuSzMaz6FIGEieO4q+qjKX9CWfBd3u4QyXU0dRDRcedkBjioMuK
dWyi4PvSJc7QO9pUeuNeRUuskXOltWFN7ItpNTGA+551NCrpL9Elwv6erg0k5ucLI4qcKXk5w5gR
fjLRL4QTKgDJMw55QTPLeVRcBvXtN2TyAnCOJqgzgjYo6Ltlsp/nLljnKKEAm/PBACJF1jdKL4Ey
Kucsd1Akiae0sOKco6lLjAsvUCcbwcGLNoOyXeyM8iu3DOU8F8tcu3x512w0SKTzaNGlL41mRce4
19THqoGFk09geFFbzAs+XZUV/EuzhLcjSo0iWIyKUmM5BYu5qBG6T7KCBTLgNgAWFNRQbQiCz1MK
BeZFqF/lqleGzWDWKU/HXsEOnhEJsfthNc9JKneNCq4i0i7znIQnq7WflIgAH/MgexYZpKhtIOjE
UbibedVLW+SiRIw4S82hXLPrCn4GiraYKIaXzBU0agBvInVkxmRnc5ti0Cw/JOSIXNmwL65ipyfE
onaRECzqHPlpovQeNCFLpBu4q83z0GI7Atw7idSOSObEVa3Bj8ybw5LuKcL+Z59vhGw7FXP6dDV+
c5D0qV39Pd4oJu1ljfftmeeYICJm+o62yw0ekPLa/uA2+MyKg082/CZJtnUbVP+h0pXyhDUdOqgJ
8LfbgNHK1lbIT4tg0SfOqozkatDvl+nibF63QryFrWK5iwqSiiBWuJi4NOpkH1qneUg6We/8TZXn
GkZ1hpeT8IuzM/+t7CzOlkPhOv7P4XcxpVky4rVKdGonkcVphSVECzBJU6v4Iu5Nyw2qqa1nWfay
42/OyGJ0GtBI4hx/gqwn4PbfAzjD/ZqxLCUBihAzxH0R3YHsUKoAB7tMcXEljwJ8l5v4dSzQiCKP
drMatPjHWFafsKJbK62vYAyXHqcM7YuILCryg9GYPIoWSJy3pM/LeR6GIuiEIyNzFoMYQHUo66DZ
KFZtDN/a2C2iAmJUKhCwdyZclGiqOurQkY7ibiZeUFAgeKWW7A6npni55Yjqsm+PaD4F6QW+E0gj
5NjCc+NqUA0Sd/zVYVf9Vxda4e63IMWVw/PcniMdlzvuGiu0kByXXKwtNdUvRd3rFz3GmC+giJNN
LUVS+LPAT/86FTEq+Ht0o+tgK5rL5KHKg3a1dDphsQZs4J1F1zy6REsyUD/JUfj4762BJKWD/drF
t+QW8Ti3nc+WPr0q4TNZMUbRYYrX2x8DxWS9PVPgw8FoWqlDaOQ4SNWAWn+DsJRhHH2S/AOyEBG+
DIbZzYe/R12F2xg1KgZCEQgS9Awj/cIPhFbtEAutYLVk/rNtflWzUHkU8NxcadKdDHNzI8bEwcm/
yVOAaKAN+zNAxHtK+2r6ZHvrzcQRXy1/dY0Xy0ZvEnzhprcDlC2ix8tbIQLt6S8TZ6Nqr1T0DU5L
/zxjaSudtym9JHrqTFsZDs7QFsc6HR9baeK+adUtHsrkY5zgDBgonnOxLK++2HVWbrMRL8scIbIW
bZy1hu/4NbcN46kdzGcEnK1PlFo9MDGjfezg+79hULWqxtH6lGRNv0+olIA7IMwEV+ekmN00iaKc
4EhjUj+FBZnyOTNQn0TvlkSmitKRiIfKGaK0GHVX7HM2gwEGvHWD80yt+e206R1/nUuI5YjOGVoH
vjn8PXTu5QGo30adLB00HSPBDh7CTpuK5pJc/7Bl1X1Q/NJ6Ikd0tZ2mfKws1E6vnh24MGkS8zIm
oBuAe8GQH/rwuQpSe6U5crbFGHFMTzLewrsZndC6A9WvXnuT1dUAsfIttKIQpSLcbEm4am9aXdi7
BqQqqWuaXqd1K1PBHagLDUpq3Ny3Q6hNvHtSun5jYz0VIgSGvZyNkbu3inLer8EhvYCg16oqypLL
6d62bbTwwbFi7xBSujkpvm2cwe9Fexes+MQyKTeIb1qvCHTUKC6bEtyw1NhAjDZ4FmnJnhYK2S8k
XHAEE6fiEFZqwR7JDTZLn5gTWI62Kgq7WbsYRd+7SFFvLb9EC1pWnHWy6286PCTZ2/+C0bZKod46
RKpF1wKZlYYw+C0WbWD9WIA/OAj9OS/DMdnxh8siWDcEk7Kd3uCyMyA1j2t9a8obMR4ULpBI3/rx
TuNONOMxTLbJUOLAusBBBPjDQVFvDca72YqmOMwxQ+NnEzTwS21WeksiBzCJb6prd4JvxAVg6ZA9
tBAoFYf0LU5d+b50GEBXhqKVyGgghyoUTxF4GNe+Kw/zPH3SRAXoaO5Uv23g1NAUfYkeF+fIkp5F
l5gK3/BzoofIEiUeqHHflj50yNDvxqGpdqLZqOCsixYFBtG0K+VVS9zgLlrOE4LL+ofILZp7ojTP
pdFIH8Kqd05iPcRSUCvzEdWPusexauVv00mWefNJ/289/yHG66r6Y0AObbQ9NPjD4oMJAHCrQZe/
xEaXXuwoAB8GGOu1sv1vnYOMvwZ3GSXw4muTUhYfNdfD1qiFTuiN6sGtGhSAM6la62gzf8n5ZPtF
1HwPSvdzaafNTWtAXQ82m/DQVpMvLoxvzJ0040Ey2UXJgQVoBCPAL7Jnvrrg51G4atGjsCfznTJO
vwyBvumBkr2ZVBcPBhjZfYHawyfduIsFS0m2tvqYdkfUuvvX0IfcNl0olzUP9ZOywQOx6B9NB0i2
g0TUS+T1x9rUzIPvm9VqiHu2slUD2qeR9K34d4rPhPjvsunepWGjX+f/9fRZMYKuQSivVw9LX+lH
3lYfqMLLYrny7+WNcaTQ4wbH2X9oqTWGHSwve1T2onK49M9lxmm0G0i0ilGv0R+AXWWbypPz6xD7
/TaMM/3FyrDzk9XQ+yshw8gPkv5jrOK7lzvNJ03V5XXKw9MjtQqQz3xFTo2pR+tIU9QH3XCTld/q
9osHumcbOmNySYokuCB2I21t2VJfMrugClwU1ndvg4xR8orayc2ZkobulE0ca3SrApKLW7uOySG6
dqLMIyiq07ZEZDOJoUxBy0TyRC1cykLfT7I+S2lucMzoWPcyrCXKbkutLR9zSllLnBhZYkQTA9hf
xbylwidGUgpyKwAPn7q+9tYCfCFgGAlfoc1gpz7fUQN2XZrl+IWjPHcSMQLNUUQyGE0zuouuPqiq
60BSDsc8CzMV7jcHbj8efhB5tJd0pbilmZy2f0mhpH7WErXdYqnow8YatLs45PA2r2qS7ksk5OYu
0R9bw6ngCe8STGraosvUMVLGewLpsmm6GCicqN6LJfkpwzwEHprXu5a9yu1uS0a8viJwldyHSde/
G9xq15JrXTdBn9yXgX+NFYOyBjjQxZxlLcKUNoWuKEXjBZHFiTNi/pVN6jmdpOeIykntPvXb9qhV
fXGPbJLuMcqDT7KlPLdd6ZxKp1LTlVU4kBqq3nK3ci3/OhUBc68ImGNrkqEUSMN2IzpFUOG6pbHG
Cjw7xsi+1H4EfE8pDPeS28/wqpwr7mjOtffwyt1ok7jqoHDTT60ct4iyL7rDqBUfRaBDcRoIxrRA
X9pnr6wDjPemuHjogq2h8SaJmBEiJfevtD9JRirvSiit00NK9yltA7RBw+RbjxwWmuBpcrfQg8CP
1BOPMXOEAM+ZlvJ7RA4meKUBg/etNvgYWHozKWo7V6x7uw+2gyYD3dzo0Q5X0Lezayf46LbGsCmc
vjmKUUPVjny2iucmbuR7o4cfsywIPuLSpexzy4a6bWDE+FOQUQnOnVV5D2WhRhe77O2Nzk74SwvW
TggySVDd2BX78Dz5/dgKb7yyCYDrhtaNPxpfpdB7azqwsMrEQJaN6N1YLdXW7T/Nw5uj2yk8i+MA
aGU3X/ceai+wyd/12c1Uk+wm+sXZvw56ieMDC5pCpgFkc+xjPc1apnZVohz6Pv5kpSjRdEqOnDvo
CGfCRPhaiK3VdIZoKsy8ync27wZEcNBlzR4rpGi1zFhWmf6+S5R8X3r4QLQKSeb4aSzr/IiCWrbJ
Szc74tyISGYUjQ9+lar7scrDcz609TmS82bf4wuO5iEiuDJ/yascYrFtD233JQ/TKzYkk5zshwJz
DW9VGtFDnsreF4zp1JUJAv6l1eG3gE1mT1yuWtVVHuZDJasP+MoNG0lt9M27gQgEOJQK8imB5Ggm
5LIp2g63Wgd+b+7zWle72KiwonCqPljyiE1BJJXBQVxJdA5a8g08Tr4GPA0ETQqi5ubyuupUv81d
sWsjyFHF+SYMvBE7FpoIwg+IRaMDx+NxPAAPm8A0iup+Awqu8ls/tbqM3dxyw8NK4psWgWUSXWLC
ciMM9fjN9qJiL9L2vqb+CBTMhkWLBCDPxeJ0ObwX1wrT6mflzqqfykkGyMB6MosD80tiymQ9JKN7
1G3b2A+oqx7NsbFuAGAr9oB2+bGrpUfcoVyssl396AGGSquu/SahnT1tgIoX1cEAscWE6iI7rXrC
XgqGSezWjyTZUWNANPGTl6TIAurajxAXAMS3n+KyV6+dsJ9oA2X1rlkVfrp3ZDUho4Cgekh6/lBP
P+nidzmcTCkrRX8VP/DLz/oSKwaWWNSeXkVr6RexUYCPpB3gvXRVXOSTUAfAlybxx7VVQKMSTUsZ
g0tled9Fa4AF9gx7/akO5eHaumn7rBlJuLegh6Msz2Brpv1T6M1jNlyo9Qjkcy/FmvmAMdhm0cd1
KwPG5GA6a2r8cgwvZHL0KyP5VPRl/TS2HwbDr2/R6CE2rLvBgbQtPsW+Cmhu6lsGTB54VmVR/uyr
p7Mi1YKDj+P3agnmZmG7UX8R0KUmM0xcfLzPM+LpHZxJAJuq0eM/57sz/mkQ+CkSEFueJ9OVqLpL
ZiTBxhyj1ZClFkq8LznAhGeDut6L12Fj6oyhfBahvR45kBUkZaL7qFusYo2t+KeYcvvBMsf2JFri
AABGObgmf9XyLx6knVMNHgoCBneP42+ARHCosGgVwFwzatGPUM5aaRNMUWAZFau3wiMZSgsjjm48
FXoir23EIPfoQuAdZKEonChlf4fRXT/JuR6casvjWxXJNJ1Bf8hd1DCCGsDVAowT39RRfI+Nuip2
VDc67Ev+/l7Pj69iSMw0FCSrIwOq4FQ0lsfmR2/U3UVUiJGtLbehrWdzgbmMsugMvRZS1lRvLjPE
rxT3nMVm9EgJaNPghgYqyIrdTZL6QJb+xsYuKNl4eOoz1bgKyCyJJX/fCp0xHmU1BTJXPFmSCLJv
clHdenwWHVIsR+vGrpC5ncbdIOD5ZgpXUXeC8j4VoqfbkjUditpO0bjcxlFvXPUh454lusQhxsN5
6hcNDx/nGTpQOnybcm84L4exzSGOhVp/zsomK6AO0ja7EtHuPDuJONG1zBBnTi9TScpvXaUF58by
C3CgiI83IKawhEn9j36afAYc1vE+/6RP6Vb51OtJ98m3Jwae60VPfTkMu1bxEZevm+BcO+2hLnR9
hck5YkPTIYY0c5Nay92VQa7MA6JPjGaGPdwanIcCPJk3oqt2DDJjVOL3me6kB6hBWGwZVfmYuTpO
xx1167l0ItpRmf9qh2WXnkTbKkBQrZMpXrSriaVU6C1OI5VX7AaZEoputO6nys4R80SPMYzbk0MF
4XNfTbokyGXf+2xU8LHDUFnSx+D+r5P6SflxmpSQ0/s8TpOcf5jUo86NVUJYo0xKBrxUJfVGpm5d
5PifyGpK2j5kE4kIg3eFuMSecDo0Tgxg2/Siw9LnAU9EsKjsNqJPLGBA0Tq2BqzuYtpPij4lnSxG
LYoIFRYKEGk5iDNx8BINy0az4I6hyD8HlN6TgTP8apJTnJSHu8nphbliQIQsq+RGEq9qHWDn0vdu
lbzqEBbJa3j+vxZeFrG8zoZGe1l6xDrLay1KKToG2nh/1x91bP7HPAyPxfQf1c0JlALXZf5/227/
e1NjM9N1ZXMTsY36fdC6+BFQYnvKIcCuZr9M10SzLtBbC+4kfpum2pd3TerXs/9lB6dw1+mVtVkM
NKFynRBKzG9spuUn9jJHLYuN4wyREOCJGYFRbDKkiGZkRdmVpAoc5TAqARpTiaOsQqVWsZKth9ty
GDttuGXWtnCy4CZCxZjoHsEK7cMCssgSH2B9qAI4Z7nAScDHTPOXYbFC7+/Ecku3OMuU8vfl3l1s
WRJU/p3vRHiaK0uh7VhHKdCe3lWnRC0KMOhTLAKm6tZSnmoiXdp6vpOsl3LWMjpXq5a2KI0FU7TW
uNJWXEiMWuUa0W/3LpnuVzPulNNca5vkRymBfxNdoqQnDlNXXWHANFfoENCYmwugG9qwZCn3xEu9
h1Gy/Fe9Y3dKpd86B0oWvEYlxs4aDJmjGLXCsdh6YanvRBNndmo/vWJsRLAyUsiWrDJbi9EOAhkQ
LD6u3rRUW3YSuAuDcjKtwo+V59z4LIbmxXBUcUbuOaJV6NWTeFWxApqdBOVbz6cLEk/h/6VrnQxa
Y2riYRtc5lPsmThFufAiztCiDC6IgdTksQFMZsZXxdfME3TinwdtahpjU6QAcOmUHclE6tXOf7a7
0iv//VSEzrPEAv/YXq4kYhSgKWtkn1uSEL9egiUuLNqWNchYQZarWnK9S1RRs3b03r8szWDqy8ch
ggyo9vdW6ez9uxCKjnG1mmPEEmKO1WshbixYg0xLiyli8N3Som8ZEHFkir5Gmq3tlv6cZG01v8o8
acedrSRoiIKkOYUYIZ7E2T81/5e+dyv/56X8P72MuPLdaLW8wP+8TJR03E/+KeaPr8ZRc1inw3AX
s+bLzctAA/iXS/8+9k/LvX+pv8f/Niamzlf4rVdcfb4iLmIwe0XHv72m//66v19dLCOmVlGDn8Gy
9jKy9L1/Vb+v9D9cP4kBPbz/B/3W/u2yv52Kl/XP7VId+b2y3IItaZCe8ukgzjrDSN43/ylExE14
spM4++PcJWSJe3e1Py71X8x9t9TySper/XH5d3P/i6v9vy/1x/elkaRHBLoRPZ/e+j++2mXgf361
Em4qEUyFf/lP/xd/9B/fU9z9yID9t+/JsszynvzT3P/P9+OPS/3xav/4fiyvcnnn/7j0H0OWgXdv
97KUiSZZEHmIujTY3tmrgQeI28DueW10Fd6j4MoVYId0+hM6pm2g20dZ4mxFoOhbRrs2hOswjS4D
8wogWRnRDBC30zKINf9cUDQ9lHrWSO3hJjHmOFZU5abQevkqeWl/iTJPQn7CGj7ZFLjrNFBfHQyG
gc/J2kM7HZzAtC9hbKF8T0scAmjsbPqTYZ964aSqVEnmPMMbALNFeqPM0SJQTCEHQVUyy0/LAqbU
eQ9IOb9b19FGFNRifEDd3vE+VJVirtJubM5Fp/kfKAEX1JNT8xL2hf/BtIdvqDXjKTS10hAxB2iH
D6IFDh7lQAhFopVrIxkoNIPEql78LHdOsMrQJ9jlZTEZTSGGdfrtVHe9Ul33wId+9rbLqYgl/VEh
JhciGBOAKwQcbqDTjMrExjZdae9+9OxG+5Bg5kxdKH9u5ch762vbPvl+iA98qSFk5LK91vqk3onR
Ku/bdRBJykmMqn3w2lNQu5uuCf6CoqYylUMzJF5XCej2LxDbviG+pDz5coiKuh9MXghp98VK+zWl
iWCflHhguVrfPVgo2D5gwnAK2lQ/O3KuBltNQloAqZnbEpEjDHOrlC+ixyTARM65dc51jSHqtE7e
TjrCpLoPWHo4VxKTH1xgELhKyd2LizCQlAUvFpkHTO4uJBusnY7p+YPp6GD3anT0RhIylp+Zrxid
qYg1dgkGgTRNk3Q0MlGAiqZm4dvuHti5ukFa3ng1DWwyMWhxf46iK7kfvSiFFESw1qOjm4DC3Yrg
dIArg4SS8XN0GItd2PbBTgSnI/QBBYWWnQjWdV3bomKgzqPAUJut4rQekrAyK8tKvI2RANmL4Cwr
nI0+yMpe/AkaSS38lCTvIFaOVafasG2uDmKuroHNzlpDO5gSrl1G4ZPx5+Xi29Sml5x8wptj4tpi
s80c00h6diQDi8Sp29fza6j31GzHMXzTuio4GFERb8WoL2M1L6E+fxSjSOj9BdvGvelZ3l2d2r3J
bR9uLFtxMQCXypcGsubB1jqEd6ZmptXKLU3su9QP5YvWlNVLOyRrL8yip7CUPuhAzc7Q1Ma9nkXZ
uq31Hie6DlvyNu1OkWOmWI4l39ACjJ5qYOL7ZALPx2oOay8YunAHxh+dFcdQ3toIbaRRTcqLaDaa
jm0Dt0R98tBxh+wlg0uaWwC880rKXgw5QjEUEYRTHMHM4vvi7oqsN4H+abchLnW0iFT9UQPje2xN
xJVEnw/F+NGSvXZXeGh0iz5xyBL0qOrIISE0zRVxakFWnuJ4jJAtS4kBtXQeqraVL4ET+pPD2dOo
dUhbKLAuIuukNgEfZ9fsSS47GUcLtf+zOIihgK/u3Kzl5MtQYUvmA0wKRswTjbDwn4Fos/uzquZD
3GeUPjC9/Jw12SdklhDqGQwceKqs3taePuyoLBSwZk7LQY2qCv/qqbN2q58jLnnqVdSgH9drWXnz
2r8av42uuLp/6ksn2Zslymlj4OogQNWNjwyPYqsXDB/He2j0m6Ax40M8VOXeymrvka2/sValXL9n
sXxL4Z1ufHDZ+zY2T6VeQbMFJ7HWomo8NHZ2ivXaejRLw3qUIuDM6kjeV/QpmY4UJj85q8ofwkdF
sfYhOoPXhDe472L3iIakhBweh1L3ir1keckKFQXpahlmu+vDplqBuqpr9LbhqMynWUaVOW/baFuj
DHJpJraLOBMxNjnibS2n0br1yScpgB7STn9I0kC+ix5SDJOhiW+BhiNADJSO3CNCiLq06NMtJaI8
l2JeMVXEe/1bii3kbbG9N2t8xQIwLxvRJw5p6qR3zXrFVz16sClj3VNtnWIS/mJH+kuIHMKtiOvy
tZtgoAaEtKtUeeUrWnowveEAIRnE5tzNvOzRUcrskW3Hfggl82ojaQAWADlFvnRPkwDkU26N6sbK
ZWnjT9XAMe/TY+SBwdD9oJnkfldACcutW9rm2va87mzX4SkuevuxsZ0etoSvbt0qiD+1UvSxLqTu
0R9K3kqES6mClslKkSQqRqk2oEg5fNE7t9kbgGWeqAH7urxpvdH8bkvmHfse5DeSqWJYasjYq3p/
jG1SEHodps+iD2zXtVUL1BBz7oFxlKUHLSjGizxI+p6ySOj4YDkSQ7s3ZZZt0EYMPlhVV61wqqtA
7lTX1uq0VWmrHYWQwbqIg1zhEbg0xZmeWcmBrPRzWjTIoIu+1pgKf6bWb2LNsHYDrmRrCNXDZbDx
+vYcFUdIS4k/4sm0diIpXSNoax2iwlRe8R4LN52GoIanS8ajG0trTKLGU2tO71CJG9y2kOJkJTXh
6+BPWWrKu2rZ9z+Mof6imY36lnkOeLs6Dg7ItqQ7E8Cw2T9ghdo/+Dx/HfW67jFU95VNlkfa2kS9
/qolpXsaKgTrR/WCkC9iKHb+HMj6tpUqcAuD+VlvtfhijGQqXQ/bISvL02sPSXHbtd34JtXYOSh7
7iSqtEpTzblbm8jozbs4hxXr3AtDuWdSb4KjpeW5JTGh7qxAFOv7pW8orXzrKZWyEbPEgBKO8qFX
ULdc+lDIyzfQHj/lMjvlHGDWqxvH3+OgUb4bTrkas6ai/Nk5K6go6VMTIHLaOzJe7yqZuKyVoPBF
Dk6qafopxbwzd0L93lINudux9X2wlfRT3SjeVtXb7qiXLdWDvObnzM0g9LbpU20Z+kvZ2GCrQL9Z
rV3fah4rEN0GTWd0AXzzqM42YjR1cTP3x0LdS10dX9WiN1Yt0M1KR2LTbE+KUlf3GAGhlzGDtWkG
Rg82ybIPfld4WxtEyKaXa/OhR0dyL49hhkuxY+LSBsmo7quD0lXZ3iqy5NGHWoiYW+p9SzzzVKRt
8xbFJbm8RO+OcpoMT3bHz6OIkIPh0fA651X2a0xfIBUdAiX3XpAG/ho7yOpZSTvcsJwPt3HVhGfF
qMzH2rZ42kTE7mtSdd8dvbOeWjxheJpEhLyUzeJLmu8sHNJWCk6GL1o3XD2nUz4qRqpshlEzrnzq
szPSSenOTgOA8z6SeV6G1VWe9euksqKvKZSeSVmhutshahxWX57zuM5I5ofNLm+V6sn0tRyxqdr6
NPjmfax8iAKJeVXMJPwxGtVXmF/q22jZ3qaj9HMPVfznrUqS9yi2IaARoNPoU3yRmggyu6YAP9PK
G6rl+Y9Wm+TpZSTUBgOVqjx5VuTS/G5ExtayNOVL5nTFGseo5FE2w/AgG1ZxzDM13jZ5E61rlw+q
2hj6YWIg3YOy0da1klZYSfWAIwCn8ciHQm1cfuJ/GWwCz6nxwC7LY9OyGlhDSAKlUfClf4yQGHuB
/WghfxAgCFfU2VZBC+JBzQYXNf/MvngpPMeE/9wphRjPD24ByrTz7mhXA1dX2C2FuFs/FJEx7JwA
+XjPNct94Zbe1VLz5IDBu3N2sig8mr5vn4o8+GGayMbIvXSZsK6oKagIv+fFUbREvzh0U8QS1vjm
lyjS2v3StYT5XttsnajnJltZxkuiputiTLqndGrhPflF89Xh2hkNRla+Wq41YGBH0bQH+Uw57+uo
6skNb7f8jgeKt26yKtmLZiw1+T1WwbeaOin2KUJ0iUEq+mAGpcYFlBAXYIwRJEoDr90UQ1evokqz
L13Qdq+t/tw3YfUDAt6aGxJgkuCTktlChQv5CCp49zGsv6adAjbK0f5qUM+2khqt69B4SKrhnnW+
c/K6mwExfy2H5lNme5gLUhe01y3m8hPsDbxyMvXOp9wqhnXijfkOr9PmaGjAC7LeLj6oloPuhQYy
VzSdPm23fcWe2VetfmXxVPGoQrJ4tCHWrVrFGI5LXzZGX5vesk7j4HaPoj/S/UfDLDPYGdyk111v
HWIUBq9iEO/dv5DrTYDWpgjPd1X7IUYY5NSjdLjG4bhiBx++dm2MS7s7vLpWlm5sv/osoJEonCmI
NUnYSIi2OABQozP3vX3ua5jSEyL6BdYS20b7qDjNtZAb/6xJoLUll99enmr6laG23c3KU+nJHcwH
vtPJp6xB+Re7G+AuU9NpnK3LU2mmXyQzCXiaCvvhOAbeE1YW6cV3vmdJGJ7bUE8vvVHelTCvrqmn
WHicKnDVFflVLp34ocnKl9xEMqSz8/vY5R9ba1CumZEpV8ivxjaUpHLdeH746EbaU17IyrmbWuIQ
DjF/n92eBNzKxs4MK+4Jx5XHzclQVAxpjQzeQmzx/8SS2DL4xtdRdy+xrf+q5Haw8jD+eEjd5mMT
aOZuSJuez0Csvw1xhZ/i4JxdI0i3ReGedD3qDxE7h3NmGNa+qjGQ6yNyARb1ozyxrY3XJgendh7D
LHN+APFpZQPKodfBuYBc+a23NXbWwIDeTJiA65Ya097kOiBD0MRVXL35qqfmm1Qi0YXU/irNM6Ry
PfxCVKUZv1iu/FDxA/lkOy7SUgZ32BXqvkA8h8Jbt9kIdzcjqTgpTWwl26yAaAw40WlyefYyl7Jo
UDgfRw1HXHWXZkH7Q2q7bcr+01tJ2Rc9foCnbZzFoesD84xPNT9EYfHYd0iYj3Xnr1XYJd+iRNtE
7qB+8sz8aqIzz94Lofv/Y+zMmiNFliz8izBjX14TcpWU2lXd9YLV0sW+7/z6+Qiqha6m7ti8YBFB
QJIQBB7ufs4B8+8f59Q2v5AGAwC7r7+ZpcVKXUEyt+om7Wmq6u8AR/0TtpxyCotml/p99BOFi2HX
R2VwiNSI+9lV/fM41l/TqCaJlEzLZ39WJfinkP5lrjmDifFPaE0VV4RYyz15MVCINfGDJlfwA6jh
9EXLSFF0tMb5u6vqny15P9+zuH+MZgscU5WpVzlCvsapIunam20GFVv6s0ha428timoW275zSdAR
eLDC8MWGkxiFPuWtDk3lnvS+N1GrhqrB+EjbXakWS0Sxvt9yiSIZMtSoyePDlGE1yxPqVFkov5T6
aO/kyGlvOsQ7vDb3DVRqCv+QN0A4CoTsPBi/xsMSpj0XS4jT+TkinfwI66VvaNa1CExnl+DLOji5
hdHCVN3cb43GUvXDzvQIi5Y7E0o/5Mdg0QM4hfp0B3VvT/qaXA1fyRw1v5FzsRaWlvddhTUb/9lH
Tkbzm0Vn+GhGF82G/DqqY7jjfSvIHTGth6zSfwydX/0ty3G4D9RmPAspK0D6Zg2T2U7vQ93jL+Dh
0ciOQui6988h0gT39QhACPK+8HvIqrCYKufVdMwK2LueHavIdr5kDoj7po6+40DTXXS1+rsa5EZd
e4JxWNAQi5JgIZa0wbzNi7dPzVtXjCcXjjQo7vto54SLnoca4KLpp2Y/LqLldmZFDM00PU+JnD2o
WZU/JJGB2m5SfRM9WOEu0PfQJlsReGJ+CLQAfAbCQQ9+pSo4L+fqGObO9OxXNdL1C23ZiKqgmk3F
dwxNQKJ4z4e5+DI5OLgcK8LvZgXll0TNYs8PSv0s9upy9yY1LcvPKI3f0uFRtPpqVV0TG45hvyvI
+4Byoz07LVlroGhzr880wCkLhyYwDP0HWZ0YgjzSSeLDJflSeuRCiyexqTX9OPWxchW1XI2aAxLS
pzREDswxTIYi4ntf1eAkSWH7bTZU0s80RTkboe+8lEl/D9l5+43stdEF3DLc2VNg3c5TFnmB3SZ/
W0VwEInNqgLGSiFRCBU/zeLtgp72P3vMBkN0iArjAvjwVZUi9QbspOYVWhN+T6UvAAKGr5oeSXsA
qOYZesd8X0edsauBT7JYyw23R8b6uYAG8XGCFlaXWuO5s1pMeq35phUGCYFqXe0zKQfkzL/cTRpA
nzKVS2wBG74uAfJtkuZQNeFFgSHhOjtO81aa4Q0pKeMjS/X2LdPv8yCvXi2cnM+8YYAqaDXVxL+f
/em5zLkLgZn2nhqMFaLzclbuWkUqjr1dGTdoM+fgP5GAAo3yJDaKA1VFE0OThW3YJ64NVNMLqjE9
mDPimKJPNdjkNcrwfC2HDZPSPSwnCXvk29GwRILhHY9lyCREznYXcIvAaIkNWXXxxU+cv1dJjs68
l4q4AI4ccsslI/oSJT5SGRC2fhFtuYqm9aeS2JsX5sd+UgHOp7DznTpJf0VCtVGr9RvJGeJ70jEN
fJdJvA9BUhy0hbRgHuLwbulLhkbsluqQHAyB9thsFgEOsVIMsKjRbVfskGQVVwGmnDR6ZOf1T6Jk
4dldS8576U97YUy+s8Qr0gcypqO1M+Em/JnlOO1kPzGf4e3OjlPJAq40dRRvZ0gxrDkqvi99QZzr
rAsXhQ4JCIzW6eSYaxoZ150530M/PDCvwmo0GNBY6cuO+j93iCPUSL6P+/gttFqSiqJYe43gDjuK
apOp6ivrHfVYFUTTwQt6M+rVF4kc2gepDUu3KJX4Z/qPUWr6DwP0BGryLDvaOVIvEZl5B9vS5Dc/
mZ+kALomzR9e85npomn1Hl6Xrtn7mf0aVbJVgpAMkTSXZC25y/M4vGpp2dzzbLqzVAdfe9mnJpqW
TcBS4RzZ0VfRlIVVeQp11AUYl7yYQfkDuYLoLlEi/UbNiw5f5cNgduNdJKC2QNLGOzRvqJM9coHI
18x42Y4hwlkQueFLr0HUukrLAvHA5DFfJrIl+wUwEqmQQOulUz1bStQf1QCFoAzw/kO8JNXZE/Ci
QZpySAuYvIEJqq+l2lvekOvKUSihTVAWe7KFLrfQOhN7x6WzvHSul85NQ4q8mozRvVP4zUMTqKfR
aiA6WRhPs9FHCzZNH6MaOlNG7KJZVVkXsZOsZ9JxGyIHYm87OPllbkpYtpZDnZ4oDgy1buP32mvW
S+mhTZsUxQ6eOsSL2WEO6nJfGOkOlUzmK6czbsBaopC5VMUcJkvBAS7u4UE0ZUHfeEloM0ithXum
ABokK3HzKPe6x8dOvW5MektTEKTatbSc4SEJElc2QZbiqslfRmy1x1hD+lZkHWup/ya1tnynL3nH
OgPQKxstPIrqaEbJRRwqjTDP5aBrdyEIIrzFc3Irazrswls909rZIx8H+oNl97Yj0rISwAg02rKF
VkcTx9ONgQPt1VCYhOFExnehZQigEvAsrTL8OQe/FKuQ/kkBD2q5hERc25ITqwX1nTZFwU1qkYll
NGH5nBUJQdLZDH42w6+2KeG9+/cYPZuzPZre9Z1cF9o5Sh5736kfWdaVLrowzXGd6UVdcciIa5fd
jm6NmCXz6GnNlHmybkYHkYEqNgTtoFdq5N9tIrdU9BvIujrMy+MQ/fyCpaWqNQYvGLFTV5LIBc39
tngJdPJPRSl6L217pYGohB7LuFbB0rVDZ9+XRuFgPQX991S3cCY06lvcgp+au6jAhDbr1672cbnT
YbQQ0oMjMHgck6HAM4Qu3mREGp+9g+ig++oEM1wuXXTrZVpktUGBE+DQzmgZZmtFNBObiE9aoRNk
WnptXVtdt3dxVKZHsQOefFT7UnQxS81CPER6EvaquNE8TvtG64GlLvdVtIumqLGe1lsvqgY9xE59
kQR3/Na68UE1JJp1K2yhyNHDi+8ojiuqqtUU+wYig5MwgrQRDWl9AgMq9trdr0wPlFelcuaHqTOe
s1Tqz7kTgfxOB1jHQBUUeNvRDPbfS1krE3iptRvRLjZbN1HN4gQCpCav3G0HlJDpUYvmdCeIcIPO
7+8IcO5WQVTRJjhx+VZGxL+hOhZt2w47xNlmkjHvbm04beXzEMffCng9FWcnt/a93uJdEanoIkNd
JKxHAPUu6EVeRZPYKdpFaQBaAX0PMJAP9M/vR4gumVqE2m7rXS29xbm0Pj/UC3xN8C6OflpdNOii
N0pH0Z4IfS6418j/Bs1G3ieJsjh3f8IvMB9HNFqPnR6MX/RuPq5uSVLO3SBKjLu8q/WrpXVktZcK
OkZWcDuTRfYmh3N8cmaAgXrvHDCQ5JuoK+xTPg3yjdQH/6vEEto+/alfYAS3rfhWT1BNjY8Y33D2
FLdSAR+SMEisJS7hG5N/FgaJGZX6KfCVxhV7B8mCfc4Z7xHfsuEy41uBOQkofqmKTwcQwo41JlXx
YRnzuHebBpkFLQ2jBYJC+r+E7DJcbvGt+AkjkqVD6jC3iL2aU6UPkZwd9TLQ7w2CYSsD6qTfhW2j
3P4mQKUqkeNwK3aqKRTgExxrRzwFzVPntICrUieETY0qDE7tU5E8EtirH0VL0rbL9xx2e7FPyjKI
ah0TqrkUVeBU/7shhl/se3VZhNhZcBag/9ycpYMS5R2IVAIkVuLDJN7q2pciCmFBi/qXStYAmBv9
l9avtC/WsBAMplq8Dzp61XXb4VEctOr7+knHtS5DcRB1/uPanGvafVap09eKZarnZ051M3fIX4dV
/CAXxk31m8c1XfgLjNnJr4rfScfKmsxDTBD4q40O5IDGtDmW2iGbbld1w7hHHaaD2CyuM+PWAaHq
FXHsvBY6rEcdF4BC+IsgVkIpiliIHq+1ZZ+oqUarvb73FCRLW+3ffapi6EjEQCIkFJi0yRzdMUNI
s9JNBCi7wrp2NaRWC9O42AxYq797gOBEohL+n67R1x7ioO0c4gBLgr7n/RxTomsPo0r0UAEuAGAo
uUixorzUUTPvfWnMDzhAFNgipupMakjjir1mOSbXvvdfw4S+MvqIL4q1F7tE97Yu7+XeSu/X3grc
NBpczRfZd4Nw4SVCb3HXWmN6soR/oTKAxiqd3ByMBYCnLZtqYbMeQnu8waByRa1aKKzX0rJTdMOP
N94Aov/dY2lPqqjbRTlSuFNU2m4VVrDRy0jt9RYJA5Ndf4NWbr4zglw+TYPz0k2pfCeaLNAKo2eE
sQPVXmww30xAV6p+cRiUj6jDTEAVS1nO7sQLME+FdIuF9SjGv2iC8Q3uUpW4z/bS/OEgwiLrOyR6
OUhe7n15bPdqjmvW/b8OCP25edp+Zfvl94OspOhPTcUE1Gd5edFBgl4asy8voqrJKpLTedS4hBN0
xJpHDMRmyvcmI88zUE/blyFMIjhq3QJ4ZbYfeAN3VqP1J3UcVQtnZDRfJeeftabpU3ZrD/1Zxgl3
CNSMy1++6OLrLT7+RqRkuyqrudnvO8Zh6K49E4booacQKEWmEx86YlsP4zgGBwab4s4yUY16ysIH
sWPSjAdUWqMbZXKia5ERd++n6MFuYunsyBAiRhrm8bi0NUTzFSdz3B4GHrdSm8K+wK1A7C0r2kMg
wyfrxZov32ULhCQq4hsLIwIqBy3fGQFrdS+VK+22kaH9Ba3m94jxDX8XTE23OuBjzwxS4sclBD7E
ECw8uEl1FRsJAcq11Lbq0QrAGKqTPbogsevrlBt4VEIfiExUQhRpsZzzAG/V1zZAMwcwEiTWvTR7
4VhXz2pTIfPsy+WrpGqxG+h6/aUwWAli6LZ3SRqFbtgizBCT9kbqR8dA1ick323oPXEcEUzyv04I
BnmDrpRvUomaQtX88A1/ftBaXT7aEGUcSGmzd/asd3eJYz0nJgDiZizLY46LyMubxA2DYgIzySbJ
lPEgR4ieizaEp8anzB9f0iKWiUkhs1oBxI2kmFxDua2be2z7MoitfI/8Q7ePbCnxKkljtelH8boJ
a+cwWr1/O/lonxsO+lwyLOoXsUlJIIavMyvuAnB/ntxlI0w8hvNW4QrZKUmd3alB7r/FSnaEaDUA
2cgU7DuhJ3oFOp6VHrTjTisQfwyUsTj3xVSse3UAO6gwxSPmA+eoE8XeWcNY7TI1VV1LyfJLAFn9
Bb6p36WtTeyIiwWcLXZbKql05DDRXWxEz+3ArW3rIkpQ6+ekJFrTvlP7r5M2mrjaIs5SVOZ/FolC
cSl2RHbtvGRPi7roKkqiTZpagL6vQI7bo+pE5cWpxv5stuWL5jvqYbv8KAlHt57gpWoLkhBH6UZX
F4kv0hcuw5Lory2p4OZs/CwUsyR5IzR2jhFILpNFu8wY7aVqbJx8Wz1uTCgp8jw7D6Q64OZFQbCW
iWELeIA46TCrcfOXspyaSBxR45YclEupTNeGiD7ppdW+1sMO0rUuPlkxdl1ckPvhGnMOZsAMSpC/
SAvk6xMRt07cYrFZO/mtyiNZy6JZ9N+6si40T6OEaljS59mpWfKUJ8XIspO4gQVTawuskgcwdAR9
ETVdbjscETmqVrlWPUza3RB1xAiW9u32i4cp2tZHtO3e9mxtorRtxHPZqp/6dZHMM29D0z/p0DKg
YUE4nwe8dZPEqBD1jqyiab3olMzPySWyU8FKk/bksHLF22a7dtEWdJ39+0BRF3dm6y1Knw75VP3w
x7fjlL7m4pEjZOWajC+xrtnzXoyA1lLT2e3B9XvQauCFao0x3YvHhbM7v2wPequKtu2JblVJKklI
2x642PP5OMd2vLwEMhUFakFejVzKhFjbAvoPNjUxOsZzJjWzKxqYidrfRT0jtRlllpepxy04FheD
uftSE75ncC5FsUF5tvpYzyIoobsWOlLxfLbb9eE1X4vr3c1rc987/t5Sf0w2xn4f8NVeNvFyP7Tl
d/5U/VObOELsEIdtVdGGR+z3qeSB4LAsDb/6xLld31TxTopNt0wEomQJ0I6oixf5T33+1AaVBI9l
2/P5F8Qecdr1F6aM3MC6il0y7fACLX97e6biJRYP9lPbVhWlT4f9qe2/nmo7/afDQseqcNkE/S5a
5shIRnPyd3Gp98sIEnPmhz0li+oUbgt2TVlGURwq6utJxJneD59It0DN7b1RlNS+mo9Nl57EySsY
Q71Z20vQXa7vs3hNxdS1fRQ+tW1v8tbvT22FsiA3xFAUHbfTiLatup1GDOmtKkrrG781fvqp7TR/
+qVeUWEMDF5TrYWNefmarrPf56I49kPj+iX+3Co6fOglilunMKr6eZ3IBzHHfvgt0evzWbG88nPv
/9gmDWNJCtuqyTKxiNlFtImqKP1/+4ljxWGJnnpzrDandVrdLn2d1sX1/a+ieB6RmMlFMSDViQSe
b9uNEJ8aMbY7BeUfrQf8LgcBg1lMYSkBtfZGTBKinpG2uCRQvk9xFUojXfu6Ta3iXH+cbpcP9fai
iS6f+m3vmNgRB45EfHuS14/8p/f407F+JuHFki/rxZv5j6mUi/NivM8u5CEw2g0ELtQ5Peg4Wiij
Yv+vsfbBPAiFgSEuZNuIq7aCGFVxbW8S3DiIm7HN/KL6qU0Vd5HsNWGcNWEo78U7m4uiTXr0Scf7
dZRG/etEYvvsCmsLFSEJuN/y1ovuvtO9DCGsqlFjf7BB16sXz7HpFem3qZkKA3R9psIAFcV1MG9P
ukGWV/I78yQGDWR9qSfN+QR56PsdEf94fZSi8UP9/TGSz6fV83jeBtM6xt5tXnF68bPbaBUl0Sb2
/qkq2v50qlRtdGhTPH1Z24uLE13bpPgrIBuWNUPlrdOtVrHCg1jAIYuXJVzSTzvoU/7pFutOzESi
hGrEx2oRZtnezJRfgaZWl6TDC0lmXnXxYdQ8+RGehru+smHfCYnBKNIMZ0JfnT580rCK+bptX0nx
aRyLOJndoSgAuRJH2JF98GO7MaIkNo1B9r+Wt4dGve9i0PvbN1oikflApuJVdJRGQ/HQ7WUdBJya
Uy9f5ZSswlMD1AlGLnKNEUqIIvOpahyg5GN1FHPOXKeYMgUI8n3PLROjV7zZjtHxMZpNk3V+F/wt
wVqHBGeZ7bqmMTzRRWng9ocGkQ/wutFrfr8dFU/cSbHBFoI7wzqLqxRPZp2qJgRyYc2zn0VbFUfO
DhfLg2lMP0NQNWeO+/Rg0kHKiIn/FK94WoR7Je5bLsRx5VG9iNekdrpT0uEimufxBkMpwyunor5Z
fOeLkexxN8Imvzzu7fok8p73kFx8Qw/pleQOad8gGTG7LTIU51jGXYcmWLqDyvbv0XG0vdFM1QVD
T98zAP4SF/9hVbca1h9a11dNmNvb+B4au1pSJfAsvNts211UrITISNuexOu13rJlbSnGtjjJpzlo
fb9F46dDSomwbVhCj8hafELsCckbYZj6+aHQYYdGHYvYIeJSTPKgv3bZYHeHaSwf9V7HD0SWKLD9
kzFkjwTOdgpcNlng35px4mZz+2hmD0XkWHvxqwmUnkvEcQdd+iEoWXczghgsy8sFrdTOMEqE+9ST
VDQsT1L9rIe1ti5S11XsalmIF1G855tx8KlNE6sF0Wctftovqv/dwFiPEcOA8O1BTgr/2ETDARSZ
tS6X/qv1YWo1vNt5c1wnWo3bmP5Vt6Fx3MZqbuouOUPDSTQRUed7IuaUtShaRV2UxMYMJDoFKFhg
Pw4HXZ0h30DPR2+M/TZxrGawGL3vJrdamPU5qccCfVq8H+9+CDFMxtgMdh3S3qBm0g8v4DaLipdy
tWecWY5PzCm4Fw3XycLxJEYkCTATUAPVhWjCPypKehCvn3jiRNp2ah/ZJzH02rlfO4jfTnG6eXlR
z6upKK7s0+/+qS3snCU0G922PV9mtxxN+UAW1/06ndVDf4C78kFctjib2QTFMWt/u1PEGa2xkXEh
hV/VMFfmvSXNRPPT4wxPstj/4Qsvrnv9UK5vj/iqra+T+IeG0kSX+dmsda+tpeK0eT6yXlO9blby
3QeDWFZRwCx1PV+H9Ych+KEoLl5P8sILWq0zdw0scKcis/hIkHNwSGNGofjGi/Vvo+JTk4hmB2V0
AHfZnuP+uZoj85g2+kHLLWxTMZqsJg0B3rRQp7ff/XrRIKkqFbb5ZWUt3gjxw8hUzgR+SMbbhp8Y
WJ+HaDN0T1nhe8jTnuY6XJB3/3qtPtzB9Y4uH39REndRJtF714wt+rnv05beFZNXVBHT3rulQDbS
pdezL8z0+IJgWFtMIiM3o9NIQgH6kczCYg26FoWhN+qhSbhhOceH4uyXOAkqP0LILzrpMFp6orcY
wWFQcWtFvYVEfkG9rSaO+L0Pk8721teYe142Bup6k8StacKo9cpchd5arOoNHAlTlZx70HKzq8fq
eFAJYIvXVcvaZ0OPSYRZv/0DLgS0Kb5+MLkm0tf2SQf7Fz7nyXQdAsG4etWGm2GiCLb8w9+3qvvW
zjUMucIGFcNS3Gau6hLCvb8oCjjdcbv/jkIgKV6+d1vbasu2y/+CHFFdfSC5Uv004PPep/jZznl2
L4aEGA2SM8281oM7zICETui3kA3EjCR+2RytaB9aMD1+eGtEcd0Uxi5VK+uULSMGj5yzr1C/OZfQ
Fy8GrFTLR00BDDROuN2RndfXtb9hZaApQxmrbJnkxOMQJbWGlRHC+veZdL0osW8dNEoiz3tRFI1i
I56aKGnEsl3/H7vNrMeyKzwi4H+jkqSuizo70nPS1aRyIClU91HfGv712VldKx0bq+xUd4CKUtyZ
1bIT85Fekbh+EsXVUSke/loc7Sa4GPr31k+H87bWQ/EAQ0w3q92nReDU+pCyziksmsr8DP4z2wfp
tEvNjLQ7XEqh/EsPX0YCnqfpaCzPEWofkgjEOBHT1vqILfJwd8lNpy/uB2EDLn7UdNnky2aGBG8f
BembaBIbvbrpUQM4i+55+OA4XHK6WMHj8kaabY3YRPYqz9/68Has71UgoF6cH/pSv+9bjcwWibCq
ZZEb0Sijq5jAXDAWgrQ66eSDQ7sZ7vSawWMS6Nuz2Op2Uq2gnUk24b1mm8l9N2vaGZ7Vh2BR4ori
fD76UvSTZDbTy6Ve8pwKNuCAxCSc+VZDqD0oXuBONdxWr39Xy5JgFlxEmhsFhgcuP73EnR2eNE2T
jqYfZcBrCVQUs609dmVd8r2MCKAuVZR2vkSqUR/UOdohEuo/zNPLrKGVl5P395ClpDvJTmahxkP4
rZcmTkhinnOIgCw+J9Ovhrzph7IvzQejZaxIad0B3Y5garYj560BwuqRdSszw0m7VQ+0CnyG1AQO
VQqAYrbTLTrVNzmLh0aGXEWFBSCSZJ08BeNqx7PDhXqRM4b7udNOUlDHX0v9y6yF8hHZX9NLBulJ
SQI44iRwM1rj5XmpfTHDv3uQQ81iD6OghFTAEtRE1pbA/69myI7QX4L17utfGrJykhsrmLZkWnok
fM4elGaBW6Vx5c3TQUnU+SLb8VvUjYCaMiSR4HOXd3VcDAdT1+PbXkG5etH0ySWTd7Uwr3kQ7MqJ
ybEzbcj8jbg9KkgjemlcaggXB/k5n5UXrke7jKQVXByf0CPvX+H3IDAzsSUVTgIXZDgIrNX8ngAj
is2QkphczWrvmssZxGks0dtuf845SAUk29NXp/g2lgBzJmewXqOmejPUFvxoG2f37TCSIRnO9tUc
ptzVI6PZbx/4dRkFCX7izaAf3A5yVasr8ytcbu4QcBNQ/r1Rl0eqLYQVgRWmnvhud7rvuJmpTa7Z
OeM1DRXf9aGL9OylKmvyA+iEkhQf9SxlaMGjeki4K1KnPSI/qtskwLKALnRkE5fKQc3hkJyRbaiO
uZPuUrtT0MtMulNW9lDQR2PiBV1ietZcAzOVox0KvsF123Rgry5OnpGkxtOtdGJmrE8XzNnd5BsK
MjxwufVS/YgQBDi+etSQKXNh745c1THCXWubj06XxzdEV/wdablkUks9eASrSfBtP/qtEoPuGGPo
EK/tQLbtupl0E7XY4iFOVQOlreit7VOEs9vS2FV2dk6sBBGAwEIXFYUS0uql8GqXQfs463X72MT1
vu8hpRM1LR+V22zQzllZJ7fJskktaPHr6WEugPPozkgubvAPuSH54zwnp7qwxsuYKPt/DDhFSSiz
z7HaazcQ4lcnyPZ341gVLpDgEAFmg28QkZvDZDOgbMgxPN0vx51UzcbVqPujaWXNuR4Kksr48N2I
0rYp/QikkJbszQ7t1GEcdzZklQ8+tdaXda+2jAI+XvulQCyITIb06hhF7dY27LrGnDgnpZIbDwpC
oI1GFlxCrXeD0pZ+JIVzsVEenaDsaOXW/wHBfUIKQg1mppha/RjH8VErClC6Rmf/FSfRs1KgoSnN
QY9qXUNQz4JrYEDCAoLlUt61VQiV+EKCL+WlcUKDj1AVTH5uW+QBwboJAsKoRK3SlIJL2gVuns9f
61bxd2kKuCAcoC6t9GfdqMsX8LCA0h1AqCWPMevMYG/5vrYru+5r7xeoGaXJV6mO97I5VlBwRLgF
ki7ibzu3Zdx906MigjHDR1nGZyyZJjH3KDfPYwWxMEO0OCeZ2iBT5DyFWXs/dVN76gD5uQMSB7eg
3J6qniC0JDm7mDj/1VRkaZd1ZMWC6l1oAZin8ZrIroEQbJtIlpuYNEcagc8aRG77T6tkrsKCD3Qa
6WKxbx/bxQ5ooBImtLBAJEiCONkVEDiHfBdY8RDz1FskIRNZ88og3DkxlJ9KZwEaWgYjeaDdToW0
1yX13tnNVfBUqd10dLK23pkFuSwqWrhJbhkExbl9Sp69klOfQS2P8p3htVnSogo1PuJqHXXLvGt0
H6bCBkAPnNrRTlWN0TV0ks+a7M7S4vItlNofCnC2G5+6/or5y7WiwVfxdyufyaxuJbhnG2kgSxys
VKAG/j7Jd4QFdrmkG3uhBT1r/2pE9yAVO3WEQaFu3D7RWQUmpdcNPQ7TrGDKTgrL7SRg3xKAgD6t
1J0uK8aDEphfHEc3LlJTGQ+ojf/q5bg5WKaOrmHialWkn+oMb0Ic/RxgZEYeI/tiVkN9MqaHTLeV
g44CiUv4i9eUjOcdiCPtUqqz6rbyQ1qWrct0aN+mnfI96ifYILqY5DW/SfdFXcSv5uyz3iD8jx9D
ISCmaOWtYqJfnSr2mTRWfBbaFFws0Fi3siJVSMjDdKz0wJVmYC0ZbiFVeZoWOpuuq69jUSlP+RjU
F1JzfyUQRBSGOwK/OnamdFWyb1Vtyq8Q607nMCsqz1Sk4ZgoOB+NtjfvrGWT691j3VU3hR+q56YO
QXUk6kROn/y9LAMLGI+i7bucYDuknTu5TgiUkyR3YzTQQBhSTOpmHbkVmvduqkHUqhW54/Iug8g1
zG+hYX4v/CA9JE6u7B3FHg5a3J5msyxco9dDsHjDSLJHW3l2NjrnrC6PTY1VVgPiYyV2kqB1v8VY
9d1YnR5Sc2xRxE469MIVZy/HMKQAs25vLd7EUyWZr21fVY9mKOEWGlUvBWazlwbUveZW/ZIg3sqX
bSJ3UifTTauTZs84qC9DayanINf2Kp5RKTDUvZOqz8XYzzcqolC71BjlxzQgzuoX6m1eI/BgzNLA
CEP0Li2H8GKpP6Ejlq6tkfqsG2W4NxJ55CvQfwE2C6Y3si+klqOB8L6J7XKuMT1pnBw4kzgPoPL5
JY/e/GHqd1oTy4fMD7RbY0KVtZmGzLWTOzlsnIe5fyx1cnIbYA4k1+K1QXTC6yue0Dxq3QGTIs2n
FkJ7DY00tIUPQK+I2RmoTvWh/WxjuxYSDtGogV5G1V7THsH2rh/s8yJ76ZFPIDGI03OhyVeptmov
raRyZ6CUw9MJTpHsjjWv3YwAmqeU2o0hh8aetB4XfD+yn7UVHQuiXl1TjEATlF+DM+iHtOukC+JQ
k6dENlSizTLNxmq2y5yvJEi4jZ4TKUHv3st69IPlihlxLOozWiGgm9Dowjo6JSiJualRPCtNPHkZ
nlnLqb7Hig6NECCVnVP2dxJ6YbXmgxU2qy+pLhOEztPbumzsOyTvbJStkvYQNnDjoNtFOqU8lOQ9
7auANLcpyO7ssQZgXetDeZkG7dWow54r0Ueg/mZ5nckxPoeTRQq9kTXPimLWzwl2r5yp8b1o6rHX
oOdG/ljs7MtkePINSH7CHqYGJ5bcoLFHXFQcaWTTfCcp9ZM+dvUzuU/a3pkCLCoHkEag5MmhKCU0
TZChqMbOPzOj8cNkyi/5+NJNN4zytYl9kvrtCnoqHp8nOos2TfHMUXNIBgWFBlHyo9ZK9dk2SqK+
bcotN5oWAo4qDr02qL+PZg6/9uhkV7PqLXk3ygFSGEX89KFNFK00nS9aWFxETRzGS45GkzndIqtF
6KIf+iNAB/nJlNvxyfJEWWyMoIFHd8B1t7VVivlXF/jxrUMO11MVySP0o8Pr1mHo28BLawi4tjaz
O/xEKp3k8Z4ceFuW/YvqJP9AxBA8kQgVPHWoYh8S8Nje1qbVFeC1hsS9XE0jMsFq+zj4dnMVR8yF
Nl+xtY6iJjZtM+BVnlSd8WoHT6Zte6qVRw99DR2HamrJWQXj8lT4qXbXmdO9qIlNY8BtW4E6OImq
nMfTdZy5yKW/qlbBc9sBWkCB2TqKNtAE3T0QhiNW/NKDblOFkhIY3GLtUSlZ/dDoKJit56AHCdid
pw9ofYu2NJcqL88kf191v0qps54AhFpPTtePezuLGsTe0ZshI39EX0cKH0WXKIOZN+eD7cqtSo45
+be3TY6Za5Lp9qQ2A8Ec9M92ovO6GYaFRDz3T2UA5rrotOdBRW8ZI6B3raU6Wln0XMZHeTC15wR7
5lme68BFCqM7iw4Di6hzPEuIdy/9RRfYU5L/YexMm9vUtrz/VU7ldXMbNmxgd/XtFyDJkgd5jh2/
oWLHYZ5nPv3zQzn93MT3VE5XpVRBYDHtaa31HwJFwBtO1iG3RXynVao4N2bkD7K0ie+S9aNaoaWN
lZdkqtg8fbgREWoNrPKcjFiVYiuDlAaE+0G3Sh9AofVQYd7i56ZgxdgU5gOLuXErDRxAT3t5QGq/
Uuv9Ui3mQ5ja5VU5VW+nY7E4mu6COvqxLx2/6TyWeYlqLL3t9LLoku8pig0QpJvovAmc9poSl7if
kijfRhBZM4xP/GSu+vtWjum15hDwr1unD1WurplBNf74LggtEwIrsUcg8CNz149OlDu438nNj7/C
HGnLAD1vTzt1bHlvanze//WTvSpsDzypcTh9h6vXfB6t6v6nPzh9FwwQ/CMYXD+OcCkPFNhUbk+b
kxVXt1MA2229ygLrzOtci/eiV4lvI5936A1Lv686IPG6SWDWuKlxT8rLuJ8UbWswu9vTV3ZsY7S+
2PnZ6Q+CyR4uB3N6ZVFk3J++yhJ1ZVV0jNOWKxwbAJM2bE+bsc3D0uthW5fJvhaNcaWsdryzxgml
j0p8YXIc704fi5vgDCM7Y50w//yuUq6/lEZ88+OIuXSpK4CzN6kFnCUOAnRRj0W1YQTRuzlcnRRT
yll/hZhtfuYBuBvNKtKjVUsk/iLDOIOG3d1qHS5zZSfUy1xHB2tZqu84V59PhRZfjSp5C1YtZsUy
+9JZP+zaCbwaVvG1aVI3qeuyve+r5MtcaTy20Fxo5QVSHLW90VQcbQqoycfUO6UIogYVj8nI652u
WY1nyVzbu41fTOJYDwZick2s9s593+dbpb2AU7SusVtsKNBCNJ9so/zcWupA3wx3TqDVnoOww1AY
d46LQEX31mZYOo2odCEO7ZD+iNzbYkD8xVJmhTR0qPb6U9ECHA71zYxp8j23vmsMO74pGR+XVNwB
8Jw3kG8VoaOaruRSG9t0liiFLInvRmb6MqSjvRubhHRDWVB+lc4WV2UDE0dyrt0UWRcmXFGzid/H
XujnYeW8uW16sZQq3oplgUEj6uwptM90V7C2wyyrJAvsq6TWP+uZo+2iJHao+ebpdRdr32A8oiZT
xyj9OWAsozf6hvhcBtON1dePlpHPD2WbaXgp1q/VlOuHdDWBIJ7EZRMXyYPhdEiWIY3GYrQXXpKm
yU0BZQzMth58VeN5YNtIPQxZ/uPDwDi41iZ0xeJq8U7L6cxsCuwxKBfG0/IwWugaOpi/plORHPHc
SVgh2sXW6Ix2t0dkNP7mIO7h61VsXxeIZKwFYJtlW/XNnKPpczs7d6mU4TcjTz4X0sVeKkf/C2oJ
lQerji6MegrOnaHJ9o01VUek2ksqKMhwsg4N741cFn4MAPiLcrRHZ6iW7wbCM87qfFQEGWVntAlw
d5+9MamyR7eerc0SR+0eJQHDk4QGGLLWbXOO9CBLs1DHlCSt8BSMguGmH/ruoQvs7mFeKWJ2Ptyd
tjJREJJG+nJx2pyEUW0rUfW70+aIedghgyHg9V3RP6T2OqHBH/3Xr9WFtkuFI29OxxuxY2NRKyu0
+jiVtNJ8F43JtD1tKvijF/hrEDuue6OGqV/KGe0itk4f+IwdXWskhbZ+xfEdHAEE6k+bdjdCyQPT
vjltYoWzXIZk8P/8NSe31hnstO90fbJynha7EFenaw9GO9kMFN9/HDHnDVG4mslSrKcqmS+OmSwe
T1vdMIebyEozL5yD6HrAWe0a0ELq5UlXkHXgu9NHMgTGxphDIB+NrW1m2PT4GurhNebAaO6joHqt
6Vpx7tTWzYfvT5sRTFQ5LPPl0JEk8E7fhUPHSgVg++709yO1HzD2Ktn2Q62O81TrZ81E3rE1HRr0
6cvTB95y3qDTsf/1FQlCdSwB1PvdlDg/fuC097TDhBh/yLLhGVf6o95UA4GVKE0q6JF97KL5YXb1
5fDTdzMcpR0RLYID6yGFaOyj0Ub8iQO4wWHdffljk+gEp6J8jPbr9EMRqJU+sI6a6Gv9G7MthyP5
/NPG6QPxH3YiSYLB3NxRcDltn3aJec4vYhhJIhf20Vo/fvwU4OLcG4XhnJ2+7NHng5/eDrukzpYj
SrfiHLYaFqdsnb4SjdiHg1xupmg+QLGs0dkZrUco+6yDev3HFnZ+Z6z6gtsuUtZjKpNdvdjl3enI
xsi3SzYtP7biud608aJ+bFUgcXGrKu9PR+IE7jVLM9/HQSUfe0HgaPXqx76s+SYCgtNFSfcCOaDq
scqNnRNNxm02uuWjBhe7T5P2+rQPCVI0yvDOvmqyKt9ZKeUGy23uSrx+B+nFApyiabtgO7W0pQxA
gToLnU08VPfJgqtdGy3mHZh2IoZEX1Ofc7NHqqLw0fun/dP0MoK7vRjIq8yDEXqmi9GRWZX1QfUz
U6Cp2zcwkIxLObVX5sqfTmc3PB8ntDtPm0ZZCmRlbBZrEphHgrnghFCNj7Kiu4mAjp6lyJidafNL
kzTxW8j6z0enrL1RKAt68PlTRAid6owO9Nlt0RQstaTYVsbS+0W+kluK4qKCL47aEtogyX1t9PKN
9nEgqJKPg0VOIYQfG2Wp9gTAH54fXqXL1BcxOeXZS46ucK3QG3CIbFyhv6eadqUCs3nLVfJcn2TI
Znyz2hy7PhKr5h5jrDfMS+5kKGJUh+sUjICRXodmYF6pioa9fpWsH6f/uXpinkEESbwApheqSsE9
DC5Pm1p1hpv18jCV3c2g6vJrQi0RRkxueCbiSr6TaR1qekZ3KUTjbBbTQbTYqWdQg1pMdr55cmx1
nQdndp42IGL4iDGVgpu0KQtNw3TLLPxoyO+zGbJLWWE/nln9rjfcapsz9vnhMI57vQgdv7ITgXBI
2eyaCdPasQiix2JIjb0toO/b85BillGfZXkfb23zUFVj84CwFHNMj2glEqu3p61OBZ97beqOtmNn
j3OMLBRsJAjb62aqRb1vGdN8mGYykF3I6Dlm+lOQDuZZseT9o0DMY9uatgQbOdr3KZK6JDvWiLkB
oz7c5rHIHsQUxmehM2RbO2t3n/74z//577fpv8L3Em3WOSyLP4p+xQYVXfvPT6b16Y/qx9eHb//8
JFnFWzBRHRNzScfQHbHuf/t6FxchRxv/QZ0ZrkUSxfvemZ8y3T4/SZnWi+7yBMUUeEwuJaa56/YU
RsXleoyIyy+hXJjXqtq4DRn4N2W+6D/+d/qutPIAGAV7I/z2eJO4jp6OQ6wQTWC4zj/UduZVY6dC
/5bQTOb7k77O6YPFA4uOvL07HdG6tne68f/85c7b05N4K6uZOQ8G7a+b//NQ5vz77/Vv/v8xHw65
it+asi2/d7896uy9PH7N39uPB/3yy5z9z6vbfO2+/rKBfFXczbf9ezPfvdP/u/99g+uR/9edf7yf
fuVhrt7/+emN1Hu3/loYl8WnP3etb9yyf2og68//uW+9/n9+8qM4e/94+PvXtvvnJ822/2GBN7fQ
5XYF3CPX/fTH+H7aZejqHyDYXMsy7TVekpwEvFEX8WeG8w/2mEqRF7eUozuf/mihyq67pP0PjqUi
ZAqWQ5is25/+98b/bLo/3thfN2VO/1NLpgis66aQrlD0LcdxdPlrS3aSUMh6dPp9jEbdU9Qz9nhF
qheLl6m5zDdxJD8DMKWu2xUYP/1oT780p5870vrr/+pHNmVQKnSQMU0XtVhLt8WvZ7emRAIAbcZD
gPTYASVhsa3H0Lo3otY5++mV/HnjP5/K0P/tXOSGQT2C27CV+W932sqeeWWB5p2jzSaPAB5RaCN/
yOzL+h5PP7Q5H0pLF/15EpRy3uthTcGkopTc/M34wdv7cNum0JUSiiZg246rfr1thei6QvJvOHTR
qmgd6GvnVtE7t21u4srRfc3M3cu/eQDGv5/VdF0hYb8ajnLcDw877TI7rvOUpZh01uo94vbfw8Et
THIGXUZiyK3iQ2POyU0vXITYdMxDX3qyWSRNZzyd/ubd/8VDQGuSFuzwKFhamL8+hK6uWfQ04LBB
fpqfu9CG3ty6AQanCRgDTIlAgtTu35z0Y3OnT0lhCOGaphKuodaL+mngRkTasFKMieGlxxroJ+m6
FrNrPASUMQJy2TBlU38xFsBT2iCst9+/g39v76aUts0oQNPX0cP69fRLGC0D9FD9MGgBlngDzPfW
MOL7CXCN//tTGevr/LVvocxs8IiRVhQ0tg89W7Ot1JptazmIyk1xcRyRM7Ayt32EIj7bB2i4JdxH
2df4JNpyL2K4o/7qc0GRtKxcx+Pqimr7+6v6q+fv2K4yjFOvNz68dJNShDtmDUpwptvdmkhIMXsh
MU1htzffVbcSOMypGt1tnYrg/fcnt/7ikdgo/ZnS1pm5hfnh8dcMN66lywWM+mKqTZdpjHOovwC6
a40FRJClrQYgJkCr7zk1nda3XC0AkjPHyWNtQGnwRNS32qaTPVl0a5KW5g2OKh2vAmn1xZyk+17n
JkzFpDXWOnaJBaWnEE9ajbvy1Q0w1mAHdjHqoUCDUhaMLoKu3Qa5yeU8W3RNB/G/hCO4KZv/G07d
5xAcNDBRfSP6yiuwDLHxriRlgw6tiz64pqcdwqqxfRy7sUN4t8/VI1qFNXpDvYsgzu+f4jo4fWhX
tmD4RLIL7rG01mHm5y4EyH9xQx3SSrug1akbubNrhz2ZsxdTn+60Th3i2vhKyrN8/f2Z/2oIJ9Gu
dCBXgjHM/fD+pqia8zRyhkPuGGTnc6v+RsGh40nouiTpPg2IzQJWlPKYVYmBAzATgoFcuWUG+7+5
lr9oSw63r2hOZKGkvu7/6TGYqetM9dL3hDd6jHZPlCrFspt5oytSCxeCCb96UnxTC2JLay2wjkOL
u5TXo2r4oAH8PQT6IP7mEdm/rkzXGZWHI9G2Z1o1DFP/8HbgLoNy1vvp4NADScnhXH6kyl6UkRc0
WuZQ/nSBUGjhkF80VObcY+fg1EEvsNL51oq77uhOkdncz4WbR36cj9ZzFdpj8QVpQ7SBh94BSYSA
bPBagy5Mb0AFLXIfCnQcMw3JcWDh4aTAkcxDtmkTGZb+mEqEoiXlpmGLuwUV+KasgRIAElabbJQ1
BtBzrDI/ilIqbgG9atoMY4EQ1hCBbwb8kKpvUT+XiAhBq3juS2HhOZCr/DsKb9pjAXZil2e4KmT1
teXMd2WJFJHXGF26xwBHAQUh2y+ukygTI+YdblQc4qyyXoIiAZSC6u4C+stIyp0L1Hy4rjEc7Hex
40px6BesarekaoMHe+UL7B3RgAJF81W37n/fpsQ6+v3UtRxLtxw0oYRumBJBMPVhyK5WHhzvKN/X
SX1pzNmhb+w7HJknL9ObhoFxRH0ZaxQUdSO/k9UD1b6jnuKYoyOZCp7XQ3fk0Ju0QViehRAF+Bly
W1hEtJU6n0O9xF3478Z09WFQ/3HZ3LwlhSWpK33oChbY/S4LRL4Hg3dIqNLrjnWf6Uj8JA56TlGn
gUeLM+A2VbR1cAaJ1cBkDwIIuQXG+5p1ZWCjYgmtxE6BCWAX7I21TtWexLinaeVlZCx77IH3Kiuu
7MQmf+y8zsp8DAOkQUvEypXML/tKu+SEF6NNUUVK/Zx8M9kPbTfmpubjsVsCTgPYOpHsQEJ7rfVK
GxRIdlmgJB7m4obUU+qT6SmJdC1i7Ea7SDNwOKjKfI8CwzpWkunAWYCXog/9GanVFUDo3gsrubVG
9xYm9uipCQ6yiKfrytSfWNLBkhhbRPcSe9ksufM9V+lN1buLB+4bQYdZXIYVSMOgu6vyeR+JMd53
qgUZUYyZlyZwwFLXLXftNL42KriMmvlLLVw/W8ovZguEvZQ70U4Xg1lchVa9S4P8qjSjay0AWKUj
RJTXCqFdeRvrxrMjkjM3C/9mMDT/reHaprKZCxyDhQatd20hPw2GwkR8fbQQOUV20XwXQ+h8XqJW
zpt+1vPIm/q4e1dgsJgLw9B5sYYaIBT9HCpPnTnDRVohZoUCCuEKWMyuPcYdE6QXD7J7iVAqEceo
JCTex12hR55r5DZ64glex35kzu4bcH5eRDmW+quZUIyVUnbzNkG1vfWUncWJV+dA5HqUHy5Vm6sn
qwqEtWH+jK5/34UJ2X7twVyhYTM56oZlIz/zYWUPlAf9NGrS1Osb0w/JHtHG0myX9xlpXSPSr35/
vnVE+GXE4HwET8zElsESz/gwI1oyoZY5uMsB6IbhDaExXJXW3GwKUAl/E7R8mPcJYRmebEXk4CiD
E364tbBBp0nvQGHnsZ5KSjBMG4jklKnYEKkG9yy3ghfS9k3nFy7JkbPMMjTT//39nhaIH28YMh7O
FOtFMNn92tJGiSAfDij6Yer1dNxOaD3tTbIxCGHUBiUVlne67qdL7HTeKsPT7ArhdEgCxVGVgoqb
3bvEcFuUUxZ3uvn9xX2Ye9cnJJhxSQm5ls0DWnvJT70gbK3JKmrbONRhEa9ORajb+/M8uM+/Pw8T
9V+dSpp0NOJIc331v54qybUlIecmDrouwLNoYz2ysmgw7mrL6nFwyvTM6opxE8D8vY2HxfYrQ4uB
tsNMHqtFnGd5Z3gTIpW7KlCAblJm7lXK/Yz2hmA/fgXXi0qzM8NN7ma3ln6/xHVEFIG5nWvW6ixC
k+Y5iZwoJ9VbOs9ar4l9GebdAdhLfjHo0n0idI7PuhwVfKlc1Dv00CK5PQpq7/ZrF+YDEqHNsI1N
+LFp40r0/XNtPgzzuNy4VFO3pJpJs1cj6HJjErvZGIbb0BrnvalK8FNi7M8nnBFuB9N8DsoRbkKT
1C7aQKK4do2s2KiElCvu9nPtNyJsLmuEoKtNash6O7QzzjR5qb3qbh/t7KEEEhPa9mbsLfHYodck
vGihkl1jr+5LStOeaGb9iwi78M1AvNhzUgw0sOpq0PKBuHuLLxI6uLlw9cM8O2Xp2cVQwCFxnJ3D
UOebYhwf6hKHc4+ae3XVm8AU0XjSldcnwwJAJRDOS1Fl1sMS98M2QIhjZ0sTZWYk3fEkdKUF0Klc
tqXlFLexOWnnNRHb6+DU6iLUjHLXq2i6s/I4u+ojY49NHfNOrE/XeYbgkMoTdWeaXYWodkjBOLCJ
C8G2lbuhxbcDdVKz2ORB3uxaN6KzFFZ+32mYGWlKPRfpPLw7lPWuNROGACDwqqt3DqJzptdlxrc8
iJzXkQLOoZ3kezPaSE1q1ueiCLvvY1TLIx1HR823wRWOuOUqrCQGENkQ9m80ifPB0K3vvWnUn1td
jQHiSm18JlGI+lzEsnoMTIuJVTeATFACs2UQD1SnsxRxNLSjFFnyxcauTcEky3P7+xwEAOfTuSKK
xZDEQ/U+Q3TK+AbEfLUAwNGucYfhSzMWCshVCrBdITJG/OVsHFDmnlEpwEuZGd8vGQW1ORbXml2n
zzncmRFJ0tb5OhrdgyNWajTLgGGTRc5b6dYV9JhBLHCkWICP3tQm7+EgKtD2lu1bATrqNYVXDBmA
KXYzAE/doXI8aZP6YjcIruNAwMxUkP6ZvLmL9YcCoVtw1aaohm1HLXfYpARGiNBAnbPAW3pjCi2+
QNz/gCvKE+072kH22GVzmlA7gclE1FGcCycUj4kVduf0KzwKquKL203BoygAGmqCWrSOyVuI4h7G
K4/JzAtqMucczGqIoQDXiT9P/ZQTfnmFKL8GQaU8WVX0ON3NbKLAyoJMUNpnZp71j2MxAfqR8WIQ
dlSoXMaG0XyOuji4LKGRaH4VCRw9Z9leWrmrPRk1z4pMZAOqdxGvrU5tUNRJsNd0xdpxWmlxImtD
5eV9Ge0E5oJAE+OvgIaSZ1cGWNND6mhsL3bC+VmBnkR9GF3WzC/NPtsm7pBeWeQf/aElz+kniwNw
uQAFbwsNdaoR/jT6icGQTp6duNlFPHf2DS1w3PSpHvtFNmJ/NZv1F7dxSI90YMvyNgFtqcLk1iw7
pJisUaJ3Nug4ZpSwm1RleQwuIOTVlOFGEc9v0Ti+TUEE4aeChI6sffPSSD3ZFFTmCfed8eugGxNh
fgLPzpDmrp9AgkcNDz+fgN7hFcYqBqIGVIAhme3rLKSK5PZNsQGdyTM1kskfAKmPOwM6XraRfQbt
qY+ScDdapXFjVEFie5qs6iOuAsZR6y0J3LYs2z1ZKXi17iBZ4VafRz144XHlV7Bb+6/aCGx01jOA
HH3dblVYUgImgD3Y6UjNzZDTzhaW+5WIcTwnTvmSG2WISr9wgWAvZeMlYYAuwewuqBZlqT8a5sga
IZ6MM1chi4ZQ43Q5J05202k6LADKsL5dGPPBUgMKOrmEa+sMw+IzZaUeeElagVYcUWG8suAFhPhf
+WEGoBE/FdbR2TD6pNOaTRLyUMa+vZwiLd44IRgZoGu7MAHB13AXftuYkx8nRrBLGO632CV1m0mE
6Z78aOersaIimNbWGaFxtRpvUg8M54IKjexGv83CzIeCg6aBLJozzAKBq9sYg9DqxyMtsj7IFBiu
009cWoQKBuQZw7nK65EFPSiVsz5ZgLoXRBxMTTeIJceY0kq0u4ts2lROGX+HDuZcksOpL0fCTWTz
rRuAEbcAP4CgA7vZ5JHTbzsIMtDizeVFz5fFb5iSj2lYqxcTicPN5KJYmWvic0cxAIepNjjAi5Lk
JKZ21+EExMOCWKFwt0dvjzNl8utSiRcs474DqIal4DTf7A4i9WQMjj8G4/nk5ilQgK4pXhsHbkJv
VV9qG2NBSYZ/NS/5MucD/iqaepMBqs5tJc1bOAeMzaEud4OZ43Dglvt2xuakdLTvOXM4OqXdd0kn
vzAdljECI9Cz2qgHuGrRC7N08CJ6JA78aWwGHmKZvSbj0uJzg+NNRNJ7wwIHBeaB2nHTuS2En44B
HQ+wrRrSW6FDi83CKfdrUz53bndDmIWEbSwfEgRqtzDvzoOcejFALnBAjp4bR7wzgZkxOgfIJO9q
lTgXneXkByPWw4upmh/sgplnHifhuTpA0dwMLHR6Vf4c5bZzqKdOvwWZRcBlRPCrKN1ugElp3jKP
88ZxrTsphruiqp+SCpC1HrALvTbHsxYX/JbRXMwjhkg+K1caGml0FEgFCvBRD4RvHKDx0Ms3TInc
ptSeh3iet/CvbnUWp9s51pE2NDJk+TPkE8in5ZtppCvoMA8c7bmMq8qLc3xOCrO5XeoFyywzU9tO
YpqmJ5P5aiShCVOBHGSTYITRKOLsXppn0FMDr62YXIrVtyTKAXYyyOq7tNLfQkZ3VALsi1oZ+8UY
vpsx82PDDHtR9PI5HRZampG8a13xruxV17KEO1DGYsCvBQfMsRh89NUDsKTmg9HPxhtocHTOXRT1
YGB0fg9o7VBn1V6xGNgyfs2YWawl1TDR9pUWs64v13Ghdz5XQ24xYxIpIkA4AGLP3U2YZAVCw715
SFT61OpVeNW65YtNJulMRGO9i8T0atkdy5sSi6I0x90uDhbz2A94SbZzMOx6JpT1SUQbsoJfegup
BeKOcj8X03s1MrQwiEY4roUoNlj91k7rXV2APm1GXJmsccH+p668tLQsDwn4+zyA7OWO9QFFQVxz
MgTP52ZF6DfFUUE+HCFP4FGCbGymJXQg0QITJv2wKPhJ8C3hRLrxAeHetT3UEDh0guyp6HfZaNU+
qstQUHJGTMhR8YWmc2qjnZsVCFPiI6DKsxD1Nx8hwNcKe0nPtIfwJkhzOIsWJpiZJvS7lIiX39UC
9Fl6TFhNB1gR9aKi5jeWcrgvU4Wrqe6ct1M6HZq0AtNfjuYFa3ttG43MT6VWfUkgfHq9waJ/mRg/
pZ1ZX0PqL+dJHDEdikDBLp/5obA0aQ10KIcA+wVQvjrQQ8BX1cljHtTD0erT9K12nfChWaJbXVVP
YPkAn/fuRdVBr5UlppIGaJmtgw2N09mG3yr4BgHUYj+2uruuDVy/GSFG1QYA87xyLkbEKcYJFD0W
3paEQNja26WrJWl7xaLbLi1vkFqEzObUb0JXc+8tcBc+y2ZnP1ZoRLZ5am16YDGbBLz1kWIpN9rG
4aGX6t0OxTu8wsCzMWLwGxuiudUHzdHusvrFBD2mbxBuNp+qaT5vphzMdrN8zytEZZ2cOr8XJHWz
TWrsgNtVKluqIiC1Nw3GPWDRYp9OfedFuQxrvxA9LkMhEMbNuqzzJmSLN2M1I8luS0oOTaUs+OPY
akm9HRHNsNM08wmXYdiCkk1bzhGkYX8Z5s7zhAFZE8vyKltylHb1jPVZwS/DI+m54QLvqKy3jkh8
oa2sNRdWbE2Aq4dhLw1CTrJV5SWhWLpb8Obz3Vq3DnWc7Rx4LJGGk1CMvMDGbbtgV7byrVDVXU1W
0ENa9smt6vzoWBpE2RX/jHEXmBJtP7fjS4697QOCv1cNBCEI8RIxO80GGoa1itgFM1c05nhFdKSx
Nyb0gNiYl8smGQc/yrpbV/T2tiSLtXF1k1kfp/ZNnSfogwPrPXesDtLe8phGADehTiBYnyb3bVsT
z3SZPvm2CoxLN26yW2tR2go1fmqq5mzG+/JrjQjuFbC96ILeY22nJNCgvbYk61ryhsjNcGllCP1z
iElPd/jXw/aGEtWvwgV2Jtyt7fD2rAFmrm5mxlkjpHadKzlRyWH9xcsuz/DdeQqCWPcKtTjonrJy
Xlo4kLwUSvdZjuVhqSAwhRVrp5AxB6KiH+KPsi9dvd/Wk2FdkMS/0qncXAvi6yYS6UOhmc31YNXU
kyxKUyZawWuYw6KIJd/klJ/x8zI3nWu+qArjhNo0+mNcWluzsu3HbAxhtdnBuMnSMPazZF18qqDo
z4MM33RI6C7LLqfdYCCvgAjn/ZEsurtbtOABKmu9JSSOtvgp4bJYJuoAIIshPVJw1E0CmMrFJs0O
5EuVRMrHDzf32nhyt/A/8tulgznRzRV/0Cah30HJ8SMonTjlfIdvCQHPHqChjO0mCxmvTNH0hCTo
f9Ss/FiSOUQa5DY3gVCNNwxJt52mcdouEdhrd+6XjY7kzEFkmrYN7eSFemmwIyi5bAYmG2dm6ZQu
U7TTS/sFH4gStCzTr2sPDBqtnUHhLSRgabdEubj+rmEJiP6sQo/abW/zPo/2gLAfpNNcO1QaLwub
ilaYIuyext/TRctobiYazAmysnNhdxvHXs6Zv7En0ezRxzMLMoNZ9xCLSnhatoMRzkysMvfqToTJ
Wx/ANdXbRQclGLxqpQi5PmxzBUueELLBjrPq29rCYQnmaL01CnkM0eohN5uRQFVZtymdiPHenkC+
dQl90xYZsKvpPJbEdq5NDsUsU3kIM6pNadvNm65fhNdRQbmuneKyNGV3ZtXF0anrbNeIufJcHAb6
jsHQbNsn3HEuiyj+zGjsXuIZCBd4ZgGPSsEtPLknYDDKM0SUMp9xm31posld6axSi+ulgs+0NAKy
dLCiJ1E1gkDyJZ9S9PhHk/WNFs8ICwXpeYp6xsHMA2Luotf2eWFKP4hUuiltGW+BRj6NNtNlNDWv
QzM7G0FBxWNtrXZc7G3bh9VZZGm3iDVHZ1LJGuC0OR7SuAzuKATrzPmjcWBFTRhaSOtRQzrMm5Lm
FpBt+NST8jnUcpa33UAz7CmbkafKqfGSGrxoXY1VUn/eKjTHy64Cak1SzNfEkvsJmt2sV5ByvZra
dI2UVgJwZi4QH+tuE0NHiOZw8oOlpETSd5g/94PE85o0wxjLtd3bxdmA9EKhQkAGKZLQDOKPLDNu
8FF5mxL30tIZ8WlkD72q021au69uGBCwI81Q6MWr68jM7wu93qye6+sQW54bE6pNQd5pHlmtK10S
nNtl0qM8O9Bn2h4lnqp87Htmpk6f4B6FU7Qfy1y/R+miQjY/nzfC0Jpt1eNhHWD6zTsNdKTXmVUN
MvldgwAX3JiraVThGYL9pTeGHSUcbJqzbtKurMFp97YgHSQjRrfZMQXzpkkwK+fKd2KcMfpMmTcZ
6hdQd48zXP+NOU9fi6j4olyA0dSrXgxcl7w5M19zaQkvJYT35KDlPpE5ybC0InsgJ2ww86E9rAYM
V2GsESWk+LBl6quuQQTOkJ4JSP2ZeRjvAWCH20ZO3wa7fO6aNGZa626Hak0+QkHBoyqx72AjaBC4
xeotL0iyOVa5lYMMoCK0NwWGdmdZA3vStga5DebuEPRj7E9dcpNlCNANFA63C+33HhvM55RqCtWs
6psYHR3+QFLeQk8Zrvu4eIagjZORO+C1aymUJpA+67Ph3P1/lJ3Hkty41nWfCBE0oJtmMm15X6oJ
Q5YE6C1IPv2/8vsnrWpFK27c0Y1uNZU0wME5e6+dUyQSr77ECE+iQ6DtB1xnKRsipg+rrW/Hwf7e
L5e/FInR24n2Nd+fftOM0kblAJvj4Wwh9r1Gwr9KEbqzhfygw3UrwKFvWqSmR046Fw9jwLRy8rB9
zQFmNqRWZwHHhC6GjSXX/hK2ndw0I1mdEylXAkNtiSu/6sxLSljLHVsN1Iei0kCMgXthXix3HVZL
DG5A+LpB6rMAoWXzrDc9jmD0vYtzwmndbAnBVNeuHG9NMK87a6j8/xumOlCqYlFxwEZhFOcpPuum
1LBBhB1jYPqmgyWLjU8tl9iUhhbsfapB/Yg52t/k+CFiG6OAkIP8XkRYbqfBJvqpnsl4hTayLSNj
czDo3HtWYB1re34Kq9acl6wotq4Kv+UEjm+WWhzqqOR43dzptXxFagEhwG+bW04p10DMf0aLTolk
xWdsD3270xhFDkJCRjQQqviz1sOgll9zRlXBMJnKoORg7ebjfGwJeASkKJcYmsVAqGE7HdB6PVcF
7bTVXx870/GKawE4CY5BHBGhx8mypoyldR3PS5bukpEcOq/6cNF3cnDLus3sUgURI9mwceGcjtaq
4mC0En8ePRh/Wm9GoeQ1Prz2xC/lFly6/F0IUmSpkzvRNvauN+57NKtlM1WOF1ej+zEXGLEoe4mr
8xIZI/12jgjF1h3GiDpewux9rdgcVavnxyVIW45vLgF+Mqcjh97pFLXTco1AkXDv1F5YSCVh2iHD
YpUHah8J9MWj8zVICZvFw/TiKU8dCCR8QdODcIU7swnLKkBCErEWt5Oun5cFrIzoZoN7GMt1YIaT
qLAfJK4v6Eas78Ke19v14tpHHQVLZPS/UpeAtGgTqmwA8b4xyw6XlcCeHIE1tmgMkKHa37lRUO+L
/AIvTEgnVgQhs61OBzcns88yzO/9PkBijzJirsNgqxpzjX67jbu5oVPr3ra4+PbgOOe9MLrsN44u
8IEpnb3lI3nv/PIhvAnyed6ajqtYS+/wCJZlfupptF4NIm2OFf71LTb+7Lkm7QyRkFc8lSphSKN8
azeEat7WFlaW1ePF8n2/OmUdM1mNh/ZI5z6564qELSeSGT+jbdqt2xcrXTKP7pvd+MQzDq6+Yx/E
wdhMwWE21gQGiSnUrkZH8VPnsrpx/FW+0uSy+HdMe1NH8y87UN1t5tVvrb00b8vk0O1emyxAjDWw
YdGTGgPMTbOjHpOo/clQkMAvYjy2ihCGWLrCjXESXhgUkQZCYYa6n8+4VvUBe8awCRmAfb9kLrwb
vrJ96ifpO7pqSas4RT6DCkEP31Qnb2TQYwW3h+zKKS80hMqxttFYT7xMQfJWi6wLtm41rw9Q3QSM
ldV5hP8TERLPzO8Iio1afJyLjwHF5Dmlh7Cph2V6NrrubzPfCndEcNYxKXfZMemSMOY4D1+PSNw7
TIfTF85QBfi5eTw7BfbaSGfdDgXVuC/zMT+zyqy7tETtlZbil41WZiOKRMSWo7JDIl0OioQMNfu0
pqYxjch3TNXFfpgjGoUZVIncs8Dx5tlA/yJLrzIq59No3OJ6ZqsqI+HsvFa4V5Sz/S4nz36bIH69
v2QNH2hC4bcpFqRuaYZIwa79F7rbxJTgit80fslOHNbF3kSeOleTB3ExsfNnchFHOlASHQMd9S/B
TIc4GftTGSFPMV2H2kcxjITi9RNJnbsL5SS2hQWaqXAre6sS/9muUbO4JS1yitMf0HNZQAp/3DYj
hTwZbW4snMY6riJwDrnf2+g1mgtdSBXnCDAYwpPOj5F08CoppBR2IoY9HQPnWHBn4xU51Kn11/Vk
0a3fQuahN75CofXTgCVrtn26xI27BSStbm1UTdBGpNkOo+2fFFOW13KEYkfnj74I1H4ECWGd7wb+
4MFaQNb5QaQOq0U2XOoai1f8oubwCuc1dQS5ePTXOP8MlxsfVfeydwSj0UJDdTEsyiV0/8iE36mG
IKB6zLnCS285K2V/7ziThQFJchIANnEVYbvEENjmzytoVFz9JKFo51LdJd76UtHh3Ylcpcd57fzr
AU7ZNhNu9hdxwEVn8Gks76JJ95DVYoNx/k8g8o/R9wIPtClHbF7CKWGKyYbETaZg8IBkdvBxdNAW
CtK/iC3+cFEZRBGtIFpt+DA+KRLKLIWgR3Lvafa9kbOlWc4prqdD5QWalO7eompkevPfw/c/KC4k
+tUw8qmPHOR/v0/eM0NC5NwV1qloXRREeatxH1UMNwiWdIV8+O+rfZY8XjQFCMlQ88lIIi/7rOK1
mryhJzLZp75V05llAYlLVtGxSYBiCQbZ9xQfwY5yPTYWB8Sh6/4m0v/DbQ48KSUvrMOSGFyE9f94
tjMEpxrAn3ua3dTaEwwYHHEBrrdyjlDrYMPctMswxf/9w/+gNkEmg8cBb0CEz+GTwMGfwgGtvpan
OcClXXUOENkpG7G7rQNzmaYLy2/YIhVx9GWmZ2RUZfM3WdOfbn7kONx93rHAQ9f0+y+vCbn0esem
a9VpLl0vqwXCx4XszqxJuPsIs9MLoxH/icl5JbYj5bm/61BUJH+5HX/QFf1/p0DErcAR8knWmZA7
giO9904RjX0AGZZ5gQfRrvEy9IaWQj211ua/n8AfHjtHTocDHkLf0A0u//wfjz1bPTUQpOCfhnBx
OY9Yl5lKUeK5y4uzz/JISmm3+1+viTrHp3ePPh4NpP/phncmD4auyAEYkK17HkxWW7HP8R8zfaQh
vYfKJwOptwndOf/3lf/9vv1+5csD+MevTRu3Ga2qtk8YGN29kxXZVTkN6oCkuH80EdKXoM2CA92l
ateXWfaX5/vvm42C2GEJQxZv2cFnZXrOGR2WUuuerKwpjgx7NHQwM2x6o4aPDjb6FeDv8S+L9r+X
sstFgwitUsi8yf+0foZrXuqAY/NptdAOCgr6F7kUIJ4Hx/2LZOnf7y+XQq8EZQv7Ddf6/fZ2xar6
qSM71e+C+YF/zdtWESi6YlbipLQuD//9OC+r8O/7kWdhz+N34XbxI+/yz//xODHzGwcXosWsCBjA
ph+hjsaak271lwv96b3hBjoXTwcLlfz0xlZ+7feqTS1AieSZyqJfHppq8TdykdEDxSmu5UuzKYDL
fcSeOvzltf3D77RtGYaW5DzP6/Pp8mLNfaSSgX2i70EjDCnMzAqFEV38z6sBg3xUSr7HY8TP9mk9
rvQYsAYRxpi6Spr9zJ2sj07doP2vS0/vlBgbP1bM6Ibt//woHTR1AQocPDMsDJ8eJXlu2kclzqOU
U0HPsyi/O1CZv/zvlwk9qomInY7l7tMK66Tt4KVd555yjKVLHCKkWY7NHAIs+u8L/ftT8EOf5rrt
eZHr2P7lq/zHqxm61uAHteOfZOcN9ItpIzFL5aLRNq9sBD1E7NnFX9aXP1004vl5fsiazp76+0V9
jGGo/urgNHtOe4VZv3sushARPZCY/FFgzrf+csXLf/H3L5DWLNmwRAvYnkNl+PsV5eonOm0S/xQN
brcvfdFdz7RbYruU02Vmm96opWY+NbWD+su7+u9LB5Zr4++5mFTwdnwqWESKAgsdXHBqynV8bJaK
vqfvJDC2U2uNOLoP1FvbMqskOo1Mmb884H8vCdSidmShd8Yc4nifHrA01SKzxeeFvZDM0yh5X5vC
++Yt4o4MTr6aoLP2SJKaM4iSv7nq/r2m/37xTw+67ReOr4jfT5HJFhSeYuISOvc4cowzW9hffusf
brVt+XRmwtCVjuV9KhISmaXk+UrvNMIXf1BzhoHZKgxu5fVSMu2Due6faOXkTCDQDaVX//0t/eny
th2yocjL52R/WubD1BeYgLR3Ghw9EKu4loW1LelguFugM/Kxt+YSH+GYinnXZ7PzF8Hvn242hTmn
d/vi5nM+rRm0dXrQyUw/pJimrynpb8sWw0sXbtOoWce/fFH/rhH4kgLsgyGePuQNn15rBNcL8/LZ
OxFTXByN52fXpVY0MRk57SCovjW5cv/yKV1u4O9f8eWa+FQvqy/Kw0/7dpiq0knJ3aFECIpkO7cC
Wf5Uwt/b/feT/NOP8yk1bUAb/7dg/L5c0PNOE7/hQl4/obCrqKzx2rnpnSlzOkhzaz9zqM7f//uq
f/pUL56FANsUa8bn01XHnKwskSqfokm9ZhZYNn4bzcaqSGPbtM1z11cqJgRn3Kq2Cv7yQFmTLs/s
0/3l/OD4HPE4UtLE/P1n6y7BVkVP6+R0br+fe3s8ThMp58Rd6+/RyApHV27MvW0xtMuzsNPyAeIT
Y2qoQNMmCLFQAUip0tizx+gw0at97hc3qAijDfIr7aNb2QA58NGajIhKgsy6WgAnvo8apdWuTYpX
UGrejdUDh4FmhA7DJ6k90JiunBkcX8FcztBQ1MurmJbhAphKJKVUbfIGRdwGJJ73ApeIZyYJQpZb
7bbI8kNHDB/anxwLTUcY7pdRijgR0zcLmMl9WiaEdbaVjwytgqvDIBjkCYnbsPJA+kxhyGjIbrE9
jToqzZ4GJRqIpk3L5jiaWXk4RbBxbHJJn23Td0zy0K+tqmGmm85XDnDRBMmvL8jfJHB301W5Opdk
dqpdUyztuKlq4b+t6E0vucCLd53h24zII0+Y5ppU0GdKg9E8reXMoKDvOnhXvpPNN9GQJ8cRHSeG
Dh0yqNKZSW+jicbSZh6yXh9aZrDLPo30emu7dEJEZfLrtZ1n0jDSWQIzHBMAhhLq/9dhcNsnVcGu
WxDPATqZM25jFnjdC3nUqmeqGNG/U3x0aK9Wp3ye6DMwsAoTvQmhTGyrVQ/ftUDVsOnUUL7OGLFu
V4/WGSTN4i7I86W9sKytH/acZ3f55NVfA9nLB0AnWl3jgHIAhbms1uOERLKr4Llz0kfSn3UM+9Zi
xR7LSwQApRV72Rjr1XYocxVyN5zxFU5WzBXcB2cahp1XE7TjJRHJjzJsqseZV4ShQWYxAVektImN
46oeU2rTCjT6ei4/nCXItklf613jAdNFgEO3q3XlW88h4tTCHb+rZXfRBGUFYmos61tgv3yhEq76
oar88Hu25vIe6FpYHspkCJ56xj0Ma0fx7lmruCKLFZl5P+qEybQV1RZvjUpUzN/VYSiJfhg/GCPM
76w7pXNAH54BRyqSYkVt0a1gAmkZM82Srj4pK6p+8l65D6jV87vAXETzbqGD95qYLLUZ9Czf3ars
6NCjRWCUzWyDr4cAjhOl0AX23BuD8ykjPNQ9mCKoXv1Uje7Gaka1L/suZJY5p1jUkK4EX2txCb5f
mulBLkn0gctJfq/CHAW73QbjDwF+mSfllFOxHz2L/iRpPNuIT2MzGs6OvGTdT6eQhH8WeZVpJNyS
tAve+zfbwbFrWZa6xSWWP2iobWIzN7goZ0vUX3LFTKa3fPGgCOghkGqp0bxEHIxR4HY7ofBL2Eiy
9qqPGsZI1GExBZF5FFj66ZPYHJz7kFrnDj/z+mDWEUT4OiwKY+LcrFduRTcrLockf+j7C8bdFX2M
jxYidM+joqsGKBTCs4N/53q20/yNoxttXD2if0N+6ufvhdaiotHYL6cwKBcG31F0Ti5kf/rbLF7t
UKKInuUkz6mqUBpjTTlnQQ5nexHZIVSq27kZaD3mioq1xTNYq+01PbieLI65LcvvNtgniMtws36m
syXRP+WwFGeEIo+WcoN9OTE+2ji1l3sbNq3preZseyrbkNZ4Nfwsh8KJ7dHS3zSDDHTyKo9OVGfh
JgwSuH+tVe/BQHzMTpjVSA9K8bo6qOYup2jEWd54Zc1BxuxF1a8uYRF7N7H1Q2jG9hg2eYs9Q/tI
CFD1ssJFmTD7hg8r9ugoEqZdVwXbgy7xJaTDG2nUwWFCHLCt6D4fWzdrMU4wJa14OeO6gbauq7E7
MalCt94zHuk3jVn0k+xFesLe1e+QZRzXLs+AA03JERM9XPaoGtOrRFohS4KSSCh9PZHfJd1+M4yF
uiXB0bmLRNs+AFXWV4oEoI3GOLIrO+SPZkwJPwozHLmEQoCgmsgrcnFpJRAStq6HamAjBjELpree
mQk0xxYKIAq2HT6I/ZQn5insV3BYTeU+kBqir1kak5PVuwD26aVfF9WcfCddbN5PQDYOHsPdGxRr
Zb2Bc+3A7CaTFLSq9zVfuotrSDcGf6zVnNhopxuRXcK/mTDseiUBiq2W+iBfLHjOWOI48boSPVoW
OrclSeNbuzD8GndEfxwt/G+rI1s8ks6A2SeaLaQ92BoLC7hhY082wjlVH9mTmRpZnnlOR8s+61r7
HxMUROfOzpihnYOsrX4sc28dhgnHKFWllT5aYRShAm7n06Kkf7S69lZAy9oKJhGHVmMZ2xjLKXcO
Ao0Yj0/4tMzzUGz5aotdMwcLm6XOKHWI/Yt+WhmxGcZCGhgEdbV3nLX9WIuIjJDB2CJGpEgyCKvn
S6AMmILebwnLMV3Lh8YfyHCT1Un0NVeDw2dvh4YYg9rZJjTP33Uqke/zbOQWR5g6tF1lH9NwzW7X
oaw1cjpRbzs7kwiAAYxv5mXJ2f/SKtvlga/iqlv940Dv7Y0UozEOMlU/IWK3XxeHnYXzREK8zEhK
xw7mHQr8EaF7sATm+0pa5jFTfvCzKQIrBoGgnjI8i6gds37dw6+6EX1OXUHMDvCxwPTOnllvdE89
b4+bxR2q09oPwaFZoL6bJaHLbKwcEAOnec0utern0esLQUc49R9Ac/dEcFjTSlxBqO1r1CTMyi56
y1iE5fxLWV5xyjmPbEIXZCxHpY1NXtCLXXVstcYJBPIGj1lSNgZbdsuUtdBOXicLUX0MVq46EPyG
GMKexUEZih3TzYAjHNdbMUGv1tGZV7lb5w5Nsq7JskGBiwqvDqcH5dfZiz0mKTDVROJ8Ei9NgOZ8
6wFR23sjtLHZ5P3XKG++5AEx261ZXSizc/4jyAfM21DvNMIenZ1XH0wAOcvZ1lnDejgRPzPsDV3J
6Mru1wUnEeTIrZP0Ccur74Qkk5OsEoyOuE0XF6l+GOgQESvBNn1qul2/9tyHtA2eEPnwHKbCbt9Y
ouws9tWYxD1xboDAfB+qOUUFJqlFYyYRWYtZ0GIJZMIuvEfIW85xQafBXw6407ZqInePJgKCIlNw
r8TJjYRz17dZ0Z5kGYjzZYAQ54UnfxjUb8e5T1Ape45ihkDbDFs9MhsmzzvprkjMrQXqXoD77bQq
p7xD8VaeZZCR1UD6GcPBso0pMlfO2z4GDuwupKlHkSAiKhftzlE+M7217h8wLD4Ww/CtCJvkicT6
+3Jy1CtNV9r3y0rjcLOqSh9wN7R7Rmlrs7voPfa211X3OpqfoXWZ71k+u8yPcQLPm7WQlLImQ6IY
GErb1Rj86SWz32FZmiGudJHTfQzTCbm5B2TWyBlLu851w/QdSt4W6Zh7Q5Wv2U3VSz8DtcYmtLMm
c9O7NTKGrCqvyoL77wxkILHms/3VOeFvVpvGjRDPaZM+Rl16E3X2kysTZ+MsRm9RiObs/+rrlHtH
6TCuoS3x6Ls2+zJo+I0iaU0n3XWVzGW8NHgg8coNt1jYeIFna7hfJCBpx4mprySgr/QYVuqlCO17
3jt9SCeFRCD0CCcF95q672PjkX4XlA989w9zLudtpNyftjRfAlt8DSmgts4899fjJHksk6DU0fKV
4WmEL7zoHqlsUKBLnwwdp3fqu8QhTK7yfEWi+IhZR4f6YEdFzUJY/UoEOmIrIvcJty2S587+4uJo
gPhXHZpkeofO8ouDLAQMUJvkTp0KFitkz2uxc+vsxiBDxizWgIYZXj3jTtgE5q9FHjJAN+69nCLo
9z4egxQz6tqeSlG2xGDMNugN8AEWTPxgdA9FNGG2HfTOTi9OyHL+jo7hmcLoiVLuvh3SAS0kWUz4
4o9Tr6/8NfhCQUZADCU5aCj/AHEriIEjiBiQv3cz88XusSDpu4UePnrSrN/0tdts82a59RN8fvNA
Ss5IBk47P2G9oYxxiidpFd+J9XL4doyKQ0EW0wzSd2PlYcbm1zixmbsvloLsgMDfZU3wj9q335rR
A9/ZHIwiImiNeGQQk5fYm+eVOFggvCb333FefF0z/ZF4piPZsz0A7XHvjSiszTRrc8R+hipKLjd6
JGK1ayr0nEWNQAzmsLO6Eg8AdRfMK7yufv1qJcstFOVsk3lUFqPMnkJbiW2C6HXjG7s6t3RmY6u1
rf3q9JiqQfAgtETSNEprj4sAM581dVd25QCc7i2XWq++SrX8VcvwPNHSvRpUc/E2VgjSCa85k5BT
f6Mfmzx5PfT/2i/yI72TaDen5Uclqp8l7JHLxD+9r8Jg3Ey62QUlHCIOMnS6tam2q5VE92RXv9oh
StsUGbFT/bIjs/cs3sM+iU5jY763/qCh8/bZGXTX3QCXhl2qvM5qFjQzaFyzRKbsCPATmOgwX0SO
eA7JPIVV48irvrTPfW9uCWL4MtjpsMHf2JKyycadBEv+JkySv0LGyHlI4QssHQ6VSfacmvR7Lsuv
fUBo8dJxKY6mD6W3Phqnp3szMQotbZK9qvY6RcSzG5oKtaQL4zwsi2YbpcAyfE0uDrbhOvbzOqQQ
lw9IGYpjPYeg1zHipFH/phaRHIZ+be7adQgRM9bF7ZDWN3C6PsC+8N8z7k8ISB0i+gUIShjiDMwY
U4vmRficE2hSdgd8jnKfuSgCUj/3N4O1EoOKAKpFnwEFF1veZHvvJgxMbIZm2Qgp148mJRnMzjJ7
mzQchEH57Wq13pm8vtZLcEURGrt99DCsGEirOv/R8L72JC+DDR87NKWMZcsusfaO3Xd3yp7ruxKO
CfkftT5FCJiPAUePPTLt4c71G3CXEhWhJq4OaYo9/qg6qqk56hJCa5MIlqVQJzzFGv9emX6QWYMg
hSqKIdBhLYd6FxFRoOsGx0inf+BnsN/cGnh4O2Bb7QlVgVTsHUxuv9Wl+sZRazjZ6bzDV3Ai/QXn
AVJcZOcjFjr7Ya4vDy8lLKCknM20r0nJ6ouDb9yvWg0PYgB3HaX5o7Kq8ofI2x+N4ZZ2WRrGwdDo
uENguPEDbS79vIclqXbgoV+IrSo2jdCHpuDFFMg6RS35P+kXoGjXbb8Cs8IGSZtgbY69OyyYsQnN
KaMBEaPi3OAXmN8Q0SProTbJhDg3WXtACfLqD/6dJ4Z7zJhxEFAh0K/5VdWzVhtplH1U0/QaiuDK
LtFno8e56nzMBtl8G4SGCy7Jt0a756Dk7XWXUb+QgdGASlLPS6Hvp77VuwygM76keQDq5R9MNVI5
juagh+YmmanojZ29jrzvFsvPNnWRFBa9ODsAFOJGi6c6FPcVccWrh2DVr3EjAtuE0VtvBe9IVQEV
WGDoNCRohWICmDBFlMHeRw1oiVnHoWyaQ+DPr4VKzrOZbli7vpmJMGsNDjyU5w40ThuYNzw9E85W
67gA1JPh+jiFiB29dt5KbA2tYuSiUhRSqQmuSlO+5q7Bt5JHtHzU1STlvcrEdydobUQe/YGplNp3
rb4JxvRgw+SWTv2LlhYO2iI3t1nQXzvZ+stSqNuFS8m8JM2t4+K/6BEQ9vWzXZTexpFOdkBvoONA
ASKHCkT1H61XjQg4wDbcVynzqxo31+ig9R6idQfI+YOO8SEHUq8AQDepBwwq54hqpPyoM0CJVp7e
VGq48duUfbNsHjveJohfpAAreneo4GJ/EleFou0yRYThYgLZR0H6DcUjFaS3uHEUjghvadG4C+UB
su2N1lHslOUcZ6Z4TAdWIV8VMIhmQ1cUEnbQHeXEHVf9yfEGjhrlezmED32R3OD7fV1djb+rq+8X
mpe5SK7yNrtvE//GWqdzYMLXJs+f2764XRP6O970gtGxiTtLH/yR5g6i17fab86jvbzVbfPKMcqi
XCDLL1Lrj3Xxznp2DJ8YieBu9pDjUgDEVkHtS3Ze2L4yEL80B07GBlRejfKbnab7xSTdeRiKh9Zx
XxPaB5YFO9oJvUNhNY81cM4N88ETDbmvXcPpP8usn+zBz76d32QjOWLazWLbw5FCYfY6lt2Rle5b
j6Fh41awLQR4DhZUtEAt3nFDukERMq2lO0LkvfB+OG31zJh/pxP/JeMcEJJdsyGC1IFI37CmZH2E
SaoxdK1kcY3vgURXjI9ucoXAV2xhVd7ho/pIrLK+YjuGXpAn10nZoMnOjxT6lDGGNTuIkm0fBi94
xW5XlYYYURfzmtTU/klIMeBNKeCPKWAbomJIyboYvCy5sjlksQWkw1Xj1C+qFJj6qilijyyuSRaa
N6iQzC7o2nO6DO/YzJ7SCSFtuSL9EhnfEeqMfTBgPpmgDi9Bfu1N5bMis9Zp1v6+1kt2mNNwLzKf
xAIHl+Ec7SPDa2Jbw7zvJJ2GSDR7uHpvPsWQz9/q4DfRafWHh6yNOB1hYoMi5L7DchtjhADOJgkx
gVmoHbfGAZQ5Nt2wcexUX9I9y8cJG5IXQSqTzTzBzpevEh0unAFepilqrpPAQiw+4nNBqJttA5Yw
mmjptTUX24RjNvQGLCZ+0PykL+NsVeVdYZe/6qZpV/tEhnlI7upxne91VS/vXeCJA01aErc6cjy0
SBH1WskeX8K64f0jeqNbqvtpFQ9pUq8fWRcuZA54BYHVwdxxljUCcDs2sLsmqSXCWNACIaXzkzCu
up/miKaeXxbE1k0WOucMw8gms0pvX+myviEd0t+ltrM+awlDo2zAeviLXLZhbzkv7gWRsPiIY2n+
OojxGxtf9DJ+a7IcTbLENzNcYpdsRuGyTx5Tli9rzhR4WL4zoKQ0Jxwf626fjumz7WIlDcJlz6Ht
AR/SDVsdibmr2nPSuA0L4+98WVcHi5cY5si4W0PcM57VcILUAX032rKxcpvpoPsEIYXzgy4gGH4B
LKjOk8vMlJxslP3N86Und/EMQ1N3TBc3qrqN0gKiWjIHG08mZ8KArzhm4wBqSCpr+3zXDOlVPdtf
pj55yIl+3OKDO9ooxSG3wJq0EwYYYBw2SyNuc1qL6GMxrnnNgz8DI3dWLGEyZJm+VEONdUP7hQGD
5GzS0dRfvtqVfhPuJXFRO/cIiO4wjHux19pnZCPXzElxe4fmS9PQC8NpdbPgojmUS2htC5m96w4G
hHaXXV4v1xadTASt+Esm5byXwr+t5bB32+SWieo56bzHdjXXnRqPrA3zEWVKf+gm2BpgU+Cwu3Vi
gzdMvK2EpbadFVZtQ4DgQRbTgrQ+xIqU2d+ConvqsEPbuqO53eVVzIw6Fhxxu1I8Uyj/WpzhpTIT
8QsB4WRDRZxP4d556br3lnwX5pD1OoNfsSCMb06uQ5qwrlhuOaN+EGDEyMxJ2oeuwm1j484sG/ex
pKkdr20Z3aTheGBGey3pqMRWF+K1s3AFwC6/xUSQxI5Kdm7ePnW1tVvwsOMEmQg29ulK1MEt+UE/
lzK4RcJOc366GjvohfmytOd5LCUjH19cpabibEax48Zdh+1rrMtmT5pWfQ23UN+3bshmafkf41Ra
76PdsC6nrvuoholZXZMtu1nhVu4kg5HGTuY36q11p6yR/5LXDDdLV+GFGGDjjIvESt5bYm/ReI0z
AvrYil0X8kT2FGiOlWU9pNt5Tr/TUGJtn7L5YPnmsc07amlta7rd6VumSKL1V3HLrp9tQcGqTZjz
1iX4IV36SLRrVn0AhKPLTWdL/24eTf+SjpciucO/M9EI5TnT2Eb91W/1SKmQDfMFvIDYG6izPDgz
L9fYFDGGieneOIRjdk0t9xYG7i9rhz/UACg5UAmlB3/1vV1hF9bZQ2QLD3jV74M3rzeFiIrzqHhF
K0kDBbxTRWk22xsinnGRMsG4qTkNPzlt224LynKoRhxg1ySAotCPLRANkgN3XdGvMd3PV8wTvzR7
cRtgIVyCworhD+PpDhDXzwUbFelQ6SGcNFYsrHscCn21J5P3g1EEo3CAJ6S5Nz2pqCGMAUgYHKda
KDYeHpgtjA8W76Z6UsDyd0lPkq+di1f0st1tWWfqeaxn8eSPnXqWoHC2CDmsfQvg6kCDItsWaU9l
M9J03DpeuRwq3+dwzTR8JzFqcfrFcp4sFFtuVwjicr3wPZ3y/jilnkYbSW95VLV7AD80xWkVfIFe
KLGs0xnzWh5KOvTBpu+D8dabCU+FwQkLNaJZhLuA9ySwvgPeyfZ517jnltw4OtVMrRe/enWcxaHn
Mdb7BAM+J1ycG3vGzlc9zfR8s2ZuEU84js2m6vV0IxMr2NmomDdN6bqH2WbdThOn3Kp8KA/ZIn62
lFEnD0IMPi+P3r/y9X2Wepwg/PTLAJ3zrmTKvbGZVdHvqBipBe4NPfHxIKzk3XfFujfTdJxo1zBj
E8/d/+PszHbjRrJo+0UEGIxgkHzNOVNKTZZsSy+ELFmc55lffxfrvrQlQcK9aHR1d6HazGSSEXHO
2Xtt23U2mFq9doUe42eDDT3fGPCkL2PdFsSiEvJSDheFaE5hGrubisjh1rBJa8iy7aSabasgBIoh
ZIpft9dOpvdZk1+JnD9aM9XVEP9JZtsSgElsajRXa1cCAvUiDzamWZyGEtJBavYX5DLla0j3lyZk
j5VDsKEEs7IBSQJ4uJEwEXoC2bEx8UgOkuNPyyxFj91vphbAh0rvzwyzqqrtl1mHPxOrGLeO7s/w
zS5rH35NUcyXXjG8Rg0UHSyYF2DVWvwgZrjxZIRONQuO7DLJWjFYJoWcxlgVLp2WFAewf7bt4mhU
BbCzmEanMTIUmXSLX0xd+CX8XlaM26ySFzXBRRhlabS3/Y6SgOdmWh6ekrN6I+JjoppmLf2QNOVE
LWg/M2JRH2/paVYv+A1uQLPY26glr0PW7V/sPFub22653ivoi33jNQczjHZhy/nfm9W5GEoKyOwu
NOlZlVVo4rmztrglnqI2veN48QM+AkKDklW0xvYjZz6bmaZb3A7kgA71JZWd81sNPizRUjssJZxt
IyeFbus446oe8MkkOj7FQzPCeC5vhZPdpG2+UU55Dw1pN/jeoanjc6qY2IZmddUhDFspgKBxq/H5
21tl9ntTAXwtqDHWs0O6YJJnvyMhXyEgHg3KeztjiUVKayOhcM+yoTvdAHlxVPyTlsbRTyLgQbq4
YeYoVrBln8TYXaU62TrOcJrN+o8npdoRfglF0ej2kvzJFdAwyQi8QHoQuuauhNO5wukKhcmatzEP
/jngaLFV4GlXncYdWDf1ReoWv3DO91tHUZAs8wkgvjfZYJDqXq/bvIEAQhpH3HZ3ldHrFXvkLVbx
nyC7f9hpfIeI66aKszdjpCXj13hWm4juftJexi6nNC8q+EEdDMsKY8Q6V+wFYZ6TZVUdcyt3D7ZP
0eg79TZ3BVRo3TzJWj6j8uGZTCqMxX1urogrCuAdW8eqyi77PGUoC60IZghFaeO2x4w8U+gExTob
iO2uZyXZcBLYT3V3NZcK/OvANgXD6tD01KPaHn+2rDnB4Iq1oNxdpRqm+og9J2zugXLdY/pa63g4
BryCovJ2ZZMo/iGmSvzTO1mrMyVtgbQm3/Yj1mP8zvgOzezkZsVzrclfx6g11bN1CjCILoClY9m7
V6MIbyO8Ypx2d2kvqe8ZEpWCtWSiyF1busQwnV43Mf+DU+Pf3jJoQy1ApVFjVgIOIov6VNBVQhm3
nafl/tjyOoqi64z+P6uX3vmBfTDc/DlL0wtqAXoH/bDv6vK8+BCgp/i39I+eq6q/znHvVhOHFGO8
p8X1Bx/UszNl19VSASZxeAgFcA6mukzGvId56I9Wbp3c3DmxtD6Xk1yYOw724/zaz7VYNEfzpnOD
X0Fn0BABUhNLedEuLqjCBTnqGy+p3/zyyDo1a5oaRHrg6o66c8j3HkZWJ9AATMXa0SQ/vP1dow8s
3O4tCRiPp11dXE3O5G8HWzAxdnBOZnARvKy6Dcn4Rf9ibGeR7JMgODV6qG8s1C2XU1Few6jPrp2+
/kVMLS+dRhLgDcSlMmDxDPdGztRjk0adEfgXJiIGKxj+mlGPhTEZzh7g1LocD47ODnVTmGuo7beh
1R5tzZE29MKfVlVjCxsgPuZE6w6wgjdd686n3O6fGW/RW8CwGvXitxcWPaXFVO2rlhGT1fjTPe+I
vUtc464OOo7e5FrxUjHhk91LWQCBWx7qEhGSPeUPXuM9gT6ptnUM9RHDZLWmqat3k0MZrZvywdTd
m9mUP5so2RGiDuYzd85jNvwMA+eXU8QoNjRt/cmATUQFSXXMjefmUR7Li6piS4Tiej3NAW39Kn/U
2JvWvUru0GTcWL756jnTlXD0uXbKYK0c96ehMHrKmbUzB5VPf65CWuI/mHbLr9u6PzBkQwGExcfz
DZDSo5t65VAMMKP3OLPH93apL92xsmjQkU3tJUtePMO8tp3+Esp6iSLzb6UtyAJN9jNyBwIQTcda
2SDXuiK/MAEzdisUOmKfdOJZ23Ch8JStGhfBQk0XdaWVBH3O1Mi3/A7T33Sl2uGIdztYy5FAeDn9
6iDfK6po2zHRXyQmpXAknpJMbABKl2v6NY8SiyT4D2zfZc1ynBhpvjVAacEZBeUS9jRd2XQuXKlP
QjVHIF+ntknLI/zFVxkEN07OnLE2usOYAFMZlZdtkxF/raItn4JrhGJJNIFiC0QZ7dCiUycTJmTU
Gix21rhirPsjmmwi5qtHBdzBjZmphYUSpwm2+ApfWYfjXzRrpt+4agk5ZA7OoWIqhmfDK66o+p7A
o79YRvAbUi9ACs+N1kQZl7uqYgqrY9g7ndNhUM6f0hDhT4RMxusGajaFHi1us0PmgsixISZOnVXt
gcSddM2Dis3M5Cgx/orS0D4XcCPZ8Gt85PzFrbszzZmfaWe/aa8/6QTUapC9tQJtIKxLsebouKli
9+iFM9ZdSsa8BdAVpVv6JARgy/HZZlKxxVl7QEx05iWiPRaFd62QwGNkd6ROOgchgdNT9HP0inbl
DxKsjvHczkNLDDHwqFwDVWUQQlkKGkWPB88Mt6qJCtylza5gH5rd8JQ6k73JiHPmUM1uTgPmUqe0
v/sgfqK6uEBCdDSc/Ew08LyBEWGsNG0Vs5vuRxQQuHuzkwkeY+EXr50QdKnZSXzzQgu6ffCXymq4
m032XGqRaE+bfUdd/8J2c/BEmK8z0OnsVs6vQDGHlno816W6T0UwrWIbjhHt+ruSFfiETITNgmEm
XmX6C5miLDKYGNMOMc9W6OTXMjZvp6ZvDhylDiqNfwxWcJc2MGFN1o7jWE179vu3MuClqSO5nauy
2rHjXE/MWVaVN5Kdaf3CVfTI/gsLe8T1Psmn0S+u+ii9y2uwlkMbeLvUs1de7/6YZRqdiiTnbWIn
NU1z2Eac8taCkx7BnHdpHr2xR27dMv1pRrMAkgqKNaH/n+fDGvyqtynG4SLmj1m1bHaDMPIN2/Qf
qzABIvXIiCaGKYrB7nou5yfG8dkCh2Y+PTLwjebsCpg9PYA+eyMXxN8IfnJkZxDUfJdQRsp7avQ7
eig03MCFIZ2m/mTrocEKvrgbf1U1zJVUAZFtlg89UdejY1W7ZXIOCQg5kDneDDq6NYD3Rx0YH4n9
KcgAmyc1YzCj/pWXNYum71+16BVWJk0Y4GP9W1kSXUpbyu3kzWyFZxV3YhNlubU3RvpfYmLiaPsA
cJyCuDakJY6TXCVoFVcqtt+wcd/5eaZP3RAu7DnNdtcwubOQjfF68p1A3KynChy9zI+iDi6IOn6y
3M5ewEJ0tyoJkSAdHnzfabCtWP1lBTSNwQUIfxEYSOzGfINeiB6uTw9JeSNaVHddgG6BkxYfytKD
aUvzkPaLt4G2sh1me9qDh51OogLwpm37wqvMuwiYG2MQjxC8iJBM9xev3MkeQfdhGbyxyuYFp+1V
pcSBrYss3NHejCXSkGFsruKFdRFB+F2ZhbN3LNwdDPp2uVLXsew6Vkh5MBKen5qYQ3dp5HcaIAqg
o9rpQJ309qPlxz5AsRZ5YQEjEms/HZtJ7VmTMCaOOT2ApqBXYPDMw0TfY3+gBwj6xRrrkwAkKjq8
9pHYc2bdBCTtUpp314Ap4PEVqXcOS2O+tar5trIDEjUq2FZmdAPyYA+fl1cx0y8lUtZDgp4cbl/4
4M0k4qU0gKIKPWyoYQLLbZvI8Chx7q15749tDnEiVNPL7IdUW84mjbMnh5Yn8NXuLlSMMCw0GkPT
nTjFkfIYq23lMKvyAAsqwZ+sLouq+9FVyWmCs0ZMzXUuxHU9DxyK+ldoRHqbJEtFKJ96GXAA9sdj
y6mQTZtzzsIbNFD/pHSGOhamNh9vGC7cph06gs6J5WphXWDM3pScftfUCldWpr1VXk4n/MVvtbCu
auTxG3cI98C1n7x2uMp7xgM8I9Wq4PGOvBA/S+EdwoRmVcSIRo5gWnCkUyUsA0OWjurs1wkEBEhi
F/BnOUCAq0JzDb0ZOtOql90+kAwOcbjtdGZJKPDpvnfDZ9+MzyJCr0NdgTrRe61d+olADPcp49p9
SOW0Lmm1PeCXIme2svYtbYgOjPdKz8Efvywuc1UN4LpaJGu+s6eM3pnwYlYtGmV0+ZdorYFOhxl/
Jx+RVNaXwHuG56AfauzUKJ0MX8GQsh0w0U2x7QbnLa/L68Sszl6eHDriLEiWREPdq0c4mcluHIpy
10iRIu/J6VY2VXktgZow6y+fmCtu/cy9LW0RnKaanHV2urM1Gm8I335YXnMrkuhyiAEG5Gkp7owx
u3GH9ieiT55Aj3Oi0iPL3WQ+F7K+IVsi3tIDOA3a30+luABCXHJKnOKLUoYP6AB7EJxkLfZWNjDJ
NzZG6UaXY8HLwlA2Rx0c/M1UmkFxNhXKY2ANKfzYdT5AxqhmTjRBWv91evChAN2ounwV/Wl9u9v5
dlUc0tq6zGggIZBDapJN+ZpDJrkyTEXLEROZM28NQ+0b39p6hG1zrAAgZ7ZsrLnkyFMGxZ4mMSTi
oXqEusNYoKV7acBMmifU2kzNk73w0YGglgY2rON1BcuMEsgbom3khuuu9e5Rx8MiS0SzCRYYcq/L
eR2LTBySmMrbg7ldo50hj8klRi56ttpiV8X8X4q+f7ALVA/AXe3lDBSh73DpxqQFs1VXXQ9SQEfH
TUGuwWZp1/GowDEcnVPT1pBbtNhyF4Z1gG8NLQJmaMfMrnODfbuzhjurQnozjOO0T1typ0NOqraV
d4uu5CFpzLu8oaacW1+uFTinFUMkmDgh0gtDXlZuAgLZ4Dgo5vLvGCV3fW78hTxRINXBjeAy/dxB
R92WUryVKGCScHgczPbPUKcPWIPC1YSGaw4gyEziD8kzlHeW94I6D1LUmB/CvgWgwo0V5fTUZ7NE
dZp7O9At4Sr2HCbn6BJPlc/P2lP2Ql4qH2cFYYqwzNfIdu8JM/3NFIaHj2liD4AWpTRLuW1OT9JP
j72M6PaF5TPMQwZIZRe8zqgaVvao3uiAlQd7qp7h+xyR8j+qqHqNpH3qvOLcWPpACO6FG1h3FBbW
fqaFtuyTBwww1P9T+YB4g6LHlw8qagKOpYN56bfhPvDc08BqS5VWHMnxupPS37St2a8mj6ak2xcv
/pT8kdzTrFBIi/phpw3zzu30AbfasWcMD62F/kVVOwdBeHzI+9J0TJWQVL7GDVnVIOjx1XKw1V1c
bqIx/hMtFMcmdrPLFJ/KijwpJqSSjAGVViwpLvWub8BWlYv02KhFirI2Gvc9YKnIp5wkD23n9SOV
SuZfpzjbV7NJfQnjfAOFKV/3JePlMn0daLzNfvFDtvxhhttcCwoDbwweo6o4tR6nGua/xxmp6DUg
gF90f9aG5vxWjnEHpgx5Ru+5IET75sLs+r2YBa2VekS1Nupj3soDD+qw9j0wqbn1TEj2qTbca4/q
fAUb9TCxiK8sAx1+bMJGEtC8GiXilV1VF3XZbLWFGFrQm9/EZXxqltZjUiM4ApxxVuTarVIHIcWc
Ts8lA0YVZmdpG2fO3uMxVrSDaW7s84mJQKcCNg8xgTCg0dqhUGRBwxcbnagMhxcrGoe9byXBfesF
/ZoMlxgNuXVXN+PVEI2Q0QZ/gesgV0jAIpRkfvT0jGeob+fRqIebuhZeAuKG74XheDqNcMvXVUpW
Wqm9BnZy7zN0xS3Dc2GWr3GtnF0osmrtEIL5ElSZc04JrbmjDY9KKQt+QAYeoB6PNfNtq95jYA42
IHTDo2978R5S13jnJVFyiSat9TZDQxMT0yuMesJy83o7FrBOA1VR3JM8GaMWNi9js8AdxRwu3oQ1
Xa6AUefRdurhgb5ouOkDS/5yej8+pXaBKLNGqhdaVvUYzmF2HLq2PzYRpURlNaSrdzn889S3L0Q/
EKfFj18g28yKCk12k1xoyhB77eZp8lKrgHorDRhylnHxPCek9k49AOOubpt9aDfVS+Gj117NMHxh
E0ufea8T3iQpdsDIatUaa0pMIDe6bQosjZeMuE0IPrGN6jFcemeC8ptRlLOtOLyQQD+qczXZf7wc
tKkb0k5Jc6BpsN6rK7T79Mka/eSqvN2ByZQ4sEWDoFQGyQ4wSrtWYFShfvX2eJiE/AN9F5RdRciJ
OVQtz1UzNuuBsHlqxcWn0BRtvq8bwNasCgzTpS4uaQU425I295GmZM1RPewZFyJrpIU4/kgZyGwV
++FGYig70DrK9lCEE9jbhmRwMxM5yG1pb1wkC5ylvWqXRaW6S3C17JLEDtaUhgubs1+mNV30qucK
scPQGy27R8jSZDNk2wTEP97SflJ3kNObi2qc69s8ku5akprDw1kEV8bMIIccVhjDKZiZFbEDiErs
FB1wUbSkofvzldOPr2NsppeOLNxFZcGZL0xnpo42bU1L1TeDHQzXKiHFLa78LF/RI19cyAEFlhGh
ov5vYHUqfcrGFTCQDkLRLNyTSU90g7+rYDXsxz9GSp4P/Jt8pzyMaLnqpp0cZqC3FpTIx558B7Ui
1TveGy5jYDON679GousHyRByF3bJD6dkBlFHar6cy8r/MfEdNmUa8fZ+bSMVC/3gvY3TXWKJMAMT
ovvexlkqzjFpWOmj5j5XdJ87f28xeeCAO0LSu0bk0F9O8D+uGlF3B1az5p5TnffTimu409QA4v/j
I0naNK7tCNIXuPX/OktLjRijKXIX0jk+wxWlRfi7CeDKskT2hf00R2F12znG8IqewmVC2zBCyfvY
/dEmQUldPXmJ/uZDfaQQAOI08cSbNtGR0nwPkTAoBe2mc4+OZdKoJejltmwFAet93LCzY0MhpvDr
n+YTi7aDXVrzLxMagfXukmYtCfrLQu8o8bn+RVDBib7y80tyDb8BSFifeHnxEeMiVkKTcWq+88K3
RiRNlHvucS4iG36kbfocwrqasX5RlMNdosk5AD6AZ4gjSxi85Nacv7HqVOFVTHG9SJV7JiQR6+CD
l1GTwllnDV6Znqpo8sGI+lGEpXtRuKN7SNMmfvr6Xn3mRv7PCa1JLyM+8j3bqkIBBXBrdI+ZVcV3
bN3wIYD+IuAKk21YzDMuLdSUUPfK8ILhKW+T5czf/GKfPCQumA/Cr/nZtPXek80SqvxeNPxi/SCu
tZkh1OoIpgK8HK+tLG+/ud4nT4gL3cllMEy7+cOLMqPhMFH9u8fw/9aI89jtwwrnwbrz7Zev7/Bn
1yI4xVHYVoQr5DtggKJIzjSl67EC6AfkuVLRVvM7HOF1zsE39nIhP65K+IYUl+FXxWT+/tmHfCvJ
r/GOubISrNyueOg1Uz3QefogiQJbA5Etdnqshpt52Uxd+uYrA28Sxlg64vz7/4NhQGebdQnEjxT6
/apUhRrlVhd5R7fq9G8Kfvc683NkSypoDmkWVuSmWt8FVP73Rd8tz9DTWANggqAZec8icUONNnoK
XDARSa5Wo+jcnaYt/UvG83zbRFn3FwFDixmUUKELc0adDOJ3kpexGutrfGnAe4ZqjC5JVTFvIxbG
iAQHqe+8NhZPdhgEz2HiKI1cSpj3IZbubIciyAn35MCZ9i3kZV8eaxKvUlI40Nb+8tIJGRLQYJD6
AU8gHPu65MgzBVP4ZDZ9f3aVh/NCmBVcGBFawzE0Zf1E4BJWRJOyJ8X+ZE36XMZ15Gzwszr+TkVO
dW5xJF9PlpbXccq7THTYFE5EaHTlErfmxeapKXOEuWVmmzddErR3E+o9SOPs69kqpw5StyTZ8c8N
fazUmqESCo+Yqoxh61hFV77h16+dnHO90W1t9f/v76MH844cSW9Js/1vkfofPg5GPG7XwEnUTSIH
QxrpOgxz4mgcT0HeNN+BjT5b9DzwSzYXheDkvmeIBK3omK4b3lGwwgDGjWjFCOQAZHVTckPWR04u
0nM9RWLX+56x9WcRfRPj+NneQa6i9EzL/o+1sbzK//OlpQgrjNiZfxxC3V1Y+Ov/WqSlYqhmZLJu
Hd/ddobNu9upRPPZKmlmazl3zaIV1fNNKSvgwjpE5XZo7czq18HgpL9tY5Ig36de+yuTsDnmIpPT
7gd+RvHNz/YJisXjBwPhQasCs/e7pS2v60xmFuHPdYAAC4CFE8CndntaplUO0jL3J4VctYaTz/kJ
fe/XK+unl8ezj9kYTJT7PnjTJQGgyekZH606or9HmsYqAhAJyXYwtySMRzdMDtNt0Cn1zZU/kktc
02QtI2J64VC+P9QgFA2BpRLZ04p0poEXhMwZlFs0l0MTarlrDPri+K4lJ/Svv/OnV7YtS0A5EhZH
q38fGm+cK25n7x9r5lIX/NYkJs0lGqBaEjzj9+q2lWhuvr7ox+2ZI44W7JP8hw2t6t+Limp0uzwj
RUrZNkPhsHfc2znlhJmHbobHMP8G8vnxh+Ukxdvp2KRqOhAw/70ejqOkVXQkEc/6/bPRF/oFJzMi
e8SHJsbBPpyZhA7ek0WZ5n7zZT/ibziKOARssoliitPvjnRND3l54MR/rNrRfYpR8mYHq2aEt/v6
pn48F7jCdDSDRpYhYFzvXh7PqiQNIPgAdV6NT/htAMglGfPDRcn58PW1/qMS/bsbuoBoHFOb3Fah
vXd3dJqJuzRCMgkaavtk3Y1TejWMJY0YscHz3r1EnaCR5fPUPXidxiHSJO2fqg8HxjvxgEEfhW3x
0g+hjS8y9Ka/jMO7E9leLQQIO/Du8HuQfhNqcm7Ws9fMd19/g8/uFpggE4SaRVv0/bnGoeKebKoH
gByy/xMTaBEydZ6H334WAqL++mKfPH/C4sGTUKM0MoR3dVQqIkKdACgeUWn2xanIGvZEXw9LioQ1
v4hEd+G6Qt/as3eW3Tcbw2dfVXFogYnJd2WD+vfp990YU41L+RLqIDnHlJGrnCM4Y3pbTldff9NP
rmURS+O6tssjbb0/JZWYjcY4ZsFWfV8w9RmCO0aU3okkOv+bSuPje8UGQVou79bC0JXLR/mf7W4g
v9ZyKFuPAunu4zxPDVq5oK2++/HEx9WKvciStgnZz6Gmebdaebko4Ezm+ugkDGP2LTuETS4IQV6b
OkZVuRZVoH7iJSzrdSKJ1EQWld4McnCMe2xj2l2NkZRUZuTAwdgeLQeBZiZmhorJ3HxTHXx81Piw
PGGusB2Qju8hfRWviq8XmJrWfoNYET1uHhvdMSI7bAfhHlNnimrVSoD1f/3Ti/+qqn8WBYepIPkw
0ubn514tN/J/fhGm+QmZJkitjMT0r8J2ck+NIhqT4JwhR5KATn9d9XXyWqeVjUQNQIW1IoAYhx+u
WdCP+SStqzgR+StwCf1oDCRAbVTQIcyQeGHp/Jg+XSbYytWzHnr3OnZt4i2L3iDrg4lZkGz4BT0Y
r1k44JQxYRMgim7FVUbsg7dqjHCeKKQV0V0ypW9NsBEjjz5qk/vYsTp5SE3UUCsO+j5JLm25pBrT
dG7Jl/eLI77f3jrNgdHGtybx6DlystphUGCK/sa0LZKiMKOBITc9UBbIO62/bVFSuqvAqx4tsujy
Q4y7KIR7XwE/orvjo8mz4FgEkPl3ZtdYBolPSk57mzAe8jVKWpHnBA9mcF2laINmFNV/ZZmJc243
zmJ3qoiMrUNs0fnYNucOlkm4MVhvkDskflejL8zmApt+0d3XU0ubVk1uRWiZdMjhgxFwkWRh5mxm
u5+ao+ri6NQzXiKykUzCazMeMowhcUzfdaiRw5LPGvKLUgtPb4b0sdyqEv0xyYPSeuWzZBdEoFCJ
dLCULru5T95IllTzNqfRdjNh+vg7+jQ4aOIqwB6zjrN+y5i7SbdNlaCP7Iir/FWEfX3OCcmI1zpr
rMWVNprZVkGpOid5goy5kAstHhIF/AwM2m4C9T1PfxgiGxg6wRfvCJRuoP3YKi8RzxNSEW5qOfQI
h0Wb5xu3772TSW9PU5sEzYuWJUMDeMzD76/fig+Lh4OnkoXXhsC9NPbeLR65BAZnk9OGdUwQ1ZWl
bnzZtENJW7ku04e2bfKbr68oPhzpuCQdOwnhVy4tpHcLo0qmUI1T7eNKxWG+wRBOzpfdoQnzcx/w
mdfb0wUYWyyT0Rhlfx2snA9uFOhfA+ZbQsDU6F/UUcZ/TfNaY8CSPrAhiT769+ha/uXXn/fDOs7H
dWl4uXQ+XeLhF77e/6wa2m2mzGWNOrIfaljdOjWC3Ri1jAG/vpD4sDk5SOY4UtI1oZFB0PW/V0o7
kripSX3yXY3BXdm9txASWJu6x9DHlElRkdLIt+aIjNjBTQl6ZTPv3RXZjyNAulnmjzaWRJSCyjGh
qPVdQLVLiZB/81E/eWoctjQ2bZPulWW9+6T5DEbWspPglHeNvSe2qWaaPIzhj4wcLiBiIiPk8uu7
88klaSYph3avtLhH758auBO9n88BiTiuSac+gHXRiPmWJHFQ6Z70v7neB2wi7TIKAIv9gjYO5+N/
fwwvDwpLzH5wYgBAKByiqEtnFvU1eonftS66lWOPiB0DFpPBJkXn62/72UuyHBzoIEOvpnf37lCU
Dx3NtVGC2Qrq/lSFcbou23he57mHOprGzaHVvtyHS1RhXBCNmLWhuUNal68ngDxXzDSSjSC9kT7N
SpOlkUVRfPvNh1wq9n83VLDacB15XqlaOGf/e49QuUg7j8zwBK8pfpwJlr+3Q3arlRK+8zdsAnsf
OyZSND81YLOVvqF+oe8JLgZlW6ehxZAeJHX8zRnvv27G+4/FyWqhfXPGY0Lw78dq0xxXHfyak18M
7QN/kT+EM3DSaIJUv4YRwK2dJ8b+ui/C+jmba/eYuobxiv44fMUhL96AWKhHtg/zu8av/fEx1soE
jgxlmhWFTfffz5anSJMqu4xOuqSJtXaJ+XxdmkBM+ehYL0I4SSeL7hij2gZCCjHRmLQBI/mT/ZLG
ekJFkqEHwdhrO/dJ64I9yqeoW2IvA7SAtNXYYpwWSjXKyca48OZOgOJKnA4GhZin32E9IqiOrQZi
pk/6PJJOplr0voN+ymjDpNhlBWR8AAawdMmLaYvhesz6mCg8bEgP8zizm2s9508KlweqUBnY6CNk
XDDpmn3m4DU8ctwxfAn+DkoHf9eFYfYc+BH9/oLX+Nh4OQPqMEoKGHN0UPaZlhnROwPB6+tO2BGx
m3M1aL6VWd8405DdwXEREIA4mnx3gv647kL8duibeoQO4GZ69xjb9L+CwRyjUyVt4COhhHEQOSYQ
BAtx7NfvzCe/vy2X3Q+YsGOzev77+2d5GBizN0cnr6Jd2voWJwlFFm6bTt6P3Jb3X1/uY+ePA68J
tl178J5pvL1bR/w+thv0rJC43bbViDS1fC5No8mAcIUIcU21mG3HFMbVwcGLjGM3ywi7zyBtVd98
GPXh8M+HwWWvaHxS5n3YSv2pMb149PQRBYS16AhVsTKke0zoAywxz1lxFWHqyffdkElMOYBMq21Z
4m/ZMUzpx21eBkRD9VVnOX8o3nrx02h748muB/h3WO0mlFOYzc0/RIijkfTKIh6RwPjMhbMyQdJR
YfwSCTnPPL+pvDJGF3+PzanH4Wg3E5DaWp344YyuHx0kKLroFv1BPuE77civZcuAJRSIjKxr5RNM
8sRQpUuwvBfhS91F5rhJcpsBuIjKploj37avoXnIaKeMyC6JMiqmbg++Pug2o+AI/Ua7ZSLb65sf
fWmlvFsA2bso8zhHMIZ53+4tZQcYtqiM45RX1SXiXHNDd7A76Lm/9zOf2GpI1jtb5LjuxqI71wnn
1Nnvv3uxPj7sdDlNdmyec0XGybJ//M/RCWoZlnHANseCT3oYWBYOWJ2KuUvBn83ZNwfLj+dKrkYf
g+KeNjdn2X+v5vgd494RMmU/w5z3uwnQWaOJd9VJs0sju9o2tnr7+lZ/fKKXa3qSTXAZ5bnvlg4T
M05G5hIlJZGmOzMkvxOLZ35TU51sJzp3286jQrEWIurXV/7023JM5GSq+NLvN5LU4LvlmIyPUKDg
UZpY17IMHFaBDQ9oLppWHdX6+PVFl0PPvw+WgyDXoxfMgWhZwP69xbaeIKENxJbgajSstcF8yV0b
noXs8OsLfXZf5bJ0iaVL49nvlq2GOjrpOWifOmkQIBnrH5iOh2eNBQMVn1WuU1A30Fng7H994c9u
q2KWiBmQFtGHb+jHhmPPoxucAhfXNUglFDzgOfdzgui/t7rwgPBBfnNbP25A3M7luXWspQ/2/imy
seU0SAqCEwZg9CXjVMwsIUuDxCmMrPjubGl+dj3PIT2AnB1ESda7u9tPqDb8cPZJbIWys7MBqDgX
wC7s6KZi2f5ZImlbFI9d2q1RgCqN6Lnt8j1o7hxOTDfJGJF54DM155Sab5IprfmVRjH8nGyvfu3p
HzerSMOq6IaqwmfMUeDNHEv7KHUFy9VjbUUGVpruCe5peK90bUEb7KMhhkRugAsEqoFh0VApJ5th
Qpi4mdXsY2gx+gayRDb/rYoQDKVVFogM+xmglZrxQGNWqIFQ6h7S+YUgIu/cxNb4nLUe4otJEO+0
7YoSZabQOernLg5hSbooVtTKmnJ903LuJtQXwm9qlz2lvZEv5G2SkPFiEo6EYxLI+iMBwC0aGGHm
zprD+UKEdcX4yBJR+QgmTY13ZcTAPA+V+KED01xmU4kuF5Oxzv4EQeenG0t51j3vVFVs2ID0NYHy
M+0Bdx7FYZrM7jEKypHL2gho9qCpVHwkbAWAcBh3JGoXfoTBqgkn2JpB5vrYEHv1O0nj4afPGde9
9FHmZTv0IGjJ+zzPf0I6d9UxBh6MCc303WcKTOPWZUvGD97YIzzSXky3KV/aRIaOdmVL70MAdBNN
SLichcQIhiUOt4fIYNS7qhNEVzuTRtSjxs309av4ye6h6NURzKRYZEEn/rvYlKAwIY7lxpEsWGsf
eoNzT1VUnOyuabcE7YS/v76e+LhtUuHTnkSRQVlD3M3/4exMdtxW0m77RAQY7DmVRPVKZd9NCDud
Zt8Gg2Tw6f+lGt1jGOcAd1ioQqUlkRFfs/fa//yDfT0OaYHc8GhpSB021IgDTJBnM9TDKa6a32og
tcm6qe2Q9R7jNhug5gb/pdX4y9GHLMW0SFu4BSW5f5yxmVFY7qgQabLMi/tdokF+nlIrbS4gHG+Y
FLdufkgdJhgWtB//x/n3ly/dZd9g21xqlkXN+M/vQFHPMDPE32Wbdo4TM03fywUKFbYjEFQsx2X2
H3Pyv5SoKAz5a95NvWB6f+Yv0Co0dsIC/NiWHVmGhYdpxW2IO8tcY+MzE44AHSxNTsuEnFUVOJv/
/Yf/22fmk3Lyco0SsfHHNy4d26EgonBA9U/e5AKGYgA9363pzj0sNXHzH4lGf/uDvuWFqLV8CvM/
z3tGNIS2BDo5ulaKZykhCjJ0mnPZgTgqFuAL//75/vZgu+hxWPMh0ED09MeQ7wYR84fcp1aw6olJ
WW92OhrpeT9B71nnrlJGBSZjgjjc1EZJ/1hUtREBoJ/vhOi9LPr3f9BfPz/z/9s3TrbIn3VhJYrW
FH2b4IgM4y1ZNtM+1vaHyLNyQ/A2MXT//vf+UrYw+GfmxeQfAdSf+9yyDDtLWYq/J1sIezc1Jp22
aWXuf3ywvz7L1A6m5+E7FTR4/3x9fPBaaJ1CHqUbsxw0ShB/wFQnbT5RVnlIB5AMWzQN+e8xlroA
n1cyBW5nM6//Y371l2OE5edtic32/Dae+ee/pE8cLr48ZTYz091uQtfAw9aGVkru6WCY14nnc7uY
SfKC3rWf/uOL+MsvzKvM/hUHksfe94/Kv6ctmNBFUCgG9e9hYLzQTwDztayZ7zKu/f94wsFt89NC
RiE8Jvij9heGWcUgd5NjWFvqWrDlhqtesz5kBQi1uxqtdXczWdWQW9cdsR9QOjSch0lW//VPuf3E
f9TInkVeGXLk209t3b6a/6fpgZiPDnd2k+PU9BrbYNGTMi8r0pc5dd/V4IoH8vbmhxF5XE0zaeGK
b1wXOda/P/R/exa5yEh+4Tkg2Mb/4ygPBsuVMerpo2+Cmk5kWZF8EJv3iGaznTJUczTCfFiXuG0j
PHDLqhQ9As1//1fcHrM/vw3bJZ5OMAMUaC7/+W0MeTO4eh6SozU7chvmcfrq4ztd89n/Kyr1b088
OT444RmucKH88ae6GKbd0CIwSGuQN3LQ3trAkQ7ZxB+3Relte2lOJyvz2/9oPP/2GWGKMtO5Sau4
t//5GXPNtseaIVaMaWVCEGkH1zlyx7LXoOuuiv+o39EQ/y/29Y+v9TbZZIhIs+KQ6fbPP1niyUqF
h8YQavWkNp3wyx1bXJhCYZFjNU0VdCsTU8Dulku1UYY23yEsW8DTHYwyMSH3Bsh2KmdydJpJiL1U
kGrNoGDlUDrZS5NjePfdSuw85gd3CTfnecyC/mnA/nwMqX4fZF1SjizwJDDUSweeogEzE1wmJv22
VM0vnC0FBTQqU5kY8A1Gw47ijoglbEjt1sUO/zHyolxBOJFBTFHakqZcOdUNf5M5Oy/IR0aMfWys
DQuONhjtbHqqJxHftbUx4DUDffqDSOziDvI5L7zKp1v+etwCw25BGett18j0pFsnvWQd7J9+jIdL
jvRjr5D0H4MhcIDSJbJ5aLMbjF/3BsbMDKOdJGlodoPyeZHOd57GxSmLUXyZUDtRj1qzPjnMSJ9Y
lk5ABCHZ1gP+vtLAy8N/rLc+S5tt1pnpllVrcUe+TB3BGn4yFlg4yvYd9HeZ/23jPSc1eBm+ihAl
Xo1PZAMoOl4NM2bPemQ4ZTDS+HVrC1917bsPVCf2jy4f9QVGgfcgfbeNSsPEZJalBDSksvllhU5r
7PPAdPelZYxPKjbIpfCa+Uua/ojkOMMk1C1989vppHFlKCWeER/pVT9UwTltu+EJQAK0kDLArlUO
30jp/Y1KgDNTm4z0Vl64ixuArnUH56meLPfkaNs/j1YLf29ml41zqQ2jdMB4R/RAsaW1UPuwwtvC
dLpZT0sbkm0+QLaq1fwU10l7LY3KviOBxnhLnXhZk0lFcmbaiHoXZ2o5yko5z6Mp1Jsx32hTpIPc
L2WZbsn2VDhMQHvMEDWOdaie4ekkB8efAAaBgOo2Nfg2YuGnm3i0yh8wHrkbNRewZ+cl2GCA56GR
YMSIcpq3dh3n9+xLhfFUtEB31/3sdVfCM0TUkOiNQXiKN36cY0UJOzysWeg9pjSdCTjvSq+IWS8P
ThiA/fMqbj0/zV8Ey6N7LTmBfKoeeIAjhuFENMBTkWWdXJFlr7S49S8XOsHam2EnNugLdpVA3Jdn
uL5b7TJaHPpbgIJI/F2KV/Klxu3+kvjYSd04Le4Svt576GNwEccEUp3V58fanMeKW79e1lMHjDSM
2Wr3NdG9GMCxp03gcGtSL3/ICpxf6NNyi6kyD0st+nVOZvqq8iUJyP48Tc0FJXfPvem+OYuESjsF
69Y38GrJ6r6QLavrxBCr0rCCfRxMPnRR4rjyULZ7kjRxZ1hQY7xSJuyr3Cc43p+FiYWvgZPBzHkJ
tm7bbJFEPbUI4FddBwEXyGAcjZUxnolJSPa3leNm0VbCbqAOjujp+NZL9uURJ1/4SYvv3GV2Ppgb
Ym3VYxjgf4BVm9oHJ5fBo/Zr4yWjqfgq7GbOolrV9jOTbwHlioiQuwriGI+vNh0YR3AaIo2X9aDm
0PHXHrPpjgjiJSWRWpIysk6CGUCf7vsh2QZDChZ4LLykXPF19eRcGdmvqW7lJXf0j0ojcDF7F+tV
zpeG9amPKvLYL2nlgSlo+NeIezPX3VOAjme6NADLE1LryZ7+tcxEp+8N/K/2JbcbF9HuaMymlR9U
Ql9KSnYCEiYiZym5hmDdr66ZxvC7hlT/cFoUGHDbiN5wOnvEph2ir0gcAJK57LxV4ToG0QOMNkAl
pOYlKbloonqaXPr+EChkPvdARK3E/wrTVj2jHZ6pqlT5PDmt+z30o3wANIVBKega/r0lnuKAGNzt
goVs1XMv3qd96T43vtduMS3OT5kluu0QtioimbM5juGNdmPa3Y9e6LpfZU5tbKC05F/lhBVWDbzQ
epjKQwu4gNR7b4SoR/HlQWQ0DBbP6AVWiS6JaPG8vOQy1CNEDh+v8C0l8RwQ8wXVF1vE1TPIl15V
jmo+8mLwDpNRy+PYe/3RXfjHGs1Y7IMc4UnbWcNz2jrUKLkAXuZgKP+CnN/BDEiq9zhnK8ZTPWOX
tdgsXmGKy5dYGXcB7lag4rcUcV7SnJmL2aO4XoYy/GlMBkAVTNb2OqPwBoYQ+FekpeFnRSrzkRGT
C7yLty8vUBiSm2QAoJ4SGDhm1z2WRVhegqEuLi5IwX0L3PItR0PzKuYAHtdsqBh7rC3b9hb+2UDL
d5bXHNDpoW1cVLISO3ecWPX9wv313AfcOei+jFPf+P4xnYP5BYhKvJ815Hup3NuMYZyLfY65Ldgy
rad9cPFX867NRnAewzRjZqSMnduX+lEYAlO3itUBakS6z7H1ciUkzXObBu5G1g0Yf7en/izBqmah
NCLmF/nR8uLsiKoh2M83ZnuECAVy9hTnhKOxkd1ahbx5yJXABIDAKgCsWYSbXg7Z1RbaeEgltHPY
e4P+gRu4M2ELehg7eDjEe4p6kiyaqQY7WCeQNWO8hj4AMNaTRdliO+/788JMkfq/qvZ2W/IajOZF
TElyBlVkXYnboxVucBPEumNQlzQxT8PkHcoKpRFfRrYhSePZxuuCA8HywClre08Om/mWYrcFdqzl
JSvL5lEO1kSWVdM8DiyD31oWQURKVUC0R17TVpGSgVC8X4tqAEPYG+4W+Rzkm2ROHpOy/EqmYrna
zBEeA+DrkdQToFpnLJ7ctu3f9SL0ZSYvZdMXnftELtGyQ0iMi7ouzJ+NBzMgs7MWTLYa9qbQ9sEg
4FBv4sKHJGd3bKa0rq0t0Vkku8vQg877P/ZeHlxcFQds59LbuzSFJ6U1/MwpCdZzM2aXlsiU50KV
v8MagA/QunBvjC6coAT87IL48pm+013r0h8iqyhgBbYpGe4kD+66AD5gZWqG+IC+IubDbHjrrFoX
5iRXBeSe7xBuQDRXqkWB7TnbwR7cnQVE8UdMabMSkNoixGqI82rsW3JxmzetvOLuZjaCq+j28zGQ
EzlnmUuBN8lsvqY3dkBnceF01HbRyErnZDfWd1H4055h8y0kzXV3DrjFk2f24rPxtU3xZuJoZj3f
5ZuiA4TlC3ypAqUNTDnT3Dt2b1xbJvtoHOoJojQBDJhkNhSL3qc/PBv2dwAvvB1L0ks72W2IwYCA
LhdoZnVpQ8QuuPVGOBHlVG2soryNzTvGMBPZNI+jJ3AEJ1W4dRnFA10gS2xoKxnFTuee42D0147y
/a8x98uL2ZNKXfVWcp+MccxI3sXL4s61eTAr1W2Q6BRnBEz+eqHAuWuGud/OniTdAcM6MAnH778d
7kaKCV3X95YYl6/F9ojaHHi8g7lsEN8zFlwKsIpkxAXwYqwu+0BYQQYZvJofyhawAty6+0kKFUjF
ZPK02hC+EXAkN4i6Vk4qslfiCaFn6t71+EcWsaP3FnfkmW6AC9aJfdNcKYhw67GrLI/jdE4uErxA
uSpEgJGssGglMRl95EG5vFsQi2/zcfPVSCpypGAqkhMy87cwKkLDBUpHJKCGeBA2WPA1IdBALayh
urjx4Ef8N9xgoF8/k8ohxZkMqUPpYdXC81OfhZ9bV18b9p5n3Nnr2nU+jIwlep8U3ofuOy23Q9Zl
94ysyicvjtU16Bc3agzL3vdm3186QGvHTonhFBgzx5li7vxSJEZ7l8Po/WmD0IUlLTs8DaXhwxaf
CF3o1Az8J/XHh1q1aH2ymc9g9jM5jDXRdYCrJtnfLzbmNeSl4KsNntk1eP3pUxPSla5azx2fUax1
EUW9uc5gXN8nSAnpTNhe4zWu18Jo6/t2kM1z1tvGDpaD9VEid1mPQENmgDwx/GpGGxcFteK80MSv
vc5yfqRJf9MijsNbCX0FFptjTAfpAy0o56L/tMMMM1bttpbFx+CAN4zWBjGjST2jXuwVSMO2i/IJ
2PTMQwzWsVs2JBLW5wXJ4XdJrPKjCwrq0Uv9adv7ZfZWjc3IpsSbUrzy1mgTXNCpbT9W7kU0/vQg
SFBBAmqFnDFgVcUrCZUispn5Pd9G2Rw8XtgDo+CE9tDF9QNqy7T5URfpiCqlyDbSzeXJa5b8wVCJ
e04Cq34wMZjvtTGOP1OV4Gq3fNjTwol5zcHyGRw+JmlnVAow27hYXiEGhPu693kgDFnvSKUE+JFV
0zUNELuwrmHj3aXJDBRdAC3KhAUmBstSd3PGQQyCigrTVYD+XvYTKzu9puArWUYNOWKgSRTVOkVa
w4imtPLfS+AgdDAqvXz5zVAcUPVbbk8yjaQ5LQcefNGlwTFw5+SQ+rDLEz2BPe28MSMup8Cw7cfj
FYFwexjCQb8lJumThtcBWjU9kqosq4WAs0B7SphinIdKas6Pyoo62AYA8WfvCuamW5PLZP0qUmsG
9W/1X33dVCfNHOQ5zWR5UF46bMjMGLZDW3J/uFUOaCh0yLfhnqhs/Ysl1uwC9sGrLioP0Yal5/tE
hmLb+kQRMMmN97fIQbrQocK3R2xov+Y3D7/aLPOc2ywBBKgTUF4t8AZKXW/7EuCSWRISJtHY4txF
C0xwlDKrYR13tc2Ba1rdNzqj5OTKWhAAZQANh4BS7zhknROfgfw12zf2ywLEIE4b/XMBDXTpGfsi
+lDVEa8Cz7DhOlEfg5WNBzCuc2p/MQ3pd12dENNAjUUspvY2PuLpTXwbbJAHN63lEjzMNOa7aQnq
U6Ophpuwtl/EaPwUrNYfrKKDmVuZxavRW8HzWC7ia8FeuS4gOO0SPuxaOKlaJVWWvuVJisquGqGF
DKE8JZ7k+YQaA5f+f1Q3sHoZAN8q46XvgOmPLEYnknLfCeYhxHDwifGZbAHqeUxexRT2nz4E68fE
8NpLV3oVhzfiISJ/yuEFujvZ0DO80O/ANsyzMRruQ2YaRJQo1pp22AF+08hAqMwdBaYaNBAEmFnQ
QQJodUciF5wbyV4QlrUpp0LdNqllHjGx9yM7XFqoGPb0xfGrYed21mmxFue5hrCwhQ9BfMKspfWA
rZ3/IeviO3y7zcamVdlAoVCR8rQ+NyB1CbxVXc/hbWXvZgpti6lwfK5i+v64Eq/QZYpVYwFSsslb
WBH18F6ykY/QEQPYT5sPYnyeTGB6xKTJM8yDBLLD9BYwekKY7CDHU4XYkDXvbeaiDLc9kJWVzvN7
2juulkJ8lpYigDeBB+Qo8xgUzZ1c6gdYIF+VQg9JNeYjfl4FvXi0guk6mfCGKW3a9dLNZM8l5OM4
ynI3aUCCiQ/EKDJ4sKu4DTCiyR36KoWeBHwcXMGLrcOaqmysoxvsm2ZPIEBhXwwBmZO4sg1ceWq5
ZrdYuzAPPgPKvX0b9iGhDH2/C5dya9bLU9lU+caCVk8j6HMmLT0wk+DJFt1LltuveUL+jhtn8Xqc
+Z05MPdxHnzAXPmdtjFxs7f88iKUBCu19TPJ0A8g+78dRPeg/tSp7ZN9O+P58kCAFc5SrHz8BJGf
uC9DjzifJf+wykwI7NOSyi26jC9W2zajhPGr7Yu71i7K1TjgxItLi6wBYH+8nGDTpuI99EDXzG1N
8lyOkwFKKO+gStVG2+2HbsoXCt1N2HT8HwQT+d8BJieoRUkan7PA/O0lREynVXY7h4vXvkEBSU2p
d0qQAtMJMe2mNP9VZECY+2nxIJPhp6i8/DpA80A2Z3qbQrn+OgGmsypIuMJWoYO1W9aHrjKdjTGP
P0eZXDqPJAByd4J9Jjmr/LErQNnZpBxnsjmHc/juBwaIkM70Dn2Tc2z5yu1/kqyt9ypoxDvLovZ7
jIMa3Vur9sSFAzHz68Gx12xWx5fGdxqGkEax9brQwXNCV/JACLS4kv/RRPFUIiFoWnkKrOmGZisR
PGB8s09LttjXPidBbSXLYIAU53nHQAXmhsRk7BCiGtdjvJhnN83pb9vaL+9ZpgrY7KEAMZ8TiQW8
MvIad34LdTed6iVcatLoMvkM3XzYtzRm51SR3OWOpXoajawY18tcDtCVnHhts2P3Vsx6h2FlQK85
LuzqPr3SHk+zNpx3HnzEKIbvqbUQuThMwGhhY3fGvgbeuJvaoQe9xs+FqwWCRNd5zyN+v7usQgjf
jYG+UyMXHxa6AoRVlUXQF+YHlWRopTo7fCTmBAP5xOrVxFr3gofc/HCHlAt2RF+IroIoLxJMnF9J
DsdNGka/CbRKDwGRHmuxBEeWKtOG7AKDAks8UAj9xK9zgVuzb2KfuEkhaStiAqERdChJBg/I/FVd
2x9dSjKeUYXktAXi0R6ANPr4DVf25Pz2jeB7dHLv7LiMnNCpq/Wg1QcqEFwPAbmBoINXxNJA+ea8
XVfNBHRUiJXdMzzD8vKSpIYLjqZ+03NZ4GQJyoMdFx/zqGco+0JclgrhoeWjcI3TXGwdviOtYNzV
oINMyPY7rAXE8VUeNM+6usZBSbsxtB/+4P+Cv1Zt28l5gbr70FeUo+RNe0EmoYjH+9Ff9rl0D+7Q
sf/L92hv+cDF9Eh0CpUYZGtDkMXd5PXTKJcPXwxPQ2ZfzQFQQG9kl8EJL9OYPGBsAu3aePcVhx7w
6nrchN0kTU5kUPFdAssQvBMMwlH9KsruXWD63zFq9GhR+2eM2h8DzQo+m3SrgxvLGT3FJi16PwIP
LqKguTF9MeRtiYWwHherFBRp3XcH5nSNFHgiD858XID/7Ry3ebV6qtqGhKLUL61tyruM9Lm1qU5M
7GQX+k//zmgM5xzQWnxYZR3fq75zNksf+isnVCTSq86LQjzwjGwCD7rk8OxUKYh/u6suhlzQ4Vb1
Y2xBSXWbkYhCM9xy23wOQ/zWlLRuHZ6t1dgkVyroe0uLamUs864k3HdTxHSDGYFTWK4Y8sleBXwV
kn5igcX4K/MhsKehGbzQuhHpumTmgd2Li6J2mJ8bTzenoVFkiIWD+8TYSlxKPcHSTQcdu0y2/faJ
OooxCdzQLROsZCsdUUUY3cDmKs2IZM6QOLnyC9j/NxAksUJE0q/xA4vdYmlSfDjoYbyT+nEriZAk
6DcrqMNDhZWGSZonN5Vfy5XHqmdNHm1Nxb4kPJWoOAUN4cofq7sJgf5GdsbJzSpq5lvOse1dSo//
Q6MhGRO3drmL06o9up31DnO43WvTVlsMW/YKXS4Hb8bEfxhqcyu8if3QFFwWV2I3a5pwPTjgPSX6
54Oo2ie5LN/10HyW7rwbDD9+tKSqIgV58lTUgMmK/6G8gfxtx1iZDJXKq8VojR3a9Ah2cFizlE1O
nUfYnABNmlv0lWxjfzBBTF7CHvNOHUhJdMXMlmhOGeyyrV/2iVF/1HjZTmOp5zVxmt84nImkg5K7
n3QiNsDBb5MMEJ2uGoj3G4HhJ16vtgU/79p1pqci8YONnFxQG62pNonnTy8o+bsX7afD1jXaZDcM
Y3WjjbKVQ1+0LpmIRVCGyU7nMHhgDOWvQ+cms2y6vZbxJ/zv5JRN3rPGZrBZUtJpuxtmJabQewQt
qEjOkPZHOVou+XqwRi3yh3EwozufZb4hZnGi6VyyjSB1M0Grsg6CsjtBaboAmw9Z/k3PwjXY/I31
NS35SHAebh5F8Y2Trtu1lg52AZ/6sPRlEjEc5DwcvF+jtMgvnUzyKwIU1zVa2GcwKSxh0yolQ30O
n5fE/z3L7tuSTHcJH5vQsc0w/7zss3ArYztYQh971tQ7JAQnbxrjR28W82b2kMpQf8u96HO1lQAl
Itr/ZR1C4ttw3YGrsKAoZxilGa03HnESrFo9UCuHVt2OxAyTEIRDBKsunEQO+ns0c+5ONCU0+RSt
buk4u7DoeBiR34M2Y/tT18F7nZQfla9JS6g6pH0qZWCHG4kRJ1cBV5aKaLCyzeCxuAr6xo0GtOCR
Xyyf7Erp3FQ/7/joNl+Tle8635e7Qg/xlmxeFY0DEa61qdewQMXLIgkdmlsVrmjhzNNAfhxEUNmU
EVBVk+/OZS00l+GZnY3cy7xpfhlNT3ueVcQHkSZQGUG3Z0PSH8q28HaawVeEYbPcjz2JbolMAfBM
2Zl1a7XPguZXqPyJcVdMaKZ3q2i9hcl3ko+R9IuW3Rf+Fq+z571rU5FiHTmRaW3uDX9QlyYAiD97
5rqfyANOAi2B4IMXzYwWEzcn04rNQo9WEa9U7Tfsi/I6hfI79AcPtTJJLdKDngBdm6wX4aHOSSZ9
73sF8HfbSvlLHsxVTVeM1vDZ49EHulZ+Q5ou1y76sxsjr9wLAvmivKjy36Fb1UekqOm+JR5tAyEH
ECzM6o0U9PVAwEA3BAKiy+zquwmkrbKseZvcHnc1oZdNl0KUtI63SOpRe9uqy4d9TuLdWUhYRpMJ
qXws6DtUGBTHzBmWh0kH6rTI0rqYlTBfqipnwVpCj8ugVWEW9sj/IicJ6w9+q61Qsj9kutaRA/nn
vrZLanDT6zdAZwln7khkUlPzJboFfLdsmu6FQWILIBxoHeHpC6pWi8U1OdTETC4smDdj68IEtxit
1hZ+ZYZhS+QYBiO7DrxzHQQG+gOKslZMckueofrNGVx+6Lkw14so+yv56M0BpcjMbK4ddsDtswOd
dX1Iutx+ybTjfJQleuMmAcLbmmyKVqQdsHMDfctLQLIh4wKuD98iga4zQA0lPQTDYAYQ7MVF1FVI
bmLlMNPNF+/KBpfnqQUfMvLSb8BppEiWuY+bgIcETf98wPvJllLXOWZpBJaroWq4kQkbZR4whT+0
q1lfp011iAlPWxE4Tg6e6fLamwWy3YnJWMCK6iGljdtAdx6BL/Mg57VXYzxJSPnDe81gDy7vOMso
I8qGJHfyxZ0ydgiUc0DSg6rirhcdyIWx2+DWuBvxm5QQftUUWYSQMSIjWAI7FFGwvt08LPUYw4P0
mDz0IglXtjHdzmIWBIeSgeSefiglAo8XhHsy3KSD10OppTRPRJZyvHrJpTewmXXBXJxSQDybSfX9
3dASUJmQAkfnk5s/Ga+k6wWQB+eLU21SeyGNgEt3F2IUe1zY7G6mUWeRP1jqOBR6PqoF526Wp91+
SvvujNowP+mY8xgUpu+vRcstw007r5MJmUlaBWI1EgYRSaU03m56d3NJSrY8hbMyU92TQpH2NPgt
ERUzmT7k5uDELjMQpmsFOfTeRbbxRCZHv22dPISIrygRp8EcWFUhuWYgjyIG7Eh6ntIKLrGcJMDO
PM837tK/cG20r+QY1we3cxUk52W516Xbv/Vp2m0tzse7ehlpSFXXfc2FcnbAno33XCKTiG1Rn9qK
kAZLTfmj1QP9ND3ygj3aczOsu/skrFxk1rrSURmq7gQ+3Xtz3Th5iGdS1bmwLFQJyE0+/Sagpig0
awk13vp5x67W0zz1V2vxzDfkdVXkWwQRWrnnH5jhiwe6lIJGIeiynw35jDgkBmff6TS/NIAJt4VL
KlynC3VHV+2f6CHI3pidjjGKx5L+2jE0+swrSx7b2qGVg9u7qdhqRG5MKUh4glO9FYaaD7yQLKzK
oLDOLpnVKyXz5EjUx3LtHVf+tlPTe6wM4ibovLPgbjCs+NWNCwKqpfJd8JyhS+utgpgo6aAaf5hx
G44Ua6L9GDLZHV1rtj9LOI7rzGH4Pjbmco/Pr3z21GJuOpml+84BuV8JQ11tc4B3uyD0WoFiSqsV
X2N16Am7ByFr3QJ8Rr5x7baYY1ug0hMST5IOqvFOjMUEgDdP4DrL/NVVVXOccQ+fR5JfvqVn5Ewz
2f5VYLIxA6w6w0C7QHC2de47Y7iazCMx6wnjGhBZA8qx9n720tZXO6jh2IjRzskdgA7bzOn8YNdL
uSezCYAub05UmcK7VGqyHrFluU9oE4gqy+TA/lUtdx3v5NFgJ79hCD8csGgByGod+0hwLluihXCN
j7qFx7oKKc4p/zM1kleW10eDAuy1Xrz4WFu++WRKY3xrEDuRQWVbjOX6YccsWDx1o2CtM2ddT5fa
eB+E4abbYBqnx35cJn5ThAvbZXSyfeFD80yqMvsRsno4d607nAR9rDFPFLjGYO3YqbZkegcVY4jc
fbTIXnuzuRFfqEPKb37Mdo9TVD5Y3BZ4E9Dvz2ipk+6M88W516E/HDnGqifEKhmtpiocbB9D2mz8
oei2/PCEIbS3NXwzjOlTzVwqakxFyM3QKnI4eIwhFYTOuGeY4z8IiowvIx7rMxVLDH+5tTgEUobb
Vob2VJRl/yG1eQsVrrKXTvtZhOqyiMrGKR64oiia/dprnoK6pVFyfXd4bHSwnBRhhz9K29I/IUKj
SwescqiDltu+cIytJnNsP7Zhfhotm8snvwXONa7/bRbVdGkz19wZhRSPPVcvNCGVsbu0yM1VZofV
MfX8s2P16X3NgOeEwMImOiPLyXP2puBnArH/yCFYRIV/22X2pl0+zkGNqCmObSq4LPxsOUJP2hLJ
xZ49sWp7sfwoCseOkqTldxdx/qTybnrV8N1fJ/TFV9tKcuI1hqB+C21t/iyUQd7Q0KVN1JqEeCVS
Du8i6JJd4yM/0Fr9zFs5vWtPxHtjysm87NrCfrWHgetaoSaKmauknOoSEoNwcZNaMB93poJ2ueoc
yWnRI4Ql4CpzNm46o8EtPGHu8DUnFwzQzdeCYMhlgJbhA7ISgCKVM+UT/SyWB6mm8ChmcipXDr/U
xkgSRnbYieZ93gRE3dk3qI2dJhsEc+Wdu1jNmwszYUNmjvUykNgYpRRt76qc6W3jTP+oUYZ86BGZ
3DSXeHOWmWhJvMa/mgXxI2MSUVKZWvU5tCvjwUKW8u6hkj3OUOlmoppczh0/Nu7j0UqjZSRrehL2
uLd9WxwYb5n7cOzqu5FtzF7A8rjkYZis4/hGimND+FnldveAF1X9MLo4juLBNo8LtdumtuhOqxup
p1tsvTFpZ/fKN7NzwCyOC5+mXVVDf5cNszgssRNyGvbqlFlp8qMikWzTTnKi2mqrrfKhpvoUq1uA
uMk54JrY9EEBpxxQZRnRNdJne607HkuwPFvZy/oCO8IGZi6DcJ8n0o18s/C+wJgs2MCs9t7znf7i
O3F5T35rcvLZ3lAQliXfu2rj96Up7R0OyHBbBboGTzUnI56JTnQ7Sb0N/tLRj+bi/S9suWZ14zEd
uXdlURznsmJLwsHwOCDdY2NjD9NuhvhB7hXJlVFY1ilj/nB+ki1s81QW42UQGMTJtRQkcPkE7DXh
1H+G6QTuP5A96yG/8ZGU1CZHmhUIfS4Xgzh3li9Ry3BiF09Jf0+UVgBYymBCPjjdve9P7zP0q3tR
/x9HZ7LcKLKF4ScigjlhK0CzbcmzvSHsss0MCcn89P2pd/dGV1TZQmSe84++v3OrGqRs1LxXvbLN
N4Rx7jmp3epkeSmh8FlcL99x5rYnfl/ixwHKcMrbnsYLU3tPzYiKy81dou1H5pBd2tXTKTaG6atp
5/5+mEk5k0thPaFmWI/ZWEDz+3Flhrq2dDvGBJfrgrDpQqL4QECVnG0BAmBPnSAKYNJNbsccEtnR
LT+qZGweNKUhdSu9OdKc6ZZq2tU620HWqCAuLefbTnPabX1PPi6eVh/ZWJFnpmNtbxOCrtEaNT7h
t0bfPA48/o0EowEJMKDt2NLmkBZfkJCxNK63l/VlXimSrhzkLEjK+nnj4X29n5S2nuLWTO5WdJlP
7tphSXOIzfgHoqPDXVrS/rvZPQIvoaIgmhoGcSKEKKXRqG89N5V9g+aLtUERWVTyK4ewBA6ttPNM
8OPVzevilyxEdco0nYraaQTGJn4t5PpoYeKAUQM7IymDmNdc29OBO+67PnUvypxsDh0uhwvibEzj
aVd51PDOktglVf3z5z7/wpgH8m+qxvlrHUTyVA4gkw/qnqSCTTGRDuRlc/O4ito6KXuZz7KiOhKk
briK3PGY1IBM+nsi7r0PQd1oKBcubcBkEvcL/OmHnkzWrYA/LfB+D+WLjTWAStGqWA5ZC+wwi858
N0n2opxFK49p6/PtbgnJorKknqqfeEjbWwzRNLwVXVwCaQ0IOMHk0vHYu4K4fVmUFW1Y45wad8rS
cytkBE0WmmbxGB6Ukhm9eZR3nGJ45fhsokj4EZOUnAWTqfqNftOjBaoqaXsbKEnITmZS++poEHAz
nybp1PZ3bC4LMiy74AsVFnRUi20L45Ne1sWab2BJWkciBX94rH0a0yJ4cWTRCIy7dStztTxP7jjb
YYlSDwSV3AuXrBqY5YioJ4qG646iDfoMyOwLM5stCQ2uaJNDonuw33Uu+h4yti0IJXDYhDdNB+DL
TZBo1ovt9NW3rYqaZnbHH627RbSCJuyknKyQx75MZ97VNmP1S+LnmZfB3vem6ujqWTO8vcOQNzME
I2k+dzD9iAwgB2794WzodJmhOwI/q9y4O+WtWD8nzj0yLy3w0JsMA81OOkzTdG6kxNueLJqcI7gy
dikx+CZPem2qizSomQFdY3XcsV1ih+2zlcRpwBRUWZCtPeks5ZgaL3LU6XCuiHUv9xTD1/IE30wS
mU6Uf3XCZwNV6AIsr7x8mDsicJRBBWBB03SyC9Oug66TuXeafBSnWyXzEeZTmV65z8dRxg9q8jxQ
kkqn0hbatTU2U1oWOVkUhsHWSHNAHFEKoVuRRkwAdCbfaUKYrAH5jRyQUxC3rwoCRwoiVl6IA+se
Y+SOYmcZUwclwQhxT9Na1v3pSyqMADGjhUpvaVFCRsVkdH4gx4Z7yHESKEtDKzAoxLlLoGG5rpBG
8LmdftQaPO0bKzHLXxSe5UpXQbYYiOqGGrlYrcBFllhl1KT4Il8CN7XSzwq7dMp6Tf7anskp96Nb
htuIm69bMZXV8NFY8UmEDMzZsaikykuuOcpmkK+uSwmEV065Mrb0+1YfXdIhGoiRchZU/2W5bF4I
5KLgE5zD1KZbX+Jg8VMQHk6+gihZ7ASzIAggh5x4p+CgfVflpODFTfTht5tJGvC7CvQ3Fk19rpPJ
fB1kZfvRmmuNCKq8r9JdBnSj4E9roe87IOLxdocyHGegRxy4jVr+JlPrcs7zctIRaPefhcnhQllj
U9obw3Cb9qoPiO2jxrNz496E47fnw3yjRafAFEvLWoM+aHGQ5bROT7cWNR25XbuBIyRfoU2VznVD
QmBKjys96425EzOumg3eQE9SokBdRtxhg9+W0vd77oy+46Nze/p7fF+i+nbiHLDdx6i/7nsYz5NP
x0e6HdzZqp+mlbalPek6hQfTEw/uKUXMOoQuPQlA56zMxM9umKMKTdvYk7/qqMqVopnN1ZKBKLbc
L+JtvTRxvk3VpC3vZrfG7sGbaw8Znek1ToxCP4N00vn4xGuz1mDDzhTXbBuoWeLQrRUlZasjRfyz
YoVC+1zFaCJ00nb0yGfgs47I6EixAe9nK/ARVICwtjjMT9WaeX4XUL5DL32wINfJM3wsceLx7hu1
jOArWd0xJ9g+grXWgDIjZ1n+EKQIgkHl0MbOmtU/kDrdaAcH7eH6MoOjEg4+y66JcIuX6WNPzpRx
8OgEmTaoZjJ3m6+x9k5vxfzHZ2a27yI3daS5Fm2eJDaiXHRhrMfVuqJ3k+kbLn2l7lY3T93IpJQl
559K6cAwNC2vTtS1j4JtUlc2D7ABVf4t3KVfglF0KZWxjTWuHz2JcSxwluI3xHHbKKA10+IuAjiC
eM5RRe1SdzSmf9Y6KezyipWWjKfexxVxJH9pGs+aXmQjOo4YHlCPcyM0da0rjqZnMQAERg2u+b3w
+J79mfHn0KZT4yNLITEbk3lseT8x+OLGY9jTP/2xES963qPBRHOW3Xpe4qXe9Wqov9ClOzkljNQv
srkb9M4WUF320ZikBk9TsMtGLR+vRtWH7eSfPQFQVZT3awMiLySMRHHzzASa5pFwKiu3dTR0QVRl
/y5NSrnaNNPjGaQoFNvzDJZiwGaSsbIRHWAy4hrCqPeWWVniNGUlqKo+Jf50dMHb692UlM1DJrS0
o5SBKHbuZHSU2IlqBu6mQR2zbckydBFk3JwsPsFI1HtmsfMjV3dE1jRlg71dC9/4G1a4svOqCcBj
ppu5/ZBW0jg0u8oGMM+e7G80amTXogvKm73JcSI/qpkMRoAYmojrl6o07DH0KObT7zUs/BMVC76f
nulMp8/ZKmIcC6UhiuGJfjhXewJJ5YDtKCj5zjomb4iKuMmv4D0IYnsPuodSoXboiL+c2YLZk3AK
WUrZ923nz/8SYhSpsvWn2gCtojyP6jziVIxbiR7u+Z3vjqo8Yn2ah9AZ7GWJcve2sSRr0mRBmmr1
eG+iUqUPBsiooGpMo9rKssypvJa5UC76eKv5Nzm+OdGoBK0R5SBYCG5b2JZgLNkH+ZbOrrjz23Gk
idxaKVjw2054yFlJAjp5GMcIyhfaAF1SQApSJluYGXbJYhgOSCcZYyCMcFpEk1E2a1gNwA10B3EV
dWXl68jjECyGnPN6AS8wGHk0KnukwDRbb4IT5LZMR3rCl6aFIM8ib5F9diKAp0AdU/tLcUkNJ16u
yjf5atYrfbq1zLrvrqmFGSAEZ1XqEIZawVhlbRJOPTWJH1bZpCq06rGeoxgztQpRkpCUPhJKK6PG
yZf5U1PokkMqYGEeVVXY7VYfMsng31DXsymJJUUu5hTyL4V6eh1K4IuwUZ5bYdbsXC8shDWPEY3P
qLqaysELAnTKcQpTrReHGd31SOv1gsDQ11an+CmBMLVfVyV59g1T2+X8USCa6UrXMWv8AjbapQyA
KlvvxlagVefFUda1dDIgc1+uoKIdWttiW/Zr+uuZJm6AbFRxsavLBZwNAtaGixmbqfvu26Sj86eI
E+gNDKY+iT/ELh3yIabDTxAy9mx5k/GhkioW+zKxZLzV/5fBTr7mv7kDJfRhzgiDIQvZ+HdOr1vK
WVr38x3GH8pqaigxgoo6JqHdWOlJxQOoY8iBmukNMUE1xadZDRSSryRqxS/sT0IesiLW39GY9+bn
QrKgH7H7F2K/GqrSjlpMINMGPaf+VJJdecgSTT1rLmJSEYvpSZFH/j1VjvjhSlZPnu2i75BVNtBW
jY/gMJPIcV47hRi1zghm5bTLuJuHyjXeh0KVr0NKhUBIt+RK0ohKbs5i20n+4hU998b1W6Y/s16n
fVdSKe6QF3Ixy7x+zdnKthabeRWx3/G8lqL94cfInooBH9CmV85scwWXOCOWhYt2mboY3baROGFT
9DGhJZOFlLmeZ3oMBAQk0l50y4hrKw3WZJg7cvGzgTa70Ce3sjhQUCnGiC/WjXGg1XmXsU8hbMm4
/WLPvStEz0Y/0jIDM4koKA59f1k/m4ps/43rtMmlGXOKvZIkcS3YnKH/LvO4fAM+92j0bWq0Iatv
gkroht0fHWTc626wa/3Hsv3ktffE/NN0aK+OCOqtB4OStq2XmopZbSHXdkEK8Jq3br9r+1Y/EupC
ygyhKroKWXjJ/8REGneHqlv9nXYLwgfJGrQLoXnyERVfGQKT6xC2FHZEdYMyY/U1NG46v+B2todu
WxqTcQC+L46VU3Y/BUm1kW0Tgaw8W37xvwJIV/iKbU7znS34aOP5wWQeANM6rfOdI4aIvBvqxOZd
t1x7EtvYxSgq/0JmvVlI5bPTV47wfeKeKyRY6YODi65i0ygn85yO81Ff7sakuY+XeK8K+Gg/f1qT
bJvxmpmdeneQzTn+qzvIXWdQU5f2t+Lgk8paxFBt6GC0baYfxy4OAGG3Xs5tNrNUQ3N1/dZ1i4+i
L86STm5ZPswZOgzlwcw2gU/3FkzCe+5cbA0da4bI0m0PUDgUohE/Dfn7K204hiT98IbyqXD91zwu
tr03H9rpvbOY8oolorH6ARr0ibz8bdKtr2tZXPnqR1mxhH05Z7jiymiOxduIvqmTSK7XS1ki7Jdi
qylA27Hdu3P/REo8dHUeVNqv59dwPjFCXSp4gEu1xUfQQRhGprAxqAeX5auQWKHT+Gi29mPvz684
jr8tpmbk1zOKPSNa3M8aqe3YpJd+/ioYX3KkMH33E1svfk9Qs2FV51GP+Zf6YBVFIPMBAKilyuuF
SumN0O6ahixqgwV9arQmWAmfntYRj697WPzqsUYDsSE5M9DXnkduop9uqrBDDgNiuIF52QyJCJDH
n1mec0bplS0Oc8q8JY2osi8dHXgqv8fQEaLI2rRlxu4hNsL6akgQM1IvoLtlo69Xa3w3DFSV9Dbq
Uxn4cCPCAXUr9xz2O5fWaLyjqLIjTzTfvp3yf2kOdUeUfLSrWls7fkUS4bcEQ4ZoNICvdBwaRI0E
WfLk0saYMUxSlqyXCMhE4EzTllBTKlHDvtIu5pR/K0XZgmlZB//2Ody0kiM8dDfg9K6LFa0byn80
T5N40tN3Z0g2tFQEWWO/z51zzGpxqlP9UtvTo/QfZuezMY/N/DPh3LZ0WJcVJZgZxvoBr/TYMg0c
MzViFcbsgS+Lx72Q0Uy/4E2WOBf3hszppF5BoMSeXXkYznZ3wlkaJ59UcuDNLV44WQFvvbCxuMxo
rwlVj0mYp5Sc+v5gfKfcZspvcWnLvzE/rSALFtbeGiq+3rb+LsnOxfNCgTYqMcu8usjztI62ty8t
/rDcXRc/kPAq+e8OwyvaguUBcrv0n8oEAS7ia/KhKYTNN4gKKj2ScbhCo8wnWe6gf1br0EKjVd+r
GeTaWWsvtrung7SNI5Nix5KsrEuT0aTILZM8clsY1kPj36H2cuPfFSGYCIYMYPajMXax2vT5a7O8
OvKyzK/rGgwFu/4974BvbDh53TwynO3s7PHlo4p5K+VDU75C2HTqXKsAe1iUfWKQVy3yo4BnkNmn
lvOeeD5PXLIEfl6n9RvqN5P40++cWmPdi2DicCIX0bjgd1EycmDXATRx8NU+gpwtJ5/l7CmFBGGn
5lZl94NpcF1nCBD+YZzR5XF9sOvdcqVQ1UivtomoxqYk2k8xHE+opzlPxy0bTLex+zrwtOzTuVNV
/wNnutEMtA8ZzTJSf0wTiJfY1pFBF3elTI+y5TclZvtSM5QmTbfr+MPU9IZeHD+mnTisehzNxAdX
6dVAitKseOOSjDe53DfWP8BAQKGZrV2+Z+DlXC+hneFSXdp4M2Hd5Qz6lrPxluYMR2Vy7rQfKdxo
ze5V4eCBoGlXc3cjsJuIIYjawCJ/fM6TILVpXNJoMG2TMdKBnEteaEM6u7att4ae/MhsxJiq0y7e
wb6TMCYgQVMXM3x8SOcSK5RxEt4/PJvhrTKxiEUE0bhlxn2cRnl2jP9bXIOq7nbNYFx6ikzd1D0Q
tv+KLOg2ldPNU4YDtyooEJQfH30f46BRwbyQ+LoiDTTQeyQ7fDlRr4MHmsvB4F10R/As9M3peO5L
RjNsD0b9loHRzTrDKeXYNmMj9+rW6IeAWKfAtocthZfhOvzDoHxw9d92+k27S1YlgSz1cd0TxUPO
QrwY3K5cCwUE/Vrype1wZhCMgxZabLt0TovrrFKidYtmNI1Q72f8/o5eOt7FWtZ5eWY5py3b1xZJ
lEm6JFoEZVBMWw7kpNsn6LzaTz/T1J9u9ZAiMk9W507Ga93d12KV80kbS+T7TovsFhVUbuvlPwye
sjkYSdOmEUY8RbpzIpL6z/V8Igg582L71rU9+UQF8DgrDYFqQir+VnpIjfwRAaZo9ZUjs0WiaWFP
WbR/tomKC6fVZIzc7Q49u+VTZnvbfFjvyp5vN+F1gYBKRroEVtM2X8ZgPuO83tcTEhl/FS+1TzEX
Np66lVTSlga5Cdoa3QYxJuZqw8ajB9XaGijN0M9M1ci51XoxoDK7wthXgTHjJPJwPBW+tScR/lwm
evtP82ml7mP7pyOEaKNoHmtM7xE29ZTX6iFzk9fZ8x8ls3IgSVfBIoV3y1OE8w8eu9CEyikZddwC
2nOiDcdu7q8agnVHMzQWS30/9WakdPe9L2Qfrii5AmHdNDlzsfGXzgqa1T7PlsG2bCF/0y316WUF
RWfYE2h8bTeNaxwqxIdMzMbZ8frvznTDVJKnMCw0zFe3AL/RRUqWoDSkn0Mdap9Yixq3HQbRF8JI
XygKfXfgjXF1dEHqee0Zh0GxKZECbfh2HcH+fgdFO53w7hC00/M7GSllqtVrJkrOILphNvPYHeBP
ef55+6jDUgFSPNWWHSImIE9itDfd4vFeAhYckT+wEsv0vtJgQOzuIUtJ+3UorjbEPUP+vmnN/QDh
tclkd4mN/lPPtc3NAtEY59S19oyun2kzbOFHkSAP/xJSwCxNRGLw3oh4QItVo9d/BCH4dMyCvQtL
tW1vajFFqe4/DE32zlscTHhIzJx4CNK9ErGGZA9v0OBjPZ0fQA0JvFr6Q1JS+iY//XLcj0sM+OI8
oiYKVi7xGwXYE0rB4qUDVA56xkOYT6aLdWjOaIvgISDBZcF3Q89VIIUX2rIf7O4fSPgZ7XowTemO
oI5I1Mu928RfJrGaS5faIURX0JjOr8H3EupXbvL4ALWDjkyGIj3oy8EV7znN6XqNQtz6RFoJppWv
ITnxBx8bTBdXEWhn2C9/lTkFElUc8pVHzrgbwR7gaIzI5t0hbb6b4ne8YluvMAPHnbf59Dxi02vF
eCz4RW0H+N0La21vi0tRdNtYHwMCQHH/lMigU+CCQ0LonUkXSLyF5I/afisSGdT0pqzsYM2jN34r
TLBYN7S1DbT6PTG2wiwCiAnyTrYJGhEEHfVwt7jvkiGOeJzAbE6J/16nVDEn+0p1wcwMORpF4FUc
HYpEecIUrA8n3rc3K2B8AVsObjYry30ngj8YxqOd6aFW3rmafmwwNmidfSE1BZnUwS+WnT3N7yvu
rlhbH2qD0pR56/jMWNX61IAz59ObI7r7AXAA+WKAlyxycaQmo42hady3AskYlsTb79l/6EwecZ0+
Lu7y3PNNYOHCh89fUjnPaianpEdnbtU7oTVh1xrHRsTI6RiOJQkR+XNp/lR4JA04wiJEIkQi5nfT
fWbAHMuLVt8nCHzZFj0PVRrSAJhIrfGjBfOVm3s3liac2orzoYwk5q50eO7kmZikO5/M03m6mmRA
DCy2k7w3zUPaZF94h95yE11gaV1F0xyLXN6z5o/ktiwtryv9IB3Mc86GUb7DsAv1mjX7xfsnhr2v
0Do2/u9NBRynD7OBKUZNW3pGAkt6G8Fkp9YHSQVeS+qjg4m6kggNkU7U1SkdveNgvFmM0OiwIiIh
okKHCyzuUyRR8GK+O0SdHvTr3pdn9PmwrRSix2mIKtm1Dsq4ZP1Hst4neRu2C1kPiUM87CoeaQEB
WuQOROdNtWucEgECP+Syyd0nVmQRmwgJF1Itfojj7zZ7EUCUZXXsJ2gE+2uCRlICemFGiFAcHY8G
aTciDWkor+76MzUf3XqtJcsFl/3AnYH89y0vziaKi/mJuC9CgKgI2cIc6u0uNZ9ScUrANnvm4dca
SDnl0Aza5hHxymwMoF1h11PZEnpNVNVRjgnaILvorKqTM0ZJwfIFWHmeyTwRJYFNoXyfxB3/yaMB
Cd9U2j+s6ugXB4i1VD/laOmSs8CRkeUPVX6pOz6N9Mee3/rsL39VUzDhKjLD/Cade7fUD7R875zY
4reea6GKDG/Ze9NVFVfNjsbptUqwzO8o01mM77HH0Rmhl9rcnORJUGUP0jUPRCR4Vnec581sv1U8
m+Vfbd0Bc5QtMOMuTvZ5Fc3ex7QemwQjKolRd7y/urbT6Bx3eMzoM15a89WE9VYQgxgIIzPnxt7Z
zsUsdgsg4hoQSUC5e+a+NeYJhabHpUMcuyM/Sq87A44Fko0gPlbZF+m6G73bafpe9J9ecV9Vr0i6
Nj2tNtR+LEWEQoS4+KDVl2hJX2L5mU+/4A86LRkpXfEcIITGct5iTBldbScZN6W86ENkGMcUq4ey
1i1YepAWfzF6uWw3y1+57Ob8YNqvDiNwNlJhgPy0zP9q0GanuNTlobX9wC2+EgQdqp4YqWlznTWa
T++MOCq7E04BZslbtgEJvx3qz+nLWMyQdaXzzzOqSMHYoT1k6mBVO7ygrv+loLSy8lxTX718OqxX
zXhHkRZb3EMmnQChXIQ5vWpIksHkmeknPXvEl1v2KRLiByGu5fCjZL/VRbETzKxLeo+AC4n2Fvg5
RAABUnAurTflC/6yS08BRoGvjebPwF7Afae7dD627Z3+bE9/N00zBqUPn82BwK75nrinvqSWC59l
B79gdvq2xKgxV/2LJOzBzt9Fsi07B8VVEqnSDoH0AovFmU9iM1t5OJB0I0bajuo/Y+QTJrm5GPel
Je+s6tkVy44ob4KibExXv0iDd+aSRx6iEK/Cq1D6Id0VxMRz23Rnes0EFRX6DKJEVJmB1pP0PZwh
X6m+QpUQW6wwoeT3ZdYAA6fZQ2PANTrVzqPKnWsMlKmJlmQ9Z3W3nZaYmvhV+8t50HqL5Lz+SGzv
2co+MXVtUFyd/H7Y9im0+zLRziT2C4rSmLEe3TufdGgt9t4z6kNGbxnyvrAozwaIGdbyPn/TfGrz
tE02W3t1m5XQWxF5+VsMVTBM/Tadl6fFKjG1kyeleIM7VwULm2ga22HTPrqtx4nM7pKYJ0RinC7I
IPQnpFiEguA0TWWQaX64eF+d/ZywdcMF8oOhz8UQx6KEUZ0oQm4Qd4qJrGkOWHCOKVZTiz5bTIU7
Z6y2sfFYZuktaBvGlIxW7D4IdGBiudJb82h33HKVy8ffbMvEv6utnZ3e+8ahJyUIoom/64GIphl4
zHdCuECcJCVVSWqzauVGr0pW86Mw482a70Z/n4g2rJL1qnlXQ1+/bAQKar0T/kOcPiYW2TfzwnFz
yNQRjzqj9+eUvVfTS9NsiVBcGcRN896ffi16zb1k3jgDbUMaFFn8bCzvBjjCOhRHvW1eGvz46+x/
IPxHLf/bOX+JM22wrxErvis0f2vb6d5Cn14U+YOXsCgY3JW4oWd2upbDc2BvsEk/S/IpurU/ASKG
Vo/PwH4zxwkzJXgI/tERObtCi9yepuarqN4WoNxKf9DMfcIsUjQPCVjOzfFN/MWmGzQUUssh9+KL
5OW8GTJj3A66ZBBBSd/TCe1VrFOEj+cooeLZ23Xuq6J2pbU4S702yrA0KobF/h8088GavedEOBvH
fxhtMj8RoHuUrLgxITsQYPryEoOENcycC1NMXRS7KovDFqCYuJgAmjS0hmFbVl3ERhFI3Q7IUqn5
FnX+chXAp27RPnaYjWxOCqE/C+3bq3rEJwwfHn7IGlRAy4lzvUL8BFp1aZbnmcQpN9ZCayx2s7Uc
EkDlFvhAU+4uWy69BmT0kdv8c4pPN30zurNE3L+6JIsXpC+T7y9081SRBAidtTfmV39+9BhdVE8Y
e3FkpQpJjiCTytg3ELJtzNKNh6E7EACyr8V413RvCntgdkCKjP2DE4p9Qb+tluCBNEqqGWaMNZLg
DFqqeFWyvUMsiSDOA1Cssb6l+VHZB58Mryn59KZzlx04MOB9ceHP/PHb+o+WFF4Mj33pBmk5M+YL
RvBGaRe6IvYN/0whKe7Mi3dyxdxN3atTL9SdWYtr0iX30nRf0swxASNUjisLuw3Cnetc96HQsq2V
AosLXLFEQogNfUcXzJaIAr0GmJlNZOgWO5Ql65mwzHwDyH4/D+xaYv1N+2S/DMkTxr0PdLEtUIh4
T25uE/QPWPjXeDcvLnFuk73TnOo4NyCiRmXvHOCzzO2idHUek7raurjZjc7l7Me8DCxx9RWrvj7Y
mDjst8zFHGk0LXRnuxyNmydsbTFKWcirNIxwBezBTaimk36LpxqjNrksNHMsG5GR+arrEAya6eZk
Y3kPMvXVHk8WX39035Hous+muKHyagUgmrZNrv8ZwGiDMT/nc72/7dnxoh/zObkomV91/FUN6cIb
QrFqHA6QRB7LmzIRgPgoVEaQH2SsNqS+e83z7GrnRHiQ2Rg57YAkYDJ29C9eOiIMtgaItydYPGzL
v1BJwzLiyWucV6ghKwtayK3wguClLMzy1WxQ5VQ+YLlp+dQLpeNrCm4W2fVM4t2KqspZGuCDhter
Kzm/h7WtIqmpfZKYz4pyP4x13kudYcua/cfMmL6Guv4qW+R8SZw/NEX5msVMB72uLk7LOR5bzZEQ
/2/qIAjyYOxtDMyUvMEmSaU9XaqJLz+83PpzepLW8uGbMCCc9Jn515brg9M1PvZtVqKy/WewtHYa
qAWpXNzi5rcDetR0VC0t0C2VaX4noF7Bkk4v6C23+urh8hjfZFzdI8L5zW1hH8eZw8klDSlO7Tno
TVjkTNgtGuL8VxJfqmN+RWf9KDP9J26yyyp8+iLFkSSbezSAIdGKP0T2PFCig3q3vzKod4DLkizw
CUgPHRYSNt1G7Td6W+QWp7aOHaJ04KBQcN56mhB6xURj+oO+G+f1Tbb+t30jiMsFnASEpGr3aUc3
InFvT7MBOqC3DgAtQRaKZl0JzDutANWFKNJAm2N2YNxoG6vu7zUnm3bptJ7WSt6L3ILxvGkI+qw4
IAggxMNTL2LlZEothOezc1zICosMnzRGUjDe8tXZUrcZSSnuycU5mJr/isjv4Gq3HiqYipyvaGIa
WCMHZp1Mvudd/qYS0HvNUB9ZOu9JiLtfJ04tadw4E+fdramNGAqMFKzQ7tlZTLIwzYhE3j8DzeE4
45JFlhGVhbICw0l2SMWzzegzCxV5/UeI4EFIf4c4/K/O7Yu0h2f0G+zwyXw1Grxj5CGBALh4ERUG
V7++I7AZAtN8WJCbRTOXOS/3c2J6EUGp48Zmdw60zHwpeuL4CNakFRxxW2Cr+StT9muy1M+aHb90
Uqljmw8ne10/4r47jkm/8ypzS2EGcXrrDfGPd2bmfY62Jzf1gs2/IyvGl5hlHWc7jt0JU33UVfk/
MhLP6YTCCQ4tJybON+VXI2cIJ1v/a0HVgjwB4jNLFHyOm/ogZRp7GdlIG8K+3iC3WWPVdOZ+e4Wg
/s1z7UvUw6NaSNvqO69905RNOysBVfSFqO2aGu91ZxwRBzh3XjHgokGLESi3eeHnDGrDAvTPwBWG
GF+qVT8TLPayuO0pXbUX1a4vcOgXFPdNGC/rbp6RUdboKjdJM7+VtboYYmWm4XzGGvzbs7BsPAgX
K5kP0iBrriYFmB0CBIL4gX6jsuya5T0ysT6m3yh/R2dEj2VvPkKVEriiLnjzz9Nkviymu3VLMmtJ
l5UiObn5+F0opmsiWCG/h5dudsOBYYW8YWTHs34ybDPbiEo7pKTNktvThY7gx9e0gMKR/dz0hPgy
bCEUj3LfP5kj5ZSu9tOuBNA6bMBVP/JTLOwTuHlJrj5V1uRuMg/ECbhZRO5oP/r5WIdoXQB3ZvVs
36JlY8wp3Aryaoh5b3HRNJlk38GHvYzmSs/PeKdG52kwEWF0I4GvaF6ygPqyk0oQ5FaU8VhuesKv
hRVF+14TvvKt6V8m3zO3NNbKMM+TZ5x37+RzvPd++z4YXCwTpKemBIL/ajoOKbBM4ewdunKRe1Az
/x9H57HbPLIG0SciwMzmVpRI5WDL9m9vCEfm3IxPP0ezmgvMHdsK7P5C1Skskyv+kPUMK9EzFXnV
i/qtzx8nkzT3ROFeENHjBnAD0+RBDjNeiYNMIw+je8g0ntWX+90OaED07FNIKpyp/iyi5K4IZ19K
cbKnkFpRk4JpFx9hMRi/JAG/c08x12ZSyaJG+oZDKx85m6FuvzRmGTIqsVwUu5kFamWpOzSlz4ZM
50d09UE09ewvyjfMJkYOgEI1djBM45gHrzDh7royxY95DAFKpNNNp0nvTOfY4zNOuXoVYi9gOe1a
pdgKGzRkEzLNg/GRmB7uJdjK6jou632Is9BKjO+p6VI/xCT+GB5CMiSsl/61Zx6fQFM1+m9U2b5S
xyEklhzkR+mek6a82bNLyez8KtULYW2riCI6WcJN7Tg+NgMvgd805d8hAuCF5lKBoA9CwFdzBXX1
H7rgdZK0wZSxLyl5fqISH441sdA/Ias642R4c9moiAjQUiNOiUVIFXSxhkVy+lIrBtM+xE+BNGFp
GX30ZC8PO1EfcFOOno2211GLtUZxHDFjiViorKCrIcF60mJrN7XtoS190ZA0mS4+xM41LEJGLWzQ
9DssaC7Nd8X5gWu2lq5xTRfj2VAY8tq6Hy124PSNB8ftyxHa2mnyfW0WrAS7a9ljp8KB6zLoWviD
bU5kIhgDOMAvRvG3VM5KGu8M129ifNVLTN4LzUnPMch0FnW8L+2OY47QOiU0NrHI39LRB8AFcnBm
zM4FnTI5JQdcT5nns7wG+eWRK1fP15RzAfql1AQKCs6xgYRH2lpnZvGo/2nLXw1CiEE6YprZ/pzU
s532Xtn/qypttdgvSwrE8kMxfKVk41nUx7GZcBzr8MiqILRhLvDYp3rBuBnd2vjc99pBbWmHKQFg
W3uKygAyaRAMdydoqQxFLD902tNA962G1VkzE4QVJSVkU5KxEL/lBXSQxnBQXObL55zPiDWTy2Ii
A47cV6APXwmDa7VvD2Bsn/MEIkHU3QZD30udS5bFq1qepYhYdifeTPzxSjrmUcHeW4JSS2sSCswt
eDVb2GudOyHvca666ypiYmkW4Menj2L6IORpk7KZnOyf0PH7ntMuzoIa8Xvf4epOEk/G+ToBedNV
YtuFjFOJHi/g4iUC+XZ9cSREb8U+oP8M0FcHfc+pyYdWjYVPVvN6QBbInbmreaEyym5OFJ/DCeGY
lq6TYfghsBqxhMGi2rGuUW6szc4MSLvb4/6EinuDsIo6DGq1S0xsVgZV0u9ww2xKlVHDPIoXkqNP
U2miUhQXntNdJBKdpjC8Ied/TK28Kr8mMK3cPL1Kd/yMGDqE6ZNAhsCmBdXXL5+gTV/U5ye8ZWeC
K1/M+V6nz1nxFZofJUYDyRhpZNgTl+iBxuxYETMdE9GdZTwvWv9J7enT4h7U6RRnrzP8+4KV+GrM
621YtnvDBl7YXFrxOudPOuTRuriqg7GeI5vGNws09iwZgoRY2Fursm4Wiwnaynw4ue0318k6jV0E
ecYxSb+j6a3t5b2v1ZvbPgrJEPbZSzskh0y75i6CNdUpPxn1XyCyznG8FYvFbl5FX6vMe8r0J7BF
rEgwZ5BWubbD2sf7QsHziWPZGr9UNpDcGpvGKD+IEmBgHG8RNwf0VdAw4qfUqbaZwaxysel/M0Th
El6tUNiioWzG/A7ni3lJhng90axHOAbIOofDhZBVjSuBb4taPhNKXS79dhhLpi2MHO3ptkgdssB3
OnKkm+M6tzb51AZIlX8HJ7+RY7mu+3iNLyhi9htHJENM41bGFBuoKgZWMJr65jCiQLi6Uuq/VCQ7
7DqDoW7YgDG46zZMVdAiMVECzo94Ho5L77E0xY8F6RiFuH2EM4eMdp9YuzTv1mW8l/GnKw9gXriV
WE0x887HvUjLjc6KrC1eHYhTuqttHBP9hJaSMRY02id7z5iSEvf7gFjIpLcI+fInkcfV5sF42Iw9
GoDS9Jo+2RQTOo+avZWNNANskvbOCp8f9JYqOu2wc0irlxSifOcS0wxG/k04vPaBZpQlxBbiyz1P
230vw3UosCMlqu5lcvYrezK9JBtPERgUSDRbhdbGTPe1ZfpG9zxnzyk+MSW/xaz6w0+7vaTiZne1
nw6/bmkdVZXZr/litv+EhiQ0GM1tS48L7WgD+owBItYfAY9ntnkj7A+eVCMJX/VwXmNe2y3uNzZB
3kyneXfJH3TbinAqW91klOdVwUgLl8S9HOAjVJU67An05Gc3/XkhV29lyWYXVo9jYF4nmRakevOj
W2wsnecx/2vHk9Rx6GFjB4BYf4VzsYolq4z4II1Nz8sm9+KbGXEJJvFDR5aScQO6HVHJsHXwL3mT
M6FIRkukHGCs4Y/Yqfma8mSMDrhlkbCCCrbGICoDW26yGNVuqe3bpOJkpkS5TP8G9GzLdpm24/gL
V2hVmps8Okz1nYaKYXfnfA1kR7Nh0XzhnNlGCkavqWd1R2l+DGUQo3Ob/fZGd7SCu7gazc+u+VIM
D7rTMHAMcQzXXhH5mN9zUNEKCeF3azpDNmQf2N9dRpaW+SyMHZrXOcIT4aXhPm1PrcHw+9aP/jjs
bOtLn/aC7dbg19qnFMhQMV0IhsP5q5Yv5yq9AIIbWNtE5SERuEAjyBTvNWos9mQ4IlooPa4v25RH
+s+e1275Dop4KQJIppN5VdKjo4CtW4eSyaCm+yUNy7Cf6x3xCdxQvmoEAKhH4dOfaC3ohiu6IyA7
OTNyNubKtcfO9IsyqEJh6eJmXvKPiu0a7qNAHz9r7Qze/zzVa2XwDJ7EtL2lxYuJ5sVBobLXyCPN
IU3dearY5zI7bHmiXliQtfW0i/QTE91wOZqcC/2mSC+wMkEnJP1FfaQHaF49f4Y4F+oL30NPoQFV
3mP9aE9fONSgxrBUmTbYEza6/ScbJvMcLkwoWyuo4c8zLpJq8xDV7soaoRovrL8PTHNNvTnYUtml
S7aZ8/GSZ9otVp5V0LaJ/eJ2bzrHI0DpFdagDUN2cAC1Uq16iFpD8ecaH63p69Nbrf2L+MoLFy0A
XnmYaQervRbWxoQfqgUVSorlqYG4aGzHydf0PZObwc4CK+EeGRjkGU/c1k94yt2FR/BY5B8aqRgc
l/KJcZA+HaicaK077dywC2DwXWzVPqgPhY1JfmfrBGX0mwkpKnN5KO41ZpB91SIIwfbkpfXO4s2W
J5uFFB+Og+ASH3cww3YH2sCCgTRiJhB5ehOTD70ydjftxLp4n+hnJz5Cd6xdpKV+BGQo8+YON/fW
KY9ze9IrACMPczHxmdD8XlkjWsBeqMZ6CE9AOFJ/7k/1vMqwIKZ3aZ6s5H3UnwXPd7UzIcTMrBS/
bVCLnGgzWM2Rz8FL5R0FgVZuOnOVmydbe43ln/NpoODH0SpswNQ/eJJj1IfZvaj81Dgx/1017LaM
DQNgloZ6tMEZIbutw9HyZLD3xsBisd7ydVIisrM7f3NoUi6MvZez3Ep+NXGP2Wu2TzjVk+yuf4zk
CBdfnf6UVoEljg8mBcfTwCCEOc1W6Ich5dDeo5hG0r3+f10KHoGNEir6tTUdnfBq9UfWy9yrnPdQ
1/ZqhCf10Bib8o9iGweo0R1qh9IV9HeQg27D7d0GdbKjQdLaQ1QgMJ2OGsOKPGSYtSeLFj0AHgAl
/e5qcg0CV2yiJCiaJ0eedTDH6C0h0UZe/+BcY/7oEeqJW13szPFtHjea+l7YqBc3mCfiBymJYQ6K
JUoBrl1sn+HeKJ6a5agJTz7kbidO9mw5lM6/StwIz9OUfTNsFnObW/xG1LDHqbvxSBcoYrVLX7Jh
2tS2bzFeqr25PEHh6DWfagg+q5XsSgVSFGTrU0wkOFFMrNF0lPlnGlFjvhojUy52WqsWPh+y2oHC
1LNYXkgWcCtLvCnNToXFN21D0p31IDQI9iGJYoU7E8G+8OLeQ4THFp2LtjWRrQLO2IUEQkE3mfap
3KC6NwqGoAGoCoIxwFFSz5ENuB0fTxG9KKY3ZEScHSWzkz90ag+jidc2i89YaUHUBzmmPYb2tKH2
QpTyLzJPsyRc5U+FAElhI3ESEjLO54WoQP4rjbPuPgmH224XTifV+DbG3mf77kGOTHkvgM3iXdAC
Rc8wlmTFWZovEtrrAkRPjY0jmNqtXJYD7C/PSne53HYQFUPk9pJFZKZa61wzzqnef9pdvw0rMgkS
9clQZ+Juig0jwlMlifXB7Hwca/FEZfQ4cuofswCpa2v13om1NgCLwd5f8Pao0fLSSbp6Vxv/+krx
R5NoeMvoam98QIPDNn4YMUaKM3xmIh6CfAr9wpjRqFa7GWWK+9hRTulqEtaPoBhLqTLntKSbOw1u
4juwhtpL1wiY2zXpSjdb4ofAjEJEK/OBn7i/NgVhEMUKkFqsvD0GHJNYmw9gAfEcfprv4eoqyrM7
M+OEgZuVK6G8uMZBS/6ZfLKolhHOoptodqj4VcPDc8ylexT1STV/jPjktD+m8lI2NOXlWnLJzH/R
9DuVXwgiAMovygqlJ3qRiveXfocSdz+NXustG0ai/x4AjXGN5AtUs1nSSfghsq9om9xb9qWph9ZZ
/WKMwtcJDLyVPCPhDctbDATBuiyviWRV7OuFB4F1rNGw+dQ3IUAg3rByI1GXfWPBskgiPiGlhUFa
reqN/V7OHgN9GzvQn3pIvhx0z2gEXwSDIs1DT9Y6h5ZR5Otw43vHj0Nc1X6EDnX3jeKTyUEJZwCg
enN8lAMOgIx1/aL4drWL5IGWgr1Egt/+EAF5jbYKOqTDFG0phjSGe4FB+5PuYhQlCx+73/9yKCDB
II6qX1NwWAApmx2p4PNDAA6aQT2lz8jugLtQYs5PxR9KNof5agVwiG87o6wVbiae1vSu/IQntVwD
hBv3Nb2g8kwho6P4OKZH+qOFy75D1LICRJUAw19F5+mD+IcA3ofgJQER3UUacxRS3q71dO5bbmF8
9VvxNb3nr0hrbQ/59WeH2KxcpcG4B1MIV7D8KJBPxx5kB9p8+zTv8pee1+x8jvGJrC9aFtbP87LN
E47DbYkwh80KMQFn3GXxLr/CiYI2LVHN/0t/9faI9yEpd0aFQZZFuD9jfncJqlvn+lbbk75mbcnH
Sl8ThYYpYIvL/MmqrlPgXiFK65TLX7hJBszfL5rwJRpapqgGPRbjmaep99mLV9wCqHMbsDHA73YJ
OeuX7G6veb/cN3er/+Eebv6wKSzLml8oL8ijEQuN+FqvFAgIb7Xn8iOkTEk3VA678iuiq/6Jn5E5
kA1tnaIfhDEx8yH+kGktENaxXrwi2pjVK6A33Lz1Kry4UNW/p7PDaZsDKFlxsYE0pzs1jLd2L21v
oRh3Dmg4dKQrQHG01XzHijBY1/SA7FBDccdoId7p2Qq1IeZ0BEYjgFLwAUe+vJ0F5+zu1BuRvLYJ
3rhDnN+W/lyMq+W1/eIfETKn9tWaPErq+lUfg+4KMKLwdaTddjB2h4FVu5eZl4pVlEfWUMQgmLK4
Wj3grk8m0rdA+sXZ3bK4RhzMA6IoK5xu6IMO9kYSvuwxobE3HeyCceX8676cX7aKLL6f/4/f9jnV
CsDYCG3IkdHQr2/T5mW4wRHUKp/BGOT5ONu4nMdP7NqT+eJ+5+5n9pQNl0dmd7EiSAD3C+RTj8nR
Hzc8ZVW5YfNbOnsqh+aDAbT7BTizYHAe7TGsMpJcLf8wPSnRX5P49bxX/OZ1erSLaP9X5mGagmi4
9hZ6dC/eFrmfdKeOnxbt7DP7w9lNkEAcKjSmu+onUZCneRli0zs3tLgn9/JQ/Oj/2i9i/7AH6N82
VgaE6i+j5sc86jsGyB1eC7h4rBCIxVtsGmWvyPW1oz0IB8GYHqziXwMO2pw5tSyfBHDIxNLDd+u1
GNsS8afq8JKsszDYl9lsB3koum6Dipd0YB7FV2ZRHLnnMvYNhkxwjt3+p+YyHJHTE6XQOh+DZTBK
+8IxRG0X4NSFufZah+wBGd8y0V7Z2THNyNZKmaDJnVPicb86yZ0FYV2eSlLdJr7s30Z3Nmo+IaM6
52m2bovACo+KeOZ/ON2v2ooVRFFwgp9meYQWs7alS3VJ08bDrdGerBkClPpea336Lzj/7y2AR2z2
1UbU1pubWKRAiC9z+svjnxI1imI8WybkgOLTIi8qDUztrMj7YvjQUxXWlQ+yO9Mfcw+q8gQXgLrm
u98iScHPwMmJqI7WYcgYCReP6qt5NXvAI+UvqkfAVvcSobIUfzB/SIXMgkwaazcE94D5ZaSRHL5h
b4MYDIO4pZml7k4PAm/egvZppnca3Ne8EyAX5Gttr5NLzuunzSEp+S50g236o+QE/CtfYtRZIx6H
nBk3uJ/O2KrTdmpxe6GyUDQ6xeCBriROJDLA4s9nVk8tdyr/2kRVmE+cYvRzznUo9+YCthXKb69u
S9pUEHEI0HPyG9t7Oizn6QGu7up/sZYfyQAcaGR0q3puSY4tKvL4TKS+YP40VsOGySDfLTa5/ZGD
DI6Quw+gYJeOn5qkvtBu5nSUqvLa6VStY3JKdN0LzQPwBpYA3RY6C817cQh1vtjDou1ww6+nYcFN
K/HmgIEZU+jJgseKzK8QcRuXXH+UDDTJxqNkzE+Zbe4XqTw1XYvSjqMG58i6CVNE7mrd89/a7yZ2
SremdmPjbsMpXMUGG0ZKFERdAdZ6FbTP8gFg5QGItnbDoMO5XqyzUVWbGN2WI5vnlI6uUlRvBtJg
DmIrJIkG0DGBWDGrQv0EW0TF+xOzskNh3nLe6valn79MbhIlRU0He85R0edhYlXxgTnk7PSMeZmQ
Uuqw0TB66m9nLP5ZkeGXcbnVtJ++5dcqpo32efzpBMVLqlA2SfctSt/tiAK6Trb1aJ8UF+0GX6g6
XfbuaOab2FXuVdLdCdt5hfzsRVhysa3wkLEqrRQu0hB0RCxxhkkNy3+O6xhpedmoOGcB8ogfRPVM
Lx/axEQ7tVWCpYMHTe2Ctmj3kdtg4YU1khkHCQ1dVRDZ8Vy20kL0MzNoK3/IhcHxw0xXhP7YJ55I
WbjTtgNuvQJiMOEFNXeoC7uW8AxO0gIDgws9ZVj2QhF7saR71ZheTB0eX2ieZNjtXCPf2k69dScd
rKR2nspuvQB5Jg4XYxniGFwPAGb/IShcw36kdOCer5vXJZz9KdPYKtGFIzFlyaKBYZrpuhzj2SaF
C1hKJiRdm3vsZPEdDac8e8vddjX2T1GBAKfOjjD0AGgzwwYdzi5XH8+VSTWVmOzM0BMmialwUkZT
YBkaAnbDAHJg0u/EcXqx6ljbZbDlV7M+vBahXOfMlF11ug09VsR2ogCDqj916OcwbPQQIfip7uUR
taIjuhfitdB/OQX8LnLWWcxOtWAV/IZZxhOy3Bt9sWXxvgJS+Zag1DGIVckqupf5HM23Rr+lkQIy
EdHgYvc8yxrrSCzipPCdUVFQ3dUVTOyzy1wxbQB1YzHoe4tGmeQbnpaaLIipI1hTAEtaFQ06d5zy
pFYSKrXSuihwhvYtnIq9qs2H+uEUsCKmy6Or48iyBU6q8qUv3W/yUXZJngV5/mHzejtLCwwe1bxk
ymL7Cl6nMdfgjxPLIlWUPSXKnv4xN5PasU5IkLMmmxjWrv5ONMXFZrsERpRYHgCPj4JpTIBzVvfb
bNw5hfkEGKSjVdib9QFOgUUrKMBJjLjyFOZZMhqw1ygHt+gxBi6IxYefLrVvnUHErOw3HSWjArM2
bDvUF2ITQ6pfCZ2TqSdUGvpvsw9pq0TinLRE2eWdeTJlcgqj4jTyfjuvYSRPbOWYciOM4lWyO7nI
1Lw7ev8KZvFlSknKdj7zhLlQnXOJidXDpbEQN1DylrGptPFSElb0LdviyV3cN7MIf6t49OsGfQiS
9z1a1iuAc9hH9V2Dn9dCjXEgHWpokRsddfnSeapmbJrePs/MfVGYU0WggcMuRq+O5FL7UZmUTyHK
GesbaksLjRziwMZi/KgUDrpa91Bbdxq+TVjzhMoZ3qg24NwcLOWx5oLKUzLOb9c6mmGStS7jXAS6
A5Z9NCEZxMdIp9ojfmfd2UUw2PHzCCgGecSrXaQ7kn1/Mjq3dCawkY9NGZhZd0zXgDr/K12xHcTy
1KKQzx00wjhfyfi66Gw9W6bLHakfc1w9lxoeX0BFykzgR/ys1NM3X5N9rtFnlYDYupvSjZI6Obso
CkRVFi4CKFqFK3iOVy1WA439p+DQmKc7sWibHlFoWAWznjCo1n1iW6nFDUotl7NGwQ2AWcwdzwBL
gkYoQYbhZ5Lhqq8o6TPyT0ycbdRy8WuCFdGqDn3ybvcsSYt3F9ujXZ+K6VMV52n8UoojWcE8Udo2
x2wDKTgo6ZzR6G1rwVCDXQoSR89ktSWGyo8He5+ab/Cv5pgsLb3Cj8Jbjc6JBjBCGg+oahVHCs05
JwVJvMjhKJO4EROBgR1DQsiVI6w3m2EC99s+r9ott9+6qa9WUa9xDq7LcUY8F+J9R6+dqQebyU4G
uCHTs6+0R4Je9+YNEOrjgdiMUBVtyw3m2FhHliSGXkBwq5MnQh5BvuK1X1XUWBMIoHgBMzDhqaup
vrUCn23SHg0cZrC0zpbTreOmPqu8J6mLyp4TkXXHymWciOUQUUj2RMbD2oLbPLnlrUJwYbkPsUkK
jX/yEzU5PMrF8CeD2cM2Y+zLfkXMJ6S1bAEe8IvNd5u6xp6S7dDoJAvpy2aIH5N2nSU9V2/Gaokr
1Z5PaJE3I+uwbJ6JKkNRSUiQTSpRrO7znpmq5rj7jomI3Y07VAhQ79V9jAlxrHSfohwLz0y1N3S/
j90h65R1454ShxOMtU5ps4uu8ud8Vg6GVp1k475lTfq6jPNuGuS61dJLzYB8SMeTzdzPUqHe9MBI
cWtnS/7iaOJrSCjNhXwRMGx02ogRnWZuxAfh1LeoLp4IwNo5zEvtdNznYbYrJy6tWHqZLq11gTCh
0+0gDTkHRUP13YkdspN9J+t1xrKMvwISuUMqyZow21c4vYc0yZGBD9uEpEWV82Uu+13MyhZDxRGy
AEAt52rr47sF8QWH6HhiRfGQi4VZ+G4rNerhLD/Yg86KJyr25JVSaWX9a5Gixcbf2MCxb1EeQvtD
MP8ePUbqdfdbU+W5jNP+X3nM+A/i7RCHXiS1HSgDOJkM8DJQuigu7FTfLw98xVI958531/GZZjAL
aJ0i+ami58/6nyXi6V34giCiwHU3u+8t/eIjcHlu2LhX6EJhPcf37mH1W+DXQNpBzOMTGo2zFqiD
ZPbHIl6fGPYzOSZChB/LFMiug554qHCcPru+XqERDGJJbhXvoCnjnUJOtyeGjjDsgtYG3ZTbUECa
Z/GQJlxR3XlzU7+HIWM3ASkTh2Fi7IrOXpv1b6Z9FUx0NIwmsBw4SDOSaGwdtCo2BAYuQ2zthc1f
GA9UNIwTxdq2WnPVMBbPoeV/Fq3Kl39K3Gs92N+LFtcvOVqt1zmrtVuLbueaVMXsGfMw+c08d+eC
HMU1VYiJYmtEKNqM5rmzHDaSgxO9idBB2e707ocBLY5JxQLXW0MdNto68QN8w4DBPLQoCsZRRCcx
st5MG8291dYOOd8oFp+Kijeihfy/m+rkbRC070BcaGjzJAr0Tr9YeJ83hb3Y2xzC6zlVzOEDuRfL
fNkyQU8X/aRL5kJGWJX7IeZacDo3ooU1adujaWD62x2mCtGjtdzKOHqNbfLI5tZ+gxytbXhvuFgM
8ipQ67qg8/X+ZQRojDQc9NVmqQh6szLd3mhECj07C6eD23X5MZ8twx/t+pGU7gjQRDFkRqRe86lx
1NelTj90m/Nskp11H+ZpWRNCZu+NifiyojO3Zh5R09FI+syCQ5Yozsz2YeCqdo2ESZzRGhHWp9A+
xkRrnRNAicS9II80IxJh0mkOj6ozfadOY2gr7YFSFWn01g82i3BlKenUGAwNcLy40zppbV2yEFed
7G1MQ029CbVi9AyIiJjnIYOV8WQHRIoWHKiGZt+dLMRnaNk9U7lSxXlUT3+WzZpQATsatCCuLvjQ
FZx5mgPTlWAhDOn9MyQgRFOF0jK3QIDqBm2kDXslizhhFTMLEAzWLwCq82u7ZLjbkVozjSSRJLy6
xDR79dKFgZm4E4ySKcQ3l3fFOndanpQqhKTWui9ZiH++YSe+yZqE9yAdGiqWCdtVZwgCEyxIQXkn
W4gH49IgTcNsbYSiOrtTkgy+KbmLEeBiFpkphzASD5w0obbRlolZEJ/+ntdl+iFFH/dM9MkvwNkL
wtizuJo2WZJ8dTJjACSAqJHocCAqpf9OkAS/Z93AL6z5D+ma6/cmNDIo97IhR08afOHifFuoNizv
3hjIqcGHstTz+MwBwHwkKpoLX+WR1KYBWA4MzlWnyn9YyJuVIHxro4paHmd8vayzbKaCqk7ZHdeI
1lqjvUjuvk3YPfRzbfpt5rHzlaYaIA3Vrp9njnmUrLT39ZxUewNgPCxKXdmVI9ytfCAVdwBhioBs
UAM47kxmgVnO767MunupJNaBZCgAX9ySvMDZ4PSbsM0SwmEESm1Nhz5D0mlNefEtii6/kJ0dHpDs
Y7E3uzn1EWogTyeP5z2MLAaPDezTf67Cl8QaRccAMamQywkdk9CCxSXB6fBWyEbz+4T99NwPGJOr
jCt6NumutYyXqrbjxxRiE11g977YcRx5gmzjAwHdgTJbJ3y1x96YjEAszqOViorvRFcwgSfdx5jS
Q9nJMK8SwwUFEvH/zePZ5duAaoBWbBVGbbaS7VCeZ+CPqzHt3ycjOdqQYjlRehQzhDUeAWXhfE9Y
YBVYArBDgwzrx2vfOTw7HIq4tJTyr5/Z0JBWgONO9NZpIEd7xwewh9J5yJhD6Q15lLbzDDgeSnD0
YuPRG1Nw1kMNe+KhJyc89BmhykeUq99TbT8btfM6hvmpXXpo3moeBSajgZ+iTopbBW0VYz1//lyM
yFq60PUI3rM9wzXuGdnnawew7wokY+zVqErWYam/h4k7QlygAygiTXp1X7wbkfMvBHGTO1WMHdOa
EK894jMAS6zCtmRCbYx8vIPolFVs94Eb94hIm9S+6EUsTqXAse6U45Ojzgo8OcRfg4YPXfRUT2OG
KiYjoYlfNq0ajV1rbyTvcIz/CB0omLa2bMzjaqE9NyPf1QCVmBacOGr4xSOK4GFAYqNpG86GINjW
7/C0bJo5dU6Ny1aKJ0X1yIGKt5aUwKCc4U1qQxcMMaXFMJOl1STVJzyJjtjAEo4/EGjM7/lnqjvV
qpUdOqySb02n8tHmKh+yS4RTC0TObo9DE6n408oGRYVzgYe2HCZT4c4C/hcYw2zB2LEw+Y7V7zIu
csWR/YyX3wqWsc+P08hYf4HjsWVeRCw1zZoWas1amxf9c3BKlzt0Aq0TRyFT/QXGTwgVIiHjxiOr
XVsvAyrUTFgl86jYZniVN8pXOhtfRilmf8j6U7hYz0W+bOrKvhdI/q8NJqOtpg5Y6C133CyWRIa7
iC0LRbFH18Y1HMVbApZ4WMHTMuG2XKAthn7P27AiEkBUx1lqn7oWb7BlVMx2XRiY0fDZk2K9qnQw
HpEsn2pmbgbdw4oibqBy0mEnWRJwmorURiWXeydLlsPGI/cniiK+oPAGvEHJ6RPyccsE9Dt06WiM
sToquvKjmu0dw4hEVkdIB8OV0leL6BZbHAbhNCENj8R72GFNXKa4Z6+I6AjUdkTCmQA+Rj4iaiPr
ik8DyLT2AHCwZsWzNK1sEyIgKNIPdSQxWIF+ISymUog0S0AzbULnoKGxBZV8dWvqWrPor4RviJWt
kdYnhfzsUOqvpZxeHFeNtrCYCg/MWoprGiktO2IkSTPm7yrF005K0TdSdhe2UkhCR91Ma4D+B9zD
DL4gUqDhTKv2nFsP/188wsmzhmSFPvySVTMxH5q8uhbtP6Ipxkqj/abaAzVRPXH0OH81Vg0vLwor
4BpqQVbLe2bAySpmR/XQd+LDHyIeH4FWCx07Cv8USFP9OBvmMcPVUpvpT080NyIMYnWUZqm2OIwe
fWn2pS568aku3UciOXetCqcAoPZkW4rxQPYeJ11dIoAWfBbDUNC61eYxZZ98GB1QOohsXxJ2+ZGt
KXQkjXJRAKvwHXIePOApTQ/KIjaLKq7pNPy2yfRqtA4jjpLlYlKdKacMttnLk2UrHyMPpZdp058e
W0eC+o4l8O2k1H5RR6r3uFMQDtWIjcyeVSdnwlc1lFqQE+wA0YJAR5vhjDfzq//qWlfooHETFIp1
M9J4b6uM70Pl4RaQt2WoePyKiLzKmrQtM02BfktyUubp4rSInsZesj23l3ejpT1WkT6zAXVvPZZq
GOxWy7p5ovmfZ5RousOI2pw+LJtVUkwG8EDyFSNJKpBRHBc49SgxkTmoxnApU4IiMtQmBK68ORhO
t8Og/uRN/I/fr6IKh9PZN/ZOsfRXO+xqFi2uvjFt5Q2NQ34yJ/Tyxuw8cEWLwRUKd2HgeAGHkr5E
Y0S/Mz3FmP2TMHp21Z6XxkmfmJNL6KJF3241bvVKTmO2Nc0s2xThMu8FNIqb2TXW1U37+WJlNHSN
Ou1BycMPdf40QxId0MCjgbbA4gcek/y17ZK8Fa1q14aYWarIvgDsmkga2zA8KaIW+/84Oo+t5pE1
ij6R1iqpSmmKczZggplo8YNRzllP31s96Mm93WBsq+oL5+xDy2uva4HItld9szBmNyEiTEzpU9Bn
Z0vrqAxmk57ZFdgDjX1LCKC0io8scNGgmdk9kIm/1pOmWrU26yTwRsmz24fFgYiwcUEttSAsjoaD
s9u02dHzTTbX1sjn12YhG+ya4rMI4i9hucMySIxiCcMNwi6JgI6oIUUJYZP+5EAWi4O5ePU/Ter4
UhO/Y81GFXYJ66R0gO8ypxtxR2f2Jgn8dZqfDRukLJKyhi+fPXyApztaBt8+BMCNm3OdOYdwLHc4
bMZVE4yXOs73Ot2kkhGba46mMLWOTVPdLCwUtfPuyvZ7nLSLj3ikGyTiwuFqTuMmMcndHXP8FFP0
1YUTq+t8U9vZeeYD9yaxElVMiaXGYlPr8KGMCGLI8D9P59Ln01vH7c8LodhBNw1JibI/Hct1FwVf
Moj3IAdvfn0psCTXYk1u09Iva5xU+qJt9gNygskkjjdgIwiAoTZW48DMXW8eDiI5KZ4HUBy590uc
GXDDl25E9sYsD6YHHO+Vnv5GUPxcG8xXdc+K17jJDhlJjMq+Q3VaeLp1FR1FxvBgm3fug79BsuAe
iyX15aZN64Vm5wd01SfXODXsjjNnrTE50/10Q4XLat4+5i0+mXcIPcgNcRwtzeZfKjdFsaEqPAfp
O3v/SPlfhvnTqu+GcL9EfgEnXUDMZyxP4JoWf0Rg0bSW/rwflkS4/dOZoXgse8bMvlZ0AzKhb1nV
nVwMRFTHclvU75VJOqAn1jErWgvxz4BsXLRXNzkYNHcJckhig+jNk7cBrIoq1TmDp5Sn8kjtu0gx
NjVYtgHILUoL0gWPAmffDlPv04AKMuipTmFYipK2U0As0tuNqW9julCN7t1DvDYciDvgBxFd7OwC
Y4d1eubJX3zzddRvMc+pKCos5tr8p6EzKfYF2I8pPmslUhPgROF73tp0ZRFT43916yEZbY885swM
AWbLaeVZauOV+kLOk3pTYdScWbeI/SjwShuHCBybCbk7d7MPIQ5U/qJEj0pWHHsE5FDaw55WlY7D
ZON0r7G7n4i5d9Lf2GVWWQR8RcClDa8kovE30+1RDMVMeOHVYyS6zyz/DKOcUesALHDgxnvF8jr1
vvvpHTPVAZoTw3LEfqq45yRuVuwuusTfKVKuJjoz9E0pH89FJt5a68t14dYQ6v4NhET6ZLBFDPds
a99kF6++2D0Dodh+clgmRrznRrIJxdX2Dknbs4i49eMJ+DHyn1eP891wff7yfldwANnp1xTzt5jO
wcrhX5LvrX0Afl7G1VkrwCmhbxHZD4HkC1JrnyLIYSpvDpPg/jG/tYJqykrWLnkRg6OdJnV1YStM
+R2WSuu8NtSn8Yidf/wHfH2d5Cjp1J/w6NcZXXaQw7tZhge/hwL0MMUsLFOGU9ASLZOLin2/Z91J
sEYPE28kX0C7vbmjviyigM7N/3+qCeYX9OYPRcQ5F2ytDGB76ewmeersYB010WdTFWgWu6/YrheJ
ra8GsSZ220SlBkdHl/XGCflqk0lhALUwW9RTNNlh2O+n8Xdo36W9LyQDWN869fMMhDxE3YJmVrGP
5vyNa3/dqXbLBoKzBym59QN++9qkmMX4nDTrNx1uhBewRH5VBrXy9Jx2aAbUHfDhEzaIZd+1L+RR
mQJuIw8NEVefBudSGfFn5OlmKndtf3awEOr2o5L2thIxWtIWQRZumwrhRa6dmRgsBbPVCdEu6goC
oNlC9Wjt1L50FBF9AIJ1uiOPQzE/6kKt/KB+ivRhQ17FDkw8XJFxSc7gU8eIMEQcoSfaQTUfAW6G
fvgbsDo6dfCOv3ldSw0rOOeGeovTna1eeyj/tk+idVUzBTXZBfnLvAM3gX6CABTUDJSEVGU9CxOE
4tRYecVQNLKfuwaOR34K61cbuFnhXJui3wAmffIdBpca8LmcqRryXWv8bfsRnglyKT18EyHB1VOA
YsrDe1E9pd697fVFMDAfpLU0RLmOFZML29/jLCYNEExJoe0gLL8kdosBxN1h4mUUQRKHtBaZ+Rka
6UloM2eSSqdG9VT/mPz+hE2TJj49t9o2JRQqDr/If7C530qYBLFR7xr7rQI/FlfJcepvpJkR4/1A
2KHrXFDZtmSKoSq04Vflbmv71aDJTHGC9gzomHn65g4QhRcd4+7gAcyUB3JmWrUjkz5GEKQuTfrb
R3dhXH3kRC5Fq3kqO1wzzNUQ46ZYvoADhc+D9yjCV9P/HWpCA6tlRrOlvvB5uj5aOsbnzPrt8d9o
IA6S3wk22ZKkkGsU3UcDDfabNI8Bw2g58k3cOw4eEA47e/iziSScWDas2vzclkcXThaUNHVD7yPj
feFsdbaRzus0fPT9LfSQ9fBRE47sAtuDS/TS+J9t84nt+ckvX9u+u0nnnHsPFDukJTyNIwwSGi3a
EXxpCqQvm1L3nBGxOP7rLH7UBx2BTDXYJBsWAGN5K7zfGZxVIHiLILDHu3JcxiiK+44qi4K41Bz2
jNm5xUfXjptCNzlHKPoClALjV9G/GzqZrOlLWC8H8oHLaAutmP+bpBBrm2X/6pF55KWGwNrR0VDA
Upz2e+mQw8Inh0lD6/S942tL0x22I3tnDrB2rkSJKOUbThO+89PVqKNaRXJ6cCPUz8+J99ABRQM2
7sVONdvKeesrrEjLch614AS7avbVcNYosoZiy3dMNAAlsBaNe0Hyipu8Ke3HTr4FIhtv1WDVZOaN
KauJuYroFUumRHF/FuKWICCKnRvRsksdP4iRo6xkziPKV1d/r/J4WwChFumnguYbX3QKkHFLQZhx
W4X+MRzQUycHk/X01GzC+MfQt+3wCGzAPSk/CZ6uHsh7h2AtjUjAKjlGyiJc5i4dtVmUu75E8Q1m
5GBmbG3jLt+6AdrIPKzyZdHHsKeRusa+u6PIjXGnQDqz29fBZ9jjCcj7/yM3QpPgY1JtfBSrYSOW
ivDhkAFlEoXXWktWTN7gg1B6oU5AUah3fcUWWoEkQL0BHJJecDkwceYDRtev9gq5UuR9Bba7KWyE
2BX1sgkXyIkIjYsQ2WD+axDN0qrstQIXQm3CFcQMI5xLT5/tmK908MwEfnxreo6cft0l+sr3xEEz
kakE1jYMk72gl3FtdZ3G4NQNHXJlZAe0LkvD+TGnO5kajFT8PdC4W4pmStfHjVWLDYmC246V50JH
vZt3WMm6cE3+MKPTcQXDlKQl2nZvZ4j0IKCEOeHBMCALZNMSUOCCQwlWdL1I85UQ5pMzWaT7BOt+
yp/d4JsEA37po+zF2al+bZTCHvMKWUcOvEAHb+54gLH2CdRmQdQtY+fsRWBJCPX6M6Y6c9oPc3KR
IU6XQVpvRaQfMdA+GW3+LQRbVdMlaAwRv9ZrRDvHvG2qrz4DUtOF0S5twe6svw882pVRrmmzbi60
E6ZMy3KwYfUSLt/n3iZRBhGC0yIFWBfKjQcvK0nfqZ1IV+kYolfbdCD2GD9FUb6lRrH2MpxJSMMM
CAB4EdhNUHLK+tJ75bnOrbPJKk1wOVlom5mBvTTha6Txj06LWb3xGa7mx8Jp/ohjB9EwvgA02BtF
sZq4oLzc3phGuS38fmDhIz9kZB3IgFqW4tPnfRudcimiaq/GP6LdiPtYFGnz3PKU+KbxEKg9YUUD
Aoz1JYSdJZiTJ4EIDknPqtWhIunnFitHnsMfUd7GMi1QMnh30C6LkqsmZwnUhMcCBWfq0nTTkyK+
QjrDoCqOOMuK/pV8dCbf+sJQkg11QuRSsyLwhvhpryMQsFxWo7+pWuNjQNwomMwhUEDHjBDWoYZo
tbuO+xfl5d7yI6o5bDi+/5bM4wVXW86MWO6oLW/gIuysswPkSgV4dDqSGBR9LbkX5CGRZHcgQ+up
IkzEqqxzBfByOOsmD2gK7MRaB96fGWMYmN5srVoj0VgHjB1SQJK2N72GUDjypt0KxFqOfFEcKB3F
VwUbN/WqpRW+jF27NWoCgpv0E88rI2JqJbBBY816gFMPejuLePJBfxz32/Wqc4yYGvxzT1vfIOCm
OHegJnJmrOZqvuprKrZ3Ipex1bEN4aihUhoY8FX8d74Hv5ovdOaIlYyofeRnEYYAnpDshiZmEDLc
02YDqm8RFuJDFM4qwrtXgq4gf2iR9f5aImAn6MbYunnS8P1HEOFA1vQQ+Jb2WZYA/0a0F0HlnUJL
HYMmofYFQYWwhdgFog/uDYJR8B4SkruAIbEsZH7I3eSFQKtrNzrbPAbwoXsMLIrnpGYYHFRjiu3b
EE+GQRaBA3tvMnKEQX9xyKfeDEbDfjj/TQLCAp/LHI4fh7hbJCRrUUrFNSRa+8WjMHdzxVo22/h4
gX2HCE9aOWSN1nAM1N/QHnpU+QO7yuRi4mZGp8QsFcB6sJXBW61Bxu7xQoWnRt3i4lXV2E7m9dW2
Yp3qoNmrwk+3D66d+CyyRyDnhVx7Si3k03l9SnPrMjohfPuVxw0bVf7RGrGI1qQtJBeDV+MkYgMQ
dcXEEGtefB59tXKc/dj+GTbujfErU8jCdPmSdUzfLWcTk4GDYyOeGWn+uJdqPKWhBgkt4s+cIwv8
30qrX3SiDGH+qNredSzsnuwAiUOJtuSSVYcueC48Z1m5itOK4jV3tIiJLkLd+DdNwzughVWARdJk
lI+Y4cvQ4vc+959j19wAk9shfeFKtu9GWy3ylKj1RBIqipauIcbkk6ggyFQ6VtLhEMXFqrWqvVWQ
WR4frHrvCTJypualDCFKMpsR7c63uEUF801rQJoMnTWvymerH+lbgCnjqU4HjWca13WD/lV/9jDE
ZUV09HIoHqF396R30QX2TMdbDpXcOSJbp830Av8BbWW0Rpy9GXCCWvRNbu2BFNk3bUutgjY8QQfq
vzqCtPP6k/UZagI+Qp7kEMHJFLy1DJ0ThbeOSDnCNFZJ8W0DBegp/X370lJWJp4GcuuS1x+dt+og
8JsfPaxjjzXLwK1fIsv0knveXqzko+aNUza9ubN2oq/e/UzBGerQBrWFC0GnqM9Kv3RwcQsbqbN5
i4034uygGn4WscaG8mOkMKpb3ikTbz9ifSqvfFxE47cbYkL/V417tzUWbNOQXq/G/GuoLyEUEjsn
pfjq1z7CU+BbOyM5+d5zqV9JfcMnCJEZKw56hRBZ7qR9RM7Fs19qjAm1zryuVcvCQ5xlX3SezKoL
ltjFCVtZkltDZBd9ZRcvArRxIMHBQprAZFgsM+luyQzzeMX99IH3aDFgRER2WTTbAdmVq/787o32
rmN0DIoEfBTqPecPyHLnsPSg7pF3K7VWmnj4iJd47ijmnxtSZPw9quonjRZbghOk4mJo2FanzMMK
yRtjOXsvLMBzUtpFvgfcFoo13rX3doZ8o6iOD7X245Hb5SNzeCJZlY/7JyueTe1axyc20E/VsJtE
jjYWcAcUQkb5T7EJU86EC0zHx7BNDi/E5VGh9ksdhiBIVunsYe+G1os57sGTqNkCGi3GoVu3pMx3
V390iPTjYAJ1iOZ40RDz6s/1GljezLaWTY2MjmW+a79ngbWcqVvWxK8GUtsF65wi0Xf/QQyWzhIB
aVpdVL+Ssl21AwStRTlpdfqE3dckJLqIvuc9358NOIjW3+5mbJORnYPJwMPZkCX2Xrrs1pfRNAOg
DAq3U0PAMxhegOrboMnCl9oE6cXyM/jTfduxsQ314W9mhyMUPtSRiC+HyN+0oY2wQT5MvKPpMDtq
u9fWf07wfxTWPxWxqCUiwGJAlndi5yc/woFFOFQkFUfLQPNIKkp3tV/vSG1DrdbuJu71TI1o0MlX
objAFYvmhLlOxbOLDYtPIi3agwCVlMm9mseKmbrGJHjFJsbg7C0cXHw1OdkcwzrlM2PhP6/vVhpW
DOx6iyofCNmbWEiwLkXP7YFgtDD/1qg4Quqijq+81n3V+b1Oou8urjaxOnXmh6PI9wlxucmraTRL
bdwm8BILsnab7NEK/DHZn4Aw6ZKCBJLpSomzYBH5YoPblSMmNzVnB+pgAJOlPygWfB3PJUelS+GF
OyqYY9+ZT/TDLw6AMWBv4tonO3sjch3QAk4TIL8a3/tR4YD4SBxAQsy6EuPUpTixp1/FbL105kKd
Pz5/SWQF5gOIkk+QRoZCEApin6walgYT9p/0g4svr+tDU/dw+4KDPyeOzrM2+dsytCJEjKuXM5gq
Py3Md8LRDyMAvFEtAKIivHoG1fNkqo86NZ+rwmG38yzVbahYaLOk6ONbY/3rEfRVeXAqqElDzg5P
YSIE7DT2v5b10Iv3qHlQKSaIknpCDgpBZJ57jQPutmLuk+6t/Ott7SjZYg75q0VEgoX1SxLQ6IVU
4dW3hTCswFPABqRIXzuohp7mLgEMe5m9Hi2E/qg33OBkRj+xD8xgdumNR7t6TrWfgu2Bb25SKvGG
GqNf+RY4AdRZtgQYH69E/txxvhYUiA3VaHsvjWyPbOc2dZdCuxJB8cFl/4TAgyoUIxH0jYbXkLwH
qUBTM8e78Mm44jMaPW4cprTitQ6/0Ks9TcpGS/NvINy9YjjngJ8JipVbs68IyffwmH1t2/4E9i9x
2Rt8CPesMHoYmLs16lgQyNk0rcKINtmBEkN+tMksxsDu5o7ldYx6dMc9er+eMb18img7ioGRIoXA
rLXsrHedWSG2XIdJyJheWoTwbnZNHXR8CjoAFrOy8vGmJxhnF7ETcCeyNk/0rwrTLSENz5l3Kwhl
dFhl6vwM5HzVkGwcYlUQsjHW3rUmH266bhoMQwPTEJKuxv4PMBqD4O9Atn99U601zdiZPkuHkdkI
uvIKnTu664VePHqfMb37ZRfvGjcKV/l+UEeJiFRh903VrjfubnJPAjhbjl0v/LY5InhnD3Jsps/O
eFQOjdL8PhDfQCm4SEfM/flLxY1dYQCKiHRKVLGqpce/ls8f/SqxjUs+JUez8dZF361qXz4V8t00
qg/COp+Kyd4QAkZxjYqU7DJ9jD5Yi7FiGFbI69dmPlwmwmlMqiI7eteH6Wh390FMP16FGasWsAEe
sX2v2i8wggfD/6f5PLHBgZ2gVrw4GkZG843YYZA1w6rC/JWj0MwnQq5z6zTI96Qicy5/8RlDaK63
i9JypYBt1SxARKjWNbzMiLqz6LbD2N8Fj4QpHFDxv74rVyQ9Izj4lzLEcpOaejNYFv5eyr/5m643
9zZslmrMV4MJs8r3F4bWLst+jhA2+fBYPXVqU1BAsIsmQYNHBCbxqS22JUYBNAwHFACIRlF9gKuN
JjxF4b+JLUSKpTNy/LONVrKMgLeZN8WAyZ83rySio3i3sdlVNHZ1nX2FpQb/gn0VTF/0iNQetYUB
QG7KeYhg5TC1gx7/AN6ELPp1a1AJg34xIu0T+tZWC9n5WW5wHWU0S9BIbet+gfmuYm8DR5h+DoIm
fJWy0rezyhOspEuZEU2M5HkQOzWcLRcuLy1VqsYN3gLQ/fUC2TG70OwjM6a1o77S8VXgKie6dqM7
X8yOdx2blbw5C6ybCT1+ynuCelpjo6xt2X/vJORTI/A/pix+1wiP91OdeDgqTi1bjbNOKLk17ose
ogBgXR009yr/zbFKDEW/6+uDTc4d3R8iKPIACuhMFS7iIJcMba0DCXvbTDcARlu7CeJGmja7BG9F
Wjg/eR1hPmluspTDOu7psMtg4hbI3We9TraoDjE7MzGQTf1/BUJRH3fEtCVnN/COkUzXdgJxgK4Q
eD8L4h61IqsYlsbkmvJODifZcsLqpYGjdCofIjeubokrpQNHR+tbHq0ZkZelXLYB8IPB3qTkWCFs
w11SfowqP3TdZHBiN9G2FbEkKifDOm3jwq06oMFs5i+IDVehXRDREZx94TJpDn+bdDw5+bxGI4BO
F/kt7NN9WIBnSpHQ5eIs7cFGhCz+4qkItiWLIqOKDkGYI972PZhj3q3DCMrJYeMzCv4Eauql21Vr
X017sm6IrXBPpPwiKUMDVw8+J7wcD2HTQGquvAPSjJ/RwepnuBEq9fo31pCH53A7LSP/h2jzq7a4
Q50R6nxStsj6aN46FsuBy2gQ8gyikKl9JzPjmlQEBmaepPsrlmmQHyw4OcuBmE6Mblw3GVlMeXZl
EcA1XWqoPgccVj33b53DSpOadke+S9pSNFz9tGeqmCEl6Uu6fjNlQI2TJdKh+1baJaqpLiU14Jp7
WFtmengrdPartdFcmgG+Nrz3GlWRIh8iti0USelJKfkxApgkKXAgrGtcN62962W767VhPwrxJ6rh
ZwqNC2mWl9RyDgoyYsJwQvcIoa28z6olabB1DlJyxyjRIPTXL3E13MNKviqEa4Ca8cBVAglsjIYG
+bpXhiclipsyya9XPF8ugXB8/7MZecDIZCRqz7K+CZZfep25cvoCTCARq5Irrh44aJjxo3cJaHz6
JH5kkgq+DCfW11luUns1x35kOlq48VbvyKiJRvPd1fyS8bCxLjA7o+oD56ItE0KUn0plHDD8fIZR
hOkV1CvPIVF4+WATPuEdXZCHJr2xzEZ0+pldbAQsA9ett63jfJOVRdCgwshe7sEtu4jRybmt0ned
WWeihxI+oHOtda4NxaJJy1zW+UmKsFFyXpmCHgIih+7YxDrVsyavYJEpWu9jsJJVHr6WPNRoTisE
XN0nUoY3naBtPXYvENnWhXTWpYDsEc78RRIDRLq3RX+XGfOtmZUA3NGp/b3BVp8+HNWeu8r8BhxH
vCz+7+HA9UYW3I9QAeZIwqXKxefEnhS8L7e0OSDBqOpCLZvC/fZmN1/OZBpGZ70y0myPVIo8H2wz
I4K9dFSHMEBFxT6YjI9iBUgbmhLCjbD2/zJJ5W2UTKiUewpE8ZuPA3Ydl5oHXyU+si67hj0LRGfu
csrMfSgj+QkQKyDc/yRreUfo8qk2kfvWTBChP/10YzqsJru9GBBbZXsuG3djRw42HAViNKMXIZq3
tgFQWB3LYbD2ynDSdZZbxKd59F+g91WJCDiNXUzSEB4GJjoG3w2cv47LAIRHDGm2sUolQSUSfyMa
ZMha3mcxOeCqmPuVgQ4AYFx7LhgEYb3Vtvueiulg8HkOAR2OXaflzmXuQU0LxtFPJ6715MskRltH
nula5rHVBLEVxGKETbpSKnnYevmHJwecwQS5KLRo4Oyi2uBLCognKp/LpvrW3HBjVOkvUuGPQdCG
c598R1W7llOHFVN+aYa4DMF8qaTp3Gj1J8Zxl2Li9heZ9uG0ZMe1vnbuXS6o3Mz+3Kp4dkeUuSPz
uaVWZAIaWf8630X8s256sfYt772f0ESTqoNs79WABwnIc3zAUpkHtSCn20qSScO7M5GgQ2/Hor/i
+liHKmmWo3CNRRMB0u467lKpHPBVnv2OjpQQaMfM72aJ56jWLX+t4v7HzrD4D6MJsyBj1eyHzs5U
tNzRAK4kMwKBV9DkR4fvThT+C0X/TtqWgggUH6rGXhmMU/VcIk1xc8TzgF0rtEoT5xAjYtMZnosJ
0p+DFgSAuUFiicbT4HktiSqYkPqxV6QqGHAPcB35ERCVur2RSlQieOar5aWUFXLOOBoN3Nkh/bHZ
xBbs5yjYEu0pn8a2ZRKYH5vOG1ZBiDQiQ0oFHNFeSqaAvZb/08oB0CVV3yCelD6xdELHgcMET9/C
tzjMp5KhNjOJ2FxlIvxFiYVwnQEdpC0mE082IQUoyvYZ88hBw/wZs8f3XBMZELdrqu+LpoSq3Fl4
LFam9BBJpQkySio5SvQ9rTIRA8KrQwcZfTx1a12PmEfqjeE+6knSrWItia45zsCVbmvRuDcZmMEV
LRIIsYMz9O+W23IC+KGbmj9xHCfZBreFpbHzKJR34AWPl1nyfE6j8p+w2Ng5GcLuwcGaL2zNXosB
18SYVy+t6hp91ZMotC867aZbRAGCMGjkVxFlxm3ISaMvMhk+0sQ0vqkG0mswdN1GqAbSfov8NAng
itQ13aVE9BJEvEmtbOnILUYUmdaotRGRhsXj+BdODNkKY358e9PhpJVA3HUe8S6K+iPWu0PqlNHF
ymrINDqHRFgXTCBYEWHrBvXouTEj5sR3eUls75pOmGyDdWtlYKA8iyz8MT0YEEUsZ0guUd+arXmA
+UjNdBPu79iCWoa+KcfW3abfWazJRZakOGvdvtkMmaEOrTe0C8emnjTCgN1a3XXZl5qQ5WZSs2ED
IUgae9Ik8wiRvtT5FByC0BfDYDUvcCby71JJ/+jZ1gxl1AEOY2XatcpEzW1GJMGFXgnkT3TvuiR8
oJMvrdFuRMsBEfiY53HLaLbHvNBUt2nILpoZMkUP9QNm1DfAUItGNTgb6FR7KCpGX75Ojn4k/FaR
kEkKUTjAO6noSPPY4U1vk3WQdh9JXNLJaxpIWu9QEFlSg6GrSQ9WnIPLsXI/6wjSgsYSd/bPcEtN
gNiic6h7m2acgQcFU8ApcAHWwGBKjWGXYaD3q+jezICFoV82uvNaYgzR6/Ge8RYv+5nShBwfoyAe
eRlwhHBVPkWFvtATpiPWlFz0sPvwNCjhbRTuO4N0TZ/8CVCONv0YmMgU7G3bYX+qJEsBWXCis7l7
doxhbej5xRskECXEt+yarF2diw+8KZQuAS2dbKZjZ5bImU3GBpkY9zEvZbDNo+Fl+9ry/7FLHdmW
pVe/kWzecwyUFTVPn6UYb0q1nYiISlLt1UTenFkamRA9zJE8A/g1FaugUDdX63ZjNL4xZt94Nss/
ZS/JJYah0TH5sc1/0k63mFqulZX81LEkN4Hk+ji0jkRLIFWgVFPWrqvJO6sKEj6SfSjrm2yiXZyU
B5ljgIxYrmkCpW8QN88p6bI9cxUzZKLuQAFDuDB19qmJEGA3ycNqUtrDaTsMzYajHE18/KxKbdWU
/bYtk9esx2cFOaEABeZObDyRQSYMy1JGWAvXtW+NVM2Ti2uDjU3AyiZiMQMA1DAhscZm160nk+We
KSJgR6FZ7fwhOvnAmSii4GORT8BEmL+b8Ym9zLDPx9l4RDaMW0DBg8WX2Yn44tbsrXFDQrYRqDFC
r8AyG/XYc6ERtJa1i/kXiAl1VwV2QoXskdRHBgRx9BW15b+oGV+73p2AqWdUuCHj7wFK4EriVY49
ObMYVblPLcGA0KVPdjWwwYTgEDPEwEbFVrbnAPuyB+igJYOURVBTCccGpeFkeF9NakX7stCgkRcu
C06f8auyFRBuj7yccmL207UfVcMrQkHFjTT2yZLJ7k/bOtqyspS9A3iOxQOXAY0rY0oRA2nmqPrG
k08OCjwLE4Ws47ZAaRwcT7ITwwyvvg1hf7JlNSzMPERVVQQmWIyCvcc8Gmcix7Tnq7IIijEtWj1u
48Rs1s1gvYw6gT1u6a2drjIYuVrkrNnXieyyuDQBc9P0GAkmWoMMEJR0oW/swtG5mN2wJUVp305i
X6UphrxszsceD06YPAbVTgu7QQLO/0xCB+FgbMS2LIyeS8R0rMH6T6wfW1mJkympDvOi3UVmsdIJ
AAKnkACWgDFfmTbnkU8oMoKx1h7/adb4XI/DEeFOgGaCCV/NmIXtIJLmLujvuhEjyI7OFX/ltfTN
6GzCdSkCUnBkv9PJBmWrLefcPMNhR1Boi85Ub7Lk/bHroliKVIeITwNU9+FPGTN6BTu/8tPghRGX
ycya+nAKo2tccc82PVuCPjHr1URBzviV6VwUIBTyTAR9UcVZ1FfIZ3rzFo3peysbyFwcyJXu7oli
eMQdqZQ1Pk+v5jdG0SPTkzsuiHNV64eppNwKyxTB3IjTrzUafJTRuMqrlgCOZO7Bd+RgvNicLbN6
BcYEvJcNFAhrXtT+8ts+zdR5lQ0DDVzgpnAfkrUYiVuLNkBdabpnYyC/R2/4gBhZc+jb+mbs8ks4
1LtYaAfAMmLvDuNDSXPbsiYmS5FchVqs+jraVDYesFFLNvU8idUSyOcMhzH2P5wpfG1i4xbDOGzM
YId0dIn1Ho1Z9MegDqWvfQticrc0ImAQLpxqf/jSh9ajCg6eDRPBmgXLsy2xleuAe/1MsqVvtp2R
Y+TJjy40FhoJ3h6eY78BSWXZO6PTNuBRvgn/uceofTGLQynzoD3IocN1Bb1wQrJkG+Y/YdQf+UwO
LNnNEbB4ByO+mZJiPdgue/kCWM/kf1eKQA8WC+DEvxpUFZMtdm4LmU013QYrRMW4N+ClAiduMgn1
mTkXJVjLbLmiDNoyioXd5aIxzbzuHFGTe43YZxVCirLEGIeixbum01gyvousLTYYBug4qoCkeFCL
Z4kVKicGxDyjC6sUbzYJJSkLCQvCQpfFmy7VGB2b6mLZprnyXf8hqCCZ22+aZs6DCo6pqrYDJh6B
fNV3rdd55GFO4jH6OgbG+K8pH1YYHLqwfSmG5CoGsEa6g66Xd2kt0NeKKbmbobvJ0LxSLSLXhZcb
gNkNoVE9AgJDO4ZHRok+pi93OSsJ1wKSOlE7Jc46Q8tb4I5RI+e8yG6dQC+aqW1BvuVUx+9W5N0m
y/SALbhnHiEA1WQLIn1VgbgkzKzZacpLmQq6Wtr0hBFdWNXfxNPOUIpVTyfQJ+k9t5FnS8AIfN+u
SWvuy0Hd/ZoAjokBZDKGZIiy0c+Kb22sbYbmGkwWd59HEmyuFxyDnBXHfxydx3LcWBZEvwgR8GZb
BVPes4rkBkEjwnuPr++D3s1M9LQkCsC7L2/mSTVxk5jxmM0pAji+O2HVqP9y8JgansLyIXS4d8EC
9AQ1JfWzT4d7FU73XBhv3HJ5KArtoVWmW6vy04gpHhPIUgyczXWn2/OoOEJP7KT12ze50x6Nqex8
dVqymlTFKA46+4/J108RoaqrNOkSSTMs7FaBOG6ldPJEKhhMSs4wZ+GdbrapqZJhgRFdcDyViXUU
0mZXNppNTGoXQmupsm4HaOkwcocb8QW2S+V8MvFvtSispMEcv8oU4VNjDwACnm4VFvOmxNc1sDaz
xiXUKPWj1fHRG4XGTtnEiBLkmxyHni4Ajy2kbeCz5q5MWzP9m07TizNFeNFTrbR1zBSDpB2kmEl4
4qyJsnmj8j601MaNqfGUQwBWM+5y+o6AbNnEh2yyNtzXtLUeVB/ECdccul6vNbelCNYI/sXJiyg7
SaNm3WlfEko6PxTHx4EuBXyGZXRdjOW1UdpDKYJqCfqX1rTXnu2bSFAhhzJTFCNYJm4R6NC7DlHc
BJM9RAPPWEpcjyIACkTa7RAjoQ/iD9k+N4DXmVkBn6l805eFI0voNuMlwpnlo/PMMIFmAOC1sGCo
dc+qseDXAfh1XAw1XQPo1aMZVU5uiP+Qlri2krci4CvsIhk23ZhE/0jyvSo9V+nVkwWnS9KPJhMC
p0iipx8TaB1DBFvkYjSmgQ21oVg3sWhA/RImHSvYyCEtSFY+fA15Hl4yulSFuOJ8mCh2IPeIt5QQ
6ljPlBtYX5VRbxpxdPJ5+shM1lwN/woWUvw+h1QmhOxXxzAWt0Iq3/oSysEwFXhimXYUg3O7ELBj
hJVQ3chnQ3tA8KaYMgjDz6lPYKJnSMnwaWxlqaguBfybQkFiyY8RW8KcxpRSFa6S5l+KdPYId51V
8j4rsBUGcS88pgmUWmHMx0MfgZsp8NqlUZ1vgD5tLQv+Fq3lSoMBVRDLljsPIEbc/qVZeFmnbyWi
Desa9vSYk0iU+uRc89y5ksCCqCfdbEtpF+24i/9lId4Jv8sDrxkSYYPOiGvPSH/ivr8i9TEzJijR
lSL29B1FOgbtvt0EKdit2e+ZGLOEgsFe25a4fOyCkPlK59layQq7ayIvFbJxaTJuIOFXCc1PAzEE
RuOGYXoZKbC3hRT9JO2GKVch0aOU20w8Clxes2dbHQPFmw2fgDWrx+yNrvpVxS2kYMAfOjbsC+P2
NCFgMlMuoKIOQ/oU/1Ws4UHE+FAc/fqnDvdgvAjq/nTUVzUVSC7ObO0GBwygwMVqrgqmKTrqbJOI
Vyt9J0Rdh/EmN9cQrB+CT6lvjWYHAKefXlSRleWZ5i7uoBNJv/RzHFxQj7PKLusYapyBJR2L51LE
MP2eyE4a/vTCEWdEBbaXagmzPAX1m5Au/2kjDG9UiGkScPSap4ngyAtQVloy8hoHg7xDGoT8WcLS
TkWcmLDUqnNxZ5GFO0JMMUfbAh0pkBuhFgYM/BieHCW8xAoCCGoCgXZFwlWzmq7TnnRKwvf8jQ5I
ddpm4Fihkmgb+jmC1KvYFNZurzv85LutVmDHdar6MISb+Jf/Y0sH0+TNZBb1dVm+sfOflmA8mdmN
VlIU7rbGPhZ3AWlcYzMcIpIdFneBdfYHrhOkoMblSLCb0Ib7y6Db030KokYrDoa+TYmlxh41Jewa
wvxjaRUQiDvEx6Gm/vzBeBlT0mf96vFD67Agn/QWUnt0greksnln7UQzUHpXzwoVFEymGGI0m0mO
RTa8Dpnm9gtgMhD3XXQJgETM3w2dhKwiZDfFQCPb1BaRIuKPb9TMcwfIugacBHm86VTfJWhkXIEa
6zxF35LqoWZ3+UrpnTAb6QZ2Kv0Y15/tU71L4TkUr9SvDxc2VuObnq55zTlg6o2AXz7i2DqEuMzY
GGXOTMhthO/gQqTNtPeRDgDsOqgFdQZS9QVXK00O1XxsLwphB7gv1Svhm9H/S/Q7Oel1W5I6V2r8
Pmxt+EUfXfWZ5TdJP4sGO+3oZ+xwzpVHP+bTaxsRDhbGRycf7VlAsFtrk0Obk8TukKxcdANP9dKL
o/ozQFHEQC3jSlhXZKJBwE1cCV85ae0QbPg6ebFumgM7uw2iJ5Y/05M0FUdCluH4YyFFBB0py24f
7au2aIwFGL1Sf7ujzjFWrHFKaTzX27zfsE4BlSL2Nn97UHJJlrNFUPDmubyN4l8DnpQ41Wg3BmlL
ekJcOGOkO2cwjZhPqVQGb0OGteb0cbjXN7krYF21xx/rvSAQweVZPWIMAoeMbmv9Gmfekf7f8h4+
FUgieNA8zLSStepuPm6WT1ZMFVRVwomtjX+faL9lesoF6jLQGtFnL81fp6vH24zeWU/Hs40jAHDZ
Pfmukq3+L3+R8zKzc3xaTna+g7hT+FdSQ0fT+1/zBnVdxT1v2flfSLMyRwEFqw/+srBgNa1dPrEE
d82OhBhbtDtl7mhZg8HBzOO8G3B4PQVsKrON1B+HTosLD7uJgdUSsK8rUAL5beH1wcjCK3Im4yXA
7MetOzgxGOaBcCRevH34RdmIroP+smk0YM5WJze9C6gWL3AzoJQoZW4EGxWTwsYqcFF30V6hz+Gp
Qdtam6z+QbBdQ9+ODjWBTXHPAy80X1G445pch0D21+GB5WHhqPj6gWEXu4qu6Opzuo79RosoBXEW
Vnu3Zh2O4ZfHg1FJFDYh/fMq1nWu53tcMQwuMZhKpiZYPFgsYG3NK7yQn9ZHELpLDwJgkISmYhsm
VHMDbo+lYoJ45eDNXjDamdNbdubwxM0PteDd5ilD7yRF47ayTY5eF90pXOs0GuUkKF7oI8pLeGsL
/gg7mGCagTOSemBmiAMweHAhp9RC8PXE5twMBzm5apNX/sABJdJWwGzCsVzsZKoKdGykuGlW6aFf
fmW5PFBGWsK+AnO0MkFTL4+HMDxoImE7wEsf7MdvlfZ5f40jWouJB+FLWgkH3Eq4KPvYzn9yea9+
widLkk2quxJPT7gmWo6NMfquZnt+598O5m8kvBg57Q96DbC9+g0fWqNtC9OdMe1/03SYjusZEshO
qzaWesJvhHrAr5jwsEzL8M1Ij4h40JuNegDPXDK6v/J3olXEIvHxqpxIHDXVgWFjibA027A/qy1P
h0L3i+qNPXXA1XcEoVPHOQdU03TMq/HgRdGUE2hTWuWxXQ+fhvBb4Ilt+bxwch8A4WUqIbIFi4zL
gJVfrDlIa8al+2M/BEgdG4ma/g3yViIeX/t/EFU8rbsKmGiX8etUcmGryRGQKHtl1cb4oAfMoZgw
WwpbVz2dd+JRqR4Sr7DI3euilBfzpWDXZR8nOWLImYet65rjrqZKhscqW2DGyJJeN3j+mSa7pamm
2LTganB7+xgiefSvor/RoR1GXII+GvNj0g/ZuBOyXaU5ZXqYuCxq2I94pr8kkqHGjp9P/MmajGQT
0SRQaNRAs32q0PR/JRIxXIEiiiYLV6DurVQvAV5UnvRSvGn0vI23XNmOkhN2q2zaIeWcomgToe0r
6pfE51LrL3q8n6KTwMnVTt+NQg1992hNBTlpKTRw6MsxfEdJ6LDa58dht3RH3BXlp4LdIqw19j6k
QLOV9I7YmD3FNyYIndcTjvIx+EuIYUFGb3c8DOUfuJcyOKq/SGI5giA5/YVmsBIJEzBtoVK9qfih
fmk2qgZXDXeIrHRLkLVd1kHc1yf2I6sSeT+z69vwsv4EmOnNObBc4+6fGjpxy0P0KhoXslXBIvZi
madAWakdjtMVDwEBjhY4S7MvWy+vrvMWonqibuX5nGS2kr6RPBTbWw875pn428bkifSguSklQVZX
2PfUUGFgAn2ZOcE32ta0JfaXM8S+dZMrPSV9r7NFiPfLNUveRMWzg6UMIuQ3mkFgrHMCE5NLRczM
46V5VXdMuh0bB1M75tKhqPfNB6EwFcsYnAL2DAGY9TVogFZ+FsOnaN4x+IftbmLobT/l99nneEru
srUrNW5E+7jjEb33sGTCZ90/m3d+L1r5Y0ANEf+yS68un26gaGy6h9rROMpdzMvJivQmCixLvfkt
0I7EQhH8W1Yf8qMgWnjGjcqAZHyReFG+DP9m0IRz1uivE15ltwPmJ9db+TCndtzCuziCgBV+05Tf
9L/GcHk8FvCeQESOSTKQd+J8hESxUuSTurQEz7cRvHn5UqNrhinIhAa/65Ojwge25Y+QfRXmOTLf
6tMEj4ZPjcKUxe+N33VHUIUd5AQohwrB4dv/V836GjOgqh3ydF+121KoV9LTXG4V6MuH3PhhBcjJ
QoPkGB9M+WCoOxKHUVFgC4fru6v7o8THgYt+AvCzPncs63MXxRgNfjJdjOly5wI/jnhk9I+ieh/1
3UhhSOzQfIpVEQyEIj/II6WcRj0+PglyoZePb3m4Zm6CL1H29uJHkB8mq9roGQAQMGwLmxaQgckN
oTKovyS3KQVg2cnpREaiTjb9V2+dmJiJSOFpHwjazvgQ4c3Y+EczXL4WkYCzHhEytiX1Umh7GbQl
RnG0iqD5KdtsE8m7Alv8NPfvIdE+Od6Owd6aiV+hvbfvBcrIdI7xpHVfbJzRX2vWKS4J44XNJu1i
eYPRkyxLpMgXqW5XpbUun+SFmZfxfbIKARv+aRjfALt7rlntTkNbESu+A8lRW+4gVE3cc1x1yq8h
n8oS07+d8j8yqsgHRvCGdU7x1YQXFVI/VRXGtEuxp2AkQNB+Wk/DWNdYRgsO6U1058HqSd7CyOF0
kSk4ZnaP+s82+GatCexIP1kMg7N1N6THWJ5IQ2n/DDKIBKK2fK36GRiceFD/WMwW3AEhhhMaYrXO
q6Rzd2wzL71VsQvvmNQBe14OGinyct5wbLPjvco9MFnMY9LiuHZHvmUCUrMAxeYPVOsw8ytcKLU1
OOR+CuNKHlkmqdAeJAonaM+RDxONG0uKx5vLJ3FqajswZDEcakdpYi6Tv5htZcNjWoHBFLznwt8s
uiD5ae2lZqV4MC3I8VmKT6rPn4CKFQTE8TwGP4BGqA5opGdn3Sz/oDPsY1nnjm3ElN4+ZOK+PpBN
v3gTwyd193wV34wqcRpJWjflgzlQMfbVdIKlnWBglqbvRSSLI3jeQLSWKlHawQvUyRu7TaXmFrWn
tEGBfOC/F0RzJicSbUVys8hmLhTe6N9aMbsuboFgYEhjWedNH3384AOlhkAdJ0xxPCXdqvCPmf9J
qypmG8uw0+bUK6CM2J69D5y4PHuwnTRGM1Aq1VFQd9OPXMMH2yfCbmTmoG41sAFAmHcuEXN7Gjkn
sT1od1VZR/yAxW9irZQJT/V1TDYFcaJAgoxjl5ktAh9/0N9lji8RSVmUDo1sM5oH0Q3FpQ/eRelE
c0evnClRaCSuufknOhXyNXgdDPmI+npHsFdMN/hAVx1arNO8kJDkxiKUBHw2t5MuAnHKIN6dRbq+
MewjiTZ2mb9GtM2iRk5VQgbTiSn8OEYbVaKwBk/p3P41dAZm/bFcsIh31tt3PB2nsr6MwsYoH1LW
Ua5EYdLgDQPbpK50k/yjDjc1UwutsZ7Ut6sBrO3iYx6oTxdmEBYlpg4++rlirCtelcqo1nnVHlIK
DM3moQHgsuov2Zo5L6CyZ/sGwwfu6fyq+p+5H50VKd8EkmKX6JMmdPaVblbXKaale7on6pehmfay
hBZLAddJetRb8uRLXBlLkFkTDPzVfMLn0zJM3vR2P0jgK6WLSkAyInIKprQFykdmZSbzH+Qk0qSn
UXd/AfC2dDqr0lc1nqgLNlruBfNW6LNtythjsc61TkW3CQximjTkDLJdisSdI/FPCGfeMv8nzTqP
SnbHol9OLpNbOZ1LBf6ub9DjVGBUlGxksJWuvPRKPavd8JjARa6auP7W04618XQl5sozz1W77DoM
vzULKLHKfvuw3CZ5mHL51l5xlFBiFqbcHqj0lXT9Uwy0JzgnrqPJc8RMj+NG9ZpS3s5wZXoTO3To
8zUHY9TWh9RcMvThky0mBUwDQdpJVj8UQbwIhe92Y5vs1W4U10pXoIIgtVVl+SN287nrgN1YJvVQ
w6DILks7+dlBY0zjFo8/RUQsA/KQPuSeEfI6mc1maQn2mSPJsySrBOtTKod7IHQXYehdATO7Vmfw
RBpvwFMRINeL7b7jKda+8cRQxA1hgE3VzxAeM7HktUscIk0VpySMqSpzpxo+8C6HIktEhBBwWuer
EbE9zZJNtBjLD3q74+wCJOL4uJYn8Roatv8dSOKhW0y6sBBY3iKfNttSpRrxTO2KJCFjwoCY1wPd
TlP7FY+aM8NjkGEY2XX+1bFZITuoXXLxJAx3o3/ThY9BOKeClye00VzZ3Vf6OTT3ae90+KAWNs6G
y0ZZvM3TpZhuc+xGcWnPzaPxtwl29BEMefZF3ROmpZ1MYIy+T9hyxS3hHljo/baQLPj1rFcxMdCi
xCJFSC4R17FEdKGdYEp7b5C1R5pb9xlrVu2saPtc3fIed0zFyx/MG9kyKRGo/ftk3evulsb9Jlfv
NTLa6CmVq0/7xvxq2tcsOCBnIoG/3D0w70h0YlMEy/CPMD0DwSbsEHD/DQcNPzhWLvHHwuVrbkVY
ZBybzQCMzJ37tcV/t5SDT9+qEW/1ys7wekKHdqsvevrurDDDFSXNn9Uf6Jdb+c4OCHi0fqxKTxg8
9YrREgFmCwfoTz+Ku/Gs74abJq64t3/G8ZredZdg9bgrnrAX023rRq/pqt3LrXRAR7wA1bK7D+Ym
3mP9g3aed/9R7MkmmOvqG2egPYGnoLvSTvZgZL+TI+udO6yeF3XvnrgHIu4Uf3iKbGYWrBXn4Wko
a5kBeI2XqPkLGydkuKNrKaMv1S7+0E7QdWdCi2vsEp9QPym5tG7RUVKPGYiCeN9/68h+rvkTfylH
gn3rwc5vmU2HgmMs0yIkwWvrKMfOji7lLf0c9twTXSIDTnz3H8lG2WOW2nVPki/C2UTx3FVHtOA3
9beylYmsCIfifEsOPBI2hlvbXCELHaajdACVt6arKFrRII9Q7KlUS437/DsCwPNAXzYfbHBAyyNI
BN/Zd21zyt6Fi/Fbv1P52W7Ff3CO+Txqa8L3WxI/d22DhvSKr8TiiFCfWhuwoFuWO2YvonrGhtKv
yb/z22RQ8r8Ye/cZ0gaOyIt6BiPZuNqV8Y8OlRzkP5y6n+BhfLIFXRPMfwvvpt3kZ+qMdtkWGNxf
8Igmd3qX3drjJXOLo7gtHSjhWflA3ESi9c/VZTgMrrkyGSl019oNv+MRjRtyKd8Frz0WHxF+eFyG
+yF0KB3LOWlXulvsaPO2eUO7dXmqLgQtLjrkjGqNsXJr7Kkz0Zz6INyZyfhrLdbJWjotaIkfftra
Ir/6d/OdY/7QHs2f8jQDhqKFZEXLnW29xSeJDST6wcpnH+NoR4okz8InqoJGIRwtLFdESnSXJXN8
qGFsO4jOgDvwnsz8qDzSkE57UGzcmaFNbHFtud1btpmpe/byV2UjN5KaLQ7UlOrcEk7Tc2auRhRl
BLebU3Sjg8dhuHxWPzrih4uC9qKj8Wd+LzaiNzjhh/43fTXr6sgqgq1XuReewjFw9M/xzHrSnj4j
J9qEPzB9vdnGdOYymku7aqvv02OxrwgLrfiB7GBt7YxTscme/Ta1OXw9hin+pGvaejyuW0hz8Tfv
6IkyHDu+zrGNWVveBBzRh+AhOTXezjVt2ltMyGzX2a78G/mBO+lvd6P/0pERSKuv+X08AM9iaflp
2j/mWfEwfG4WF5ozO9ZVecruUgmDe+iOJx+RY1VxTV0Ta1S32i3cmldcfvM7i294b+/Ku3IPTjym
1Y1APDhdZRPRfrmBZqm4ii3teTcwre7iU7KtnXGl2ZgEMB+5uRveIXxtqLB0Qjv8Y+Jit8gmbyd4
wSN7pE9+oZu4M/kwaW7qapfJazbVhrf5WL4bh3yL3HFsP6xfPuaoiJOxptraLX8R4O36Pm7Le7Y2
H4EDUAOKNAZobmxv5pZy+r+lsWAdOZZDn1q0YnRzEYsICnm8whBfT/W5ukWObzMpMmVjZcQI0dnD
z3CxnH5jOGBpfosNAan38sGDhYbcrcaLhEx3SLfJiZiQq32DStojJ278LUYpbNkrlE/d6Zxg2c9u
mmqdbIYlJr2didfwHEtkt4+j7AgOPycWodj93tPPenXJ7xo9nHbgMWtQD4dEWF6IvwyHcKNz/fkl
lBLTXWrzPHPSM6myI/o0+MfBmYSOmu/LbVG5i2q1619NfzT6J81iKLyI7f4DrSPajfvoX+GRyf4M
jqR3gSLfGJ5NWzwjy3PV4h/8SL/bvbo1jFW99zf8bSHrHoUr8jAXZ/ovcKKzW1gPm3TDb137Jw+u
LLPYJniM8+sqcnn5JsBrRM7Iz+PE2uMEPJMf+n12o03lCU6JDMmwv9e3/pbSi8CjN4xjBVxLs4E+
NO9IsjfPRPY4HIx3jlNubCMYEPxems3urnvreNEEBxOUrDrqTtyRqacZA9sWnyFa7AgUB2iw236v
3XjW8n2wlfB3ufg2RGBJ3O8Qkv74cUKbCEIHWtMud/p/AmpxvxmQiaV16qEaL34le7Ize6wQy1ah
A0/rm4d8zcG26r+tdYqQ/VU8TOjPu/HZXIwd7YmRhfVlndyUxim3NZdgTETrDBaqftQNh+7yM0l4
LLt88uQHjvkNdGjA3tVxkQA5PVgPq+u2saGEhDy8iLeOfFcoCFmxgHPnDZ7l5A1ZGWGUWdkLvvgo
Ini/F6fyMt6bT53yC/6WTEfmnxFWKqLOUd76B4E4EQb27/wl7eP7gGy8HngfZF79LYGKD67YXb8m
tG/9db9cGkm7y8i27QZ3EvK7zcHQ0ObhcfGNsNQQwd/iHfIqZWNI7hg7qactZQknPnI8Mrv62p84
MtAPt7LdfnJd4k0d7+XFYm/xpUkswVYyE0X3NaSrycGFml6yp7oLAhdnQ4xFk5DwM1x+0RuVUpm6
AzfK9RVtbZWfC2oPjsNbscY59+YrK+2Un8OzfmnesiM7N9aK2Rv7LuwvY+XxPUXmEy/RwUht7n23
9jY6wRrlKvRUD93mA/vKtjrgCiYJ5Iku/h/NnjbZJWfJvLa2POIuNGT8pC606n5cl97oJaItvro9
OctpGZpWNJowEbylu25bPPorV91Hx3FItSgH31NyXpw0t9ktD8o5ZG/kSnw2583A7LhOeCxmlisy
dfKr8td6AWTxw92ELeua3QxQTjSrJ3Zz5ZCH8nNGBly1DB0T5dDrCJElWHPv9dBM5wNfZ7ShH4a1
tbABl7r8MgXnSnGkjno5uhWUhjfmGwdRh0+e4PE+7DTP/IHddVhKXMjqPcaT+Uv+DN/WBK3xYNzC
bz4OmqPSK7RK9mCp7XafuuBS8NEw5X7CLXSVHdcv2WTmgNDH8v1SepmtYkXe8CDMb0gDkHlgCrI5
o2TkEW0pTNpwl45sYpl8j/cW08q6UBwUgQwNHXjIyqIJbFXtRY9QgctJGHrCpX0j845PDQMFwQbQ
ghIb9RWQeukVLCMHn7ItCeaNRIfx0cd3vkr48lHplr1B3VkNNv/+zoNTcwX+/zUtR2d9Jse5hy6E
J5IZA6LZiocQQhc/I3fc8AHJ6IlZmm65N7BdRYzyf2i5wTkpSdvmN3rPZ0/9BvQj8FGY028fyXDB
crINxfibXcWJfy3r92TP/teg/tVw0DENJnY0+npvdU6IAUVka2D3ozcaB4RrIL09p+orDbdQ+dki
snCKOsx2dswH6W1gdbKpT6jFbe5RFjy9z9BxWcNndv8n/RW8zw9MibBTIBEQdCj58nIhWy+5ACq0
KVEKLzOqNq+GxPZo6eXtkjVtRDf6ePV3xs4qPlCRTOdGR03qFfs/x1H/5TN/k25/B6oclbuRRTwZ
e0O5k9JXKVqF+2mY72KzjTBIh9znlZTJOtvxQNcIa5Nf7DpyRYoEeTHjmJTp6DLHbV2jU7G/0kpj
hXqe30LriDZSDGjVRDhYoAAZ0kZpTRerFpyG/OYPHv81jb77/Aef/ETFZv4nhUyThU1UqJSPhkqG
bsX/dcIYWylPeJREVA9xeomaUzOeoulazO9oO+s030TCX6JhMnPAuwo9LGTBMysOKPZsWMJZ5FQv
qyFtzi5Co+aakjXNdDU22tJU/sxt99ZDIsiau48wrAYYDVI4IVLmJVC2Kro3O+FvcbhU1nQPRh1G
mbTKYJT1rBDxqSGnqu9hSgpivsjMRM1mqLlukdVpTz0LQcqBvEKsP0TK8lZWMoZkalId8YqAiDLg
c9Ss+GcSjV0hlp+WUn3OM4JdbWX4lXAeZhKd2YSP9qHY7BSx9eRFNsUhE8h0BUwmvasmXeQT+mlj
kahq+lnDJ4HJxBLKk9IAUZwSfJpip/yKBtwvY1QEF/zpDWTSuhllD44UL2nUCScKM5W/VOGfjtPy
lMMdzarxVxCBJAoRaYLQfzfL5pWLlC8L7VvvU8vaaIRJQ7mAdCJBosj6Q0xbaElbUqTgcNW0Gr9i
pH8ZGSvfwhy8AofXalRnoE9Ty0Fn4nJQhszpoLb4YWh86TVbMXFKOpsus9yuev3uU6oByqTnTCA9
prWMZB0pkIlIptpo38LQLAqohOmTaqFouKT87AnxU2E67ERRuMY6pxTpuE03Edyq5wnHic9xbPrx
bsbnOhYmBZXmNVHT70xGDfET5bOnH1KI26tWTvsZVJEeB4h/mo8RVJ9GrJJ8Awoyb6c01Mu9qYeg
8fqG6uuItZVl7RIq1Pza/I7J+koUqIxS/09Vhlci9dCcRcTcWLgD5N9ZDcpMBgBmwf2MWIyW96/H
bh2wfArwe6RzBbcRHTv8bDQCwzMQ4VaUtqP2V/JjaqK/PoAjz4EudAtyAs1fuxdtSmduwDeqPYcq
J2YBhDPlwOWhitmMJa2G9nKZNO7vurRKZWU7RJ9KQDdSVW56q4e0+dHRNxZp3yIlMe1obYZRw9gK
ngHiVzRzyWDXGYgXRfjMTI7CVtiJ8HqSxsIW6RN6r8gJ/MYmMgGRiIlNR9Kw2aoWjixxMo2/SpLw
k2wC0zJ5L2GfaAavR+Hhw16F3FAE5KCyKxxijFBedK6N7PLb9DaxnsQYidMfBRgVBxuYBQZbxWNp
1LPdx1TuGcE6TTZ68K9M+YTHAl/h6p5MIyPPKavMzTTvC8mV2H6XIk4kNINyG5PJENkdB/6r5pMi
s0WJ2Z4IGRqW9gWU6K3yFwCdBeDOr/4UM+aHMJM9kIvKK6vubCRQZKpIKdZYmN+rNGYrYp75th2b
cdrUk3AcqKEn+hYfMqE6K7pgt3K7j5tmLWnhXR4xjXJYBrSbZVn4PmnyE1ck1onxVUrdJ/FhPt3M
Fqn5aisS3Pn/pVJsGzgDkLuvqUpv8QCCASztPici1eQijdPkp8d9MkFENLc+M4kPftDvNIaifV6f
oAmr+WOGGG71qatC/8RNpAe/E3ciYflK4DlNQ+vLMKsvgxewM34CYkIa9AdK+06RCmmLyQbbInVb
R8nn/e8TCvoYIMPqlFaXit9Aqt1rijBx/HMpBmCraheSU1mLcYWVdiJ8jOSKwKESn9nqCX+H7KVn
db70C08Xwu3McEyRNxIsEUlaXFZlaKwNgbbnvqIiD1Ws4IYcS5vKwJGibwKd+B7kRS0/1uTxuHPk
3RNcnFuUCpSerc/lxld+/cza65gORP0ocRFJWbfNHQ3GP2lBppivQPFcaEg117Zk7NcB/sNk7PgC
M53XJxGTXkR9tiR9xBytbc3ZmyG1WYtuG7yVynIs3sACCbFiV9mnwmqASSx76xtoFVxxkQb1no3r
WezxUlS0qDM/9x9aSOS7fRPZGhi0VXciT2y4pd2GXSLozvPELSM/DNzaFKRoXl85ZCWaKZTKfEic
cwKOZEnZZayuUv0ZJ1g0+LYkwz9ZB5+snZfFbInbdGkgJy7MXTeoUCZSxJX2kRARERhuBaP7lMGG
CkO2ViQGiRQGNfuO8Z6Hu3QsHhJ1i74lb+IBY0HBX4vCuoT8/66AT9XEXxLqIVKYHP6IgHON+Dow
Moxaj9/+KKBBQV5AC98q3OqMoj43EBjHICcABwaSReNYXKY+Jiv0Lc+ehC1OCD4iBWhhezJbuBXd
EU6rI1awxcz3dAxsggngMjTeuwnBKqlmYs/0l4nE4tRKAD+AqFouOxO/d9qaNtF+3lYGJw7LxO6e
xfVlmPChEggpg/DTVBmfBP0lqx2ZtRJzhRYdE+bHvpPJwpGXOlFtx9dIgBu42PoD8mWJ3Q4SS/58
gMIjB4ei5MJDVBlvbhTvi9HclcnwlGTrA3SAF2XmvLIyYtNFhqQSYh/Lo2ei5tDOiGOC7WYpSchj
Eyc+7OX3aqC+QTMoRA43aTkdQHLc1Xz66aLyW9WUrZTzbYbNvYLpuDfKXrQHq33UBsk1omxqUL3C
pP4efK6Tsha5IvNlAcCk5bYwD58JroeFyZrTMEFPAk0NYt44Gv2IJfIR2A5MHPUFqAD9tA8LZxCh
3VsLGasMUVzjJsKKe6AkDAvMEgnSgRtKCmzNH25AtcKdro4A0kMrIjR76uect/dbC/9qRT3GrHdL
EvPWqJF6ZQyDsd+WHwBpsaZVNuAC7sX2wCHCNyvnIfJjmgU2Bi1Gqfkzg6QSlceYYhZt+Vpx46jw
fZB9bG8qP8DAndoddg3SHdQC03TRdm5pXufuriu3yP8XUsPFgQY8k2WrRjh/i14L7ncMCPpjzAIJ
KLHRYd23U3kvl35tAGu7xPIokPexHyF7xeeKNLD2Llp4jzwAfauGCW5kpMUtOp9hcPAzBaPl9zlT
F0uD+DGbp1g9ByjOTEzyCDf6PLFHmq0XTCJfAUtEOfJSKz+MjyIATJBZzB/rbgL9eaFljSnF7kts
ybvGP+SWR9MCGYqCXSNe2/GR89HNWUequ+xdz3Zg7ofykFhwaNchx//8Xeu/c7nLAbFyq3cr5EMc
EjLi8RfegjbccWMx5OcIY1BbC5Wr/sfReSw3jmxB9IsQAaBgt3QAPSmJchuEqNYUvPdf/w7eZlbd
PRIJVF2TedK8JuwE2CdYngFMxgFnxZtlWZ7C7ynlxhH/Iuj6aEw1j6Wh0ZF7kGyT7hSIE0HfW1s/
msWDKIJVWxAs4B4N5aM2XpIJk7+vtYQXHQHJDs1/OkPcPCPUEeVLaKF8hZuU8/iwcIFF5XIbtzPs
tGQB0rpLtRrw3ZhrbTz2yjemy4W9PO0GPkQOzAktrjn4iI9m6sqKoocVXcjqgEO8/K0QatJRznQJ
hU8j08BUS4NskxdXjdVBcopCX6d5ysg3JXwRbzfGmp8GcGHN3NXtMNwaG4KLNxjGVkN9aVJjTcvE
TlkZ/4aQ0j+4RBJP8lKRIL4h2tbiWYDLMe7kvM30twwa67Hhx6BQp7cDh7JCnyf2KA15pruJN4+R
X7NVxstgHu3hqJoLnhQkMlVN9i726n/xN2iT4I4K2AjR3MAJ2xuH8Dx/RqiDLth53AT31AVPx3SB
26MzoUZVgQyy8pPZB7hj+bioKnpoRvAZfCVmv3w8/NiGN9+QGiceIsfugBib0tLeOP9lh/wDUwfR
oqj4IADE2758GZ7mJrGQyG3txm+1d34eNECITTkddKqIb7zTTuQRbYWFwZFYE1bNvxzRy4ZO1vL4
IwzSHD5GJq/gM+d9A70M3zQeIVKfVrXrBeU6U7a4GYisO6ckB+ARb9bTl7x1F+23vjr/wLKzSH5E
Z74d5V4gNsyvhLfdrf/KDtI089/wDwETQVMnNJmII+YrWI92n90F16yH7cjdat74Cf/W3Gg3DWYl
M4oTkm9GwtOMZP6bnfdc7xe+Xp5+K8o1czZGti27rWl6hKXOiPjJpP9vIIRA/cqTg66f0oIycGWr
h4VaRbm8Gs86Pra1y76GWOAM1pzH6lxuZiQEzFMYGn+Tql1+IRpslS1pyiiE3NUiHxg3ANE15Scj
nBC8eLUi6kmCi9xxyMrMJ0YQ3viB03QBkB4WZ/ulhuuIunRbfIbKNkpOuTy35q5ODnHuKcqtVq/E
mzOMSDiZAg+pFtSvlt0v9Iz38WupUFjZpXsQfTo9iUrhSND1BXM12s6ChAPHc76F+SI4FC/qhDqF
AFSQglvXJ3GagjImVMKz/gulx3vCAgWCLcuI8Ga+EpEs1wQ+eNrnIvz+Zf/j/PVP7aTsyw0zpBSn
NUN0BkryM7lG/wV3eq7mP6p9By2+QW7FmhTMwmPgDZmDr3qIV80fwk06NeL9MApae3Fon4IwbSh+
8S7Q1plAoMsxgr5EAcH1271zYiYHkxXDs6J8IWP9ZaaGTjaAjvb1V/XH7Wgyvn+GP0Rpeoiq7uEj
g9D/X+iH92rX/OvUFZJeWOo39SW4AqKFiHtBPcGQrvqafLF3kO9tiW9U77GfE7y75qext9k+oizG
Lia3tEbmfdjnj/7HOZI1xkTcRemxQgjIuULoDMnV49O6Nnt5xmFA6eqQhsc/f9H43M4s6twXcXMe
4UItZB+g3RMMpWvpC5+/gAKmWoamZDASFUoxSyPm6VfxCeHtnckK//f5pPnzCwI756N4q8/Z38DV
5ZkYIZjewxb9hc33yI/tlhbPx2FMfPBTsnDLIbEPq3bLR/E9PqSnnLXz8LTcTfzNN6q9um/wvK1i
DxfgxKsa3JoddUV0JJ7vThUS/rQv9FOute4+RuavHAnzI2XrOWHu2Rp+gJBUHJOHzd1K484DwLNo
nI3DSKuGiQLn8paSO+UA3fCO9r8o0ZgzkKcBfzBguekbJBocnNsQncx5TQziLj3Yt8DvWF9Vh/qt
vGZnfvcjG4OGgwOd65WnM4acUaww4XCKokdF1X0l9nwfPcN3TLCL9DT4Ypmjo/w+TKfoygpBWYfH
Zt40v6DEIPef2x/rqSAE5br4ItFp9ssnI2VkXKLeaV7+M3ziLg6RGFfb4l7/WyDNBxe3GbaT27iY
AlcIsKNzSsYZlOzgHP4rd/alvTo3JQF4tWYb1kw7Ell55JmbAwac7Y0SvQmqNGZV/4ZnwsHFUcu8
neiKR4hWf9WRbUskdoCSzcNOo8G+WUWAaZ0Ds1OmrRZjxtKjUBXTRhYv6LHK/C1bHhxGHKtyemkT
2kQfQsWGBFwSlKrpBJUmGpyVYOoPngwLfqfd035d460JicLqBbJqz3V9BL6J+2L1Xln/DtGODYWs
dioKhAex16vQ4Cg+JM4jK/8g1wXliG8CqNYOxc7seABjNn30C602rnbmwNedbog/X9xrTGJY5CYb
E3dSd7HCv35Rq0Au/Zbz3givCxG4VxDTLbppz2rOJgHfOYpSSivG5+6b2r8K7QGB3cjOQep16aeW
c0ZwGIbnBs42BLl+n1nXCJdAx6051i9VF1OObDSG1kzIVkZnbsdOZdSEW41dEPubyUBa/B/0Xs+u
qg1u7LFgC9VTOjLKLZMbblnJYk/XiCrqMNKhEGENmL4ESkk1dDbsD+gPSDjPivtSd/GlI9JPax+a
eAM5lzAbzXPGH8wmWlwdgq5MCUJ0Gtte/gJmycejrTabTAybgrSKoUZdPNFliwo/glauuz/aMjv1
Jrq52jMrrNz7qPWIHxo/iBTgzpVUa6i5MeZsmWpHT6dADPbpaL7SwEDf6tO2ZpC55BjwDlg/qvmW
Y2QOvI5KvLkZsY9kKlW50bPX7t4/E8unEB/VbcQKi61bO0LhI92IRYQ8B9XR5TJ26lOh3bUZqSkL
vwW4hgfPEpyeBTB25NoRKy+Q5OS0hhNHXx78m0l+CI1sM/CLYhfnrGQxRQo4Mc+HrPkSkNLNdFNG
8xY0vNc69OF27qsueU5kcaboF9ryKetDydy2uyjGTUCEQOZb55vgd/Fd/E7ZjtneL35UYObc1uae
rjDQvOZ7POEHgviNUQ5pRpGhKfHau/uGwD5gdrZMTDyBqDraKPt6p5LI8s7qmheu+k/5JF4hv+d4
syAYOK9Uqem3a2146SeWVTSMN0SPmG34weN9yGPHNPePV5xtzutI5uiDXgWQCrNJbEvkwixGrZU8
N6f03h3ih8SRRxl3pJZCBlbtW6/zGTFGgkBtMOP7ZsIFDNEBRYX9Pn5gP8n2yotgII7X5yH1jfst
sSTel325X3pU4eNF9c2Nccd72CsrrjQwFvgqPetQHI0DixZsC9vO9FSCbS7dLvjsPXSaI7CpV3lk
1YVIMaeCxNmw6HzZG8wUAvmRFRQoyIN8Lz7QKyXPErePJVfjHyoCjP7aBkAPXUawYmCURGv1np0Q
mTW/7O2yL4PNyK197730vOSWIVljROOsSEsLtqjEEOh2bBOOzqX97eF7Xpyt4emqj6q7wfW7Sh9N
s+PaIO6p4dr/qTyM9hiErsyaWZfWuNGndXlDV7MvuVzeOeNmnvU7iZpgnGJ06J61hQKKwIsr6dD4
+QlOQvPkebA949X6zc6LQRISXIdwQ3/S/sXGzj3n+Xb4ZBTQrqy7+CKd4YXnfseJHvWYrvA8LOsc
9HuHgrnKVj/3XoTibiXR3cJP3wyfcO6RBHvB0Sk26Uk5xW/TWXYbnqxi247r4EHJfy9BV1zbS7CT
N1iRNJL75uLA3FhXr8Y54f5/lpcIzfM6urMeTE7mgQw5DJb4Fq89EIcv0j6gEO1YVSl+xWZ+pf/H
NpzswX2wQXxzj29ae+xfVQLs190JM6LySM7//xC+dDprSo/5Y9yH1w6P4bY9hL+MolifG/fUnxiB
r5vDPAA8XTdYNxiVJDeqz/ZhEi8ETpqS5xGLI8gOiNeixKTgdQ6r5V34wMcZ//X39JL66HMZE0AW
q3gN++kuCvPWGgT/MeoJKQ1NqIBF5VycefYSzOExXoZIflnwbIbKOKkoEgJH80QyPirjHAX3plR2
0fKHK7aNJv1hFOx0eg67SE4KvCpHIiQXIAtR7jnduw4Qcir2OlbuHhpHS+k49ixQe0mhDxV3EPXF
0e13R6a7oERKkdDOQkcrdmnIxbqqbxUtFLCsZflpOduS0SM6jvAw4KeEtoun0NZSNgJfVkyQBw9d
vKtVxLaniAdj2A6Q6dAUZZ9h4Uvz0qU2ngQOSNqqhtCRTfdiO55u3GPEWWG262n9ZnwA7pUmMsm2
Ed2RyfW2mXK5S8r3omb0Wx7q5qAqNEdHaFCi2YfdVm0e2O9LfW0yn4OLovA4lRunUvDHA2D2k+iA
ZWAwmWS/qAa4BjIprn16dUoiS/pLWB1GlUHFYbIw6YHAXusPBNZU3Yt0VVsD7KgB1tM7Gsds3BcL
PO0eoetCxAjMPBhpl+y9YnvgGLdlcFiCXxqJothDWg1wgEjXiRUAvS4z2iZnV4A4Fxf1GmRFGnj5
vMNQvyNgFGrnJ8QIN91RRNJIYeRj8KBTILmEZ56QOBvJ4mqZlxxstvGOe2lmqMorU/5I7Y6pp2LZ
mmWEZhwNCnjXG5k4ILRhSjLUzzQ+KQJPIPYqUd0x7ZfgHIbhkaCgI4wisXaR6rvEuzoxWQe+DQJ3
17mMgzSBulQk+r/OnUiKaDeRA+g3Dw0vWTIO2CZAQlcQx2TU7kV1Jj9j3SGxDlzWOmMm2K9EBLgu
K18j/K01y9wEms56Br5tBM5Aqyx+UaP6idJWJ9e0aX+7YS6ftQJKXyrS/ZcSO/B0g6LeDwNvRTy4
ya3QG8IyEuMh6yna9x2x1LYtwRdYTYBalmXvFJd/8TQZmNp7ExiUIUFOT1TmtilJAasME6NXmRWf
ROQEnjqSAFYXU4WtCUboEhHu7kKiGF6bkQVkVNbavzHravJ8O4LrNArETjX6nS4rJDARFq40UYmY
szvnrW0nDPcFKBGtitrbmBWcd5nSSeaZLZEQmq4bJzsb5LCKbNTVYMXdfV8VQPDnIoQw7yK0ETbt
VzDyLJitIKc2UqeZbTzHf6fPynuWact0q4DkxhDQxnqdduFnEvcZ+YpD897GtUrPONnOThDQtrWH
1LnGlZlBTkptbOMGiPjGdr6jJuWWsY1S3UcZSYahFTHIK3ONKFjHbKhF0zyJnWPbFczIzEK/1laL
YAnAMWNaplXcow5DJn2M7nHgprdUEBJiaUIp1hLeHVuvxvCJKmcD0EkszSNJPkMEj36MtfxVzXom
BwMDOdnhoW0XdKSetNO+dEMoTub0AJQ8RlxqPYCKLCveujGyacg0eqkpYbRB3EF1DFuh8kN1efGp
pwn4WzNp8MkLo0ctmE8vhVai8FdBBjOozvNfRfJIIi4YQ/4BdaEujabSVF5huPYzGqf0JocW181U
QoLW44SapFRdquvJjl9bK6XNKgXxHkA81Oq7NpXFFGnYfgNV3i1UqgStdCkaUkF/wn9wniRtxrlb
VQMOx6Dbg0JxcKqzhnpvZKUweEyB5elOh9l3xueYpZZ1nvImesyS+Md0TP4F6vA7VSxPpdGKV9Kg
mM7XRbwRRfciwl4/zoHTKfgpyyrbkJIzoC2POS3yxFoofqSifuUG67VZI623jlvADKPC70p5GBeq
P+la1RwiAglOkCU5reIYbCrtTzIxQNCLdOs4DlepIRj+hQ17KriG+k0xy+CeFyXzvmquppeQJ3nb
qC0poS1O5GAGjMS+FuDgwGoRFPUH3x0bGRWk9T5VgJwwPRY7MkuDTePk8S0s3YBE0BT8Uz5J4vX6
Z2WwUYEfyNq1cNtdmcyovkDZjESevakR9NgkgBDP418DWVmSCs1GvfRTE11rCczBLgaXiXtCpIdu
5aRDT0wdZCPmc1VM6RKjTWwOiY4nBS4ypjB38aAPY3LsVb55d7LEc2i0/KkFkrx4zWLqhiGFZN6q
XPTUbpr6hA1xPVo9suVOIRhO5aC4EcguL7aaDuchtrVDBgMfcykmPCNqBk8JqgY9Jq+bMJ3hUFrk
wjWW0x9FrXQXIvbaN6cRBbqVSLePrjt06O4nPIVwsFC+UKsGOiFrTO5MQDUgpEh+A1onglJnGGgE
n5MGNEkdNQYQNj21ZicOiWPW8mfISHqiUoCnwIt918j4W+sDOAgykhipDS7JitEkkFESxFHvG9by
AHTj9MVto/EVelzjcjl2PEA1ApKyKCgYunix6pShvu/JDUe1R3a1rTfFS1sW8qLOaGcCNsObkQ3a
CzeA5vUd2HfYvaSLdL227/UI3RU4WuOQWtGwk0lvnPNyNH5GQ0e+6dr4qodZbvNsGp5xPfFUF2Fg
M7eue2R4wqHuLOz5pRdzfba6CaLslKORSsyEtqrTfKdtHAeZBjoQs2qyS5UWgMsnCb+hTBej2ZBh
WdWUOj1nw8iECTclOBmgkbGfVUj15gG+Y2QYRCaUKvSwyJBfWTExRh31z3BMg21CkNd2UidULEGP
fTcNowqTMML5XhiQMnp4EW3dwOGTujxwdDJIzCdoS6uqlQmu6DmGA6X0FIkuEItAX6IEk1KgMQzd
WxEqJW1LlA0vlSlRrg0GJ2ebEvU4JMSYcUlQCNaMbPspcJDYhUUE65vEBlCLJeO6KlWuouwtdvbk
oIukRYaAgmQaZfpXt1GR7IBsDX5oZTA/CnLczLII74pqoem1SI6zjWCk1Wlhv3CFSNBXY2F8wDRa
sDSWwzSojctxq/dhch6t0EVVk7LqHd3SOlLllpidi/RKDcP2siFNuNdN9iFWAgtN9iaLyGTQWehQ
L3W3SVNTG4J803hu2LS7JlVxDWaQAbKemMc1bHeIA/bErnIFwIkuT0nA3vRhTKsM9Rd1dKIgrYlq
C4lgoFfeILDedjWgL6QNBWACpjExOqtTUEuka4OU3pD0pVfVkHkJEVA4pSbkfvrICtVNeCtlisVo
KGe850hYIkZtmROeHYjO22wQWAN62ZzyvsMyXjTlCQI2r+ZMGi+55oP6kxbBC/yt5CEC2/glvL39
BPoe7lUFTn9oUn9LSgIv0NAeVWrH3xUOS0PXDHHwpwQi4OGDL73SGoBwq4S0qnBVF3oFsbULH3Wc
mxhfwqE6arUbvuuB/G9AB7WUZvgT05Q/Xbmsz2Q0fLWGOSmeLQY6dYsFykSqT4pj32JMJuUz7qJ8
J+M48jTSZnax7TAhjmvIXLrauw+imdxDLepvx2zdE+mi0jf6sD8ZVoQPq3NZljARsWTwiKrZYezi
uCSQtsLBzDZmaAv6QdM32lgvSkfX5ZMu2qk/iTLu/+kN7+q60lJibEb0IH+IrOKtW9rfcWhWm24Y
QKepvUk3zfFyEdHsFn4ACwknYEIeZduz9VHBJcUhjq6WBsPYoPbioqP2YEGo41HsujI7BbNodkZZ
qLeigD3Hci9KPd0lhnKWEHhTJ2XhmY0kT6yDWtO9OGTpqTehs2fEZhuEvGmIN6WZ9vtmNDHRlEjK
izjrriMapJVVkhTJ4z3cgQ3r90pvO8+WeXyw+4FRRjzQitTh/CjLMuPFyOIB89YwIQtH2NkVLTmw
bhKRjxEHW9Uw3a0FbRzon66cAhcYSR4Hod+YtnOLcxZi0K+K3QhUesd3v2wQkvZbs8YOOIY0/Tli
UKI75sAWJ1eOswGzwpoKPvjJsn4JoyrejbSAj5WPxn9GXIkLEV2Zh2on/W5GJkKpIfszF7TuaQ1A
KydN+k051NnBHZrUm5uhfbPSCdFxOLZrEwwqOqfRPau2lhwyo0mOWslS1e4GxjakkjcU3+O8C6UO
pRh75oc14NMLiKdb83j0r7M2/FTmIDa5khvPLI+TgyVM7WDWS5tj8HuBibOfisk8sNIdpKKzpUsi
td1mK2sSlyod0EytgMcQiVFtBlO3yJ6pllZAJ34aXeM6LhQNjNgQXDk+EKHEaJSxu6KGiElhHONE
eaijcNGuNelHnxAzmGiOchz1JL/PEAHXpFi8SkQxx1YNw60QifSTyVaOKhGuu2bSaamr1DI+OjcM
P4l2Hd9SRGqe4jj2M4wmcsKlG/i8knBpRclX1Y+ocNsxm3y3nII/mI7a1aqXJbebd4CEquTgIIvd
TXZvM2Ev6fYZC7zltUl2oC4GVg56Z/AkV+PItcImf8pjLvSw7I2nK2Prms8mr3nIbpw8TzpfLI3K
1S3qhtimDAbgnDlIVlGDqcpM82hBewWH0rDnUWWYsmisa+UlNwHzI8VI7G3jMglERzMcx06fQN+a
C3pSjGgp8Cu7ZtUewwpdamxGwcFSmvcpnMrzIKORtt+ebVjbYb/PUxBqYQi+UtWMYQfLXSfFMqWM
mob8l6LtgLaSiLvcr2V36wIxeH0dgUrvqtG5k2g2waHI//V5rWwHe3b+JXkqPRW06LEOB+3AzOTV
CpT0RenM0e/TgjZY40a/R62bPYc4aZmUumiqShrWiilu+1eHbYhg13aYxDdF9FnbMewFGuEfzhbg
I2qQXwK6sA8enXlj85VicjAGlGXGYpsxsv5ACGV5ikkM2LQ0KZ8iLezjWESs8insJ0S9JRgjd8Kn
WvbLWsTRltFeR/XE3sOybpVZxW8hLVfHs7gz2yjE+awFb0GML0IxAoPsXb28zpqi78cukxejdFlX
xWoNxEiF6DHK+RjMGvMsQjvBdMTZh2Oos8n+Ux1fwrYYPy2HNsUSc+ENFc63zliAKpPQmLMZ8mO2
LBJweqLWQWGziisV1mORhgwy0Jm0VY2xA7yGMcmxNL82CkLDNDX8k0FEUljUgAESdfsfX7ug2YJa
VdWC9Z/dpcxeqgTHu8sQuiLOYh06JumpliERouXVp9EoiR+rs0EIt+S6LM35V9Hy6a2pWJHmogRi
bhbzPbfg9uOzbnsTgaoKSGace9ahVgG0Swua6TXNdPtQdq5+4+K86KU5/uckWXB2YOYyG59UNLyU
LWLqWP2PCcLwHbVBumO4RaRopGGURzuevvCMNQjk578xRewFyBej6kwWiD6HmCSQz56KyJ1eLCdj
BanmIak3wDr6LrDPQR8Zn9k45Md40MKzrfaaHxclMs04W8IJqAzMjTOR3DqQUb+1O7s+qqLjEGhR
fYqC37A2p/rLGasYWOsiITaDAIeyAOTLiczYYIIBwsRfcWz9tx86+Qbl2vpwW9O9dq0E4rNItvOm
r94pskyvqXocfK5tuoQQGcVDOEZ0UQUirS6UkErzsN4NdRfuqkSdfVeYmGlg85bFRulLEExOnBaf
ztCUyI9y8cN5zsClKvV9leANqVLMFcAlGCu3Ghcu+l/M3wae3XA2/uU0guspJSkwHgdrX08BLr28
/k1k4Wy6sQJHKNvhqRiEkyYxNT7HL7S0BoBQUDo81e7M5tNCnNS0LJ71cqK+ttMjuGr3z1JD86G4
encMnLrG4AIVg7wvUi75lmHhWEzWVE0Rp9SVGYbXdITQsVBCgXq3LL0EEWxl6/7GiSmOjCDsPbkO
GFsdl+SM5tq74Wtm9n8iqv+ps8ajQU5bWScDND10M3OBKtRlaWol0stadV3Y3W6suR/tlChJMNcr
tZd4xsSOSn2dwrwaRfKRzTYLe5W0OCiUhKki8eBs2jnq/EbaA4VEPZ6segKRU3b3XOl+ChelS2Ht
bImzcA7FvUg7qHMDtQVlVLXth5gArKFJthZLGo25mtEEF4tI+SZJ3kxCAdaiRTc05cG1jfLfQEfU
yoPYmfOrTtiNpXGYKQ5EGvWQwirmKxxPSjidQCtAqTN8wsW2AQYOs0bwaSpUgs7esUhbj/Fi6vpO
s6s9voW3QEb71mU4VmofnYXvdHb3ymVEqiiVyB9QvVDsEPeAWEJ3vEjRzsnccfUMp95G6tmwcphS
4tkT5FKT2dIEseIKISIG/S0os5cqw7I4sXpjxWawTC55R0Un7m1r+LlaHZUUt6BdM1p3IXsim7A9
XmksQyBPyBm6WCPHuwj1o1rOj8Qw0RTG68Ayn6gTPZqatTu3r8XSojlsrWzsJOG06xD9GhjYmNjs
mCN0P3borGEB7xl9UcEuupBguLa4BkTaXrOwO9AEvmqi/rNMeUsQFqgpFvIxfdFnKXGXBthDDay4
7vcQNrgLYjxGLVBUTb3OywLN/RPhgsar9l3agzW6xa3wyGrEs8x4daeDrJJh5ymomEr4xch6dWbf
PQxS0VsHayQRyXiQzxOqNzCSDZYNxWrPKoo815r3tmCnSVZH/8a4AqaGwRvgbkY0E/OnZn406tPK
iSJConiAUqNkp9bZQrqAmel3pK/3s2/RV/T2FvMISy6yL7GLaEwasvFvrP/VMNXse5o/AEYq7tEh
uIFg41BCGzWc7xo1kYGOqa3EV8iyWM1dSCjzKm2BRhKoqSaz55Ijm6nfkUNY5pceM4G27nMGWWyj
qn4rt+QXraz0hwIaldi11N501gMxE+h0i6VKV18KgjyoXUm/K38LsKbRb1X+WDMXxHiNSwwWCq9t
qSHagA/8THQ2V33J1jj2ZzX70iGLUsRvuzpA9m14MbI7ibeXsTc1CaFsa3NgMuCysBqz/5So3bIp
VSU8S9TjjGkOrtmdtACJIGvj4iskNT2CWcZWdXgpAKNQ/WgfHPSriHDeciwpnlkDAKobTbKFqqeu
Decaz/woURUODCJn27NQdTPwinWkZsPiaKs6P8qogZcNBxpXQ17CEezbE/i3hw1no4Fg7ANUGct9
li5U6h8H3UagsJI2jGsc/toD3iKUD851QVssUQDtsHDjYeFTbcn8R8z6IQcDItneOkXg6VkiPLWr
2IC7O0oSFNHS51TKOIgYYDZ1/jdXxmWKwP3gJzpLvk7T6vYR5GHLGX4iWAtBrG8CheUmMju7i1iv
RsSK8g7bAZYDsrxChhgJ1xDjatrnjmsuABFnkO7gBowNEMhgih0nXDy6ecjcfG/rw8WlhB9msclU
FOB2R42fTZ8CO9boOEyq9TOxhl+zpp/dyDm6Ko7YZu73nTvs2pChwcTf1uV35mr8DIn5RWd8mxfE
HzcpAiWm3R2C/TUFutg6pWUcJdnwcJOcdzLe0a2ZLcgdymfM4MZX2IAmSlKDhmTmoNQqBTsoGw0w
sXOJ2TIN5iO5xcusmG47XActTlknB2sdWWfddrgqLf3N0BZ1qNUjqOJ+7E1hr5QpqBGamUerbVhe
m/VlSIkRlL2z6ntqrszI/Nax2TJXNWJKwgyW6CGOvRGIWpSCAHGqGXqv9TOpse/QsOQCA3Ro3pVR
euU0sIVibhSNYvEKPSqshM7A8RraJoPZ0IXZSfcU9E64l3kFIb29BwXMt7r97AdQuGMyvee2OIuy
PQSkCtJ8wt8XQdtwe5hbTqbfQouvrnRu7RS+dG5z7E2CppiJ+A2g4KhlB6cKcdNjZR+7yTakWadi
8E2lujBrOAkbSVVEUjPpm3ZRIe0sMWCWgXwGMFUHSD+qiL9SI3uTvXiPCdZYjXnrWWrpixa7UjD6
lhGdSG3bMFvbWCSPqEb+NVBe8JwWNwNI4YThoEzwE1l56pNqvLd7QLfUUevl7qrsfpOI6dz3qMsx
CLU8O9wnLoLTxAEJyKXk9sFOcO+mbDzjRc2i22iSyKNkbEJ+cvo2StzNRfkaVgWmEdXaswPwHR6r
ldLPT2cu+LTEW6EzFw8I/ValyJnEmswQg40+kpFC28sbLbLyH1odBNZC7ti97EjSfJu78kBjfp9L
BwIfomSDkbaFKzMGJWzp5uuoWqfExBmiERlZuhcSiD3Rx/s+hoJVF6fGREhQhl6WAZSjwqC/2ltZ
vm8SInZyeDPNvCT8LsSAJmDRVT9Cl3HshJqmmhkel/p3H9lnKr8dg7MfZtLrVOi/VFC+1UyPIJW+
67LiZAK0bdL0KTi+TFFt3EA71CG6hIBFTAO+nbq+ALAr6gW427V/jpu8mmD4xkBF9j3fS50/6HDN
E6VJ0nqxHYh1OiQG6E2XKSK3WnklmguN6Jjcnbz4jSayAZW+ftXQsNEIhZt+EguVs/C7NPxUTJwu
seoedBORH+HdIxFZq8ah1E7VLRXhllrlqCjDPpUkBuc8KQk5b3T8P7pCgBI5d3tiBKl5NNLak+pO
eA4FkYpeAIY2a7W9ZstnOmCswofGXZYVm0Jm/9J4vtChPjK7eymbAP+1AqVswAlhR+idQwYUaUki
GqFxfphoq7K5uROGVznADhLGfaagL80CWgMHmdA/TW36b87zW5qg8CUVwy/ifAQ7WT/1ftkqTeJA
gu7BaeqHGQfGuawhfxhs/9ahyUSk7hiiyiAsvYGThA9k2iYq35FgmISxj0FC08X0kfVRd8dzGxmb
QiArsSfdr6aIqsRx/kjwSgm94vBnQYa0A0dGE5HkV2tXs1X77TCblySM6WzZn49L62uqX64LJ8qV
MJilyfVGDuWwksKG7VgcNTtl/1cO9zFjYK5GyqGrCvQeGlAjibDUgardxOx9a0wDsQHdPsgUz505
kKtC3+rQf8gpOkcMKDh9GvlCL6M9h7njymz4dfOERaoNNwWeUSKjnslXeU176y22VQ9LKkuHfvhh
wncdNRePmFTCDa0Pd3dUtutcjT+w9a61CHIV8eeTdLemXT4tXj9L6jsyWD9jpF2GOrw4eH/WoRjT
XckICOzp0J4tF/99jGHabPnXYpvBCyYNdvQOr+o8Hh0V+ahRLV/nZJ4HZbE2D1i3QlAOQzx+1LGq
bDIruv2Po/PYbV3JougXESiSxTRVzpIt5wlh+/oxp2Ixfn0v9aTxgL7JEll1wt5rjzmgqiw+0378
yiL5MOWULfsKPXBDpZ9JAmn4f3o7/S2s8r+xVQEj4P5X++3NdvAhEArH5yV9Mh5qCtoHnNsarn0o
d8aEC5w8SrBLqGgprmEezOrO5OA8tYOxKDxGQA8EaDkNuGPm+cmxBUJ//d3Vrt4x0zL5Df01z9F8
ZJPNdn3ahQOgNcmkK4zQJ9bdZRy5xaWZfJbQFg0DzYZszjyw1ygz36qsgZxtGRczmk06nflMzmL5
Y2jEaiQ27NkXrcC3bSpkmUr5CE7c+dhbmDJbJ5gB4PXbbBQHbZlHE0uiABRM0/1iG0CrQo5wS6EH
Tyq/xwFc/BRG9MMHhhoVJacK5pNh5LsQH2nr4piklJmcbCsMzKmFmv6YSK1tZ97IxDe5pR+j2DFl
2mNIbEIye6L0PTRYXvLZ/UdK6bWt5L6PwT+5MZVQ7j3M3BOOgcoHmkDvDFYEEEkWd9bKGFkvKjP9
rk1aYsMU/jWYGU2wD8VtkH2HfQ3IrZV34tOPHny6paLCycZh6xF7wAwZtur0wJZb7ZvjIeucZf9a
EjGj2gffv3HwYtgYGRinLj0Xv3vve5s5Ef2Zt95bRT5qtLSN16nCoaEgrIJUzM0hWTsuguN2btWx
Ktu9ZFvYdCEAnMw4FhbYTCco/vLQvRlMb7dahp8p4h6SnW/hrF+Nx1FUTfqdDOS9j4iDJ+7KgoGj
IEjeMGwC6xBB8kSkxC/GNnhL2NrbHnF8ockazWCKkJdYzUTqFMHTGAeHUA0fUpc/6uFl1/SuZd0e
Wf7fZoiq0NvGk8jtQ0Kp6tRsu60a64+4hFn+wzbm2GrmO4q5BdzBOAHt14ZqlSBgzir8m2q6cpg9
fPgmJGOZP0Uc4AsXw5kZRScRPKyEDSKf2npVgX8PRhLMCAqwUObNGlFlbdRYGzSi0moXtPqoGvGe
Ds5v3iZ7I4QZOaXveQHxxzc4oAvrV2CbqrFZat+5GCSrshLe6WE4hPm48zr3C+f4WlXGV+221dXV
XoZCR0cfrQmm2YTmuki9x0oZ1tRIzEXWrQttwlMkWjO1UFND9whcRupNKTdMn9A36g4XI1a2uA9+
3F79MwI5EYHHv91tALLTkrKmQhYHKUAuDccG9sj4vfPREPuzXLfssr28eakD55XSB4qMHlqkWSM8
oBxNHUkFC5t8QhmUR7/ojmyLzEVMXCmEgOdKuRffna+5Qrw4FNFvgapQjQJCHBhOXFc1ZQHSB9oe
HEFsXI8BplmziF4d1IHCx3GYWh++pIbP44epxmRyFaDPHph/pY6xalJiicgTSFybTZJ6Tjv49kT6
FZoTPMUiiT/Z/I5wZ+ZphObVX9od2TPKv1RO8U1c0ldleltGjb9y8EA2+l9lal6muVvPFDFJjR7L
jy++A7hU1U+20bza0VvmW0BMsS355k/SQXafuN266q7Jg/PE5BG1Ne5Eqw8iGI41Or4KYGFIdLUh
7X1VNE9u/vCNYceU2K7nkSlC3zwnxvQUIPBRxBmgJlmTwLJMQctM6JL6oF1Z9HKKBye2kw1t6ZZp
Gy9qfLFE/alz50T06HbGsxnVknA546ja6Z3x6oc34hTL6GlpBFFjGMSLDfHZriSGlRz6TOJdBKGI
IdE0LZ1/HanlPGJJNJqnVI02IlFjn6nse0rC39ZmBZwkICfcYJF2+m0Gm12U1a7vKYLNnpa4rDEG
NcPRsM0zfR+OkD54wsE8LAdMuYWqWfc6krBAcc8e+RdVdOpG65wP4iATNLkCLlkc7QeqdNYaL2GP
v7xEGLJMMDD0bXszOTMKK36dcD6NgrIkeGzaXcF56WI9EaZHHIjChWMCAmofJrqabdaeNdEahRA/
H0/3aE7NhuDmZBvA0i/zDMY1Rh+7zt5SZjjCoSIceVCQGeFzHHIiTbUX8zGk8TNrmXSfa7vd2to/
CwcGVuPmzUfKv97GBjWQVHZ0Oyh+k8BQUc/Rfk75Z8YNansHU0zdcyJlYylRdNP4B6bzxw2RHHIJ
tr9MSHm39b6rEQUTzpkzpDAen7lxp98jWSIS/UF7cqGs+jTbDZZMlEewe52I7ImgWisp6Gli5j7/
lxRJWd49jR87N+ujZ1JH6jT7NojHkWOPC8yD7ePZ4HBb+gaHpOyMe0p15b1v6dfkM8o8RmAd8qpu
wpTFdHAvk/TTRhuRJBmADawXIWQZjLA05DXl1NxO58lQWwJ9UEFwpQTca+Ogv7pueCX7ZBfTz2X9
sHcZSAyTHd4TL9/l8/Q3NgPuQ585S6oDxj4VElCtkbU/dPVieh19SzFSdt9NPwab0UcnVDkXpxzt
S+OxrU+xLLMcN0EoTQBP5shACJy+pgo5ZtFYh7zBwOSb+Dgn76urnIvt9btkqk45phTfz05cuvDt
U1AsCQyXKJ7/xWlQLAn4ci7DCEKPd+BAtnyyzkvce2Vg7KIR6qB28pMlgOpYZX6ZkVKBddhGgj0v
Q8VFJRl6MfFr3fxLahKYW988jLnzzD1/dROGmCUqgY2hAuOQ+jkRwwGMRW0Wbyz76n0s3RupSBY7
eBzvstbnlMgewii3XTZ/xuh/OIgxN1jKaleBjVksH4Nx4xjGMhAu2CatAN67z7WaVo+Ae2kH8Gxa
c203+Ntr5qfx6FwKLd8Ds3sNMO1GrA42CbLKFmUjmdpHij2Kwp5SSym5iz1k014Xw9s2UbBDWsVc
PuEtoI1WioTbrqAvrMgIq8XRD8rmC+nLynRwXJHtvLR0nd9Yl7hbOB77EPOwhwNoCponbowv6rXP
0YyoAYJ7ya/2Da/YN4Hf4yVhHW0SjcnZzkrU4X9sFt04jhKynuzoKa8ipI5G7W/iOq/xIqNh630m
xu4oqiX7Auq06bnN9HBsErfZKEu9Zza+rsyIceIgeSd5+q+hxwAXRKZQleVE6pbkOw00zmFTE7ua
EHzFNpPNPMJkQMmYjfINutq1aFEDdECcPe/eNNScWV85u7gN3pSLQy0O0IzATNjbk1g3ffqXtexY
2mgAHFw8yZwtAqUPNgn8rLV1T5GH0SM0q7qBISPtnsOwxjHsTrzARZvySSMbfYqGkD+a0MnZU09+
RgxOmu1nu3/1BWawJre+lUZLkZUbBId4bKXx6mXeewXWrSvIy/Ar/Wo59R7OyLSSajhYdftIVS9y
4Ce6XLl2ffaC7lZ1bGtGF4d6llGKK+W8jNnw4jsRqU25G8MVNU++yyzLswRcSM+tV8XsfxUz595U
cXj3rX9PhHsvjXRrsG1IImYdtKf0bsO0Kz0fjfaAWnfswg8OtHXMnB0vBpnEip8U0Yp+yoV5jYf+
4jL7IkrKPnWd0IQsFeORFigAWNN6JOqW36Vv7ZXF2F5yKfDT2JcywIReEhwRKHvN36r2LKKtM4qn
bycYPyLLgnwdzltC3721x454ZcZUynN/cvH8kIstGCLVAzpQjqH9bPQGZWcNWZ5335xVsJnd+b85
+aim4JaDiUnckYXKzATfJxoWrQtDEccRuyHl+IjH7uAwNlANS84Ss3VV+B/1jCk6jdJPkxJUxInP
Fd+/0CXunByk9tSCmguceZ09PF9xPETXwmmzrWcIAG4zNMci9m1wGPI4w3T2IaJTIogrZdd25rgF
V05WIVMYNmworClI0i20CM46kj+qzF0HpQtIoiqKZSWR1qYFzhWmlJTqEZLZ2HzPDflitt2r+v+g
3Yzexik5+qF8bc002IpE7dMM9mR4mitYnowOoiCdVrTW7X8+uHVZ1vc+x5AYSJspWntpbB/2EKry
RR5wsAae8ed5PXZhEn1CVTPOZqffpgjTIuSL5yhxqRlCpjxjaYYguaVmXWa5yJX5DUHH+tOW1p/m
i1hYYfhVV2D8AmyEiXvpugxcN6ZD5aTvRmVqpBJg2IoHPZFgv23mzt9E2r6ko8fDwYUVB3zrY/Xp
lZhZnBhvsnrcp4P0OFKJFohjZlqSBYEzR4f4kSIeFgjtsNFN/d1pol2syl0bxF+1ZinDmvc2xCMS
fXNgYWhIiNnWqfaj94Jd3LYwULc3WcXI0Wtee7/0yV9IzLWehl3zOOk8ZKXlANEQcd2ydgKUvdZG
eAbEKoTokWy3Vuw9jBOdRTpczFSgVPNu4otNswyszATbrm3vvR7OCcYUpyrudmnwPRevup2upecR
+VdiXExSdvQwzBc5mdywCs2DlhNR8TChQvgro/OR5s61fNB/fGwYCuZf1fQ3zvRjLaF/2ERCRf6A
shcvnjfZu6zyo6fJlECB5UtGtiLfNXREZz745Phk9FaRj9XRjMtj3xXeplH5Zjb5k8RtIgnSKH4M
YwL/zQ7aQqO9qnJIM9IKiMXwx+cMEWM3VevJbokMC4GkZj3yQNWFyZLU8d/Ub96Qkf3wqaPJynZZ
CqwAxHUWRK9p52mWMQjraiYYYfHeEiKiB8L9au91YmWEp0fK3aNX6LJxm6p0b4xtzmFkX7pMPFkV
P2LZWRQZHH8MYJEIM1vMUMiCWHCnOltZIGGeS+Znq167z2b7f4g3uYUTbIaqhnJK8UB5sHPIIS4j
iifGSDffnOgSaeR8Mz/EQL9dZ8YHZ21DxDNx5Lwz9PhAP5eB5DJWpB6TaxPY5RKBNwKyAYs83jIH
hBBCrI0r6cp8ma7CkV88t/HPXChAoWypIhAX7TCsW1ssvYBtjILXYHpqE9TDX5n/awEvSMvb1L3a
NwYoUx3dNMN56auV3/EGz6hGpXdjB4UFVUgKNR5XjVqItApx7FgfJZPehzauvCHpP7wsv3QTKsWS
uoP5RrRtovm/Juo3Ejl6b0VEPBIjmjbRd2/GOL6bMl+nBhkOTc/IpO4YQzZ5zXnGotJDdMw1C0Px
X6l4Z5sSx7ZsoUwqE4J+j7e36tp16XvEh+EB7aBmhH1wrhr1ZZiPMVRsHiyPCjNTZ2kxgLMF/GJf
MuMyGxMajdMexiS8zJbxKmte58lflSOT2wIUgTeS2jyyXPe+mv6YRCTBdnlR43OUwDsONsSBoXzS
ybRCDaUGHNLdmR4cCxjVLVjWvv82p7H+V8eV/4taR5IMOhibAW0fUxbV/eVJnD4jd6WxjcIsIvfN
qWDO4i8B0Jb7/T1HZrPOhtB4a8tq+sn9FHOvKIz2VISG+ErRDBydcR73I6faxeoT/TpaI3DjuW2W
Rl3AE+ltC/OnKfBcyaonuVmb1dpMQujQDlbwQIThHkoSd0aMKbdy2A/5OeCMPum724wFZ50qNOZd
UP4nHJmtWWZOWHt1/FtWDv6yCoVh2xXQmbVJPEvcvbcF8FtjXCc+TpI0JsCyJBV7KY0AJFyvMFBN
VXXrW2qFqFPopqC9WQZ8k4FRM8P/aAzekzH90MjnTqmvMGMbE80pPhm2mvAz2PUlOz4Ql8Uzn3aL
Spx7LEaO3LXRdOzmWcC+SEmzrfAp5Y8o5zKBGlIV1E2WAwkvIgCbM6aGaZjWGv1Hw0jN5zcuioAg
QFc5Ng/h0BCsSBxP1zlMMlnq07iZD+lAnCdrPp8/x/HnmxhMOz659uPP7oyAjhrqn5cFsPUrI4L6
KYwkm5Z6mKdLJLlKEVPD9KEQ8uHqMUJw0wfpUhj0iwjgyL/VnUCyID4NTukipE6cDMa1zWOFoj0q
E8UUpO4YiJv+piX3epuVjPxlOovPeqSOYOZRXabCfE5aW68z7V2Tof6ykMXnvb0PtHfpQXX2XYxo
u/J+ce7g7pFMveo53iOgfAkLYhUiDBKjPdyqoq82dCewPhRJdglW7M4vcLjLTwfJwCRqk/VzcaOL
+J18dimgBAmRqkm1drLokjjjPkzgbnbWPZ/D+yzTryDtKIL1Lo7ye+Ij3iPgPNuYut+pPuaCLtfc
MslWoDCNhbWhPzrV+OOUX7+VPhwRzz9bGbErPdvGaaiuMwJPdLUfhW3dhFn+uQigMBo1T1I39FkN
571/b2ZG76lpvYWZRFplXVQJaiizKBKGhP1A2z2xi5vfq6Dd24mPRscKX1u0bgRUwaEG3JEELaD4
yZ7WJQXaKpTBk2EY4darvftgslOlr3vLonHdt9b70BMEk7T3kjJq0dl4nkXOiZ9G5MclSGZPDjMk
Lib2+HOCLyepfQtdQl8vshAVyVA+c48sQtY1JunOyqkQn1isdq3HG1aFKUNYjDplTwk6OGuPrC9V
F3zR8mRkXUCNayxRwP6LfPHDUeI/trnWJibiNO4g11r9k2ErEDoiYTNmiu6eOR1EqDh9NcCOjAjd
Bfs/+tQUE6qH3g4TwSqfeTLNxER/S+ZS0XXjW5Z5TN5bCVretA5eVHlbPpNdFvT/kVrcnBpPPw/E
OTJ2bFdovCApqA1Mzl0tiSfAfLZKYUvK0mA2lIIAM3ikgkQzVen3ieWv8lp+iiG+oEel3Cjdvc7y
/oLydIlzMGBpTHTmo4MrBVq7KOAvzHu5ah+BZFHqXfDaIS43yngrqvRvijgJYj2A6+rwvGo7Wvoz
3IwcB4I3URJV6MEGV3zJTv3XSWptTjx17M3wv8mRNz9iAoIPEiPm/DDe24W9ckQNlxe0xdzLj8Tl
T7XLs+P3+OOjapHocWUEJtgPy/wITJQkroWWmWyWwuOvI7ZVmxz+efTaOZomZdjHOQapID6HD0Up
4NV1mIPzbjL3SafJxh6rNdP4z6EeIQg1+KEHt6GtaOvhQPG/7hGSzzkWByFx2VXMyAxhuLsmKgWz
GC3uZmigYqrK7mq1vPW5eNghzPaScnA17AaGYl7GPKZkpiyootZCWUuLbBmn0nfHAXzhE38keQo6
5igsYZamyE4KiVVtRj9OOp3KsGZzZm7SxIYB+ulD29D2rgm7v8pv0qXN5qBiaMvNfcuxnfJ+gQoM
fjKELVrcrBlGOllac5meJapTX35VlFRpBHAq8AGtOI9wS9Ar4MBZURKD+zFhBEQEvi8lLnkIf5Pf
XNGErSmL1lrDSAjdReqaG+39pw3iDq1fVcsXiYYodb/ZwTwO3ciFBCAPZe1uYCFeqgHzMYwRw0Nr
bI1wTBHFsAXsQvI7iEXDGMFtAIt7hCUPfGoqQV0740kXQLAkOAeeorriOOgIobL1KVIxG/1mlcRM
abF1xrAFGIoFxHnagXlqEDGFw7dHRh8Vx8KiEI5dILP8sqoPv72p5BbFqe5gddYo+gIEslajVkr2
66k2yRWQP4NBuR9whwp73Vfq1oIm4GndFHg5skYv+rRYOpYCAPzMz8wueFVhNEf01Xb/LOBamB4f
MvJNAy0Li8/C88UmLleo3KFDgaekS0D1jv5IHNyMWKTe3bfuNvFf2IWxD5s2XukwwBnXOdxv/eo5
bDDq18ZB628hJplXmNkols+irF/jaZkoHlOLqCIQMqzWA0YC1qGIsR9EV8S8D48rlwFME1jNlGsl
2BCUzPX80gxfNeFdEtf6NKNS569Dnbuxc4N8U+M9dKr3CGpR9ODOcGpFrbsEe7gJqQNYd26J3kZn
jz0TbIXOzY0ffGKT2z0Sud3K+HbrE8Rhg8tjYgcWSfciUYRl0EFm3J25tKD6QjFk8VAhCCX/CVKb
s7QLjUSBBKXmVZI4yE6pIks2mvlE5+xSagF90/3mdt4W3sWZ9pN/NKHK2Shb3Q7aFow4Vk+YmgMy
g9Ph0hTZPlUzOw2GMPFe21/mDDRlLvbp3B3bSTA6QVf1EbJ4cche8g5Gx+h9FaDbyKaXnLcTRoiL
hcGqDxoKqP+i5osP3cMjrjuH24ocxW0ujRLLhl2oHD6D9K0uO66fZVq/mhg9PHbKpFZ62xnERiZ+
JhhRPH4POBGQgYhUoKDBwfDMKSP6x+aSGLJebduHlZVcL/PNlCUE6GMEFlNWTxVUJtQOuvyXk9jH
F5Y/nuEQZBm86f968zmm4rRBn8FiXbKHVN1LGNPmAMZSxkPcC+yc069rYEr+IeRaoNdazMXAEvuB
qCi3PlRzBXrLgl+EXQ/nfrQsR5Mar7u6nngKauc89t2xH7tjnPzNNA9tOq/GBCIWlxFON5Jwo1uC
cM/A34CbeNvnz6NLUmHKMt+5RBFPEY0dGgaecSR2RJZmfsfIFTczADhHPCXwhHmVc/mXgleY5ElC
ZBaWWtfoKALaPmvytvUQQTybnoMu2LcGl3v7HNUJaVowVhNWnuCEC+Kfjdz4KsdgVxd36vWz0oB0
mFVr+BRxzx71LU//1ZGJkt+RxAanFGd28Db5QLyQBG21y00F8hnpqd6zojrM0fAx1MVf0co1Tmgg
stHZC4Fhji9TQlQZpicDDRtSkvM8/J+OmIQ1k3hIMIwiowkwmPtHMbIY678qMRd2yxzKHJZTHP+o
1t4YcfYXDdVJ2gCj+Uhogxbo7c7CBdWO3GUeh9uYMv1wmiV6egYgf709nJrkXbV/xiyPGUqJEd0u
shFiTcVuRFdXxNFxsv21q9g7Jv8aAz3agHfWLi6RTxBMQqEStD++jo8D0NyeUYzdpf/mdNpIwpH9
4svUGuJYtnL1Psj7nQE5whEPMTNkKMt8C2D96f6LEuY4x8HOpsSI05p0snBtYUDmx+JfIR6KTZei
N7axwT7VRrq20ucJpJjH9FsN2HG6v5rFtlW6m9r5Nzo/Ode/5IRw5hujzmeox3X0nMdiO1ZnKhIu
DvbU/muHYDvvP8rigllstIkTXZV60zB35uG/WPbZzdFbQKztjScDYI3U82LOHhDX8chQHJ5FtZj9
/2b1Kqprln+rGK8jaXR2sopH8LdPBfsGQoIUZWsOsd9lKFUxnwzikw+1OoEyCH+jfplhOvkBW1xk
yLa7xlq2zJqzCcG7SAgrr5EYhyTmmttOsH7yA/BeEHYj5MYgIuDuIuLzlyN+joVUDPjCLoXXDV+S
xgrt+67xc9b3DbsKe+9QfM5U10u8CPDmwV3EVNrBACWQ7Q+Vtx/98wF0d/pJ0PzTKCzQr3iU6M53
Gn0XyXeZM9JN6oXDnLpMgbNsq+AUwiZunUeyK1SPqafGGtEKtc61wY+LrqRmsRPwVWfYzsDlRUBc
yITV6kuHwE5EtpVZ8GQq1oVxqn5jkk0mN7s+bNy8Q40zrTB/4YpjIUEZXsGLWNQ62aU+SjI26QpP
9QwZoIJkE8/Bs21vvPSHPR30zuJW12IDCmHtM8eQQX94MKaF+WmO/8WEwdj4r5Hm+uM+AuXS2AdM
sKsZXSfeEY4iXvkegjNJaMzQNm2BRLk3l6HoNgMaCAk6wcANUDPkM8P3KIJvLQPiGnFT0bthSzHZ
ilKtpu+dy/ajUIDQerUjtZLpmh0SNOYm7JVqfnWN3EW7Fgv9Yr57wUQDmX7KnoxdtCPWSINp+cUy
Jl2Ub2sdj39ShP8U2qOGT8ARv2QgwpV6KezXvEP9DTjBiC+Zay+KsN+PxbVujnPyFnCQxWBpSh+i
XAYjlcoL+3vbjwvmhOVEV/LSW7CqLUBtfMt0JcuRQZKXMqKDWRoo9wyKp9BA7mAC4E/VZM+rh63R
1F+9gjoQ2ESjCHx3pONm4XnQ7bUtPhXimbluTyZp0mN0r6v0tTCGDTJxsHtbn5sOu+4mbTJ8SsQ0
SAOxKLO1ZIddiH2uvcmc+J/BCKyXKEFEsDUctox+seYsSQEnWt+1lVQwrfr43sJVsKPiXrrFWePk
8xh+uSK9+92ttcg9LsFR4j9CD3gO0f9gGzvV4qPzISdH1lPdqXMqXkb7n00R3jbvSuCm9W9t+oGR
jfHoOq+PUie3jnBjJzW2pnS2jsYUSQuREEiYPdKMHOPURwQC8l1MpAUbqfwwK96atP0N22TDZI8s
gDx4HVAH0+BvQZkA2KeOjJiVEGhh49IuL/V8nxEZ9WN1NQhgaxtzXfh9uQgZk/V9vDKTW9S9l+F/
iPG0dSwFyWopMZpYzHqv3VD2r3qwD7O42vLOAJHXftgnlV4LVPK9a+yA029kYW6lN616lhxoHSpS
SU4ahbryw/cpNTZiFnuHKWbV/E3NNwqcdYbZrLWmg8oEW4sPHd294vQodyNEdfNABC8hhug3DV5w
eJlSopfXybGIaM8UrFfFSzfTqMiAug/JH2SShYTKUEe/COBXbJbwWaaIWZm8D89jj1SMMVxhnzRJ
VNL5N82/UPT3sifZCWmHjt9aUklyxJMeqwwXI0EysxdsW+544AmtUPQP6P89xT+ZTKDu7EEgKh8B
On6yzbzumrpwYse82tvRfYaGpvjupoYKTrzWIKoK8a0J9cPp4j3NzAFthpYb02f5/Vdk4Ef1m/AA
N01flrj249nvoj1DR34F4N3ymhTeeWifQNZToC0U/Owuf54b3k0b+iUUbw/9KArkbGSiOOA82pus
SjgKPIxf3jdJmrOV7WMDQ06G4cMbMQ3LRWk2L2aV4DHTG0xdS4X8whUXMpJx1Cr/Folzhs2TZKT2
g1c9dPhm1ob35vK+iZHVD7FhxslPvyr12dJhWTWsK66+ptt07Y8AokYpNDAKj7mjKLbCC6VA3b/T
2WhGESghYQpMSIGPaN4Ea070rxCy+W9GNgGbC5xcDch5H01FEOJNwzXYeDV4bb0xkJwyCDxol2gi
DJZj+8wYbxkDvfSYAvcGaUaFuysxOuAlx0ZIcxNmNwHBwhS3NnqotWOUSPEmc+k2QMU77Q89q4pv
TX3DQ7luSPQW0KzEpuJ1qvmD3fIlcq4I0uD0tlCluMyj4fEUHB0frQJcJX69NE5ESDjWUdbwiSe5
6Xl+UdSmvG/pxR5hwljZpjTWM2N3SGJDiTL0GLZ3nR36ao33wilPLqpmREoglZ/pRlZ62o6i2Nrt
E5sCWXybfDYxqvaBv1Yi8JImGdyoWCeWL4QRL1tKXGN4y6tLpqiPdL9CNr9Pi0fMKzsE6zucaUHk
zIb0fdTlJmgOM3ThmeFKXJLv5+GvGUjqDfgB+fDyEh05l7yTo+uvSQM7EvrCCm8X8EiUecB5WC07
RLAxSkYSBUyv/8vjoxDVpme5PKGuzzOoArgPQLaZPiEg2cjyP7VJE4hOjfNcV3tNxo5K4PeW8kkX
BVYy0poosXMg9qHcCxQuo1PANZpuptHhr9XIQMdzNK2yh91A4MH51mOwx4K8sbiwSa1MjGDlhHyh
YQRweAaP1b0AFVobCXpn6XOxe8OFenphO1zw5FaJXRs5rKtfpuYDpRV7yUUDOVU44yq2cWQDP8jB
kQsbYw9uJEGcDwYF7mm1HMb5yyO6dipIa2ILEqbBNXHOWfj6fwCQhoU+NwQYy7VVv9szegRq39A7
FkzmrYjPduwuKT16KaHhXMv6CqjFIuiGVEvUhAeXGIIAf2qKq4cF6hbp4IqhI4/gyQG5D1rA6d0z
RQHk3PzMgJ+EpexqOc8yAk42A8sbZQgYNdiUZUf8hYXAa9yoqPmJZoMP6ID+QQDVUWNBcBXKMCwI
UNjTgZfMObuuE6+wVASM4qOTG+QM3fOmvYxl8khFGdRF5QYZWFn+BwHoMwnTfl08YqPjAuWdgRpy
CVwAWcTAeA3hCp5am2M2lg/svHjRjXMbBzBIdUgiSgAvsGWx47Ux2jlkJBpvq6nFFqHsY9fvH8UY
fuLiJjOSjYrO7W1nJwdHRvsUdUPQkSUKkwb4YkDcnYiLK6I9Xrjk0HndVgYD5aSE2WjP+jrOE2+S
wnkaqAnKv4v8sk/mY+rkWDmKhlRAqy7XXWF8MdjZVQ4T3ukhBZhc8sMij0KTqHHhsvXXwsZiVheY
ukC5ME2zwn3x6CkN62iZziG2pm9jYvLlEaLd2fLbw9uKPI6SiyFawYWNIWTEbpLXQFatg1VxYhXZ
KpbfPYRmsw9XNlLmit4WXxDhorV9Y1F5targYxwjdjbIbnJbxEjRY+i6BvLf+bHIHqZfnzklRgVn
2gzB8MtA9S3w/Z8wnjS6IgSa/sPjNaOjy5B2LqOAiTJigwuuhCutnvnDw0DaeU5aWKTar6ZzoWNg
MwsasjQHhCZ+l5FxpoNHVYTXQKHEYIeczxDIM9muhDTeGljwLGeSxjtXsfhlPbpt6WI9FFCltMCx
1JshSV4a1+CSwMRBzIk0mdLgfhlDZx+jGrc96BCoZVP/KgyIhqX/OhLyhSYdTwa6Q+A/sSBs2qDY
mqOLU8hj198SHAuy5oV92IPMXnDYIZ/XY3MfQ1T5WKU8dijGv5gcbcPNdwzZv7USkDvBlKEU9Z/B
5FmM9/TW922YhenKc3ky/YFUOE9/hKG36eHFIYq2WD4izYXB6JEGYacpgujp1jveswVnPy6cs5HT
FzPvjvNXrBb7IYMUYfRUikhm7fFCS7VKVHu0nBcBWwOVJwkKRCygeElo4HHoUYnYLKJouIKvrKn2
uYy31VS/OVjzcq7E8bFUb+UeMA9WNYbqQDBT2r+29dZDjdMoD8kMi1HDWqvi4YYNRqY7d5KUqAS7
lRUlu4xQF1pDKpbh1PHSVg0zG3dt8G34lree2rdeP+voFZpAgCuZtjAsr854nJKb1Z4VMOkcvFTF
pJKoosmFws/SlhXrBjbDtkFmnqHPMRk0jgXGkgAOPXrmFLatC0naYbjVy+8aGkbzZqKKC912jdJn
3Qz5eaZYzI2f/3F0XtuRIlsQ/SLWwpvXMpRXSVXyLyxJLQGJSzzk189mHu/tHkldgjQnInYs3Ecf
h0kzngQTcAT2lVmAwcfB2Jbjbqbqhfv/STZfo9Zt3ejLbVkWCOrCcVMph0MRAUfeG4xhaI7gMoSL
oofEl+BmKJz5UzE8tunQ7JegB8mrsuJdbcK0yai3ATLaLXOjxdJPGKvtCBEl3H4Y5JZaaETBDdwS
z65K3nK9uxakhpY3ulTkFRcEkF8eeBIPjd4/l4SmHdTgwhv32NVP/vxPwgAf6j/s8isXYq2ScF5q
6krRglsS0VkP5QjLqyFZhvRpS2PMOi15acy9gdu+Nr0nGSyBFSUf7Xo3d99z+laPJLw7/0FLCTZe
fR61tHWxbdvnqf/M0msC/xpD5ko47TaIO77ZFBrusC+EDgy52zjE+ywEEEAyBA76de8Er3G7NOLZ
pcWnzIHS9cd/jUXv81S1QH/j+GTbchd31u8ochyS+ll46WsraRTNiSdmEWtbbfZq00/FbjJtZsy1
AeeCg2M1c1xiLWWONh5Bb9w76V4k7oaEoZYAvx70+d6exJ8HG5OF3Lvl0fToQ5uLo85cJ0QlNGxG
eJz1S1IbpDMtjTVA3+qkyhPmsnpeoRsNW+XAVktmyrGXPIV1thxJTFr7CiCwMBPi6JOmtQ7uIj+B
i+TklKY7FCZO21l5zDQEXxMr7ArSBqTlvL8Q0XXWbqYPhKUgYdm6hB1MW0Uw2cdh2Vp9Ez9+JrV/
sTHu7a6j6T7bAkDyMWcgw6R18kaY8VtG9oID+XTNxcanvLccIud6MPyIEiwoIQ4qJaC2iPXPJJ5L
M1iDqbTzGVrPpCj2Ttl81g7ETGvm7+TxszthJCqiPxmPx6Z3cF+z5o60+qTxvG9Bvvel9eoU8bVO
yHBG7ndndaTSqpesGr7A5k2HvotoudXrayW/NIa6lTPyK8fcSGbU5e1ncFbBih/Na5nRWmYASI7n
BzUX9wqjj5PT3y7N0JPJup2mW8wvnxDjJhIcInUfQK9c+PcGnjbDEjuUoDDpZCht9szceDL9tifK
wwQ/T3Ae5HX5aebQB1r71ExUCIhkvEkGUpiA4qvjWs+plp4MWENWXF6GWi5jP0Q2WBQ6Y/UqIq0j
zMeud0l+aFtEu6MWV38dfQqBH+90XnSBi5KxPeO8JEIZ51HW1j3ucyQ6gJJeQW13TZDSrYmN+8Wv
cvsvCfYzzUYq2CIlgbrDZK6RlPou/dAtSNMNK3QgHus+QNTM1bR1jBwqgTM+1QNmf72jwKgQVn3Q
zD4sshlpsq/eEovdTTRhRaJ1XelLeMqBhiuXA33e9R9Y0zD+YWDdwSw712NAXjb7jjSQ9wkeL5VR
xGo1yrvkKdcvW7a7WKOyQIvsxzkCnBst5Ud0F4ZqhuviWdQkVvW1HYyJa5s581XxfLYJB/HaNTYE
bcmiQ16aNY1boM2UmOdOdOeyKT5nOzmQnUeHGd8DxMQobt/yjBZ1DVMguaajU4gBfSBgbdJ2jUfj
ZxSTlO996891rGtqNY94Euw3vsDNy1kDxkLejAmoV0Jkk3kreGGrMHJ6EAg6D3W2Lc2h3A9G800H
5CWXxT8zkSczNi+WMdubPDCynY9zU3TFG/mYY+d5y9Ru2faHP+xvYeyaH+6kYT1wz1WHUjPJKCSz
HxKd2yg0V9d3TpM0TlMDp1irHgrl/OmD99QO0bE16w/f5PSrJa0JAJ5r1jhqb6wdO78ZAUwlxwgu
ua0Xr43f8gBAFlRe+qCn6ZdVzAxJ3Y1B7YUm3MOQt7tcZ9LnRdgmHfE+D3yCeWnjbPctEJRx/Q+N
mtTworoYj43RNw9enV6C3t15uvkJWKQghiQ+8SAdp1huNNtYoM+rISJgE7/4A5WaASbRuhI7fD+b
dsj2KWDnoML0Tz1qVc8fuKo2RRS9mtZSl+AfqdkkSW0zLRARckLBXCZqtE2SmGcK+O7gI8212wSb
QtJQ07MSAvh9xDd4oWkSvYVz3iABLYhK7fOA+1tlQJ3nsGCJ7NQG+QguvrhNbfcwQ0LX3CXIVkLl
Ddo2rCY8c+SiCpZg/c/ryFVIpEIyDQTdNJ1KAwP2NlBF3LUuK7J0wevH4Jnz+TZPYGP69CSluKeV
uMxJe/QGb5nqwlxxUXe8OXhIEvsFhAL9571xL5Lhodehqdv2trKTfe+5nD7k2gjSS6NTVDTGOloI
TCyOpOmn4zVYi9j6UsHo0ZL4BevZwKuQEXVRxkM3yksepfmGOCGopcDiyG/66QZrKAUglj0flaf9
03q/Ac3QPY6Bx49hwl8jPCWGlM+hqs92yl3XVDSBDIT0cR/fG2d8tUb6JyroxmtsgF/k5i5wAy+u
6JaW0P7bNpBa81a9Zm79XiJfVwk9GABGnlI7xSJjbDqJYp+b7qkPKmNrsKpCfMMYP/kCi6TIfnSH
bhDHGrexJKeV6cVF63r8kahauAoIS9ilY26Bw3EdqN9HPGRMtBHqtPknlt4xpX9hn7pzg75rZeGY
L72o3CZE6b7gWq23DfMAHDwZw279C9gsNQZO3L3g7h/WeMb5d5Da2RgVOtXc04RVNaTKNO09KRpW
oFmdZYvZlFdsVcKiW5O/Y1WxkmbHu/CSSs5NBiMHZI3sOtnTYz1x9qocvOauNRz0JiE1pu1Z+A6+
3zypiMo5H1kXsNNSnMPHdXAzIkIZJsetkxPXbgghhj1EEHaA7tTMNINb08bAR752Z+fYaFm8bZXQ
N4SelsKZ+DZFXko1U88MFOnJwpaxxWkJwYd3zXEb7LwBtS1d95ykHmdyDy4BlzMRj4AOHOdm0pHs
aFzHWuTnVVfEu25EDifVwkHS5fgV8z2SmFmoETENpi3XWukj4nhajS/OiAea7/juNCh1mCV2kU6j
VdLPM/JRq19EXNBoJXT7rqyEcqNlbsXAKHrEk80JJv1tuCNmvgUSWV7YB2gvT0ESWqqFSQAssOS7
maLMwyrQygVL+C5U2/EPLN/8BEkstSmGDkxV7NxoIkIbB3CxRtdcDfrwaleKnX+gjiEe0Gc52485
WDr9HPXF3jd6D12dK2zkwGxEuBPEjyv/mk7lkqMf5S0etJ2djkCf1PjPSM0vlYAsKZRgPeGDMcbp
PrFwtbUXw+JgWzWluEgsIa+gdljOR48H0Vb8GWUIMbZ3bN/ixdGtlwkyBhIdvkHHKP4mAazFgAjH
S4VWF2vIA8FY92t2Ci7gNceEZqCJukL60NmOVs5QUJtufDQBhTZeAQ9yavy3wO9eysoTIVmUc1cV
QA3m4o0UwknZ485wymfPaHZ5Hj1n7vxsl+ohHqrbQF7JhjsL2fYDzNy1dpxQi+m7NkYEdk/zt7UL
qjSqyWp6/lPcRvuurMJST+6zvXBSMryRwn9oSDkXAWcq+OLhODUsR+x5Nfc8ogZ/0FO1Nab+q6Td
OxrYmkeV7XvXwGkzMtfP/ANk21NpAMpAfGZzyUWY1ItOskSXp1jzyPkHjPootZ358IOMZrJhSZj0
1gMW0sdAG3+apCiZODhXvfIwlHJ7hAKS/VAqymWVsUPdGycP4JdPMgOAsWJoFoVTD7/Y5nJise6Q
ZP9L2WnIlBTf5JoeRRR9WCPFhX4rWIS939ZvruBFX8Cfcyyzz25EJjYtGW3G8pplsEYG/3GaaeoC
WU8ToYnnnmePpAz2AwMQ5ZQ2DOJNm/WvsLAhyJHgQ4xqGen4T32NV75tJRPKbEe+n/OLGPBHFQlq
R84N0JqDPcruwZmTS5MPN8N3SHhxMkeGWBcJfT448p5qOzvZVV7s7ZzqT3eYL3h1SzpN9TsshJ1r
Dgdg/o+lmn/qcn7nyMwng4UIFX6MaLEogHWW89oyEu0kWW44nzra+KiTGX6H1xvfe+DA+2ZpBwhq
pJM0VRXHacqVw8mAeQ21uThbRnafC0s8lGnWrKseoajzoWElIJnBRF7nvre3LmMUlh3ufJPOZEcL
2HGURrCS4u5d1OovqV58OSSxyBK3XPel/ovNHYXA6Q5VOzK2m5q94zjVfaCWmcwfSWgp6GDsh7xj
9qfT9tnK5hBI/31MdBBlOd5bWKx7t+YqxCRz3dZom70R3EVLIinFaLLK8ulcq3FJ+ud4ToOPIPHY
Z9xwsvHP5C1wILWszfSOIwv5b6blPapl0dKMf8yhHqU/Q0RJAlrhm5HvkA43UvMnoY23qNRPke08
MKb/jCf9hUMdKxvBr95E0VPw4yJy5Cs5M4mclfOtOgo4oLBeYID8I6n72pQcQQqKpMbGeANego4S
U/rhR+1fmTMZW4GDTKA2ZfZxHobvxPOdLZtUv8fkvBkppeQtnWi96uetBpFriHuPxRZZjH2hXcUG
YYHW7JihjxZOESofxEbrJOwyuz6XdXlKAyAQDtNSTrdwNsrZ/iy4nW1bKDXM+AUXGK5Vda1IYrg4
aQd//owKaj/5c7J6NNf4zq4JcLdBYPxgt3kX/MtBwLxASHiwoehppjnup5KtFjB+OArGkQmvUD+z
u08+2IHyxVAZFW1w9QrpPbgOl2PcX1wgn6OoZ4mliSVtnsFgEEwzmfrE2mPPPU+Y/UXP/U8DRgCS
EJB+6EobOzJuVqk/ScumnWKW24iTN4Jl8+hm9NGM+q+aY6YMOg5dqDcGsp+Kqd/L3IPX2qgk80vO
+J2TL8MXoear59n3sV9KC7Tol8kYs3/yjW7nfvrduOUz2GU+kB3bf2QJWKWlSWywNuIQ5kp3xkn9
NNWIeRNeiS0zaUqvmlQ79R2jjcAnulozQAo7E2sWMqHcFUo9Z7x9eYDvoRcEBWN3vjK/coCcQcbK
GkxIVoHNybX0bqVrct5B5iZ/EERvQoOZUgb4ODqeh8h1SX2Y+c6lo3bhzLCFHZqs2Q0avHhlqC9/
9E62f3MSjs5l6n4O4L03Pq/L3oZ2yEFqWfgkWEIdnQ+yOy1dwBVicYwIJnLEYuRGwBndTWdnSXKl
HUH9AU2B3ZwThps8YGNJQsqYlL1+6uzae+6SZsL5xXI74KPhDCp1JpkF5nzTCtaTjkVFG5fisAZh
hfg3T9aihAY/pWNFaw3voSntM1HC98bQC4zYzS/6NoE2Mv1VhpktjU8FD8M6sZjotj3RfROUicX7
TXBUrLWYC2mUux8ZddRrsKWHBF4oFWd8aA6GKF5zijrS2AlN7Ex8jHLNIQaLAe6QDZZgZ9s1mXXs
cPnmevvPFck/3c4XPv29ien75u+GdtOHgvlKk1Ko1i6VDcO4nQ0W38y6Gwo77Sijf2bOQVbLF0qa
H+38CUcA2FkSdRqOAz9dBGKbtEgyLn1CrY2fGEeZzX7cuQqTmwZ0aaKjEP16gSkt/BoZ0ueMZ7Bc
KFXmdFMBlUiT8yxmoCZmxFsooNjBJ4OZWu5T23pMmnQrR/NW9vIHr/IRQixeMVl+tq0+L4/fn2hQ
TBKaX6jkU1mwLweKRRPfKPeyzV6nSh2DunuLrem373mzMye4A/K/FmNLzVGaYGVp1NoZ/ocjcsRr
6+qZTgjuj13ooLBOKWorCQVIMH4Volb+tXQy8zNyT6aYKOUoq9O6B7V+T8QYNZp9eBuN8qdkt1+n
KPm3opjOae6VcLxo5gGn8AOK+5l84x/4m+9+bCMa7qxDrbuwpAOaWoS8BGO1T0QZchnnGto5D6Xu
QZkIOnmpnah5ShL9AgbrWiQNNM+4ObBLbay0YXjG1yY+dO863Ltzmi6A/J/U1KJt5VsHD/szeobO
E++3/wKunfOEYdHtUfnLiQs7rWBNR5smPrkll/TmxZd+NE+McTig6/wbIvrDYfrLfT66C24kODHq
NA9+RE/13DcUNGaFc8Ygy+rvBTcBAoHkM2vQRDqpBaz0oLllvbMc7JyWYbz6Xv00ZzNjcIrCYdTx
aCj0OMqW7B/NDm7g0sNusI+gO5iL4yrbL9klxWg7LCLkwQAro11BGEwzJiImfDQAWWbRUWhlvM2N
9ekPWKLy2rn6mvYhtdpgqCm7MEPEWKWi+oIhn6JmZJg5CaPG402bslcvmVe19A8Wh2pFmpeUX3QX
cf2cOmrn6P1XaptfM2UQqMcO83z7R0zJDfPPjb6KN1kOJzAXNEEn+trPgEcKunZnte0Il2V82UTH
2aOcXVCkm1pyzM8HIkHNkN56xySmWAIPcbatXp/Kad55EaqDOcxMyYkntpFFb23z1Q0JqLWYu5Ea
0fBAU/VCvfqTeYyMCQNLar4r6GyFFW2TIthlqXoVUXbzErqtym9fw3DseCeVievMGHP06ODp4bVO
7j0G9wgJi/Y9j82R/sVcYf8Ndi1vaCS7T73nRTSpodM4TCIOYpShS0qyRSI0i9lDWsSSFHcI9j/6
+EU8iyNnd9BaMqPgcgmgHNk86MCsaLbvL1UxX8VsMkWVbyplLF6w/SCw11Wxl1ZLOXn/6fviHKjs
Jqmpijzn6KT6tqM3Pc/KU08NAQeNQ05JR1ObbxkqbEsxkc40mCra9jdVvxkMbZS0p4CxrhR0l1H1
Oy+CdJbTj4Z2tpO+EVYl1zbTd2+9gUfApP5y1pJrpOK3pOr3BUt0XdAP3BJuldZRDBzydfgAvqWH
dfVnVF8VyNIqzi5jhv+rrQVvIE/qtqq8S+CZoeiNn3meQo+zm+9xv62Nhu7PiM4bbrBt/tf79r5K
MsZZy4j/lZvGqpP2LceUVaFPpOopYHAS1fT48oASa3is2z50/WFfddO2rVzyujNmUntdj+bLXE0b
WQz5RuvJbSx141b3QhnbW5rOVyMNXqo4vURYvFl+HwKquJF8IdVo8EPE0U/llgqbe5QEQA8W8gZr
MrVpOR0GsqN01OmNa9/M014U3MesiS0xg1NrOqExIH/RI/Ggmag1OrXaU6K+C4rkTIwoYJgwZzZJ
s47S+ps19kEFjCfaic/B8+Y/kU+/TuLl4L00MEiCBuw6xWhfwEGK4V1fOjSEg0UQkaxEHpy8AERA
PVVPjJGDMBuGi+b4n0oWzZrsz80vSB+b+A6jvHqaK/z2MRWiHCZt9k0kFc2CqtFACPdi0JmqVe88
Dl89tAHaGkJuVvjDZ0KPgCPp3xE2XFhdhIgO4VSIrSvwjEE3v1DBlW60BryCZJDmJf2VK8Oq1+Ux
wNTnIB71bnEShNL9qDjATz5ZFZ1voKbMHvSFBcWWWgwCOSUNK8KRG0j02IIJd6SwyVd1Er8DV2Zb
1V2TYbnG37RR5O0MVhG+bKbUOpQJhg0RvRMz1PaAko3OqEm1gNzLCGQ/L6uwYnq5Ml34k/bM4WW2
fBxV04vJWacxsFKq4sgF4LrMy4RHzGwKPDJCbciZ4thqEIkQvzoL/5eowWdTJ6VvxMQYL2v5LziI
dRs7l6AyYfBjYIp0SoeNxrxkE9enhnlLbVEdlWPK1NjJCXE4p2aJKpd6RJCIuydewCE9S9M4xWrk
E6aueSoPLreOSVNns1ka0u0XY3ZfItc85S12ARWgo6qq2WAbQMeyht2QUSaLowAh06lpg3OrYW91
zR+xXPCFJZ6EWmc3NEN4buehHh4KBwJETy2EapY4BfpW6prXpvPuiUIMimp1QMjYT2C/mReGjEyo
k7BOg1Dl1ncDNCaz+IV3se5dxEUxv+r4OTotiTc2Dpm0AX6P3whlde1FYPtTFYL3u6ioffRo+vVs
9YUotTf86hXOd0+quDmYo3ju/O4XnBWebz2ipBwnK48TOzi2RfdEs9S20/vvfOIIjjnunikAw5P1
NybJR4DT3C2cHec7quezptjoc3AKPLrQo+HYWsAlK/e50VGE+uHdcKFd2K35EqvpbFkpZCTvsDSJ
dV7frFoaKHAKGpe2bHx+jMVPZtEEmNbaVfd7rPZx9RFl1k/cJotmu/QYSu/GxCdat0a7I4THhSOD
42qpR0svb6DbvquKf1bNSGXrDthnuELcA6966tqsCMfSvQ3AENAIyvga0/FjWSzHXgqBjQSFbadk
6yh+Qi8tv+cm/9UCfn4REIMH00tkcJERK9FuSjfZZe28RYEBpZXdHYYnWo71dcJ9OBaEEP7a5TZk
B827g9zqJvNJL+p713Ia5A78ZEMg60BHm6YGLTwjw5XN+1oMIXmGY+vWD/ic76WNHSXhaoqPBalA
bSnOYm4idxKGBGdjbJZFUSL45JsMEODEKXzdNzBxE2vtIUOJoT62Casc6bT9lFRHr1I3aRvvwhgu
Nn9pCpBxa/uj5ndZuQHCavQksuKaEKlR4/ipJuqXeqfk4mnPNiaB4Im76seY26He4S+cG0wHPeq8
MO27vkQCnfatb9xt3pIbpyoR5wWBLyvj4GueUtPC1sg0OIntB4TdVzOuHi3feacaDiIa3eoTU0As
01k07aBE/+RjcAQN8GjECYG7+qyZ+YsSHPMi7VbhmvVmhIWpODJ03rvO+DiUwy1ymj100aNF64yM
WTnw3EwdVRlaXBzmcTwIBlZBb7JP0D84mnfHLjF79AwTumMvbapRkqOW4JvQm1sLvaMstC+aoT4k
QwedLgEXWCSydbTs/6iNTvbBoeUuh/zRGON7NsIb6e3isSvLTZJV6xrXoaj03y6APuu0FuQtLKdY
KeE1sjUYTM1wKrs04M1UBTPTwkPSQcL1sg+CPQQ0h463CSMBjLRKjLuGB6dQ7jk2vEsSzY+WS7bK
8f7iPPjpkTqQ250nd0AvoprBxniS2Zy2yAQGOr1xABgriNGgjx70MT4jAi7N1/80OT0ZmF4pGzmp
np9AjfGmwilXx9NS3bhNMoIJ1Cfi4E5gwsronPM97ThC25ueQFrvaqLxpc9gZIh2KpvudoSAMLTy
MHbepS/tC+jGL4H+FnDPrqz0pFntOZOBtpTcYCkZz26c7L0BBKovd1GmPVs6j0xM/21K+gtgyWpk
1rjK2KRirjGY9ukWEoLK9GrrdBogNDUPMOKjZ3zPzs6IISFlCxLMqJVLW2NymLANRHUKIJbNGXuV
fySGmDKxKF6Vh6IeBHSoYOXXWIKwHGy9KGN4A42qtnsDQYOKg0FTb8inp7liFCVGVLDpLEcrnPP5
bdLtN38Sj0x1Nkk6nudm3OolmC6aFOlrwykMMsybU27uXPgw1sJt9WnlA42W0SWAfmO/Ot0yV0jx
FwWAPLdV7oDYHBgFbarCTq8QweSCbYQiL5z0A3RBtZn9ubnisYhpesK4YJn4IV287ycPbsFax7b9
qGB9nBlRLGGvSXzgrfV/zAojuWLd/qUdz0RKNsm55O7gb+JRzB++S/7L7H0WD+ktUdzCaqFrqM7a
KpsF3pFE+D3QK+cy850j8DH3Ouqe/hbbSUSRfGP6BOBm8AIxBioJcAQ3FW9B7BhEE4b57pao91SU
uw5jbaI02HtneIGc7BW3p4AMG/fz1mL002hraHvrOpteyV2ENb7RhHC93nVXP30y6OvuXf2qYx9V
ljzoAbHH8T2vkB76BfqL4cdeGpIgg/P/TRGcn7FeBSl6DL5vMBTsQNFqBGK5OLG5umEZC9oPLjRY
su09sWL0fjNUNS9sxwQCA0ZRuOCIi1Uw6Ku+YMwXWBuaDK8lfeKuTsmgLF61WJyI1B3tvDgMEQhl
3uFeGzl3OSfhTp/FCDyqtR8H3rDYe5F+fExrZLuR9RLCLDWB4dz9tZnalqAh0M/QImhDZCrVRVRX
D9+s4XuHY2zLPpm3nw6+hTx4hV8Z6lBePMd6wZK1aYPuVxnzWdrFUyzJ46l0S5/WnRa6zTIsI/G/
d/qeyX98qcc/qaf71ugAiUxro7lgX1k7ikKJimr0KuA0iVC+whx2milUxqS58qORPh9I0tJd++IO
vYRJHw2jstpaKcE6JzjjxVwjOGE1m7KLqRUvTt06x2hgQ9F0T5yIcYdCzO8ZQNuXIaecVUp9MbgQ
HSS2wASZwHA3zxezUhfbqk8iBSswYmrlebTEXbrYg638zcYOcBJtJmgQTYoLvqh+FyW6ztMTc9VD
rsBMNrVPPk47Bu3595jmvwEgIhA8EwK0yYGfAPZqnGhZg2Gh3UXdD99qKBLk+eE0lulBufZ8ajKz
3+LZvHKN521dPhI3sQRg3ea5Serxy6/aL7MdfszJuzcN6NmkR+uYYyJsWGTd0f5lzEmgawCZYOg0
yrncco2KsLPndflzHef1zhygUSUUUCyZOD8a7kgoB8+hZK3xO5yXvu8OD4EWJM+4QbRPfxzdo94X
r7XlZO++hqOErbc6JTmVSqo0AamaLgBEFn1LF/WmSKR77Lrqhzqrm6lJvCa+kx9EOrkvaNq/MLn/
5XoeAPAUUC6DiCZkWs7aivA/SanyyCR4PDUcww+yKEvI6eSDEH/cT20cMkaqMRxwtdCF2SYFZnjy
/nKeQE9LZ2KsGQGxx8fwXaU0v8MVOLFvyjUEvT+I4u4b9wi+el75595XP3k6/aUVeWVfvpQWxVQs
D9jTJs6zvIo7Devevph67UPVibN307qlSivrLn7djk9NElCK3JvpumqY2QuTrbGqZrxlcfADPY+Q
WOpxF+FQMTPOpmIgd8EQVjbJIFd3msfSb7urBZR5XVRc75IK7I8cpvRCr0u6i13YQXZ2rCvFzKFe
AGNuacxfhV/+6tJwrlnfNGcRjE+jZVvYD7Liz7dGVqvJaBAMLZz79YAmZ8WEJVwDO6cSPPmOgwVF
1fESs8CHU9UG7oyRPkkIx4ynqurk8mtjO0QtqxQrhleBtAHE1Ib0f/VIZQFaqSHqEDu3SSrcaF/Q
Wdwt9YuA/+uGYXEQFAmxzdi+qtr2iWUHByMy5LaEoHkTndkfvIDyNoa891TYdE3EoBT4M97IOnlp
1fjRB4Rxusg0Hh2diKANCoTj6NBvRdD25M/s/tSIArCH0RbzJQZKHCZzciJMjSMFtgRY915dfGl3
G2yyX57m5A+zpwPFTXTx4gdOyuPVCWrozLd64Yf3qpnfG5U38PVYLsEU4E2KFHWQxJA4QEbqYrS4
yHKdq/tsYVCdAh4gmQDtdqKT1RYm5PycPG9vPcPwReasbahuBSXbbqzar64UHDlmJguzF1nPviIN
BnFTMWAMbkm3iD0BfE6djqiDoVB27IlLnaHN3hrf0bJkEpeoGf80JtYUiuwBEIBJ3SUEtjZNSUWt
O7YGgQ3g+Y0x3nX8JHRd+n33L/Jww0AOKpcIdEOo36yfY46G+1JL5JZax2/A6gFlJzW0n4zzb+/V
3jYxi3RF1nlmWMel0Y1rPB34JnedtIqLnP0k9I3WwQ9XfcZwZ2HX+1QsqYElOSk4ogfNcHVrhoTK
adOtnuXxPYC0uDUmGjFTDbesT1vBil/tJnOdYNXo3YfbldegZIBXmuTigZT0e88cLaiYtnsycqPY
ZQauuMgzyeDXPtacVMAzr1Eh0gmg6pA5n50dW3vRqvq9UGWPV7n58Fw7hM1xGooc/SvjzTSC8zDW
H5rFuD+P0QQrjfRxBgvq4Bv0QLY6TpQB2uCK4dpVKwWSVlD9eQpq+Ai0bIX8bDy4sn/usBftcykO
+Le4HhFGByoGX8SP+9uocBQziPrFc/gu6+bd0vxnrqp3BANzVTHbwRwPDmqY6Q/XMxdgJ4mn0VpA
wH3c/EDcLBjzpRD4+oVp0Mxqk5ucSdtyojV0AD0I1a8ObUAmjCY0K7T5emCLuPH29DLqPpndJiF8
MuT+cbBzChOX4zOO8lVVNOnZxom94irofJuRBUlnbmEGKDp+oGSZW2xUCKlGh/wwvfEpXaSFlXQw
8dkHhU1oqCpwgtpt8M/VqN6NjGVT9JnJq9mpj0GncKtkIj26xvzJshGt9JqfDmqd9t6yJxNoL9fW
lBDuktWa8qM7SshrDQJk7fNsAx+YP7gAIv6W80enVe42nhmrpIyhjnHC/cO0uPUWS1NhzpQ6YN6y
tidoG3NKY60OxXarSv+JmaYextRs8ETaaJeNdag8q9hqExsPUyoXN5jBKbuixyjBSkCBEVkU338d
0lHtLds+cAbjKenmB6wWkqwytErZKhS8Cox52z/ifjqnHM93ON77fSfwf/pu3PBU2FoYFZzmaL7g
LCrGAog2J6VAT42QNcM5U7Q+hl0b+EAGVGwfyiqqzlk8mLtq6j1qMHKsBVLOoL0x5RzylPCu0E2c
fhp/4E0eEtuYuK89wX4yok6wZ9I20VnmIo8FMKCwX3lV6DmE0JqqIFSCsyIcAic6eqpS21gXSMSG
fvL8gArPYIrJ6iRYB3CzG8vc+NsZFz95nP0YOYoZa9SwNZrCCh2/nXdwnPmV0xEOk9/C5ko6g2cj
7dub5hA8NBns5N706JJXgeBTIsD1BZiwTLfth9y3nF/pFPUB72u3JrFCUCtTxYZrK3mIabTxLAX5
Qck5vRmR+id7QawQt+jzOKjkydVrNqZmuWolfaSzWuAShgCZ7mpuWpz6SVXUms45PaBjy0tdjDXe
OLzbE62+VV3S0RH3zp9ldz+GKZKdaCN4NZS5rGhShusJe43LjeEjvor8ZAXQVvKS/ylSnEy0XTXb
2c+Y2JnZmByzlnZWty7sUEL7WglaXrZEKtIXV7agGYVDqO4/js5kOVJkC6JfhBkEAQTbnAdJqVRq
rA2mkXkKZr6+D714m35mXdWZSRDXr/txy3+NIpvyKqAPgjFuMQZNWbA3UhD58MapxeAkodlsZ+aw
cGPeFgyPyVvTlbDMy55IX4G3k9DoR1+bdIAbnvPSC8UW2jdRhBn6VsqrYm5oYK46oIFzUH9S88Zk
WLdEHtwQ3z+E8q1b2+UGICf1an3ZnazB/3CroP+0K7DtSrg/Dqtkyj+cmxmq9wl804ob3Av2ZAeI
GcRNe0x5pWAgv6cEFgmNLqHV2JGtZqttH0i3GZc2rH+thfqcOyo58mdduzC+0grJ5kay9RPE6G+M
oc3OzaIDjXRfSiGn9T1wjMS2ABFmEQ8KueGwt7K/OA/HoyyCm4NkC6yIpYEEPE8n1jTcaPkEfgu8
6ZgHI3luBUihgh+Ow1c89E37XpgWFLEeoE8BuoIfyZcbD2yZGGBx8kkY83RobLBxv6p5hKoa1wPe
Chtz6sgmn6o3DTVCLOdZEr5MvjohqQ1YwpLqoHMa10qfg8Er3YeRF3xekFGZRmIMpa4jTmMsFNhs
WHVn3W5Kw2vqe98BxaT4EGboxWnASVpb5LNctStlUR9Q0sstgzroUkmtWtsHT46yAoQQmhBH7RW8
0QaqdsQ0vLdW80itqoOiJ9VxnGkwSnMSWTWpwI32COJldoXdeOQuWKrA2BbOCOzRbrT3oeIZqTZP
wzsQwTyzgOdeS0e3dB+pl3mo5WoaNVjZouDRDAv9ng6Qy1l7j6eKb+5D4FCaWbLy4gtCNvRtyQ3T
7MryVjqwTiiixNE0hmfAfJIzqWAxrwNslXZwhrJ6cti6v81Ys4E4NIw/zg9xNyrKW/OBA4NyD0lW
LcMS2fBe5TaF0kmH8OQ/mwEjYwbw/ghfFrJBRBMmkNniFMn4y6Qb/DrOZI6F7m4YtqEddSZqmJ0/
p33F3UMMsHyGwGTJEcX/bHsIdggSLJyWmG5aZT55TIAqqRtlrx5CHPVcw2ayhnsGwC8rYIEe89YD
qrNoBP1ICqcag1NeZCXpKPeSZOm3tLnaeGONqJdELI6aUAtc3RGqQFlVTNcmry4DStlaJI73DSPk
n1YWjsrpCdlPH6SdjRtKG+DKcsw91EPzVWfRR95N4TUqWlpvrO4+T9rvxBHPRRz9mbqg9gfaW0B8
Z+23HUmf+Mdq3VubmVczLykw6vMHLt6L45wvjMXUJcfcckTr5SdmujsW5SyE8tqn+LhyTm7ofvPi
CffExbHIcRnbBD7ciCYbXzuUdD+aH4Vn3QPeJzg9wMMondeq994LD+zNlAFSHrx71xtwU2N7XrUT
7mzteTQKGAEstyArPtOIAG/EoiLWtfsrejkc+Z9cRdNIKTYvElAGS5WTk4irEWb9vpgKDYPMJGjv
5BQJmfEy3bJ1QXHR1SGwWtDf2VgWJ0gM7tGAun+Y5oqyXWNOSa4G2LmJSqb7CZ95gky1bo0CVIcQ
hJytEW3GItwgK388WeX4UZbuPzSLv1hQ37jgWYSIjEvPzdZpF5hrgtmB15rY/m+Vpo10bzg4O5yM
DUuYuAXJZPJHZt+9pznRTSJew+Rf1aQe+LCCDav9xTjo//hlc/ofiBtb5ZNLTRurSSACfdx8YkSJ
1qNu6V/U/bVMvR+voP5D2CEJsamuHw1Tsw8VKCtZ5dyMpdoz1g4WcYrpjji0rSe+ZQYZ4UQHWosO
Eaz+dU/rBsb7BF+4MLv1VIp5V4zjeAtx5bBml/EasznKhjKuUvnmrhubknIonoMyqz+xIZUv8Vzg
5cbvgmJDU6gIezikyq+PMTbeegXZOH41007BNzbkiaCy9emncHMcVfJqV9700g+YmlYWPYmb0G3G
p4BcyMrI2Uwwq7LfNMFpSelyPI0LR1e4gFFd1+gOY0YNGXKtfcPAIbYOGazNwgDcGACZyWRgLYHx
xjYw4HCJjRyLYTTVziPq9pX01ojjnOy2H+HOLtiPrXRpit8Zv9dDMjQkf+DkspWrbWiAspcpn0MV
GEDF6R7ybcOAP4Kw9z2Fzd7pHOfTsKqRp7l51C05GNTMhp2Pu3Spcco1Cm+In5Qxp0pXzLynnAbh
mB8a/z94ocKbbinDKJFMHLIRFn4q7Ir+VuuZjGBdYNDUId+HTEV/DWkYYuOY3Ueayj5zCs0b3lCK
MkIDds1UEiYdE+PJ7ahyTqy8oryJjWU2Ry2vkr7esT9mn9F5BNioE1iz6n9u6F/Y2sKFUGQz78gW
5r8Rg/qDKaz3aBjGtux7DpYaO4vPPqLBeoZ90L9Mfnoo7OYsTe+1LVpggQ1+XCFntU9MCAQwG/nk
YrAJjQMPh/mbaVmX6WZYOOz5MnfnLvYI7YzQfpz62FBbwGNKpWoi7zq7C/Yo7dYeu9sDI37+FDO9
b4YcCGUeTC+jp2pMgHS08PRu7CB1D4Mr8pNQy3FDBJuoUomU64CAXSnf/fFcSl76chHJLcw+tY/F
PlXD2SMNQb0AJrLaS0LW12A7HSF/KQV172Bj04hCIRFsZuveacxgX9VSPqOP8nxKuZttnIMlGdUT
2aT5GsfdhyHit8Iga6FIl6DTcyig/hiPFOqOu1wiK2RIX6scqD5LVwHLWXQ0xYaEQ4TD226oo3kT
NrWgLYnUEOGYBHx7+Ge4NFrYnuHd8fjTVxDBdfQS/10hMbNkoX8FeUTdN1CCiSXyJ5T2/JYE7I/4
FnGxTWF3l7EDQRQpfsZKPQXSvnVVYiIz5RnJ9cQ4O2GIzCFaA+e2H+P58arzJNrPwXJcfETA0flg
O4jC0VdWE7zXYfsd1Wm1aYKRHlR2ao+dW5d3tvIXwoQszpHtNgczNcGYOhhSUsNqWYjYwLMM1t/9
nHb7rq6lg9rpmOehNfOdEjmFwU4x7Spjqp8b8pjbBpViXRSMkVUHfjfB0hfbE0AkvyVLX2HRMLqc
WqZxyM8ya48UkOgE/1Fs3wnhgW6IpBTXqu8sUDIlUqGbcgEmodl9BJZur07hlksFh7+tbWgYRVj2
7M3D7GCWrvcuDYc0jdDmpcyM5oTvtjiMadMeC9BExPsGtc650uJmwLfWxY5/0VGuoDyW3i1JjO7Z
M2V+DGhC3bMdCbd27So6RLPohQtkt+dtzFUF17yJU6Ht2vfJhk2X4pqEJRJQ7js2eBRkU+6D0mKr
S2Tn0NXx8uKpMUIgZW9b6ssCN6M2eNa/RRMZO+0CL5lCJEpD8HGPy02VXLd6TPS4SFn80hiC87up
kiP2G5KZgsbjTaHD97YGSZQ6JL74K8gj6gjYiIJgVJbPxBPj8rnwQ7WNp/m1d8vHJDMqyDtOAIig
oXeQ/RhJD4EU0BfTlj2isykGKq6qFikwJ8A6eXhKp6zeKKMNcHdClQeM+TQp57MfMHNRlkeGgZAh
xKD+2o/qOPndtxmrZt3a6qIrBpFBVRuowemrbg3/GnhEgMJ2wACqmoYDDfxqi2i9N0xr4YxiIOGX
z67UbOqvrMfWA8YdKclK0l3IuwMKE0E8gk7dLhtiY9uqJtrlzM0LbygGwRLUd80sypvbO9NDS/uA
g6+GgZ+YqgGrZbSlTV2lqB5SFfq3jGoMboehsv/RicKdwqX3hRAEXu0/krX6m3ckcEKFx2cX9nTX
kMG2nGc1xPi9AnJjxrYHetMC151mxB3Dz56xg0ZsShvyQnTSEuKEQ1p1LzO9YnubKNIhCMZnGc42
4Oi5uAnRpLBiKAnal9r4P1FiH3iTDFu3qsIz45oDssQI7k2BpSz2U2eTdv2lJvG3rlgNnPCipIdg
7GdeID0FiDE52QC5eWW1ZvnaSE1qzvA6vn3cAq7BN0ZzDLoOhs5L5gbBNjfBCHsF+HkjQYZ1Wm4I
YWmQgXF4en3hsqczWO/HAgirFWhrW1nSvBoDW2y6JOKDSgYAcrwt7F8qZrrXtrX/CqX4tXZxdx6N
ZNE7EKmV3/SbJvXEuuYT3dlGQEVwnlNTBxkCQShq870IvepCFIlMcIsRlst1QmCqjoi62tGxos9g
Yxa8APm3vsVRlLHLcLuzBN9KQKu6x74RrAwVmSfhpjC7HMvbBRZv3cZs6cdN0KN833seZX8nld39
5oYXXfLJVS9Nk0PLNBoLrkpGPy3OwAjbFswcMtaUEMdjGG1DJDzFB0u8oeo5CwlZuXuk2gi2pPtA
9Z27yzRdGgYT7n1UNRYUl9Y+S00ALE59oB1Bdu2lTTqduh4ccOG6r+JnLLo3UnRsPUETULmRxXxV
hkmToVbzXViJZiUd/RuP1Z/wq/COTvr7ifqAG67Jac1FN9t6IMUBcnSHMG0egpDgsWQ3uzUbidVp
SmMWWLPaCulPdIuaBH0tjFQZ+tyG9X99yEYY+BZ7wM0MiPlK05+xiNZWDuPJbE+RkzAadOI0tsEL
awkII2niYfah8ZDP5Yqf/UtI1IakNdNjHKZPVSrcN4YJ3P0LvUbLsDq2eW+tGhawXBf9ndEAtQ6o
p+I88ILtrNUXTH5quW25HVmlvKEIRXvpNc2eyBUpOg+pXRHqLb0l0aaL5sOXtkG5uWGf08j7g8uV
7DiZ7ygp/k5zzzr4cwdoEnzPX+UEv/xMmUnlPQ0H0d4a6Id3dfZZB4jnDDcm8a2522dRMhz4XKq9
jfxI0ZxTHPixDug/7HDBWam15/vsSBuOUlxB08amiGGTuzAmmgn4toTS7dj1Dn5RtTeGoN2M1RS8
2nFHdVaPE3wwlUGuuzGfEi3JMPAew4Dc5MVj7fePWRHwEHA8E7AoDrUDgsWwss+2Tf5BwMxI4XG4
sJxpNmXhUOtER89LXzm4Bfq6PMWTluc61A6tcfCwMhd8PviPXy9ynH0Vo6LS66NP41R3mxyBfJmN
2k3d4I7pqR++c8gH7suQxzJZQLXdGKlbYs8lt3P7s8IRcBQpcQCdQcAdzJz7IKsGy82zs6FiE8AW
iPhwIg5WqDd6XknbjBmJnamwzg79XJspUN65HCK2eGFNT7iPfTaphh6yS751Wx4200Wt5loKnbty
71zkeELf3qEI2yfbDXqcmtmHO5FwGPqq2hDYegr9QG5Uwdg6ZdlrphoA0F71NcryU4NoY/yKHx1H
A1rIUFidhWaTfEOc6NYqAnHbj/RrOan8Hfz4TxjQAdnsXeI6gM8FyP3JqNFDZ000DmRXuE+BSoOD
h87Xz5pmHNpPKEwY37kHPgO4+pBDp/YxfleWfVBJEhQXNgKsKWKEOrQGqXcSsuLRxte8oqIXnd9H
7O88/5y6iw+e7fWhDLD1mXOFATBrg4dSJ2SyIpgvZl2Hu6aJwUlDaTAKxpjcvopIILmKGMtsY7+l
eP6FxNkLcAhbRU46fqQHjmzvJ6o/bkj0kCFXQL+1B4qx0XtQFA/VOHyRowIwAmKaAke2VEXZfted
w0fKHgfzc3/M02zrCP/FK2p5ChzJn9UjW7YSp71LpaAMFkPYPbK6PGi5GPEb39sEM99mMWavEbrj
h5rCit0shn6PeN167vzHsBU+w1QmvtPZfvKphnrmdqHeKAPydrJHlJ/oJtriXGk4M6nuHrzgPlF5
swHHQm1EKF/ZC5E/FJW/YSzAl9Fk/vPs2m8hIY+VDGkutwbMNGmd5ue4ZUqt/ZpfHDuYO9PGfpmY
nJjC7oo7mQ4Xiiq4MKAruZzQ+CsVbkVYJ3PV/hZ+Wx8VC5Odn2ogea7JdN0Y/7BTLJhgWBBokTht
UjhrAb9nwpHElAOTYt8Oq1DvzHexCrH9JHC7XOelo9nbEM3wYJtIFYEZU9kruhdoS28qsUF/+Pw7
mbDn3ewH453bLhRdiAe7tJjaFb0eX70oHiMnBUxUciWopTscckMRp6txeYsZNC9lE3XsnTwHuRTL
frKby+CLLmk2lFwMmDUwwJUjK26Dq/K6rrnvM/jyMZRD/sytFQkjJmuXjvpEq0t8arr4DSLuT2nA
yLFM+UQtkPnEvYOgPpUKdAdArbGwJtttMz350v3JuVHRY8K7bQrE0s9c9x/ViKwbkjjAME/zFDVe
gp+7S4Bau7ARU/IjhD8wwyQG6laaG1tOZLb3TmvelEviZTSMquY9rYdNobhF4BfJHmsJbzKcextE
pAZSZD6mGh0bdMZ2GPo3XUYHO3SeGGTo+p4y+zymBOH6tkg3HhGUi5vVv86E4cUTpbs2DJ9Fv/3d
lFzppUlVR8Miw0nVi9mGAj64QzwnY57PfM8jNliF67QARjMXdwH5Cxx9+eO09A4VRjXg2qp6FnMo
XLWnzlmpj9rN4h1yxK7oG2PLajDfQV0eV1ELNE4sNaUqi04iLsAfxjVErhRRAfPF29QVXwBWtrnn
BY+OV/3T44zBKUSbOSkvoSIyRoSefMwW9ZgUR1kBApjrbj5UfghAzB8L/ciQzy6zTXKqKMzha/Cj
5t6iUBwzstSfWqKkc6IX/2aN1puFUI2ZhLD2+Mlfj6UItg1IqSwr242irofHrGgOCfmaHV2g3Avy
0j8zoPcHqbU+WpC6aKvDMlwU1rvJDYcCxeKvi8sITg0+x9yMrNdRTsF7zFpqPeUEQVpbZ4dBNPYD
IzqFiTkVFFWEmy8PYwMun2ewM23Ma5IIjKNmF37YrPWssH62vYVNrmkRjDTY2NGYNGA3hqwRKfcA
foQKbd0kW6R7Z1NH4iGyu3c7KW4ZOtdaYOk+D3VIBi4Z1WEkDbRNYzh4sUy8c8vfbTMK36In2IE0
zKkD2OLXQJvYsHIsDr7Iy3Ol2EIXEe+6tAs+uo5GGjs2cX6nlKfnGVU0fA+W0nQfmiwfc/LoK5p+
5KWn5ASijbYOImk/yzl1TjFOMIIezoNsmgJ5xixf2KOdLfaZXOfa5GbHanxILS7QUetHhzySJXYf
8seWYBfZSt/exWND0CuxL3YRD+dwatR+hHNK/4v3yQMM6zFAvWzJBfUkgYQXHVDgP+1RPWHSfvJE
+KMNgnv1LArkWMA/5kzz2zL4Zy0xCJEHX2NH7UyU1tZlgJZ2NL3xiQH6m3l13NhTgmffsbcUtBhH
C/PUNprbg+lHD3HEsYM2ndwZbvo785PZmaIEOl7k3QljDp68tCHHjuSEFxpv6gCzPIJX+ta5wr5E
Rkx/GHNcGybtJpSZf0lYf3M+WOlTs7jkkBuxyFjk0kMu7bXoW/qZQtBPPRSPe5oRealGYHNrzTae
TAeVCcmL5ZhXGcrHFIv/FvaIsyqH4DgKkLkKyhaQFfahoWsbBzaCND2r5k7U8nlOhrdAcVA1wxwf
cdhhO4TczRt33Fe+5DcT2Nygam4deVttR7+4UWJPnwgG4mXvirIleD8NyzW5yrwvVQYea/LoRHXf
UjRG1LYL8eybrG+ruqXUF8uIH1jPsg3Objqeyor1f5vRZYAwlq2aACPHEJL/t+iS8j1F22CsvJOh
VLsWQ33BjGWhTUx71pl3AwIWdYzEvpuhvdl+KrcDsIR14cTvvalvblpOd17tQ4/xmh9RGuQkFsMq
OmeyL2YkubZq/8qeDdNkCtAErI4RZ0FRl/i31+3kU+QTRONlcId9M8bTXRlO12SyPzAIon4GeAw8
F1hgWnQ8ugnA8RDiOLJty8reeXLc8iXxzKeoxFDNYQcDsvNu/GKwV3hVdWEWZsTgooa+ixsETKxJ
aHPgnwE22FiN4hqnvX9QU+8MxPV1Wk3bsa8ZUKtqWAdGaR86ezqa5GZXsdOiKWIVPqcVoeBxxIqJ
A2lZGLLQD00GR22/1yw5+c8s3yyoJgt+JF5PteEdUs3xXEAZWDHH0+CDSr1i57YogPI4pvIlbTXU
upwrlxbwgmJgShs/Q211FzNDVn2UkAwQawVzQ9xcwXsjExAm8/lBsraYCUiTk99niyHIS+xv6VhY
ZnoNTMJ03jtdfFvktdeZ5JhRdrivuvqJnca7a894p+fMXCdOcQZ0Ty5omDZthtVwLjwB4R1jUUAc
3HbHlHYdtCHXN+5H2XyVmf/AbgRHraXv9DzgLkzHS6na/MEtaROlDYRNGmtrmiP/DUH+UQbWpbJA
y9iz4hBO85MRABEl8SG2rPgRrlrynQRgoJ7PHb8jpX5HoR/CNOafhOCe+gh8aW+P+zyUBSmS+uBw
NaGdg3oOR3/bXvqcsO6hDN767VsbbdP6YrNK6nF2eA124MYCzaxhm+FrZUrceAaFTLnQrBzm4RVM
2T3d2B+NIh9Vj2wPF2tUP4XuQbvVywydCBGQm0AeUbAsaRpxqVJ0o7bedpM6ULEBb1dwJDaxvyVx
+agjzOvQ4k9VZD3PtVHfI01DEaT+zOIXyYN5Vp75r+jIOObhcImJMzjuBEoYcxtRSTir0HOwAXls
OPBZjLrLGA9juKGBW+4ji1ofDA8WvQfc0ypzuFRG9BEP+lW7IUTIGE9AMnZ/Vda9uZ51U+H8DATt
laTzHXmDfANU7mbMmGJ7hZY4l5NzyC3F5iKI7aPhdA86dvdaRJ9+V/AcenV7tKOWzipLPIeL/wpj
J9qQjv8QKSnvMKBre9zKf03ORx62nL2Cq0IuGjIkiGF291HTfFc6fuOc/RwEF/W5zJGmYa+ntMhI
VN9DHAFd56gnfMID1CX8yRZuQPJdlCn35hvTUrBJ6qyjg6SnfzzzyockDg08L9RoRuyRjyHy86km
37Qh/kVxdcpGw9PthAnbekAuu9ey+zSn+IYDlhaKztumrktWv6OvTQrHXmPE3SrlHVUi48dSmu7J
hvu0J48Dr99n61jgBqYnM/X37AoaDOcdQ4yY3gAY/1kdjCKrPE5NaOxn2O8H4kbu2pojVCSkSNkv
Zzzs0FOQeESFS7djier8mH2DFOK4LxrDPON0m2xc5f+rUK4ufWG8FPhvNulg/XSkx7H6ZLcO1/DF
t/E/yBzg4zzJ9zZCqMEfO721UfIKJgwFMM1dIPvw/2zSCFWQnAOcj5scusOmi4idsA/m3EoV6no0
+s0qK53yN8RjRK0Ni745uk+sSZ4tVdzX6Pf8ZttT5Q72UbFKZlqjzW1o8Wp43di9yjg/TDkspjiw
T4Nn09m11BUuX6EYLW/dtyYEkKjZssukZhEsrjt5N9nWX3QL0l8W6epxrmq0lZZGTYwvrJpN+84U
4y7uqYMaHbrTBqLQK6OJYHMMjntXqa754CJ18Nuk+m6yTlNgH43X3vJw+MnSfhNzR3OW7c2nGOf7
Hlux/8GZiS+w0UNxmy0j28MiYL+lazxAMfUERUuwz01kBpAIYmaIn2UHFQWyf6XrZ3Q0Ku2wJKLO
5RJ/vct3Vml72mW2okfeatVbCgjhvoEURAUwZgRDmFdG5uZ7rDpkvDQR5T93tMQ2Ha3vITf1pk4F
md+KOtVsdOWLGwXp0R9k9atT7K2USDxTS2meNBLJiuF5/kU/wHAxsripWARAinCw8esscj+cXHh3
XPcB3/I5jZtgAsrp1NU3hceL7RJSJQMiFM+StsFBEveNpuk5zMr07LFFuDMcW13xdwN9NUpCcKVp
xRh/wvTTGtlKRKUNa78GeZGLzr/IiB/7SjgjwhirdBRCLzJx5XVN9+tmgvxF0OtyODEJclu1+5+k
s71bkTCO9cPoYvuhorjs4hnHF5mpBC4cOhM7oY7IFmozpbP8MC1QaBjF3IRb8AixTS9CbminAmMu
5hArrqiiqDTPurdYwmUuaGnOpitlh+E/XiAeblsWYAW1kqlNx43HfndnUvcXlazDpBlqIFQF0Udp
bFilQvpeMvCtcbVZ9T+KpTS39yY6OavqoHJvyc0ZEcSKvHPu9WTibwyXUnjT+rMbzBeFdBRWoGmn
HH3BkiJW/mwwtw9kA1Z5xTTAqDiT6OysbqepZtwwzqiljjIHrkpAYldGYKv8JmZw93HTcPeekujS
FAbDaRTPWxlm44r3d8nHi9jnQyEjuERSnUwNb/VnA1JkaOckpFGbzmnIToHzxQAhVqSryZ5Yv+f+
S+j53ec0FdxWYm57c7TshOv4NFXza0usn9jxsVA+en3oowvO+qOgrxW3dX1fqvxNh646Bn7kf3Sh
xZwjCQo8UmuLxw7NlyPYiuIfuyHWaKdtwM5bp0cogkwNUH4oaHRKg8SI/QOuEkOnIzCtDtlqaGj3
a6Lgu3G69mnEK0zpEV2/a6sZ84MJV6z7zEBiQoWdSpjRXp0P5b7wbYCCHX6xW6uniMtJ/ZiCgeNm
2+abquMEhu5BVHOmE2DIx2Tbt9RIFk3q4x/M7v3WFRvQJXsdhTBYI3LBbPopywnFQ6lc0L0aXrxs
YYjapXNvxhKeYm4g98eXTDJ/DBWkRy3sFxGZ2LGjNDJ47VKIgvkOHJtgfcfVt2EdrQVpQOxaY8fL
JGve8rhlym2QJsEPVJoZo4tIewLXa/iWIP47DYuS1oXMK91aE/ts0i8oHHfASJGBXdN6YqMzPY86
6LAzul+96b8RsMEE6TM2sYDsFvLDQICSjbhkmwKw13Q3UBc0crN8l9VwLArca7Wqb7VAp+z4Jngg
8+Zg9TAYiXkP5KSJ6tY2npNZYneTA8vDkM8a0I1PWi9jeIZp4HtLGAmaudNSIM82pSGmhj4QHUJ+
J4YZkf30p2YTIj4gFAETUPgMt11VAwwkugSPPqh2XZc967i9AKCZKN8l5howO1MmwUuUQNS1D7hl
qEW0maoMF+kwcIWQ+Icag20CJ1cF+4vEanIMZ+uSGT3RBnxfTUYULm3Kr9LS9AF53lPBOQse+Fxk
LmXPycCvTJbN0oO0LKWSr47peK2q6petnrWJBC9VTXtCJKb+MgzZZ5plfxiZtp3lcnvC+o2ZNO5m
0a6hHBd4tEybttxqrgmZoW3OnyLWiQ8YVsyQEyqHeWBMiUoxM9TqljIay62f5LgS/Qbr7hbH23SD
vIKIW9u5vEcxoSGJE7Z6c5OOJiklWx9nFD7x5nE2cw1GJjOHd2x3DWFfYJMJbqVkwCxY8ANPfJvC
gZxmNzgLMpvYreE7W/c1B1dtRTcz6rxHy4l/Rtt+qcb2kSHG4cUrHew6vKJFhXu98jOYseqnjVl3
9J7MPkPV4Oxps1e7UMO6Mqz8bE5yuaFhgg2XQVE2LCsyZJf1DB/7wamd8dXnInQECICTq2W6Rr1E
SCoC46swe1ICNlm6/SjIhhFeLoGzsco8EtIIaT2iIxoFajSohR+oKmEj5LG3pQdLX1zNzpFcbbLp
oBquiAhQ0RjjPMVbGb8DGs4+bUGPN95Kk4guLg+F+2CVJxj8Yh/3huORb07sKnsSWQFZoazlP/Zh
KfVwHf/hAa19diABmjklBz+KDUOYUWXwT0MRrBzW+jvuawnw6ry8t/kEfrgNWr+ebrw9ddPzjnql
8De13el7CPzw0Rpxa2QO3cTsxZ29qhX5HaQRKsFZWPG0Da6/tdMwu49xA360hFiuiDr1zRmsdi2j
nC2vV3pFQ48snI2dxXz9osRM6SGio94p2uQBD0euvhZ51TxPkV9cFItA/BADcSinLdOngCPmjW9Q
X0w7Xt5BDYJCnRrOrooEjqbSzGl7CDxeOFXCzaJuZ1DxXWaJy+y2eNMq+oLFKheAFeZ2rvuNtZA9
c+GLE7gLiorHGQB/7hjsjTSU7ihtTjMhg1XXGRxFmYqwq8FudHoMT1U3SEZ5HZ4VHyLcOabXYPDD
nQM/dtUW8UfZV7BZFhh7mC989WWQcrsxW0cpzKKiM72zV8N2iwcE5SQuu71tqXuL8A1yInL+bCVM
GIX9MlQ0pyYs4+ys7/AcIwB1uicjZeMXj9FHKzeikyBCSEx6hvwsGf2VGjnkPINrAKDBBW2O22KI
qmPtAsCwF2JfbsmB8hhs3vr/UdLN1J+Jx3/jlOEVkD5NfGH6Bp2C6riEuqg4LrkkGwu9kWVpTKpk
5iFg1R3la8jtUGKnsqHfIK7QhttrV0w+ZoaBnZzHRpOid5zjQUU7uzdT9e3H0n+mDK74VyyLq2Kp
5vDG9GsqpmfVsD/sitckHzLSLC0fj2MsMUv9XZjIAGgyITlY7td5ZIASNng4PC975Bh/125zSmZi
vmqKkIubHhO7yG+uKl7nvCJlHoftFi/lcOdnAIK9jofSctq91UbG2k+xfjJ+RS9CdK9DSF8pasN6
tKw3busdL0crDU9ZSdiBBWWaHy0jYGPeMVjvGdCzB18tJK4GvSJpS7XrUgEYOOv1HYiGcd0ZnNs8
mNW/HMs97bMcDoPIf2QZwpOdhmtAlA4/a/cZBEhL+Sz9R+CU8ZVi4nrTj8lzUsARY70EtXCJ6g7M
OIdIDsHerPlPV/Hiyy9H5HDX6/chzId1FPF3tQz2QIwh7MZLi2XqJB4xytxmv6WkRs96TwGzv+rt
9rcsjJ/CgWHjevA5w5jfGncgrllZcA7URI1Wd8o97vFeDgUmGcQnrgmE3iz/V8fEBbU5iXUVzG/D
6GCVq59Z7EAgkeFfj/QNBD2ndH3oxYOTtEhmYH23qjaOZecaO2EYzyrAPzsodpejveCVhYi3s189
hJ6zQJ5TOiwEPQw9h2CLP9UR0InHqP9x6bIEskim0/XJasYNk6M5iJeA3RXbveE1GPNnaqEcvjcW
w05a/eVzc18H6F5KZVesIJqhkxJPSnj3fTNR4jYyZ0nsdBSPDfQH4UztPOvTkn59+I+v81hyncmS
9Ku01bphg0AAAWBsehbUKslMps4NLCW0BgLi6edjzWZ6rKyWf9W9NwVJxAk/7p9P+MZJbkffhSgB
uAuhwLcVL16fN1vhtQMxKzzig08FYB0S7K8CRCtOC27VLlXzLrIUnmbSpmUjPjo35tY0UsaV/qWB
xLWP2+2ADRJmcQCeQzjG2bHLS5eQ8i88BR5PIqLfAM02Kf7Uo/rPmAJ4oyzZMfRYPozNaa/KNNw3
bviX9RqYWtnDDQX/+VAaGqx3YCdc+odh19VQrfIZGSuKs+SosynZxT26MCBSYBpB1UP7gDO57EyX
l0AU/o7g/sEPg3EBkNjiQdx4OL/yN6fuqEioa2vLuk+g1xN1zZv7OXSKs9u533PDZyDX8sYr8JGB
6z8v5T6FV/ctDur7qLXM0xTlihmqZvaxK3zSC0NpvIZN33wwHREeV5bzQ1rB/QiBShJAZ7leDvWw
xicyHaiaxw7K/Zh+2tS/55aJus5tlWyikCyxhHtIUV83RV2aq6m4laYkZB3im4U2av3Xagpv1koU
XcLb4VnFXIAaAg1EjNQrfr/03MWVvk+GPjsNdvzoubwYGbaavWfW73ooelauLqpdEGXLIfazS6Fk
jW2bbnri1uZnHdFQYylLPcTu+G4UGv9HzS6q7nY9Txm2s3zHMOBo7eCjHEo3WnWlibDm+AN3dI1U
y0Q8b9OQQybrhpoLeaTu/SEiU0Td7M40DOtF0Rq+U/gEFnlc/QzDjTFbOO5e+/l3SRXEEhrwQ0XE
P238L4ft1Jpxi+d0LlGP0wm7TOYtld38YrPE9Wk3cLt1Vp/yFJu0PwInQ1hryluZ0u1eM07aWuIz
iVBaZzwzNQg74E3GLaw8r5yKB6uY8hdLDjsU/RDwic4fIsNS79ypy5Wum2lnkU19sMf2r6uw6Pp1
XW8bGbJIjCoPZCAtBD0Dq5kSpTJSO1oyoX5xPWkXzqh+pprm8Zh33jqWxlvjxvFeSfVps8cECuDN
e5f37nrEPLEalf9JV9V3F8b0rbiolS5uKFS26kU1iTzljjesnf42X7dkQZtQDgfZefEH6bu1FXbY
7/25WQ1NNWwjZX7lGVAMoMz13m8L98LG4Qi9lLYn1wi2fYB01apI4DWf3GOWGsbCllzy5RB+eb2D
mdcZ3rCIPzi15+5qPlxbXjEX4FchDkEYYQXCPI6L9Etr7wsFml3JRH+P33bl2RUOOyLDe/MRui6s
3rt9bNQQwPoo+I3saDgrt8W7MgzdiulaLWnr1ow/OoIrMNB9k7PDiAk3bIbJO8lO8BFXdC7EOMi4
pxqFIptHw4hexXyL4NORTKrCIqts2QIc5nwACLqTFLsSzD9Ka3woDOfV90uV7g1fiVub9iD7e94E
F3/ytwmeJArhYCVN0aOd35jHxjYrkpNtRE9mKS8iVeUqpEZuiKGhC4tnTl8al4hze5GPQIhh2o/D
fEVSRM7HthnFLxZ1KqooOdhscg8e7lUHTP4taACLvI3QEKYYjoAC0BD4bEPaXF9vBIsKnjqIsRAN
WvjXdI4+vNk6yBvqeEZGqPngZx1NuIX48VI+ijAMlmUGFRu6rprNdZjoe6eKP0RK0ipqnhjp2IoV
4zO1VLsxZxGHKYzHcLmeaZaVwGJx/9oHxzHXaRm9+X33+U/2DC458me6T9hqhkBMOdi4d0af/aRa
DB0uMUz4dI5vnjW7KqgaHqWZ0jx7WXmasayv8FujPeLEW94ssd/FGHDhiPTRUaw5Qw7YBUYRrIbM
LNtWVwSUCwyDH8iQlGu3E+RaJ7mnd/zS0R+tAeEjCJiLqurGrasHjBCSXe8bu+C/RqW7PGaem+f+
nQD2tuzkofLT96LRT1aR71KWFi78OSBB4YtFTDYVXGrz3N3nZrAftPdiVTmoZBMYkB4yeBhpMq4V
nt0dxy9DBAPAQpiTcS/K4AFj+2V2+u+JArod0baEzrKRZ3j/1Jqu5HUlzwjC/t5pcrFwJOskiMl/
kJ2hCRIF29qtbS4cwOZLNk9bfC5iNTlxvSapnGyGuLqSiOMPxV9umj/T0BVscFDxA85MtNV9WBLO
oEkK+n5KEqxMiNBNlJGvKMuhMaCb1HcIOueVJ/QR49YFe2YEGFZ9oESaJw8Sci7HH4VSb2dVRTaN
kiYXhc5EGfS0u5sz6z3W85ujIaFonCGGa/yq3EO8VNWfWYXBGiEVDmzP78QQE3ziuHnom/CvScKn
PndZk/uvJl3CyxtbTga3E4RP2sKmOzoZcGX4WM1W0mSPiZBHpn8myWcU34Qi8tWkuRanYnjME5bL
/AYfwaMZfELMrUnBdTNxB2EieAnDhlRe8xnGBLsJRPO9B1hHB6bgpRm1R9Puv6vOVQuSj39GT0TA
qZOnMeZktvubvTOGAjb1r46Y0o3jjHA+uXauoIrjQSF0FaEMEUVI7jC8F1BvGGnpRH4op5E4Qo7l
RNgWa6vh9u2k9iNxWgDZ7abPboOzU7bbOEZQDSrbWU+sma5ka+Fc+NmbSXgx9EqUGjEvDad5LYV9
FrazcVRTERbTF2Kwd3HLnQvGM918DhvMmqdOImzymkFBucZEvKPs3L3b12u/09x7TPhn3RmLxqMk
V0rW4y2ynHVmeAfhWAys9YCmzEMucm92uWpka2iZF/ad52k2rn1frC3GMfLpfH/jsxHAGdEBhxlP
4w8yBvpqTywZMQqzt+l9fvjeWLsGC0DRWaAORUbCtmgOUlTnaUAotcdjLYGfDMUzSb5H1eer1LAr
IK4NHlbIHNYc7OgM7Fehk7bHViTXoLSw+NUj5zyzsOjnk1cVcjmkzSnIJnyMJbG2ITr3zAOGC3HG
vVGgknD+rBsYYp4RbIYWwEGeVvexGV8b33pgF4hQjcUpR++3h+hK08Laxbu5sHr9GCTed95LXqD0
h9rFn7jt3nPgCm0k78kaXVqfw8MHUe/4lOca5MgaytsaflY5ocoyMuNIKJaeSOmn8I8mbAveo2cn
wqidZcmZpPHNOMjKZcrMO4+b7ZYy7NUA/3ztknFrZ++iqLWk5WsdBcbjnAiPo7vlLV9+V71H56yP
OWo22VNb01FG9jEvSNHHXESCeNhmefKnZoCEvf/IoPaqlPtsqumXpMqGFm9riQNkXs4jiEIzKN9k
2eFma5pv33baz9mNGeNALfLDhNusFnInYZevasnWo6vC6IyYKvdy0C9g4TY6w9PRCj6qlhleJPdy
zrUabnmSP2lEdqcmzKCH6JbGUid6IMNVz/YXSIt/DGV7dY2MlbmM9w168LJyfaroI/fMzwYYsmy+
rZAGgGT8dSe2eiB/m3Xdur8muROSStfE4S/b46szgl/HjbTDibIttbmlOPbLNBxCE9k3n43TOM4Q
sHjtcoTIpSz9h96M0l3aReumlluDgBVRpudZBS913XzFoe9RGpg+q8E+K1FBk0j6O9Ms6A/spiN+
078YoxweBwuOW12tLaGfpzn9gnp4CUgs3HptEPakewQUcp/V08AEm7zEXGRwy8TnjOjBFKKNFFb/
ygeQ7gZvODdmyR1uiu6jzqEphacvPSofCdIJBv9on5bjuaa/1yt6dDNTX03FDidI+w8BTnvJleBj
lM6f60Pv9eEoHwOic46JFzCbq0Nv5tR18Z5a1HbyOnfUYjMmriPT8xbwxgbkpxLTF9UCIcNiC7i9
PRgK61xXEIOOVYhIEbEQGc92Z7Aai/13Xvx8YeJ/jjHAu151rxkdMHKMVAJjn3BhKXiWAXNNVW9g
CujTI9pUVAZHQ2TdJTp97hA5KX4AGga44wHc/1LGMdBQCzJucQib8TOQtCk6yryf+uEYWfJ+7Fl6
RN0O8PnPTQqlGazDbeKU58FI1nmr9wwyKyGyr5Dplxe9MEiF4w7xLSo0wGMw0NIshb4Q7rU5UmHS
tI/hKKDfDzgn+vqUTP53WsZMSZLgrf8WSxbUcnp0PQrwrMHfhV6y5R0yXkbfTHaqkcYybONgCWTz
ax5v3j47rjc5L8YGBI+z8JHSlyLLc7y+kMsmt9vUaY8zigF4mLHhJcWdWXqvgag3LRwJriEMv9xE
VyC3V7Lnl1oH88rGrbzGtLEJu+KlzsrnnM7pZeoXz56JPOuU0UH4EI7q5BXLEzaq0IGbgOCV1vNm
CkqIOVSf2FOxIaBcrStYdmB0zphFP1unXI4T9aLeZJxkxYcv0foMnA7Nx3X53cVYnAWRAz/r6X2A
yA8M4xIgMHcaM3JWV0dgwdky8Bx5rPPwaI8OKmQ2b0kIf5Yddgi8V1RAeNlP6KdrPcpXKxcrNqrB
csBEtphohSLh2ycbtxHP5PZxOBW8np13SoW9qwAM4ZxPDnZdRHehTzuaM4EBMfIekAZ/3XCBn6Cs
QsSaN27pr1xgvW7MD9DnLEWyvH8dwmwdTBnnmKKAvvR4VmVO+8CTmG6LWwF3S5RiNWh5lBB1FkoK
0EG1x3Xyhpgm2JGVP8kIkdxr39M42hOOO0pHAzP3KFbqMPbihaLAyjdVCjoVN1tMJfbksHpcSG/i
wZl+DtH8HE090RIGoUVy6zwIhHUMDEGK1Huiu3Y/t260n4BDd2PwNmOOAT7dBxs8FFhcO2ohkJpX
aZwfvFb8pS3HeRHsu8J4zcpa0lSIjTa94WP6xOPbBFk9anVRPjdtmMi+qq9AbPa+od7w5x7Zyz64
uCGWhZ6fRetOMKiSJwHho2CqJb55QOXDJSBctl1FuRrxu8gicgG86iewS6SZJ+NOCH9vd069Ep1G
Co/2CXv9fKJWIvK5iMWZg7O89o64ns52JX59y7rYZfnVzaS2A4KFed7ay8FQOw6zk11xr8mHpzkI
xG7+53APwGmu+k98CrRdehMWVv4otFyy8nS+1uda3vpfsLMiJpkrOiYe6qwgRZ//BlyShgRxpiX7
WYTJo/bUO0AbHLA6vA5JdBwiZjO/b569ttugfF5j/HzrpmM/hu/1h3cM+14gsUrKgyiyZ1MkLBpc
ZkkraYAg0gE79bG59eYKpjT+GENiFGL7XSyoVNvNOju5FX3OPqqjy/1TowVzcwiuM7B2Wlw4ETre
MPwed3Pi/eI5falkegoM59CytmDAwwtkVVwKoQViiujil0rjgJ4GqnvBeKBWNwRmMH2zifIRB4XY
UWX+LbOQbWrKsnBgLMU+ahPGXLFThKBSnHwhHnJv+gqd6kyzwm/F9o47a7yKsXpbINhF4NzhbsLy
XeQ/cCWqxUTGTBXWY+LVtDD3PiUnN2M0EK5ugNvKoHccdXkSiXMSFEHMBVdEJ8HSGtf7KqELeGr0
I6P2w+CJXV25D6Gdw4djikiBOAwJBtWUf7UMRypLPWoxmjj6anx3n1rR1Un1wYVItqXZjRvinHyG
ouRbiOURP+PetEmhNqFTL0doyssR2FXqT9V343OhiwQSN4LFEYOPvosE7S+Z0l+iZgsb3iCFdV7J
rd+kGGeb/sie5HfUxSvkK3IWpfaYVqKDbJUL1sg+Ay73lnY8/blZGxxz197aaftE0B+sfErBAmK6
cWAdGy1RLCnGMxiXumk8ODENmJF/tNGyu8JC8aW9IIYTuDDm8akT3QUhnKdNm+xsowTSaXR/Jj6m
Lkg3MD12SBMvAMSbRWLg0OMO8x6X5tm6wfzFbd2SRO56lvKjxYLaR8R2sQ6GTntvGN0zy7lLpYxT
7966BihebPr2C1Lrb93ZWJhsTWE1eXygLTveB9PSNPxH0wvGDRXOHK6xfQ7Yx4qs+RMmjlyf3vHF
UNUX35zMhUWnWuxz3S2S7K5Pbqh1APp5fBja4ks7nre0zMrfEytpsEVFHHnOklf7BVvKZujt397L
s43qy2ADu/Uhy1WDPZcMXUjYkLs/ungMr31JfJSO46CD3Ffz8HWrq46aZ9yD0ByGsKSjpHQwqKLB
sGNYDbbDW5cnAJUG8xaxt8A7B7tY4nvfjJnYBrkPsZZqbpkXB5dwvS8MEgUUHLGyWPEEXY6q++lT
la47FkgbFscwluC5bWszwLXjgtyH5M5JDRyo+qcodjuT7EtfRY9lUJxbKpk7KbdyNjcUJjSr1B/B
K5jfluRJHg3mTyrYorjaB+bYN1uup5f2Bhw33D3dlzPrE/LDQxJu3RYLSSTi9Wh1sAlIXq5N/JJL
UJ/DUsckavI5CDeDQ9DE4nNWhRQyTk2yQ+t/jtuUnskx2WjT2iDCvJW+czTDbNVOw8uc0iZaigcr
zJ99a/rlYH32p+krTS2sodp2trOExixggvaBfdJRtvacfz5/i2JNSqfHH4sFJ9AMrkn1xMeLOaTr
yDx5BIT642DU94Nfkb5J4VxY1ntSQLvD3HMml77J8oD5jhauKC1OqeO+F2b66FlmdMDvz9RXRPdZ
Ki/sJB46Gzokh9W643BdzJ6xyUZ7G3Tlh9ExkVrRX6ScuzSyORn1di7y05iaIGoIrgABcD91Rh8f
WT5RMvXJ7AH78ooGqD1lHVdT+7iorN9WcuqPGbaVm3dAqOxgCfctmIbdIMqLk+mKg5XtqUmXb57n
3Q4qy6qsMVI7ZGTTpnvyg+aCG3QLl0yyx0rZEqZAcSJkr6WHD/Ze1P02xelSJua92UEcsrpjH5Wf
RlvfO6ODl5PsHNWcdARiIh7yE6LzH51ZKx0kp6GDHeOq8LFpRbVwZ/M9qGkCvxWCoq6+ZZhm51G9
6URUF81nm8wyUhKXU0ZyYtpkzWhUyATip8XeAC3DdT4szMr8BGvqAPfain5aShyXsV2lSzetLzNK
N940jiieVUc3l9s+ar6mXmF+VALSVF45qAzc50KwG5xG41Jb1lOEKGdV0ZoHSLTtFOxr6g4clnQs
L9x7jN7BajBJ6RJcAClfZ3KZ9RRB9EnQ4p+ZMsRkYkKePx8yUzkYyJoNdyQgu2iQgRd9qbrasqKf
IYzV+m6a9BmbukF/KlcMy/fsW/LwxUxsc+NruKpVbz2YrAT3TuDBt4Te8VSr+Gi28ssY5dHIJ5p8
CxAVxcTDOKpAkrl5w84GH+nUnBirEGyjlSLip6Z54xj46KS1ZcH3NTXRL5UqCS4vnhwJyBOPyPxC
IyuDJn1Jymrc+413gXlCRzpfJ7WmXVRPiNNDeO1TE7IBEVhGXbp5VXsrd4a9ngTQGoLSOBZGsI/H
maiBotcIRRcGanRvNuPVs/2971FF1pXZMWDSXzYz8TSgeK/RhHzSaOuaQqDPyunDC+ZL3Fsf+J13
OTmmBZ2FyXIS7eOQGq+GjUht97yi1PiCt1GkGoMw+DJZWeEth5sadrdWVgBe+PH6XQOGck1Ql5Of
YDzLB2yldUmhZiZoChmCLzexFJ2ct8CWIgo2B0D4Gtd6x6dMN0po3eHc30AVKZfljSBOFmvkbtay
GGm6dqVL+3GCmrFqDBqIMFV7GD5x2VeP3IcBWfCra0d1Q6qrcDtW6hlc7QeuCO6e6o3k9Jctil9v
Dgmw8sdrJnfZvLOYRcCkAjWo/KvOwo85x6zSU3Wnbm/lMuieKKB49lFa6VKiP6p1odsT4VilM3Co
ZqxoY7CDjTY6pET/r/ZY0E0RXguf+6PXIn22rB5DLz2BaOxIR7NGkbxEltmNRC+6QzDSA98iM+jC
YxlcDQe3ZVcoZcYZ3/xiu8Gbozm75p7LUOWORKjrbgAtD5t9oGvJM+qHYuSsGyORrCikWNVmTedr
kJCMcirMUng711Cw1llTvijZo6K69XpQ04/Z6tcxH4dFAWeTEfRmImjgctcmDwPMKmKJTcPEKCaQ
DGS5len4J6QEkEHdSQyu3JrUVzgRnE9G7tC9DvANeTGNGhSYLccKH8lsZh9GZO7bANgz/Jyp6F6G
PgLTqIstwvSldMyzbXcMpOZ0cWwXyb9E+1UUQyDx3wWDhXhIMgT9matRf2/XElki6XnrUEGYdMPr
FEvy7JoVnuyMD9WwSITIuELl2dYWFAI/PxQgXMnd+vQRFvah1uaB+vB1Xs93XA+edRGx2+fExKg9
by1CAHhYH4ragTrfgsoMSXzNmf1XjdaBAMCELjHfsbUDGuQ6i6RwXzFc45aJ/LcwLO5mpF2qKTAB
me6p9ppwCy3/QzLFTCJPlqozn0WJ81IQM/SwTtJ1Ex5gs+zGOXhNyxbFi+IMV6CeeoceKueiH4Jw
Jf12BZqOnFZKoV5Q0zvSbRjCfgiATTxRuaIbebgeSnfbuKROvY6C2yZTjxH2U5aNfD9ososZHg+0
A1R4dNSGl5C9dIPa22rzxbfrbyeZ9DWIaf6tev8OwyEwSLjXynwn0L6Z+nHnKe6anREc/FrCMWYj
A980wdGA/tXMx5JODaxMlHg5M7DfuOeQx6+38LL0t6i8q5Fpiur64S5s5Z/b+Rt6r3Z0NJxt9jFd
Thi5Zxc66JLi756ujkLML7TsSn7R4kek7aPd6/FkW0RxO9OoFo2a5FMbly9dw2/I0R73DGALDE/1
khv+g2oQ9VPIuY7b/1DH/T7D2SHJb7H/xNZl8r62Op5E0ZDCwmqdeyjYe5+mJ98l3y567zfM2ewH
MzWhgPINJ3gdDX0fU0yEfopJY6z3FFY/Iu5FqzoTJ+mlrxhysWlP5YdXi0f+MQnjsP1MqMkILVon
qIQ4DpwYsZrubYfVbu3OMZT6/NXy9a8EwUlScgRUKm8gmML5Bo1Msik/drUwDp2D7QPLXL0eRfpl
RtyKJgsGQ8L2Grtgug8nBPNqwGsdDi2LJi97bfLkzbXi4WqTq9y0fhzs2hqjk1vw0bMKVOZwgtRo
DXS33uxhpxwtYhcNnLlGVbxCyL8HD3MZ4hSVKa6nrWmFPnfFzts1s919GD2WwpuaLty25nprZsew
5RfSCrinoJO/mdRJ5ccAFmJfhlQw9O0aorQBR6QS26YF6jMlYt8P0D1KwqtnpM5y00q+WyPpSZzz
DNyDpCtPIQuCDf4WkORTUX9GdhDh7jGfUbjlHXiJemvTZjoCYJufukoY7EUlwfMyF9YumxzJKpym
zD39J/mLSDr0yNn9akmmgXBxDjDMAq73w7COsGK/QaO2jqDzpp3rd81b5QztQ8Nrf6W4tKdPU9SP
tp6LrXYoqk2GljyZn5wT5CtYaTQO4G54tFk9X3JdVJQceaxUSVdzmwaSy/tTGOT4Cqxeub70JRNl
NtH+5vttvtNcpRd4XF8zodqr1/d/cHm/B5AyW22raB8k3CRZuhgHazbKO4rFgnUhu23gTL9Uq+MX
SPpXWUtqVbkb0QYevZJsIE1aEYmeoZLTDooWXTvZcw+vE3N2QZKyeapQV8jPAHPU4PHWjUsspYT8
ImKeW3G3SjP5lrVTue16J1xSmLGF+8oucLTFzaNYu6tOtbJYqjj8oW2yPWC4oEbLNhHtLD/A6dLb
zVXXTDdeRBQvygp5sol1rwMLuplwgm6fOoV5pcy8WnluC/2ZlcxLGfkzciodwQNtMIz2nNRNlcxX
I0mBh2XliwnYZ6Fy5SO6KS5wNDY1yH3RSzCPF53Ip4AOMFruEFwx8lOFKBvkks7AxiuFAx8qYQby
FQY4BwnQbspvKNqsZlo9cnh5nAtj8Mg5DmOjw1bRxWjGczoUp75SybNDUBmziGbikcYlzRlqot4U
4CvyNxh+HPdmfTQmyGZgHiNipdQ+YLLjrZDf2MJafNuTiaECOCaqZR/cjQXHcFoM3XaaGOGyNGRD
2mVwen2xt6YEMELbH7RAGqmHNCBspbdCs1CaGwNXipo/yNQBwdHxGWoAvULC+QokqJDRl/NBston
vmOm8baCsHCnsp60sfecmrGzcnEub4cADT4wRtZyxTBs8lkPCzeMuJTOtsWEr2it8qpnVcqjSZh9
XRXtY9bmHwRX5zsweC8VCaaVNbtA7G1YZpkw02cZj/Vm9Lr4HiifuR4a2BYVibJdhpi5dWMfLHFA
6sF27C8HHPXatcB5SG0HP/AG/a0Rwt9v2dHWYBzOrg0hqEVSQw5A1BghQnKi86vuM+rDI/4Th8GB
jPGbmbdP5TQ/ubJ8TmtHb40mr1Fvk56eT279dqF8VAgqOcJ0vLaNWa8iJc+Wq8VZ9CY9SLEgA29Q
g9aW2d5o3HRntsyAPk0LJMAZEHt34uTKByiImKUT7I8NzhrKZJYW2xyUEMm+qGGsSANIT1E0gdvu
rzm2EY8+gzzEs62S2MBkz7GHDyqnu1bBf4iqpzB0oHELZmEC8v1DK50rh3a6piWowJ9dX/h+b+FM
Jop5uFZVtsvANy5lkuzNoJgYhFjsBaC8jx74tGXngKDxK7QTpUwsUQI/207aWq4dswv4T/2QA8pa
5/KG2u4zam1U/4p6Ot0NSTnv4jLTyyoOnsbWozDWpAFkulnp56S7PWxYERY1af8modaYk9Nbcch1
pPc6Pp89NbRrzD03AE9ivI6caEzxojxNsmHfiWGfwYkarbm6wkttjqYme0Ks/JFiXu7EjbAXSB/U
9eUS8qBLhJiBi2VbzyNIcd/G9DbSaIjDlIVuc9BAxpZ+1P1C6S13ZR0WyzpIvkWr653hGxZsNq87
W9I2l51VUP7txI8yBNIWBvSnKq/UH5lrvBNqdI5wntKdwa6KhjILA5AX54BPB4RlzJL8d28k2DE9
g5QeD5emDN1nMTHH5PC8x1TNS+TmW3VsWZ/mSNNKmUBPcGpWnTyd6Z1jZB7bxxgn8JurGkGNvUm4
viimk4S6tOLxmK1LH3LykMzWM+EU+wt5330DLPxXcR/ZMZXFe/IL5l5omBw4jetLF1PYBN0cqlFu
YQgl5U1EBOunfk8G7kNbwBjuSTOFfgMJ0jWuU4sQQFE3VAJ4qeTCqXjzqdAJPtgJiicVkK1jenUj
TYqASzXeHPEqC4DVeMiDu97XbAFSQ+IHDxXFYdo19ukct3fsJ332Hr4H06f3FZXQNjJcooR85Foy
/Aigkw9emPGiW8AYuNwmgOf6Vr15TccWcJDdZ+UlExvtJn0ZNdJ+ZHbdg1Gm6lDPjY0zyiX5m4yB
w4XfZMPYFZJLeGJlzcE1ph8rtsWemqkO9NlE+14LkoqceDl8lw3UpIpVPEmUjho4GuLde78dcS1J
v3nTuce/LgUECOq0CcEaFbOfbPOBmRWYnG3fRLSI1rz2NkBQDMHYA2J5aQE/POU1V2kHRMnZi9Uf
+TlvE1U29QGm4t7gWdwQGxaf+Bxo7GKaCBMQXYrZczXMhrOuo/i3H6tfh/jtPpIeYcpO6wfRGncI
bP1DbKIOqYLdFWyZfCNTxlkiZt/VBNEhKnzWLz7roICyoKVf6/F9LkP5yhsOgqYTzluTBNcODSnc
8SHS4aYzqfZgDGaGh0G9YUndrMWQORvYJsGuykO1sUGc4JmUaLBp0CK/js7bhMP8ncRIfkckh1uv
4ZdQUMgu7LPBi/ddA7tTNXG8a0ZqIXjMhzdAOFjhNy9tjKOme/Vh6CqWCbDqoJnwSAHuxVejAiwa
q3vEPAX31Zq2A6v8B8eo1TngHXR2UCeXPZgdXujhqKteHyvHjb5YlmNBqzENZn07XeaeL4zklJmH
ztU0wM2mBHyFxezW7IsGW5YzT62y5/rsZXNx35aKy/fkMFV75Ew65XDLLulSApCo9mPUwvWbwvCb
yGW8H2T4PFLovFd0+F7byOEvzFybsOryKzQnSgUtdzwZQ8ikp0e0jazMoy1vAfQuJxSMOi1qqZVM
4ubNH465XTeXW5wXpBuBPZdrgouH+sKSl4Iny22iderOVGm1TYqVwCeJEdihc6x4F/KsNZzx0E8Z
Uy3U5EPixfqu76wHRZZzOQ9WxfWXKIQAPswUQox5NC177VgYiyLbZN2HvkvcuSPQUUsXinxPD+9S
yFwfYTvFi4D5Hzel07G7KnJcuQNBmqCaLN5ThqeOytTWEagnx0loMuvneQZVITJDbj2dOdZ0nMzC
PEOSh/FvYJU/Cnrvl72Enm6iWDLKJvYrG8/g3upEjOLTkfkJEEuoyLXTZcskxfYEhzS2hd7cNYSX
9Upn5FgXdJEob8ut1KYmC7cBH9GWbl28Z9ATWz5tCcaKRSikf3I50ClbBJTRHsspw50+EjytSTc6
kGQhJBXpTtXkBjgUS6PbMkaMm/+kA7ErB2j1mHNzIENz+VxjJh9h1pVAjlc6aX8bo3htneEurnhG
zCk9JgXN0NRapuJAzTjPjMjVNfL9bOmHf/zH//jf/+t7/J/hb3lfZhOKw38UfX5fxkXX/tc/nH/8
R/V//9f9z3/9Q7m267MT9lzHMpXpWa7H///9eY15BP/XP8R/8gZxBnzHCW9zK72bbpUxR3QRp0AL
TGio/vdfTf2LryZMByiWL01TWOZ//2q9xts9pE58CG0R0UkiEq/YxpJn3kJMdf/SmGP0+O+/5L/6
AYVFpbhATxS+9/99yTrv4WVXcXLgDMC2RIkUuzgWmP5XWrvUUfz7r+b+ix/QYgfA88fnl+nZ//0H
HKuQMF+VJ3jy2SBaslR7VfPZz2E9YVA05x9WKtbTv/+i/r/4otKRpEJMGxO9vP0K/p/XMOWnJzaf
xQdWxWJVJXzEGsna6/9wdmbLkSLZFv0izHDAcXiNOUIRkkJjSi9YljKTeZ75+rvIp1JUmGR939q6
qwtBgPvxc/ZeuyAHdG2Ap8Tb6zu/PY8QsVHI+Obry1+7Z4vIToOPwGCObH6+fIo5zNfCPGTeTkiF
0BBn+jTP0aiHT8rHYKJiu919fU1x7WeVNjwcx3SVi2zk80XJxEII3mjRoQsYJW9rQ0KpxiuI93Vt
67F8xX7p/zTQpUJXjmfcAVJv/86nS3FT9qHxQRuSnJ6KA4hCe4bRnDImcn5+82fOv/fl52VTkkIu
NC1bl+LznxkNA8cpkcQHog+bdd5HyYbRHm3jlKGIa0qFIiDqdqWwrRXyE/LFOvSTjkvRz5KOtmTI
5CqF+bf5+g+79pv9fUcNCy2ssi8enwFgRE3+EB1CPIavAEnDY+UOslg0dTGJ2yCwM1D4VkiD9usL
X/3hHGm5yjIM26IY/fxEOpQgDPIczK+ZGdN+LGio6+LQyxYgbTknyMNTu4k1KowcyTueVZ00Mit9
MWVAk9Kn3rQtuopakrfffLyGnG/74ueSukBEQc+dZcq9eCwEkjSDGXTBIYls9sDR9bHszWBYhnJs
BZPVwfrqoxcOtOlRYKppVih3wZobckh+Dn5jbaFKdGdHVgiyDWQduAidrmAO4GqQS2rtwaAZdRic
OH8t5KiDgcSTu4uE6f8x8Ws86SG1YmNbM0s4cjhaNaAvTVtss0bOtIyh/lmnBB+VQI7+MZQNHyQZ
lHoMLbagWIzEPthmci9zrCQRhAGkNyBFwPBQw9RNTanUuZl+0+DV3hqB/7OYKlRDGrHK4yhxiFZl
eUetTcyXjdnCRI+/k04A+qMoZYz6QmT+Y5qX9h2n9wJRRZnvu0blL/EEprFi2PzDzsbovVJu8RHq
BK/BE9JOkRX5OwTfKGawtnSrdorVRnKc3VmTp449sW0chqW1qjNSLV1v6g96aYiV4+C77S2EOjE8
0eOEL4QpkinQChj4IiHpF/HOL2Iy47SmetQh72Clhm7g74Vhd+zptQ4JD06VUa5xuuTPLFTazlCz
R7+yjd9jX6Pe1QnwtRmMe9HWrPpxXOAsjg/Y2uR7YZU4SqEWghwHhYL+uzM3ZVuj9+TAcrbqKjqj
eUOB5NlksPI2WIu8N8CZADU5kYjjPbl60q76QuqnpMr4sE3HHwqS1MvqxaVrQesHp/jPXsu7H/ZY
KDB6cJ2Tuhh+6ZhTffrKFd55SiK010l7w4k72trAPlaoZow1pAf1J8b+u6uSFOUZsXGPMjeYwHYT
GWwdPCUc5b6aTlY8jI/5IPvb3qok5VSYvMHXEzciBlKAIRenrhY5yYM+dP59bcTEyxfQbpZa1kJI
4DjMGSWN6mxPqGiPEsyL14gD4kNjxLW27aWRgqPHgYsQM5satGhzz1thrVtEFbOyhTPVqGa0sNOZ
BBHwSVcsc1d2V2Yk34C7lGxiGEKyYtlrWr/zbN+ZVqKZ+h/0fNtj6HqoZekNImMLjHWDIps8YlI3
aVPao71MvKSp1y2JFhvZjulGicR+aiEW3ml1Ne1xDjr7tiunjyozAFdpAwFzGCnbjYe15c7rVL5O
B3eOl3QgKiziygyxJDW+RoELE4YGmGvFjLJ74nogzFnYOid5k2duf0qL0fsnH2viNWIyMTISmk7g
VL3tqCDWhghBXUIADCLPY7AVgCcLg+OKahnLhNDWj7WVsg1pQTq+1jUK8riwZ7uzHailj7Xu1kp9
oEjeGEqii7SknbsirfuR1ugY47LJNpLFgteljfdM060d1tr+Nozl8Bro3JDVSv1t6mGKUB10zi09
juYDn2wdL53Wo19tFsNmxFjDZC8mM6c3RpecacwVQez5Jy1gbs4rM/wxRFnZ32zlV7YiqSv2SAOD
LefXuWb8V/Xiwg7N0iYOD4YXR/GqwYUBs9h5DV24ElZXideoZgDz9TZ0ZV9GjORYaOVMyezlouwN
ohGyWgpQhchsnfc1zEWyJi4bFefXF7pSpzCJNCFmo6ihMX1xdxb6m6aCDHGgwWnupY3ZBnh3uKsN
slK/vtSV4lpKik8wtjxQJS7uySi0XuFz40FOqYPbMbWt+0Q3KZG8SDwVwo3/Hxe0UatRf7kgKp35
l/33L9cFEIlRGR1cOdrgmAv56GJ1pvBz2+1oFcM3tcO1G2S9camvWdQoqT5fb5TKtGnqU2i6NVNu
SX5utmG+0f3mS1SoOr0SktzXD/Xa26k4PVhcznLQx36+5iCKmsl9SP4i+Rzr2BTPBoH1x1G2GY2p
EFHsTNn6+ppX3hleSddSqEFNxcvz+Zq60jshLSwgFgFhd4nOyXJlgk8APGu2pf3NG3rlqdpKN6Xh
8NpgEL2seTJC+Rr4kFQKw3TSjdE4TBGpMbYJf5XcE+fj67u7ej3O0zpFFl+9fvFELSbPiTSMiIgZ
6S74QOCPhfR5cZm6y5asqW/eUjFXlBdFna0Mi9G/65o2dfjnx5kPBAS4xLweqFiKn0NreA5S+Dwx
oVZN5nvIKD9ZBXWHuiwfhu5PTN3yDwOa6NFAksD2V/r5XUuPa/zmd54/yP/8YSwNUvBKC/vyfbYB
Tckh98ID/8gIFEq4W4KGMOCpkg4A8reHICQ4yE/76s/Xv8GVEyMfLqWu4xqcPIz5kf3ryw3cDt4G
JBZ0pqp4qfzkY4Btt3LEYMG6YthZBjgIdatX66iaym9W/Gv3TTywaxn2fBIwL964uqvMWnUjNKsx
+iVK+pfjbApivBhMx5whHAT90F+nPaLEr+/7ytfMmZHDh05COWv/xRKZqqCHqOjzNfeAVgV9r5Vl
hoD87dJGr5XDq1ZF9c2ydeVz5nqS7E/HosMiLs6AzDfb0kz4mZuJVLtd0o3Gc1U3g5xhuFbzzUt1
5RbZZ5RFohvjCMO6WJQ14jTrqnQRzvbERcWGXq+QRhCgLGntTWk8rhEQvH39WMX8CV28yYrvixaE
o4v52p/fJw3LBpmbVXyoG+k+tpR40JM0RvsAs7Dsll4bIMuxVEdns0s4bKQw1zu63gCWFx5Ax0On
6ypfFsHkvAYm3b7913/htd9AKMU8Ar+iEPrFK8cc15QF7YmDCx3h3DYuvHQXLHKsmDh+fakr65sS
ruWw5NADorv2+VkwGVJ51oJTBnBhM1JlAgWfH5VZj0y9Mk4cc7TvdsZrz9+QNtflJWONm7/3f33P
ugkDaACAfkiQ0T27VWkRHDYlBOt9fW/XHqPBbmEo1mbHti++H3q05L4BpDvYxFsscuzft1Pg5duR
o/7/3lVSlGamTfOEFcqa/5R/3dI44HhJxjxiM6rCtZOrEQRrUi5RJ6YL4tCw6wS+vv36/qwrSxMt
UYhDtkETgB7F56umbdvpKQz+Q+37wNlxcSJ0awmnLxZm0Y1PyP3UaxhnJVOvtkexqAUtP2xEeDb6
T8v/PeObgGihasIJRKDWAoVeT0yYianCsiGELHJNS28kcjyE9TquZBrK+pMTkvKxAGKHxTCugu5W
BRGziDgDfnGyoHUQl1mZkKRUPMzHDwBjD3nthCcL8gBWKDILtpym6vlkUmov4RB1Lra8FOpj52U+
n5qX1Zh5iRFCoJZyfCRrfk5cGiObC0e45sqN1zolECeAaj+xSkf3ZtJX37Sbr3wcDiMBqlMwnzbr
4efn66etlauo9g9hPzBaIRcAyQdxIXmeETlIONY3L+yVjc5FykF/0HJ1WoIXxcaQx70Jp1nbJ0OC
4iKXwdZterFuB8/dEd7BADlW3ezAGtZx4QQv37xP3M7FuugC5aS3Lvko2eU/3+4QJVg3wRkcSm02
fg96gRqCQLFvW1d/+53/uZI1H6SkMBE4Xiz7ggYSC77rH3TyggqgJjO9mdEDR9gu1BG+9AFmbS9K
EHFrTo7cqij5fvdgJjx5+/VdX1klXJtiWSplOIpC4/Ndd/VQMwDCSRh0dYdqdSYw2RM6CqAN7TfX
urLyuVTI7Hh8rbarX2yuFdQvD3RIcNDR9N/bjch/Fn7vn76+oyvLAj1mJAG6ZdlKXS5GrW9nRSyy
8ED6UbUjrC69a+F2gP1BCtRlOsKSAL5FJUlG/frKVz6YT1e++GCQYXa8OjTX89ZK1nzVJmJmM5zN
fgTiOur568td++n4QCVpj/PSe1kYtqaT5xENxgOtbHOfoUFblnmHOVdH+P/1pf5+e5evrMM7wpmV
ukFc1uWilbEbGTzUWEvFriM0/HbAnb6qmq5dNZ1pL0q+7GMboOBoXUK8QkDh27gORwwM+EkxXP9p
BiJuvdncTATTN2vHf14tR9cNWvDs4hz9bHGxqbLexkHYJ/7Bo312mxdZho4rGOzvjgH/PaBwIdt1
WSJ47A4lw+fvpSgDZibphP08qiOb71UEqM4zl2xcKVrQJWUynpzQ6Ulu6vLpJahQwQkzS171Kp0I
qzFAlmwyo6nSb/bD/7wOlHMUy3zE+qyRcy4eQUcfy5nwsB+Ii9Mf2aqNDQtI+Aw3Mdh8/ToY/1mq
/17L4t+hC5vHcLH1BmoYrAQ4xAF1gvgdmdI7iChqGEBXucSsGVZ0RVuXoYidanQZStXaN56bBv8Y
Drnv6I+mg40GErBEAxWvMDU0q26IDnRFuy3Ae6G64Rdz1e4RUaCTI7zS29+OGaf4Yt1Rvab099yl
XgMLRuAO6AApUWsfCBABKO1J9B7fvGBX7piRnXIp001KN/Pi6TLDh007tvHBHFMf58ec1bIYnQhX
Vkq2Z7uwR9zrRBZV9YtL3/ljSuLi4evHLubH+ukrdNgfLUaEyqXFIY2LxTpE5DEB2qHZEJYE0qXN
7yCQ+UuQ63dNwsw5FWQOGKxB29JDsw/z7xUuEv3TEHvN13/LlbeN742VxxVUsaZ+sdbhb0PaS7oK
sV02Wsp8ks65QjvULGx9KF6+vti1h29SwhoMv22bTsTnj87NywoLfxEfjKCp2pUD4tOEA5F5LTPi
Jrr3S6d9dEavegVd2J8RYfTfbF3Xbnfespicclpw/h6q/lXhejDdZOgWyQHGlHe0Qr3eQ4q3aQ2C
G/n6Zq8sZQy7mLiDHDb5wi5+ZKNoBaEkdXIg6i189wWa1eWQobn55hecq4zLl8lmN6avwNFHXg73
0kZ3co29/1DpgUvsUxGugAtrC5ik4zIaiFQVVf/NNa89xvngM0+eHYe+2ecfkljL0apjojCCMrF4
Z3vnR4K0BCmzndJM+fpBXr0YJyCKSvon9JQ+X6xAalngr0wOdiiKbA0FNHwnAoA+PTq7/OfXF7v2
irI6cAqgE2hwCvp8Mburplb0RnzIdWLsUgxXj5avW+tsqEr0wpWzbogxpDU4VAyrbO/w9eX/U/Sw
MrAbObZLo4ibvXiwmVFjQDb85DC4fnuDOs5FpMdhT/NJd9Crvl/EAteuP4bfdUyuvEYcDubflNeV
fsLFEbr2NGI3dD+Hs1VzkOr4QHejKgVDGQaUyaofRJfc2BNIkK9v+dqF3bkYUUI3mUbM//u/Pkk2
wNCmU5AcYswBq7jRADaUzPpGeAGM5DDBOA1i968v+rcBdPHVoOtnAWY8YPFeGZ+vGmtdV0/alKC8
ssM9hxifrpRLb7QIzk6JdBYsxNmwMms7YGR+CDvPOWaddf/1nzG/TZd/helycqDkwUV7+VeYZN/p
PlCsg9GDRceeouvPE+vROTBsgaNYRfiGv77klcdNPS2ZwXA2c1k4Pt+4U7W9wPuXkgntAWO2CoSx
ut6ue0FY4hRM3iIDzLD/3y9KZwxFhWkxLJEXu4yb1+QieF16cCNSRSaR4xGTSYPdvS5WqHzlHtao
tvv6olcWYEsijqXGcfgPl2OEBAhgEyYiPcA9Gul31lDUFr1WtE9fX+e/8gpHJ8KAUnIuqlnzL96l
XsC/9/CysdKDz7EmG7yJZaxRLcTF0pq6ljGJWg71w5gyZtQmWEGkSmFPXZKegCcoD5wYzAQW8q//
MEI3/vt+UejYOpsuo67/zBmyLjRl2aec1BJHbxbJnDrmJ/gp+ySbQyJkMYDPIbUT+YNf2KheAFTg
GUEyk3i9huSRrK1NPnjWHyctXVDiQ89P53sYVAGZ3UiYUjgDBZ2hzhzFu2/L9r5F37Md+eL7dVf5
xc5yMJR70saBQ1yF9cfFLAAkYIpxCuBrH3FBE/3yglbVvO9b4e0cWQBiiDztXANbwTI7gZ8kDoKB
eK2s+iDptm5ajOjIKEUi7+m9ktrUSLFklJCMKAKU+8/QiPbZoa1DVGbB1XEsBMlvaNlqPUIofSrL
utyOgWl666bxJKJaOA9bIArDEu25+c9gOvXAeYdfdpFE3ngA7xjhOsJZA1ozmlgrvH6AjzNkCndn
okG8WWCPAgpQRU7/5qQYgBbGUDm/EEWAi2EqTgBFjaJjNTqjvkeCLFeBsoNnKDHeTUcdsoJE36+Q
kFcbIWbvoec10VlgRH5syRwDaBbFcjOUafOU1954xv4HuwViD+CkwugFeJJU1HsOPDZUwByJ5IrF
J/o9tlV1DHgMahUwXL/P4ip9c1rT3RhGS/QE1aq+DuLGxMFs9U99l8AGYjgPusTF+WZvHaVBVRns
jtzbwWZW4UH63Y+MjfUXB5/CIyle+b7JjfKpjn3W06ps70238H4wUAiX3K61J0GmO3OydoB7oQzv
G0MdJMvqfV5A8rJDazhooWj3fpimZLZ3jlWjmxHFTyNrhvQculDOVwQwxVh5g7B6wjaLfSH3vJ4M
DiMnjZbgzLpeBZXH74GlKIQKmntHB7JnsRrHdFiXVNfnrE7FOcASRTsOeI6zdBnKQIpJnPS17s26
WOfKDYEyQ+k6Zt5kRgC3qsbdK+lrJtrRqc8XEnn4ja9Jl6i9oNjZA001HP5Mucyg7/al1IdtGcbJ
O+m01YM2tT1oFTc5ZMIvIJEW9S9pDtMDmIvuaAYCCkaSAHFZEmSCqV+zZBNtZdgHZxfHH0DHUlcN
9GiaHeSXdvbeb0mlXNVw89ZjGIobswykus/HtqjXqF6M9UgLEuOKK5pTP9BvhPvTA3bKIYIH1hQc
Cefsdh1v/muOJ5NBQeMh9XKKoLm1MiXOLoqfcCkrXz/Jqsrf8RUZyQM9XLTrSRVZ7SKcbEJs6srd
B1hrUe62ZXfL3NY111BeMCf7yOwI9PVND0mDgSO8ZDWRT4XhtFia9U4iuxkmFTx6bYFdPi31klZr
0P+phEdo7ZD3FsayQJGUi4jzcUpL8wlzAoXCPLX0RYTztojxX8epEd2oQiKCKfO+3lR1IdByJUqu
G4V6inasWyxRALkHkWLh6kJnXIOtJVKQrIWl3jnJc1ioZiK5h9x3NEn9k0b1/sDCXk5Q1ROx00hT
Idyc8yrZUIVFUGeavgVZTqAfcur0AAA2O7fAydE7C5rWSdADSFNu9zPznPCOC2GJHoc5OQHgen70
vKB6J98q95csfNNzCtkAv1HaY8x2cP7uOJ76N5US484pdTMg4RB9zbkdZdDRs86so8oGsXf1Lj4Z
JZA3R2j5jWu1xbMfk55A2dPsJSkSezyayQ9vKIp1iM3rUUUSSqGnnBOUaXvni14Pt1qbTbvAUxH9
aE1sMjOfow2Q1f5sU1o/vWb9KFoFWNbEV7+Y+qgzFwI8x9HFdb+jnWGfuozIINnjdbYVKASortkc
CGlaTxRAcMkCghKg3/hJMMwgnJxgxgahmrcyZbhURQ2QLleo7hEFGMFWFiI5CJXG5rIAE7RD8OM4
qxypBeC8Nm0OrtlhZwyjxlI7fKqA6Eme4OsgbsQmw6hqbEKNQywvVDN3Q6PpOxrr4W0KsuzQBJn3
I2hrNoXW8tnBWg6CEJ/1XmG9wiGJ4go6pkO/nFS0JC5n7j8wqYrxxVM5KOtmSjS5Ek6Hm0aHpCxM
jceHgGBb084/V4T/Pft53xxV4yk0hon9jNvbvtOn3D5b3kh4igiV8c8MzNzpqtCWeaclL5rdRTaH
Gq/2V2mJM25mNDkk5lVE/dFJ2A3C8SlFXUxSMgNWteR8Fqy/Lhos42+9clGV2hZjYnpjzNSoyz+X
iJ1rJ1VQ9cmhAGASjLzX5vjW1wIjBXmImkr2vSSTuOmexZithXJeNHyyg5EftDg4a2687I3hhHdp
KYz8lHX6b7bpuzyLn1s/PfREKXl4vXtqNmgjGNwzz/3tZs37qOwjEdl73S9f07G4GzHmbqcE0RqB
B7uodt8GQsSTdnz3Sp/U1KAyl55r/eVTwQKY1lmPPyrJ6jsjYUEJs7vY155q0yMATF9HpguARb/B
mWmg9YfPZyO7quvulRTzc+1LyiFUe7x0+B2aVRvlJ2r2Wy83N3iR8fbL1TTrAecEH9p2K0Van6/p
xzRXT1HR/TJVeyBgmvJZHtuk2dk4g6qp+IPR/WC2JBvm4X3qmvmCo+ublxPskcv4LGltQpTYj3iw
9XJ8dKPhENfqR+lOv+sk/ii1WF/ATL0rqqBcRrbcQ/lvFsDN7/iilnVbPIhgJERO3Iy46IEFeMRG
Ymh35+Hd0N/AVXueNGvTavUaGyRq/BFPZag1N6YmdmkdHO1uXEd9DjzAOqVlu/cG1QNAco596aw0
RnDLqMZ2ZdXpQ5fGRP2SiKITIweumKqMWV0EAznAKZVhtW9dgLaj6h5qkayq3FjrtBJJ29XeRAJ0
LGHZx7ZYHlpZ/uial74w1wSlPRJioC+9SB/XVkwoScXerWHF1uP3qXGWIxjuPNXv0e7RF4OFA7YG
YACjOTy7HyOzJZx62raJs9cGZzL55Qb0GAwkFDG4Ro0uIU0Cujl6XMHf6lEXLGkBnLAo5NgzzTvN
G7eFj7WR7OHbuAl/ooF3106VxGuM57sRBSy8qNXQkDDh6PWcAWKdFX1aPOXi0JTRvp5tXCN851jn
XxXHh44yDa8j9ryENbhKmML79TOw/6UJwkNYAiVxOycGtedAJMeg195Dq/vTKfuXH2jbWs9/jTPe
b0hOJYL0RZBZL6C28FXKdz0b960zHsohPJrcOCJCyLmWcWuarr+08vA0BTkGJZgbeT8ecuz0QY/a
EAAh1X58KksPQ6a/s8SwrzvrCVrsuh76QwwC00qz+7wPfpEF9iIp0RgKvCF7uAd5u+5bYLMaWtCq
25h6sSslVPN00ldahDUsMPY2gbaW1Da+K/eqi5q1S6QsHKe/MhfSzdQWScMKGMEmdwjWoqHDH5Vz
AoyPFRs52WWPXjBuHcffD069NThTyaaANKivAIjjC5rX32GJYOnQGfWto01P4EVJXTPXTQVNMlb9
zmZG5LQCtgm/8phZH5od3RFm8sN1wDuUxnMJBdyWeH1k4QNV9f+GcPC65LjcKYSy5o0RALGZw+9e
mpuZHEXEwMZIpzcPZF4Vj7/AwKwDpH2uSH8nQXavWe4Hi/qyqtRPa4RzFejYiznq/h6d8kerIgag
aq/F3X0ZgrOICnI9canq0/hUwwXAxmfM6dKbkQ+NoK3yYYy128AFq4J2pOSdzQj7zlcywEsHEiAZ
ypPCUROV0QNSuYORdbCC3GUU2zcl3xd6FDzDcB5UVj15OeSRobqVeXubhuFT6IkDI5ZX9MobU2oP
jSJfzw83Q4QNDxhB2SXrmU4AiGI1gFnwmn5t6PkfVQ870p52QcMa6yTpq2loWyre294jXHu0VmIU
97GbrPyoPsdzCBJ0MSJd0ExPAYJyFSH5GbMd7IW7Ar1P6g1rUycPxCf8vRPNjdEmz57NU3GKfT3h
W8sc/xjUPHorlGJf20UMLLE8IVC4CxMOB37YMripR2c/ka+30IlH445jYlvcG9HkD2FKOgCeQWDj
wMQqZFbUlA92qa86X98XYbDLQ/jdAc78UfuHSoZSroufAiImjKDdGmYN4AN1NfswP/IW3uBtREql
GKqtLM2lNRggPfgyM4mD2Uw2+ArvhpGANGNWr4s5jq3piIArz41nrWH/bQLIJpTZ3dJrUOrL/r4E
fOoE6cEmaXJqscpU0KSklSyLCQdGVaePRZwRB+BaO4UnNvfrPTYRMAt9dg6y/h8B6yCwQeCSHonW
QYcRI7RNm/PK6iBprWGli/roh+bZFMCwlPsYuHmPA9CCfdlzjgGoMjOkTd7BkmCZsNl4YnigWNwZ
g3+vh8GWTXETm8aqzLO70QsfEWNsGrc5e13x4ur1JsmznyMHrMibdqmTHmvXe4b+ri2KJt9kU/Yu
W7dfl462JX9z7/nNTgSz73ZsD4PufLj2gDONtDhpRm/kyBLsO+QdRjjJn5klZz82f8sC4nVroGOn
t0KrYoD4RB7uorCDH1FKhkyuk/OW3c5LWlWZR4XBbcStX+iEtLXzdhFoaqkX3kMkQONYhBDb5gGV
grksNX8TeOyKwTBhXzT3c7BKDT0u0oPHrLTIqdAkIJsBaW+yHhOj2ZDcQEEJdl/FqNTLsiDVGZfI
NKxBtp076d80IOaEPtyYNSFfgA5iozsVY7CTZrznO1gZ2L49Gzxf0dpi1Tf2PmcBntz2EHo6LYr2
1jRoy3VW90yK9baa0nBJtMYHB/h90eHn0OLmRDDjmxfH9+S8/OCkhc837V6nElTF4DNcQ2CQ53MS
BxVmEDHeseNkKUS31Ru5y2wFW26IzFUGhG3p50yhIkgzW3akU5XH5D9apEnABY5EtNbSkAp3jos2
6f/WLynJN16t/0GHsB4a96YqOaL1FSuBqd9B3XxzxHhXp9YLbhFggIb1InvnLi4RYLdqnZN8hNR/
14XwxyKGyKXUaPsQQsaKHCfFEaj0I9GeNL9hLQhCiFYBxgaVF1j7jY2K9a3RV688Py7urQfPv8mT
YmWL7oy99nc1d+jpEdUct2jvb3y9ezTJywud4cVoIW0mcX0SrMh5Pazxjd5aU7vjD78vyvhmcKb3
oOBtaCfnd+cVcMWbd0ZwN5oc/7AGrPS6gFvdZnsxIKXDRL8S2ngfk81aMtuaPWTYANJkEUbtHso+
sPv4iWBsA0t1ivk1/tBUEYHf6ulsx9HacZPHZOh+kH73EDtBvyiS4b1y9H2uOSc2mjVZyThryXeS
JrSo0Wz3uT2n2FOGkW9J1jUvzEx8vvcaVlFO1zdN76zHylyPEiGnMKCB5NKlmWPm54jE5mMGDx52
mOlv3GZ875v4tlbqLY6BDgntVqv8H4VPHgVKQbWKoL/7Q76u0uClrpo51WHYh558sczgAys6iwt4
ApN3CdjHimA9mEXoSHWul3TWmqn1Vrfq+0BvwdfPJBTz5OOMussok1c2M+I0a4MNX0q3BJ77E8bb
tva7k+ZT4Lfhb0xgb2NO/UBAkruwC/2cOZmzSvg1vQZSeMlGBE5giZ/V50xarTmdA3ocPrBGLo3W
fVXzGswJbN/EoM1Ml/QOoQUvhUvKCurlPx24iNGTO52jCFJ6yUIbQS2qAhUsqtQ5TxpIdSfK78nm
OdsyOitRLaQkByI18h3eWWzTGGugnMVP+OZPeUIITuY4u8ShuUrx8h7W5WuR5Vv8A/eNjgG+Mfqd
aUJ/z6v+3HGEgHks120PmYkjAVby/qMYCFMdG53FWZd0SCpo5fImG+Q+T8uT2/cvAwAyW09g+jrb
roqPWkEqTVSYKz746S80t8vzRz0unmtUJ8QVES5WtsUCafCTY6T7knm9IZqdNcT3dRTsOebdtOlU
HoYGujfV4npUIl7Ebk50bXj2KpIIA818yrL0hNnzEKUQCxigrkoNYKsTO/uE+JlFqYvbGhzOwoms
g4osGA3WXeoWT9kUnXGWU57Z7c2kWz8tUz3honsy+xk4SGYIw7YEj38LXVp3oEJ1PjR0sqi6ybhV
Kdwet5r/K9Xf+D2NyNSG4IgxaJHOCr4sLwEY8mqKQj/VoAqWNcxDq1Hvo4g3LWmAK0+Fexl2R68m
z6fPfyYGG7pj1u+WSccSG+TO4pupR/+BdMVDPobsMkXxUOJj6oxpU6SkdqWjcOE9yHvMxisZ8QVm
oblpB6XdWnbkbpw0+6Hgn+JaYLti+1xzjj7lOWV6Hp0GAzPjVGV/NP6+2IpgE0v4ZRYgvQUY77VW
57vWAbuePcVh8RLq8auFNXIxAsJjnBMwnaIcFLZ5Al7drK2R4AAVqfhnZRG2poEfHnqoGE7+pwn0
O803q43dTPXCaNVRduXK7mFBOn5xH3dE/s6w31LrFJiQ4k4nu3mopL9iX/bZDAT7UGgtcQDeFXCy
dM3jhNr+IM5rAweGeCrCS0zcdqMPVdGOvWTlGv2DJknMG/Lyg0CEbWtqe/DFBw2Zy9JvGpx2ZAvZ
kUaS6wgJJzVCON7+nHXl3/X+cK9r4280GKvASnaWIiulajdN5zypydtzcM9hXOJrKzXvsZx8eFf6
ESlVukQ2e+ywH+Yy5Kbi7hXvSMkvQfZQ3ZYJdA9tZqvYhKuXxrpIlYe2glW7iZpTRCKRGRhbDT/d
JjDTm4iXY4w4rIb5W06oE5qUuxSs/9Ig7yFp9FcOV3etH9ofpW3dt5JazSSrmRLXgbcigcVH5E2r
qUK1Md1yVF+ZVhQcw8hcw3k+tMxtCb7lQDvLr7P3iAFrXDlkXgGUYTJC9gpuxqGPICOk+sqddBrn
9K2yqrnNB+cmsC0qHby6mF9mg+xqtCaiwILXzIRoNDjRR6vYW7OJgwhOXqLV+P92gByq5keuQa/q
GnpsAzF1wXRufWD8Q3knCasJamc50aRIUEPp4O7DMYCMW44/PFEcjazaWo1J7SI3Gvg0c6qCHUMr
3qjRaY/uFL8ljvxFNGu3JALDg0CFvrYJ7RWy9TfamRTA3bKFOpbwsRNOVSw5Kh9psP8TeqZilhRu
WTJXNtDHKTbOUTh2m7FygSX5RyAZaGkj9URngNJHjE+Ctz2KKVdzx4lXOcj/kBM/3lGQ5XOmo8rg
lLiU/IH1XrXiBg3YS9oRSf9/HJ3HkqxGEEW/iAi82XZDezd+3myIsXgoCijM1+u0FopQSPGkmW6o
ysx78x7geAsb+u7R1DJi+uIk6p3i4PnDNp+SU2XGN4bVJ7Ma/roe/Fvu2S8ZMMG+8g+EG1Fz2j9N
FksCyhkz1TxHVj1fDEmIiKwUKPVy53aUpHWVpeemJ6ibkCIu4Hk6j1r6bmrOr2OrL6ejM7Ma/czs
cDfIANzAyBPRkcDUF5su1R5av37ITaFW6E/AtghnlKYMF20mmHFgqAPQxW4gqvTNc56bT9xGVQjQ
NCw7UjkrezrbPkH8w7RpZLtekJncgJFznjbfhteY68T2XofcOLDgeOJK4HjuW7T+eABS4esfNdNg
2N5GSv1MeZGNJtIPilrr0DUkJSWXnDYOIUnWUmyZkWx4Zy5pbH0D1OUwy3PyUdJfmwnuChUHEHzq
/NOktXGZ8uMTXenuNJN5jJscG+Cfm5DaSupILrRk3cTTNWPxkvBLJoJqeut0okJgjGl7BetmxI+m
+f7ZN3zyKhFpJqN+8MqFxWLSQ2EMxT+scb8lLS/8oJO9mJMeQwUo3IObWL+KIgQjoXmAJpAzsU8/
tKLs1okUVFPwjFf+QFMiMJXWc8/u6VBUYX0fEBukcStzPE8cPYEp5vMke2dljy6vXwe7xR2Jal6o
E2p4cxEhZc/aXLLeajP4DIj0dktyeLJWNFFfJsc5GzeWYOkpE/03jd958Y2nPIth1pY+fJaJindq
ntncmCLDqR84dWBEWc0nmU47FAiE29xssaWTz4NNkdwpRc4Ec0bHCTuqbsJr9ia3M8eqx6oA70m+
KM719kXOPS103azzhpqbha1HOA5HzQKGmgzuI3BzHmmmDp1rPfBw/JhzdhRuH9oDrQUhSdEQVyfb
VqcybvaEPYRk0pJ87t2W0bjqk3zF803jaT4Yfb33m+xlqso3726xW+DF6oZD4D0TicbRdiQ/RLU3
XlhXep4TDqe2o+HnmaMEjoCZhjFqK6v3xOku5jbz+ueR2VvdyFcis0OZwuEMpHfW8+Ex6YqfLCUJ
OM6X3zwudgPokax0qQBShvbaWlT+BVtjyLQdajTIdqeOHwqC/jqDzHDosjBe/Cej/Zd75bQu0CtJ
NXeZXPD/Ib99ILU/KeiKR5yERCWYT1WtXSeBMmylHDmt/K5I8gox7WihRxRqlM8FVekCQK9cOgPt
CL0T5XXDn4FMMizNJsg94Bbkk5AJSwiVjQpoM6q19Peuz8NJEdk0e+NzGpvPmiB6rDXLk6+6R1Ip
zzMDs5LsISemRG2MKVmlStsLvT9gpL/6fvuPFZL1ZM+P6VA+p4sXskb+GHA/wFw4BIVzqk2D4HIV
uSaod4jVG9egDQjSg6r0l9lmIpmLimG+YX+2ObE6dj7uBdQjuoz/NeXmk1k+KpHDMoadvZejthOy
5SbO8Nrzpf1fDJABYM1RYs9vqCxboe5Ri5W98caYeq90t+YEojLgn4LjuFl9B5eQHbDVOFavJDXu
TQbTrubtvGx8IOrtsQdCYAXF0ZTBYZLI145zJZ/zKbbln2nGr5Unjk1jX0Q1X6sBkBhrXh6vKgGJ
J4cFlnWXjCFS4c7Nmk1eNm96koTCUifmMmvi13aTOfy1LuYqsUxvuQ7SrvWc5yQmg3xsCP8CXLjK
54EYxQmFp3tJuG40e05C+NXLqs4TE03Xo+GkUmaDHOEL9/hbrEsMLgugPL3aJVJhFRDDNhUTeoYK
HkZs7I1pESULk3ldUpCvqOfytV1DfzJ1DZlco+WFG5q5KVhZeZS2fTEGFITM5sOYug896Shf+n8V
Q+1ewY2sZuuSNPHeAyfUSRU2eRyV8z2b3rR/yIIDD1jW9qYkqc+A7Zr4FJexSZphXHPUeTg2Ags9
NVUPadqfiZhd2U17TS3mx0o4K1Fo33rABkuWJget016EJn6Yg13sGOCByoqVYMajJOA3ZZpXNurD
XCz7pluYhUCBmg1j5SctCPKEghRa7dy/ILsma2C4wOMF04Gquc4zZbO0fnqdIWLdiX06BTuKZZBE
poaHxX+Ghb3r+R493X6JJ7TeqXEeq9zdqpqyPnMiLw9eVBP8DVb+VaJPtXG1Mxbw7gFx4JQW2Z71
22/brC96nOhruyyey8kgXDRTXwXwbUKAPxTB8joTtKmxN2mqnxtI8JVnknCWvTVZ+rAE6UYpto1y
G7C3XpcfBCb+waV9dQmsg1AEz4ak1okwbx9k5d3StmjJ7v5mEI/3KfVfzB7beGz1VTbPxDooM8Sk
/VJloFmHFLdhh5Uy1cpPRyND1hOCWEOyRDCM7YPGDyDYLDesOfradN2V3uvEYRH5H6lOHOrURWvp
xIsBZ853kyO8iI0i9o3WKdNC5n8fVkfCoc8mANLLVfViE7NURinQ7bXJDlZ6qX76yT1NjakDJVuQ
+23yPbJrSrbkJhcoZo7BDCmAuJFcSSxAkvEJl5ARiKjNMhkHSeo8JJUFLJAfDVWzGWsrWhhDQrsI
eILmoyFIYs9hoQMZH+1XjJUPrU7/M0u4z/rKAF45J9WX1NSOaMQot9ladoJvmVuUV62HF8djShYE
Vyx8YOCGb2Tc11H7FL7BWIlDlQ/tiERskZQLANGbyXtwIDHXnXWnVnBjsm5WweZswFT3XLPYdew/
XIAPIHt3omNwqGh++qp8ljH2y1HbAOpBvibf2Q/yM+r6GYsgl5iGGOWdqjR9xaazUf0carHDpgA5
8FRBEKvCrmAjrWE2NhIFIcFB+Hd5rN+CyQFuLTTi+IiPbbD41/l4zGv5yZv/bSj11c0Zz2CxHpJk
2wmyPvlwYbf4+T+XV6Aw3H1lac9cetAiqq0hy6gOllvszRuuqA0mlt1YGzdyA6jiulNq4noYuCR9
MqK0MrSSfONO6Ybt4LVmEsgICKTr8m+nkYTVj5gPsq+09A/DMn321Y8oCL8JNBtKQ722GR/RjmSv
rJeil5SXgBInZvgiliIkJeboMPUiX5To0PhsjXAISLTViWxvEHiVVW/SzNx02XhesAAIu3ldGhVl
2hgGNlBOCFhrMuR7EtisR1LCd12F14yYDK4Z6J8NRRPwhx0TGy5ybzzFsFNM4lKIY0TC9Yb86I7O
hpysVdBT3i7MDQAyniWXNCuAay8Z3hxNkFFX702sW26mP8XJ9NdrQI+J0utywkDm91okZ1IYDOLp
7Wicjcu4mI8NAbrwLiCg6+aWpO0tCS5EwoOk0r2LhS4doVoSPQR0uA/gOgyg0ugp7O6hK77I0rsw
B4i7McLG8VR4xilOf+vRPJqkiK1M2lOTNM1Bmy8zjSGa2IejvzCOmG6jxUkjOwfOWbGLyQiWoOmW
oNlPvSANkSKNjW6/HN8pJDOuQJrToe3/IT20GwwsHU5D72Lm9OcIE0AP/qbB/yizOj7UTb7R+uA+
8jvMhrV2ZvscVO6tsLvH1tLOpltyvPT1rYz7S5I3v23BIGRWW0BsXFtACAOhvtOF3NxguHqtv3E8
54DHEaPRv2YG8UTWjKWcd83xmtVEyx7AuF0FzvDsdfY3g3pGaRPYDv+Qzdlj4lLeaBoN1sDZVBJI
89poFvelz1xDFx4IBMpgqfVPpt+8jHr8DufwvNxJz7a4TX7wtIwa+3fJToF26AyLJFFEcmKI5tQ8
d2nywg7nzWIkblri5Jjj80Ah3gpYM0JercVd5XgyV5Jya3DnK77JA1SsVUJ22H3eo7fyKYb5yAgl
C03nXxvXN9uR+9kkxb/3QygBL8XSv+hm8bgIH0CEd2DwixQinuY8YRCSvKCbzKugGf71rohqu9vM
wsyQPIhqTNJdl4gnVDKON7144BCMtBHpebJM3nzNEJCnujDBWdfHwRtss2Zrp5xhxGebp76WIQbL
QyohJsrA+cIlCOpIMU6PKr9jCpfO/rmJfYrNkcojzp3x6FmgWXD9EVKcVnyxDJHR+BitzccZCNdc
Umgw3PS77osFuJ9ZC44UqlFqVKwkky3GZZTeaWlhrLTPYnH2I4E+Oyryz2FwLuBkdh5LHrKDG5sO
87ytKpdHgmmxKZyzSmhxq6B+XKCsVWPx2JcxSFE8ZnpXHPK22kk7WzM+3Xpx32FgECSsQgxgieSR
lbmbXhvbWWtO3kjk+8xczHWzlabVT2VGDrFwHtk6Oql4uDDiJu2htR6wP2GxcRp0g4DzQNQ5Hg2Y
3queECLU7mMnzU1d1AgB2qp1Lcpne5tXKhxV/ejBV1XcZVL0OwjkT4RQrU04t07W35IarGCO/lZD
w4p0a4zGitOebKuew6zKt6xB4YMl3CQ4Vo4jHkx/sZ8V0Yh7NseDre4jdvCJAuVafFnDpCPwfodU
w8+Gj4sWGivK/zsW5N2SgT6zo7dWKks/7QWTOfm6Hq9cO/dfgSF/oRNtk0psXEJLV0XJzXBnoQBk
Y0Zz9tNp35voFKO9TXhRq2/NJgjYyDdS4rKwzDdpt3Oo2+27kXToGpRCHeIBMRHXrqzJ8kpXGvS/
snvtGbrVQfw2E1vNKRJ53L89APtFiJuGTSkNzJvpEOret8gOjGtgwi66WC2du7UyY19ij74Xyp0Y
HgZiKYjfSqlUrZvbjpGRfJDmTAw/Y39gHbPbRFiJLoFWIe7hakiZZxolFKQhfc6dLY0P2lbFE6UV
SQQwIUpEE+oVueBoj4P9lbU248X81FrFlcYmghB7yipnb3bTsva0W9FyvbTQs0II3wsQxuLRI299
JZ2GPEs6xrY2LsXdsFb4dGEeCvTaxmBO7oNz66fl2jnBXlfaSh+XDb8ACScg2YXntith4of1j1iy
fmgabjN2A+K2N0JTF4AXLNHdB88kKO9jSS1aYbGpijMSOIlcVk0HTDdqCqL+C+1ZM42IfOt1mWdH
7Mncw43+ofmKJ4DCfSkACw7ue2WhIyZGejULkBujuCTBvEmK7rb4PUJW2qwJqNoFi1zPDWqtOdGr
0r9a9L4T1hhVUKgBXhC+FuCaHvaMRaZfjn0aV1Ju7T+ZKK9bZ11AGQw2OfmpYs3+Y5ZZ/bZ+X3wS
zTydHY8oMMzSc/E+prUk2XWOvd+OFb2d7caJTdBuI+SHGnz+XhvnVl/XNeDpikLx7OWNp8KFrLjy
KKE9YNTVtOVgKGEejJKctY2yHKOBceADAWhshmRLWdevKlEp1NNfP/i05ltcuQC8zZ0dx78ieAVS
F5IlHZLZtPdGZDQn6emaR7Xu5/7iLpQgcrCndZXyIZBOw5T+x22G52y6C5qyP1IlnQmpftXx9WI2
ZXyTkgSezteaiHLdJndNZhjP3Tuxz1tIDiSXKQ94sSs79Nr00k3DtnVViNE48qDQzkvwaDDWNWyo
Kb2lb9iiGlZzwqRoXpABG0kwtP7lMfghQ9nbFhU3WN5fjVTiqYRWMtjDK2c7Q512hw27xiVnNms5
ynOia19IHpACQNlPLoaOoNgOHMazhgKt005L/Fca4wOwARHib8A4v/o0Zv1fG8jNjBKg/JFIddRL
OalbrpffaWJUUTqAoc2RQZ3kL0Dc7VmwH2vyuFnM4naJsM3ybRJ6DL64JRYFtgQJCxzk/sKIuxtP
UnXXdqEFiukXWf9bM1XeYIYMW4RpXJ8o7Rbt07zVcJXQTJOyv1ykYb05Q7ZrquDIulJk1OLTyOTH
XEsASuWFN+hHYqBFObb8CIP2yveKbTzHD+WkvST9Pa+fkyebQeBCdr6MmQCdvpDt6H9Omrlxs2zv
FrRrnvGc+tor+RJUJckjv9VOywZoGOZKpyXq7HozLuCc8/67rJdIm93TeE/Rc4lkbMsbjkiQOIrQ
BdGyUGAQtZhu/TpeDUHeRg7EjTaoL4EjtqwPbPtce5oE90uXJ8exobSucHczLVAzNgR9WCcz/4uK
Af7QXrH7htxw+SUZeYFLeuq0UaFZ9DtzVCRGM2ZzqCdcxyVbWP+1Ep9iG6G7ll8sxF4qjUOYF2CG
AduirqN5hqNfvcw0rYUit7YTNmRTPopE7EsLK6CNu9tGQLYa46XtWQrIfCIOTFsec9IFw7RQNP6x
fcEmuikHjh+y5fF9B4ccn0+34IgG4ufqeH+q+IPf6rWeKvweqJKLd2Ly81z2hCLE1m0m1RMYzXVq
MQGWjKnbOM2Y3mDBYOfhNGBTCJbgwbfifwVLeFkio9jN1sqNf4cSD/1IXFTeyr1elOeF1PCArNBy
fphtH9egtiYsbp+MwdGvhgizL8IJUwefwxni7bFYrLDilVjjBvFPS8NAv/EeRiGPrqxOmdWuphFX
Yim/7Lx88UU+o2p0ddQlYI3EXbqCjmYvVWjnxT5DJQK7ym0FXY9hyUM3+Z86ZBhMTIR0jw/cH5ux
a0OFtYNQeMpnVoN8KFPwlK8xEwDlnzutvinls+xHoqfn7wTUbxPYDCMU480vOdnjXIvmBcIt3S17
bC+U9dFoVWdP3li2ehZNnvBc1G9U8Xe7FMYnmFxtTyW7JASPCuHgcBoUXAa+TjYckNKugRLPYHZJ
fE27tTEhEcbBQzty7w0TqN6UO0j51UbYOf1rcI2198b1tiRqYb1pd7SZWcjC3UbO8/OIJ2bpEbaS
QB+hWlSkyqyBmLMfomHDl3O51cfi2vNFZ4m+q1yonB3TIE1w77rc3kyB+AsQrJEaB2fyP7LAeLAG
LcTJeBgGzIKAlPIO2MViZm8snmyIWtxhOArJmbzZjRWNpvPVkpx65+HmRBevOLV3Ai0B2kc0Wf98
E6M74WgIaIAzURAuakL4yMculBbUChFfuU22bQlJntp7mrI9EbIbOfrblqkMt3A4sXmS6NOLZ4xo
0aKD4eJtbdVxtrZvJLmz1IHO5VAvKDWvgyRfM/mDXxkfiKUOW6W927n9xAhqS1JWGAflNrijqU0H
GiJ/Lk7/EUPHA5BjDRuaXXq32lWUwYFqT6g0GGWH70pitRvy+Tb72WYg0TGxm+eS3m+lpH3MR4kP
ZjwHJPXpUl7Lvnpcph0vWLZVk098dS1sBGadSeOzHKwPx5i+/AQdRDFl0bsKq3D2bDjgmllgwL4Z
e4gSHrQAO7kEQrvls/M3YRojOJgIY3eZwd3Tp8uOt2Z0671OakAjyOnNvGPdGT8ejDLimTDI3p2k
sUq2JVALBhvUQ/i4SjQcNFdzVfZ5pOviQeTaG1ELUdHWB5l3e6CIxPJVZ2L6LkOqb3oDLs84/uSZ
teUaXfds0uhzvhszXHSk4srVOKPR1n55DAb/ZsZ38y21j+oPo9130PzU06ySf14OKFm5IDqKg0Ex
Ivzhoyb1E71EY4ZlBm+tY9/qtLkUEIRNkMMZO2glgGuT+FgvYAHL0XiZkx4H4MgbPQ0kljY8F4xE
vwp8P2tY5ugAObG+TUNB4INLYJYhwmH0nzOj3idmvHMZ5/JTP6PwfCmXubrXKW4pgyIaQ75kt1sr
rOeK8eja0eR75qfH2ppu+cCoqSStvzMhHqkTWxZ0Hk7KJFC450n4pCOX7PvVhvYs++Lf4ARoMMmx
M5kMMM5+zO77H4Z88LtkrTvDQzwMtJQdL0iMwyJNYvRrtSZtCc17Yg5EvI6+8eQAP+hu6etTaGEd
xsgFa1PXYTFszTbdwOh4skZCTUqwv6Fo6oxdQXvexsLZSsyoOGew47d/JeL1nJL2381DtTZa+0hG
L3QDYAkOyzFrasRDABZ67RDls5ZYPBzV/ECQ/PPGRzfApYF3j9/De3ZK84n655TYxV9TjxfyL0ha
rqKgU3Tb9l/e8IpzSlxjHANZQ4oUgdwMhqBytljmbFUfTVP2G0UgXhfI37Q2aIXLnssiARLqA8/C
TAi5YmLWl80v7kwGrt/XJzXVL3PhBgz0PNhL9f3u6txIm/p7Vf9Qm+PVwVckGjdBQxsPduKWW2F6
xyCdGUD6ZzTitVZplKB8t5VgDmFbIMGsvjiMYE0g9PQbsBBHyR2DJnQxOcmg98V0UhN7ZPXGLOKL
EesfsKjqEDPVduoGSCw+s87gg/CDaOysgyozSso7b7klVAL2xg9TEKRCYldU7V4aY5nWMmt2rjBw
2GcQimnaOK/rgJU3j4XDu/SVLSMrQME29cT7bFWvnkS8LBvzMafGLUXxYo+QiNkJ4ZPc15UF+3d5
gm1jh8Kt9E2RI5wETeiZaDuNDVWpn9daX94XXeQWBtH9W7dwJbN5pFCzx+ApNweScVLGjGn1ZXGH
Y7OKMrokIprXgWd8p9V4Znl/k7v5o+K/oiNSE+61gVXzPAJ/71O5dxKglcV89eLu6qY1HYjzQDGI
wm9y0xouZXESDcXwQ/LYX91n224sLqRrP44tbnrbE28eYllpMFBjkz80+aw5us4p8syAQ7of52eW
VTZ1N4KTTNjgaXhd01z/km5z1rPqAaUy7OfiwUpKvq2GMHixRQllAqcfl9x7K3w4MYRq7yo7Od47
oHi2rhIHfyv1f2YAJJrlUk/ZLy63AzSpcyOcT0NqwNPss977fyBnmttio7GWyTdL+/uFCWOp5GVK
+c30pV3pPgE3E3EfQAUdm3mH4DKrnwIlT/Aqxn1FvmyEactcZc3wMo4t2BOboX7BUdA0ONNtDH1d
9Zvw4xAJ3R+aOt1qsTi6nXuBr3TSsOXkrYb/wWn3ZtL8a0ExoCAUO8c2H1TiQdwARMN8IEDB1NVn
z4+p33fn3Ko5Gm1KiIzw/6pS7VBGPjt9uqV+9akt40KfWejMsKZmb+WUe6bk7F9gLlULOW+qt98T
HoNVr3luONC6pmW6ATTwx3YXZOnytyFmlRgu66U22JHRULgIKr+NCUtuNeu5VhtbKzJi3k2BM9JZ
vmhYX2q7eSJZ2gy1brzFlvYzz/ZrOUxUQoWz7VEm57n76xrG8oNuvwkri0pmQS5AK82SrC7X7XNc
44Of+6eqo8Vng+cRP3cfLSlbEGznTBHJnR6hQu63gjRYB9Z74tX6Ti9Qj1K5vNvVcGljmG9589ZU
GhvkxRc7KHx5Wp9vGr0iBC94LthG47DOQrINzrElt4teHWJHglozXgZVfg+dh18g3ldqUJsldyKF
XefJENxJHd4ctJx2I6F17Ktp8iMxqd3EvMIxgYZnEwV2LJt5xaL1YfR9LZR5zfjEA6a+ZD7bD419
MO3+MUut0BgnoPasssq45PiSf8s4blvlmfi42YrGAj8rjQncchApthmPg4EG3OZqjFN+AjJwXOns
7NJb6a0VOrN8WrzkrSPNfy0KDmI5qK3ZqI0GQBcWNE5XiLazGncZ9zyzx9fGrtttLWn1cNXt+DOA
UeNs3rosK9F7FH/t5NZgLjNMJ5g1xdSbHOr9e9clR53VVoRveciHIhoTh9W+5dxjMo9N9LwmZbgF
dzMrkYJsQ//JMWXNenOpUDtGqd5sQZ0J4G5exVN9GOPibExqy+1fhBWWG7IKoqRuf/O768cbN3C+
o0pYghaH65pjzQMPzecgFqwwXXHEvvkOaONSpPmP7szwGGbvUIl4AusctEdMr1FGxh2D97s/zLtP
2wzuc9c8GtX4Nlc9gB5rm1vDY1GoEK75xa1m3omJyV/55FUwJxJm41kWOi7OJ0J5tjZx/tx1HXKc
QYUqLLyZlrbKdOw5rPa+2Wa8aSvrBEQmshGgGMFtTNyXqL3+vkjTRy8xxSbXl+4Jr4XJlmjJ8cXJ
0/DM874Dpbetkw56jTa529RuQyXo9njbMKuFc9ufi5yRXw+jPrz/TW3S8PXxrqFJQzvPjyW+m1Xm
tT9srh/IOI2Ulu5aM3cogq2dNHAUZKk64HYLNtkESVaNL7rbPng8xQSPo3zqWfKdW3446+nOvh9s
DD0+AiZ/Zm8+35FTrObX9Y5lw3HlgDPGsFt8+nN683VSbGPs+GyNLtc4GB8boV3tmXGPtrgce8HR
00WDaXCMagfHyZQtl9Kzz0ysSH5kpdnWrxDZwNEzsQhY8gda0K4Tc2qJYrXp1zpKHNBZAeDniS5r
KtJrwwaBLNCIscTbQ71rMHJC436pS20FAXVHDuzWKKcjixxvXY8g5jje0TOn+1B712psuzjy0g3x
RrclX4naqrS41a7PsgpWoXWakE1RLOzXWOY1wzjAw128ugtC0DI6b7bEW8zuwI0Y3zgyDdYaKqf4
ygOiHC13cNdWSgUrOzhaxhRaPd2hyl46o2HB19WflCvu3xyuqhmQnpLbvGVSrdoekdwm/MFLPj23
2RtzuQPVSt5MOlAdseHVQ5dEwlT4Q615eLwDY0Iom680jNfaE6dsQcczUu2knPIP0aFcTwsbnYJ1
BcUly767N/pp6Lf2apaq3lULRnNfPZIa3EPAQy/kZNpwf26FkT2JvsNhatv6HncG767epBuWAjRG
OWjscWruiphfgpKNRy91xZ3oduKz3DvS2DpF/+z3gLwrHCB+Vx+EOdMWmSc8LD+23r2DKQMoKNjS
KTr9nWhifk4OW1LIorjKnme8FusZ901hG1vPoZMNDG9ToY8uiv7csj9c7JyZ3j246s5sr+QBA8RW
JfeB3tiP66CX343AMh3Hy2YycMwmegI0Vkv6FeYucnAZnkg1nOtWA21GWkTYs1vKyTvhnlqsLGSf
vr4Bvv8lAd1ZZah/6zpN3HVSzBDdeipN11b/HK7fVY8UMxiAu5JA42iQ14q3pEm4zJl4vivbe6ph
ydEXvS89FcHorwtzuCX3zVki3i5skQ6hPlaRUUCjqfyzoHFjlRStL+9e69pnRYgMy3h6tQaPzGAa
INVjRTJLINfaVSOgTuGHc83pBO/oe6izUz/Pu5i9Vkz35zmtsP37YOD0++fhVVv2ppaNmVQfZd5t
9Uo7NSga25RSAH+eetExfa9bAv5Wjsq/nNzYtTUrsun8nk9wUwKloi7X21Wb5q9zP51rHRejXUwk
51R3N573SZrhT5zAnA2G+deZrDdKv4/EnAlXGbOzkmqX5caTWhgfT834g9Y1sOc3/emTxQ6Z/UI8
NNE07CsxJhTnlsUaNuiOs0rZbtBYtfUkO19kPTNDuT+w8XjpTBXFynjrVXHudbFNOnUVRTOt8xlY
Ry+1GP8IbUssSD8NDBurTrtpnRlDlPrUcf1VaEMOl3fU1vEtN3lCMkOyPOppSDxwpHkV0pdSWM/w
vd5zUwfq120nfjqjvNvoUhGvqT1Y/ViM19TKp5XZURqY5N+M5Qn1COkS0FzY3b1TWd1ecZUwxJi2
i21clZOfukqXIXjSM3P/oxGbj3pApzp0BlVI4x6Cunge7YESaxaPS5dus9i7LBXA1goLmhQuziAE
I2de1j1USlaNSD6dGFR5yTFtgbUY1sdELHQUOBiRsEnjPWVAEYzlgy9+0wZrDQkZ/6yU7WaJI5iW
18mDtXQWBh3Fb2DXVag3+mPMUvW6GGwuqAaDSIfgG9xtK4rbHE41Tq+Oybk9MMa9h/eyo2gMeKng
Fe4Y/YAkC57nun4zXeTJuACzjKflznDNBej0WkfQkeJdUh2nhnlwOm016fbNhTFJUtdRK3nzlPE1
29VxCYgksa0Pq3N3jW38zF71OmX6XxsTfVCrS5fnJ61a3mt/uPF8PWlcHU6bn/RgZCKkRQu7DEUw
3LqOy3bR0ss0GN/t6PCddjvDRMyu43+pg/Bu6MtNYrZZker+l2ScBXTrdBhHLG4Yo3UE6mGHAnDI
Os7DIAgYJ+OjWwSqTBF1xBoplr5XXRWEmjS+LZWcYxTaafwaOO7NpjxTSr54fnXTMrjxtPPIZcHT
0GskyYmra1trukOGUkwlnWV4j0vo7361Q6gLp8C7Je5v0FRXCPI7Y2AKtfDpW5R/KYHQK39Ub41p
3CR9ShWzBD3VH1nSn01WsNnU7DBbIl4B2vnyPYBPScVKrew/cq+OSEB8jjMSc4U8M7NJ7mfgWcTz
k9Vaz21AUH2Stzdtnp+o0ad1RuD0ihgH5h7smNquuFmeeavL8ctHbNTt/Aqoe0MUBIK0x6pSufSg
sfFPFwM6sexOVu9deVZOiTC2ielmRz9WZA1k47Bpp+ql4jbwCrG1zC7CPLBevCLq0/YnXiTfeDw+
geSidknkT4Ut1vLVWZmKPT+USN8Qh2nEiC7UxcUzFo2cSxTCDA4wehliOpUpMOOYJ6XyGWSkLh6k
4ENjPKtJ89Gy245hNLv3sLf4l3h63FfDkMysyuCs9MQEl7Ac0p6lHQIcPvuBhH1HMPM1MVOXyFxm
cfUHbgCQQ+skxtlZZSf2LaD5zJgmWB3JsGM0i/+ptObQKJK9Oyp70KdRYPzH2Zntxo1kW/SLCDDI
CDL4mnOmrMGSZct+IWxXmfM88+vvYt2HW0olMlEX6EaXYXQxSQZjOGfvtdtfXUmNCEMliIag3WdB
+Ojq5rFgMnCm4k+AoYoR1mI5FcMnp+u/2Px8ie6qFfhAW/tOd9a2jqlSBU6CGbQ64GnHzgjULqxe
ag4B/BtIEmNeqKwfqiVR0w7u8UVvgW+j+MS/oOMFS5HiwWprNrJx/qtZyhssS4inwsOYgL0IvDdv
iL6NmfGY+vMW399xsiMa6PR8/OkBMdUbfc870x1OraYQsaiCAubzqtsGtPzSFHEr0YsrLJ7HNJS/
K5HvzI70cT5gRdPPrIW3VqSL45BONk0fnxJBlmUfHpKYZFyhHmvB4j41zZa4vgDVq9wZoXpO0u4b
jr1vuMSPoSS3FGf/A/ajg8jcTeUAeaNLnli41FnPv5KIuiafCdt/Sl3UI97cejMr4+8OFkbYhFvG
5bwkYWK1cjlZQYarCMZj8n4mcnHTlgTwAsbiv9DPlmj1Od8QqYYeshB7LyuPXPi7N6Z4L6rpfhH7
VWZ/iL2/Ynf645oRfbXgvpECfhYeWne+Gy3zbczkKco0giT74MPSaQvkuuF4F8ec5sokQwWmfjqC
9zbzy908BLRganQXA3ussrNOHkYxK0NylaCZQFuMGrvRaM/0wM832k+9DVCLbdxMKLnJrw7oA8s+
eiyUwxxlMI9762not/9IABtzWpf0S12r+ExWJ8dcDqw1Kbg+bWK7Dh/KuPuW+CQc2MFLmxBSRjNI
gMOa+xYFecGMk/010XwsimRPbtxTFOTHiWSo7Wxkf4EYUN/4osOvPqFRljW+ajatq6BJiZl1xqeq
Yqi69Gi0V24Fp8Mgpr8alXx6bKkZuXmPMsF841AI/cB8WFwIYEqOQW2iUbQ2ysMD7oS41M2BGTTZ
OJX3vUvTL/EU0KZiXTOrhCfvNyt2hw9F9CbHkmw8sVGdj3dnfsqNeT+WE3j66egtRmM89sgZWizb
efctEpKDtVzXubzBhbzArgNTaErgqRYKO2/5+9//l5JKOnyfOqZMThN6rnVpU1ynTi9e8prJ4Drz
5gKGET6eqVh9Cf+xrDMurR+UwGpjZu3ATbEfmLnFYG5xTBoCvRQKiCj87xRGrgi01YShrpxzhHrg
1GAfc8LqSQ4gt66Q03Yg4OBFxZppRPfOPYlV7Y2LXnqi7EQhm5BWJeBNvn+ixMSZVhqD4DE15JzE
chejGE3Opnb9/X9/olD4TVsTPavN83CMvCtrxOlJdpIexnezSocT3qyGHUwKI6Yzxv/OegSZyklf
mkAtYVO8vzUAVYKZGoiojgiFROMpPitSem+wkRZM5TkYiTTbJTPNW5J8zhiprj2kYVUCDZ3qsfgM
owGxXryotJlMfo5ZoDfZ5OT7TjFBX3+eYhmCHy7tmQtvV2gTXvf7G8zzOliyQ7NTG4T5p24mKjmJ
0GfIgOzSyUS0k9S9eU/lwTwMZjbt85ldPJuwETNMF0ATl96tZJILrFwQ6lDCsJ0JrcyzL5ScTI+T
ZZSdEu0LZBxULyBUyXuhii0Ns6fJHnb44qFI/vnvT8OF6mlbWDf5cJ0zQlUVZZjPdMQHG9NfKZw2
PVjjmAGtnH5UE7TYWePXyYyBjMi5oxwb5w50N9swnnrLTHbCqtIbb+jCw8BuwFjHCbT8Z5lj/jVd
tconBaSBUlybXfM5bMX45AVG/+rHcOLa8ofhmT1cf6dBY0uE+PUHcuHLhp5LuivBskvX7eziMuVA
FOEeOaWTgFPb9jPQcFPtLcqvN+7TugCQXZJElrQJRLLueeRd3QPTbKOBEVX5LkUBZyQbPIK3Aa1M
ujuZqnmXKPgT2UCWIo6LKrNeFSHNLSpJfKnNNEcUQD1AOEZWka0uxxrdVTPSLk0K6+B5cQ/EJYuL
nXREu5ahLn8JUiKxnSiynGA4ujuS4JtXMXbOpwwLbn3jHi/eIvxn15EmQWHnYRp6tvNkFlCYS6Nt
7wb+9C0ts5byxmi+mmOBVJ4wyhtTprjAq3Ut4TKiTY/0bO/sE3c6V8kB6TnoKDbSxEdHOxE4/bZv
Z+hlFmLBkWwesmqCstwZCqPUZEb9X1R36VsoGncmBfkV3RHrxui6MO3xJGzHIVubVK3zdSNrvKRv
W5vQCNUOjymginXchZzcKoQFMpDUrzPs+VmMWfH6uP4YsaJNKO2MaVcBGpfybIoZ7Up0tSKgoHOn
BPdHMuwsY/jj0lhe9SpC29DxeQ9NG95lNaXh6EYIyccPS/BBCxpw1HU1Q+H9V50OthHmNgQvp6Hx
86P1ddn8HkTio18Np5frd/vxYjxj9nvEtLE8m+dJT2ICJoGzUy/6Je/Q9Ck1DSNABQ0Q7uv1S30c
4VwK7DT1X8lyeb7jIZJmLiYV6GOVYkl1fKmeKG3Yu7z0659FWbU7Iomm7fWLXhjhxLEppmsTnDsc
x7NpyrAp2I6T62Fbj0FEEnCylvFYsBVBPtG0bfO7LpvqFWO6dYoF9dy+hGdDYlv3QPh4gI6up+lc
j+UN6vrHp4HkllhsAuTZZ5Li9v4tR8k8QmozXV6qmBGtEnliWgrmQ2Il/Uvp4g7nwMRO+/rz+Pi+
uayraKvw2gFUL3//ryXDQOc0SWt2j0Bt3c00hM5zXzXNrmsB4F6/1MfViUtR115CkZbwg7OtX5TH
vYBYoI+eQrLdLp4/jv5yN/t185D7pBLWOksoS+gKymFu35jbLtwpGxfJDMJeAd7n2QNulVNYugqg
lLZu9RDWJdDGZijzBzhsiFSu3+vHeVSSaKFIQnAs5it1tjmYjcJKa6yzR6P26iNVOPGk6VJVNy7z
cVZEx8vOnchMtmVCnj3SsSzasjXB386Tsxg0K53+qMNO/7GdxvF3EeEzP8WQWD9VPKAKvn6Py5fy
fjvIxYkp5cq0eT19dnHAA+5gOwNQ4gYWXNGjfBNJdEgAXyJOc298HxemYaZeBROYYACmQnv5gP41
Ur3Kq0q3FNxrRuOLKPmSFhiUUq8mBUr2idhkCULr0c6oxI3ZN7S+2Y3HfemOFasPGw+2H6Z5tsOf
mrjA+4VaZI567y1O9bMzif6tcoEyzMjublzuwohdXq65TAt8oOd5mXJmHk5722P8KKFXuW1Nv7q4
8V6GLGv/vv4yLwxYh0gUk1lgCfU931HFQ1dkOf1w5gHP+KRo4j3JoOx//OerMN87HMmYAVzyfN+/
wzpzASulo3d0yskuNmirSn+P2NH7c/06Yvm+zsYmVhNuhjFjuawz7y/kQwVohrpBTho37a6z1O+q
C8qvVI29T80onuhLogrCjfoYRPEvGFWYLMhc31z/GRfmdPQPTAO2ywZOuWdfSGaDDxxmvhCF2/m5
rEeMQwUbSQ3TUDCGTuis1I1Bc+Ga/2yLyb3jdIIr8P2dO+Gg6O4G3rEbEEi7i6FWT9jtqmRKt3C7
xw1+WHljKriwqv5zoDctF32IZf3z9//6OFNVx15gxt4xSqYivAd7iUUmqwGKg7MZGpfMPaN6MYYU
bZ5bU5NcB6Os5DFDWouriXLUS6BHisy1kd+ZwIdv7eI+fkuAhJliLaEsDkbnxY6uoXVdcBA9jiGG
LEYH6fCIrIGBedaX62/94zqHUGYJ5FyS/zyyH96/Aeh6rq4jwzl6MSoR2WrEhlhAR7oyAGymBtet
6FH+QKwQD56PtPn69c8/ZZYCgMnUV9jfcDA9zy/rSVjRciGe+8is1YZer+lSJKyC7X+/jiXYGC/b
NxcB4/v79IFelPM8+oe4YN2G/dcm69mvaJXeuM75x6w4VoKWJiSFsCTG9dlnFMNt0hxa81MMKCNZ
DXZZmoiSI+tuVAGNXYDs6tEWBAJCP8ra72wqu2+EVsWvrYs+E77PGH0LEvTmqzBalDp9EdHgyQ0D
M/bY9VTp6V/r58lPxmdBce4pTkGzrESmkZtHlUcSlaEwmQ5oU2qSfxqoVp9FASBtVVVD+p0pb062
VV97DzA3ndNYijzYBEkA0GlUPk0wLHTGJijchQhe4jBQI8k/axo2FIKNQB+uP7Hzwc4DY2NLCqNF
gpcjzlfmRStag5XKT9h+zacaJNwuNqzgLjEadeO88GFZ5lqcGC3JgqwJtHLPToyYCENyIDRMbRf8
IQ20eu+3GVRtml07q+mQyGYLE71FEDRKrT63PcrX6/d78UewrLBELrPshyS9oPda0dFUPGFYhKVe
uE13ZwWGH+8yohFwMDoTRsq6SanQtz3nX1RXEveZbEtxo477TxXs30vP8kA40nC8sB1P2vJsn4IV
rO9yYaUnxOyII18rbbd39diFANMAcUZh/ruzXKLkEdSwpqMnibAdI8hfcGvzS0GJASmpyg+GNcPY
AjYq89BcGZQkbj228/3M8lOp/0r2FnIJmjp7d1OR2YiLZHryc+k+eG5JxxeFjyXT7IfUxbAXI360
svfHtZ2m9qHtYa1bZgwGKeIvdMJUmjWt+8BtoIKpgS3feLHLp33+MKXF0dekBA/C/2wdH1g6UMs6
KRI2/9luINxWNe6nLBzSXyAPjAN9zuhZZP0fDFzGWyWhuOoide6LkAd3/cf8s9/68GOo99gkqlG9
Pq81qrRVZV366amrajwIlZvRiYAGNtHYH2L7RSK/rNYTcP1Xp0qQTrUN9e61DDzPf0biTKLDtLiN
oraPjnnicBRC2xP8iQKo+ysDod1f1CEivavz0sEf5tv2uPYMP3vF9jPQZUqC9K+wlelXJyxi9P9p
/buB8YbxZmSZWfnRjAZmdMPg1/U7P1/RlnFCsBDfubRc5Z7P9NrXuO4sg3ESzxFu+jo+xS62NraK
YDYTC/gQQRd3fiVtOlD2rQXg0jBVTGiSOhjVRX02TDMISIES1HhTK4DMz2S75jDAhpjvHJqvc6uS
eb6F+ud2OaNqIZxlKT8bdIjgJ4o5zCZECaQvptvkuwKZ0LabNVL3aPwBvr/aXX/El++RmosrGOdM
IO8X02aJQRJoEE+Rps9VJuSZbFEk4BqLCXZ5bsfavnGgunSXtLRMx6J4zW0u24h/bdmcLrHmtEOc
a1tFuE1Qtn0ewMM/EsD5lmawETu0Jfv/fpe0LSz2xIwj9gzvr4mn11WzRwfBrWm+ty5mSWtW5n0v
4upQLYzF69e7sBCyIbU5o3IEWI7+76+Xz34yOG6VnUAm9ie4rP4Xs8Ugno0SFNb1a114g9TnABQp
4ZCB6J49zxQpAVaSBehHFNI2AKZFdh3SSrw73ScUldaNufHi9UgJtDy6W/bHEgPqYsNpaBhmTT45
GxTRdAib1Ox+tmUc450i8OjG67swZMhPI9mZAhpHi/Nb9GAHWcZUpdD8XXeXB3BsPD8IviUc5pAy
qcWNgZ/r+nO9MPmwYeUOTUzUbP6Wd/yvcdpC7EiY79KT65aJRnYqe/RSrGrduu/GpRNv5Xjngtwg
ZYe4CJS9YWb38//j9S7lK+EIpgRyU9//DAZnPRGlnp7sahrMlQ/DeKd7PPJR1me/hyyvbrzfZWye
rTZsqCgFUhZ0lw7X+wv2Q9+QSxaTDth243fXzADmUuZZ+v6T+32MRfU4Ay3YJGSi3ZgaLnw22qII
rDnDSI5NZ/faAS83nZZLd0hJwX0NmPhkX7gTm3ytbywuH86OTLeaOWjpddBxoMD9/kYJ96pdwJUE
UzkGcF20xvmm72Ry9AcsZMCMsdWTOBXbP9qFcZmnSH3ha0jj3jPgYuydCXgpbgy/Uasp7J3wxtO4
9KFJeotsqj0mr/NJy9OG5RWKMGS/mfovQIAxb3ijs0vGgGh3nQw3DtOXvjK6xy6tNMp6pjqbSOQ0
x0EKzveEFVkA9XLdbT3+ajm8IjY0mvHkxFAxbgzvS6+crh3TF41lzTL//iXY8wgAM42Sk+yM7C7J
4yKDiDz1B+Bz0a1QwEv7dRp3FJsQTzDCz4/IUdgUaY0W5URgVHTsLFJkzATnRYPL7xi3fbiaJaid
MiyHTWRhuAkGu/t9fV65dMegZSknatYG5ov3dwwQq/bl1MHkoN6QrojkzX+TzxRjeUXCev1aF29Y
LT0clnaiJ89nzgnejRc1aXYStHKIYRzLozQwc80oWgK+qoFEs9ECFdXpJWpnaKHim/6n67/i4h1T
lRYkfVKAOx9YpCMIggiYwgLTB55L/E8crB3CatYeSSs3LiYsnt/5/EXVUlNxoRLFEf7987XDKbVz
UGCnQgDELNGQbh0wIIeEeIj9GBXZ3p0Lwq3K5eYtAso2hlUMYOMiDwptnb1cv/kPCZnLNMNxmP4K
K6Zm3L3/Pf2i2hrUhDxDRf7BLKsOVmiY7cgOeUojDobY8ptNouJqY82Ft5oHGf+s3a4FuGbgsO3r
fC8bBL9ZU9c3vr5Lc73DEoeugwbjB1HHHFYkOiARO2FCwnfthhGxeUo/9T4c/LkjP6HuI2p4ofH/
+AgczwG9yDzv0uJ8/1D8BuxJPDMuidKYP/FP+Uo7w3SoWEJvfAOXRh+MGk5OSJyEq8528YZZteQy
9kuqsXZ+J6ozjJWSanE0Rg22teuv+8KkTUeCQjP7P2lr035/Y3BNI0V/HK1K5ibHqYPlTTEiOup8
Cu+dwku+XL/ehbsjS9xEAMTmSDO1vb8edhsC8YBjnNCR+RPS5DHw1g4hE1CgII/cag1c2BRRYTQ5
E6M9ER/WJLQjxFALqi6Gh9JjVEQC4udCeR96z8v8zvdWgbRk7XixEn1LxHVhuCKp5uNe6ksm//v+
Zk1nhjDudoi4CGt2DjgJKHSObpE/sbp0T601+2/J2CvML1g0nq4/6QsTCy0RNmCCt8u51F5exb82
hLROLXJJObiA57JWML1CSsox02YUfJUkvCJbwONgdzEJjxpTQGV66JLdJHnTHovZrYG2jNv389zS
oSGqjkWTrsb5aTGyRa60QYlCGzbVhw4rQM4+2GrTrePDP15ZU6ih906GX23iumat02qa7mVWLub3
HFjM2M39Z9tHL4zGUI1f6Tu7Pu6IYYa6UWt1R4VVt2umhR9NHbpyEwJtBRo9Ehi6izDjYgDp2vCI
NkM9hyleypUi9QKpOu7yHF+dvYQd20Uv13bjBb8MrzYgjtqgeXpjbv1Pnh1GR+IBo+CUJBh+f+R5
SlTSUGThAYWM+eDI2oZAFtDY2flM4OiqpJHtst6iUAFLCTCWsgBu9sGA07aLzXHlY1pJ1ylfzSOK
VN9f+0kQ7n1O8iQCICTPDtaUiW/GZIefyaSbOZWZSUEwCOmmuxtDZllrPrwjyf6SIUuz0j47B7qC
9cXTxHbGMa1uAhKte0X4yhHUJ8DdmCSEyASnrXD7rbusg4mw8EHHJiToSmnCLnP1QuTMjRnxQ5dq
UViYXJyzNYVtR58vSY3BIcuisDHDmVrnDM5dA1nwlRJPtHh+2l0jS0hUZdSs5yZuf9D4k4+2DvTd
9Qf0cfYSNIuWZiOiTA6xZx/0KEej6AxmLyPvl3S/aj4KdD9rkajpxm7649yB8gKJg9Zk8zje+dc7
DGPQmVOds7stjZ1RzfapzMCneRNZVzjI+oMuan9DRvLx+j1eGgNMGi6CPSZqKc6WuprQAFYgI2OH
Ucpq03Ya+bnlzt6tpefSw2RitnDHuJQezhc6n7NnrJie0YHW1l2uaLnFaY8NQ/ficP2ePq5yTILK
QerHlp3a2NmaKlthdZ3lc091Yv1tN/FMKrKFFMskxKUBRdbeGLL/nLbPvyRq/chq2cRyKj8bKX1U
NnVR2tmpkIjmVoXM3BkrX6sz9F9+O38KpmqKN6Qw9z9IIg+jhaHk35OkCHzGzRY0YiWd/E9ZVPn9
1HegqowIYtimCAUAtyalLhN0BLfYjiRuDg+u81AGjfyJMx8bkOVm3h8YEvrZcmN9o3R/6WnSaLLY
n7gozLyzHWuB0w8jIctaRMYwsDPCRrIUXHJcae9O2W053Fg7Pq7inCn58he9pCfZJ79fyfqSNBs+
FJJ7iYxa1UNY380DQq/WjrNtoY2f/lBn8Ldc8h5qz7xxu5c+CBQ/tomCFVHduXjE96OOwx3FuLxM
1c/W9PCOe02iis31QfrxPIuOzPHoitBoYLo724p1mB6nwuYuY0tVuCecsA6xksEqLewR/kwS+nhA
MtGaNy584UNEscchkwY8+5XzG7TYFuGIYazaVQa2g3xOH9uC0ZIM0eZOZm//630ygTKDsuFcztDn
ejantqx0gV6fMk0zMRLBEsCVNwY4+7yNn7TrYy7GwuzfGEW0lj4sb/87dbMPwT1A5/n9OBo5IWuB
AfI0VKLYqiiY9sTFppvBp0DuTua4Mdx43hd4F/42NEz2VvTf42lUX+CBzkc5c6CxB3CVSQYSRSXC
e7bizmvWpDWQSGg7RDgXs6cf6qJuHhPbga5nEixkiSB6wYqZvmRhIg9e45NJqZL5lC+gN/QxAlnk
NN1lS1RMNDJTNNn0I07SeO32/sMiKdjAzD5JTIKbrsadOUfxsg9o7XU99SAVskp+nwtBxlldW9i7
sZELLEebsZ38Y501/QHUjUEiTFV97roxKrHbTCFbQE0WV58toXBBbZCG4Gbla8HZax0sPrjACqEf
WVQz/54VRuteEZQ2+tBMrc6gilmSSJhPpXvyIV7DT3H7NQFdCzHbHl6t0chfaYkkvxR2UaDzbj+d
otyhy1mGdb4bUQgPG+DUJnQgwELRoPSL2zckYdjNIB5Cg1SsgaQxOA5QbtqW4OdxHqZj4OfVq1EA
iO6miit6QXGMyhpVsw+45mCSMbdzTP9PgEkPvuYSnTu5tMUqXe1o0g4YpIQWz25vz38GPVWQICzr
XlKzW9Wxwv9kzCGcSCMooCQ42Qty9eqlMy2Y0XTPf04DZFws4t3XIW6HXyCvo5NlynJXACLlG2Jo
+EtgdsHhHFR10hzJjxs2A/GwG9OEjWcORH61zUya8BD5I+Hdfr+XWWTu5yS3MxhnKnoC0Dtua5u0
e0pt7qqzk+CTa6hxJ3qixFQrw1MSNd0z9ZlknVZ4nCKFBdQT4qjHUB19J8tO4YhbBIf6JxQleGQV
9jW5ZKcRIAFii0ToXyUik7es5ZlXBekLrkzmFZlMwOwVYa52qUn2IB4Gux3MA7BGybPnN3SKS2pO
B6fN/+5spgmR+Ytzkt8ZkTu59fKhfAoIHz32vaF/24aCDzxz6uvIce2GT4FNXKIxxNPGywzvc+p6
kNcFXX+oPsQcMNENgJdkdYJvOJJoTli9niJ/i2/k54SM71DUEPWQUMfHrkabUGh4fjPChaNMR3Mj
umRY9W6WP/IZ9ntN8PKqplcJ9q8gIYbYnkci4cdHUvkcbnnGicYXUTz2o7JB+09sJx0JFSIlKYHU
vh4GeaOYf60FoLwY/CLDbP/u+4r4BXRLXw0czWuoBw1sWzUeCtS5FHPCn41ufsvG6PZOCK5JjVDB
rcEydq7w5yc7kOYDqvjfYay/hklBDGbA4SItG+otOHZ3LRNBRe8YxIRRTdFJLo68IodZkORm8Dsh
EW9jl7676fy83Trm8KMkZfk5SDFEElWyRJepCgxFi95awhpGmjFb24IUzVUylIQatsKGN8tMF3bw
bubgFdGt3EKTgasYlD8BGPQkVWqITg30eNiTYfcp5lDDDJSnh6K12pgNVPQaNwVKv64a1q1hw8CI
J//Bi+Phl4PncgQBpolM69tm04tp2EUEb+1JYzc2ObEtmzKJiQDO6+hpNAbSoSgaOOsxaJD9oADa
QXz7W7pF/CSzGESRZ3WbvLS/1ZhYfs154j+GWUQYjmGKO0cvHC4SqN7coaEfHKRvg9S4oDvb34Rq
sldhmnS7wBDq3inBiliB3a67CBD/4EXVkf2oJCeFfwkBBCWhjMH47FP1eZxFlOyDqqbh34Q+uVEJ
oMemT5oToYDiuRM91bjBrzH4YXH0CkLIc78N1kkEuEGpaOaP1qLvgo4DQjdaiwa6SUb+Vt0F1tow
w2ecf1a98KPbZyD2CiKbLv7ScW8/YzTgl0I+PbIukrpsGHJLQKt9Su3lMxS+dn8EwwB1NESyF7Qc
D7tEgjejQXUgIopMySlvOT90Yqvy4bXIG1+sCtJid25LioETztbBzOPuRBpWvetGDy3I4EQbGy75
oW+6dtPMvrwbOwaJnMPmhLS0XNkeMbnYSeadMTTDyrTb6JClln0oO0ACRjKZJ8iFxT0NrxSmuwBx
DFT4WCNqITy0mQ92Jgb+OP7ic17eEcNqHmsCaLDa0ab39DdkITXw1anYlAtTV6ep+SIHimGyKGdC
gqbmOe/QjNXUBHcIa+KDU47uOp5V/cIuqtzQfU7WURTEQIzITN9oAzHlumSqPtgtZYLZs3uS9YZq
NxQRiLyosAGFRIWxAVRH5FE1itW49CjpNC+4NGVuqQzKTdbTeJmwAPNF8dyaMMYII7DXI7n5o+YS
DluIoZ8UaIJYRRK2O3dq69c+jsltCTgtesrIdxWtZvBAtQfoU5rfJyKZ3+rey+DGDC+i7fNP9Ei/
MsSjpzlIIJaQUHs0CRnaOXQ4nmqRF1sUiim8N9wWVdXU6zAa9WfBIfpThAX5WWaieWtzUa2mPJpO
wvaAzwFA9g4E35blFltxvMlJLN1TbB83yIASllZmqq5oCFZ07PwtHWPrDckDSWiDvVT/XazqTxEc
5m9OJAN8p/W0GQZW9KTMgk09kmgBj6LeZzHi9VXWjT6mdsiAMrWnDfLs8Ujex5dQhtV9VExyi8hr
IIPSye7GOe/BzcFM6h3i0JKAWxvz0T4M1PYOmU/PfRUFIIEqS8k73c4WaTYiP3Vmn+/8qRr3eAjl
NzjznImEGe5iNtB7Ghf+MehDuJHeAD+sTAZSWcYGFHNXxewYqtDTGwfGwFpHLjxS7uiz15jJK5tD
8WTENXksga+IgwpysngCj0CyiUw1/s9bLzXENnXmEmon0VGtm7THkDzLJw9nP/RaCL/jTJ7IPFfW
qnUbhGzoGp6J5yRyIYxJ10oogWqryQ6ZRZ+f0ooiaxVu9FQwzzRsvR8pA+T3RlYaT4MN5L9v0OnN
Y95tHLuzVyYQ22MWOfKOWg6Eu0CBWunM+AjrGRAU8Mx1LrBcJUZqfUpaa/xWLrBBzm7ZMXFD66Ee
2f6UveNtyK2WL86k+GmeXzwhT1RbrbtqH43tvFR8+rVtzd9aC4GNwQmb5KuxcMjQysx1EGftoxxk
sHUt09gmoD5gAhDB6YyRdZorsoVIuki39Zyke+aA9g1XAdLWqlQrIAbtzjNT+dmvMjgdVVG+9JCe
iKQdzV1lS5aVxoZF2zsOmSHmRE5XHcCBKvpXoQ1xl1VhBGQhCCCCB+XwGHOW2A3jXG5pzyJ+V2QR
kleE+b2vE/ut7wGU0C5eYlhTZ7jLBr8n7mYOT5QiZpoIAC0TpEeblHQUqF5y3vaFGjaFsJtni+3G
fZJa+mkoh/COiYCoZb6BbTGQydZUMBhTrw9+QqZmg2Wl0r+XRJywrWpeKQTE5nbyMn9fF/O8C2mo
sI1K1SGrBREQyuiPbhn142qydAeirQLfEdkzE87cWV967QaPjOl+Dx+1/DTKnsHhksHR0U/b5mYo
oMyWwD6AmpJWXITBNwivSGppcO0RQ5Hk1Ob2J2ESiReOubklV7XYdY4qV+YMnR6BJ9K/Ieb2PTyx
ex7LdE9hRj7SgUAgHbgs8nNjbj0z974zofqo7kYTEgS8FCIkrHq7aL4Ok8YGlLKqbtH2DUAW2XSE
ijAAg9CngzBm/WxkKSB5O5u3GXXi18Razg5ByhgEvPCpomx9p4aReYsW75LI1kPbAiJG7G44M8vx
GB8ji4Kk7TXdF3KOvHAtPaBxFYpp6rLtvO6x5e2dOkH3Ztfpz8Ig0CZNWrUX7YKbNuBHF4vIsFWe
sxCVp00nMudlVH14Gvyq3rlgFXdJWY6H1s+/dg1uObZU+o6gjZi9/5TvFM3BfTLHMXsyF8RQnzVg
UduOtpkiyYIQQ7AuNsGNOno0ylAf/MztfhI35W+GfgK1HvpgPmafPOQIAMp6rtuGnOIanlfS/A0y
3dnrrvXhIYVqmxVOuB2YMsgB4iuzoeH+HMYiQtPCTOa1xfyFBdr6Uhlh/23IWOHTvhueZB0Yj9TB
a/D55D9vejN/atHTrxwnlXunKN17o52y16CHSzY5NWu4RayNKP0YBIxTfsY66bA6AveaEnPxjxaP
VV60JCE3ZBFniW0/FUksthHMqFWE/HjdpinHRj/o78qY8D/RcFYs7Dz/zfHJW89TWLzUgp5E2A/k
FUj4mUBUwL3iR9wPIGjq1QybFkqO+ZYklZwPbu5l+zCErEWIF7ELCbnk1+sRH8sf1FsoeS/uEarb
3ll12agJLS6WTxCJYLA3AY68aYBkD7QKsvFGDeJCg3u5mANKAFSCps7+vgTRFXpMy5ztPH2jcIZg
yqYu8zp5DwjJPMZNHT2ya5uB403AWaBBh5tu8Nqf12/5Y6mJShq0Bso+9LjpTr3/Fahd8ceQ4Xuq
hjG+8zyS4IE/DzDf8DuWgANJUv67zsC83Sg1faylsUNaivm2jRYa5e/7C7P7hHDaJnhE26r77XfD
tKlxL97oqV+8CoociXnGWnyT768CTr4m37YCR1H24rOjBn3fOkO9v/4QL40brAtUJjUluw8Okrqu
pQ6EG52qePJ2ivy6EH28p3cOJ6NbqrmP7YClGYzQBYmvpKl3VgK14OCy7MchqDXEtCgCrUNPSNUu
SB1gIgllgrkP0mPpkv99/TY/VnuplVmmY6I7Wor1Z6/MI5PWi8moOtFxcT8HVV/cFwnxrXVXs+SE
ZCtcv97HYi/XU6hJHZoQSEDORFUcc1tRsqU8NV4bE2Xj7H12p3MltyNSmL2eanVPhqE8VhTwbnye
/4y/92V7Lg7tgyEqaBScu8lnd5jGsBqjE4INArbH0mVSdSfXWIjKuNfKRJECkGaW88o5IqFg4eEz
s6YgyL4GNqlCq9SqTJjbU0ryEBJBgF2dO0D368qxi9dAkaJi7wSz9TVNQnGXT0b5k1YnKX5eQ7wQ
iT1KR9uuqrrPQCVJew6BmhGhnETGMZ1UXe/L0IweoaV5X31O8FhAQRR8dWFfuVsrILZzjaSa3Ea7
Q2N4o41yYcRTNmX6wirhIY05+64awb6Evn50yqPWfBoq2RGROHb3evL1jYni0kTJwWKZJJmiGAZn
A77jwQwmG4IT3oGWtN5CTXeOSIc/Sd2ShIXtnyz1jJAjIiVgQ628wIFm1qL8+319PF66aUXPiG4O
Tn+0Zu8nE9s3BaGwbkhlT4e/2RmazbYcS04Ttjt6X65f7MLEvDTHuQoVSGW6y9//q2ffDY6g7sUu
pO8su78bnFFAFNSZ/ZX8uRSEVxcGX2kajm/Xr3tBLCBdmr7MlwgMNW2r9xcm3miq7MwPT05rvoQW
GTRZGmf/Q9p57MiNNFv4iQjQJN22WL69Wt0ym4Tc0HsyaZ7+/6i7maYKXdBcYDbCzIhFMpkZceIY
5B9TcnJazQqYCIrnxOnlryjpqpNNHtkxBsnaOEDU18gCl5458itOJ+Q9uAqsfk2oRE2AKJ4hkz+H
B8Hh/GTqxqdsqM2/Hu4wxELfDj+EE5eJ59v7tq24RHeDuU9dRt0rnq0YBZfxaF3bRS+uZ+wRkLtw
Wlh/kOV7aGZ2tdDogKfvwzDqMLsSovhslY7zFRy7nQlbr9VTTRiQc7RktdNz98qJZSx753p7w1UI
4yTAWIiFq7UcguQnGdEBZwShDjotw8R+tvY7fA4VUQgiVzvDiUim1OPx0GO7vGktoe+VIbsr4+1L
pwpzX4FLrck6X2+01cIOgryfnsNUEXg212DJpDJgzwWfd/ghGOP/urLEL1QFgF429Tdbhu6suYWY
weW21/MGSul+0uVQHpOMRJG48GtiWcH9FhiRSZT46tXmM4yy/qbFYAs5icUoRJR6esMNeVfeyYXj
jhEYNkHgL8xq1wSs1qqdNM2g3rdjFj7rXiwfxwzraVpgBilR5PY48vvmCStBJwxcHJ6LK7/gArEY
aaIB6x8eGGrItaZ5rnQ0aDYPxrEj7zMWbeZLA8zubsIxax7bTtMfZvxinGe/aqV+kH5UaQyxxpCT
q64Jy/QVaT1Z0ZAtjecq9Nsrb+7CsvWQJeCBZjLU++Mjdbtxsry0Z27nl09GRXe3ZVoaToyMBtPa
a5oshmARNu1nXUufNdA+dMqu1jzpZf74/o9ZPpHVJ/Sb9wuLyeMHrbXtyohGAQU2JvtyyU4elh8D
ZpM/zJYVYkLbkDleEtSmVWWze//SlxYwejt6FPjfkApWlZirqWluEooTDfdgBY+Lqc7em4iau7Ii
Lmy/3JrBdJ/SFt7vavvtMiJEq4F7HDXZYFvI1CrIZiu5F3HmXbmpC9dCK8A/ME6XlmS1AeOPqNu1
oBUp3ZH5yhT39otZaJm3JKlgU/vXjxClMcYW2PYs5ezqETaNjwmmnUVnVnWaAxFP2VPYYB1zpXy5
sL3BNXFYsBynKMFWd+XMYuCrHqleygnPOFocSjgCnxO97Ei/Da+JP9w/ViVWLUiL4TrCHf2DXOdC
EQ4jo5GMn43wSB5T/hguTYGXEjXqN3NxtI1eXjk7//wUIGaxnyL2oF7nAH57dso5b6CGW9G57sR4
E4WYXdPRIyy005BQoOgBn3I9SAvTutLfXbhbg42KG+bIZuda/v2/qqQyisD7iW0/V34sX2C85DuK
ifh5aBN3r5sg0XlJ3sTfLh2uBQnfEBQLrJxVz+zU86iapSClM+ieGdFpxOkplSVXluiF7dim9PvN
GqVHxorl7d1ljoRNNtHq1bKqb23lj0fRpQRZFVbydRxxOZyqzGNKBRheiEaAlBI6BWcE4GVu4lOE
0zgRn+Y1V49Lrxt1IYcVBblAZv72d3WcR41IJ74dRhRkd7rTrm3y8rkldPjoqZKx4RB9RwWrX9mO
LpQtaMXYiyhPqW3hYb+9Mv5wTHmbno1PheJpSgq1Y7ExQdTcnAmiRrwC4bxZtETsVbO3k3Htoha2
/nl/Bfz5Uf+WrEHMxtzExmHr7c+oo7boegugCNFr+aly1C+7mOHNOtI+wY6Y9v/hchZCUrphVvr6
rmNTV6TnOfF5Zuu1A1twLR8hDwbyAvttPGSutd5/HjDc4GLZskBT7FurJU5sWW5EkIbPYUYgzSYR
HnmpXqH118w3LlTDXIle0qPFI2NzTciLUPvnhhbFZxmaWRA5WEZPmSC+oVfkQnl1tC0c5hbIlIAP
6x6T1umqryeMI17Y27PcZlLBeuaUg0Fqr9YV/MpiKkczOruExt2M9EaHjJjcjZ/Uw8Il6eHlqgH7
ciuLgrgsO0I59WJbagmjFz8Hu6qw7wC5c39ELj1oIcDRy7lpt9lARJBNCOMmdtPxHIVMaJt20bBr
SOE6+EOk7VXVyde66oxQ3NpUs18fIoTLADp4j9gdIWXQkbcte9quQGV2GEBPwSUqaEMWRLFN1FfR
fc1cbifhAz91Uld7pojZPo9yfnleKIKgMg3qRZLZUhA2k4XbydLEVqbalwlDl40WiSlIZRk+57py
Dibu4aRkwTNI/ZSYEDsiS5T5Lj+zdF5FyEALxVN6Y1U53g8x/dIEsJ7YTFniKMueROcTzIdZzT0m
9dYxCSP3DKSpH2oZQjJvWmym3TLa1saASfoQilezKrAAd5u9T9D1tohGI+DTm49Jg6JtEriEBpkT
xl9iIPtbQ7kebpE90YVmX3zALEolkJd0SUxuFwWa0rLHOhnSYORgwossI+fDdLUKc4OB5PCBkNHW
hYMCl4WERzXb0E8c7Qbr03wTaW4P7zIyd3NZ40zsiUXK1xHD1kfTUbmO9tjg6PfZIlVLbRLcDedA
6LG1E+ClQVtFJSkVoYRNQj6UzKZf7+8Flz4YCl8oa6jqGUqsz1qIMDmUkjE8uyUO2iPmej+tivBE
x62iJ6m1/Q5mOIZ7hXKfiKpKDwMshSsn4O9meP29MF3l4F0c9pDevd0AeyDIqJ6YELM7zJ99LUzB
XaBNMQu0RcxMJ6qQ5YwOLAJMsCsUF2WI+PwxghNH6I3XTAzdpKUzvfQYWwWxDW/srESh/yD3q32S
Jby8TVX2WbpRYqGZUTBKChijQAClCUGnWNchJCZmnB8lfiVPkSVgjeD4h2Nn1IXyu1FMIboCdy4+
y8GcI8gh3ciq5Owi7kThdhD3aAA2mA5hqGPFzseUqIclxDHBODon1H0KyDX39UOIS0AVjJ5kLbll
Bc3PnVUFDpoJFe4ngyyhILJaPDwiiJXjqR274vsUZx9JdXK/S20M861ysmzc4eod3mJ8WjyjbjAh
GQxIkgMt06zlfjAG2Y72nFmbrKj1LiB1CsJhS9SsmVp9ToOqplvpyTFedmSUM53jfs9mlziF1lVa
/jzCXGxewVKxcxCFJ3dlFJOqTnSHunV1T+DemZQ+4CUpKM7eRfAzPSTu8MGf05PoUGBcObgulGeI
50ws3RYbuT9sVSbDScs5zNlW6cwOhlv9GHtJwHBXdgQnkVBCFI76T9dEb4w+a6F4r46u3ktllZky
PFsszXtNlznRH3IixclOYRFBU4htR7tSmFyoiEz8D/7vgwDUWZ0fdUSgxhSZ4dk3SyhnZaH51amJ
fPtmttm3g2wciWqyOgl1z52s7MrlL24KUJJp2RnkAJisChKzHEuZEgt5bpzc/c6RustcCbNTs+WN
6/TdPzWK32fVmiTzeHbR3TZiNswrrc6fDRw1MRJopkhYowhzVa62mdNg2GSg65FkXSFnfbSIYt3q
jLc/XdkEL14KE0bcv3FFw03n7f5DiYV2eTHFhiVg37EVO9OmXiDCHbY29vfc6RAZR1XRVcd0lpO+
mWEXf/JVkj9E9NNkxeLFvvcVTuxs+FIQvAOR95pc5dKvNGlkdap44K21fLQr296ZeoT4tpTeUykd
vGAwBNpN44Qv+vuP5MKnZmH4wRrAg4MSZrXsAWkwVyl9BDveUO1COVQPVgVOXCOd4uwj8Rszh+7+
/YtCvv+zcBJ84B6b6zLLXF82VAVbnmEnZ7tS7XdYot69cob8R8T6+gLlJfxozIS+WwlcTRM7yZ0w
u3FX+QQ0VNVU47i1iBhsC1rCzmt95Qf6oFtbK09yvLIL3fw5eKW79ydy0Bnwz+R3ImsICF+tRIAe
nDmLM/CJs55D3BuhQm4W56CfzBO1HwpTqnKnCZhe59EcI1JKS0txcFrGqY8yRaKFhK0Rpp6A9Upa
2v0YE5yhzHa6TybSTwxzyV2xprA7+WUznAeynosASnP42SET8ORFoX8XmsX4pdMj+ykc2vS1mqMM
4teQW+S5lW17REBMECutHGnDTHM4GBzm2PNcebusi9LPjVmIWwEFVwUixkVrO7dV+zoQAWME2A1h
j9FF+nimnMge7LZ2X+JCWI+z66Zfm0HYp0hffCw4X/QjohnTDFIN1HKM4XJBdVgEBC7ufmdsTfSj
5UdegHmS/GqC7t6i4wofijBGPeQYLSFienJW9VTvOZXVyygiitWuLb15w3Eut6pykm8olNNon1k4
hfy08JnZCadryTdt43GT+8QeEuJApDe2z4YV3nM0Dqi3eXumqosPhBxAK7myCP8EBalE2G+4A8uk
K1xBLBWyaYKeZHF2RzREdjYQ4k4sAiV8K7WfXhwXLjZmM0YQvG/7q5Cd3QTlErRMoGbfOf3x/R90
6ZtgE7YQtTK80dftsehC1NhaVp77lgN5g4dk+0LFhjQxlTqkxvevdqFVA4ywQd+RJHOyr+6egk/z
CNJAXzSlw5c5l7DoESrA/Pjr69j672cMe1ugRXu75WYKElpbzMV5rhDbYbXjLarNLoV3//6FLjw+
9nU2Mh98ZdnK3l6oSp165KkWZ6vycf5roEsfKq3EHK13Qje5cmhdOLlxngHiXPw7MOdbnyQUUyRH
qPxcN05HnKjbHiaPQLqiISGgVoR86nM2wtRR1e79+7x0aHNeg9IhIIQvup60OXmBMARpF+zhuduV
1ZjskgIuaFp01uOonK9xT23dlmS6IJPYpyYd5/s/4cKjprenSsIoTGBUvoJ3o1FZHdQMfIRzhwQe
DsxA85zue5OH7ZW3eqHDdhB7gJVzEDI3Xr3VKQRJQmUI3WUC2N9Ju6U26kzxkeRBUmvMuZ2tJ+DX
GjP0zpBf2sQuzCtL+NJvQAC9HMi4wzDjeLuyjKKBEe2FZPJYBZCoYYlilwEOhapyf2jKkaQH0WdK
fv+xWJqZ95/2haVG8gIiTjhGSyDF6ohGEEG31mCLkqiCmCjiiMdbB+PjeN9ABP/HiCTs9tQc4DkW
bn+lZFoq0FXHBtMIxo1ANsfka/WqvTaHadnp6TmqJkgIjQXVfUkizn6huOk/QDFvr2CzF24XjxoM
iCBQcLf26svKdEPlnV2lZ+jgnn0oHOkQBzWT6IyrtNi4c9Y+dXqOookQTIi+7z/sC/UQhSFMLiSl
izPZqiLHQ3VIUmISz+YIPkgGJunEWm3dSw2zZcyQcBIcrb/1TKXSwaMXTBjCApZW/mqBRSkyLmQI
8Rl2t/61i2z/G2HyzFfhUc5XTO4v7Ptci4qLjGFuUqz2Yy8vCzSELOZKYmW3B8KiuQgboWdXnuSF
TQKHSOSrgK5sx2s7qaJECW6GLSq92hUvsUVxhOO4HRD0Ex3ef2nOb4Pf9TJFTroYJaAtM8VqkuAK
hTTWx9lc9aScW+P0iDDlH/5wQntwaIaxP/VjrbZlrD/LsIP+3TEzbmegNMP4zr5zO+XJIfXL3WR0
B6PQDmY+f3EMFDqNL2uIo90tLlE3fRKS91d7Z7r2U4lXtELrtvF0uUuM5lhpTrLNG3jG5KoelEtc
Z6M/e5nXwH4nn5GW4jmvhiPdB0XFHN+YPenLk/ERp+STg1DOz/rdNMSPUToCVCFxw1n5pSVse6jt
45gkhyac3MUU/wBJHopOON4MdIxgJD/CBArQPIVHKqXbucz/mdM6iMboQz6WL3XVT/f8HU/kEeDd
mlf8hPl1np0nTmPgf2ubhoYRUf5YZ3ypH7FQqY5T4iebQi3f2VKOpD2JlCK9zd36lxl7LwTcw73M
42bTxHh0j2YFkDmEcPaRvpm5sXMNuKyDxuRvlK8e+3ZSd6fZEB9quz62eM0yYQ39gxido+Zr6Kiq
8RlPQ7IU3XGKN7mWFRClqumUtbX82Gj5fYMe309BIn09eUlSPN/w+gEbJOp2tHdaXJwNfz5Ru974
uX4iubwgfwVYVc/aD3Wh7dHq3VSd8YA1sbfpHP3jaOgHYzTbDf39Z02f9yFReZ7KD5UX3veuvm/6
6dEvYavk5DW3RrpHz3r0p/4wu3EGcGmchDP5JKG1NXkh9afGafdxLEgWjjCTyitkDWF1DjUvAPsC
Lg2tG5WaY+Bkmn4bRtZ3PVQAnpVzPyT53gYFBOXC9ZM00FPKTltPyBPb6KUrq/ToW+UJatat6SfH
wsxvMjHdjaVlkoOYfJMJS8Yy1I85Ncj3mtL8FEd9sYENch/W9tfSp5CVBIm64GG2craDVtxXDoT5
xvlWd9ldjKDNVCM6w8baxQpWoDtH3aGxwyNuTQ3PC61E3twoLHuMyXxVqVttVeMEg5LntneJyE33
dk5wcl41r2iCiSPtwtuh8gLbM/cCzvgJ7+pPGKDfyFh8SGRC8jUfZpyLz1iY/IxkeDDC11rOH4pC
O3aRfBI1NOM8M1DgTFl76jPxDUx5LwexQx2YnOrKv9cECXTktcXbwh0f4t4Jej//qc8OL9Wbg95y
t4JYKtwQEGtFxBZrCyofmrdN1qutN/nondo9UVIkJaBsIMidYHpscqJ5AnnpQgyiCEOMcOPbzxV2
QcrcQdok3o+YO5WdxPhtjsqn1rFO/Idby1ePYTwf9KwipdhF9oKuKB3qX2pqjoRhf5wbccdIbofq
41uHLNSL50+Jab0wfv0qbJDZJPmQzs6z09nfyZTdOnSWVqt/TuAKlkXEOKVDANiRNudHW12rn5ww
GTfdaO3LWu1Equ/sDosRZQYV2rDZyL5zgg9bgLZf+lzvMyxQdoBbpyi0b4qyfPQc91DO9beytW7H
xkS706OHJJgCXRX58ir5jADAOFBIGzdynB9qX/9am627lUXzOKXag4rFY96G7XbUa0VCYfrVsPqX
Io4+Dyr9gldzsaXfCQaElG3qPg1oDZmTbpUsA9uaCEztoq3IG+Qf3os/mHdOYuVbevFH0Tg3zgS9
vfaSjyQTahtZ6oHhzbygYmDnxoyGSQg7CEyKjY4UI9NIPWRQA0/dP8kolcS89p9mJmAN+bi72hCP
Wuai4CoOiUbWDhvMkIkfRlve4m9dIvLIfyF3PJtVc66GkXdQLxj9gx2pb7Bjn5OqvbFHYhxDUd8k
5KvGmneOGLt4Zp+yVdbHzjV/6J3/zPQTZxhsFKqOpJoMQz8Q55vUKAlhKz4kKfJNSTLmoB2Up/Zt
ykc8F0uCN/5XsnhRw3x0vKrZKpceHerxg04wX92Vn/SJ3GBNRCGKNXkTGvEeI/pvIRGpRlreSad9
5Mx90rQhyMr+2JsGqdXW3ZSIH53vHvAwOkryDrvG3ZX2+NzH/naMiX3WUbSagxvAB/1KpsNtORp9
IHhVPZR8d4Bl36Y6VhDzqZz01xytw8MY20g19aM3yudI43lk6uM4+T8KMipTs/6CiuCLn03kLE5P
OkEguQ/dp5zvstx4aXrzIKJ4Ij27L4PRGsxd2hABRY7jVlMy0LPiE0HxIKLg7z7CUUx7bZb/eIgn
pH+Z9qsM+xA9UfhU1vMetlZgxEjJG93EZqaHVmN7wylKGoJlSfrsmois+ORnF5qL7GJLDVFsKtUp
RHnJPRY8x8hxyCW2j9hXnZuBmO+hDMo4PHmy2GPctrNUfNOTXaCZ7K2hFaHmUa+M4ja6TTZUE+ob
M+3jgG7J2KjYzHcMCp7L0nxm3yYaczwO/QDzetBO9lxvw8S/GTF+3Ho4NyFIoLKX7SHN+xtLkzuO
wB8JQctSz754HfZDbBHWhs76W1Tnr2WFDHnqPrR+SWKz85pH1l1nD/spYyufbOuGNCtYMMte3CLF
roYOaKzW9n2jnRNt+GDr3j3qys/woh8mMRKmWlhfhhZf0WHxUO1ytL+uynayrbe+N1X7rk8O0hs2
Tc0hEMrPXu/e5L37UA/RLgwxwAr7B7sYd6MC85KY0oOv2ofMdl9Nbd6hga62smZ4WVsHgzMTB2Z3
sxiMb+oQdHHJVXdooxummlIN497NZ9iDy7CzOyNL2aWeeTKSCr1ivSlZwonIf/j6fNuiu9tIC1FP
q48Ps82OjOFTWdYPbth89V3t1A1IRQlfnRlw6bmJLKXF5NBPRFC70TfGbje1jjAvnlMCWkuxdYV2
wun61tfGm7LCkajO5m2BWv7IOF9Az7LvmswoTuZIELLpPetTduN2/YbIz2Ib860Ynfw8JcbGFOEv
Aq+HYHKbIB71+559S2jyvgARcEIwLcj4m4qXMg+GIJHV/Iin+k8z1QPNyp5TRENyKoNImHd9293U
hvcRV4bbGreJPoRqSFhk4FRWs/EYVwgR/5SaeepzFWQLQCnxdOi9ed/l1W3sxc89xVvixq8G9UFT
KtRaixJST+op8H18EoW60sBdAiiWThWCJHZL9HCrHio2GjHOzpyQAjkYp5YujsKSMGAYNiZs8zS5
A8LpGUwbxiYq3HwnS3Rm77cEl7oP1CkO+RCIZJjOv+3Zm7nsO5TKEd0HibVCOg3h6o62a33rGtnt
UouMCEZfpBUOLKpVwzo0ml/4oY3wS0XZYmBtClShaXd0hiTcRT4GGe/f26Ue1WE2Bg+NgQkMiLf3
JuvQGMtOC8l/Tryd3Ug2+6S1SDoBoOwQuyNKz50r7dylvhFvGQu4B1MeZoFvL+pOcCwGYPtzynhg
2IqCiLS7JqYVu0LsvUTWAe0xYPUyHWAZrW9Pq/kuJdQO/NyzDh//QeK8x0y4vu14GMMOB1o8E0oH
qydpp3r1VRTgH3vq+CSGGkCi4BXXrgsA0DKvhjLJxGKB3Fb3Lm34UvAdzpZb9eWxtLBfEF7dkXMe
2U51o1FDC84MSoJNkdgOtPd5Sse/R92WdDy0OzA3WWirXzE2Q4xoeSCPHj33Q9Zqw3EW3njMaWeu
DGguYDDYA5ukzPAC8MZdvWxmWgwmYwcez+KeUlW1dfRRKc/ThzknE3gykwf6z+T5/XV94UNarNHg
EKPXgKawuupgWLmeN8SXOuGg3wnCrg9zNntHBvYp9Z3621wtYBcP2RWG+6ivPGh5b1+r0DFGc3xY
wXS77oNbzeOLptxyI7CN8TCuufLZXrw9mH+wOU0TGvkKx5N9z3w3xDzIrCrrHFmmxjxx8sztoqF7
TjOcC65sgpde4yKAwtAfOA2e5dsbVA35WiYuF+exrIGFMU765ZbQBMy6CTkskvBUw7Y+hDaEx/df
5cUr+5DRiTh0mfCtruyU4exS7YAy1WGzmeTkbBib/DQzhktw8NSRqtPbjN7YfPn7C7NNLbTHRVdn
L3vnv5idk9kYEA+7DN5s7D8Z8DuDRjcI3Cu07qVtqUjCNG+3FWYhVx72hV0ZkRGMNFjPOnOV1evl
IPRmzJyxlgVYqGNk53I01cnMI/8wjZgRwz66hrFd2JR5vQDxC9kTRuHqmo4hDemEKTKXUJRfoZYj
/gYx78crS/fS68Rxn72P/c/g63z7VCn1bS9searS6UKAFlXfUHeDagEaBX4GL7npCCkO66S8cuxc
vLLn6CguUPNws2+vTDA7SFWGZ3k3D+1OYm31NJnWfOMUWXvDeDk6dCnfkTZq2ZUy5tL79EG+sVBE
2YTpxdsrwxABMkrb9Fz1I44wQIVJAxU7ETgi1VGX3rRt4RzeX70X3icfqkPhsviz44339ppMmRHK
ZAgpsAytHCry2PzZOWN6ZaO9eBkIyNDLmfuzB7y9zEg/lHcj6qiolMO4FUaPcFAIBs5XDs4Lb2/J
RYINylPEPnF1odjzC+zsNUYXXt8G0zgqiHFlt5ddbAb+GIlAejjaSh+E4f0nuaz8FSCMEZ7BFIr/
VydQ5e0t9n3vTygr0zPsUxNvRD+vN5U76bt0CnE7wZE7GLHT3ieJ5VGBi2tx2ZeK4OUAZVrEE0Dp
uPpkiGfLQTIUO2CeO0+uyiXIE/6CCmdsiFRxs9OywZ1BboghgbFZATjV1/yDL71oNHmLOmLJ9Von
gYLKowPzjeQcNRIvMYINhyehd1ctpy98KyylRf8Oh4c849W30ik8R6y0BOtv+1rbtpglfzDwDgrP
ta73X9IkBVDLCRjIrmy6F28Q0ROIEdA1ApC3r9nLI8+rqyI5x6GqraDObJB1BdH6SkF0aTlxY9gb
cnQzcl0ewL+OlbYWHWxjhhnTABFrowxnnu/aXInwmLuhvLH7Lol2MWxe2IBzvPeMafwPdbHPDowl
M0UZAuPVvfo1PqiIe6JzP6l812LSFSu7PU2QZIK2aR1w/V4LYgFtk/j3ISj7MmQLUS/vf1kX/N0X
DTkcb7SVsBT85Z3861lgaSWFhm/vuVeAvYiWANFwVcGC17lzIb3scG/Cz4JB+Lao4ybI+Dq3bYGR
lKGXj6SHM0dApYVtxvwf9Im/45SXYSVlHblCb3+b208l2qYBSb2eubfKvwP2jbZNAfCgd3O2+23k
hgmGX39udl2srkVKXFqP8AHgl6EsIcVkdX1BKPw04d9xtntW/w5HjErspj666kVpLG97vcEhokD3
h8s+x++qyW60wW2MkTHpVOoujYCDpcsYC6yji6+WgmI8TBZoiW6/4gU1blD/O+Cn+CWOgiE9bC/v
9f11caG8xdtBX1R2OAxAyn/76BmKTU2lsdcQ4zF9tGpRI2X3s21IUN+DleOH9/fX41jmKbvMA5H3
vb0ekFWkjMpMzgXlyT6THl5CsSF3bazMY907/ZUT5YIjL7wS5AaU05QE/u8d/1/rHg9GewaoRXGa
QUYqDSy6Em3+oE/x91DvblIrGzZ4a95hIs00MVU7AIijrU03sW78k8n51Lput7UFJPa6bI+zodJN
p8nHIVHQnpY8uKbC3VerBB6eFR9wamOb9f5Du3gswd2ghUR/iJh1tYlohGHEMvGWliAV59nQ5amK
/JgxDYQcUxk14P+MYsGPBuvBH1qx9d1Bu/IrlsZqvXZdSoIltpnTaT2DrswhDBvdR34VlrW3hUth
ZnvVzID6k6ON19qgS5fz2C8Z7C/97G+91L9e3CgbQLESQ4hpShfKJlwO0uPwk/rkZpjR/fXNQRHh
AcPQof2haH67Lls0lkaDC85pmYfITep0BiNX+qB+i5vOtRP+z3tzsNSgKregD/xZYam26STiUe1k
muCpQYMK1znFM/YlQd3wTq985H+egxQRFFUAXT67j7vadbK6q62ps7TTZLRyqaMy7CQt7BOcR631
zfuwFW0UtGKanADdSpTdFjatyZVP/7fD79sFhPU0fs5Ae3BS4K+9fcbw7xPlGaF20vNRfzXqSWxs
VjYzw3H8EpHShUdby2hhB2e7+j6aenlukR7cxgnc2m3jZ2S8Jx7qlggyws+J/pXgUUTApBzA7GNy
OeZJtbUqTSE/rObuQyRjIHADUydsAeeZFNYr3+WyKlZ3BP97QVsQa1HOrCood2jdBETGO411iJla
23DaM/mAdbKTPZYe59gxx5jBDa3YHul03h18NYanYuhSYHt8iSFATW5122gyS66UHhcWmUU/DUrC
IqMjWj3uGXvNxOpwqDOHprqr1UwYmNn16tYfibD/D4/CJTUGDh+cmAU/Xr3cDLCiQJ130gwz8vYR
Zo7GSyQ+EisLsD9YYxQYfWEhr5l7w96SWymGrZ9FCVnPePRB4O/DT1jVkZL2/kv684TjoKHwganj
o6RZuwJ1MplM1yXYvikHeQg78QgvONsXOdSrBFvE/+flVs29r8WlOTWadho0vdzbRp3viFrNfw59
rO6cMXKvXO/CWyYshuw3ajokx+usqDTH+ZzymZqdNJN9q/KYmLfJgb6weJa9/ygvaFTBkBHfIFCF
xQiJ8u1LliGwfOPWgOaOuchvYkJrjUrc+F5uB0Zh2oGVFB+Rh/bHOE3TjXBsg3ztJR8I96eNsOSJ
AbT9n57BQltaNm5OevPtz/LLQYuyoUN5EmJnTsaycw9nId0KzO2uPO7fnKTVJ49EEgryspNaHINv
ryVx9y1xEw/PYy38Ya+YZWFSOoTP5tjl/q6uslbsC3rYw5RL6+c0ZhhDM2DONPjoWfhPS2DXl16X
Y3aOO099rVRVD0fbZgBwnFp7fsrHGSXTNOBivaux5T15WRW/Tm1UlXurMiURpr4ce8yfPUnUGqv+
O6SL8qEyFTyeMrYx1ETmEyZ7ndb5H50OZEkb0cccaoUxD9submpiBprUfyKXVMN8G4epb2WfzB+V
BqYaOCWv+Mrm/yemgOvRgg8jEECusw5QI2cakN4vmX4QKtWBOVnutM9rHAKP5VhMX/QwHF5i0Zg/
RGvZw5Uq8NJHAiHVhYXOSQjM9/alqcKFu9U04dmZBohfRoKhftR/wsF5/HjlE1n2ufX64NOgboHS
Rrm0upQx4JaXpBRoJdOEO2SQuBOFUX0j/Rb0AuvK+o6akxBGB1vIKLbcMxK08MrTvnDgg9xwr4tg
Ha3rqqFJdVQGvldKTEKrfD/XKdn2eKhvWbd50C6egG7fTSdN1eVeU3N95XH/5lGvHoLHVYHMAXVB
FlYFR9/HYelNtjzh4WHd++0OCSVE1Djwk4hg5FklR9sZxb4bsuSZPLkGIl7e7ZXCD/j997G0+H/8
ErKveRBIVxgcvH3zWmYQo6MGeapb2AtEzQy7KkG8YDgtjuE2oz8ZNt0VAM24cOYQobYUyaiz2ChW
G5LbuqFR6oY8pb1VH/LZZSA/wwE0BXlePbqJF2dsnT0M9QipWmJvEj0vt5ZU0ZZb+YkwWNvkniYC
P6WAkWYT799/LBcWCBPeJVaHX7hY0Lx9LFGRT3FRVfJkV5Z5R3Rn92uAgrbDmdh+kCLXPrcMxE4J
mZMxjDBX/n1twqiKeSRQreFgj/T2+naEPzNVqX9So2bvVWfoyaaUTXuPkii+wp29dK+Ilpa6BE4r
44W31wL16Wwz5mNoigW2xEwjCxJn1nea5sePFnSuXUQG8CkiLCOYR/9qjvjyya/XIAxhxn8gPSgk
V6emPchY8sP8U5n9Q+JZe/CxIz7PiTGRXWS/hhlmEo4LCjSImLrYT6eg15DBF4ppSz944Z2BVPn9
BXBhR6T9WPzG0HHxia52CF1NA4MJTZ5Eju/QRlcoa/2oKIrA1LT0mkzz0vfAnaOTQXiwwORvX8Gg
p2FnNLZ2qpwmOk9Nrb+CNAy7WvbpboYycWUKcAFnocXwEVzgXoi1wR/R7ciFU99M2YXTtOoOSZe4
ySYx8wkva8NL8HWKQDtvgScLdbCNAvvTInPMOtBJiyBnJ1TWJ99MCqyXsxhD+vcf/m9x5HpFUETY
/DLMW/Q1FyAfcnuepJAY6A5cLh5iqwikZvj5EuKhveA5WIvATXx4RI5Xlp9HL/E+ZU4de7tST1oY
j2MKJcLs6hZcGlGZGchuXFa3F2PGPTpRnJwqjAQfnahCfjgSHfrUmYX3IEglOLuUDvPWSzoh/sN+
C2y+uAUyCHHXOcAh1uGGaKQ8MS/R/sfZmS25iXRb+Ikygnm4BUlVUo22y1PfEB4ZkhmSBJ7+fPjc
dMmKUvR/1xFuGwFJ5t5rr+FA9ru4SYtGvIOq9WncCFyBsV5LXbq0x1P4/iHhg7OeO7nmo594U8+g
v6RFPMJSGvaMSXDsd9fkKenrOU7Zav6HG2XCtRnI0sszzXu9pMdhXgcnLPKTLJvhOMFOROk5eV+F
14cRrAt5M5fDNaT00lb2B0TGDJnLnhPmR0ua2nJL7tSV90WTrbs2d7wDxnUWRHd3uqus2X9p8QqN
kYheY+dcgKF4tfCDeLNwp+g2Xt8zoY3dai0iOzlJUeyyYRq3wwzfS2wZOSz8EA8GtxRPq+7Kp3Wk
SFUl5Mm3P55LO9cGVgYcG7gznmu4qrLEljXFDou6hfI+G4f0m0Us6Y1tZ/LH29e6gJpvixl+Cngl
qNd5g9+PdWaqrscSK6jKvdNmtFiD/XOlgMe2IqnuORutxzz3/kmq8NMiDC8i1meI89DErGbptzId
i24tZH9l/V16DIw28OpiyAp0ux06/4LH8rXuod1D9phqC7mD3rZunP8LfLu6orhS0Fy4GLCYRTgu
M3Ig8m1//9fFapk3YNVryiTZmp4mr7C+SexGDqlfrx+uPPLtwznbG5kBIiUC6aQn+FNb/etaBH4k
tDZTeipcvzqUvffVWOWCE3UyMKgyIZNWc7KbB5QZw9qMmFCHsO6ImdyR/HdNyHbpxrcNeiNsGZxg
Z0+ZWAidOCW+zUmzZDtyro2vrlmOsdkW6t3bN37h2+YwAN/dDBo3tsnrZ7ysm99fD+u5dOzlaUzn
MWbXWiJDZjImXQ0NTpJUMQNfuMmmOT+/ffk/mrzz524j+2E5bUag5+5a5og1c79wfVZWcWz8wUPU
gt3pSBDLfsGKG5qx6+3hS39W2tVxC2H8psg8a+d7C+1wnzexJwYWu8uKT9HexEEFxfvtn3mhkvhD
UKFkZAtEyv76KVma86OrLCzQ51UhLFTWfshcsDSEOQdfOl/evtylLS9kOAJwxFkGiHr2VhqHqR2E
y+zUbx4i1RpWMeQbedNhEHQLGKJRRuGVR5DJEg+TyOizQuPKytgW2fmboXN1GclTqJnnsnsY1wPM
MuCNBsZ4iSM9mQEHYgbTawZrl1Y7Byn4DlUTKP/Z/t6M3vBncz3NhaBGyopV/ChCGONp2f16+8Fe
eo//utT5SZauUyXGzk1PVIS4LtWkEceQ1Q3QU8uN5qY0vr19wYtvksMLSHQzkOPcfr1yzDyHxIoF
EjGwFetzqSilOk3oWCJhfyPK2uXYBMWVl7HZjBkyrA7h0ts/4m8UBJYRb9BnosE5er63mWtSjWMB
Y5l5cboLM+Ufg7wpj26hrV1h5fpnobtmXxGCdKUJ+tPlvF5EXNpGs0OSIp3pObNBzgisSXTYLi3W
E0wGvQ8py+HgkAxiNBsHFQt8HBfML4O2812ZEjWp5ulltD3/UAv4D7ra4hVoZu7oF0WcDFv4TF9f
46z+vQq3X0rDjqietXhuhNe4wraGEOPrcIJJTkquiv3SHT5SzheHt9/H36uQS7HlGuBCtKPnaau5
Yw9gB/D7VeLqnyvsHblH/pQdWxLKPrWJ5Q1Xju2/a1WuuA0MkKuCSZ+j0eSUD5nfMvkpjL5Fk5aJ
Xdk5RbQKrHfhgK3HFETxCg/i4m3iP7xR7BhxnfMgiD2chloYKRZ+rYOUo2wwMMeJo3Eq9S2wxiv7
1aV7pMvdJq4YFfyVf621j+WHSbVA0gR491qtxSdzQmlwk2h8xRDg8XMiqzHqK6jCpc8LcX/IO6P/
cM6n64PVOGmRwrUN7GaO+NrnU9DaWkeVuaneJiHQOmQe5SoBBG+vpL/3aFiEgD0mTFFcns/3Mzc3
DJRcE/qF3B7xxMmNDEeeprp2/l16tv++zvbx/Ks66pjfBKM5i2OwCns/C188tm7WHtd2UoemnD/P
EJeuHIKXPkgCgS2QU5Ny8xy7bUkVCkcBdltpszlms/iRW6P8mLbCufI9XgAOGSLRrv//DgDK/vr2
PBKVqsRLmJ7k0DGCIJA7ORiPncQSz8687r2XhvJbXSI5GcpAPorRzV6mHkGo8PvgSkl08b7h2THV
wi6LpXz2YzyrsGQr09NCxtPzWnT9g/Il2ig4cPu3l8+l14rDHZDxNlvhdHh9KacaV/aibVaHXQBF
r5sfEtvWDA7wk+qSPt+1182z/q444SNtbDLoSQwwz50m07yrk8QDGNNZ3T4EZdGdeNjywdla5nCt
jEhJ1X62cG6IfGM0j2/f84VPZtsB2ek3L1n48a/veQgUA6ZgDY85/AwH8VMgPgAfFNesNy68RriM
KAH+Hw8/JxXi4E10UdKHx3bw1a6w++6x60MRm66Vvrx9Sxc2Wr6PbQsy2GVxgnp9S0pgBRaUoX8U
3riowxwo63uj0/VhtGvLiHqTieyVdviCOx/jTVpTm719s0EzX1/TH2VgzLINjkWu+ocm6yQGWHJ0
msfcMasPlYefYjROqQ3Fq85xigmwdPnswq18bxP02sV6ahYL6Z01PGXLojM2TgTGEtvb33lpz+Nt
prouqpwco9nWcD7KksCuOryb8J6N84A2EHrxIwdM85gpR7ufZVq3JlwDTEXvA0zN/V86WDMrDlph
hVFrz/Lb0qQBbt7TsiVL6bDEICPUqTwuyDFQ5aFL/6S80nrpg4BBY1iPfoAri+ry2HK1ox+YqtW/
5tJX9Nu9n32VHwssoWyCFQ9gqz2xufN6E8xt40at09Yfsu15uLYsb1eQKBmF5pjKvRTm8p1v3EGl
SF5mECdO34uoQ6U1RiDXVEBkT8nHpFjt9qaCspcR6pimNJ0aq8id0MAt0dpWeLXkounCaLGyGpVw
q/tPnDszWuTaKr8xF+fZNuH02Hjr8Ox2C8LrGUrrGk3Y/T+s9oxO7u2leOHrQo63xfyYIDUgBa+X
xSQ8s89sLzmOS8/gP8Xh9N61Ku/27ctc2rGpZKjUYEBDNDg38OlhNdT45XAdcO5ij+7QoBsj6KDX
0eriZfw0z4n1Saox/ZQPixUeAlUtYxTY0ntai2QiXpC2UxVXdtQLXz1DavqirbQDeD/bUXOvxfOf
KDAg57T6OAdgpiOwFJ6VpF5eedYXdm/ACot58B8n/XPrN8aWzZTltTj2RpNh9u0nkZ8vJqxlv7/N
WoKuioJs5f/hyeMSvIWTs+lA1Hz9huvW0DMOj1vxqtoXDuMi2bf2oD5nnGb7KrTTD/VkW7sgacon
DFrEk6u95hn3LP2TlKTk2uH9p4M6azFgUgDMbVMvZkpnvbIg9BkjrAwKSIAZo01AvYwrlSxm3K61
8Wiw7vU+X+fgk5Vn4T9JYs0B54y72TrMWK5FWBvDd56E7k+NLFGKrh7VOGGlIEB4/BspekiZ2R+N
XCzfu7oqlkOObvcIuxcSEJ0JQ/YaB8TvmO9JMybWwLuW1n5pWTE0geZCOQRF3X790LVJviMoAak8
ZOb96Gf0MbHTOOIjxv/43Lz9ii+tq+0MRJAJE/wvF6408YqmdBmbhMC+CGG9r9jPEadmZEkENGMR
IX0VYr54TSaDJMJDhMVi8PUNqnD1hzCDK5Y3oYUnHua/U0DjZeEH8mVmPPayEi37/u0bvXBu2puH
J0+UiQ3V++uLFtpgKtAvlD917TwUs8c+3XKnBErjHdx6w83b17tQ+VBSIFvDTM2kCDrbHMLZtquw
nzgzFdbFnU5cLM5m9xnvPIxMTNTtna3Xgz8PNYna4n9YREBXcPEA+9ikzqW2o+phj04ZA0EPEEvj
pxKN7axv0oR477fv9NKTZVdC08vYjd5k+/N/9QvcVKrLpgqhnNV+GqveW/AOCNYdGeMYIQ/GcKX5
u8ARgoOzWccZmNShdD27om1D/ArdlLJOeQU+ZgNej25BxeA4+DLUYxCTNTPR9RbZDi3xsF97t6Mn
zPsbFzvmdwSuJAdLBddK7AszQaRQmFRBStgw1nPwBTExCc9MZxjDerACy4QRBj8PhL61ntg8qJKo
RqNCtMUOde506yeZeQgdtbL4gYwUJpCH//x2AMFA1A2woI2s8frtBOgK2yXXJUHytvuYZmtzPxMa
gbinVe5XL091ce3U2MrBs00aagjjG6jQGwhx9qkNrpAJtGasQ8Ome6/tNH8sLbYyqVR6U5FgKqMZ
KJQc2gZHhAi7ZGMjNi7ZY5U1GKC//QAuVClQmgEK0HOCOZ7TM3qjNBPRJvIEG7b1jqJCjhcD8fbe
lQtdgAaYPjNpRRzG2jwvh2C7TMLFFPjUz2Yy72axGgmVMGylm8EpgifbAtyKMGyWX9nfs/8+bocO
tNHFMM11UMuebTgCuLM3FIK4OZ2JE0WLgQGCQaizMYsrXeulO+VKnMIe4Sqk1bxeUz12N04+oGg0
TJU/tMFovWsaEBjDKt0PVNnL71G3U08arDlfgTcvnB1M5ba5NhUGPdDZ2bFQ76xgQrxNE4eHKVN6
15dJtp9xeI/txHRuMX25Jt64eFEYDBxYyCpAyV/fr84DzN2Jpj9JVQri1wniJR1P9iHSMSF8sPlZ
pk8rTey4e3vxXqgF4HRsTEBIViyrs1pgdrrRLhxSLfG/rciuHvrf1KPLZ2HX+svbl7qAXhOWxScL
NgBNnbP59V1OPXNP1yrkSRpEsM6DmxExYFq3o7u2N+7kY6rYr15skGvwDusVdepU4h3f/hHbkzzb
OvgNdJgYPWzecGe/AXTeMlrS1U8IRgjnlZPZ79cZI/OoNUtSDp2lRBzx36+5wbOb6ABl4HnzHhat
U8PXLU7j5INbtxUHetQoz3m2JdjFXVHPhGK8fc0LRHU+G9LJYP2gsyTj5vXD7tJ2RAkzS6ikGc1k
0tr1px75QBMbSIKTqJMYyZHSSgbBd6hLz4vGHoroX/XBmck7Jhcg135UNWn3IS+CBk92W3fHCqMc
eXJ78t3HMjReCCXj4E+NgSAD/pUfregT+0aZc6Kv9EJ/7FrP39zWoVkQFjiUz99cS83VDCip2H4m
iGbdipdK3C5+5uzyQvZtVOqqupPDKPsjylXzn8G3lLkbkUXc2RrTlQjjrvYpyyuDlrVoR7X3w16m
8ZBpg+AroX6pNBkqWAehA90Ctdh3rHusR2mWhD4nBYMOW+GCEAmDi+wQDjf3WeU5D5j0esmV7/Li
x7JN7Pg0PY469wwSaVKmSYJszlPVWt2hqjqNKkB5vyEMDVtmzBbU2RIyOoZ13DrkYeeOuna0X/wR
bIGMsuFM0BSd7cPSIdCPigHj/rzGnVi7JmO1EoYEtuo7zCLLQ4Ey8IudiCn2Rddgd6KzK/XFBSLi
RkGlL938C/h6zs4dKFeTriWHQV8U6xelCaTepplmhCvFSEi6KORM5GNjVNGSFUUe9aXMH9uyrm5J
Gs+eiiWv8DGXiP6+ea7IvShre/tkzy3uTm9/dZf2ccZyWLyjUNxk668/uiFMwnUM+/I0eHi/+L3T
nHKEiESMzN8HVcOpcJPyvx9YFIIblQVWEPz5s8fjKgeuriqrk1dh4LXrwtQxYqv159+G2xYrQXMJ
opGmwsXkyt2af5wFzr5JoEJAXyx5fR8A5fX9Ou5SoC3ZVOOetu8nDGh285g7e7vy2pjJYP+h8xRB
MOaI/RXTy49OsvpuNAVthvXbOj7OJfn02HvncW0W9l6PfrozjEk+zX3oPoyqK+9o01c8QNb6HywX
CzQW4Om1bMrbIC/TOwM3EEA5+9c0++Ghwxr4jm8aVdvg+PdZU687bzKWxyE0uoMeXRrxam2OlsDz
SzqjT5Huh+0OesBAEkJiw1MNsh4bPhRN1crqId1dznu3C8PjMOk20t3knqAFOd+LtjfRWGHySUgB
8QXIQrGJr717gpWmeCRiGV+YkI0dH76FXNKieMyMMrwpVrM9rLklyqheq+GZ9JrpKE1/jvNlyY5r
iZbmpm9ccyc6GURZ1+a7hZjee6yKxvtsyNeo663kMBm6IS+nlfeTNOq404vJXzanE04XvxuR/ppU
Ntz6rf6V5XlzhxZNnvK+Mu57KwW6MqASCwN/wanNbBTS5IqowR92gk4zMmdSg5bOEftuJlU0Tbri
XuBVfszGaj1URLjgoDeNt74zQxkTfb4vUkWqfSmH52Lx9KPRsGXqhdhh15gtonP8jkRrc8Y0QRnu
u2Je80e2aywv+5UUMMlOgxXfmD9CpqdwpZFlk3YXZfA0A79n68HadPYVMHBZ5tDPnUVHXuGbt1QL
pAE5k4d1pF+Mj75whzgF+K9wK130zQRRBaOT1HVPs/acGx/L911vrRPb+Gzw0KeQRJTVCL74KVFV
K+dCbFdVuk9M487sSIRc58HCUt+EpLhsOSvav8al/LsI25jWVPQMtaH4nx9t6Qo/QXPMbEtQHJCt
ZsSA4KAdt2Ul3r+9RV3A2vEn2fBEalyqvvNJGFB70ze5rE5+Ypty17El9beEEHkvgVzI4dFOJ1GM
dh2S+apOrX+avMaPfqHxGW/g1iz1jcwG9X5MgqWIG6tNsFMplVNGeiJBLRqyhAAkHej+h8eU9EUE
28iC1z7qHfa/7m9/xn+uF36y8/pSuHE+VqUXt7rDDFbLtD9VdI6fZV3191nglPe513i/SZaT38e+
EEuUBtVqMFeT5k/kaf6NrH0Lp5dVYX5IaU5+X1uwTnLttED+nVeYz83iBwXRx2WKb2NJski06rD7
Ziw4ncYlA4U8ojTC7b/LizpKF4OxVUkQQYBbmV8le2vZPOcqF2bgrumT5WuWkya1H8GSZiILhclO
ILpWRKleKgXkNxD6s3TYtB9SjNVOiWkW7oGIrP6IV904x/OIA/4DblMebAltGbHbefoTDn3G7xa+
fHubGo3nHn0L/9SO3KF5x2FVy7ita++n3aG3jvsM/+TIm+wtKzFIsivrZDs2Xm/tG9sc5SpHL532
uVy3w/o7HAo2XClX4SICNNcdkcMzhr0kR+B/ZXQjubOIG5cb5LMLXpK98n+/vVj/rta3iRd2buhM
OVHPp5erIStLKUT1YIer3gdGUX90kdT+VDjB369zjl747Ste+BRp5pn7b+OAjUP2+kTrJQugaDry
+koneWxHw9oDc4l9E7T+lYr2AsoU0FCDoGHiv02mz6qFBi6zdFI0k00v/eLgVAyIcs8Qn5rVqo5m
Oqf7oa4EyeqzveIbmsqaSKim/WA0ZviILEfpvaXm8TnDCKS7UnZtR/f5+3eoY8hmIbGVkub1g8A2
BREQT/gEsps8DDqYjnnX9Yd+XRT0Pp9Vbi2fEhdA7O038HcNRa1J4711pQ5y/rOaYkp01zqywNFj
cphYobav361z2jw0RM/5UeA2U7/HDt275nJ26cIY+nuwupl6/jUFqgQkRfTgvPoa68zaasV+MQh1
mTv5ZSZuIBpgDFwp3i4tcHrvDdfcNM3nooJ17NC+Sdgeo4WWArF24uMgiummpG27XVBYy5u3H++F
7xo11TZN2kb0tMCv36u7ZVQnaHtODibh7pCc/NwI7wxiT+7W/oDndWBg0Vqb7TWY7MKXFdouYQJw
kBGVnYPyCcJuIl/QXQZpRexH4GzRZGFCJs5qXcFvL14K3s4GkG7B5WcfllMOU6d1Bq9YTtUDicDJ
zTyRKMN2ek22+Tf4R28C0dAj3w4A55zCbM9J0BF0ic+v5+gfisRDH4C6D685L166Di0Fq5NNmSmd
9fq1NauxUu+yEw5bktS+L7xxOqg1W67NAS8AB0yGNjkAZDIMjM4V7kIoq5WYLp46woYfVe5Zt5bV
doewCe090Ex5p5LO+Zx1YULRy07JIVwetNLe1x7yZ7yIRn6skHMczZo4eN0SaA0xTB0KJx/xJdGY
IjWmv/xYq9DYe9ikdwcVlOmVNXBh/6KW2oIjgq3SOeeLlQixFiZosJ4V/vptG9rHIiMHyJqwhZNy
pCj1SvvjWApx+/YXdmEfYfOgd4ffjz/K+ZLIKWPXkDE/qooav9PGGFEXDEOFYWvJw/2uw1VZ2FVn
eDC9feVL655+G8CA6SVkn7NFkukUN6emw5RNEA1FOLS/6xxPPWsNVeTtS/0BrV6fD5vJBImObJco
5c8pG2JJKt8egP0zJyfpz5n65KOX+FO3q7pAFA/2PIz3NVl/h7UU5Te/WHgKgQ77X/NsaDJJ524V
O4Fi9/da2cmLAzYoo0ouwwcS8ZaXQlX4Y3lpJoaDXttCxtPgSuvKE7uAcDAiRGAKLmcAc5zfhk9Z
W2ZbKMUWjvED1xf/szUk9u+qF+NJibzEEjr1k/a2wuaBchJjx34/+F7x48rz/GPCePZAmcXSRW9q
KlKRzgCfKTEtpQ1BrQM+vdPW5v9ez9YBj5ImrhLV7JgxNTszQQgLERISQNbPkV1lRmxUyr73ivmf
xPDcG4xCpwMUoWxfYkwckdiF3UpXAfzx91mIkz5lmS7vPLeX+No1AsHY5D3mhZncWJBVIpXg/z82
wbwP81r+asWiGHnjtR90aXKrukTvrE4Eu6zukodShRP2N2m9yzpzoCuVuIs7Qj/XLba/7mKNpw78
nP9qspcGP667MpmM235288iBL/XLBpiIM0JI9tBcF1p4R+7nNi9vC2Dc29VPvwytZ2C4bLR7aqn5
Zk3CMMrbLHgnLSgnMrDnx7ZK/WjMw+HOdLr51CKmuYPI09T71e8rUhRxC5RZDdswDL/hkD88541r
7/IkKO8GWAcR47QAHHPsok4UM42X8h/DJFexYH/auYPl/LIy1wBlw8e4Xaw6BmUaDwUBFYcF8d37
ObRYHjJPo8V1+js7VCquEWMch7GfX8zcNg6zuehbKyPAbW5d+zAu+ruR4dHrBqSPCTHxhnA1eVZh
7YOekHOEpNJTHYaZYTcZUV6tYEpDitn4mpfRVNMHzxhb3ZGZmez7TIZHXyFVXpi7PUDlJNWUCDn1
Y9Fl90jwGp7ueWJEhDulcS8IOY3t1FlId1em/6EbtRnhJm4cEY9+EjM36OZz+9SYAxjIMi5710u6
W9UGy22rNRiEUQ/3zZCThRf6eMJL6T/JAoKdMbnJDdlz7n7VCP1r6XsEyKf9g4O9ftTAoyO7Ppye
wtYlrLbwXnpfV7uG8otojna8pX9XH7zFzpjx9GiSOgdAvmhs+7NUpvVhWvJnPeTJ+1JYxZ0B1HfI
2+Vudhe57/LxO5l8yUlJWLIMRt39VITmTesGrHymPihRsmDZdYtlIH2ysDPIB+O4pLo+jrXRxmnN
N2540ounWTX4VXvDLVb8Pt77TDkJn2gcQjLBY1Nl5/t0WGxCRAZyTj3UPYg45wepCTPET3v+ssWC
79wlMPecTt3XhaLgvunJnohkaH4zqxYcoioM61NWe8uxWGd/h3PfeEoKsitkksNAakf3o9+Rizmm
RrBnSmB/CwmEivy+XW5XNxT3+LODi5jt8Bj2s3HUriJTIW/8B4NF/ZwxDH5SpV/ds8aNp3WZvXdJ
OXePJmLCXZKbzktmj/AyGdoe2xaFv2pNHeNgsOy7YaWHboDIpqH4KhuHgAic2fbk4Ta/oAg+NTip
PdaU8nejoPKRnj6tdjfcQQWfYUZ1fSR6Il4Wx8EzHELGEtnhwo6PPgOlvPYf6lnkn5ve9x6CULUH
f7LNQ8rW+C4tpu5RigHopWIXnJf1Mx444psPEe12hha9D7Oq+gCs5bOuvSxeXbu921ROtwXIXlQH
WfAwWYqoWFWbX7zFar90ftDeFUtoAZ4Nzd7KxFd45D/Rmn3t+iZ4pN0bUMWYLc+wMg9iCRYqmcHE
Nd3J7gesCOg+a1I13t72/64VcBZgoEuZSv0LR+Z1WcchN/S1SehTOC71/cLcIkJqWpJ1PSz33ehX
FK76WtNxQRGISxTUduqjzW7lvK3u/XDR3kQY8jC69id4oIEdeQZn3WFDNseH3JKk2GBvWp/K0iN0
sCW96NY3pblGqcKOmmAJo/hpZ674WNQI00nrMMP0yrNBg8Hdnx+JyAwsylGaIwrf10/HsrTVV2OI
3mMM2XYLmauPYQvYw8mjI6PxDUIsFC/crUh8nIx6PEGP93+0repWWqisCiJMAqzPsqi32d5EgDH7
Q3Aj++pHKfQvIy90QV+HuUtuy++Md1sSLcxlPy5YbJNtN5Lz06ivdkLnGZb18hElZf1Q0ZQf3RLz
NNPsZIENVTPeUCnpu5na+mjmqYjrxP9R9fW690m9Yuv3uwOWMnKHmfZwLP1QYbACkzQlGzvKk+W3
Shf3ZJtCklGAik5xOC7ju6Z2fjbWZN9rf54OayPEwUsYxpEt3UW0UDlesC2zIJz6633gJ5QLNhRP
BEFMq0kjJUIjkMPesjFe6ZLCiNcq8Ik7aGVcZ4Y+DgywdkOxwimWoJxTCYKKj/nwiadcx7Yhf9Se
TeiAKnHRVBnnGlXZrjPEb19IsYPItj55fiLeeROBH/bodZHqlb1G2bS+Cze0rl7GmuPA2gB/L99b
ZiN3SktESlXR3ZVtOh+SUiS7PHBE1HbWsOtm63daJ/MhWL0sWlTFN1F7wXvTbss7Tcuxb1ENx021
kV2ZPx4INfGelBcylNsS0GNzDnMCuSfUfkYnYcNYEt1jNct7a0OyI9tNWoRu6XiPiXq9z+Tk7+BS
uPe1P4pdr3B3L3pV7RR/PUqqjOF4aCx7h3DvjXLj7PEoh16z1sjTPVNEVm9UNxQQ+sZY2vmjZgTy
3mvG5cSjl+8XAPxHWsfxZloSnBAZJt50opJgJ6iCcB2imHFFSIhiO0Vu3i37SaYEJxhzGne5IQ6D
14g9DRkBTSUjW3Jjgx3gn94luDve4AYo7vt8NZ7FiBvhpHNy6PvWfEYYFe6azCcqnNCeOGcK9L4s
TW+/MtB5DEsLxF/45FVWhskMJZmHACPPUvEKxdiGx9Ww5h1p9OXRnqb5vnQCmna0/GWYEOYKTYLX
ooNiN8Oy/wLM2h7qtfHj3GjTmtvS2bHGf27X9Y7jo+r13Fs5Wd1zznT3XveZ+Cb6jpdRYZpIyBGp
vMx0k+3MhFSynHDWGD9WgPUxIhwZ5cIiDr3u5/cTYOtN5qTesVuX8LGyR3vvItjer6PnxJmf5hDw
vGnHjKLa5VZDupc9L3dCrpQ+Ti0ihkJOvBgivU3TybwVLSUbfqrqS5qGFd+Q1acR6U//dLKnGizC
9vOS+vJY5hJPJIG9Ak4mTQN20U9PmKLxP1e1uyMpuzwQCZAfZL+AAbDpunHoAWn7XDAys7IjNyiF
SX1j9CtDSkBPpnVzu51ffbU1ikor78ip6sfC98tbs2/XY72SOD8Guc3LTpOP7oppsr84QPNzoI3P
+L60DwtM7GMtDeelb+f01paL/TEs5q+5wXwUoLsvvvidmii2DFV+yaDLvef4rO6GsW13MyO3MGqK
ZY38mvXDlomlWRrq+2E2qj1GnyrW68BH5JbrN1dJ/9uwhvPvwhjaWFqlphwfsz3O5iaHgLHuwc30
fQjG+qn2w+HgWpmxH/gqd+j7/Z0W00uH9pM5i4lwr6ksM/YYC0XETOvDIrvmVFXWF22OwW6tQzMu
OrM/9XXL27f1dMMUPovxUecfEINwI79ojJ++V4m9aSX+sRKG/Xnq5599MhX7parXyJpC8Y8mlPDG
qvCxCXUmP6WNWI8eE+FnF0+K50FQDs5F4xzQwbpx6nh5LNIk2NvZzG4Szu1eC8v6VTD7s6N1CttD
ABPq1m4X4zgUfXPvMAeIPDGNO7MfiVppxkZDKxm5aO7KnTV3mxWs+id1+vVjVqr1ZA/JP4sK7QM5
LDWSdKO56couOTiETEaDCx8FxNmIFltwa3Y6xokmA97ojOC5dtrpUQyJj/mLSm77clyfRKPLZ9GS
4ZMrousjD20BlJa1/AKomV4Drjcc4exchswH4QIzOmQp52NfnDNyu5pGcRwqI3upU9HiA2h0n8pu
mX+sZtDhu4/21kuIctImTVTJiPfgavxLpqlcPv7nGmrTB2zOBq6D1e8ZYFwoz+iZDyPD9fFmE8Yy
tzsKfv9lHjrrUY22em+RHW9cKU/+BlIhrINRQ17fEt3PCTZONhFWEWhM69osjZtZMCZeczVERaea
z42yTSQES3Vos+Gz7ob5GkHkb4BrU+nAumSaB1XtHCcXcxnM/oCqu7F1IDA8VsUvWIDOY2rZ5V1i
BsPdYCTNI+eKkT1Ovio/AFkReaM89a5OYQOwOTZlFDqLeukNk/BHmToOkdiV+wVpSeheeWB/o1P8
YJw/8OqFlI2A+HU1l8Bkd6WDFG0qk3JvJkv+YqVExsxCeVeGF3/D6pDZID+ZZmAhRwu2BfwvxnBi
OJQt4ZCesA1e71M7F4fQVxbCF59K152uUiH+iNvOPwnPg4e9LQUPc9DXVzRTKcrOC5Nj4alUPQyO
mbESKlcVd62W5fdSil5GJOgJyamrGPQLs1Mege7Y/EROk07x4JMIzjR1ffCI+fteZ5r8JNdsVBfh
ireuu2RFHLrT3qhzLNyVN2we236KL6FHY5W6vjyVwq5o4Oh6T8pQuKc0SYawJ+mWipa9soGLGWvi
Wtn3vpoiJVbnPtUtMZb+lLvPBMgZMEgXY/0wag6v2ChKAjscGa793mP6KSMdqO4+rUT6uzSl+lK2
Wf2kljH3AUlCC3JAYemXxKDTimmKySwT2Ig0B8+jhD7MsmjfJ0XdP6Vm49Wk5c0kmXZQ5GneC6/5
jAxs/J2pMBuvbBKXvhaowgEMy83U7lyc2PlVwLuYw2NndJiT23hn3aAwd3d46lk3reFpzrr/4+w8
luNWsi36RYiAN1OYMiwWPUVSE4Qo6cL7RMJ8/Vu4o2aJIcZ90aPuiFYRLvPkOXuvbS2nSc76F63S
z957hmQGR+Ft6nKZSKJsCKxhhuoT6wVHb2vqH+QqRTTn7n9PIseIuDFlmO+zOF1KdB22PbSAEIAp
ZAleK7Pm4Ah+ipQo8/j3Vfez5Y9ZDv+ht27BA/j4wscLx+feVagTe935B3SsvckF0EfQR3ybeQ93
y2C+F/loQJhGV/L3X/8kqglvjuZiCmAL0v5AYo+OE1vCSeNjEusCyZ6thLZW9MFa8AJ7hmyOGAog
1sWc9ihbSSSP4dT3FYfJv/8lfw5m+EO2iaGOzpqh5Xaf/mepkYM+WfVYA7OumvWVzcgxCWXtIC//
/Xc+61SDweXtxbaDTuRSI0y0PJfmVAxkYfAmrywlnbqzmrUhLjFNcy00Vx3BgjKP+sMyzGO1I+qC
xMqlrcd1/8Uf88k7jYPbArRC5x8OxbYA/89Vj1M1WFmrp1eKBaAqitPJuy7rTFkPRZamdSABN2Z+
gW6C3oDo2GbqvFse67pqmoBwUsf16xqnuZtb+oh+0TOmcJH6VHz1nmzz+ot1mSi2zTpCu4NB68Xj
6bXKnRVUZVeCVMrxGZVBd1ZWfRiCZgJbERpuRfZF07FABPrkej+IbdzSCLUSF9ffb9pnbwpqXNCd
GkE8lA4f75kt1CUnGyS5wtJnPNGjGBRa1ob47/gyZKOImhg+Yc2x/xXS/s+zUZXFU4XNJc+jtXC2
SVDsYPeNnXBee+WXROZl+rBv1y823c/eCeoQdORsgVu61cfrm4vGc1MUZVet1ViBJfFiOJXaPC7D
FiX693v56dfApEvH841RAEn5xx+D4svESQHj5Qzagk5mVoJ+Bl3TuasRArVSowbJRWCWTUbLsBpf
Mz6JL76CTy4YbBUtNKQbLICXFZjR6z2VOTazeZjSm5js9h/U8ePO9Ugb/Pv1fjKV9bZCBrM5hggd
dcrH6xVCIbnFYPUa7XigMw2W6GXIqddC4okgHOmg7ddwGtaqCiski05g0GD/XmmJ9tjGNVJ7vV16
mjjMje+qxhyelUYFs1xwBp98B4N57vNyCoej3CxesdBz+AVPkFZhqkpyHRtPfKW1+ewhIi7i46Yq
NDYV6ceLUuZqVeoYxGo2k0tc0JYKazfRbzD7J4wVxG+3U9Jj79T4vcgEv21E8pWG9bNnSKYJfwAV
qfYHLsitrbJOKd6PwJfzxxU4XeBprXLnlmX8xTv774z+Yi2yt3WIpBrYupySPl4uc7kJbVxZQp72
cJQZU4IeVVksdfQrI1PXcOt1NrtkkNarGArrGj+hbQTFKvXqCu1TaV6lsWPNAUG12jsunBaeTZ8Z
HNCrmhGfTL63U2M2cHmdlFaVm5KMFVvpeupmub6D6ERYkquEyAYoYVV6M4kOnAumsLarOFVizzRT
7yfIPmO6LUqrnU546z07YD2b9QhJ4fRGiqnrclhmRIiqvpC0jLSlvHNHhbZijep3nor1JUnNafAB
5RLJA5DfLg5FZfbvEpv+AyLX5q0b+46Y2WT+LddlEL5OZslLOmXpVzll/xbeFzedkod6CLGLzQRx
W5X/ZzXMO8deGh1i5zq3/YtIMrEcEmi3D73srHehorz1tUxDUyTodBNZm7R9vuuRRS070kHljeY1
TR16U7W+SuWenc4v5T7R7T4P7Zmo+HBKq1iLsjgxYUKrHb10nBOd5ddzLE6uTE1/jRPnumTmO7AZ
CpjJSu95cYjEinwU/qWpDLrGpsWO9njKzuQpExraxsK2oqkYOsYBXT5koeswFfOLZKK4aAn8KZHg
t8M/JmSCycdwnI1+MlhLFcS5MtK1Hxq9KgNml4kbzI1kFExIvRbmeAgfyStpjoPd2t/pzFU3bqVs
Bgkqyy6oLLUfsPbnVU/vMYY6g1XEe0bFYKA31NUuOwhX0BpXFhyP+FuTOg9SkKN62NIuHILazYmK
XryUmzBRC/3XepoQQ5M9Zhvag0a9PNxp8aRyrTjtBqd0r/KCx2HlGeTZFZXy35fdbQH68PLg6CXC
1SMXjSENyTofXx70upqz1bdHDVIZTTy6iUqcLgcsr92hykiWZZaC2a9B7qkkivrFlf5xaPn359nf
mGuTSXB5ckhZLRAJ8vOe9g/2TedGLVc9bOJlpi0+9Lu1WvI9I/Uv9rVt77y8apAmWAkscHFU2B+v
2iv7KZ4RVx/7sb6v5wWERNEbVGx6ktxALmQWQnpL8kX5sJU/F7+K8BIfJSQGdEKXv6r0kk8Yh9Qx
yUt7N/AtPjlWAaaQgNsI4UT3hav4k6sEpLbV7FvcK0qhj1dpSdfIGtrYxwwyKt1ARSMNLreP2Gvn
F3WcnPsh1b46Lfy55dHlpDCjIKU9wbVevFGGloExWUyDE5ow+nBCKvy+5CCrtzZS2tybQp3Ho5MV
Q42io2pjDqiDNUSTW2VfRSH8UZBufwtqPAAbjFUx0368A0xSKWEW2zgq8fhvKjLjwmBZFLf54oX6
Y5OlR8j7S9WClUgFlfPxhyqjLjwYhPrRqYmBUpx02RvWuAQMufXj37/YPz8ZjoTaVmTTYceTe6Hf
RRyslKrdi+2BVgFVeB569kKsejn0ACHd9OBNcrqXGN++KNH+vEgEX1RovE5bisofIasdxsFaycUx
dmfy5UUjMvWIlxJnmkHjof3i9f3s5/DfI6XESYlT9eKecsPLshq9/lgsI837QZppH6ZTPa+BNzA2
/c9L0ZYOg7/ZpdYlkvjivV28hVlW1g5Hu85lQFzUvEvxqkaFNdR7yBjLTqLV3w1dvjz9/Yn+KZPm
KyUwF5Hlxgnhgj++PZI44KKuW3FstsSh0NJjW2NCM7Xf+UrZhlgJhzuK4JwV2i0SB9mT1ZJOTTe8
ixTHGr+pm38s0L1WTEcMS94Xf+Fnj4K/jWePanKr0j/+gcgM63gdB3EsEY1FozaZh7JU58hIbPeL
DemT13vDqvIMsK6y/Vy83nWs5rDO1eHYOd0qIpwOyg/R6dUP2x70wKGIY69I43SXWFL7auP95MeJ
oYZF41iksWqXMS1Tht7L6Az1mMpyiFSsU4F0bD0oLaQzWlPmkdqYeUSr/CtJ5Sd3GC0vHQcbVS/r
x8Xbl/W2YhalAVgwEwNOU052WQ57XUM88d8/Y5KGtgYaKzT6rIsi3SkmBmSxsoDY1HvnSWjAXs6j
keQ/W6aEb1+829u/9nHTAx3GqYO9lhvL2eDjq8NEk/ZKaaC6boYy/6bXDnwHmMAZ0ry0Ymrhe/2W
gmKaZFmKrq2itCyYipd5g6mt8AQaL2+K7S9uwifbFEAH/jRKrG07vtwcqR5tpkzxdPTMvpQ7tat6
AgbMdhMcNjXNa4VSD/PnJu41pVjVUBDL/mB5vet8//s9+vOto3nDw9/sH9iVLpNEO301apukk+OA
5vRu6of0bZ4XWkyppl0t2my94TVCsUeezBd34c+KhF/UmSlxwGfZcS4eDkSXhdqDX651xNZzn9eh
XrjZ6xTHrY9XTkb/jyv9d44F4IEu38U6EqPwjrNBiOPCJOERwXrvdzYlPnW7WB84PoN70BQFRrbR
1F/sm59cK1xEoCdsYg6wlYuFRVEo8fssG49obNXrzEvE41bqy8OiM7IIyc8ljv3vl/vZT24yJJeH
ygjLvvjStMoqm2LIlqNlxkShGZoMynZprhKRuzea63zVf/vTSAzujOkTJnymfewmF1tmW7d88PhG
aA3HSnVVNsJwI1UdJvfQJ24LKMTjiB4NCSDk00z/pEp9wbZu+0hxDPtb5zQp0rGR2JF7dzKTJqpL
wD4+SGNsq0bsaMt/LpwIfOHgseHbN+7pxRto9CbikbKdj0md2WHTyG6XZ+7Lirr9i41l+5c+LkS8
5twXlnX6d2hAPy5EmPYWDHD5fARADvzMc5oRwd6grtru70/9z7KbRgtoXI7YJhjXS29GmxuZdNd4
OTa1urkD4F+ZU5udmlH1bkVbtGhFdOPl7z/6p1qdR8/4Be8qfnqVhvXHy8uACS5t1y3HOtP1NESB
aSx3XYe16RoqtT6/GGq84v6cMyO7srWy86KmMuvnJl0Ek30O3g94Pw0ddR4KYl9dKlYgtxu6YWeA
Scuv1VYf943tMWDT3FF7ExVF/a0r+uSrCvdfg+bFo+Kd4Glt0j16SRf10MClpvjw5HHE7SxvJ4jd
mo9AePbOOKLNzQK7JH2IE77G/dD3AIDicW7WkOmf4oSNqdbJbd13bhu2yK9mv0EFld1LwV4edaXq
vUxp15MXGuelC/9NwTbhV2kCIAMVt5UbJ3XotoDRzFWHA+4lVyHxF1LgszI5JTbi0Yy/CkP5ZK2A
+8Az5FxKZW9dfLoApdGtJ/189BbLiYRnKAeMJMRCpXlCFmoqX//+wnz2e4yj2fvYAsBtXyzFY40J
F/XOBGkasuIrrTb7W4rGBes5vtN2PxpFlRz+/puffBnMJ21qbNxZQEouPvacLmSl1fPEduPkiLPT
ftExHMi72bR6QPZsszJy5qb5KjH8s4slp3tzO24T0kvAQh4r9dwnjntcR8YCV43jKY+zCu04wNTT
doFitl/s6X+O7yjjsKEhHeFKHYBGH7/HxgLMBiLXJTCUArLLkjSYlqH1GSBEBg3C0LHaai+kZfmL
Vnch+g53tyRN/fT3e749x4tvadvsKPiAG6CluFgXutLp09YQ3nEkSIrwXOTUWlgRKlNGfdW00BNq
N74nEG9Lk56l+fD3n/+zrv2XCMMZbptjsOd/vA30nPJYtCMRUkCjiA5eWd/XPgnXvln+e3EBton5
ExEY9JMuixl9RAFndY5zXJ3qDBvdg5ml2vleMG2AZgaDeYmF+ZXp75NthTEtYCGbxQMv1sV3i21u
6DqWhSOqgfJxwPMzhIbWrsb+7zfyT4QnEfAM71gisM8DUbr4eOikj5UnIMius1HUO4iyxh3qCPwO
uisqFMwgBtRdVynrL1MFO+3jevTey17ipmEQtyAl1efK/aLE+ez5MvDHSac75ILbF6+5lha0HEYi
wuqxcKOsQQ5Yr339ToHhfNEP+GyLY+XHjsX+valfLn4r1gp8OtBHjuUKxhY1CYbEZ9A1xWM8We53
oRVW7C/50lmRECMQlxxRxxU2E5vApsyL04NEq3lTiKQ6Z6rb+/2g57TfUL0tkUf0IoC/2Zwx8zXI
MEvhmVfavxXJ35/kZ28MHyLOX9D56MsuChFa1kT06DlCLrYxIpdooyHCHJX2i0fz2e9QV1FWcZ6l
D3f56WXNXDlIZI+gjnstUjnC1wcd2Zz2xav52TvAnmUYDl1rTuwXZ1evGeI0EYl7HE2Dmdo8VYUZ
KeYE/yNX1/Gr6wIIvfXtLhY1ykYcZNaWnEtD4uOq0gtTGRD+2kdQNI1PShqB4PHoBf3ae7u6nMvT
6iWDb89MFrReMU+GkxyctamvXHsMhBlrB7dKjG8Ikp1n1A+8KqU+Axauk58S1zdp0u1hWNwdn/64
WUJxpOgLUGbFDSzmD5Gspd+minXTMH2P+la/YyJMZrNgSCSFeXQ370vd6QthJNV+zWLQIW4RYDG7
WXTU60st34upPs0mg2Osf/jIVDcP2sWMg8Vcn5jOnAwFkaY+3S52Sd+rErcNaRSq0izfBixKijEf
9LYt/ISDzaEaOLwwBb2rlHZrz4X8r789J7t1WzcFc6uHlS72DWQIf0kSfi1emh1Cop9FWxUWFgAg
e/5sV1pUWxnMpaQxD/wx9j9VOegyaAubrWvoUPIDHTWXQLcTMfjAXjG2Ndxuzylfxegq9+qIqmDW
i+QX0XVFHpHs1tPEGG2CNKTKELLoeFZW7eycfmoOWoreI1CMFOTvAGTxAbVYP0TKAEU+Ugxoj15G
BiuYtOIU5+0QlTqRaPmA3xlMjGAEXMg92EIjXB3K09yoy0Aqav06J7b+LYtng8C2RhR+2RbPk4i/
G6ihg9Lcejr2+GBOgpzyzEMYkRGtaLzQovZybEnYxQYj/eYWDdkj6eby7Q1n4hw0wXQtRbvT1nmK
jFK9Ulxzn84WmbJZ3VyRRJ6epi5Nw1IxsTcmhf5LHRMZ9rRUj2BGymO1lvXe05T6Nq85WpUMTYmF
q/Bt95Rq+1bDJiOEJaHhdG9VN9ZPKUQApqNZuUexRjzoGmcne+21q3Riftkqv5fFTcHALF3Iau/g
Fujc0Z9rxQ4hs7Y7THA1eZq6I/3aXmXCC93M56npfqNyNcKchkvuQ66HCAiJEul5/U9qaxq5BdL1
gaz1wRKrJCWAsXVvKRT0J+JIhn25SPj+SpG9wenh9ybz54TXMkymZAxiWi+vcpuPUd6nOyfLAX+v
mjzLJXXv2sRVDjW7l2/0FUSldvECuRJIJC2HCxxEcybr5buuVsvONUaoECBctNtMq2Wkm+nyZIM2
+jbYWfw8Gs5L0nvtEY247VvzMDzEkE+uxeqoR6PU3L3dWsWDYuDbTWg4hE4z1b7JaTMoYY/4baZa
L/AB8x+T5Qy3qgd00SpbY5e2nvOGUlruVwDsyc5OlWUIUTBO+EJHfaoPvPQFCr8VSoyPKkI9Lcyc
T6Uth8BErzgFNaSgE/ES6MCtpDEQt+deZDg1eqaZtYgOfR3wfbVYBqT+qqB+PIAPaH+3Gj3QYBl7
NbCZT2OGTQtOMlXpEDrDdNLPsEM8J7oKfajmBXxojQyJQ+msZ62311tHwSS3tMn0GJNSHIATSe+F
l2R7pPEGPCB0zfEqwMW4unOo6lZ5n5vY/AGwmCV7YrJ9L2dj3klPt96BrVbPckjXqNeNfNcoU3KX
FEbykOjK5OuxXAMQesNPALzWCUmMez0Ax8OHQsfKsvLlVdHQslu1PgUjeVy+OXjOPkPff5u3kxm2
RWazfho/1nEkbjZJiFXM0+ymmDaVBHT2E5JUOxQ2BmZXZv2vHFmOoD/UyXtpxP3OXkV69vJuCL3Y
dt7UPJ+vBqAquFy0aYenkckt7LCHcaBG0sgYboNeI9NeimItGPjVfIKSs+Bat3W4JHPZkI63lGEZ
i/V3n2e4LNlbD/rcJIdWDM5Bum76j93oN5CuATkZ1my+Jq4sb5Dk9Zwk+gGfblGm/zjG+k9azsWt
xjsTZXNdRYptZXhr7BEXsZs8zKtZHabEU9pIyUZVHihgtAjcafvAWCWEDj/9Log7SokSW0QA1aLb
1wmT9t71ZhWM2OZ0cjgzQmWWbGHtPcGw1pPIWi+y8rogLlMdkF6otbpTdPzD1oy3MYiLBfXJlLDG
+oTGpmW06MbyM/bmhC3UmjAM2bI5FUZV71jsO96gWbRQtxTnSm0K/GT54BoQfmzv3jV0ccgbiqnB
rDXL7wsdFbCRdqVy0CT9D5C5y87xmuwZ84TQwjKD9BYKQZBwvAgRjviG/bZatHNmOOkZaQge2orB
F2LLJnd03+0TGmhOnYT22qIm6WcvmCZLXCWmp4QO3lo+LouNre4q55eVu8MhWbW+84WUbGrpLPXr
1YrXNwZ0+vcJ98fZidH2+bWZYUIgWKQMgNSMh8EEmEjzMY+UtC79rHDICRNaDJAf1sCAY4Uysk0q
wYJg91HRDp4MPGMTQhZjVoBQs6eHfunm62ygFlE8dkZs1qiF/dgdWVyLRX+1cdwrvlLmPbDDdXCD
qWudK71x6gMYcQIdCKGd/L6Lh4SPRiY/0yQtnjrSrwB3Mivz1YSKBxCiFk3CrAjJSR46GtmUFnns
oy3ez3PByxv/Tlazu8Z+uVfruXiYmYSGKak7uyTp32IzqfYjI8ufgzd818biCd7atZPWBwS+0m9W
ea6JJzQH+VS21jEd5XBStMa5i+0JaprguyoP41KIg57kOOMkIonaxvvQ96/GyHa7DIPlK1WJIqPr
WL157ROk3X46pXstN5/x0R4TwVtDAcDtQLqGSmTbhVqLDnRzSGcTOyKSL8jzLG2jaq67tCgeDbnc
dKOyBCrYw1okL4my3WS6mVovfXtcInWZfvRzMgVeZ53yRMMSPn1LJQ80d9tvVuY8T73yLa8n/Iyz
fmNZwvDL2c0CTk5kZJhThbSTL4CsF4CP8Kc4M95aiRYAI/jhlsajYyQGByrtCG90F7tGqKTptYHe
+SRwJIrEaANdTdswdqX0u0ZdoQGmTvxTQU8cVg4LBRYc5xt+sfjW1mVKWZUaho9Spg2ctNvLfibz
tVaQjsc7xcPTRxw4ipcZKBu2VWffS+uNsJ89Dup91c6HxWNKNef3U1nvUse6Ht1Yo4uXH1wx/KhW
87tTKqeJTIQ7PS7bnd5Y11iZTyhUl32rk/+UepjnRvsbljWoCskPzow6uACtuyHdBmdXbnUnGw47
C2P3OIuNilw27WGt9CeyVPcYZc7aiO1sZK+V3dHRKp4xXDp7S/ggy9cll4yll0REw8Fb7zQ2gD3n
Lu3R7SfOvKcJPOOSSyyeRoW3rXw13ekhkyxYeUoUyYQgyZ5v+8zeq06Fq67ad7lxL7vq0dSLHY2q
R1axX+XmemOlo+jHA71WvxmM+ujifhs4fkOtze7aYvZbHVTsuIK6AylQKxCPcQ9ZaE+obJF2s+zA
nup9N4/35VjdcvG3RSXOipv9qif7ZnHNwC3nXRW3vwiIfwQUhpGbKqCN927a3dXZ6uDCM37IUhLt
m91KnFujhz27HfALEaUA9zW9Z/f9oc7TgzuPxAfBw9hpxnquy7QNhDOezNGE3FkWyw5Z/dWUmM6O
WqHk9Fa/u0sbGqt+y3b3ir+S/I4q6W+qebb2k4J1tJIQJ+b02Ez2leS1ZO8wb7s0uxJ1GWIt3814
sgRNoHj2rlMni+iIhRzcOdnkmzV3HZZgTstDufbxlsP17AmKBs8eHzVrKEOo22voWbwE1rJkHPBs
vOR1S6hKZjoHkSbH2LN/oymKEOhiYc05jkxn6n+IPm4Hf6B5azDfF1Z6Q58WZZ+r3U/OtPdi5910
WLBNJ8Z/K6d35kRBqk+7FBOB7N0bHF/fV33crb15ZOu/F8AP4OJej1OdBloGCiYrkSKYa35GILwv
ijmMRbcHQ/MTV8Z7KmK61ZyQ5urGNHUQipxoA/hnMlpHJoBeriP+GhXuDwPK0q2Gw1S3b4ykxD9o
VSy4823HEBDsad56D+mShQ4UjkBnM8GDx6vl9c6NS1meaPl3Mx+e6yZ/z6XzPYeVpDX6GpopMP/Y
O7c0qWlXMe5A+1lWnII260vr7oWDoBUqF/hVLdC7+TfuSILInbjyO6O0/GwBlJuaUd1o0VDaT0ZD
1642qe4qz0Egx9fcAlcK00EEkmQVn9Cs1sfCiZW6r49rrA8+7Qcv6AYd0FghvtXd0lJ1Vy8g7lNu
J3We0nWcSXv5TvqCisfc1nEVOErgcSmuGI/59rG0GxNFxWE6NbEvAD5HMDg8juLJtLnNWcDxpzfK
chM32KyMAcKIo+VBkg53ouScklY3s1nsvIKTydr+YqLwOIHi8Q2Qe1OT5JHBcGGRsPwLoz1bonwb
DBZj6uLfOMFjdpr2oTHMyZcxuHuzopKe1Oq5BJNgah0fMa6IsqyHKDVSfbek3VM2Ww+tDa10ZLtC
YtasgVHK9w4/C7gR5WQasz8MiwgHhTSNzuqfavgMbLrFdY2GPRgQzUZeLtBWKofSbM5m1oegxWNC
v8yz4O8BOeHhTjSrcKm745J3dzoThiiTC9NkXqcyXw5e1x65qrNGMK464MTJM7YJ3JP1Xq71L8rw
wEzqX06tHTlWKJDhMybSNQfhzknO+dq8L3GcB6rLw7XLKdqafnvZDTwetwmXtfXYm+fr2OY5ACFq
wE+p2CgbpfbHzsBpaysz/Mh+4uwM5+aa45h6I4WHvkak1lEv6jPGz5r/bwElw77Ltey4iO5QrGsw
DfULq7Q/N9quzOMhjOX8mpeqESauO11JffzH0ZT+WC0ozVYwc4a6PIHBCZLOfsn7RJynQRD44nCO
ghPrBaJur/Stsi1RMD3GlYHtasFV1XQHaQJ9JDRK7lWj7oJBoU+iDTARUAyNoSbHb93g7aRDRnxj
nZtMXuNJfBrUnCK67VRfMXJqRWfAe9Vatg+EkaRxiDFQwacwW5XzZOhXFJxHw2QylyhnlUIWbICM
YgNiJxRYCTeWpbDqzEPqyMHn3yeWyqGi1fimJrWlf0j/cfQGjn+96ZThSAixbyrZGwXKSzmwIhSO
eTd7XR4CcLH3ir0tT1JcV9NycAzJqrXomNW7mwxlP7ZzK8Dj7E9Q+duhHA9rkez7yjgQw/zNbVx4
Auq5kKPvUtPrCsJUFYNdlJn8V4SiO5ALNW9ycihb58gENCzT8clt8mddX3YFZwyL4hIJPFaVhG8Z
o7+GdxMjTaA5kxMxsdcPGXU1QuYTDpedW3AfqR2R3g/2W6aM9/2g/c7j5JtstrJAI8iozV6p72Gv
Ww+pPkbsGy/LzOEJk7c/YdcJqNGtcJrns1SWZ0nBWA/KA1xxxA46resV4ZpUEza84WYWRQASZQ51
+0e3Wjsqsz0u7/slXr5Jg+Ahq4j340J/1hxn3i1omVX2IIopu3bAy4eq4KSiZgngBYeNN/OqFmmh
GCKowjfKmrQExrKz22ahRnrTWTB77UM8Kf+4tXrURf4CTV7j2Jhjr1jbYzcZvzS7mk615GIcsRDR
lN0R/HdKEu0WPseZcc4/eT7RqFNvFlx2vq2lPwxG6KGuJr8Z1J+GdlWjSnHvnMXZwYwCstu+wTzc
d4V4AJPK7Ed13yWbsCztn5Vew07OvmNv9nYLNYMFwQE6gPiekOtGDcSGTJEjQruyH1upBGLtHxJK
JddcTPBdxXc5KOgb0oy2hovmfERlTSXTl/RakrMDCzFcS6gFBt22RArrYA32ba6JK8MebwrbfUTG
PR4LPXN9p+NxYvrm/LG+dNb8i7LPDiuvcfzOnHm11gdz0Z/XsdjLqTtrM7IomMocNgfnuc5Ba8yt
fJLo2m6kLh9VM7O+aWb1iCe0pOO0ukELP28hHFmi7VmHYbiqdARezTTvtQESkpfGQQ8Pze8dsTcG
b7025/R7Y5lnlxI9RSU8GgQumo51BPDvhUANiL2ujRB/WkSo3d6cMqDyMiIQaaycJ2wzlJd11Hft
rbSml8KxfuVG+Su2xa1ame2pxafkj3iGRJvu5EhoHgEnEVY0egyVhMKFvQjdIccydb7h9H4rTfu7
UZjAicpDIyq+N1M9dTT+4SmLCDLUXYcbmVWEsTnMDpWUWht0EoahaM5WQDT2y9gbP/AwHJ3JO63N
tO9gIQwD0vJpyW9Y2eOgXIS+J6qPvlVtcMJJ+ru+RJChGhRc6YGoYmVPqvyNWzYh4JcpKJIYvmZX
ENhHwKEKacywhA9OiXOVtU+K9GgnquYPIwGr2+tBAMDTbGT7vB9OPRyNwHOSGwn1CPK3ODemvu91
jiAlQL9cAXvlJo8u08vVcZ7sctw7yXq1ljn9dhB5ueqRKjbsGWoGHkabLNcPLCDXrtUfIDfsihYy
YafOkLdn7y3vMC7CrFi1iuD2JCqzeidNax8rCWRr+DOlvbXnPJsqZrliG8dCUJwIAaBcVyJjMK51
rQ/nZtplTRV6qDkGhVtXtvnJocSAuXwXjwuN2/ih6ez9hHWQ73FvmjZl6XjTLOIqL52zZrfXso55
pZc9oOQoHUz6H3OQO9pNppU7esjX5ejuZL8BpXJWDdEcqgWcrZu0e8OL+YiH6gxPZw/i673WRns7
vxF2r4ZLP17z/e5T+pte3OyUNsHXvIC9Aw0aq1iJ431cNlepor+ba7xf7fqsQlHAEn1cGvHa2Gzq
Df8lH5ynns4b5F4s3gMLr3Wu+vnKntfT2OsRY6YboReRzlFlaup9XdoHKdRwKpWjJeSNLsRx1NSz
ruaHpMEUaCo7Ueinekk0QiXNsJrraynRGhI+fAAmfej64lgl46YtflSn8cDbF6xJ+dgwt22HaldS
fedEVR6WWO9vi7pYsKf1D45ZsZPATCSOHrId1LdxVnZrF5tHcjROa6HfF91wrpLlXqgxJiT1x6Qo
YleNMJeabvwprfmwpdKnThpCOjjWQNjUtHmYc2tvG+MNpcIUlWq5b3LTiRhta9dW15+UCTu2YgxB
zDO8kauZRIVu38UlB9JOXW/7fBofG6+6Iva42Gc2nS23jDK32LcC6EaXPZu8D0Cm71oNMoiZMTBZ
Qzn3J6ucdiTURLrEVZ2V6ovsCA70mlBdLPI2KS438lCxxkE7WAeavVGyNjeNSJmvePwLFgB3Dsey
e1OTeCWERX3CchLipYuwhwWuPpcMaGgV0qCJ9aViAVCe5nyJqEWVoGQ+GNkxpyerN85aOcVXqoKl
Cf8RrozaHDnQjhxXZMxsKCEmjZ7SozkWbQj8mnIArg9tjOqlVtltyz69bgt5GFTWM2YlZ3BNP/rh
/zg7kyU5kS1MPxFmgDNuA2KOjMiMnHODZUpKnHkGh6fvL2rTfdWykt27LZUUEzjn/KP60WqLXMPi
3VpU9JS1eLi3B//qjN4NrwvGxJm5r4xrZfsbe+BuKzN1sMr5XHv1E4iucWjG5AW4sjpx1AG9GX0R
LMyyE/PLalhctk5Nexhz9WnH+ZFwQXvVNN5ZSfkR+x7wQ1wes3neVJ28EBaP+sTc+X26lQBj8FpT
CN65VSWfaFLRem60A2TwW86FAea17KXehTlJOn0S34uYQc1zenOllupQ4o1aRY5959EdsiC20Dvj
IxU3IADaY6dImQ079BgFVl7tozGGIlAZc3/bRg6h5mqv+aAwrn5pZlMxmpUbyx42PKFOHm5rC9A/
GtIizBj4nXEGaMzFOW0JJqyLNijwsBCb3l4Sa3wfhfmjHQv72SqbW8aQR8Bir0q+yoLBySmvVV2u
iBVQGIlRy9oF8wWKEBrgpwLLnJrso/THN6mn3i6FWw5rQZwS3XTanQUy+jD68zGWt4GQIE3YHsY2
IPqQa21NKPyTPtbv3dJjX8MRRiKSeI1q8jNtIw5IFqFMRNsR3AT8MGv2WlsSCuBckk2Nepfp4sEj
QYspXXuhppYsrp7YQUX1gtaWod2Ua5XpZtBOuhM2DMZAKnYQ8RzoiomIrZs/IOngXZOe4vSJ7zn0
1BQ2Dfi7mdGFPZCvXw90t410U6zszuhWOjiXW5SUfdTuRjgty4ir7gBon3ng92HT0f7mNOWv3Frm
cOEOciDEyAsVOzPxn50atrKpo/dYkCeK7S9GGl9cR5+kx87W1oVstxhGt2Uyv9Uj8U9JfCJq5GQx
waym6iuZCeDTtK9p0S96F6NWTV/9mo0rNX2QQUo07CZfjp05fdnUw+wHmW1m04eCsjbVQmt6s5if
TeSLu6gcjM+5nn7QfRBIEAk7a7tgMKuLq9KXLM9PQzKfKPBdmwskQ0yXm5MvDak/LojkrAUkXGxk
QgRK2n8nWXZnQzEdJLV7rDq//FZsCS1a61bzaiDuCDEWEXU0m0eymsLMnu6IDNy0dr4WS76jwfCj
jm/DTZZBIVlYY284N6rU7zrLPxK7+XBSbUsr2LVom0dKJY8ZeFxn5s/9RCLr4K/RUNz02tl9XMaP
WUyTAMbDrYMKT9bzDAyuQJvipzkllHEsnquGFwKKjwNvqY8zcltYgjzAiXtw2+4l7Xlk+/bRSqFm
im58LI3JW1uoPEL6VL6otmMJSUmu86LGDO2+/JSD/g7c1x7biUNiomgl17iPyEa4EcW/LK/a+2OS
hXEdA5+NpCG5rhzOZULxaG/kR2tpmjXxZHog6zQNzMq7ejKnXyH+kRvxehp0ta+15HFsmi2P+EBo
LZlD3p00Iz5hhT13CY15uai0DdTAFSdKQbBTQ9KMZx5Gv7xHn/KzZueyFf0qg5592cv4bkXgY3XF
Q6vAychxGm2QS6yLeEwDT/ibalgK/oUqHCfQpQLP0Mo2l0+3B4Jw3qTT2WEZZVvlLU+aO3/5aNfX
qo/3ulX8cKwxX9Vq6QLPAgqXZvzhNzQ3RiW9xUq2aZAQvXJL1fe3vj68afaw7fx8Vzf2uUdx+DHW
LTh5tPc168nHJxUStdDs4DpPUU8Gb29GV3L/yJL29uSH3Yp/ujjUev2t7qZQFZxwdoEMAF3IQZag
DrQKk5uWNF8TBMVmibS7zJ1e2qVgXwb8KOfhEdfsRVjEwBWWOqkSr0PuGuN68p1jk8twNO2fRUan
UKYfeVyFixjIsXulXwwQzloq8Dft1HnqXU/mbVOYjwuCji0Nti/27N8vznLu5vIAisVjUi8POpUW
fhxvlDNsF7/aOp3WBHaMn6exHTiR+mpH08XU5BwSZUmLIgqAWPT3+LHJZrMJHprzLQjUyW1TZgnf
IGDo1qlFXtsUNQ7xL1a2qz3rDQ+uoDlkWQMIPXDjr5tI3skxO0+zHAjdqt03/lemHP+SWe0GGbpa
VzNXqp47ySoynMe8ZgEolqheV8Ang0H0nvRlTBRbsSc+biOVdq5GK95h/Xrh6desyiTbOMRjjX33
w6qi+0HX3iyUIytnyd4XWZ/jdLgfsugyTyTR08GiVpzyv6jlfa8Le0Ok6v2CTGWH9nKVwfRP7MVj
WWFxVcZuie3NgBejdW5wwaL1gbt8tolxpb3sLq4QMtM+ZBfKZPKer0jWQkuBj1eTz+0MLWbw5jkq
5VtvyS+Cu31cjrn7sgCKNYPV4M72qTk196bVf9hNfGg5a1U5/MwWeSgb/ZeKbnfqbF9dnY3b8i9x
264bwR6ULFLn7Kn5q20U8OjbgTcJ9D/elnDhb1aWe6xUp7SJQ7IiPh2TgRwkcjXE9V4m9THJk/vZ
E8xGYiL9bhohib19NsIGG7L86Wg6OxaMQd8lFro5mLVEvBvWwKHagjBF2efkT9fSq1k5Fd5ml/iP
bDoTTBeYIvoa++nV6bsXdspjSTxah+2A9Qvjp7N3iuHJLJ2g8eaDjwxnlaps2841eiDnsau41ERx
wHx6nkqWDi8/kJeQr6JofnbIIhQZmZyxFC8qgWlxBwgKK8wJqeMaywIp87vB9p84IjF7U+iUybuh
0j+7GxXZZwjNMjnupdE9dkt9FV6/j2W6i8QcOtV4ipcspFX3IxbkdEYsfa6zodnvlBlW6PfDsRmN
7TSylGmjvXdTpt2IAJw5StbS6qAxqrkJer95s6vyW6fuaNTaT2m6p8WoQlNTDwTx7jwFXdAVp742
No1j7GyL+xzvullFJ88ynlPPPi63HPIuwa6gS2cJVDFf8OluikQ/+SUgHNdumfd3I3nOCB0IARFX
1yc1sLEf4z6BQlbFKtfdbUc0VTtW6yjJtlKOJ/aTwEuz/SR7rgqYEvhbJXVFmw175FCw12RbinWI
WiZ9T1KOost1XCyPJPCE+gBiW1SaH7iJdoR6JcVzDrzCeBZEhpdxfbDmBBtRe+kHiwmV06Ht/FCz
OMzTuQypLgsLDUiiQeqiadbGld3z4M4QINxsbT+QI1oeizm+1xamF1IyiLloGyCBjJ4Q8k1kdmLP
Je7Z2WFdPiLsRp5PcU81cjWXP4uoZ05Vx2IhXth2Djcv1ZrgxMDIAJhvcGDPggu8fijt6Rk9xomN
bj/S62A4jDJy7AP6vy9i1O4iNz2V07K3/KwnXGX8VVrgvFV54kfc+4V2sgd7m4/gym7H6RClxkkD
+GvShXDH5V6VqAswNO2Hoh6C1ooeiwwVxqjbpGPlDNFe9BSn2biKM+vB0Knc0noGwKU+a0ptzUz7
Jqj5AxSXVTtHX5YhjEOMSTOYmRCUb0BH6xC1IIg8LDYGKYkbwB0YknlRh8Zyr5gjiRU0y1PB8uCo
KYDF3HWp4CrT7HRVWdylmmz3ypOnWcprXsznkfTcenYhI4yzNiYPbqaqlQFoX1sGu4t80SX1CrxP
IndZ721vRXPgua/aHe+E3y4bf1RkgS599q6WYZfryRlmIiAIjsiNgqBlezubIyiqvKhRC/WEuERP
O+WmubU660wkJImd0ZuJ+iDXjACD50vTzKcOB0A7iU3cMm1LjTRVg2FWme4jKWRkIcQPpIXyFupT
orqgGJcf3VCHA5VpDgHU50xNR7vW2QM791LkbTCk0wbuiwddSqwic6HHvmF32p1dwlNzrT2JNDvH
NvrCylarqJ7cIGcgZbtyDxAfRzILhh0sjwEnP4IXJvNz4bAJabm9z1LY4NEVPyqhG9uR1ziCGKz8
ZngRMtlGvb/uBYrzGjlDqCX182I5ZzF1d97CkiuNORz0WieO0tmWvkmcROKv7FGIO0V2pLNET52A
YPG09uTfsiFN7JFtll/sQatWPdeFgR85qJ3ons10l2jtQSTldrD8H52ZrP1Wuzh4pS0NxklG7NT+
ypzrUykLqhoG8RK18wtC2mzVjOOxaOOn2CXyJumOqsjeBnBPF0AT9u6BlhQZFOTTBkbePZKLtkfg
tc6LFoYVyRGRNb+U6xx0s3vIY/92ge5cHpEgoA7FAzW7yiRWTe5cG3JYG0YhhBUr4kWeK5Xuu2S6
5weKCcQzf1id3Lq05gTEirMG3bapyio2Zt0yRuXrOEGrpjVpE+jsgttYi/QgWaxfETkPQWfT2GUm
oWGUtPYt0C5pv+Zxtu1yMyDOjuhxvTzO3UT7qUw2Zsqirujpixf1ZaFMCUc3/+ayMQOUWff1bIeG
S3GvOy0zVB+ziG1xPSEEMzdg4tPLzMEWWguhHBPOTi8h+glRTL2SLTkpGtqO9RKR4jk2900JQOeL
w9SLL4c+1HXpMIw5dAZWE9o2y1iMC0axg8xQftiakxxSaW9pypqQwwKZE8kLBVug0WqhMbntMS3O
8qpXzZuXiVO2ABYq+KFseIXT+hgs8VWgNzszbQSDlRWbBIr1BNUzrMdO/3GznKZef4+a/GXpET1U
jsHpRlqhR4sZTVkMG4aiHbk6k+yJDK9b1k5inGH75Uol5bVY2NX01thR/4iUabb0UCvlRtwKw/Hp
w7Ok9yKHMhq6ZGdOIyEi1bLPqnaDrOqFXltrnTr5rvVb3p9tX3wnviNw9OROWYMogYc/it2ZGRDy
IinISJ1mb0KCpbJNBO28lnP6qnvqRWnlt9man/RTcHLWD63FOWha9NYOxXUhEjPv1a4W9msLIowM
IV6rBSlVSQVimW1wwT50PkjjMvhkwWQfxmTTBts9V3QccvEO3k1nfW5GK0Djuon8+bHw/1nmeppk
pUPjjHrzSpYRBUdsNInc6v9kQBrgEMN1Jr5KKXGsTe67OnI2C9afskyeKU1BjfBODAgdCHP8nLcD
l3pn15iebrHrxCVtGvTHwRgLHuVj88yJQI0KziySYm4solWXSaj5ev1Jt5l5mvRlDDRHG7jq+jGs
rf7NyaqX1MuiED2EsarcKtm0Y00GTiRfRZxt+7jO1xjbSOStQPyW0d505FK0HboO6QKcUn5b4o7b
FW70wM7SoBDVP5FCHsyBc3qkvkEwx39Ec7SezHKXtnJndPlPAUO0WrzMvVtyBNDEk4cV4/NWGrK4
5OOtyBWRRifsLzXO/RWZx04UrQNMLB5b7mhvohWktMnO17rsqC0Mhq1DPXk8yicuc/3sdRj+9L56
Rtd013Psr2D/L4OanhevbyjzVkQlxTBqwn1UlAIkxK5Dmczw51VxT9PlfWzIu2ouq2AQDTUby7lA
vhPE2hgHsSOA9/un3Jr5X72nZaASN5EdoZopDBOZ3f2a+i0wqLJ4jTIT2MPoPoSdrqkxPnrAmWh6
VvYkJ9BPMtOAuTqEHmDBTpD48Lx54cFD8f3HuR0fc5/a5R6xIN2GdBhmE1rB2X+aezoPHAx4g5Ps
ak0nEsBDGFJb5qcmayy87aMxdEQRsH+KHOrUJFgqtKfEo4sCrfeQyAfyu7fNJN/o9RsChwknzct3
TpbrWM72HSrAwJ9SuWYdfKRzBAzZ0qfAu1VCs0wE1ZJUmxkilQBS2hUTxH4bX5QzQ1q2/IC1FSsd
TdY5GZarQHg6MNBFHRyRPsFfZM78TLPmq2sXhwppvazVAb1yoM/tNjYGPchhE4vBXuepE2aqGDcu
MvciqrZJMYWD9J/VVHYH15heSpl/5MX0nfpI6sTkH5YJ+U/KAEDdyAur11Hzir3fgSOi8FxJnDJ+
aaL87R7SelxXctjJ1D6UFv0CaTFe5s5EI+GsRU2QCEnPfVhUbha6RW2xBaUXOZeb2vCONuHvlTK+
8sbo6Shw+YbymjZTUPMw9RJECFKvt6appcFCqsLKEsaLjIyDEU/HFEMhpB0iXI1aF5LmlysV1w9K
RSKgoPAYz7IMU72ITkU5QSjPVrPpZ+dsMWLaC9bNro8zaHGeTiMx9vSQ6KfGGlBzWNsiRRWdWmPo
Felj2hqvZl2uy8k9lJ5z59IkXWiWiTRtedR6LaJMFQUamofsAMriBAyyIPUMyz4Sfy7MO73h87Sd
NQRIBvLVoOknr4UUcFK0WH7jUzKgojmsPGj13qOcWWSsNAsoi05Gh5M6YDkFstD+4uYcsJnbFLss
q3jwTT14/zKVofCGz1aIDa2IIaUcgejmMFf2d5oVx8jN02DuWO9URfoFmbUB5vHrLHKmG2Hsmkz8
ooiA8j7S48Nkoud8EkRQ1nFmo60iN4SHQxX2gzGeE1fAfVfeyksQX08piIELBGYyaWbd9C6b+gfY
Pr3ElTOsMAQ9Om3JoebALBLJ9WucS6RQBncyXQrANr2oIJT1N9nPTyWbit6itrP9Lb0WiOTkicbp
nyrNfkQ9tsZ02ArRbiiXDFCSkKJBT8HnmPbHzo9B6+O0eIqM5SGDNNc1Y+MM9qktHfMp02kvyPWL
V4LopYB0R34dM+Tb3y0JYnqVY0mIBe9sduLTbGsvfRk/UPN05/JoBuQ9cXUlodCrfkMz01lN0Zey
pkdcVsd05I4xGz9foWZn6ane+b7WrecVoZF57QE5Zzh7t55hO4FAFi+MRc9G511Uou3ZzSlVExZQ
fuHvgRZk6KK3AhGL9CfDhkgl5IJFyYo63je/A3vtPqXVZl303aOwBsRdVrIrF+2gdWqf0soNkKyu
ntl/lrNzN0BhI07a1XZPyEtCi0fC3iXdLA96p7pnEWIJivhpyTbDisPDVCfwdiTgMxnMtyImXdkd
KcA2KiODUmDcolpxZ8zZJYKa2t8qpjlt6FOKZHLSu3RHpTO9AUWMz63YlqL+wA7+i4xX45DNqRf4
pmo25CJ+A2xN22woCdxXHwN9KZmfX5MSpUR1K3Fw3ARoLn7vSTmlYGYHqUTlcKytlesHiQASl+Wb
qVnvg0QcKV3Sa5bYeLednreSNye0ZAxFRrQpaaIYG9LsDQohO2s3mPPTaDfDar6VgBE1uPXa4rm3
+l+syK+9oY55bz9N+bimJKVfua5+RIBIEhFyFliXtGtFKOLmycZShhyQK6bWGIClqPQ1YXn3rjVZ
gcbI6PVOC5V+63CmhVckKDT7wT/XCcx8PP7wxoa/BXeVM7OolNZvqgzg3VkIwqFvX5zcgKusbI6+
AVKqGJLAz+OXWBTfqVFdaf8pV2NWX8FltyIit6ZJziqh/2kyss3YI8ZxlvK1y3HUW7VgWZynD/wl
KTHWPjWpM+WoOftDiZ0rm4m+s1p3S0fupozno4xQ+ClMOFZ/x5+dCs8IOpVCVzTBUCf4nKKHESuW
tyTHxpPAi0m9d+uKnic/eiRAeQwaw3xPHM3ZILQ1Q55FgZ1jO/Eki36HPXty+HO//zJSErgr4W/7
paLkKTlrCWfT4Fg/HIwxCEbrT9e1Qy0V/YFKPAsJ1HjEuzUF9N2/dZgdAwIAKUCDs5FsqbMfv/s1
sG5lOKuyQu7vDjx9c4Bz5NqznrzyUCJru9wkrhekpnPF1Yu0uUJIkfri3Yrll9MNaE9LYW1N4lFP
Ro6BPyHKIAA1ctaTaB/ocCPUg7F306IIgAI09qMfPdHGfvLcnq8YP4mdFkEv02PURfx0NHOptg5l
29xXufxo8ipdyZmVcSqaux5VzUqviQOnHGKdQhKZ/LvUalSvTeHBEjpWCJF353ug45OW7qlP/uwF
vm54FvLsvu1oeLKU89jk9jqqKd0e/PxBi417ZxhOeeTsUkPfRraHfzJNV3aJyS7DNYCGsrGI7XAF
EuNx2wvqmS1BAlYUvdCFQQ8YALxrNodMZKesFztF3TwdDKHVueHIoNQlMSrj8luzOAYMGe86y7mX
oz3yrc88i0XYuvUBAuEN4UJLQOLA74uERDMkCpTp4JSTvktE/d531lbXAXSTPNsT7XYxXWNrNGOx
Vpygld0c6LXbGA7ApVju2U7CWoizKnDBieXM2rOpNftbtuPAzZltwFcuraSDqXfh7eeHFIGfFbWf
jbDW+mRe6ngJh8VxQ66Ni52gJ1L53eKwPuc1IvEivqSRQ35oo59YUMVWenpArzwqMvVBvv+xzfSH
weAOyBz3GLF0Fa585V28eLZxUh77r6Y8Zhgxs1MjnqkqRZ1ndLExbGKl6rUj3XvjSVbR0RyRO0Q5
Kr+cjEBsHzF1Q1pCUw9EAh4BJ5yVeGk1OaBPxzQE5XRpeS4GblVdI49mkKQTA2JAj3mH1fs8TYxQ
hUnFdZeY30s0HBZ+ldAd7TVBlDfhQMws3iOXpbucDhqXuS3ek57QrlCwbhxlfE/jGGa9cYpVeqdm
70XYDgdIj+1FJVm64WQvUE5RsI4A4NNrnL0JiZTEyCmt+SwWB8BXC4eyeu7r5UHEBloaSjUhmFfc
A+s5N+ct99kMUsCyNeNCOIhmfke2HyqN0oHIvGqJC8jSt3c27sCryciEdKjUd4hl6Y7pljuu/gQ3
ikw39SgHYBUK3xJaDanWIjzZVwffqy894tg+009kg35rbvXLretfjui/OZTjrekTa1f00H5s0a19
5egKWhOqu/5CHvZgg6bDMJ5ypSgx+9LoW+8oEpKaBg/BrVHIXYw7aWrU0dIKJjdJHPdiBUvSh1Tz
nTK7PjsSxjn1P3Gv79SUCNq/mPEQSzyxiF2g4lYT9BuNF8mJ0eF+ScSXD8WzorsAtZhWsvToUBF9
D2VSjzrsIOrrQd8uLdSNEz9pIvvsfc1bE3jwmmfgWKJ4Rx50Xqr2ZDaEOGscMw0XxTD4X22dccEm
MZ60skQ42GCyaA+11lGTowGDFTuwtrsxgpqsBhmvF887k4ag3aTcdyh9g3JMvqIR8WPdoZnNDogL
KF9cHskcWdMTeNJqcuIt8zmqyxPKk1vqCVpZn2u7VkCjjQV7qAOlAnNhOlFokZcT5MEppQEEALPe
Kt06lFN1rbjvi7q9DM2E5zh7cMpmPboKaqy90agJ5qVlUyrrGcRrXtGMebVzLk6KN8+jVZ2mBA+f
j6AqNz8zTwGQZe9aGt+Zo+axa3QfFrTQXGRwvCiwMlp2yv7RU9pbgg+LgFho6NyFsor76WPI+x9T
NV+tRLuTntp6RGNTCRNWmUA9jq11lfXaL71DuMQF/0L/ah0saOubhO8Hha+FykjwjrEHEwAwz/Cu
M6Smit8cSz/VFdhkYurn2EiO/hAt28HlbB5alGvuVKOJ1AmNNTvxXqacDkWRIWu2K7BFMmNpNYQy
7NLpYRnS8UC+BjHHqfnml8Zz02NpGMS+1627WSCrJpYaaDexPmISWALVICiN5o6+pmUNiXhtWYvP
7HLO2pucT4lV5L9t6sZJf+tZIQmMNIz/L57UxzXa9AhV953hZSTvOpWaMXlI9P990XRVkBleXv4l
pOAPySwkjAvd13XaI93fC/DsNpn0RilvLzqk+X49pVPQjlO8G2Un3vDYLX/JoPlDWAEKP6GTH0AE
q238Hh2gi6LRx5YQVsPRnwlUUsx2E4dnA/zy69+THv6U2UEAlH+L2nMJXxG/BRlNfRPDkFTR3tLQ
gzVcTwTvQzLeLms9ICGHWtapvfewDsL2+sz5qpMPRtzRu5rU7sO/v50/xO/wHojQuIXw8J5+++hU
0ch5TOnOsBqsUssCRWdpaNTsQhIJs3Tj1c48ef/vL2r+IYaCtAuCcCxaSXj5374Dx01Hu1JNtMfq
3XxoRZVh+Ctb7wmwzlcQXTfl34Rj0WFm4dtc9ZFbjpjNFeKRdh4Q+TBlfThZZlzqrE9ek6mxXj2j
5hRxdLpgJgljFkZ20hMjaKQJhhQwd/tLm0pYFocqvXWcD9rdv3+uP+Tq2GS7kdiL/F7QEvKfERRk
GVYFSHW0l8IyfdYEb/pWRpdwEcukuYxLZL8ikMG7bBV55fzltvnTT2mAjRNmRpcykW//+ep62lNV
Q3DP3ulMtTGa6FFkbfaiWr8I+7bHFDfN/ep/+cT/9zV/+yErk/4xmigoALKzOSws30OgPSCOzMch
EJODEy3KW1r1COf6H16aQDDD4F7i8v29RHSmH6E0ilTbk4tbWBtnLsDMYh+HEHGoj17WamRvVEg7
t40S9Ab++wc3nD8cGgCnRLU4DmcHmZH/+XW7MFuaHTUank+/FDtShKoTNWaAySQD4Hr2e65r9h7h
PCLlhr2JhqKRgaYWrQXF0dMzhIc8IrNE6DHLdMbiywRTrpCQyWkX+X2BByTJT2YxjcyZBTzZisBI
2LPJz6DXJlExJtBGyPpnYczLMYB05X3OAJJiY0o8OBA6ARfwclV/w8f4n1qMRhvwUh+fjHy2mVao
yH7UKx8gqwLrjgI10qUTRu3Sf0dItNstVcM9Ikq5kKIRxV4GX4X/aUQUwvC3GXB6HMvUaqA5y6XB
SaYk/kkLn+onqNvgIka0lxkyWzoX5fGpgyWPqa21xuJXXvYja2zp8LCTLX2B0eLO8z6jINteLaXn
ATVCpnMeJANS8wFVmkfHWn4z8g4pvprJRrW6UtngQp7ZluHRkZlWjzpi9kvcoMFfZYtVQxqOMc0n
Vpx4Oy2jYneb1FSwr4zaS+7baSzeXVdN34Oc9BwOJPEeHRI4fmHqjRM++eReJQ2L6Nvc+VdrESyD
WUHT20C0fXnHGJskAbFZiJ39xUW/2DIUfmTkCVerGD0UkQ+LzmwSdwZqgWio0Z/wH9wPJabqMXWm
8U1Y4/ShEkVQDPAXdJnwgeeCpaoMFytBd03H9ImaTmbv3i3EKzlG3RoetwM7Yx9Dyu+0SYfFtDEY
Vn0+0LjMBsiTTzcjByv16lBjWy0FCVGqQ/bi3spfvVhbVsIUh17DyzTqkCY3w65TnpGX1Giu4rxh
9BwNtw+1kaD9wElaH0SYbJZyNTOzOStfSQZWnBkQ3s0wtKfESzx6VTu1XJdWlL+WWcvp8Ws89G9d
mmO2L7M30/Ldg6TAHe+TjwZq302mU6x8J5+3vmXU0covBpNFP7ZpZo+A558LfkM76PvJSpDg4e1d
tSlPFljxRPohLRottRBj2q6rWhU49Wnl+dsB+8c7HuTI4MFFp8Lvz0oiXuJSyoHjHVjrMNF+BnZR
+5ect/mX4+UPIxDRz55rGORgMgz9Fp/kGGXRag7hdA5WrpPsy3KXqJ5u2cxb+d2U/vc5qHyR1Czd
orzJifxtCsgNUyKs1L09rXQUbRRDsbNLqa0SigwCM6n17b+fnn/6eGTvWfbt1Szz9wkPO0kSdTUf
j4YO6Bk7xlSxssxywsiWasubLExkYP/DaxJRY9LrTFDY7yHSzUI8gJZSl2nNEgDb1Gt/DuI0an/q
wGnI5dMbfvRfv+btFZmgCYJnLvhtIHCtmmgKkxI03czHb9cU/TsSiOjRywe8V3Mu2/W/v+DtH/wt
BMsxmKkcrk6D6+e3ZD/H0mjQHZAf22ZP1RtI1c8Ciuj931/lD5MG6bWkhRouiZxURfzno2/gIdHF
3CT7BeADiB0nBiNHWC3qu6omUGA1mX/JTvzDvUeGvmO6rmsalOb8NmiktTKcJvGcveckdphVXvWC
IqLcI1py/1bZ+Ier0yWxn02Au4G+r99+NWJwUGHyuTmVlmoX52NyIkV9AqMA3dO1uvvLDC7+8Ktx
I6DPd/9ZDH7PNjW8JJOkFFn7eTS0aJNZbr9sawIPEO5XJECt9WVBAN7V3ti9JF77Q5GzgWHb1XIe
gtJKK3ZM147Xg4s3HI1FiW85Is7xgaHIsMHzWzxeaAjnx5xQ+Guhs8h/Ue2kzRcDycZInc3oF4Ez
k6we+Fk2mUHhmNVw8MmKfCdkwToZCITjLemQWTBaTZGHCMBqHLCmlrxBlf8PxQLsBmyAuslBSPb+
7YL4fxps2nlJdY8RZM/OCe78z44/GQSXlQM+47/cp38Y3EnlJY+S3g9bOPbvs1yHPXbwMwfpIz7s
woq1o0gc3MJ6IaNLSxypSUYah/KqGsy2+8ur/+HapgWHYB5KBQWf+bfDnkQtN5VwTtC0PrWTTVnv
gSmiJ8fL0v9+n+elIFvZTkjU/31oRWqXN1olkbVqWX8/RXQMrogSqz/5LSKSVsia+MtRYf/p07mW
RcUJq+xtWv/PHzKz48YUAiWtqPUDGOtPMJgXqRgpiu4JZ+0xM9RzpOaX2Df3pUbpsi/zfVlj3K1G
76uJ8fMsqBY2KIdtEjq6fwZF48oDysfQqeObKTzczrcsJwc4H3B4Og969FGXyPUG6CH63m/wHyJs
HxmpT8qRidE3RlZGMIKOFwRqqiuryyAQu2It3/8fzs5jOW5di6JfxCqSAEFy2knqVraCw4RlWzJz
BuPXv0WPrFaXuu6b3MmtcosJwDln77XtobvKRvuL35aQTNrDhCOeorz8rjn1TWOcbSsr/4K7kRZZ
a1zSUuYkECbNVWGX+ZpET0W6p/cQ9VDFOJjvGTk8tGq8JKsHkT7ish8ztoRNOKrDYPcNF8D4a/DU
1gDQdTG0Fr4ZkCJosVBNKEKvcVohsSyVcSu6R629C7t30TOaGdnfZXbb0hgs2DA7s6Ze1nssT/gs
g2SFC/QNusBb1eq7QIsrZfgcGR0OSUCPgzC8gLn2Kud2XodkqdY+DTtVBgejSA9+nkbPeVXdiUUK
YXXPPb5pUmtpUvvVi6/LFFeKf/BpZlmR9zCzOqzCMYcSUA0EEVtvvVfvMVTsPBXt59bBiWOaj443
fTFm71ErCImmXPvQDjzc4PbUgEbM7tss2nq0ZC34N6tRZs/trB6Dfrrh1t3W5nSDhR7aW7Y1sbsU
hniMGnTtTo4IOpE3osA9kkQKE1ZkP4WteQUHBCtq/s1wcXKkxVueFVekD+xnTUFmMYFqXYFEJMNE
iQOqyMcLynNSnMz0d6sZWHfJfR5hLCjnGyGCn65MvqYYooCMfTM0WVaiuZGj+1gp+G1mFP2KAUtY
dKpMrwInrtXrYHZXnP5/NhPWwgJ6clrO9/ki/fK1Zg5ufA3o2q0k8Cgtw5dBoTn1mvqB5Nj7xhA/
Xex2bmje1JR2q54ow3Ui4ZzGqYXlXfrbrF/myuXtoMq17SVIMPvxJiNjndn+Qwlxi6Ex8jiJJTs1
XqKI2PUpe1mWdjWMv3QYbHMHoY8Mb9vBuWS0T5/bXROD9gTX8qaJyrWUEzY0tNwV2B53AopCOLrt
IOZ07RvDiJsVFr4tRKXdpBW2aL3PPY7yzHlrVWAH9XdtXW9yhByThcN5ji6TvH0QmXvbdP4NbwlC
6fhCK/uQZ9lm9oob/o1HthxnRZgcs9T+1ijF7yibny0DeV5WbE3Wqi4a72qhMPfX205g8h+7b2NX
b2NyGhAFr/MKmVOHhKIzfkHsLFZ52N4mVXdj8Rohb3XWiY43jtEdBjXeOrl1qDqxRRvDe2H0Pxw/
wmeUAfNo76dsWrv+sB2G6nIgmg5c4rdGNk9TiJOXWgChK9h+MSqKTJ8PxTUOaKoeWmLOGIvuYORe
ICjYgrh4zkrj1jWKFzT8X8jYwEjl77peqFWUOQ+DIaHNmQB5nCs3cUBJVm+Dz7iqtsfHtBqvYhxb
SEbxsqkLVF48DuVtjQC+l7ZvwVQ+46K419VwkQT0t0b0LG75ZaZMCcrqtzSYLfl28N2aYIXU9WVZ
zF8NGQHvSuCyVCXiDB30ktIpAH3LakGiz23oNxnEKrqCLh5bGzIJY1/nMTIGtDrYcbPMMph8YcRO
mu5uGObvucp/jZ26Gavupy77A8cTqnZUlyytEqm7uPRiBy2At7XI5c7T9LJB78ng4RGkxg5Yy5dG
0UES8OPWJEw+Fm5ypxv72Rr7jdGEO8czGJ5iVjK9P2GY4NvGXF4gi+wSIKZdxRZqNs61nYBtrQrI
IX3/LONFuhlMfB0KVe5Mtet1e5e5ZN70a1X4z5q5T+zbDzz7azDvw5o8q3nFeJVurLI3/jT/qHqJ
0M+MaN6J+yEGlkPg748YIXSc1XQD5pb0HetQWgRNOzYm6NADeBGZeLuWjn2EFlneDC4cVnx/STMw
4a03ljMdMKbdmBZ9nb7KrjKroap2SyIJKGDLBL2rb0SX0mp3rQtVJIiife9ke57iptT2vp6nveJe
bWi03JsU1yjUm3LjZ+PBTmxIx+WViNqnVHrf8KZj/MZH7YTquh8kthkQliAGmHlzdET6w5w6qoa9
1DbCxPJBWA23Ge1T4h0U3qWiIHjJaX7weB9TxFtI3L19KXmFOZEN0jjQC8k2ge9dFXPyw85tezVn
7q8g6mdeZvOPZ2TXvZW/OXNmYRnsdxOqE4/YqMHpv40D5VfbGKRvd7+JvcmvYckxJkIMgnpz3zfD
LUiRu7SermIPoFZfEyCYdvOr5Y2odRzy0uhaXCVLciMg8wCXGEIxpG0TIpMsLA94qFYM1X9BAP7p
A6iBpHFJm7ZZ+VN0qdg0ujoGHTOLaet2A7OyfjZ3LbgaUIYX4+Rfd0n+QqANfpHsqYK6RNONZDzE
hFcyhfwCMvImk8NLQBZiE/fAA108LxkMAjjAckXdpzdD5t4HU38HGHa5AjisZXsdmn9Elb0OhflL
VBo6BLCZWrVXKAAxJshLjWJzcp2tNSw97bq71eQW0meFwpLMqHA6wd0vp3sCieg0o0f2mfDFFsbv
Qsp+gTp+j4R4TifGxIpdiJkkpxjjMpnhuSrjEnkQYKAZQbDRPtjugEx90SSg0STD+7IpxnubWmlF
+xJBlHFrexW7pHzTHhTSvLifyN7kKre6Vn/mvr2ahkWpkd5jC9rDn0VzWGzT8LntnTsvi/cyQ6ns
0HBM5gIWmwH9THc7O2guCHL6IuJpZ7cws8h1HflmDC2eIP+mayGjmzxHV6zbu9QK7mp4OsnYr01M
kGmWvjS18zCiqg6kt0tc8DN+dzdJubUBgOJZufQXPDD4Bpobty4KK6cBb9LYOxyb8QqP1B9YdK/p
0D81+XRNB/Ku6mY6IZZcCyu8LbNg7bZo8odY7kY7eHIZ/OYa3lXKyCED4pcHd72gIYfOg3s58/HB
r4vQDzTQCX2TYxCcm4T93P8e29UPgpZvSkd9wT15F9T5NzMuKeKmEFc1saFG9GyDbTS7gU5WE2Lw
Gb5KeJ9YD73nDuyP6/tfGz2hCKClF8REYYxN0IEqKx7nTtxFFtG/tb1DEbJAT1lfaQJezB2uD0vj
UNLMWwqZrsuw2Potsp+8XCt26DzljIir20gBSBGEs8gYN32HegQtNvb1dIPNcseskPLQfLWT6Y9n
z7wFUfbF9/ViAo8kj3NAOVCOqyj2sN/aHBzKXRpa6DfngzcE5OGZVwT8sAgbzW8/ie316Jt3wEgR
MaNMn7B1ah4KkSZrxiZ/oLI+DdVwSTd5XeBZmzKwBcSUAG+CIkMVeltWdJK64qWwjINOWmy66mY5
yyJk5rV150vox9vP65oTVQ3DOxoRJupVzxXHLZCsNClGfbkvXHDayPD88bVsbVxOk9ca5+K5TtSn
vmcrwlxBtitfHf1a1ZDXoTXUzSDQrbkdKqcZUKbE49d4gTFh7GW35wNtldoJz3G6/1yhMmRjBiyX
9FFSbI7q4yqSvdABiGDtmc/RZNM3lphjd10ztn8+v7EnQjKoghn8EtO4hK0f58oVQxs6PdTh/ew3
Cj6ae1dpr+WbFeNG2jEc9gy0t7aiJwv/3crVgia2xPfz+d/xsQnEn0G5ShON+ByCxd+XrW1NPesl
rgEvB/TSgpdaEB9xP/+xyxIOUgFz+kxx/vEpOwRVuNKjucawQizv3D8tDyYDLOVRFR7a3KJASN2w
6A9Q9sqfoulYgPwg5vRBJqH3pICBlmce8okrZiRNX5tjNbkVx7mrNvyEaixMBOJz3qOt7TLnvkb2
PRDM9cMYyYH67z+Iecpi4E7ck8mB6v31mmWopwShzX4A3YnTsKneSouU6FWJVvqGimnaff5MP360
jmDmbsmloWSjLnj/g66LJbnrpUsrTGZ6m1WN0W68AvDuqumgFp65vqWz8b4ZS9wTDZ2/a4QgJvH9
zwGLB/WVTB6iFQ1ujsSlde8BrwwnsoerYbz36DpQPYE7zUZUeJ9f7MemokMzy2NCafE58Um9//Vp
qjgqcD/2iZ179xmi+0cDg82ZXznx0kjpMgVlYkPWw3F629zPZd6PlrvvJ69AftlGPq5iv2EUCDQt
fwwbXOtn7uvH9jNXRlKO9FgLTdJA318Z0m5tT2lMv6zwyofAMirNGCtLH2aSYPCdy7m/t4C8RWd+
98T3ye8q5DAIYmjTHT3PCX+61yO73E8WxHB3ZBusqiK8wcSH6R6Y3dqgfDmkZjuducunFkXCZOCY
OGyY5C8fLQ1R0VUzqHO0bRMD4uaaAxZ99oVquGk9ciF8s57XTTp6q6E/89GcumqP5iTEJxYFxz3q
33lF2zLm5m5PslPzZurD4M2fqIdX7P39D9csYTgHscH82XGNOr/7/DU+9RF5nuQz4mmz5B7ddJvj
OAHpfLPwENv7FuvDY6xT5pJB5szeCqCst89HCzxlM0bxvs3b9Ovnf8HfKzz6jh3LZExlE+pj2sc7
Et1glzAoX+0LcLlqjTlEPdJASKb1TNulB2SikTBLgF3RKsh9dWmbUPlCA+ss5jzm0FvDgseYVZF+
FINt7aKCg/xYmfN3MMw01I2xAalW+/ZjPsf1l2x0E6goMCd/paA0sQRWGfGYoGYvKJxgUTNw/MsZ
wnEr3JF6kZ8Ov2Co7F9bRoSKUHBDI70gu2xvzMawJ+dO4GxxZbnL/B5YzuiG1YxYdMr9OyuMglWr
HGdx/GPC3sEyzp/Id+/ojlXZgUNJV26dXmR3pmYSSdgE9RcKA3Tlq6TCo7FOU691rl1SiF6HYOlU
zWXsogoOQjGuQ4J7DnlC9k7nA31LRhSVFsXBOo7T4R7+orFNSlXvpqRS92nYqTUkESAehZ0fAM0X
X7Ousi/i0pDfCFZxdnR3MC/02r5pCHyB8V5Z1LQFlIFdWRO/8vnTP7GMusoko9RCAmJbx7ti6aEY
yhH5kok2wE0jf/ghNv3hTI7R38Hc0TuG3MPzl0RIBi/HSU6WMfcRFC1zP6GATfeOAVpjA3U3nNdB
k9L9cKf4t24CRhC2PboPyuncbp0nY5KvwMu2fwoGmu0qdkhG2DX0D6AXMJpvtyr0cvC7wcJO8w31
inJJfh9Noa1t04nJp3FeBa8ZIb4OWMQRD5NRzHNCrE1ENw1WkQm2fs6mL3Y7TrfGAqVooib8bVdj
8AYEkg4ifn0XmVoXj/TDEyIpVssI78dItOdvMMUzRsAGpQpt/WqkL5dCG0OEQVGIROxLijwEKpbf
wXds7PyP2/QVvO5kwh+W6InYQphn0ArDTE+0QglzuQXcYmeX/ISmx49Ta+PBPaZdnt0ndfeV+QmM
DB+0Y2zLxvrOKY4WskCus3WAmFnwSvzmQWHZyzezJRJuTkWbu/FBtFG7GLBfW5qPRCI0pbOv81gg
G3UXJDJmhqrafP56/V25jx68xxGIbGnWVnKZjrZpb8BFYUQmmAT2FEE2x3Nr2v2uwQkSGKt5rl7C
algIOrTxTGd4KNVzgyGUmR7EMExGyTqlIffy+V91YldfRm+st5xgfF779zss8DyrzmF87fugo39R
TpFZ4PnuKaPExAxlrXU9Fmc2uRNfmm9JYmetZZtWx4Mi4hzSsC8asc+cuDlkOfwM3EijnZwZSZ04
BfoCbjQXyKEM5N37i/MshKt2NzscjFyslgDgWJi0fTmmrX/mPlqnrolRG9JZ7ifV09G+LexEBTKt
MXMZif0ojKUnk6ffe76YH05uY82LU8BKrROuEw9JTtx0tHxFsZ2kZkpmOQ1gJrs/s6b9PSEdvXS+
8H0bkaC5nISP9vRUgfyK0BfvS+1jixsiUTwEdQOuyximGW473pXpvjGzKL9efCYvmUEr9tp0kKJt
0g5q2Jrk2gVg6srFFhlqL78YCfuwr5Khna8joUrwCoCEb3Rpwe7SFV1Bvn2zmr51bdVfMUbP2nWj
iuotFG4O3MqEkhgrDKFlF8Q/ipKh8prPQeRrN7UTn6+PNvN1id+Sexg26AmN3MnR/ZeqvSGdqbL3
VaWrP26SOt+qxMppvAbB/NS3HtWFiZI6X0snKhZibd0QudJKJPMhw5XpuVK99YMwhgSfNvMjD2mY
hdy5WgJYzhyn/n47x/deIkZbbr0vES++f/38uA1aHVdyX2npcgeNurs2WdfnNWkdsGlDw4rD2xFb
7RtZo9jNM7NZ9DjWoK8ztlKNWZ2dYmflsx9cdl2syiszCY2FdzO9WYE3G9cknlruCh6FM91jDTXu
G3hb3z5fI06+24zMSajnKXNCO7qQgeCkpGhaez+OkMnussjzp+t+BDW3EpWavveE/hFY2s7pDpUb
HWqjIKiVU0liNbeN02WEsc247y8MO/eznYkF7vHzP9FeFs/je82c25WmcogYPV7HYm2ak05TlpSB
9+ZnTrMJkH4wFQ1wlyimx0TD5a2lYxVuHJ/ALXZUJnHQ0pNLXmaJ7zwfaOlUuR63w+giqxjotoLa
zvNsG+lwxkfYJvlVIwDfr3Ili3OaYvRJHy5CsRFy+hSoiIT6K0T9py1A2JNbySwW1OVeL/+ECN4Q
Q9YMKqG0KvmW6GV2EFbjMoSC7gMnVejJR0ZiIcIt+nqsLyOS1/6AvMF8n5A+UwHeSJF2keVR7bNk
NPYZtsqbmA8RbSUnqSVSa3LvtHYC2nTzyMeEHE1768xuS6LJhtB7q5MheDObuv8dDxY94ClIja+G
VYAAEdqARetULhTRrs0wRMElYU/Li0PeSQOjBkOKkSm6DbMYlbS6a2VLylMVmfeZaVbOzkw1rOaI
vKF61feyJewkMOdv/Sxgj6rM2WXudOBsvU51eWf1DTTMugMdW0z45J0l7C1DwQJAY6GOQtkIXjkg
ypui0uPD3KrpDZUgSSgpkkWajH72arcWBLwIZ123C4gUeQZqMzubWkbylbxSF+SXG5YzCTtqiLcQ
MsyXJvcaCSCFyBm3nZRc4xsQ4QWv4+LFpwrs1lBlwAvgujFw7/oDz4kcHbdjqGVU5q3jDagTPGWC
3Taq2v1ejCN+llJ0gPGkKnGdVbVqLqqMVntLz7aJGzKDBE4B/jf79gbqj34SlcVYnvgigE553eSP
TWxCHemAMobXNbRozsglqcmrPFtYS7IBKwjr0cbFpfMWMYNX9heZ1U7RlaFCrGlWP4bhOlMTcPCc
Ho29jrysZ6biQv/dxbg3G/4tWO07tgJ9jRu3Bhcl6ugn4CPrgTVJfMXwB2Lw8+/5Y+GPQYFl06H2
R70il2PLP19CQxzYaKT1vB99yESFAHoDTKDE8wNcdhi3uRVZLzqY5P7z3/24i2Ns9zifL4U/Lbql
RP7ndzPhzl3tk9kelUn9zJiCZhyth+Rcz/HEksoP0emVNOCE4/4Viv3zQz4IwKzBAbEP3VjujQ7X
ngRUsplEld/LpiopjaqeTm9sVABmozJ/0SUwPxiu6o+jx6bd+YONkdCYSEn7/CacWIYsHCIoRGlD
uBhz3t8EgxBZXFTFiJjfLd1rJ6up8Pre6MXWwwXk/udTmrJIg+ZkzCltaT6//7mUvD2JfHLYkxM1
PxVzVe1GxwW9qTv7jG3j1OOlq21RGvkm58GjA2EnMdYZ+FH26RBFsJ4SS3McS6Rdn3l/P7ZSFIpJ
GlY+7y715NFZvx2J0As9biFbPBEwQ1dNW+GV/rM/tlZ5MSCYvldpC9yirLJSbD9/gKcu0xPs15w5
OGN7R4c+9OWhaebttM8QMtbrQGuQ3coOR//i8x869aZ40qGDzzfjobd9/+g8xIDsZwM/hO4q38H5
t8YNmRIz5CfDI0Tk85+jnck/+H6bVxaycLBalA6oiZc/6J/PpprCKqnbdMb5KRAozKDZN12Z4BRM
wOyCB22/y2rm0Qa+U/+uWpdxPV6h8VDWsf8TdXkIJDWRcUJMpujHLWmaHjmvQ6DRlxh+esO2OOZk
0znltKpbw/lG+dq+krzEsttJlW+9km7vqvFUziYGqmSufHvnmZ3WIPza8BG91WAwIh+jQ+2mEwmt
gxGmDKxTckPmzBO/CMw116Iw6z+ZZxIDNNUSqYNvDKu8b811nvn1IQtDnN2BI6pdTjBMbMfJfd3C
6i59lbubOQConIbES7AcTl/HqegO0qzbl4m/5AqsM0bpeUB4hkQ+3iKaAZ2SNApDf2W/qGporsjW
nACQmOZ6TjSdhUzV87ZoTASwfI5w9SP1HJa4Iigf4m9aaziJosuemoIAMUmUyL3VtoXauk4EY2Sa
/OiKSBDja1T3DYrycmouXQsWPTHjvdgge9TXMqrcF3ad4VqUMrknUQ54Pre/3bEELeb22bsK0qTd
Kcf1rrtSpm8l6Ut67Nw7D1LjlcrZfGgwpOvJq2E7yHy66Ahr/hG7cQAVgt1tVfC/ty5FV7TSRL5f
OzjkOd7T11iXbT4feqfRDxwSkgvO4NTZWTr/aJO2uG5qDyiiRq63KhhJ38aGZ926HLUulvdpbQv6
omZVlosDtBL5Rg26uwlDjLFBUYnfnRNRU6ElQiOT+Olj6QwggD9//U+9/cssA5k5J3HK56OFOUqT
OWo4du+HcexfMt4EUB5GW4Wb1hFzvkOqZ3WbOG5TQnKyDDmlhp8D76+km8LhLifnKCu6W6fNnO+Z
w7sQ5eAso9bzoW02FX3OeAr4RPwwJUVOpVkOHa3IvdcuTXnBhzgOUfHVCUmE8SSnX5iOcoDxNv2l
ragIWEeUMJMLZqRsmvefX72/7ANH376N1B3rIo0KjFhHV1/4NCI6P7L2zTjbtJ5g3dNr4tnREC8Z
HuBfgLX9lWxdzrsF+ubvBiKMHUq4zqTM84a17U7WTRjPAGPDAajkpV3MNjKaid015J8g07jjBQG7
lnX3mE/7b23JYX2dmcB8BDFJV4Nn1l8tc5TBTZgHQ3uIrdbZ4k7jRNpNwYy6KZl8zAbwrtadJwim
aU2nJNDU6r54hs2kgmiQHCWrzryn2HXnYm3VKeHRjT3Yh9gp229zVdpPmT+X2K2jYDxMIVanjUny
U3YleqteOMZdrzdRQNVJopCdYjUehTAoUDAVIQMckmxXw9X7lsUDSzHpYA2IZmoCf536snnhcwRL
mCfxOO6bfjl1dKoHpC1CAxN5U4RfWmcAbGvTY58YucrirbVwIK9NyACvDVBPextXPWNCX/Z9tJok
Cpq1WyDQcxtixUzh0Pa2pqkhb5YUjFu23fjVHnIVb9qx61+d0q8uNUbCG6PwoGm2jNiby+W0+6hd
pLFoHCzMsl7fSRQonetfqzmC0jyOzbg781p9fKtQSS8TJlYZ/DDi/Y5Cs6YF289BTBvzuIJibSbZ
RTv1JUOWGHrSnACrj7twRcBQfaY7Y53YzgReAEYObNW2d3wKpE1KR7vS0x49QHfw+klsiww8zGTM
/q6eA/fG+IsBdFK1C0Q0PueikM+f34ATNmV04jS+URagcKDx/f4OgG43+fkCEgPckY1Z2fWuQry3
S0vSpOes+WU1fv3Dm0p3M5VDeOG3hbdpkCmx0Yjh+vO/5sTBnz/GxeaJINulKH//x/gIaohxqUj+
0Mb0S3rIVkKzfjHocHA2Nmnj1JN/piV/4hQjcPMu3U/BMzguu7soiVXQedM+zjheb+B5sRxMJn0V
10yQkH5+hcsydbSMYXmnvFmWcg6IR4eznpE35b3kduvOe8jA7+yslhS7yEexXWulz5x5T0wUqTAc
gcSBV9z9cBY1YXYNCTll+6Rm4YEKtehtkOlp4V32dQ4srQ2/oGCGLzm721J2FzVt9s3nV33qHjNV
8R0kABwVjx11DQ5QwwSev3cSUd4BFyCdxhpJ/A3rcyabUzdYoShZ1BzUE+ZRPRGYlVJWCVwGzNBQ
7ppUlf59RLqxs2fzL5olKy8+1yJb3svjp4rcRuHsWFx8f/tT/xxMddjrAJfovMcFOYmDRKR0COeo
+z4QSvd9QLP1BVGCe1B+pu5me6i/wPFRX3tzju8z0Q6/vcTvf31+z/+O5I//KMbmzGDwqvt02t9/
TBCClCF6xMfxrMl894cc609HO/G7Q4AcNZ1fpTUN6ymNDlUqHbJqvQmaHfF/4je1oUckHVElnKq6
Ns8OWMQsB6Wubfgbp7TKJfhSdPal4dawnCorBLZhWSlJEYbyczDm4dQ/hr1jPaOWUiaEOUc/JFM7
yw0TT69aAyqAovr5RZ983ZmvEdzo40MBZvH+okPlcvayZhTXpnSvY+C+GIexlL7Wo/LWUd/U2IRJ
ZSo8Updc0tqHhr/ND4z48vO/5NRShlrSXIALknHi0Ycu6tbp4tbj7hMhR4T0FFM65+3c3KRR0u9U
DcLoi8sueGY5O/X+852xvuBpoxe6/F3/vIotGLuU5zvvNW3iizzGP+JE5B3CMftmeHZz5lS6XMaH
l4yeCe8+1/lhmJPlltknqeTL9jrzssdVe0hbMwVa5L8wlluEXTBzXc5jK6cDH/j5TT5RaFMLsqqx
cKMZOBb6ILz2GgIV+e7oF15avvY2ZSijOzhFw6Y0I+c6aolplZ08p/k5UWSzY6IS4b+AiuXR4/Xj
qLSiGHpfMYra2wZWJ39ZnVWZ/8cVcoFEFcNlEUjy3j9OOxHKD/tK7Zssf20TuOsij36BBAAUphB6
7gC8kdwUJOo/6zH4fGiBoYRBlAGd5f0PG6BtyGie1L60evdxpIzFOZ4xZ060ekiwE1yNQsUXsoiS
i1F44Zkd49S5hA+YT9nlKMDecXQUSCa44ESwqH03+p2xCoZRbLGpRy5FXk0ygkZVll/GgbAwbEx+
DMq+gyvL4kVQKKcqDA5QIFN55nmcOrRJROK87wzW0O4tL8Y/31eREMExp0LtcSSJSysDn8tk+1aN
wrixayNaoxSe0WJPaDaGxsJwNbln7s2J3ZQHsow1BdANvrv3f4Kjmog/gkcTzoQfIlDt9gM3BY6A
iLaff2AnVhPJt4VcgY2bOJqj0yH8Mm/SY6ywLFYjyCn6zwYmoQcYqOkzZ+X/o/lI73UZgZhgqegJ
vr+0AbdCbyt+T0tgQF5PdFCekU/Wt2l9pnt16tLYHuky8wGj+ji6i1MSxA7nSrmHg5pQ9XmRXVOu
ZaGxSnxgTZhPcPDtPr+fp5YN36UtaFHT+Pzs++szIhu2QGqLfZ3AdVhZXTo+OUXRn7m2E6sy6c6+
x5Wh5WIE/v5nrJyNRoySn3HNqbrIqUIpIcP+Sy+p7y5aRgPiG1w0kWxNEuYJnXdt/+3zSz1xfxH1
epQUKB5oEh51B2vN21j0iva2Hhr8XL5jZKRrzMSDDp1qp7s6IbD089888WUsQgZO2A7YAVrY7687
rgLK7dqS+6bqFltI0BETMCv1dQBo+eXz3zrVxOc86zCw8wVH+eObTCUCoaFjuG4YRtuS9UJQ/Toy
Y3I9Rtr7RAFZgW2+5e3oXVIQJL/9oBgHhP5ONT0YnhjJLBoSRWavbBnXTKqwzmF7/k5KjrZnB7EJ
qzg1B2qIo5dcF+NCoarlHgyz2xfE4vkM+vDX5Pet9k3COI0IT6oA2WGTgim8elMxAKlB0xUKJqcI
200J9O4b27xq2Xtin0G1jWd61em+cUgttNN0zbZPIyCfWPYgDrseGXqRBTlUzh3tUMupu/FJipop
VSeccBc5aR2vS4p/oqcDiwHnOFRBceGmHZEwtQbeRXBLBPJwDAzCzYc26z3AOoTCOa8tpL6vium9
DXzctsUSzELQ49zH2to1RIk0mz4xOezEc/nEmDwh4tZlhwGh0mfiTMF64gCysC3QGVNlsUMfnbYs
JmeuqkyXD826skF67nzFcCadOtgo3dQhWYKyGeTtmWPXyZePel2opVKmqjraHtuMPETMRy4ZmRVT
DE+H0KQlrp+5Ufjpwob0lcnzLmSS6muYWmS7ZsXSv7YQs47BrzDzmgudjd7D51/FiZWHPoKHHBq1
MJSqoxsyNg4FiR8oZHRF+RrEQm0bklNXHd23dV/N4V7mVYHLCwhsHjbn4B8n1lf0qw5yfmSc9I6O
Fj6Q7SVJewnPAwbTuOrbzvsO9wwf6eeXeeoYwNAdHbSiqjUx2r9faXIV6G7k3LRn040vs8BCJhtl
1qNjc189Mq/uOy8lnCZJrTUWK7nBBXpu0HNiteNGI91CKIya8HgHs0Tk+vT17b2nPRLBqXeT6YKx
vxgPcObM/Mw7d+Lecms5CXDipYj3lwX/n5NP2YVjSVFr7VFREYZj6sa4mVjbz505llfkaM1CzmDx
C7R6Ta7r/e80nYnxLsrMfcbSwoCdLB0YyB6IwKIuH4akJWzXntSZ5fzEduWhfeWMbdqw6tRy9f9c
nT0iCJx7Y96b9CgPXWbVaM0BJGctCR8j2Tz/xxtExeS6rM5Ixj58KQFEJ80OaDFnDQNQ/kXd7DOz
lDu+evS2yEPRo3TBmiauOJByhx9NR9GZHuTHq2ZjF+ayQaCfkR9Urxp3i1Ea5CG1brrD7S1QDwND
bgL0WL4ZF2eu+sTvUcnAH+J4xxqh7Pd32SUhw3LLGe947jbfitLSFN+1nCB9E+FGj7o7sx59/EZ4
VTFT2S4rNIaQow0Q7lCsvdJt9pVdZszYVAKTuUXYfJE1Y/7fJYc8S46uFMIwc1DRv7884YY4uCpH
78vCH58SIyufB+0Ye5k40/bzFejjzsPvKL5CjuXUwMcbwIhgROSF0+1rg+i6A3M6x7/M54R5cx/N
3QoH1/iQlLb4GQH/OHO+/PgY6bBwunQWgSVP8+gxwmhm748jvc+mCJujdndFOYDrsSpJXp87/+ee
xvJzODFYfSRV/vLn/PNt6jzA4kz09V7JOiRlhshuFndSufzqwujRQxwyBwn7mcPkiYukuLawYmAT
wth3dJGiSxnXd7pm8Cc64n5GYd1kAy5mkTHZUIqh8OeP9IRGGN0XVcFieeFE4R+vQXAc2zQea4xS
EeFikZFtwkL87EkOW+fC+APM4ittn+Zg+v1EgvRiAh+JMgIWCIGknLNyXUCc2gNKsc/Baz6u/ozd
8RR61Js0JI43vL4hBFcGutn37hCCi+cM2GwSp2irM0vEqbtA9xb1CSUnsrxjumYhmzq1UzfdY7sP
Lqo8tNGnkYYjnSTahDNZ5IzpSY6y5vw6GjkepnnLRBIW4xrA+CufePKsevy2TkGu6+eP6MQ7gW6e
t5Etd+k8Hb2JjgLpkRRhhj/HTy4pj+sLHQs3IXnGtLdORmfv8x88cdv/bkmoofALfGjD5OkEvN22
cAoghn8rxjjaaYIXfn3+KyfEqovxZwH/sglaoLTef2FxmvVtldoZ+Xpw1OOAlNbVJAISbkcmyYgh
onKWl8EYdeKa5BHIjEaZEdVTVspJL2zZer9GWC7Q3afvJlkkd3XbxDNKF5FWa8DTXUhce+OSuj6X
abB1oSBZlwws7f++UlBxmo7NMsG6//fd+melQKoykuNeJftCQpOaJvVsVtLfuExc1n1/9qjy8bRL
gYtVi3MRfi06Mu9v22LKG1x7TPZGiTO57k1irZS1+R9n57EcN5Kt4SdCBLzZlkVRFEmxRUmtDUKm
Be+RcE9/v+TdsEBEITSL6U2zJysTaY75DVJdhZ/ncf4xn/DYdkwl/J7h33j7o63kAIwug1wmyuZY
QqesqK/yvKjxG0iUQRyCqSlQlfcgBT0PdZYHD91cUZijWTcVz84YVO5Ta2Ej/zzlRaeeLCyK/7F4
BAHHt45CTdqdqn7j/V1bIUifVGjJUvgki3zAQ0bTw4UuvSQyPN0jyYciUIBNsLZDkMbqTrUGsAEr
i8T56eKh130eyfusjWKm3L7XIaULmJBUCUwmJO5lSBl2FtISgZlcXJd8DVXW3qmf+6YVX8te6PbG
JlwZjbeKtqoGC5Xy2SI303qzF4bbRxAcRvVHH3bhn9AccSgLjMPtLfD+doBuAIzQ5uwSspqLkeC9
q0OE6unFoZMNa0lHhuPUuUXobFzK72NyqTRMk5qiFZ9xWeuw1LSYO7VT/DzIu+rcg72ocBcFNLtP
7br8qfQ6pvOzblrBxgX4fgOh0WFReXSIdxz20PURq7VYRQteV/wqq6txJ1QLjBnW2LtiHuvPqkgw
9NWkK4Or598pH+Iac3uN16ZOGVxeJjYH2tCvfwBGD2Y2TAPyX1OHy0vQqPS8gnK4V6S1k+WVyMhS
LN6YtnxIrncsVFsaDCbNcIBwS7iL2UeFhxEhoh2TVopD0Q36SRet/cuieeWEBois29NcG1DKkKJL
x0vjuItpkhRFSuwp4cUzgA7hOW4gji5CVIbPNZCXjNCZ9HJj/66tLcKgbCyPaoH+rpg+15YH2hf5
D7ew7hAJiNFQE+4/RTD9C7Qsf3LNzbtgJXWXU5QQIioRVJkXV5IydVltplKnB9vCy6il2HklKnUn
OPOHotJHhGJQ83XnvH5JEKY4WLxqv/56tWlOEzyjOEBg68qD/ead4v8/cROi9UulGM5ALU1PH7xa
U05KP+RH6lVbD+P7dIFsWgZwFGPBuziLY9RrogbUXcWXKCywD48bc58jh7qvpqHepSruskVYYoHb
DMZGGP3+NpR5vByUEhk/YJHOJ94UGH1mhhfFKmK/nJTkQwUs/hiJeT7fXtW1SfIMctVT/SGxlXv8
zarGICYbcIXhRU8y8RFkFO8hRs/ucxtHRXU0084Gszjl/b2aBSjv3R59ZTODIAHcYHFPovO4GL0f
vFp10o7RU/Whjwb3g5EHzn0ajcopTYV9SR2UiW6PuRIDwKWT9D0eNqLzZX8wB1TR5n0eoTyrWn5C
bzAznRIZZ3jbldrhoI3QBxxkC69MU8l+IBv4tRkEtlqi0T6YcdEeKiwH/oeloCxOqYjuCidssRRG
DoJLHxyei6HF31Z1s/9A0qaARJXwGVqz6uf8c2PQtYOt8VJInRYHPtqyHpYPOM0Ks8AtJ0SVSZC5
crCV9EzVWD01DrWdOsPOHMg9RHai4P1YFulGpLG2BXmMX400QH4vX2Q0xKwBWALPlZPNF4o8+ee4
yFjuAu2AsYrn09Rb4x4tdDvb2AtrB43L1KWXIM+aubzBLby09TELL1PrgcdTnO6xF5j20DotTre3
nfx+i9eJ3IduP7Vn1SZLuz5oLRpgBRGxvEKTyS9TUA2VBXJNdIPAcyfcSj7XVhXQvtxShBDvkk8H
vm9cmghMwpMu75A8BM3ZGtNZK0C8pl7ZHjIjis7JgHTQ7Zmaa6eaTWzy8nP/g6O6nmquRDlcfoYe
lVF7pBluIMkVB2N3LDvuGlILyMW7EY83uDYu1rB5WU+fcy3XsHCZg0i/KHFYfqrjxP0FQDcxdzZ4
7V9BMnTPbRQBSDKAC31SVEjJUOqfSDfms92Kw2RPAx5ujtDvu9r76hKh/4lNja5h6wQ95r1JXpbI
YcbOh6J3i/whdYAf+EFmFwN8z9F09lWBK8OFclVWoY8I52jXm7iuYA0/THhFBEDUj03b2vMeZGRQ
fHBCxC7uKxSK2x2Ng2A8gKGP9Rfq1/a48SysnVbyAkqf1AMRxV2qbFjgcQxvrsNLRCEJiiAeensh
3fFa2x3BgIqs/553H2e1OYruxZ613t3YxSsHRmf4V5EP2cSToeeb56IEY2Dw8vEymTU50ORW93iz
d/cJ3feNl2nlwAAvJPsgCaEjuoR6ciGmbQlT6gJUVzwHjHqvKrnzX+bo4WcBGXerirI2N1kqA5iD
pgfQyOu5YTyQD42X5NSCJsxGqamh+IzxI+UrHNLLP7dPySsaY3EhcJ2CNgJHSa63pNbojcfVO3fZ
JbcI546gabsULLEhin3LJYkHg1X1yqlDlueXm5aOSrdkVvWzowtc10HBek8p4o0JHUO9VfZ1kzQV
TmzqyGF3AvO+T6zhzlCD6Rd6a9YXqzTwEnMQZKtPRWTzzbq4Tubj7VmtrKEB0RZOEv8kkVvsjyGk
Wab0doYkiZE85tQeYyRJmynYdaK0nv9+MNo4KhxW0mQwt9cfDGeIeipjkV0MYauPKDW6KBFnxdmt
vGpjXisVNphBNOdtDyUfaseLl6LKW93NCzW7zBo5xR69H5wjLFXYfhm24ofROXpzN6aZLp7rfHZf
vHqenUM3EuKc8rYyP1tVPWM0nDSDu59smCA7YtnK2TifrzXs5a7SZUBF3gdH//VufnNAcczNMDmn
eKBAMcA8RUkmYPEAfdqD2pjQeguCgEczrkadRrSlfHZELWCQTrr5OESpijRK2uC03Zt699eNX0rf
GuBteEioaS2fhdghx0/SOb3YQjuXhWEcK/iC+zhDmLrSevQTwnr8iV3hxrdbeQkNCW8gpJbKacvE
IUrbsbDikXogDFeMnCw8g4ekmKS8JrIxMeSeZq7GU4tqo397h67d2FJOHGShKqufy3oTBxPx8EFN
L0NUxaMPi7ko73RVZGI3FoGHPWCeud+63JL9XnJN7dmunMhh+7gk6Ld/zNrZJM6CRQkdDA01uU5v
tgaSADYlI/RRw040+q5uVbQk7babzg4Fra1my0oQQCmH6itKdS6OCPLXvBkNpQbhxk6SXdq+au8A
CumHfpoS38mk/bwAdth6YovysrressmjA+cExKEt5hhi6qdDEeYFr7tfXmgHR9gEM7xFyCyWAQcG
B2rnoCDB/MFmEfzZaMavt5d5bbtRGab2gh6hSa/yeuIygRmJ4bkpAq3ZizxOz46D4ZLR2d9tSoxH
KzRqxE2nfCM8WFtx6VSGJB9XL/zQ64F71BEQFW+yS6A44oSYQvhjFG50wpXBO8AmpYkn3TRvz/Y1
Q1hcOIgcEOnhEACKyJXP+Jvv7OIq3tcwoy+2G8/uGR/X/qJRuaVMWBmf+gGS1L5ymrA/RmYt9D3G
q+LRNXPz61SqGFDb+Kl6eztUIz/gtUddR4vRfW+50vEcrXo3vtigNKqDEhX1lp3Fyrci5uY+omVO
0rXs5cbQwOeuM/JLEwbWCdVbWF9KYoq7IhgtzGxyAz/HtooehDZtXUsr8Q1gYyo4FlE6fcHF5zJm
ICaxU0NybxAu3hcxzLNTpsJkOWIGnP8J0wydzttfy125A8CVSaAbpwP1u8UzVsaGG6HAlV8U3Up/
l7FncjiU1n0u63r2KQOHGFmCyQCP536m8BtgbFS09Z+gnMITehqwiQpTw5kyx5n0AEIrRD26LW0p
+Iy9eFxO2h2tBuMew7nquWyFgYNy3Xyh/Fh8cYGAPNfq2D1rQ1C/5Howf9W7xLykEbFyiNOdvjMR
NPODOuwOGiZhRwtj5GTndFp2MrvZehijwPilt60DH61Gd3VOctIDkPUQ2PJaeyy6cvoRWW3V7BJF
Ib+AGiP+IICnxbtu7t37GaDfIxAMzZaKld4ubRpP+FNJQr6rnNzp0TIooOtkeQk8K9KaCZPeDNEA
6Caq9RLnSfvMLxu/Y5iML2tf4W9Af95R/drowvsxLEy/GoLyXkcSDjvffERfeoqOaVbG56ESJQl9
JB4aUpFzYRnOXdF7IZZeqLQ9V67RfbDHCju/0GoNX2J9v6p6i7NHUivBfd42zVOcdEO9ETWs7go2
BPKPhL/vetMwrMd2VO384nlTSJYDxu45EK2LDjOyV1tU75V7SoIsKTsAWJF1+OsbI/fMKJ4L9qBV
IQhXgpJDjLevd3M8HiIUPMDalfrGxpeh4PKWgtxi0oaVvK1lY5qZ2wjRpQn694PTAnwezQosXBb8
tnX8NHCQjvLyaGKLUe77pi/xnjcKfQvAshbz29AbPNBAMhpZ1rtsJbbdfLRifAlSHY2qaez9SnJo
d8Kj/Ydyfz8+aSiSgbUoErt+SIoitL54aT8GNJ+G0vroNab5lA+6Fuw1YLDBWcOUOUIMo+o+BlEH
dkqLZlvfZ1xjMKxzSrSXDqw9duaGoli7rnS2CjgrtBkPTBcVUonxRgZxUdvQ5tLuIJAQdJZehzNr
YuBcBVHHQMbc6KfvRqCMwWXGmk1gp9uEEUIZbZThcW5QVI3RYnOPBVes8lwiIt/vk9kZkFaz2/Au
A36XnlFlxZs+z1i/R+qF7qULrRnZ43yEbtxpyKYc6jKtfnWyAB7rQvnNk4tdLy3nsNgJK4+3Kpcr
t7esF9HZIRtg7otXPmqVHkaqmYJKNnpcJFBq+dSmqTXtaT5mGNsWaS823tqVTSx9YsitSFEJ0+Ux
fvPUkiOXA6Xc5NJjo3IIuza4dHgQ7k0VrEU65OldGZTpIRs0l4oSElq726/HysEFZAaBQ47uQv68
Hj8JoeRrJq3bItJTlGUchIvcWcyownC2CmzCZhwZYtn+3igprc6cENr0qOUQTstf9mbmkTtTX0Ed
79K2XYqdRBads6iF4ok21BPbbzpCfAj3LZp2jhcaz7fnLV/ixeUBfRyjMt5N2jzu4sIqHSpltlfS
kOXCuBtsxTrXSAduErHW9hRVM/qg1HGIphbfF5GFVuuCKL3kGB3+g57gBCA1mQ/11ALcDSvjkFqQ
jLFBhIk2Ryqmotk/I0nDQeT6hLxBhXlEOSYnqXayVxLL3GBGroRL3FsyaAFDiQfxYiG8UJmUSpkS
aooKzpxxC8+Zt1vf2TmO1ZlmI55Ex+QHnPR6I3lceaKkWhXQAe4X2d283gGBV7XW2CV8AwTps1Pq
pWN+QIyoTc+1SaR7+4uvuPDypQGt6JJQAZppUcJ08rkERsBwpV7bHCm7JZnWhqwNdkaj83YgJRpn
O9UOjWHnRDPKAS6wM2qAkaWfi6h7UZuu7ADyFl6zJzJukx2ip4l6DOp5MD+abpY+pZU+afgFVHOK
LEUfZMiHtvYjbls5XVsUzqhq2s38P9Ro0KjhAEu5cimreb2UjjYLRSm79OJNanDqBz0IjhG2KC2W
Ebgv/w97hrSW/QzKmFbw4ujmcO5hHXnppcL41DxlXZ8KxNosnFNnlJnnR6ReEN8oKVjXLzpyU1t+
kSunl4xQgu6kqRfX9fV0XcVrNRU5vItrjtiX67pioZHvqsGWB+bK6XBVqlEeebpHTL8YKEcHwI1k
JoQAeXzGSHmYIMeMSf0xcOADXMqhLcQJ/cg2vif0NzZu55UTQlkWVCpFDpLcJY5nGEOE1qIOz6mu
8PBjN7JLlc0pkIM4Pt4+HtrKS0ATVpLMNIYk271e0zhUBZL3jNX3ZeBgjmKjOkycWox7A42E8m62
nAij8LJuztA7lPEAG6nEYKlCL3M3NDzsQO8EvqizZQZ3rh7Zv5PRbTFe1bBo3A/RPFj/3v7RK2Jx
JOSIvBJz8n042dc/uhWDmMH3xxfUDGc+R1Phq9WmMslU/Ub9Mulz9xXZszC869RYsHpqU5/CtOrN
fddq+SeNLnhygC3RuA9mWIXeXRIVU+4HegcaWUlC7Uy7NEiOqdWZ3t5LMms41/y9882AvItQPZ6E
TUm93L89tbVPTxUZcVwpTk8SvpjZhKVuERnEX3Y233Xj6F0aoWefgsYKNo7z2lBscI4TFwhFg8Ui
8t6qzA2kIRpCnrYzaZQpe8UbMhViodqrh9szWzlTSItBS2BEmSosZxYPQ2vglc2L04nHxmzUcysa
+3M95Q8RsYiP8uXo5041b5ymlR0ui1dUUGXxinb89ZJ2jTOZBgS+i1d7D00hukNKNfs4ldCORlvL
/C4c/17oAP4ZLHG+IIBJlFuuxzR76AmxVo+XZMj7D3rjTkdglcpHc0C2xp7E1nO+8i1RDqfVAfue
jseS+ZHbUT6ZVjpckjGoL4mr2+cxqcaDnWfmxnd8Lzcpa/Sw6wjfpBLPa2HiTQRnhIMZaa07XvQ6
N/+QiWh3TdHFz5WRDeEef934u1nl8UOWBsOdVqXa57YJ2+SQWX3ioHA8hf/EaklYk9hjeEmwg4rR
ZK7ND04bDNFxTmvnBRej3tg3WSy2VGHf1xWJu2VnyKWKS/F0WTtVi6JVO5FPFySTlE8m5X4UW4fn
Wsc1IEwH44zkTOErBcSHNtScY69jA337KLzbkfIncL3L9JUG1bJfJJC1aty2QQYjDDD5q/p/hIbn
hYrT4dlLTOeOEv7fBl0MycnjKeP15g1fHHbFQWO5rtEWMSu4R1mU5PsMgSy/1+O/JujKoRzCSslj
Bce1OG8JKaJeeRoW54iPPWhV3x5Ho9PPbJktBOC7MJs6PHsZmwTOmIFq6PUx89zBrBC1bS/hSMqq
Vo71eQShV+4mEFfHUQ3UjWVcGVCia3HLpX+kUxS/HlB1mqKOg0aAsNVl8Snoo70lXHs44aQiHovY
LNu/vaYBwsnCOzRS0Gk0g66H7GowcpVmiovuBUQhglQgzLLB79M02MjN3sVXDIXErQTA2VLIeREq
p2T+YT2l4jKlNoWIdPYM6pjlODsbKotrywgoiuuYPgpotMVAZWaAxIlHcTEUl+9kiOqHWRnJl7Ft
Er9Pyuaf2wdudTwAWPALgInCGLleQ+Sg8spR+WyzFhqnJJn156bC/SowrGd+4pY04PvzDQVPYr5I
OsBNLtfRGh27Z+eKS5C540dc4sxD1xrI3KB45BM2x8eyoLC5cau8/3qMSs9AZta0vJcgt1zgb1lN
KpP09IISU5P6YzZOT7eX8r3GCOxtKON0mDwuL3qo12sZNHPuxRQ5wV1H1WOiVuN5lkhYO03jk2K4
4y5tc+NoDm1Ad1QS80fV2SWmtRW6vqskyB9ClUJ+VANB/0UemeteLlDtgf7P350H/u6hNOdvqquU
7S4r6YnvYCGCkCkrxN0da9rkFzPTq2ICFRTYKmwnyYHEt+R6JVRvihE6kM67bm//HoPQJiBGLvp4
e8VXvqsJJ48HA80FR39NcN+8t5bVRg3peYGnXDmVB3RsKM2UfT1tDfS+4ywn5DCYfBYJIxYTykI0
/AwxF7R1i8w4RoqZ6MeGXup9UIXCB7geZ+dRtbC+mOo2gdVgx1rpR3NuDnifzV5x0g0lw6XRDbot
7Yl38SM/jhSXlAilFcrwix8HTkcbzdwtLqWbz+FpqIe0gjzedwnNC9qk+8oVzrcyjHSSb/Td9C+3
P8O7EAvRfkCrXJC83bR55Gd68xlcdzY6SA3lZZws7WAFWruDlRQ+RJyT098PJZNcV7YeYfQvploX
zFNgbHTp0jA5z3XRfFMrRbmrjKDcGGrtmyPTDiCYn0mndXk1OmXZa8mcN5cG/4/Hsa9jadRcHDVb
yc9I4cfnOrEVpMCd+OKYXXqm0zEfs07zqK7H0TPgkHGjOPr+tiZ+kBESRFug2Et83Ri0IleauaEg
K/KXqByHYwUaAiO9Drn3ctpyp1gZD/U7apKSN+O+u9GqikeojrvqEteIXrdIaB26Mh7v9aasn/Ug
nM63P6/8fIt7A1YTFEkuDWkCt3iNkB8YJ2Xoi4umht4Zm4J65yXGixEm9pFw7IcylsHn20OubF6p
CqbrFIvQ0lmGf10SSgnbrLwgJm77cVF3d16oWztLUcTL7aFWAmyN8p4EljE5hpP39puDYtbmbGlx
U4Klj77klto/myUOD+qkmg9GD3VxmCBQ83ONjxaCxwjN9dPGdFeeBkda2r2iFrAmk1/8zU+gZRPZ
+Blnl9IYp29dXcZPUYHXCDTKZE97tPloKV69axO7+BaUav5zYwnkG7j8wqgso4/BsTJQCL4e36xx
55pQub6kY5Bi9IaNJmyYivJvoI07HVvSRy+d58cuz5wOpJPSHFJM4l8wmimeQhfF243YYO37OzJI
Bh1LdLCkAOHOlCpxx4LQrvdO2DdlqNNX+fzJ4GBvVFxfE+rF7Lm5DLB3HjgrCnXXs09or061ygYY
FaP8Mtri56RPSKCNdb2zMlysLQ0bUE/LLaRJHfO5S2aNpnlh7L1msP8SPUuJiPovyTFAO+qWAFmu
f41Z5L2uTIHlC3XEuq20q0to5yDzJnRxc56PI2YCxqm1Zm1r1ZcrIcfmueCw07AElawvxi5AWOtQ
9x0fGTRTwTneRMDXanpcbqqwQRBMeG3dH5BtU8vdGCZ9j4icp53GnnshipsH9GDT77c35+K2oyoh
0zNue6pM8sJbnI201AHMz7Tm5zCrhl0zFe4LHA8x05fQpNtO0+f/3h5ysfteh6QJwuUD7cRUl3CW
0cqyKW9mwwcYqf6wwlSBqCfwwsKHYiNBW9yt/z+UVJiUDzVgFvlT3pz8KRpHTDMbw58Riz6NXp1i
0xTap8ILn6M6Gk5tMo5/d58zJtZGoLBgKsmHa/leWTVaYCNuC36i19W92xnN50Kx9c9JUSrANEXz
TxBPs7JxpJf37Ouw9M/ghsHPBiO4mCo+4AK9L2v228zWPgwtHlj7WKWMcSCPxKbPLnPsyy2uIQsG
htY/TWhTx09KgL/8335fGZqRD6tw/mhoyuvwzaIbTpFnVqnwS7gL/5vGzPsaK032NZ/i7u/Yha+T
fjvUIgqzixBZKhGp/oCQ4alBTBeyiWb7lYfK5cYKvz8pdEgBQ3Fj0ijj/rieVt7hxpqZgGngkJqg
3G2j/eqWhLrCKud/UTkKtqw7V0a0SCao5JFaEWfK3f1mITFpqrQmNoHvaF55CMehPAeOUD7Rq+h9
gfzx1g21CKpZTrCUUn5DxiPvCaq8GNkorKz3wzgs6rOlDIyrJQ5Aaerh6h8o7zQ6WiSeEsK9yd7y
gng/YYpSlBrou1NQAX12PWHRNqjFdLrwpUZ8ceoriH7AOOOXSO0N8xirDtZ3tzer3CFvXqfXKb8K
x2l8V7TIFjtIbxJjsuy2B5rktT/JeIoH3VCr0+1RVhZWx36VmBLemURqXk8MlPfs9VCufAcV4Xqf
um150St7PtltKe5Gfc4PztSad+ivhxtVnPdXIExfVBnJjaFmk5leD00C5GhZpGM/p4/1l7YVlF7d
KjlPXtB8d8y4/BFWyvBye76vFe3FsoKURhGSVgKNZXcxahXgAuuKCCSHNXQoiutF/00lzph2Qd+L
+5Q48asXWP0LiAT9q4GyurqvRe1960ATDzsMxY27qMpPRofd4a7Ai0bZwXup3Y36xSI0lJ8fPiuc
UsJhAADLJiaN9VDNhmbwh0kZP7suIJdidKx2B9xSPSZhXj+GbjzsK0V1d0abeRsUqZXx0ciVvW9s
tVmwRekrCUSfZWPZ+6NR0YCghJHDNw2n+X5ymyLCjMC1x10InkhcalxnzYPoKiSSb38uuf0WX4uG
Dw0/uOmoXquLr5UP1ZhWtiP8yog8XHsjx8E0XdERuleCPrc3hlubNCVMilNEg0iVLoarbMRE4gla
mjuq9TOEHO+xD1Iq3pWjP6RcUIehsEHtAQ750OB1uPE+vTuMaNAyTzjclKQR11gM3+iYBuU8yWdz
zKpLrs48i3NYHgDKRU9Iwo2/LLd0EQ/Lt+yJvfdD8zTLSicVCFLZpeJ1kNpDK3rP8xUzUBtfycOp
BLXdJvGTHbll9T10JkU5oniiNb8zQ2+fFGLrD4MVgo6JSgcPOmNsM1/ArNN9r22kNH6E+dMHz6pb
9RN/oJ+V2cybO5GnjVHtYj2xup/ZpATFQYXIjHoUCim7KcicS2sDL0GFwrDxhY4z0Il6n0xfSw/+
lTqJ36NiVenBrNIR5GZU49pBfgcNo7XV6l9QbPpvOnw4zOlgKOY9xmOARiwlrI4aBqIwHQu3P9bt
7CiHGEjmcJjbCO3tOtuNZAqPyE3ad2XrXpQ8PsyFJ3ZJ8BHZ7monmvxEZvIZfa1jVc13VvI9A4kF
SRLYM26bml/OKMRjWWI17rmse1EdBwc1nMNMpaf60Jtgjw85kPmfQx94nxx0IX60sal/K1Ca/hwC
sfndFVg1cayx5jq0NsqMVNKjrxl4juhUBL2Z7aGQ1QTpJDb6HgyDpJChYv1RLeY4vG+bwgLRHDp1
6Stt2uzHwa1BsOmwjExT1P/M7ZjjLOgaNK6AP6WPrh6204sMRz+GqAll+yo1pq0o8N1BpiQIios7
jX0NnVqevDcRQ1Oiax3mXeBblgtqCsM0P3FbzHZBDm8U7VeG4jlBz5LmNKL4r035N0NlYVVCaIhc
H8+L+FgUjfZIdmtcQvjkG6/nu7BA9hdNCB7Uzw0eE3mq3gylYf0QxYPp+lmmK480TsddrLr9ndd6
7d5NDf1v7yfGkwLDJOvMj8rB9XhVFrZOr0QOeF8r/tyLMn6IIit6avIAQEs4NeGDacfGOZ2d8ovV
z8UWev3dm80PYFkpbtKW5HsuPmMwgzFJC8vx7Rq3iQtI/Ho+YW2b/YfxR/xHWHqYnes4mreYJGsr
zQUFPIpwgVdpsdIIEGkx4GnHx39z8BX8v86F3eknVEv00+C6yc/bD8/qeLLaBraF13fZsZvaBnmu
hk2k0ns5OV0s0MgGUZEmVnYoO9vduPrXNq2UqLSJxODt2Isv6xkNKkWz6vi8bc5DWQSIQtKY3muZ
Of++PbXVoSQsmboXpadlnT7JiB160FN+2+uqlOWo90gER2fYE7Z/e6i17cJ7QjlDogyIZq73a5R1
NcmJ6/qxVbUDzY0IorU50uGI7c56aYbOhFAbBs5Wi2Dl89FrpaLGl5Pv6SJ4Ls1A6XutVHyzx/Co
KIruI2r64Ys+WZzOXOn3fz1RqavOK0NX0gY/cj1ReBTUKxWEQFQz1Y9h2CcfSswSnw2MYk5BG6Rf
zMwuN/bM+7INxRGwqQhOcRZBU8gv/eb6CWFs4dmArac2CIy8FNC6/wS47j0kbVZ/TwGC/TZKNJx2
dts14TFF3R6BpTKP7J2KbXh0artq2JIoWdleVJFIsKXw1nsWOBoS1OZtNfDDIs6+2pjWHLKyt74I
FwXZ26v+Llxj/sBlwNjLYhEU9+v5a+o8OtLv6FKP84iDElgw3Wma+wZ2yKEjQT3hw50fFbVtDmFA
Uf728CsxE48agSLQCM7tcnjHTLpZj03Fn6Y0/6cbB/PA4gYY29ZF+zI7RneXAEpDSGmzWLhysBga
nh8IT56E5UOQGRlSYKmi+EWYG4ekj9PjQJvxX9FZsGPsqjmnaRW+3J7vK5XtKhpnvcFFkfYTPr0n
g6tGQGrfwI9OoHrqR02vsEaaeKdIBJLJ+JDB5mykT3gHMKUb5mFfhzoUo0FMw/coyGL35OFxHyNB
FBe4Lff8211TmZARSGj4T8NSuMlu6vss+ttqovzpQCFk50QKPy62SjDXwh0sS/Ej9Gzv2im3Tjbw
OTSSiHCLORfnjbWSV9vbtaIHR7oi7zxAoEi1LR4sBPdVQTNY8cm7n/AXsQ9lr7svVRwPH73kYSIw
TlJ0lbtHUxgbt9Graci7waWLC7E8+LxlGyUZCG5hdykkb4FZHPukEtWpNTvrKwmn2+G1ofXhyaQt
+MvLYsfzAYFr84up4gZ/HCDFPrXEqbZTCJemMQpHGDZAZ90Bp5rrM5wQzb1DsNIadnYxlwPRL/61
R2OqSQlFZA1/IAQM2hG9MPNnoY+2exqbPtsqyiwPgVxi4iDKF+BAaLkuLt2EwqHblPz6Ng6jGaOT
wDU/joWJB8FQhpTZsM12v9IaV/Stryuz3+UC0/gBGIWkOJ2/RXbskQFj52x4ft/lU7BPWyf7F3V/
7A7LyY1fhCEUm36JNhDJewMUYz2HwRYP/YQHr55s5OrL104uBMZIgNR1iYpRF78myjxRzcno+S4u
yumuqvAME2XqnQdXpDthp87fYX3c1wHpmMhGDVIfy7S808aqstTI8yeRec/hrDX/xe0832PENW0c
3OVzIoeybUJNGPAgcF4T1zdv3Cy985KmDvwKZgypZjabLX7JvfGfo8TB1pW+OhpCDOCKkBRgntcv
Sh0Gc4fyUOA7VTjf48E2f+o7sz7N9ryla7G2ezmfqJHDBIPhskj2Aw0nq1oZAn8e8fDpTKv82Ed1
eiymqqUa3im7SHTZRtthbX50mSQjDB4RPd3r+WWxkkZdPwf+IDAhxtmRw7EvIq97KuNUbASaS9mj
123C4eSlwBARRrp+PVphwV4wUXb09TkRzm5yp8zeD33rfVHb3lBPCSnsty4Ym2LXJBJ9Mypt/kiF
vJKovyZxTiIBVIyAgFHbPO2KWW2U6d+FUHJ7vV4eRN5cI8tguDGCDHXnxvPrpOYxmkP13wkjrqOq
teYhzOIS7CNVgGxQaVo0LYWG0Y4e2yLXLh31wuPGqyE/+vJeoahuAd4DufcOk8hVOUU08j1/GIrk
2DhdcJ6FreGHioW03uvBxUybca+mdCe9LJ1OvVJq+7Kb/rQo0B2Ccm42QA5rO0ZeLGxQ2JNU4a+/
oRGVosFWzwOj5fao+AXpZGJgrdYgTts5GE63V2B1OGw3pIgf/zPlv39z3MveHlHt6z0fiBTebtT8
L4i4lxc1qq3/ZbGJnyV/nXofWfz1WKgFJGo6i8CPEZXp96WBae1+cETwGDqIM+Jgqo9frbg26mMY
9fFnzFu9EMiFafQUi7VQPWpVkTv72KpDa2Md3nXN5MbkZ3G3wtmEwLe4HrzGoRNpBpwdHqHqMIC+
DQ/E+8MXdI1jezdlsfWt04rpWaNeNe2mMplnWFFOrm2s08ongcGKcRj3FG/tMuenM9wYRkpzONAC
eBJVMZ1bHZ3UoALwcvvrrzxkhPFIiZA/AEl4hyFNTF4yO3R8A+mWfVBnw97rE3HndI7YaUjRbKzy
6tTejLcoZ5jot9S5CGxfEKjoLO79bOnjKaAF9envZ0aWgv8IFC9aB4u95uRmao84LvggPN07b0ZL
qR0S8ytqnZPfV9EW7X6Jl5J3rySJkiCxku/pZA2qzIUShrbfaZ1d7PhTI9/RFU6SUx9qRnNA5w8D
JNV56opQ7z9otF0suJUOb6o+GkD34HIpPwEkJF9uL8XKwyfbrzIIf1XgW4RtXtyP1Wzntp/jMvIy
BgL/+h7P+o9FlXsfJdrspGMrstVKWNtbsqNCnQ4pNBbn+rSTtig1QkYMm1jWwwxNbafHTf8YBzh8
D9ZgH25Pc2VvycIgE5VXC4Wr6/HUNo6RPmpcP4Fl8Zihx3DnKsVEzVd1Nl6xZR7Mt6bYQXxEXYz2
6JI6SE8UTdfB5djMeqSgbmzW3a4J0uazVaYQoL3JsP60kR1mO9ulFLpLo3CMN2LitfkCOEf+E13H
/+PsPJbbVrp2fUWoQg5TBAYFKli2ZE9QjmjERk5Xfx74TD7RLLH2P/HA27VBNLpXr/AGysSzgKWD
3UmsJKNjliYWPGgnUf4w1G8d3xyR1PA/Xt1tk5xdlAA1SC3A1BO7z7OnInOyZQCVfUi8ov2sQ4O7
6zCqudJKvhSFORmb1DvQHGiyZ/mSUpju6BaQmy2lzIAHTTymRceokTZ+OqMH+ax1rLBBWvsgPIdp
RYMR9ceveimNgg/ECJh6EhGNc2RQkc3utDBQOMDg6wC99nb+u42zovEFskfJHiWdUURTjJb1I6Rl
19wjSrdfTLbbbhC2+DxPiHsYUFfe2l7Pqisb/bwNwu5D8B/dJ52LCtjMWc4Mo1N6+mI4h9Va8t/W
vLRPa15DGNbLBs0/B0flt2mATOyzGetrte6FbWdQ+kAKZE65QcbeHzNvbRsdjRA60nojH2VH6jDX
+XhDD0a5cswu7QYa39t22NSVAM6/f5a94KiXK7T7del6z63e1tjGOLaCRqXrtN8Qt/Ke0JIcfmdF
mz3Nhv5Ydal7ZedffGH0nbeOFzDYvz/yfzIkIXqpYN6AW9W8WveVB7xadTs3RPqnvfKoCyGTWQN4
GRzsYJieT+hNMSOL6pYeR7rUg9ajwhvHUt7PmR4/y768Zlhx6dXIesk0ufohPZ3fDLHZar1OHTtU
oqCh1ZsgEdX6aR2Xa4XexW9pmpsBGdhdJhpnu7ZFgL6si4oAMhnancBOPMhHNM6Bb+Oo3MWSSr6Q
PjL6pZ83iATlsCp/fXyyL9yEvCkfkT4eJdJ5UjBUqK33koPNUf1dd6V9w6nWaR8Kks9EGBEuLM6n
j595aY1h+m2keoCf9Kvf72FXjNv4V7qHtS20UBdOuyOVRCQprq/5210KDBsV6O8MhRB9tsRI8Si1
qRMZs95dE/oQsXHrGR0oExQc9lVvebdDKTADRUDgSky69JaMPzeZvq1beX5SJ6uKm0Yy49Aao9sP
nYphcmm3UUekv/KobVOe3USk6NsAaqPv/8OuoPfa9t6kM05BOOhHNhfmHzkr10gkl15os8ZBO5gp
Kv2Q958NVydv0ezcJVOtnWNsSlI6zCyZNMvxygtd2pUMvQBa0b3nLj9LXBq0LTA96t3DMmtz69uJ
Z39JoUsXe/TlN+vMQkn0YETnJN9/vDcvLiXMUA4/vZd/ALnCLHC1HnlJx4YHg4aBl9foqVtVeeVB
FwIb6RLyWwxsuLP+Gm38Twyd3BVOdIakU5E1+R6+X7FHgfq1AasYwGDXDh+/14WPtyHHNnIvkxrm
0u8/Xit6Z3Zn3QFkpZQHtZD6PXSkZodP3zWRmEuP2qCNDC03NId19vHWOUMJTfeUQzapVTByCR5q
GOIn6JbKj//+VgRrlm+jucCyff9W61Dh/mokyTGekYaLlLLOwUCsQ+fuMiVxr2FzLr0ZKpMmowfq
GSSN3z+uaR2D4iRDuHtJ7GA1zOXJVcbqoFapcSXtu/ioTaiCEQvduXNQHEXS2uL0xZvBfNgtjEJu
s6GVD0syu1cachcO24akpLR2aMrxx/u3KqcYl0VLiGNuGYNxkF3S/VZBwYl9quZDhc23MjpvayOl
fuXzXTgDlIXsEKLJtifPnlwjNpYD8VYOqynHp7KJU2drFWf0tJdYfE2G2FV3/3nHWGAn/9ptA686
R2YonRVbdpswr+ynyfJjPba+ppWemAEt5PoaEevS0m5uJsD9wGgw/nm/tLk34RoiS+WAkK0S0uwZ
Iq9HkDZLmgdjMhlZYXH48QteCGCbzhizdYTGAFSdram6TJqcCnq6Fl3qOmqXtKz82AAUcaUmuPTx
wFRTEdAdYtB61vFv6wnOcCljjCec9KeLzst6A7CacF2IsVgjW6mSa3n+pZbCpvH6F5Cn/3vTDRkk
fRAT8UEfGWOFI+J5v0tatgXdBZsLScCjHsF1mcNJjEKAxEVx9UE1EDq/G7Y4fMgYBeHRVVfudGUE
8nficnYNU3tuJmA2VRKF9/uvzV+p5oywzMHVM0rerJxybe/NbppEDdLD7b5wXLZYrMQquXKpj3tr
ast9WjT9SY5Thy44IIhtljHvyqTIGz/u3WnauxqSBWHPYr84jaG9dtlin7AFjrvQUjTUNvCPzb9z
I4oqnJDL+xEPyJ8Ec67K29mu6KaoxjhnQUJMjFH081YspxFIv4aQ/jvtOl8AcIPsdTJ1kP5nC4Ba
3zp2DWr+FZRLedeo9fo5sazmbqmMNHLbTEWWjFmr4XtITt85fZ7+tIqaHBfVzAZVzJpyY29IRTvN
s43d7IwnTnNYi2qoIo+N/dmBSOoFvairZwkZ2dtpy4StUb/ICLLncNfkXnuvQE/E1KCxhjUq05bz
NtlulnP1ueNtN9nxHZITY/8Ygzm9Vfssk36+wBOOPj6JFw4InBPwlKwHLYJz+KzsZGvAWdqscGZ5
y5x6rB+Uxiqaw5x6cRnhFTms/z1x2rgFf48GclXncgmjkzbwVVOeWZWKivnaCtQtR1oUICIwFRfB
NLsrojlRzGtWDhduLCgrjJEoJ9DyOh9jTKJLalBj4pjoRv5sUo6GCtL7b3Yir3ndX3oUFQtdl41M
Yp/zqu3NFMVp0vQoQYC9lG46b2DF7DQqzfLf86ZNBQ1yAwF1a4G8P9Oz3fCBJy09LkZZfyW1Hn47
suiSMDNS8/HjDfP3d5+dH/IKCkFaz1t78CxJywtgMbg3CUBtqyzDVLiKcefI1vkJ4NndaXFX4Q2h
OtOtSDNIOo5YjghvLE+yR1S50831oc5F3ftJrmvf3HrOIPdIow0mE5zpmJT256Yw5yaYBq99ghyi
P0z4DfxMRniIYLGUwvaTrlcg4ynGOnyppx6ncyOlxjfWKSSBq09r0o3St+xe3CH5/d1lZJX7JUqd
gRJ3mNzZentUkjbevLvWENOR+jAx1FgD0PdqRAe4PdJ+1WOkGtPsoNUEx9UaEDGfZ0Pcro3V/Cly
a2rCGCxRDhoWCLKfzYwXylwp7gx11u7UsWiOVq3poZcSA5CMKwc0pbNKY0DVOF+zdSxPTtFj6atX
yt5D9PhWcWvl1XCGUu6yThj3U6OTYTgKLSx6eECTUFDOrm3UC+UnGTclzCbvQef3LD8t7TGlskSA
s1Wtpd45QIa9vV24+pcqQyD6YJiTOp0w2Vn5MNK8xpE5FyDYOvAQgy2UfKDX/YsRoJk3Qy9FedND
GDOou874njmDEaY0HHZmGcvQEsMSNLP3e6lZ87TG32dEnPVK1nXp3kbsnwGngwMdVJkta/mfamem
jwOVU02Pg4Pz8n5pUK4ICzaCDFMs8So6l/34pphKu0+BmnNNVKbTB0vVJ/pBd2e3DmVcpz9xhLH/
D+07xnx0QQBWM+06h7wrgq4tTdb0yPnRj72b1Y9C8dibLNrrxyf8UssH9QXYNERojzb5+Q3JIaib
uU2xWSclQTVysWSAs/r0auWi0m+HHD2tAMU/IFxWmuvC15hQfx7TIlF+fvxbLuxNPgboHEZd5Ivn
+C2eMUvQyeJoNTAwfld5q03PbWaNc4Ct49qE5loUyd7JMvNPOtWNfeV6vBDE8d5BjRkSjOdAhXm/
JVYjNdS2nZVDS/siagbbu7U2gke79vGVrumFNHyj2iEVigIFM92zuFpr3rzoCBUfKY6Z6w+IMFh+
0qj2Qzeuljg6uii1MK9T4xpf/uIHZ3CJ2RBjN/q1ZxXAAM/AqK2tGDa77qQx1d17HiKWyzCXjxMK
tSQvehq0iSmiwnOyAMWVa8DeS18aDadNH33j8ZzzaDacvV7MAM+WrLd+9SKrX+ax05R9UjpWHA6L
NXfBMKTYBNCgMsWV+vJcN2+LQoAE4TijtMKGO7c5zIHmjrVbiSMpCLDXtdHsLgJQWc9MMobBDpzF
op1T5IqX+I6TM2BwY7vqg7XUmy9cy1b2uDRrrvpyjqdh39emjIMY/9Y6WFPp2YHqAQd8+/h8XEjf
WKxNcBbhWaTSt/37PyHLLhI7FbWBz91oqfvB2FRe+3pBmAkUX+P4UzwrV1bq0pFwAf1sOsnIGZ4/
0oCJ0sS6C5i0mjS/0EoUN92qO6Gj6Fx51IV5HfHO3oolohHl6fu3M2anG+oSUTHklPPAWw0jWLSq
jVLwBPcKkgtokpskG07TMaPs7SvorQtVKqicje9N1c/qnhWP9QxMs1pVcHNiwJUBDUc8hzzQc7n/
8Ve8sKSbPAtOxLQuwameBdxhTYaxK0V8GBDK+Ab7R/zG9mJFKqRQYMl8/LBLOx2Jsg2SR89y6+29
X1XhjC2DooH5j6VWO6kW4CtjsXRV4HDzt75HUZ74c+oaX7pZAeKIjqAI4EVKdz8yoP+jAAB5hPvY
mGFqakl1qKZSRb4zQ+L6kJjT1fh0aX3Io7eZ2cYxOM9vF9dJNaxPvENSF+VznpqCjp0uQxHH1csw
LCczX5CfE4N7cprRCJdGd3bwA+Z9PSUvy9LNx7o2+G2j3VzpZFyKnYyUgW7x9TAMOB86jnGfKgY8
i4OVu8OjxJWVbBy1vlXV/KaYvxcbq0loy686yR+zVl5jmlzCsDI44DMCEyBynn/OakjhpqKecRin
xOzDedDLe7vNtdWP57msDhKtiGe1ZcJ+m8oJ9f28I677TqnmThSbiQcsdVx2XQz7HLqB43zD5wis
qkCbp8TOflSLoKkGrww8War2LQyzRPGlZbRDxNCccb1ce6wJIf8PLzgory+u6Lz/AwIFPjEUCdrt
1DnnELmxF6Ys0cw8YJ7RHLwk7afAqTRr5znpVX/YS/uNu4BVJerwYbf//j9RtRu4KONqoUfiYsty
B74o93ZTK4wFQn4DcvTjE3nh6ttEXBx2N7pQsBTeP25Q6cHkM48rKq9Bet00sRBGXOOWJkQaeHBn
w3TJrN8zHPMrpfilN2Xb8GT6SnQAzkZPxNCsQIuH3auhxNTHcYbfwWp/BlVnXAnmlx7lkkRBot4S
qvNWnLVIzaHxw9BynqrQkpV9U8zYrTiTnK90/S4+Cho6IZXG+z/wKNdiGqoPBZtFH9smVGf4gtHk
jqrue2rlXZN/vHBNwbjn3cB9oUp2rg6zTmkcr15Nk7FO7O/x1qH2cTIysVEXzhGeY3tMCpTw/EZv
4tu2E1pyZQddemE6qaaO+OsGMThvAJTlWi5FFh/yMm1eK9Us3LBUZo8Oh8Bm/uPtevFhNFHAlCOl
7J5zhhyUd8YZEOShm9flPk9s80ZUrrNDf+X7x0+6dDDAW/EBgegDJjjLvmWF33ajl4Q2VD6XA5D1
dT54NiAeHw2Q/NgWmC/4+YAKbSBFVVwDh11IyTn8aCnDj0LW4FwHQ4dKanj1wMhS4EVoxZ79CXvR
PHQshE8htxV+Wg/1lazjQkoHkgYAKY09aBHn/cki0+JVgLw+LNC97515KkJFp2+k1WUTJP0q9h8v
8oUsB2YMFysNHeCk5+pVnVJvJFwoYMbiKFag/P/gPwyV+t+nRR55PRBN1DDgT5+FuboZjEkf6Dzb
s9q9ygIlndeCUe0nuAmx9vzxW104k0wygEd6OvNLRinvY2ob68LAvZfCLRbOp7FuKlSCvTsai9be
qmnCay5X4ZIsccQ9112Jdf9uHDj4tDYd9FKh1Z27BOO5ESdlvDDAId2r79NCycewX1e8c2wsXdvI
kr0BFFmJP3382hcfvCH3yJPQDj7/mGMvs7FcGVY1ntNEXjXZtV+7uRWYS99FBjLZ+2oQ9ZUk6N8t
xOtCOcBiCqyZ9jdH+p/7kvnKhL8eFxiiOoAUgfTRU09je74m9vBv6OFBYO0h32/5zvl0vzJzUv8W
JDJg26kNU9JbuZezl/x0UE9t/nOgAzmEKLmNvDV+OOeTv1hT0IzwVuWgeK12Y8CK2s/WUIdxZV3L
4v7drhw+ON9bFslE7LwHFydWkatqqR8ybGX8xDZkNvtKstoSUSWkOAI9hf7pL5gq9j5NhLW4UzXK
zejj7fNv7KENCGwClRMw5SBP358ac4jTtexcHRgfEH6msNarOTY2dkjp8DSs5n/UjaXoJhHgKmHj
UML+g9gzcMNMmqk1D0j7NsNeiyE/+lDEBfY4UojaL7169a581gsvSZZFWEDSGJTIeaWPnHDJ7TVZ
B40lHRnfuHkWpGOJubFr9qbYN3WJmvXHK3th55rcI97Gq6PMO3c5qkxrTKteMw/NrJppQI+VrI7s
W86+DTVSXjmRf1PU9116UhHOyAbGBNZzDkkTq7MmpZbyvG5o6qDKTIwrHKwl0G+JM/GEy8J4Z5Sp
9gClYaNjeXb3S7Wq9UvaA8zzRJ4/iSl3Hku91XZ6ZahXvsKFSAUwkOkoX54uwnnd1DiVp9hmqh6W
qpi/IhIBHhT3qexLPusYmIxOJXEXU/X268cf4kKsIs91YAMDnNl4YO+3OHvfIQHr1MOqxjmmg8vS
jzfCzYprOs8XthlD/O2mQ+IN4NzZddemiHbxluoB+skS5TkiNb4uvBlhuNRIoKaIZLmyyf7Nl7jr
QDdz55Bjk6G9f7fKs1Onz2rtMADvdMK0mHME0kSJ48GilYkIGrRRSp9ui3xZDSW+Brm8gMDlB6AR
yHCNj8sf739AlwxIQzY6ng3eggWc7OYl/1rC0s+DcUKxZUcV7wwhXPpWieA/L1NAUyXN9npV9Gqk
Tv3UHuOkqF+mwfK+Q5yd9StrdKFgh4QMNoZUmQE419X732gpc1lnloW6m+EoDJl2NtbTv8pRNj4D
afOWyeEQdXKZoY4gVlFZ9jX45oUtCPF763JuyuPcnO9/QV92fYe+3HoYWpBcfmrFZHZGlcprYhD/
iDgRXzleDDU2sR6O2tke7FiALmnn5cDADRPqftQRd25r80Hpa8cIUoycozhtMHmlZvgMHTo55c28
B/4B6F9leYwyT5+Sqc3v9aVGwQm/GNM6fHwiL+xaDgncIkATtKPOS/u6k5PXmQxFm8JZd1U/dzeZ
Iek9KLJeX3REtm+8Hj8rramLK4++EJVh/RKC2LZ/vZ7ff4khMxKjsNkLSMHNGMGua+rnEk/0ZTSs
a3n9pc++zdgoZyi5QVuePUy2MIiNdTmkXmP8spDuy+SQhxmCzH6TzvwhCvnA9fss5+LT2A/RUsfH
RZ2P1Tre0SXw9cbzhRXvRFkk4A3raMSCYh1Mf5rWAEfuu3KBfeTVd1pRfor15SGdrU9e34ZqUd57
MLDm9euKiUW7pQ84G+Fb4Wcle7x1bsx18M3ipQHIZczDXVnGfqV2P8ykJYNU7SOozd7vZHzS8mEH
icGv9O94ch5NoYQWXQu3rx/WBbQlojzukoWiG/bzWN+3yxDpmPf5VTvhx2I6X5VhvqYvc2GGqNE6
Je6xfbju/jbJ/icDxbzGRS/dWw6UGIvfD1SnzZKikwg77iBzm6tEmN4nPW2SsKJu2JF7FzvGnp32
n0txfgmNKnQjsVT6JwRmmFhOM/MRsNmF4QZwyVUQmlLIN2Oqlh8fH50Ld4yNSy70JbrGQP7O4u3K
VxokDsGHQR8x3dLMMv2emWbroedtaj/B0yiP/4cn0qwCLYZ2N3i495vYTpM6bRN901CM1TxYp3W8
Nzq3fvJ67lU/N03l2q1yIVMgQWTIweMYuJzDoyc9m4bULLlUtDQOFJSP71NdqT8jo+6Fej2sR1m4
16hClyIDwBhQatA1Nn7h+/eUpovSl8fKjkannIZ4TJugMQb1u5IX1+B+F16QkRNEBconppznUdqN
52XQJ6kdil7/VDIsEuCo8n7YJeRrNyAUAAiN15qOFxi9lBooFDFzYHhEw+H9G1YL8LwxU7TDrA1q
H9lSG51gSpbaDe1qykXg6D3qJOPaT0CPMKXlAsnQSwgKc2mqQCngg4WayMUUfrzFtpPLs8+yVyag
SHZsCwJj5SxUehW9aM8q7AMCYY0/VnPPfKc4SGMAnyhvdas71aoy+RV70Ldn6zZZ5UtJZkGDMcKl
AjPCZacqWSC9r0Vmf1XxZ/CVMb0x4mk8zXUfJgbz+061PifJF1PL36SXcxGLg4nH72g7i5+o8s1B
G1QSF4d4+FN7sglaRarHrFSfsZM8pXKM+u6XO3dHo9OeOoJhXZd3VMJQZNtITO5Pq1W/WWZF4lWp
y26qBjzc2/WTqZZ1uBXwUVnktzXAEH+csh+DKnHOUdsXMymipLOeNCPdl2XxR0GR318qpERw28Gn
Six3IvduiqV6wouj9GutvyeWh7O93sxleWelVVQVsCRq9c6T3dvaO0+YAexMvd0BHS8DiDHCt2g6
E8UbUKVxRYBc6+o2sVCvWIr8WVETI1p1LUJMEatS+Wld5dNi5N86KoheyuNoIWSBdVufLWFlvQm3
OCBw3PiKx7wzNl+Teb7HOvopjYfHCvxA3mwtWJUBWq99cbpuiNJ4Otluhw5p9hm251eGl1Gu0yfx
ygPt79QnxiKAlJkRTbKjoqZhtgjjYAnzFQo9usvSUHxTX6O0qCWkc4GcmLKbDPU05HkTFdw+NO7G
Z+B6TbAUzvOoQpZtAbXsKu6Ak1CdsDDSJw1x3T2T321nezgsVflNY2KaNi7rrsD4YC8dSm/XmRiH
ibdBsW5VwQxg0Jb6qOP36feb+/WKkOxj3vbfNDd9M+X8WODVvLTTqZIrt3imLH6R242faekJcG+E
NRJeDI04SODM2apEXV50IEoqNnSd3OiVSHy1srtdHXPmDL3YKAzMH3QogrQC/6xihKYBSAfJujdV
se/SQh7Q+UB6y1L/rKMTLvr0NXbl5z5rOQfq09ongQYxG6mhG7f1bmx+e1A0ZKBwjYNReDVrFkdV
vthRKlE2XdrPhZE8z8mQhimVg5+kJVkZgyM/rtZlX3aL5S/9fDLyGK57zynV5kILCrt9taZuN81y
T3E7Pk9mk+xkRa6NrM3PCRYITzHTXYxNPBsMDOXkZvu2UfXAMJZTy3gRG+qbtbULgHPr98TBHr7P
GuAm6KeEaqJHnjHPwbDA1Iz7ZPKLuC/9Fb+zLlYipzUWkl3GmsJxj7OHbS1zrydEsr2odLQNsdor
CBbWCT+aL1pSeqrD0NwZ1tY5W+MyBOmj3sZKa5+0VQeamq96iDxzmKBgtFtUdT1YNUYV0jRjP8Gj
wq8XpQuZXhW77W46eKBG/KVt+6B1lh+qHDOwC2x+x50etTJ9k6b2INz+xtLKEDE3Lk6dv1BQLS2o
wA3Y80j8+5hofrFAucA8WjqwoqBeKsV50kyKkwmhpmie3RwYfPIZ/Goazu5SB9mQfDIVh/m/fcz4
xWYz/ylS8eTi067DQAjMyvhZ6/rRbMCfTqZmR25t/Eyyoj+KqtYjtEVECM3LRRYmfTELDXLZlIp9
XquPQxbXB2dSx0Cru/WE6HeGzmS5G6T2VMrs6Fj6HwazJ9vLMpTPy1+IhIfoaD2tcrhLcu0WiSeU
LVLLDFRFqUIwcLfLiG9qg4WOUVRBnqPnsYALjsvsDneUe0xLMalv7AGHFOOU2oXqF41j+mMPL3lS
WbkK8B4x+GdV50kUD9lrZ2EbUndPcWe8eHOmHt0qCUYbNzBXcpvqTVjycF/nJhBaU4Z129mBkbho
GpgqQLssZV9wd5iFM0RWLt1726oPyFAGa2JGWZfeAHwaI82bdsx3bsFD/iz6BZi3dTSaMQ+p6n71
zrgHNbeflnQInDwGBIiY7hHtOgalivzRxRmXRrwv7ALhoKz2uzZHniLJnhpBTezF99Uyh3U8R3Xb
PLpV8yPbmFPr+GgYsfC7evhu2qhaQJQBczb+iMfsxcvGTy0CTjed6whIenYVGkr3MoMb3OduihK8
SSAynYqlFrd1rjwVMRgve/2modrBUIOg1q/x7Ton352mvqmypLupHPO1wmo8XFCiClYvrnZFDBZZ
q7oWbzihH8zaetwgUTCE7tLEey1dhxGmF9LuO85sDoSn0++AewQOAc2jSJfIaOUn11gOXAeH1tYf
jdZ8xbji0eyXE4fyzev0r6OjvcihzHwwandt2t4na/XcSw17CavYFVZ6O9X6I/Ior8PQRb3SgUyq
e0lwE3dePRs+nBtzk5La6fq0Z57r+j3WzBHGBeludqrntOx2beH8Enh0h5aVHJD47HyMQZ/nzpt3
wwikPW9ubbe/LUTrBsNkuoHWaj/WRf0ymPqJtLHx1aWaw8y139TcfFFk0oajxjFfB2fCHQDxArM2
CQ60N0N6yN5xwz8Gcl3SoOhT8WZVk+GTUUKPHnHflLkDnbKkHemJGo8l6Q3BCnXolNVzqWNcbeDi
BY1jDKwktZCLW5K9mcfJjqJ93IGmFl/1Upq+lbnxjZgr2ASGuZunVPNVa0WMw9ZeNEfUe3eccQqY
GEm6leHuzIygWI0V8qy6+6ugUvMV/Cp93D12KoqE4WqnEKVi/EXwXbwtmq73nRjDLR9ZBqQn9HkJ
POx6qHbcR63q3Z1d1l9IPpMI3dIXXXZf9DYx/KFoe7/x2CzoJrymzvygd/XT3+EI2/Eh6/LBb43c
DmKj030tXamcKgfUbQMpulYAW9GoMxmh9Np9i6IfsmnitleVO6NWX0cwLBC9tTtJ7yikrF9DAEr3
LXPC3DFPTWM9anr21rjrvb0qt8iDPnRJf0rU+qQkyoNd14/cY4PfafrLkHRLKOwx6kzzh70w22zb
vV2Ce4ACSgQazeG2G6oHZjk7XUyZP1qb7/Uid45S7+OBoXNbdF/sMv5FdqNFiWp9bwz5bGXtneNm
r4NSnMapfnAX+dWO9WPaar/bOr7J0+J365EGKR2WV4hS2GW5r5NkBxz3Hj1RrKM9yE55234lHv02
NgF5w1u+kJKnAf6sY9BX/U3eIB+0atqXlR9Vibnwnb4k84z5R4Y1C4L39C0xmx+LSPmkKDblItsn
+fx7wCEq0LVs3hkrJryaUwYImd3krvusz95trI2/GZ9PUT4J9aTbUxnE5vBVuAObQBVlNIj5Phma
zd1dvGlxqcGhMHeNqC2Cj53v3NHmMvL0oLaHw0KyPCKrOBVz5SuVdIAeGGW06FimI0fcH9XK+r54
6a+mmZ77CsyK0SZ2WKXa53HwrHDbsL47c2q7BWrUCNLN0BRCedWNYTcyu2jkmoeklF/jIU98zajv
IAA8Ub0/t4t7apR2CxrON9UphwA+lnpIiulYr00W1WU2hthBob2x3Aipx366OEcoPxs88NlpJiO0
2zjxJ5EdUFc8Zt7E1m2WPugxotk5SzxFhKJqnxTSDiwl/jnaCYsULy544fwLzpCPdimOBPJdo3Wn
btb+4Cnh+B5sbtRp8uxeONovehjeoU6HxsdF3NjVi+GG1opdV+FoxzWHszAlEMQMa4BbhNtmOHXJ
ji8x+nZTfLGcaqTBPSIoWnee3/fG5I8mcia5oZxaO/0mLfe1T6xPSrKhhaxh7zR6uFQEzj5utWNj
LK/xPLYnyIsydNuVvMCT943gH/VWvmVFL+BEIMoYghiq9M8WmY7ft/JVapYI4tEediCTyoCLbHyw
tVEJbLvQ9j2uEgZt0J1hSnuvpObDaldZSEKq3esoNfu90QKDlwixVB4mBnHn9wjK4xXlkaSL4W2s
hyWSRYalvT19rgoXcCoDj2Ah+ely9Y9dKU/tgltxMkqxF0Z/yGe79aWJD4JM+sM0F5/tYvzdDKYd
zR0EvjIWWOaW9n1TMnmDpXVs+0IGjkJzThnQgojZ0YZJMxSHbqxPldVXbVrWUq00emO2w+emFJDp
JN6ARBetr6AwcTLspYy6JXNwRO0pzObJRabLc+PXorG1RyzbzCDtRHKzzG5yAI2Y3+C01nwz6knV
7xRuHy+QEpZjMtt6OAD/gpan/15z51eKP+wuLeNq3yNVcvLMVnlNlFoP12lQnzTsed8qs532wPv0
PYqTa5S52z7udWdv2N0cDdky3sZeCTVCLzXtfp7mlIJKc8cqmCgvHlrPAuLlgD723WF2Q9EP01fR
6w1CuM2gYASoGJafpUV/X4sYQZN6HJ9GuzPkw2zPJOSFro+P2qh3D6olk/2gJb8t/h9BXvTr5xJH
1gegtuKTZXVFkFCFfzMyhVoQNM2I4d86BEXcMBViVrY3Kns66G7f76QSp4/pIHAiSq1qvzDS2tMo
1lnwxH5uQYPtjGpxwyLJyhvTjVWa2JqNpS0ub2abeDvhTV0Ec/vFWpKcPD6mj6on6Q09YvHH0Pvi
ZJfD+KJVm2R7QUF8gIPcPSzeMkVt1cLGSmfHoVJR5ns0QK0gZaYRjb33Bp4yw28sn29qVeoRWa13
ilPLwzweBzCri+udIew29YdVqSIdtt1Bb9Q40lUgbIC/GYaVihZgt1geuUUT7vrEihZhW1HbD1hY
C5qpQ0fMVJB5jtTF+25SwR6dxRtCt2rh/I75iGpo3fgTXI0DhbAdIOKe3XTCxZ0Jmsrz2mEKVHSy
QAqrb3bA2UfOvWGHnalYfjF47v+j7Lya29bSrP1Xus49epDD1PRckASDSCpalqwblC3byDnj138P
ttymRJ3Pmq46hYMdAJoisPcb1lrvRi50ysThbH8enbJet1jS1zXZml3ma7YbDlm3SwCvrHQWuwul
VItVlSfWCn8tfwhA52DrmLCOMym/CeKQf8xkEoFQa0vbSQDgry2LivZm2TX7FpTpusnl8NAOvr5z
+qKev6p5jVSiXS4byHnLISPEMDWtDmnTTPB3orb8MoWBvibKHh1Du0s2aLb0DfsHCzkLhefm9hC4
sdbFy1ojoFVkNaUYqANMqY4M4yUjJvPF8aIYsH2q76hVIa2tWqo/98rgP4VNSR6gNo3BhX6UruNe
GfdtqRJ896IL6u+sjEFSFk04YTCV3g3L2cpJ9dUkoewojXdRk+56B/lQM+6vMA++2Wp5TxD6oShL
7Pnkkk9+MPvpZ2m0N/WoTK7s2Z+lCVKRZO/JTs3EcDyROu0epEi9H9D1WxBWviWM9zmznWap1f69
3pvrvJducCwqdsZ+E87g9UpSFzUvFDyo7KfZsf6G2trwoh+GLX1CEOXzFEUXSlVcAxwncNs+V7AS
+6S8HmtnReW2YB01+FgU7chWxVBobpfk9+oE8iFJ0WVSrykGujZNTD8/dVwvKswVGntrC1N02Vnx
U5J6K7nvklVaKAd8mavOz74kSnBZxuXO7KUrKkB/khuoVC23X/hdwBLE0yoNJemNYT9M+hbJoo3a
KPmynCx1FZr2vTSpJeXZlZ3nmRejmX4ym9z1Qzz8Tkh4enu9UhtMmXAbauUPS8YVAdOx6PmHl5M6
LJvJ+FrZ2eUImgCpTHvhG1m5lPthwuCsHezMwBnh5Cqq9+T3fVcQz0E/MEqAe6it89mJ5aNfERH0
dAiL/fCQpNawdJwehF087aZaXcpaui3D+kfutxvEtQ5Vbygu1iLhmp662aP1iTpdny1twLptCaP4
g+sZ1lFW+4Pl525Y11+VToH4EWL6ZyPPq2+ZP+yp32t5T8oUZ8KoCE3kulQsvFi5zZHMJvd8T8md
706q7dp2OFYtzsCkXwc4gwurCwD+KHzHzE7QFtes2YMJn828yfdyXhbrUs8+IbIIJgDe/q7QCwQm
cSGX8JriLYIrTxREDfgbR+u4noAWlzi30roziEoViAgNSBRbY6Mu+1w6IhFPAYjIdoPSuqg0/ULq
jC178AMc4mgJamjR+j5l8dSl2eJb6L4XXKhoHbOXEIxElGnpO1bnxl26TSdlHcTDinJ6R60pL1S/
6BdQRReDp+wL3gyM9R4uHl7BMDmPaTm4mdyvbS18qHr5k18FXyjGg70wpZveqN1gxHiQtHiTkYZf
kCzKl22QIRzq1DdNqq5QoMalw6FtwuwgDSb05yTH64xdpzVuJqyCNi/dlg2kTku30f1wkQZhuhwp
Icpq2z0S+7oCcu2mzbQKQnx8hLWfbSO+85z6kyWZ6BXYrtkrD6rVfpcH+aKVyiUlNi4nEMyo5tza
Q7LuMlbKgLQS/97+zoh65JFGfxEF0t7qbPBrnZKta1MnsixPBGe0J98frwEJ7eVIP+Sh6nZtcq3J
3rEu5HuJpSRKlJvBG5Zjbx+NIP9aytHGTsvRbYxRYcmC3G/q6GJL857k2+nDHC0ZnWqrkHJaSqm0
bJ3iuYrttRaqV6NnfVO8yq3CJMKXn442Fv4mMXiligSe2NQ5V0WaPWm2zzM+pNPSjqrrETWkxWB1
JQGc+NBUvOxpVd1IMpV92/bYQOZjcS+7SwTKbtAARoW56oKFKfffSSX5S9TJr9Uwrla2lQbbuscx
I4R7ga6ZW+TjtyTQH4swaVd626dQPON66WdWQT1Xz7wsMz/ZxqN/RYb5wXakr5it7pBKD5UtPSRe
sm4df1iZIQZ7QzgxK+2jqmbmolSMHzNbisC6nq3MpHoqgmrXa5G/nKrM2QeCtkwtMaLCo7OMJYrt
+FprYpIqGU9wLa8Ku+KvF2vr3Ce5D+/gVtb5ogmLrVbsvYAaPZL8MyZgvDAai9Kkxc+sz9d+V9/L
srwuHHj3DhRaOcCvb75KDetkkF8nYV0t7Ibag0TuXOL+V6EUjG4xhYfQCqql11pLisSsu9C/SHTl
p5pq+EjjdFEk4RXVMrem5z17RVyv8nG6Du3w2CnShVF6a7sK0rWPW5VGzg7j9KvjTysnw/KOnYU0
FUsTRm0zTvjhw0PcpHvHGVmScxeNr31WSg0loYsrxfEwt+DuJtEayDlvmE6KTt3KYPZAxLhgwZis
7VVvVlXMG5cqjbfBvGf5xG10adcVxi6dgotOzdeG1ri2ZXw3AlQHShQ8OzndtE22Gohyt9Vl47fX
UaocSDn/oLrZj0CmmrJip6te8deF3G4zFLrjhUH9WZbqJwobuHaWPKO73W8m1bho1SBa+ZMBO4LN
NqG4HwmLbdObV2h2IbvRmJ+gOeAaetNBGaMjZT43Fv/myqpZ1I3wcUyokhPLZETQPf1JFnRTa/E+
xfeLcEaaPN6HetEuzLZXV+mUEBCvlaWjp0cpdwJCQ/kBNvVCKXtssaKt10DH/W0SUMey8Np616Gi
YibTyger6sZTfIWk2XbyWCUiXX3wNF45GeuksCLMtvKut6KjMnqfCbmv8Va/+VF1UVWBw7qb/NDr
8DLGmWKfXhGFcR1JOYStzLI4EY2JkEzVDALQ3mfES5eWr5OeAmSdDt86lZiTVEjYGuT/E20T6dqV
HnpXslUdHCM7moOp3LY8llncrOr6oZ/Kgx5qS6WTqR12J1fSvRybKAaPF6Mauzr+0pSTtAqK2O1y
6yErSyI8SXRVJwHPDLkAR1s5cbeNsP2csnUntBGopXnR9O1jaxKXlPvbwtPRUkAIuSt3IG2GRSfr
j3rJ1Vnqryr/3mPRks3yUz3Kt6FVgr0P/I08+4CdtJ7UcetQzTWLhlt221svGb8YjrcjirjuBhz+
MLpv9ILCTKhggsesLWWjwAAbYjzCLvlAkuNvkvigXmAq2IqtQiQ4SzXLvi63jhRb27Tvg63dkB9E
43/hOWHkDqWmfcAzfZ/ZVmW0VUGhoEcEHuUst5pVlMqyB89C4V9hA9VT0CXLvKgMynyjTRB8gId4
/+3mJDricSDrqG5yzhZQ45IqzG0S7xRJ75ZVrj7HfSM9SpNcrzJF99Z/Th7/7cfNOAG8NcRNzrnL
auhLEiGOeIc5goJITC5h32smabiiJbcTkHX6jz/QRKoD8VJAjEi9n6XRnV6ugsEaCOdb8hi70PhS
VNFzQrCrZihI73gThNLNnz/0b0Bs+DZs8VgDMgxtecZUvca7hNlYWQDXdhQ5kqqtY8ckLCB+ssQG
htxKa1nzk85Fsau8Kpw2tQ7oPFKTVgHP9aHupvouW49AOmVkNIR2kLfS5vFX/xjoignVVBAQoihk
k14ohWT3hxCFpIrAI+h33zjIrWkQq4zCPGoWlNHGXR89p8lg9Se8nNNUNP0HGPy/wQTxq8yFcdEV
ABJ0zhqMe5KfJCb7LXGl1O3sJq8XE/BIMshS+uj1gJogwjnHuiRoWBBCWydaVT+lKNR8AJp5j/ya
/yUzkIGvppvm2a8lKXGB5qoy1ygsdBDHptxe9EWhfaTm967wCFgiHUF+gB14GLzjZwDQRNemhphL
j5YZ5SdGhAuaMCbmM+TXfUrgWJJUN50MFC/MK53toiyIqtp9uU1s5SJDFGctT+PjmKVf8yRxDm0b
/8eAJUinFv9hQM4llM8Wn3KS+lBtPTBwjQ2kRaq8sgHXM9rSpsIjbpd4H+1HkKz3AEOeypkgOeN4
YPKcvaJ+zrrOj9Nvs1YP/Y1NIoZMu6JMT01aRiFWYKhJK2nSfCIDtl8s//yyvl+SDNg8oGEdoFpg
mM5eD2eQ9DC18mGmxk6fWqsNHis1g04pG+VXpC/aD5To/wb1OVP5kNDmDrO0xtkfWTaN1BqVhKfA
yuyrtohC1xioZSCFEXpHtmSt80HXlyBsLjWbmnwB4lQQqoimspphyxiSebQLdcRICMKlPkjf//wH
+ZvX4c2/bx5/tV5oQIzQ34v7be2Z0dqfuo6ANinZDz7m/UaHTDd+5axGQ22Z85U50bsmgFs2bquY
Nz8FenkkTWpTZqqKPthT3z9hQOIQTmCRYVl+x8EllNtGeZgVVDgylXoF1alNV6kVBuNak8PcA+TZ
lccIYyxZBNoQBB88Yu+/Kqqa1MbQX2hc5/X1JMVJYag5+baCXICSOQ6Qnw6jO8WK9J/ud+AroeMB
ZUA6C07M2csEzZB0Nto22zSB9rvQzdx48DDKidzbCHlva7ORPrIh3v15Z3VNxGdnLiBGkpAkevXA
JMNgUaWp9zZKSb5xUWHxkdMgcIa5hOlx69eDSrGkuEeLxyqH+iMe4Ls/7/zyWtDFgB+yvNrzG/7q
80dSS7AEZX1takXutglOoxLoNUERPVn9+d14/1FYEihgQkyZUdvntRaSVp0VlR19rdsBxcbzJriP
zC7+SbRZ/uChebcuYbfIkKn5HdE3eSe8XpMmGnrw3Gu/oqBvRyR7neqtvszHst7rFFb4YEN+99Xs
uUw9eHcEDiwVOufbvyIJkFnowPHXQTtIpPDRA9fGivAym9kHD+m7JRAQJUJYOto1MDwgjp/tuKYF
Xxxp24a8AWHbJlRu0bT5CgDvXo+Hakl2u93ok7kf9JzqS9YWftNaIeqETvizP1UAIewe7Z8G0sx/
9vtawGeAucs6HJT5qZ7/SK8eJUAsCDAFw7QvFB8cz0Lqa52o6Wzn3UPsLT7Sf38H8+RPLqidMnWB
kJZRzgC7VtVFVRrazSZzGs3VNBCCsdyuVA3FRQIon2BiXKamdBn4/aFVQCDZbXHR5XX2wRIpvtlr
TCfJK1juSEyxgMxaF2ffvDeSpG6m3NlRLTJxJce6LCJE9Zyq3IX1dSvFy0zNtroWPzadt6o6eS0l
yRHTdRebzbKjKvwyyJXnVIrdeEi3RTBspVyfDch7Sa8uGh10llnfmAPpePGb/dfz8N/+D8KURNHy
rP7f/6H9nBcjKaKgOWv+7zF8rhDD+9n8z3zZ72lvL/rfq+JHdtdUP340x6/F+cw3F3L/X5+/+tp8
fdNwswYtwJv2RzXe/qjbpBEfwr90nvl/HfzHD3GXT2Px419/Pect5Q25mx/m2V+/hnbf//WXqJb+
X6/v/2vw8mvKdW7dfP2e1/+4z0L+9+7CH1/r5l9/Sab5TwQZEHYGhj7Tevlh+x/zCJztf85Ke7Og
L0UIAPP+9Y8sr5rgX39Zyj9Js0P9m83U+VGhSvrcr9j/ZKuGbenAf0YsQLX++ve/7s3vdPrd/pG1
KUWXsqb+119sSbxOp4eOytTcHQ4WrMa52iTu9dvXLVGiKlP62PgB+uJoZLJ2P5SJuiqCydkoYMLu
gSbOsZmKNPM8KtuS8jKqVpn2Mpok6KH9f68VtxKT/+5axfka+uC5/a4o9+JgJwn5t1Mb1adyb82H
s77In+DsvHRK9cEkxowFOVWH04G626+bgOSlfR5vndLRHmaplAMIfh9wHc1yzGSX+IK1Uc0SAK3V
fI+zpr/yyQ4oQeDmVkWQf+rHJ6MolzAVnYfOH9aGEzWNt0BHX18lHuCwcUTCQJyZhePtMwB9pOXm
EdGOPUW76DpU4EfZd3XLAyxcifBSPyl7wKFWuUZ9Sdnbczsw2ysp9+RvRYzMHlUDskM0BfkhmQ/U
DLaWiVzoy7MB0RQHM6wIoQEdqiFRcgru0u/jgxjDaIBiFgwRVUbHbj1ok025z6pb+4UH9nc+mwb0
fEhy56tC2eS1Vn925FK6Ju8fb2IpgKhXdPllNx88KeZglePCKLIeKEXvt3PsxAQ+WPrORmsadLOa
6dIvJP1OyUNg6B3ArGqojLuA9MXRL+r7Er7GSg5kowNAHtUXQHGg2Na3rZw0t3yPbpuFYfjSJwbm
d2VBHMjfiSbKB8Bx/3CRuFFidFsgdvmuHzRIbWxt476349cH0Veo1vBqQPR1enH/6ze3tcsx6rYI
SyZXlRYGd54nGZsat25Z6WZwN5C5BLZeg39T+2ZTxo22pwpee1FYfbe1lRKc8xCZbmZPOeghmxrt
FFV7iBOC5f3gdPsiK+VVrg7JMurr6LM4S36f1b0UvvSdzgg9wJBOAtNVkioEnpQZGyfwWhBNc7vP
OgO5MMffdsrYrhD9AI5e98GdNcTZdsIE3/qDbN8WdUclHbQ4vwdUZmrKIH1qPBIigS6FR6NRvYOv
xfrKa0ZvnbeosKWF56NGC+lywUOfr4sEjGswBvklQdD8cpwPpQUQZ3CqYi0GKnsEUCKGYTMDoCiL
Z4sEXeklTyqiu8GycErpYm5mGZvbMgfKeUE5pydeT77Q72YFiOOmnnaKNqX7yWi0cqHHurKPsiQG
JhwTj9b6qXrpfBmPauWbWZAtsVJC3nlAeKPtpMgGSfMsYdIcY8vTLtPBIUFjgTem4mSyQNfGh3xt
+6CxFaOY3cB4vHYmY3g5ZPqKK8LXPah8L/KymjYe+kvXAyjGQVdHBIT98Cb3cnWhjlX6HPb+doha
KoTV1SWF3DfxvFqIA6uetzfmdUQ0U7GYnNr8gFce9TkXVqVEh4bk6DGo9LnepjE9+p58MClT8D0I
CZhORgjw1OldmVz3gepu6THEpH+Z2mXTAf5z/vBnUw7z6Wx3cTBmsGhxL6m8yEZz5shaILnnujH2
j9gMkx0q/NEs8RwWF1Jh5hcNteQTQuecnrfPp75qvzs9v7YeJ0oYN4OOTukk37dkD0tjHK7SkKg1
uk1eWgPLyxG2SOafWRwUc9JZw9L4AM/2pT9V80ADR8YUe75iIBbjinmny35fcepHrBcgp7ji488o
s+qISlx2hzIsNVy7vL8JVeoOeyaJF8Nsiq8+FWj8QfM/p44U7kDrkIOq7OJrt29CP/5ap3m9bkKq
cAD8qD9LUjqXUiet39wNAIKvJbMxbsFoHP3Rah9HAwIP0VbdVaymfUTfmYwgcjtXqVH728q3lBnA
S5SjGoOnzqvHZSrLw6HL7PEujctra+6vZ+SInMLZKIEXPUytvBT9rUOZxbGJ1I2XxsETmbd+HKxH
b6RyQAfk2xXdiNTCiCnCe1hqzb7RwR96vR8+aerHsb7ZX3pt26D2C9F69m+QMia4deZPTZFm18Q+
wu+REmtA5tm6IiB5T7o8gbEfVWyGwtNu28lmK8/HJzlBhFDym/ow1aN2G/jSw8gLu1b6PFqNiRcf
Kg3gRFpUv85En2Sn13E2+duzfjF3aM2hhi/EtafhyCyvK6Ca27+7neiT62hTBO0NEly5O7RtfwAR
Yhziyo7cNJ/8x8aMrqz55UYI/7ok7PEgpqqB/mtqN6mvpuYWQO5c0q6jIlUeTA9Ii1IowYqCEkhW
Agwjf5ldg1Ld8Uqu+0iHWzGfgcIEF+q3oJzF2dvR83nSAHI8zrni7bzcrpULtcJztjNHPkjj9Prg
FMou0kz0ht/2n+ZSUUY+iKZp5IdmIH8QIhnQgs1+fzvRh3jWlQpsdisuFTcW/eeXpY58K8Vqvxry
eO1NyfiJzTNaoldTPZpjEwIGtPtvftEcp9iHbxTF8K1CqQXeAF2gMZzqVglT3GUjuwcUHAFmktX7
363J8bX7MCzv1S6NSP3SmsdES2WnOs38P11HZd5Xdzl9ns8niNbbTxCteeztp4uZRpbgNgKcnelW
AcFM8MGDgWJgaun+UfSJs9MBiDgDfqIvTWX4Ne/vJgeD523/vI9Yb/mflGTXKOREnArvnGgMTs9b
J2UIQkkNKk36HkbyXTNV9g0FdaNjHXsd8gi80ZgEzy1A/RtMn/BY/u636a9/93dTiAxWqY5i/mCF
zqv5ol/zrefE+xpWzq3TJBAbebmVg/f7MXs5m/tkUIJuFIKEcYJaZuL88IphcRBPmzgTE9kdQZJo
M4VcdL7cHHgI+Z0JHVkpxyguk7iAZOBke7SFjbs01+RNIGvhSjRlIEo3jRK9tPJ5huaRngyHNN+H
xtPUQDH3qAZOHYL6qlf7ArBOnD6X4IwjlIaeKJceuacZpvHdMy7qzjZ3FlU5F41iYmSd2oX2gTUg
albkInQwe9LiV5ydXUI6BPAoHHX2K4JIzi3WIPu75CeKIS0MgJGucAxzZUNcT/okGnG87Y1C+lSE
Zn4Xjl+71Np7deQfTbPCKvzdLAiy8tV672XUCa3qxvHHlcx+Y0yletD0xN+C9FEPxnymzX3iTPSd
RvPCkzaneeKsDwETZoBGesvBndCp5dmUVX0VI5z+chADeQsT5tQnpkxssksxUBjo9QJ65zpl7hS3
EbPFRCcencWf3xTBhH77N6Z0FP4hoT20gvHp374pPiI6kjwEqCegub2kcqRyaH8fzDrkSRXthmgQ
u5/vak1YX5y6yowfJgk7qK1w0C6lMNYvY+pyRFpQH3UotJfqfBD9YaQnLsWkYMy9HRCjA5H8plJD
tyF33+zyKbSSy5nnhyhV+lgOobIzcqO+qoe2vtLms7k/h7S1fZkbR3pMSft43+mdej+puQMsNtxX
faHda/FoX89jJfo+p7F6bul6/ynnb+bmqlTu6r6I9uKMiuK/zpLfZ6fR05kPTGQfq3W1+fNvQyzx
rT3CMka4etbKIsZHOOg8+YjQv5dEo1x9j5tsqnXXKlC9B3p3TOzyGtRQR+SP1kuXhcrdosraESa2
7SzhM8zt3+NRHI4XvVXtxsyWjloaGN1mdPJXtxED4oIQ4UCqDQNP8YoKbep8kr4YKrU3igqhRQIk
Y2Pxf1+7HtSsfOq9wod9lcl3cjABHARPTh5UjnZqmJU72wy0Y8ym6Sp9VN0RJY2WIwD9p/mOQWzJ
8x11qO+3thZUG7CYGtyEMn3WZXlTDv34iJKU506SBeYzMb1rMSMhuXmZRJAiG/G4zo/noLfyASQR
z2xfjsXCIGO/bn+PnCbmSFmuNB9UPmyx+mZWEErKIbjTSye4U/sWiKxj1xC76fs9oxlK2PmDd1vO
/qMxBdla9bxwVc9N0RcmVrouHWw/S3ic/u82PCNcznmi6ENmPlpNSlTfiIHTvVLhuGYzUKiWGipJ
Bm7ZALKlCBv+8HxmQUe7LIzM2Cul7571ixlicL5STD1dZMxXVvOVv28rZoh+MU1F3ETcVnSdXf72
tjWZsT8/7SLl82YlAj2DGi3CZbNaGpm/tytRY4ZyNMaZ9xyP2QqxH7gf7VTiocu46QjZp3vRLA1P
WRhVNK3yCUcQwBbDZxMjO4BO8DJdTBrmSWLmabq4pWiKW9qFcZUQw1+HEaTJkOSGumi8pL2k8vjc
M/XwqGPRbRWRt/Z7WIkJm7oKof7f40RtW6TMk3gzKeF4+TL86y4KUSSwwKnhokpUVHbbEDFpq4MS
5VBmxak41OhA7FPfFQ2516vDq8mnaeM8EqCmt5cSNywKbie6Xk49ZN3XjaV55GaT/Fgj9rkusNkX
FrG3o+gTB4PIwrAQp3ZvHQoZZVVqFgW/+k4ToW//uoPocwrD+SCdge7I+XKHfpiO+4X/zwqFrs/b
J8B3pshwikb6Ftex2xC7gMkJZ2Gl5O2wEnvEaS+xqYB7aT+JDtLETBV7yphq5YqyI7/miz5x5RRO
w2X3zEoy33XepV7u9fb+Lx8K++SnxU9KUqS+SedDZ90Gsl5ev9gMs+GAC37qAegbXxfRQW+px8rv
chM3iXHnSNRNr/Vc3/ieY9xlkxntTQRrF2J0UFASmi/QPdYB0UXElQv6CS5JnW2EbSM5cQuX1s63
ognylURTouRbeQ6mB96/R0Xk/TQqYutiVJ4nn12rIMJ+n6d9upuK4ac3quk1qNjs5SD53fepiJWd
6BKDrZ10u0itfqZKnV0nsgpwnZwU3wQhsnaN5NOqmy3HqKvj5aiOxhVqwe3eqo3ChaLjP9XoXqEa
qj1Ok7fy/TLfeEMbrNhcgruu1II7JR5cx2+kK9E1gK7BkC2CVW9E7HGAPamf1mbrQAoh6iq5c1WS
o7uy5rPC8CEimlOyOw0MsaMfS2laimmnfnETMuvdqwFihdNCkyWMjdDTp31XlUQ3Yqy5CEC+LJnP
FDobHkH+wMlQjHEDUn58RCToymzt/jYOgg8WQqHT93ohJCpGMhNBNQWVXlyYsxhYC8qqkstp+DZU
RPrlRTZIGajywThip93kBuqVS6vRf8IldvZTJHd3hG3rbWyl/VI0xaErPpnZVN6KBipN4Lkty1uL
ZqBkxtGPAOLPV7de1t11ofczTsoWMXKpuCS2qr/EucZRcvO+l/YihvUSq0psJ1gHXRIvT/M0EcVy
Ws8tQTxLyYUwwlIHSzkuEnkl7K78bdMZnXTVWMWatJdx1JL8TgT3xaGI02u/q4pL0fL4CdxEs0z3
JRsQVeZpfq6M2rLDQL3QI8o0iLMUpdRP5Vgd+jlOI/r1MdaRPfPsT40NbfVtv4YCw2aMQmomUXjR
+8iSE9nxt7/pLBY36x6js4pU3tlvSrmkuhlrE5kCmAOrzPOqXZO2lxFqfghrwCg++rBjjuIsj7N6
Z1b1Jf5cbVyIyXOTio3RCDP0NpET6+jkISlbiopcAOBIj1Y0ma6VpcMdO4uzqMIw/Wqlwz5uixoD
C+0Jq4vV79Y4RqiQGZcqMcEjQfyMCJc9klfCIiknwDALExGc68yKF441bdrUUxdBp8bhDzULm1U2
BikSVWw9p4MZhPXBng+nPpgXCxnm18JSHcV1MO+a27wzd5lXbVPKxz5oUZCvwO4ZOyORtIfGtA+e
6hS3bTL2t1Hj7VkC48+FdWVZU3zgnxIfxJk42FOFekcE2y2vE2Ur+iqnm4WKfHnz4jaTePqUFAhC
nBxt4Zufmt7spQu/+/dc0SVmmFIBmahr4BP74/50mLpi3KcJjJq0Ubea5oMdP42+tBFGu1NMb9rB
OJmJuP2qzdLyqM0t0dWw61CBbjiKFmvMr/4O2t56jOQeLY9/94kp5HCelHas4d6YTfUt0uTM7ZvB
3EHixP0qRv9LqmXaktjluM/HNHtQUCIQ/bnn5bsxiCKXyFzwRctB2qdIHF4BUzYRPmnuzbkf4AzZ
SmfwNuihZCSRxmDqF145QNQD1GLeZVoe3jc55HwCVnqtiIaIGOmBHcwjopHM0/zu1TQ/XJeRE7h/
Nhdfqq6+faVYG61ZmFm1ZOMdBHRA/K1wskn7lga8LxZAroM4SPYUrcsxQVDhd58eNHDRVALhL3Oy
JJEPvHnG7xli7llTzDcQpFgkKV/JKpu7QJrGi6hzCIzOBwq0LnUdS+TUZYa1jFYcwItSzfWXaYEG
U9+Ua3sp+rQ+VlD4g9UOsIcadkOd7pShdD6VpiS7IKLI6M7NYtKrbdzYAW4HzYhyinslL2ZNIJot
+m5XgPSPohUH6HUhSCUa4kAVsq0XRda174TPkZxm+9Qk6NzqCLyLFNg4OyBnffLcF7+dd+qTDDLX
L7m2s+tazR73Rq/Gi0nyv7RxGn+uu44i0WrAljL6HgoRcgfLO5a/yJO/k5XW/P52amyx++jzVKPs
ulU4DOiFVNQj96gXe2nPhxLS80GWg2UQJsGlaZSpvBCjot3bwyXOHuTTSoVwKfoo4hNcVlIMwTMY
M/fVdaUEazuxwQGUQZBcAfN9mixH/hyZmGl6SnBMNKl3qm8sinS5olmrSehqNsC5l8mJRx2XpKv2
oulL5aNFabUr06+UzwHMKTggP9A6I5loaMbdiKbQsTCVR7GLiS5yc3v82/DKyh0LQR/9Vh9z8pzC
IVPSSYYxRSzp5Kmd3DIxqpYElM78NQqN5jtgsPaFg+ZEv2raMbooQ30XDEheIntDyn2s99p8QCas
JmHI2ZTHOaudA87x313iTEwTM0RTHGSkCfeep9Qbsu4hBPrW3qiepbl5HoaPZp6Pi3Aap2OMptJn
Z7yiQk74KHsGUjheli1FU50JvpQmTneimTfZvssU7zaqoi9ebX6NIXiCP/KGCyfI0/smSPZUJxif
RH8496uovv1dv8USdUENGVhyczp0MJ3YFU2RExXZUDFwSpue+tqp2RaTDHFF1o6eHORrNj+ZpDfN
08H53fRkA02FEna3GAUZDUBDnFalGh2ncAe7SDtGTlS6/qBnrjZp9nHADV/Aii2/EDiYlmFgevuO
yOR90Xq87GH5RY8lfROpSbOuJ7n4Uqr6MWRnv7P1wHm5fJqnnV2etqhwzf2YSrprhNEhBJ38Cv6g
5QWcgdTSLgT8AUtAuaonhd8B0MSYUXvPoNT12m79+Mpq70NYLTbqUZgJAcnGFXIGlQviN70WfQj5
ksGw7p02fzMN9boYFF4OI0lybvTxdiK4lyOVlkmIh2ghPLQ2uEPtx5sHyxn74HXmByQg1MfP/EnY
OLPeoairac7l69/6k1YqZSVVDYsnuE3dMsX+2stohsPtDql5tXg5Nz3D2HdWIS8pNK9TfW8eepkg
hl4OlVFsoj6E6loH5aZLs+QlEF3MTZtn0xUul5ebxQZwPNJyMxQKgt+v0ahL8xuHV1XgFwSeQZy1
dXtfWW24O/WfoBD9vwfFfIGJOE1z5P4+murbXM2QaYvD+zgaXItSBf+PsvNajlvX2u0TsYo53HZW
525l37AsW2LOmU//D0Jebm95n73q3LA4AZBqSU0QmPMLLypatXeQaSVSXOXw4nQjEoHkeI/4Un8O
k0arPQBRV+diwcPqQl65hoI+4LQkEm23ldCXisZt8Jfl1JfwdmfeU8FnFeN2U7Vv97UW2ienr4+i
LpkE3UWRou5ZL41iqSOetofC5ewl+NJLSQqTl0orj0FFgh9ZWhLEiEl4V5d36UzJ6+KkG6x9O1WG
2swvrVVGsqmGknrBFIphKlCmfa4Ajc/coSCtjRXf7bvsDclji6zU9vPLrJl5v9EwopuJIeJQT198
38wemy6Tt7f221hxz8+HRjKyz/uFGSJB1QiVlE1qdCUTrSz6ynCWuWOEV3FQk+Ab5oTDTkRup9hn
N3oRgbjGt1A00mo4Fre2L/fp0+jfjIzxY//rAQJ/DzYakNEE+f26a4l6pAngyObfal9NtuTl/AOC
jt6hr4ZkHrH5WBiVkVYL0fjfukVHnRuvVaXnO7HRrJ1TY3rtVQRRWVYL1bX9tQilvlEOsttfPze5
USS/F0hF7tvShvgOPxQSdG90i9BpvIVW5NmiKwdzU4TNc8DWZ5kFPgCecXROht4pmMqP2rOd6hAd
pzZzSheEAzRNrBHWIhoHGPZg7cA2dRizXocsq9BddB39YiMSKz5UopJ5gG/pL8Vu2c0a/0Ihe25m
Xve5d0ZznAJOGmd34oICgZ5tNyV6RKhMrOYiCtCN0cd0n+uw8FktHc18IKtY1OQZFV/ulsjgTGpc
TWouRFclyd+QANNh/Hvj3PM8hC2HtF0gAwrB10KRaSS5c/WioV3001k4tWWurR4ksWy3IsXhHRlQ
So/9s+GrlE2mQzXVl0Q7m76ziMZAXlLHdna2iUHBKLWvYuqoMm9ctXgsr5Wy83ZNHZooGiLPEffV
QUDWajWN7nyndClWMqWLg5S4lyiyqoOIbiME5E1c9fseYkTg9QNiViB7bvOimOxUpfIPtfvzS7MI
rVb1D6SqRHCbMsX8KPpcZAEmFNnt4kI/tJWNAOX0sspxBt+jyOxv2TcChgmN7iArGWAZO+7J9/mI
P8pG+NT40MuSuoDqn9RnJ9bdD7N+a9H6BQWh5MsMBOHPqla+paaTvnqR6c1TCh7bXGVDrUqadRjU
0DqEVm0dAqPK7lIlutgRxsoLf2oTHal9b/qsAVtZmjbgUHPnKQI661tqrk/R1nbaA9+Ci+35+o/f
J4jyfLaE/5xMXRBWTpLfRjtTRucMr9tmnHUlqcXGkEq2IjQ6CgjORVEjoZN2VnAJkPBHZacPZn5T
41BX6Ya3kGR82sTigNmnvITDCUGVdQGIbX+b/yz+GivWe8n8c+prq2uNh/XSUoBZdkEUPzAe8TK9
eWsCExlYhWKPoTvV1pLRQylKakhWUs3EiKxRgkVdltEB+XHraLo6+quFhVytnfHSRXN+hySCuSun
gwhvh7KQ150WI9oyDROHBsWYNaSIYHxSSgTUSXgvSb75R5Vq5Lmnkn22pdBkSzVaeDHqkjvLbPRs
/cKU56JbnwYGuH6x8/AoZBYoPgSxM9NazVmHcTluFRjN+ziqFYgXJV8emArzynCt58IyfvSjkb7n
kTazHGB8E2l7IxVl/xZJYCnUpnIXA0nxmd1m5X0Gz8eB53GJK7u4z8ImWMoIDiHyRqcW1NbJlZyV
6BRNnoLkRk1CEks0Rkhy3O0Mz2CD30U1osFd/BiHWnwYixztGQM87qqo5GQZIOOx82OKKzLcSpZp
06loFIdo6v48k1Ujm+UpxZfbGBEy3ZprGyYb0p0+eq69XgYTy/ulR8Pk5BaJc2qns0INJJw58mEp
OroI1p5bIvvH7sWaR27AtGL3w4uqUjnrreccj/Cd1+fVPCXFUyR6OD6NqSzzxVXDqzh40mPjFu4Z
9enoWhtpv1OG8tutH/FLe9nhc7EQbapcfbezPmShYAEwQ1MwoFLi5d9rIzEXuI1k+6CTraOi4J3B
NyX58V9G5J6srLpcR7BsyK4e+U9tyoOIKDQQ+P8dTX2sNCg5TyMzRVreoqlvMM3oPSGJu4uzJjw3
YOY+n7ciJunfkwn9XK4L4DG6ezsXWhQPaXIcakV6MpB3LsuxfXClCiFmJb2LkVl40lOj3xdajEDP
NCrMO2sdohK4FL1x6FfYB+Sgi3MgBOLWKnzUs1KjpTot/cWh7dpsXbrhr08Qelqyrr0onFWRre37
Ub02iYWUQjoEMZLelHqVzq6u4kC9FBXwzFjWbnUyBHClrKiQ+UFN8n5aVn42xoORrVuVUqrrIQg4
mpBPAjVKz7nWpkBhpe4U+nei5dZ8G+orRnIWHXGi9NNQ2ZKcdZvDjdgEmawuyZFXSLmY8XsFuEzJ
3HcrmQSezbp+NGIHyL7SjHt45MrOkmZ9M2eRiOLrBPLR4mCLF177iHhYuW09+492vdfCQzZmb4mX
aFdePnM51pwHkWnJbHfu4JV9FVHoWi9K67qfeRmVJOi8bYpsKzpbr0bbRRrjtQgDzazXYYAmk7ib
OZTD1lIla2bYbrVqlSyctNepFbsljG+dykoJbRIP4tp/49m7tEqEbBVuAZscXZIVxMjiMEwVLnbT
66qUgp9WrCHpF8XNvTt60rrxB2xaArO9xqONMuc0JMRJDYya/C3uJP4jrQ94TUXC7H8n7PT/spiE
PApfCYaoCdfxy25MA9fpKU4efwtQxTXbojkriOleo1qNtnkVFTNQS/VVtOUWqh5REeNfNQ0RHaNm
fb0KybDNkDm1dG+Y7SxFHad3kmimN7cTsBXJRZvkrclGAQmwtLraiYObGMUqM+TvoyRVu9Sz0M6C
ZFftMIX9NUSEelpznTi9XfzHNeI+/fBvpkqfzPLsD/STavEegv0DDlqY0X75e1WlXPldonWvapsm
q8RTECad1hPKdBBnuR/zWg/kGo0+C7mEqQO7IuvQIYM2QjtzqrUlIVcjGpsosA+Jqln7qMVr0c08
NqOmcvpyhme4+tnW/z77/x/XoYtfG964FnVKA0DwzNdJrIltsQg9PYx2ojApwkjvwz9C0XsbfLu2
zlobT4z/GHwLvarkB8WSO5d7xdrbWZahCBtt0LPy78WBfL02h7msrUnA+vfx6KQnE+MeXZWLtzIa
JDwL0voCT0Pd5BGbSHjuEfsCNDnDvjV/wv3Hgqn8aUaNNEviPtzmClOymePuhuRU+uINTPmS3ytr
ESL2j4qxlV5SlWIc6LwjKkjJC9Ly1caXGqgGIgyRdDI7dzh0YTs8ael7mIzpSxen6U7T0dEW94Jp
ECwyW8bNZ+oddGnu+GkJYFTu2U7wCcTN5CTwVuITfIa685ChQHlpnLS4Vq1xxLfKWBpGGNyhY6Ms
yt4yKGnk7jkIJ4ws+iJvPByvgZ1p95ocandmoPirCqndb7b1JtWW//blQrdR/gX8pwprrT+//6So
cA4DC2LgPaD/5RU4asyakmMmT2bPWuQJFU0d560QjW4vXjRt4+4kU3N3fltcfM/T1yIS7VTWLNRC
p14Rw6Yh8w4MbNN1enI3mCF7vMn9GEMOpBEsd8RvojX6a1GY+Tkzm7lXxsNVNKUZOtAtQskLEYoO
XXXuzbIBMDhdBHO63Vf++CgicUBULYfcRValBfK7DFV4S9ZYWeusccdlHwKVZJHpz0u5jrGWiPTn
PgCVYCfDI0g6fODR4pr7bWvUExwKq0LdshfiIf585MWjHNTZWtfLndfI6szgtbQOnbE66RS9Pg95
pKszPTbiPzr8aYi4wpquEIPT3HxTNMSJcyeHH9ciN7yTHZS6UYP6dVaKHhFT6LXtOaI7P/rcAfA9
DZR6+VjL5vlLHkCEtzaUYkdQbHvRkvE6OtxSBrXqFVTZMD3w8Y3YwgCRnrzQ/aYz959E1NSnWM/s
x0R1kwtmGyfKTtITysb9Dh45arVGIz1BUgrWJqnWqgOdeoWAk16Zq8NLxT8E73mEeUMOqChCk83D
YifakhwVpzoZ1ogvtjvJlZqdlKHk6mComs9usTi7jUFkntXZdGDbd/RJMqut0uOsO23icPuTt76b
PwoYhQBOiDPdb4pZnzkgzRFtQDWRVPJtnAEFf1ZJ4cjyQNFPSmAYc7NkBaVNoTjIyAufUj2/TIje
7VAagTWr28g9lK07+zIsLOph9smOk3EQ2UVV6Z/EIe3L6GgPaE/SQjaQtDOZ5aesUUe8sbpEx9Oc
HiuYik+6Qtp2Ch2+TDu7RiEUrBaq7haasl18FlFuRgn1i2CajcKrOCQxJa4RfhXLi3/a9NxnLZ/b
8yRq/UNaDj8rt9UeIzO3RZQHofYYSuMfETW3z6hKVPURV9I/+lpIUQtSr8nCwyd9a/ihvBVnNUKU
n2eiDR6mNpO7GIB+Exdby7DzrZYpLuU2q0nRZRfnig5PMQnjFG+rVr2zi2G465Mm3quTaUkhDe4R
TbxxiTqEd82SPFigelo/pkZhzVy031/7NngP2U/+MFKFr3NfwwAIwpneBmw6qhL1nshLPOgd2IEV
kv1m+tWHa9b2S+pkDvJlSvKYwRJbuDZkpP+9/vqLuWtDEsdBd5pUmUzp/gKvikzXT7uish792pVn
4tXb5U0xj7sw3or0dS/BVM1lOd6KV6/oTYLqV6+sxL96b9eKXtXo7xo1yy//7XpxO3GBr4IwNspS
HRCs68G11H46+8IIMBsg92yGW8SHRRLLRgd8r6sBOu1B0z3mpVuiaml2jzqb9gawKwI8J10P8ufR
DmDiW9lUkSUkUygvbU8bmCQJTc8CSl/UxWFEB/XZwD+nGIp43Ri1s/RqZMng/hRro1XNxwYBO7ER
HPCGRhswqO7DzjA2lScXa68OrUep1a4BVKmNh3fORuuLrYy866shAc0PWOYedFQSdr6jGksnM9un
pDKfRJb799CkSn8NtVokOMVQ2+mfsy7H/a1WrYNuQ0teKDHcKVztdrXjs6bDn2VSVAwTVDw7+01N
xqvJQ/kmTxqtfm++ajnWR07ijs+w1qBEYk3z2FuQMBJHbe7jMB0WRUOSQpZqxKxQ7zqlqdSuAAb7
R7fM5XXf6PXe7HRro2J3vnUQidxqUtbfWV0n7+yiyDaDCRnQCbJg3fT5JDpgSEsTScSzCiyYEmDX
XNMwixchIgkPVamyl1fT7omJC8OCpFdeAkuKQU100jdrHF/4TcofLAAO1lhY70aXrPQm87ceRZtN
gcjSpLAenwZENC7oeb71oaa8Kh7iBJWnoKRfQYREmgcrLdqTvrbWJdi2Ve9Z8qvvGRs/tn3ML08I
U0R3ozOEmxyqNEypKphT1Ip+6EUz84uoeR8KBKIbs8lxWo6xITAkbVejeHmwPSNZxnLhPUed+dQ5
Y/MuReGqaQwETLJQ3QzsabCoiporzs3aSmvkdofmbsSE6OWrpvTz+yrB4Tz2teTNKMYVnsv1LsqC
GCuT3N5R+Lc+DyI02ZKzBjH8hehAnAqnU3EqJyGnYtDnqTNdrtVjukOW7XYbcWYHdTe35Cy+UyWn
WvSdXB5dOVC3jZmqKw/U4gOAR8T40Hd71/xXJMrHHykv5nlfpvJFLcZ0I4W6vdElTz1Lvs2jV1jF
W+WVc3FNatsfyKtkj3miR6uGr97OQGf9ICmpBYTX70lHlzKvRXTDmQ3vA7H6mA7atEoR7WUz3oP8
/NV0a6cqeS+izlUhRSDT+XmP/2ebuIn4CX0bvyQaMAEzsI0FKHvvoWmL6ohG8lmVQv9BNJlGva0o
Jp9wNfMfbKfENwgM8lp0hoaN1HlIMUCEjjqQjzPXuiWH1bzq2yX0uqOGXs/JrKX6vvaDnYcrLbU3
dHwQO0XlecpqQZ3GyUJ1qlOhac292nh/DGsGkJaJ86xFKCrlpOkSLA+wZSvsct8bYNfEQYRJNPD/
M4x0QfpIO7tK5p3DYAs1l3ylaJI64xuSiPWvNtT/hwUwgGIpelll5P/iPU+e4T+rQzaEERuUp2Hi
zahhUf5FCaLQ0mREAFx9pP5JMWbFXJtvu9Fem+TdLsX0Ih8dZw1t81c09d2iqU+MRC8YRe7/GPn3
dWJkNd3z90/4fV0QSeW6K1McF1qXcorbdJRXnL1ctWAmbXM4ihZxGABFraVJJuVLR2XG7AJEoti2
ExnB9XTrRwZMhqlMxwOeHRGL3ohIHND/NNZMFOVcMfB1BoGIXUvr2MPaTxVMZiwbDmDjnKwhcLeB
Fl6CNHROokmcSQHlmsbDbujWQXarXKG3ORxDp1rqyaievWnVOiRFvjAjqQB2khr3vhLKO9YPGMsl
6ltJnvchUOx3lOr8x1Jpu9WQuspWQfz0qOuaD2LYq+5yJHuXZKNgb9XG1cqT/D7K03WUIDFvpl24
NxpygyLswSsyaxn1quzT/HkY1WAuKVszy5ujFKfJgpyUCv4eTeaF0hnZ0SuXo1IBGa0k6Y6lRL1s
E0iw62Ecvxtq1s2GqK2XZKbtxyZXrxrF1h9JSwmlz6CEAA0yN7FGJf2/jCC7ieaeq6hriDzKCllD
ihpqkhzYA+fLJJeTJ95lPyGKuO+q+trUTXWOYRbrG9cqPbZOOKWoVmycuzhTtiGZkiWkC+NFRoDV
743khyLFv0bw6dGRhnS2tEzKV1WuVyi5RSzBJ8gvKXXsE0r2ymoOyAXMKarn3e4TIuf6jbcPhn7f
y17hkSIIZjgowQetQgPljk798BT9SJo5eivh9s5aoLDPdo7rI4vS6GFoA2Xh8ssgR+zUK4y8W+Sl
k2HT10BZhqBFq7g3sk1mZ/aBdGO8CkskAfiPIcqgUVAevGQytjOj8aAVA9wINdPuPGz4XqKed0De
O+TM3fLQwz/AiJF2HRO8heb3DJsmrr7o/xgmR/jv1dMMJg0pd6uNX8OiCIp35Hzwao+edf6EiCiU
r5i8xMvYtP09lnLlMVYid+5B0HtTUB7xZPNHIMtYXaF7DDLKUbdVXQZ8WLV4jrIEraTI/JHE8Xsq
deWDVRT5vy19jS/MAqYqB0EuVSGdJhs6dLf/RILUfaRYcZMNj6B1nGupP9law8SLXMbWaB0YA3FU
vCZBmM9MqW5ObVdol15VkNagHZ3gZTt0Cx8exlzL++hObEREGFTGn6HoRQx+VwT5xRnteO9iG7Ly
yz6/xmVUznuyHa9aMl4Cgct17LvcsIqPysy/a0NsP0tQPOdJpyQ4zQUfdV3JO0muKN40+fDNt9Jr
hWLQfTm1Y7meLjxdG761+yJ0s1Mnk3oXO/osGuVVN2beXOz3RV6AAlePy2tu3JmxpddrA5+VWWFo
4dqKW1aWEMepVWJ58SuZbnXomdduu7fC1GOBJPfdXsSul3V7rzcaqhJ9+LVDDDFzk0vEwNop8Xyw
+8daN88CSSiwh7Dc4/3UJEEauPi5FSMxYXcLyJfywbbqYmnJ02ZIlhGkd4L+Zx3AXFU948Oyi2vo
2tILggLGPApL5TxCVmf+V8jF/b48cMGMicv5y31ebhqe/lEG7XXUEDBvdLfbWDhvnCpoBXjYmOlL
WQb1JLKdrKWySl98y3xtkDs9B7hX3GOytRPNg5PaWNDjjyYuSgd2f7paunvdl+vnINvompu8OFlu
7qgSl3MR9rhYwL85hZMgUFq6Rys0igevq+Ndp2gtvn20e6l3AlRXPGi436UOartynK/0GglYjZX8
HvD4n4dbm2zV3VLPSg3jJobcOkQIUrRbwlmysO9C7L1Xk/jiFKmzZLkh86IM2nUQJsXeK4bsLmJZ
uE1ALuxQgC02Wtg0aIQkykr2Whv48oifFIY+V9RM3Xlup9VjVGfurFeU5kX2qwjF+EH7rrpTDTjP
8OCqVkPk4rA3GmvbAIuKf5I7wz0KT0A5owjjWvWPxgvutXZMw48WMMWdqJj1FXUBbKYu8lRNy+wA
81Uzuog+KjqffdpEiv/dJ6pwf1/nRKW/aLsUs9dJS8jRA/zQ0AvfCAQm3Fhtm+U+5KyJI117aLbq
HdZ37oxvZHPvyN4dy3jvA6bine9mwSu5EIWJoo+OsRNrWxlpm1USqta9XVLFDpBmeQ+xC7ORUCiV
Qp6NaipdbRxr1jWLgW3vIZfkFaw3CxWZ7KzwdoGD408lR9raIpM3I/HpfQA5TVJd+5Dy+jWjuPxs
NVG+KOxmPGlWPmxGTc3vNLfRV5EU+zuUUoJV7FfKTiuV4CDXRbwE9BU9a138hA5A8w7KZdVEuv99
iNDtyM3BP0OMYKYpUn/jla12sfAeZlusGm9W940lM3SDONW6QyBoCmafd7upPtlNfAXRASLo15mu
4KBZGxkmToNhntuufi1zp39p7WFYWalOrnECYtV4X8qN5Dwg9F7s4TUFc7nWg5cmC4Gr8fXYiNAZ
y0NTed21xFj00mXRvTqNcnC03CQ1rkFiFMk7Mp+S/yM1uuZIPYE/RQ4Z6QaSGlFtp9IckMv/DbYa
mnYhITmFijMLOwvPpE2Jqxu1Am0XRz2EC89y1npeMTPIsbSolKZ5iNBkn8ll232rvfwS8u3wZrm0
jKIowy8zzHeD1npv9ahA7PcC/VEej58LAyn6wUT9hAWV9pzXCibmSeovReg4bYNuIk/aZy+/Vpd6
5r9o15p/vftMlIth0YPgVxz5L4a30o1QpM1CeuicVAHbpGnzoRjbk9wl0bbqSncFXTJ7cDOWJbqa
WD9zcIFezUN8GzvAa7wboiPLAoYHefqQF36M2qFm3oYnMopU4tYxBFc886ax062NiU1SubiafBK1
0xHh5DiOdzUZ3/eyVrZ9k0Xf6qrFuqsO07OOp8kmY9+x8TIlPHuwRucmXpDfEhjZHotycVHbWRFZ
UHAaI7gJdZoJciMJHiwPj8upHu8jePUQdRR/pxlE9P2Ohmj82jddB8rFWvxL4u3vjRKMEw0NA9lE
MxdplS/kH9I3rg6c0HrQKO0uomaI8ufYwADZH6M1QLFqZ8sd3ExxWjaUI+vp8NmT6vhhiMYurqhE
jvjdeYkBktQcEYj9Bw4jzr5gYr6EXWcMqEfUpr6BLIU2UNOinE097d5SVBaddtvsFKmw9nU0+TQi
rfGIVIlHKps/eJLvEWMwfoqLEingIitsEEVnzy8uqiKPx9K3tUcrzlnqxydVzf2fTdctbbXiKSm8
bG4OgGFg9323anN8cZS6msNlwS5iiKDFRoF5qENd2sA/lO9wgfAPBnCBlT520tbx9SffJaEWA7LZ
k6JzduBDw5WUjN1DCieOd2U3vLvAm2udLwh4PPAebfjYRY6xDJzy10UkwoPPi9i2Fr8vGgRSAIc6
uFJq8HlROP2kadv0+ZNcVeoeZNekRAIAaN3qTrJMAXYGT/hAf0d6VtkjlxtuxzzE2HbKMlYua9kK
V52NyEEWGnrxRjE4nzlI5KUwNA7Gxzw2Fp0MflOSFPMlx/diwrnXTd2vSvIpG9sIram50MLs7OnR
S2IlLvJocHWrSn1GxtA9iiZxEKGTxCsS7+H+S7teqeq8SbpyiflH1GjDzp8EEKmAQCaezm4H0RZ5
WH5H6Z4Zym7Zt8n3aTQBjmPX2CsTBdUywdOqdmru1QnxLHqHRjb2pXPvlRi5q0mkPUcjJnGeZ97L
veVfSr+7jycSWKZXzgYBfROpcFVbSg16QFleppuO/PtCPLWKPaQbZ7Cbz1D0JmZ+5yrD2sjrD2Pa
mvUA9VekcUyaCKVQORTgP69u9lMbLGlfOYN1EAtcX1kFllwcPte86BLXI9l5LNJJTrOciVB36+QQ
9bQKleBpScYu01sgV+Dv89BP7o0x/LN9ZNeHl1hyP403msR51dV9PIDwT2o4tlHjL3XxiYIEZ3ND
tRed1sobczT4ByT+OEvq2j7UkZ89SrW3FPtMXOnzu4T88LyL1OZ+6HGXzW0txFeOQqEbJTiXRbqz
x0Bbe07Dcy4rwxPos4dPEAxYL20xapK8Ym1sbRO3kQ52W7O9DOvixaijMw4uzXsb5luM2Y3XLupD
gOJOcCrcwL1z8EldYzqsX+M0Vmc2WJWftbrCyfcjhevwmmZXksEZJMJ/TiTpa8ufXSnoBSxR/hiT
FrX1KkPuEyUHsC9Tjcgi3Tp9ndKKkpEa4DYjeltokgWeRPbk38Ve3eXfOYdKUB/jwIr2jZEFaK9V
1muTYN0e14jZZo2MlVI0XmIWSQABTXsVB53zmNTtgxiBdi8b1iB+rPO4WDd2GtwpmL1cmyn5JkZY
CE/kRjsc8L+GPTPpjZTTAX+DDrHJRFngL45Re2SGNFr4D8eNFT4mfXDEVb44i5dPRsQF+Vl8jae+
W1RjQHyLfl/nunwR//fLx5Gtv9//E9yGyo9Coe5vLSTNkCrJk/vhYXS2paR0zV2QgElCW79dtFlo
7gQxQpx5jcsGSIfjtAixfQdL1rqrJkX2B3IKPHxyE7tC722q5/JDZEXO0mSqWg96Ha5MNyUrPEGL
BcgYu57qVGfoExUQ1gJEjXYmM+sT4spPqR2pJxHJHha0afgQBWRtFDN1t8zb5QK/KeMVxvVPC6Ac
FlaVdIzGtp8lMMyOg4PTVxL1F79uK8h/zc/JI+C1JLMGdqEdnkOtCeZBGZ/xqeqOWQgLPbDt7Fg6
lrsJla66K9mdJuwhl0NTtPe9Ko/7OGi+KRiP3Q9Fqs7DusUh2KGqkPOu++mYFX6AoI0iJcTyxK3f
hhIduERPcv4enrboFKf8rvC0p2puPeuD7q6hA6drs8ibi2/mhxgo72uMMZioK8k1ukRDl/lnrFkv
neSHd30fmDs3hYsiDrw+QShmBXJrE09o4lW1H53K+5YKTVA4L36GJ1KtyeXOxi/uREmMV2kzWYEb
fbEqcek4lcxO884t7BV+FBQfYG2j2tRE1hULz5MGDO67AmAGK9ssnblWnrPhGVaZbD/7Rtq+2XaA
R1RXVstwbMK1WcrKnBmge3ZMM5iVut/+8KDDl17R+bNGe2hT3fkwWunCTnpTU51fDBaMhSFS53Wt
1LMu8e01JqHOLuurfmPa0tYds3SpDLDY46qdyaCrn0dcifHa0nBidBt24Gl9UnPwexWgw7cm6s42
xdZ3Sk7kbCzcaF3fXsEGqbcxsBjB9mPAP7TAdBhbaAvxvvf88CIORSErOykCwjc1RZJUzoPENpa5
kSmHzhrgH3T5S2/n58JM8wdgtQ9K6cQnRJTkx0xSnjJPsY5qmFeHwSjPEAGA9CdhyBbuPZSbdC8H
3tWB133nWUmgQ8TO9L1EAtpZjr6ZvHYmWeO8kcuVCKXBPNk520NTbbtjY9b9zJPS9FWXwmBRyo2/
U53mAEzTBv+Miphg0PgOZwWaTVGOBVMydL/aRWdEEpN0zTRExKiNfZMsvCdbd3ikMpKeihgvJiWr
jkMf8iSNnbLtuqp9wt8ynAENT9YkSX7y3u0uid1qB7wCNkasY1yBoBYJPR0I+tQpY8l8aXvL2uZj
9EaNkREdCgl3ToAu2WccoIg7G2BNzlw8Tpc5meUnljHNEug9r7UpxGnGmcuO0sDoGfNV4OTDvKsr
CfkXU0t3n6eW3rBNYsVlz7upNfJ4QdmqNPe7Y975zjathnMxhMbJTuo1u88lBhY/sw4Xdjms3zrd
aM9jneRzvNXKVRm8jiVA35CdztCE1Uen33e21T1Wke/sC3eEO1zE0CqiBhJJyJSOhJ+7kbsgmeU8
zudEavJzOp1ZunJOmPR3okl0IvWOSWKneXMRAm5KjpJSvkWUhLPKMh7KSG7vusos5yK0Am8k8xZ9
D6XUfEBbuLsmTTaPpyjPYGwGXtssexk37nE6gCb7dRbjx7puffP7rek27DbWgVFMaYOf/vtKy6x2
oHg/Cje3t31RhXd24zpQQtGBD3TFO3RBUK19rOOPlBLx3MixPRrt0lo6CdIeXeedHd7MmyzJkh16
xPXW5/HfNEFm7zWUUlfqII+nvsBU1AX8cW3wV57HOlaSeXwpSwPUgT0mF3Stw02rl+Vd6Dn1aQia
gLxXXL7iZneQC570KAZboKTVt7BstDlIveSsUXbdAKSSN23eRPMiU6HbkUW9U0zu1hnS9MrocIO0
NOW7ycZClUtsP/PkXmENMa/ICp47TVoiLpJ/6JDKfObCV6/lE3Z+lJ2NNGg25VAfbR6ldaTa3bo3
wMrIlk1uwfTVZ9mo3lQzCT9S8wBKE4EFHuYzBs3Wq+Vr+bxoleqK3AtO5HGd7e2+3DkhNUHXk6oz
DKNmnlZUAoqsR4C/jN9ln22Wk7ImwWMrXUEvzHbjqBkHFRwJDuGd8qJ3w4EciE2h0lGYsv+PtjNr
bhtZsvAvQgT25ZWrRInavMj2C8Jtd2Pfd/z6+ZBUC2rddk/fmJgXBCozq0BRJIjKzHPOoVHt6nsU
WvN+cNXqRJrSecqb4XewFdwoqdqzI27sx6zp4hsjCmDyy/rpLvOW7Ytl/RZrZQAso52uNESoj0ip
e5+gLHrs6NL94dEmt9HybHqaMnOgw7xWD3Xed8+kJyiQEBEtD85uVWSP+tAU9AE0V6oTpNfO7NnX
2owqDv/L5DiprX3vmZW3i4aFrmqMvatJj6bbvKQdf4w8NJxNs3lw6vGUgEwdjGFjVJR7g7FNzxEE
fEcqyOgDWjR3BbyXO3uIqmtp/eogNqdTxG0htcLbdAjgwmn6UVX7/En1C1KmrXVj1X26Ncx+QMxV
C/azq+VfAWL8TtVlfKg8oB2FEf6MlnuuhSxj2SvlNtLJw04ealZ91E/HsU/yp0AfPPKVXfPDRoQL
lmLtd8QUfq/UyPlUqea817TkqzvV5a7IDe8hWw4A7IeNHvNB9W1FRxxVa7TdXDvlPvRr70ECPc82
j25sLkrIf9pgdgPfYnFjWVaRMESz7Qf3svZlsdTWjgFdDf0wP09KEO7doszPSkACEMwgz8+9kd56
sffNSQzvHBnsr8Pmw2wY0VafdQhrPVDutX9yPFc7lwBUtjP82rSeQIrvpY1+nffpdF8uh+gqn7L8
wOY4uirZKexMu9OfoTv9btTj+Af1uZlOZR5U2G3XCvqLTeuhyknum9tlGswnJeVGbSrW48h95EpF
O3a3iLV/suPAufITJYekMef7qqVfaIRJd7Pb8MClltPt7NM9khmWc4htY4QPKCkOrjo5t0XVdT1M
St0Hq3AydN6xrQetcf8MaVydvJpD+xdPIzASoqfoonm6yR0z+txD6r7rM8t4SLyQLSq9EPRzH2Nj
BiIAIIH+HoggB70aNnPUnofaYAtIhupDRp1pAyh7vBablhn2pp9bQMWK+xAbkfM7tShUELatH7hP
gcFTMsLF35FkQgvRLOaTqYA02fhwJ0fTkpqolIEHweSL0kTp10ENaVinHWhpXHZJgIcnutJ7aM4M
e5uMbr236aG3woiCZJBFt2o55tfRjMCxW6rKrkIMjtKe5z9NzvAU2MEZbHQQQg6kkGBJuqOv1cUj
+TQgyUqFhpnWAhu3eWoCUlt/sospPo/kNUiFtPWnpCzcOy8xP/L5sT/OE2ge4OB/IsSdhS1mhYJV
7OJ2VU8BWADi4oirxr9ryx8ysMNQ3RfOkOwcp54fEqixNobWjiATjPnhYoPt46inLr0XS4g42C3A
kaLAAYOlHOJkq1o5D8ALgdroORXCaunLWWoggwltpAXN14AyucRcTrkT8blK1f4AZT68iRaUk4oK
tDtDZfUsBz4G3nUH0sqAW+Rs1TY/AFn82FZKwtef2yJPsM6jNo+Qo/DOXFu15TyKrXWLk46o81UR
uzoEUyC7utSmCj/CBqfmcKpU0x1VJ+NBnSZra/hh8Bjyqo+TM6VXClvLSg9m0GjTkkK4p4N116N6
w880nZteqYPFic2vPaC+c9j/nIyCQms3lQfPJXFbRolzavyGZ7HlTEugz7kYZSyH1rmjyjsd+i5q
96RNKVGUICEHJf3qJ2HyDTGBhRFFaT9zv9e2bewHH+hFifZmXPv3tsqHIkq+s7miAN/VNO93Fj8t
y1AOg6fTVWt5ZAfAteHSR8c+5cNOGVL9wWieIrMB2KjaUK/4vMFQIsCcrHp1eu3b+gB+Q1OibYku
OdkGK91Fs2I8yqEKgQTytIWgUKC+2Oq26yjY6NX1mNbmJW7QtDsKevZtUljeoYR7eNc5mnlqIzIt
HhzWH7XQbp6GZtiokOB+NBHH9hJVeVwe1P2u0Z4NOlZvSRD4l6FVoqEdT0N8yPQyRo8V2So0kkPl
CAVTSi22+OH6cYFywDCc+K4hwNua46MFk8Z28tL5iASqe5PUyucwLpKnAYSk2dXNx2Ca6o8F3Uil
0Wp3ZaDUHz1jsLY9HNXcYRmiwoI2FzLhaCb4d1ZBUxXQLf8uj+2f2jzHz0EW19eRGlIR8oLk2QYt
szeHJroSL4gIuDtDs6R7BS8yE7DcJsoH1TXVJ34/aGPBPDo9uMWwsDc2G80bR5lpGOwt48oymnQH
i4gNYippIGyiewwcuP0pI5WAfoWr7sjr451U7VgW/LwriWORYgnh76RNdC9zda8PjqVWdvvL3I6m
M37tyfMtwTzhNYdipjNevElP7s+c5uoypE2LH6xpRLJoCc6HlPrmiLapBKtBku/rjsTYZe44+juH
gvZRgo2+1XdIIvkXb2o3HfwWWXV1mRsNFN56SkLyJyRzqGypsCZHxHiuLMfr73uo7w9ZNJe3bnJD
90n0UWm2vaYOHxXN6T9m9fgZFJV3Lsx8vKp6wJuKMQ73XQsFXdR7wIuUyL7YWu07Ao3l3cXUQ1Zw
Z1Js9tUSntuYHTON5uHJHdzhXtbIUQKH8ySPjm4+bjMnH3jEi5wd7dPpTRAA/Ab19iMnOfW9LEPk
IArDus98K76KRvfUtnP20FnJp05NgmfwyPoJXQsYr70xeK6Ttj2Qa58O4qV5oNlSI/RO4i3M+kPW
FP1DELnG5+57U2XBlR4WyG4PVg1jiF3vGnCrxyamyImmBTRIXok6yD62nD9PESCbTqaWVfr2TcCb
UzPTykMykT4IrCcfEOZnmz+PgixtvKMXfDb4tD0iFH+SkWIN5n0cTE8yiuccCtR8+CGjmj8a+HZU
UW6tws9zDXeQO1Kjk1XjdjYOqDnXu9hWDGTW1ZcDctiOMgT3q5kH/vKU+sEnCVrtqdlpqMZTKX7n
KIJY3VQ+aIE1WELIR7DXgcdseL2c37NhtGpN+wQe/hAN7fTVnW1/N7c0NU9arp5VnXQXvdM7F64X
8O91uI0WFRQ5VIsoipylhuXy9c75DXfAtItNez1Li8zbjz2AkncOCRbv0CnBGy9gH+RX7KEhK0Hu
9bJq07ibtJlp3OsAFZNgmeb8BF3YyyHmUeGULgc5Wx1r3Op4F/cvQtblZxrik42sv86T4RqzXulf
hLxbap37y1f5y6utr2ANebd8EyyNee/c7660LrO+mHfLrCH/3fvxy2X++UoyTV6l1k/VoQujp/VP
EPs6/OUlfhmyOt69Ef/9Uuuf8W6p9Q37r6727hX8V3P/+X355VL//Eqhd6h5OjSKLQQhPNpFy9dQ
Dv8wfuOiFMWsPHVfZl3GnZkUl1Uu48uEN9P+9gpilKXezvr1K1qvusao1J3n/ep5u9L/9fpsZth6
D2bM0/l6xcuql+us131r/b9e93LFt3+JXL0FA2FVQ39Yr7q+qne2dfj+hf5yijjevPR1CfGky7/8
nU0c/8L2L0L++6Xoqe92Ewo/GzOemrtuDJ19TUf8VoZhv1AGmHlD5w5eerSsrVq5/k5xm0I/pg2i
fk3t8US5uCVwnAJ64mheuQWkXp/0As2mnbiDfm+aqXem5xcEnZj62UtvKo+nwFIv9aM+Gc7OpKi0
Bfe3pcxA6+Ui13YRcxNdN5F0A7MHpaecIvGcKNtV6E13XiauplUKzveNGJbjJv3uR41ybUL5vM2z
LDlSkyIfpWbFE12ZV4jGt3eQLeVPCtmXW8trH8QnURXf3INn14jhLhESpidIiYUkW04Sovsqj0g5
j6asKgFpWdDDZcY0Cy4XEce/vLru9g+OpfskUf/myt4E85Lu/xbkBhm43B3OM51Y08aG++MsY8Qm
w+2Yei/u1WG+htimQkgxElIML9NkrhwkzntdxaqS8FCYgHe1EkSLUcdUAeRUDmQJISldx2+CEtc9
0305Hd/MofP0z/A3VsgVU3c7GuoATR8c/ki/2Xe9Fjl3cpaiXdH3eXd+Z+eBKNrxfMpn6N2EsQ1v
+ySAreHPNSRCDiXbW1ig7P642uQsTJ3+Chjk7+/sskjZuDd1OdsncYrJSYdDpk7DdUW/PT2T1AkR
crJ4i5xtbtfexS5OscvZeqC9zr6R4SwEeHLqUkzx6/hlrkxrzMjfRUbdonmWjQdaAPptFM8I/sKv
1zxsKo0kCaJGCp9aWqhJ29njIfaK9mEI1Pah1krn5PTuRzGtdui3PlpZ67LXIFQOGe3IB9sM+u20
zBTb5Rqy0mqU67hOMF2uIw61nL9kRd0cBaYrZ9A8Pb7gdd9BdyHh88rNxXc5F8yuoHehhaXbod15
8HKG1HBPamsYKbzmVdaclEqxOfcVtf7LeasZtbqVcL+t+/GmRat+EzR9tmti4wUxnSid55LdAB29
HoyygayTbL6Y3oS8R16LP4hd4NhvQg3FH2S6ALGhL9hE8PwjnEbO2jQASjepa9+ES1MECpHqt6yA
HWhR0lgjQlvTIA0esq1+/a7pJ8loPj+I0VnUQsG/WiRAdsVrbxCcRje5HVA5WjKAfFOeIqqoEFdC
iycHCNkzdOXa/kKaVwqf9BLXUg27xNFqMexhPWmgjiubx4Wh4BC1dbwLoXoPt3QK5rSDZPFu8L36
sRym+lFs2mLrAHUjOUSO9iBjcb9bZ1Tj+6bzg+vebobbXrX6W2+gQryRcQwL/Y2r3xVdMea7i4Pk
E/0Ao9P9FiJuQ+Fe7+FfDsrdukKXxy9rvbOFy3q+fvfObKuRclT08bF7VQl987vyoiJa+/OWHIL2
5hfm8rNDCfDmEiPjNzMvPzKDH6nbgKanLQg/+HEVKqZZGj0P4MKO+SI2J4f09WwSUbl1LO5+SC4z
3tllyA66P9L5/6UZOnfekPgENeUBYs7MSDmvh9xvXoZm0G462kRuxSn2y9weNM4WBfB5v04jq+7v
+rLSthe2WxPAITCoATJA04gimoC1aq84zVdj6rLg1ObOcJvHORvTqKmu4zmtrhMjddWnwSJ3oI5u
vpWYeglMBKoweXRGd1TdyEPeickN9WLLw+gAPUijqdnW0234ikdnvuJnTrsHzKrfy1mGDqg+R915
tetIt91mugV3EaGeSlPtRhtL6+jwsoH4YVwPpPX4S+j63kUKJNYXd2R6UFW+Xk2im+WSY6FQkuFq
6wsI67y57RvzcrU39jyt6I5BF2+Y9es5jaojeWr1g9dlEFUqvv1TR84j7LLhN7fNh20NqP/Bf42N
DGd+Fzs4X2ouk1bwKQcaJYAOFXv62hvSSXlwZcDXNFzclR2RkaTT4cVWAKwqxgqFnWXGZbKsM4RL
Uq8K3U2zeGp4zLSdrGiP4ZWEvJ+yrA20NoL1nRniLaxql+qOM9r39Kzne7eBaJh/nf3TDsGJaEn1
PbRjeD2sJr2v6gTtX8QMDxY4l48SK3Qtf41V+9miTEPrg6LXysbR+EkSzECD6gFgmITh0kasGvCq
iVfQBuJFit25eGVu0VGHVD3D9Oqtzzpbkzr5pl70pMjXk4Gv6J9ah+KtFiUq8WYFqjK1SUNTo8Hy
63Ub00+be4hKQPAsZ6tjtYWLlw4O7WjHoBUkTg4DbMwXB9iNnzMVvnkYKKKuE+QS71aSS0ywncAI
zcISvF47XV4U3VfNuaKtyXDMcm9PtONF9hh/BQeFHIz6NeANoFgYQTU8dNrXytJosiqnD1MxgM9T
kpRKeKB9dXLVofip+ucgnVUEEPnALtNl1bzN6+uRfO+/W9UfdbgxFAV9Hx4er63BtY6a34PMpj9r
A39YfxvpUfAclvN1UJHtb914/lhUxXZciNHAzxV3eodsVLBEAVrk2dlGY0a8XqJX/CksKV5ZElTe
cCveyFTfLJlPOYVi1nDb4iclhZQKg1fQQe90TyqE49edG9oHxK7sz8oc3cnv8BqR0vh5XUaOdQgb
C9JlE3aqYVPPVnWU5+Q5jowb08m3756VAVXyBD6rqnFjxS/eF5t4oqZ+45lGfn42l0d1Cj5XRtF8
SBb5RiNNYdExm1OrDspw9zqkKBqc5TDnzjXg6PJsK+jZsVBx1Whu9CQHjwaPMqEXT0ZwW+jnymxv
jN5EACabsvGYdUPPTZYJM9//JydL2+2iv3UsoKJDJKZVT2XbOWcJmXR/uLPd+bhO0O05ueIOCqpe
JgBltrYt9OmXmMt15+S+LIrwsogBveN9OFH4lFfh0IaPbLtvbSRWDnRNpzt6m4aDuSw/K265HVFF
+KCkOzVGCaXomuHDFNT6NhoQvhXbSMftLV1RP72F71VMVWFCFZSpZ2cxDXSnH5La5ilyGZZs+p4M
64v4JNyMwZF6GZCdVvXN05T5X+EOGW68IBhuJn+kC11O5cDtXVHQtXgNeB9VvXokRoZ+0QbVRsZQ
nUV73Zr7y5prTFbEk79dZ8u6Vj29vI7LEjIuM+ejOtTB8V2I3aj8ogbep9CqUVLpPPPk9kpE7+Cs
ciqHdSx+iRS3A1XWS6SM7TXy4pJQChLTVgvgGZEgWUPO1kuiTaAY27+9mkSyRw1hHaQzUdWb8d6B
YHAXj1qyl2Hvhdh6Y7zv3dnZDHBQHN45/CH9GVJvuX5vL8ZTWGbaTZ3XqY2cCouM7gd9Koe7QA9a
mpMy5+Cxs3yE1L7e+PU8XMtQDknnPqlmH9/KqIpj7bGzxl2OgNB9sYw8MwgeAWauUypYOM5dZ135
UzNHW69rYRnwsu8a8O9oC8fLzFdEh+xPpi8XHs1wODRRRp9SVW9p7xkea0cNPwAEoK/S/yAHI7Zb
Oogs/5QuNrehUXWeFcRdliHV+u4+D/RTZXovE/SeFgYLoUExAUXL9s7cQxu7xNN7m9/2hfPHGg80
kPYuG3W7JaDqq2kb9OF0JcO5LTua0exoK0PFTY2nvPycJenL1WBFqkhf2s61kbYJXTeFQdLGXXTL
4BKN+cviYAfFenEWW1RYNBGvY/PaACgHVz8B/jJJomQoByOyY/poimD3zrEO0W4xD6Fl0yP42dBc
dHImI0AqxaXYNMJjb9H4uGuHZj5QhYe63o3CRzVyN/FUZv/hlbkmkjwSmxpu8EHmA+5/P18iQshp
LxHrFV6vL851DZqC4fKlCd2D6v9ghXB4JTUSehsb8M7ZVdo9yIwAIgFr+FG3cXCKlx7rjUR3duRs
p9AYH+TQwpp6Lv0GWvt2eshtQB5Z7GdHeU1QTCPJYNW3l5FLGa1RrHGTyNvx6pVXl/2NNyUl9mZu
t8wdlrcuVxPrilp1AMIpBXqTlPWJdkG4pWiAfRrDbRotBf/FUqixd7LH/A9xXYJqv9unlRvt1znB
UKSbqQ9e1hEHZMb/j+us1x7/99fT9bO6NSwYyqrUMm6LRj/2sW5dt77B81ba98btVLEMj16pcZva
RnwagQAjC2ncimkQ7yVGwitAOXut9cCSLFMkUtaWoTKiHrGrAgif2qSa9mIU9+WKEj4CQtoDvqo3
kRslL3fpcqLPZ1OaxnSFJsYe9bvI3JLUME9RlVm0bnPPbwN+8pCYYOzJ/V385HImd19WbXv18lzj
j9E1WT7lji9IcO92qXsYi9aA6/hPm7o40L8DmVPrF3sO8w5iyUsICuZfet0qr2W+mGSCxsdnxycF
WpRlvjiGPnNvbX1SDnE2gucYylt6JarbWbPK278bikNCJlit7XoGWvu/x8pKaRR8d2wY0Wr7Q6kY
ylbOTJpWLmf5YitTBfG/V+8/x6EHq9AVTDLTTffvuLFkqNPGq+QRDbPLc5yY5FCHffBGhjultSD1
DWjbsuCsOUH5DNZ4Y5oZPc6jadDAHH8wFrOfdclpYi+9laFVAb2HI0mhgXkunnWNJDxZIAhHl2Ce
6C9rzDzTPMRO+CEArPTMIeFra/Icg8KFnaH3dixK56nxbdQk1yHgkOs+gNDkqDTexRtAVvYY26Z1
C0X4+DBDk2JNRncDCdr04JscmkiBBbuK9J3Tl9y8xthObmf3ZYLMkoNrpJepMpL5o5XEe4dWml3p
Vim5zm46FlpkPJYArfZdSZ7MtCwk9Rabr5jttizs5hIijokFNjCz5adSn37vAks7kRo2HiE1Palx
qJ61rnWjbfE8gRV7bBfX1LXKWbPHq9ZwvAgh7Ww6JYr+xyXSBKxFd7pZbOWa64tJA7i+YzpdSnrY
b8Setl67rZD4OF6WWl+MuOUFxk56eSHrcsWz5iXOdR7rAYQJbOyMZT/pRkp/Ras/uC2FLf1mNWrT
TN+t7BclnJ5vIiGtv8SsS6yO1bYug9pPvJn5nqJ1P34mhfYMoFL52BaTdSw6s7xqszr9qMxwltH4
+OOvAWOE4EUdkJYRKqBJBSdjQOQlZIBqaBs7u8reDs1lKMHileB1KN53cwub9vSWHuvt0FnGOUvo
Bxp99wv9rZp/CjTo0gHxwPJVl8pEmiY2z+R2jbNEN2O7S2pjuCnaP9LCMk8hFE83IEn5V1UKOpUg
Q4saEjGs6JiPN6SExDstIXImh7oBJHXxvB/bUWuc7P4HkmY2uOglTpaTMUmkDih0dYqnALr2IOkz
YNAcjFkLlauxImE/8zuy7a0qd/9IUzO7oRu4JPUZZdlNQ0fUNnF8bSuTGjf19lHXRTxb5Y5intFq
BrU+TCAAF4X0ZQhr1HTvhX6HCLn34rXUvn6ckQY4A8B7ZtdZfOmyeN5oReQ/dx3tSFpfTM9+FVkb
r23yZ99BdrAoAg8VhUbZKBaY3c4A0UTZwDtpqNNecNpmHPuXoSZUD7DVvBmuXsHV/du5aRpEW2dg
S94u6E+joz3GqCONZwXPOdsL2wnlM7rYJ2qGN0NQ7cU20nI57y7uZUrWF9q+XlYwAXTtPU2v926t
lFfQp7j7BNjuVz2JPzdADB7VvtLvh6xKN2LPs97cZSpt5N7S1Av8mUcz7Ys/V+2JN6BBqSRLvoJu
azZN4Pl39ALOT6XSPoo90LPqkPqmRWKMi0RNe+hM2olaeDafo29GGI8/hzlAroDb2mNftvMV6ifV
lWpmwRPbQXro7dz+GX3TW/hPJBJ6s+nRjqGFeXmyhm8S5BOajjsoLFIwUK/y82IEapDup8lJz3Tj
Ofd5pShbJbD4NXs9C3JSpWKLXs9W7+UsHotzl0OOFQX2Y8jT6zWfReNODoDYzTsr9lFtRDlw884h
wyn2H8syc68ldo2A551MmEXPaZ8GT5D75R+0Oo33vkrbf9EAHIuVstxavZP+aMd4O5vT+C1AXWw/
18nbiGYpkfxjhPBEpXG0zaIQNdFAAfCRQ7V5hN0m41ukqOG9LzrLoefsLBVOsIuIciibE2fVXA7A
NyiRdePBGdrtvMUhXi91+dKk9XlSyhpQyLKneTNtWZsa8HjT1Od2kdrVexK+RuWVTxONideDq+iH
cS6Vz2SwLhEGoJ9NNkE8ZMdAonLqw9pCpo4K+HdKz9oNzLrtEzyK0x3c51dGzsveqsVUHKxJH3YS
KwdDTb9DYafdyKjqohlMZX8Fn3vzwOZy2881ZUkfMTcRym0b8nCFQXZkbtrpk6PnO4FAQ4/Kdhg5
lZ2gnF3d0TaubatnAIrbNNR65UPkT9Me1v3CBikDLa4cQltVT4q1HOg1z7iLcEpvrakDKeh+y7g3
UilYPBK+YNp/dZoHiEDWwGHBvVbT+Bgt92vIvixqOKnFth7gQv777Lf5YZX0nOm7Rd2vQitwcq7E
/l71U0Ly2Bhv0ik0NzMsHDsJFMe6lJwFSXOMX5d6F5a494qnZU10hHJFj3dtZu3a1s4frDJlo2km
8bHW23TX6BE7TTUFON+p6Iya9W9DmXkHvVdnpAjQpxbtarG1Xj9vR2VsHsXxS5u6zAXhBzR1jZEp
ad0M224atZ0UHleC6EvZ8k0dM0S96OAPwyepWl7cF+7o/zy/lDdNA0m6C+d0V3T2oS+6T260g/xy
Y+ljeh6mvg/3iQLU08n/Y5gsKON8IEOX9u1RRq+h7YJFrpfDq11WlJHYJeI1XuzmIpD0Gi+XlFDv
m11BwFQurNVyKErf3jd9PW9Wm5wt/JlnvfCgsZUYy4WXELz+y7zWHQAFSeSQVEhpDYmzL6rkbcy6
Ygvx2pFq1E/0EuxTVVl3l/dDhrBeAYvmDVj/IqpslzAxublDFeB16mUonnc2Mr7f/aCuNpo+qPum
5c4m7AJlY/ykob6/D2gtpodV2wgHQRNU2a1pwhMqUTLJCXrYFxaGgv+c1DbJ+aVUokUaSt9mDtyt
TCY0pJBh3iSlPZ5lHCCPc+gnSoliU5aYt4GgrvfcrZzLbHGTE9aoLJJ/o/fagHgo/t2k8nat5JPx
IIe57Z2dMzTBfrXVwOsoIarBJstVk20xUu3DIhImB7LV8K3W5Lzz0YfBcREOC+3EQIz6mwS8MXe9
doDONtuKbV2DnBx9T43jXNYQh51r3lkPeNRcLtW9Xo8uoPQwz+bw3sEzxw9Kr/31unjl8TUozY4P
n6dfwaAEJcwi2gqpYf1o6AU4a8e8b3JU6BGHrB+XADFJgBxi561JQpeJNCtbl4l/XWtd/q9rTUX7
xYti7eTq4caxrRcVmVgrULzX/O5F16YtIEXSZ8+87tS0fer7zHvos3DJUaElMwToq/oq0ZcxiStq
8bn2Eu0Ax3ko2Mq8j16vJzPUZX2xTeboPYysL6Ou1J6jLHwek8h5HAce96rECK9lKNAdb3ZuQKE1
Z8HwZLEXPMbajQwkKISZHiyj+TFacD9iJ9o/Jj1dU7UFGGzbIZ230xq+OTJDYkAgv1xqXWq5lEMS
F9ltXozWFuGjX4PzW9ZQQV7dDlwm85bKlurnh0ANabKgT/8hzPq7ek6nGzHJoYTV6Ygotg6ZI2Fk
HuGSj4lTLZoHEsWpTtVoxg5KwshuX8lWIpGfODmVAxyO/q7VNG0j2xSxybZEzlbbOuOdTRYwqfpt
VLfo9iEAUFqG4At7QxoGWNS5rtUUJYaFTgy46wthWDHVe8vSocjsERc8KOAnD/VSIJ2TMjsAM0gO
1VJNXb1ToP8YNTpoKOlFW3BKzv5dm7wMxVtScrx41zZ5aaenShte5r5zXJZavMnMJxltQ7JboIjQ
NPo8lzB1+RqM/m6vWZ/9Tv+GIFN+L86u1TeQ5Okfq6z2niY9PIo5zBDiMwZwuKMe2Z/HQm2uc7VM
duK1gkbZB15MHW25gI/28eUClyVH590FKCa+uUDkNu4BKlO6XoG5tLdWmGwZknaRYWbR0Ddp+jZN
+hMEnu5t50/RrrGi6LcKIMesw3+KEJx5GPTChtSiSD6NSv0oATRQOpBdBMb9OhN5wPC3SmMT7Pnm
l3TOrAPiLnysLFjr0zGDH2bpWemXZpf1ILYc4RV4b/PjaveiejhUNEqS50Ic7N1UGSrSTLnMBaeL
XtTrwtNTHPFhsrqgLjfdok8hB7voSFTJaR3TgtUuh9UttmkOwt08kAgSx/slLuuUNYVistA7Q6/h
UXw9DF3fnPqS1qVXU0A30q0xQrS3+/MUyGE/N29iijYaj0nr/dYHY3EHV7J+rpWDDKCGRubZ5nH8
Yq+yo9jFImftMmdIGv3Ms81qDhCUhNOOIutfFn2z3mr/y6IBglh93kSus9VBTi17CtmAWL5rH8cx
+Sam9fBu/wFQ+AuiX/TTLjPpL9MPUTySLV6Ga6yzrFaF0bfLDki8l/1MXw07Gprcm9jIKlI6ef2h
SQHwqcoMGCWrHHiEK+fjZINMh7DmDyTs3E8a909yeJp/O8d1faMbNEKiX2R84D0fNqHSqj+V9l50
vpY5VqW/zPE1xb9tgghp7qSY9towbaesYFdMRvtby/1500Picl83PXQeasDuK8zmb40D9wN8kdM2
beBydIap2FFRie9pPR6vbXdSjrrTFI+u5lXsfMBhGR50ywt52BQND2Pf6F/eTdLaWoFt1Swe2xre
A3fSnWtz8KYM1QkeIMEH1c4hsXLjc1KPd+nkpj8SIwFJydPbE/yaNRhTIkJFNT7XQ38n+bO/i3hd
45cRgNjcbQ4KeOd2ySd4KbIHaXTo9irVrc/W1NQAwMKP0lBRhKp9GuHYurQ5ZKVBqydqGAdjhL2q
g2/3WBp5vy0KE7XtpRMizqPLojK/3cmiE92Ssqj0UADsdC6LdtrU7WNES2gt5jFFdYaHQK3yW7QN
2IEgTnYZiki98MZqmMidwLCyPO6IfTHVsZrfyhKv64gJQc+tEysabzP0/TZNjwCvIPkIbmdbT+6b
RUivC8P8RxfSMdV63rdpVv1dykbrEmG1ar8JadLx6LQ72E0MgOo1nwodQHNflKmGAxm5SfKnq9GC
BxuZS4Wti8ymaFNtdDgflh/kwN4V40x6bcqy+6yES1R0zbsqHmmo+k9HbSvsJRZHQEbtMiPpPT7F
iyOIS/NWN+AhPo+kqrKiUZsPL/mdwXCyw0iBWvTudn4/qd/b5Bml0OwHmT51G3nTfKfR33QLgB2K
sJeAvI/2darQz6fE7nFqu4Olts6NPfmWsyNdkhxyiBTpMkJjXtyRojs3EX8P9EPoVaZA765THRC7
/GW0We8Nuv+fuxGmj9UON87eTJPw+W/i7cWuR15BZ2MDF1kBvUea1HxLl5ykjFU3qDeUjS0E7chd
eKU2bkw7a5GMrYznhspL3ZKEJDlwF9ZduRGWTXhWoLRS4DuUoWmb/zyp0kya8/LpTJKqgP52OSjw
VNJeiH5GO/9pWxwxMmUowgy0Pan2foLduNTc6jZupukxXA75aO2bsoDdfRnJgYZ/M2p46FwsXtap
9x21YhlB6QgfB519SCIHN6spHuvsZujVr2KSg915xbWr6u1lZhPV4XVeW78j0dPdwP2JjFE3Jj3i
oEW3hQjdosY0lOTbF6N4JFLOLuEyNoPs9zxVVfplkvGWLZO2r+Z+2EivpTaAvuG5HI+MJUbO5ABL
GrwFye1qhr6XBs6y614m1A0S29Ws3ie6g5SR0noO92RF553ran8/VYG7ixNj+tj0IXlUy3vUVXq5
wrGEPdTWlBtxzoOqAqhEaF28LvRPV4hW+1vxuvzUnO3J+Q6yePpowQX9ATmAoq7rblvUyn01wC0m
kYUFOruacvVa1tFrvjqNNUx78epNN5w08K6wYfKK6OOIH2K9PMmyEvE/rF3Zkpy6sv0iIkBifK15
7nlwvxC2t42YBwECvv4uJe2utrfPPXEj7guBUilRXU2BlLlyLSAhQdhn1PfUigsQUWLLWZ9oNsSs
OpDY1yNotFzojdrQw3OsHtuwSbCnEMWsSHjEoImCEulO4Ubec9DonlGVjUdzE1WPNcgxFqaCMluJ
Ly1EwCeCXJBcmVEy7LqoAOBCx1SxnbaWcSxqsOKhmbNS8AXQDOkZLyXwtVQ2im0M21slbWItszD/
zVF4EAEI63xjFjVUgHUKztApuFCn5jLEgIJ+aC9kok5XgsDGDGy1IQ/qcDsQOdF4sl0nsZwOGN28
u5DdlIaCJA00s1Cvb52ari52lQjvwsmwQf1FlFZRzkBkZYEjdQqT7zne5SBX0T1CBjiFFky6caEd
vCAjuJvhTqezK6gri3XXIS0FeepVELyIsh1vriGA0bBRFhDGxo4CB9QRS3uAELZsVnjA8lvqyJhE
zru0XkCQkR28sizw4AvY1s674FK10DXInRiCCuE0Lc3GS15a5ZcLb8rDr7VfX5RCQH4xTG8VNnz4
VssWFSR9/SO182dHpcVbZ+Bfi/rl8Qn7gXwlikzedX2JgIDtWGdfDNNujLzuUJuBgiov+9eVy8H+
fGVHX9kQ1aUaS8RZyuwNSfvPV+679DmpcnOZFHZ/M8XFBiRmYOOebGNrl6PxlSvc50GXMpBhN/4a
FP/BCTX//QF5dGvLVWLepiA0W3qyrl4d2b1o0DbG/wS1ETKdU/rVsAzzJeq9dMXwo7+NstDYon47
OcRpIs9Dm0xrJ5jKR0+EIIwWtvUNQhrvH8PCxzDCKPrWcQQB//gY4xT862PEtl/+9jEaLGzOHOvk
ZTfg91wryFcgCZE/ggq2vOMtHiu6ZQcmDsDyFd5YXMiE1ZZcBZJ3W2rScDEBq0TNlg/zcNR1e3Kp
h6IwADXmIDr2Jjte9Vw4D2Fp5XfYagGY0DoP0BNwHvpIB2EggnQkWxNFGvWrua5AcvwAhFF+54bv
wyEJhnxi7CCaYHfmqWvt94PUZyng767RA12qW27cT4itZByBU90Dch6o9ljm3gRL5Yp0HWwL0QWk
QKYT2GDBoWR+JzPURSEVo71Ip4a8imkcT1Vt3mHdEi7jqgIf5qjs5tRrlhU6sLbvsT4GGXQM+sf9
tQPSCPA2P7zHoVmXbbiDXGe35Iif7Sl5l6XgvgLDhA8yVOCsqRec18GeEn85myDH64Ne1g3D9Qwc
mJQQizBU/raMrYavSM7d0kZoKvhbkngnsXg6o14GFrdFq3vrFtiZTrVQXQdJ2M0k+CMjllrdGl3z
kShsqU+3rn3a0/zw/H0cBIZnz4o3HIVkgIWFyhnXaQsOJVoCzqtBMg5xBZ0QvVikVDkdZm+75ajy
RWr+eghGY1yPFVa/Sri7xDY4QArx+AZg16rKgvRljJsKpX6wEzdtGgdgsqiz2e6PmmHMD8c3bb/6
W8z+geWbwjMMsZdBM7bToU0ZqkVUFyPcBtu1N9J+uddOADvQbrHIcnGJLLy42lah0mL0htcgCKPV
wHN2oOyOV95O0yhf/vBSXqJzi4cMO/g7A/+0jrtIXPixZ6/8QiDBqYVZFZfDXT3iX0ppjZ5hz0bp
tYEb3l1mm/wBLDtrA+8baKY43cnIsF8jpRqWWVjOMYEiIq1jA9mXAtB0IY/U22bOYQRtxX0UCZvm
IHMPadGTyDEHTckRBwMeKc0XuShTKFh14qEa6xr0OwAq1TwWDyWI+0HW4i+nAeyzy5r30DQMQ29T
2+57b4ptNQ0l09/Gaw/q9FBgt3agSYPagcZrK/2nyJnA3Cvt+oQ/Rc6c5aYjmhP1TjozTr3IjsNZ
gN/82ku/JmoKj30e+zdn+q3hqZae1LGIvWFZuIHxaETjv87Ggb3b1MfZH35GAi33QTbDVhYpP4rB
B+mOvmmBg7gfq2F8cPqWH6tuzKBqiJuzAd03x+7lk51u5vCXv0rABTr1pXLNdeV6CBCBxOQ4ScGO
I2vdFSTh+YJs146/NRFLYPWCxl27eTG5q1ZAIfuPDkvPn+GNu2p9DokvwxI3dMjL7BH1qx4Qj79M
dAZet2AJTvlsXZJeJhmrRII2xfVBgfa7dywAds/cb1czH6P4eoXcK9+v4DnAbmnWuGDJIpGtacTV
2TXyh0jle8MAyyaql5JFnQ/JpoXKJ7TkfLZvJ7O+mDrTa4g8OJodIAY604s3rbyXiDlBZqGGbqv2
oI5c2nsLNWTzIJQXdysJcbPRmsIL5EjbhZEF1Ze2QjrSYbk45mFfvUCPbLY3I1SKIEhkr+u0qb9U
WKtaVlne8yIEW1E+Amms7b0ejgqo6Dq8huTqQ+R2zxC5KFfQ3ksflIlwC52RTWnbqG109v/jZ5QI
LxQmuKaHQVjLgE+g29dPNGc79WP7ajMxHkcTmGWyplluLQeFJ0olOPQr1t0EEuwAIjwGCPI2jUys
LQldTB6/OFZp3qf5kN7Gkv1DZvLyY9/cFrY9vmovM/C2PAcepjTsB6w1i6Pl4CGAfLzzQLZSiNWA
Isc77nDnIYFQ88oD6npLHjTAHhHu1AKwD2TTA3oX7K1zHMBnUQwQX7oGa7d4AVy62Yd9w9ZCh748
2J3W+WwvsS160/5/s6spg/psHS7EILpLWih/k7K+XJeFyJ9AWch30KUMliJs8yclGhQte5G3MAI0
kylEUKICPSY5Wxx8Pn2uLtSZVsl0n4KELMLSSUFna5VHJXtknYrvlNeqXZ+6vokwnNseKrwss4Wy
onBv863lSNn/Qx1GCbqrY86G9jC7Q7YPejMQoQJ6qgYLy1QNFzsuu5d25Q62ejEN2UJwasgW1Iyq
TjNMGpCB1b1QJa0groBSFmrmAxTMIkc9IDMd3PmdeyYzvl0wFEUAuVdpgyl9qKDlEILZUa9njW+h
PbabNMP+7vq6RXQkGxcxIiTQAvj0Gqa37fXlGw5rXdT7yYH6BCmwoHOCzMv8rqaBDDHoGGRIJxvs
7thDWmrT6yxb3g3tfTyFm7YT0Q2ZOtOH3rFo/qE+Ml0HXW2/D2qHqT5anfqH/P+vg+IOaDGwPeCj
ddJHnNQbboIkAtSjkorX38YmOhoJVpsPRdiWj0Ua/rT0qqv2mnjhYzF5Bp0gn5vu703qvTojYiXP
16ZKUXFmZVG9Cox9aOvK4oH70y1aEdUZ939tca8oFipz63tAQtjSyQW785k1biAr3ZxABNcflIRY
TuD58gbxZb4yAJh4mmoIaYxl3Xzza7GXFvC2ixJwbvATQCg059+gvCNeXeaxZYp02zxlb2jaR694
n1JNACx1ynmfEiXlpwj3btxK9WqUrAc1I85G1OAtoHOgXguJa9KZ0ra/+pV8Ak1sAMLS5dDmYkPa
YCHCKmfXA8VFDeLkNTWbroFQOBQ5SSmMNMOqnHnnDztJi7kIYOBlnCZYC579ArLBC5zYId4/C0h1
zCefu/4XHxOAn0M/xXwTdbxbickL93EQjK8e5Kw7VVbP0iqTcwaG6MUAXY9Xcovj1NiDIxg6m7a3
qFgf7JKUhVuBYsUVCpPtdawq/K+rbOpWvMyg+0HtsbU70IrY9nqAqBB0Qd1pzU1vCyzTP6EzRnvi
rQfoqr2hsw/71UT2ybFmf6K4J5OjASMD7HirRnuyk4k6/6v9j/lxj3/6PL/PT58zIETHx9yKOZsA
VW0by3Bt3JC/Dj2IbEfW3XRFCt73WvlIXRTJt4Z7YboGth3xn6YDyYgeMPvwKYHQS+JBFSbBU/rf
U10tH9PNwxNQ+rpDDoVwrYZgl46+i2S1DCw/25CNtBM6MJ9eVGYueM/Ai41XKbcja4/UqDnjxpSf
2QtH+t3ZA8v8U1zz9xdwUr27zTAy7Ra0ZXcGa4j7lP5ym9rhX7P97kbDyzDCv9jF3c8nbIyhwHTT
Vg406Xnt3cUytu+A9lSoH8aNXpqnrAWzBXlKm7c71+U+uBIZNiXav5liUB2KBly35DMajrtoJNB0
DDmW2UdfAezLzqcrmKvZPVPhdAJtxC1507RDgOcWn5NDphwOgwfUih0a+S6DDuazWSElEXphdKYm
qP62Td7GDwYU6R7yka9GXeOaZpyh6kmWC2pOk8V3IGM2595sEADCDEWxo16aUkBw40xNPeWYgZOP
pixAr5N1UXt2ohC0KEaAYIVYMoqb6INscsDEIQd3olhKF1UTNPHiaENNKxXqyExoFvW1KB4j5I0e
7GwOpZBDU4Py+TpcytpcBl63tloOlcIoCe6GGqVqTKuFVqoH7YTXAmjc9WB/+LeH8ttjM+BV/4cH
kFMIi+uUx1/m8LB/Xw0xhz481iw5WwOJg5CKy20cJ0273yfGhoj0Z9vcD1J9kOzXDVhgncKwtk5t
IyvBwGqKPFh98qiJlMncJIQNYWqEcmbTFVPzMYjQOuT1YaIWuX4MZChHOIkIpdQJK2+6LD1CftB7
ADTYe/AYe0YZV3MGSawHyfLaXyO+Payps/WM4DwiZNXqTjIVRXYpvYyBlRaj09hJ1iipbzY03Del
hZ1o820erQdBSmMLeH98SybT77GoAvHzlj7B0PvdUUAPeEG9NAdDDq4wWX9HJlUZqCBSXrqjjwB1
7frgMNcEAOTXJwLpD1S/jHuytGYO1afpW5jE/Z4CcBIEudup7qo5gKdi3l7wor2jTrrJkI2F6Hsi
7ugGE2mLso/fh8u8qlbCZaBvLlJ/H+M9AOyuv2+DOn90WFI85lgn8SEdbqKa4x53mL10mJA76gRC
etpxECUsacDHcDyvcpC4jt7ad8vkwvkDgSYYXkIrQHonsO+A7z6tkVRu1BB/Aw3uV7eDvg+IRoJ9
LqDG6GWZ9YaB1E8Dx8rwV04C0EyxMsyE7R0NwbeMetwhLW5p6IW8Q17YWYRVk218sBYoyCC9dmnM
wXaaIYORaSUpLeWi7UDWsk/23/2RMzyzoBHdHqXLAyCsKZAKOvL3Rwyw8uJqyWMkNK4dn4KFDUUC
PQVWzSLGM7zvS3BpqPAOKl7hnWshy4LlcbDtIWN7B44AxPxdlH4pPziRBwsT63bovk6j4yTLLBCu
pg//EXrKTZaOZgdu9JTkS3PQlE7dQLNPX6HuGYK3HdS7wx5Fb3pnh+eSCxm/qN1Ts2HmSoAV9inG
zgPLln+70auid6CgHeTtX91qPRsBmT/c9D5mno3sdFGjs+X1ojRb14NRuU8VgBMQJtu2U5oeoQuW
HXPLsLcjUAg3QpWAsZeW/9CFCF3XzCm/sFh8iYWqftQJ9O5SbxALPgAC3YjyRxfUX0ZDFF/yukgg
jZN6DyPDj7kyRHYDgYr3q9TW8Pkqrh0na+TBGtAfv9XcfGeNgdK0OgKzRRwxn8zQhpxpZf5mo0Ga
gsOPLEhsBP46Q+ztASIx5cFBygbCPI79QLZIvrbK7u+VhddB4EB2uJnAhXX1h/QVII3SxCq1sZq7
+fDStxNES0v71hkH98D1YtUFdmNjpWOCNPYkb5BsH4B2/d04i8eTkWvPZG0fBun7/5SpeTLBcnI9
8VxrtgS/Tn7zKZNgfI7b+o3WyLRapoXy2ENsXobmnuwq8G8E94F9yKYvXQTZgWt4l8LA2m4ziJ3b
brShyoNRPVcRlCogFWGtYuQZITmXTBceSnNJDk7wnLa1vRQFitUbGWVLOZnRZood+2IAcTsfrICJ
UyDtdZ+HCG9RB7koyC0tC/zINmTrUf+3Mp04gjBdJ296BbqQ1kmHTVlIfH91aSAAKccDFo3jK9hz
PUhUOsah003GNnUweC8VyGuOjg/1PqG1o6188padBIX/5BkFmLCqH9XIjTd94qfV+4kFftxUQhDE
sZBdLKzMeq79tl2JTto3yoK2QNrE+QEJAzA6hFOwrhhUERIrLJZZBfKdSMvTFfqs84H2BpAHbdNC
0i8ZTGv9n33IkQ5JArYTob2vk9GZyL8WRRtgu8VPtOXsSzHdMmM6kQxZmrDxVvfRDpP6Goa7RW9O
P/r+t3HgQwHL/WC/NZBlWID4SDwIHvqb0QfGRoHG8MySIF53tbSeS6P7mpcD1Mxj8OBhVfcddM98
MehBBvs1CODb4YyCngTMmob5PA3DPAiyqvOgpkRAC3ATI+zTY1w7xjKbVLJEzCk9RuEAknbqacNk
fD+lrik1EUBx8unAByTQCl1WWRooBI8tCK9DCyw+BSEYNIxcNveGnVTLspLibczVjeeg1mvRq6+9
9NsfKJn6KXzHf/YyDh5mf7BvUs9MofskxQHfbHVOR87W0va9B5bIlziMtpPOH9FBlWMAbI1A3Ti1
M450ceoMB4syUJ98PrqFL8YDtVoTivPtGExbggSVA3TK+wYRvRkhpOFDoGT5u026YKAgUWpyJr/h
Yyyhjmg+8vuP8zkN1uh+2p7Av4HyFNMzVtcIS2+bj2BJB+ZGB2kKG6DA0nFBVabR0fpAg0JoO62v
tikJLpbxVmPbfYj9oMIu2TQGfIfRam4OKndvRpUnqNyNA4QLQJwU6wN1gMkuXHCnENtP3lgtr5ox
689XZ8fTxN5p9fDJDULu8Xpw8gZc4C8giAnOsqwcvmgRD9gHPHypGAsvo8S+ZQX4/cblYCCbXVBz
NS2SODTwdBnzFfBEEDW4Pp8GllUgs17Tg6kluz129qXI2nyltDP1hBkycAtTAiCYyNn5j4cfzZ4z
boFsEWXpmu3Q1fSIEStQl0mnJhEfXrvIqKzEBqoP2Aw9hDTwPvmJ3irFihyd2EJ5EK88vme2mm3z
DHysdg1k2myxyKscchOWZd/G6VTvnLjN9gV3xpsJQpDQiEvqLwPkHj0jMn74qt65JfPeWi8fljQo
d5N6pzILzCNBN95wTDkPyk33TE8Eu2h3iBG586AQuLbbIBnXDAp9i1xXKri6UoEO1VAvEbQKztxW
FnA1emsPrg0B+iuUHoCQ8d0PuyYwl8iqBt4cIZ/Fx2CzjNUW+miQN0Y65waY4eEmT1V9Zi4U6iXL
XYjvgALFjJvxUAbmHbVcbaIz8JZku87V5Ql6KE1CHYURpRuzAvzOC5vifZYgy9oV6xBJjS0/jNeF
jY3mkDIQEl4vhdwSPg0QNDuabRiTXZgk8iJBqrD2fRWv6RdV6p+VGRcPUHJjJ2o1YdCei7oD7x/6
6BDUplq7QFyskzJ4t6Fy9S4sDX/+LaKqtjhXE78hf/opgjxeriOh6vV1IhXKWw7Z4jPNg+Aw6DdG
L0GQCZQqlea/stL4p1SJd+v0EO+WIVjryS5dx1tajcWOTVQMTywR23b0rS+ZsqBkXTTjltxSpNAz
Cxv7ZurZ4T9NOzGjWrgKNFw0bR6q4sAJFtgYHd+hajBc587UboiFjJoJYuufmkI3ibLMbOpwfe0N
FYISZvEzwmvhqYem0EGm+CupaQtEy0vXRyGC7k0czREpKuASddNMgD2UmqafmkgZxOe0atO5GY3K
PEeV8WOeCRmPSxIVX6kVSce59K357E3T9NQWsr0xoCNGfcLi4rbJggv1DUAu3jYjB2cArghGjfoO
C6xdCIKVp9iYDGCKxg315T2z7l0QBtK4zumah7GNl9RXTVH86OY/K9x5W5UA696FRf+g8iIFLVfW
H11N7gTYMN8lzK6gpQO+qNkF1TQ1d5w7aiVFxoABjK0NNXsLGO4iDS7UokEFFugLBAj6IzVpSs/v
7rw0eRw17UnWN+m9oaO2RSXsLRYYPeRuRLUfULt/IRckZcQFGhT764A2l+YWhQBAUOhJ6NDlsZwn
ifK633NAlxdgmAiQyq7cRVIHQDNXtm0smOEIiGzJYGV3U3hbZWV4i2rJbBdD3mhhkk/NUGZXVN2F
eulAzuOhCCL3dnZKGzxcGtwD87xpAKYk00mj3XXQ9VqFvoyVgMI2SAtnhYIrYEiCyGRHB1/Ox1og
VzHQ2tT+9PYf4jFbdx6C4FVrbpMu63cuqoUeIuH8I5Ip/16YATIHXvmUgy7tbw5p4z0FY1nNDnjx
9rtqxKZLz5Bhs3TvgUdmEbvQtC+sqDp7mcFfmNxMYR6/VPVQX4Y4Ak5bm7tCiW0K4PgGySj+ch30
3sRqPUEka5rK4/xmHFiA30gsSpT3QR7p06ELAXgT/QiVX3Q0+t1KZ5B59y7Y8MR8CFZkCRjDOict
y22YFVDDc+wAsq6ZXDuSJU8yx1IwbqP2nxKxKoPZ9k+JNFbljckXp0VQIwM+GzvtDttDLL8PVtWg
2E4PDyF2Mw+ffLN5QsqjXycZVvuNxkK4Gh8hGxuvS6+7UMszwaYwtalcWqMFfIfu7Xz13htFKJev
nRKIKT30Y3zgD8XGDMBgGoPCGrEAFML3ukYl46BVwQ/kAXl7H1xR2Av0HjPfOvVI/SG43VaMB9OR
BmZ6YEvFLdPwWGfxePB0WUXd+sXF0WfUjNwQv9OwP1kTtLbBwgF+xrpUJ3Ijj8mIym3bgSx2D/BR
t/SdvEbGczTm2oAwS8pFbJnq1ur96gLsiwE0K1KnrqpK3J+VFif9NYJHaXAHQkBwmGf2d0/68kgv
p66Jgwtk0LatwJt+2bCo34BJr1ldl3p6gKuy9kgmBZq+jelzgKQRHpWJO7yFWbUH8Y7xw3KsE4RL
py8SzAJLD/X+N+DNMnZOZ/Y7lJcCtakHeQ7qFhOz3k+DKG+m0C4W6ViIc6arUtMY8GgFSaC59WF3
pFPIVa7yQ8HBpXglmQEsFLo+RueBXdUsDtSR4fZal5mNHD8LoeTameO5BkPaS/ezUlb3ErEhAkcu
WNGCOuAvEvxfm8RSw4acwNr6Poa5tf1ifbejbKfqIr7rai4eWM4BjM9M0Fc1SfyQybI54YnzhTon
IaozKKrPxeBmJz6m2QrKuBBY1M2gwxtwQad0CI0EjzDdMw4pejwId2qhHndNxt75BkhcdmePXn3J
gB9dtH1gvopmMFZlzYo9NVNkLKCOqZ5SS2/BgLNdCDDDvIZJPQBbYfp7T/jJEVWn7hLLoUWXSvk8
5ZE4m8YYgEAXMAAIybYro/SjQ6mb2k1qNzOqxRnxSmiiRQ2SYUBhrUBlIw7U/HCz9GwAi4EbjUAF
U/MNlR1g2KrKr4GLmLqOmCdmo4C06vzLEBTlCRVx7urDAykJlAAkSi1d7RG2oJQnD2gSlV+j+n0O
8jCgOAcuInAk44Fk3rdIpq2nGjUgQ1lb9yilt+4zGWwaRClvyCOPEw7EQTAsEJ0Cz66XuNMCT5tx
T842R022HBtgrjCURjR6ToQjm7VdqilfVq6xGXrnC4Om1j4FHdOi1cwwzhRWR2pCpIY/OZ18b0bD
GG9ilCqvhlq6u6qAYBjt1V381TtZqnhFG3nqpSbt1q/OdqvCI4I6yYKyWq3dgio4KfpN3PgGQMp5
d5A2948mUFtzdiwNQck1IMNKA8hOqbNmHOLtCAzQPNN1wJ9zIlIEVcJVKrDsYRmAbiLv09sgxRtt
mLy7OixgAobgODD/7WrqExeSCHaullGbdcnSE7lcJUabbuZ2FU2aszzm+7lthXj51mVxoSnK3E1v
x6HD/lAPBt5unj9DiS1I6oZDFh/zSKUnrHbeD5OfAOzzZ1uUVX/MmyPZaUQbBhw0qiZRzfCLp8Hm
Ux9CMNhDLSUPDbYgm6M78O8vlwVAUesrDQidIYyONCqQdiLOHyZndB4HCZjMGN900nAeycKNaQ/6
iO5WalPPzXqRVJ13JI8CGYlVI6GE1hiNixUVSiVlDQ4pGiogJXtAMVawoCZKYq3Lf7mSx+vuNgbE
pUEWPugyB5XSU50fW32IB452N4ocmKEpP9IZdZd2N4CcmA/gbfwYE5E79ZNnNVXg8/nzlPqNpq/X
kNKKt3YWpSvSDd/nujqswn2yYo2pzh0A+Gcny9JVZjJ+HNzyhwzT7mSp7v0QJXZ3Ipvrg1/PsbMj
dU7aowNbA+JoHy7UM6CCDpTO4FXLjbtrmmrqPXE0x/qL/Kgst5FmIBOlqehgtKCo1F7UIlcaOIl2
HjhntH7NdZ3+97nI/nHF61zs1xVpZlYU/IhabDw+8TCqU1TeEoLX/2hiu8OekhaPlWsvlhOfm9SL
hLjIWHO2HUOdBybDPV5th5YlQOyQbT71AVDZJ5Z1IBsdCrdCPbM+oMwAJKUvosUOArxd0hufDMDv
/cR4qdq6/FZw/8XHjfANVNDzCfCk88lvXWY4eM+Qyjjo7kKP/C9T/L/7QAIMVV7g7147neOc6sG1
F0T0kItMbBro1M7sENyDsktVmc6lxZ/8zPzHeGL85W+DQp81MzvEvwcNScVfIm7HJ1Wg+LLLjeGW
Dm3sZdDKXF4tEwJxt26sF+Sp0KKvpmazLCpra8XYo7rKGj8NzbqlEdZlOE/ZW+DqMAcdlNBX0DG9
2zoU1jYNQQRLNhsZykXTegWoQYtq3aOmfh96MnsejWlb1AygVm03eRpc7Soq3+0eGNv2NfB1z06J
PeSH/er/u72sUb9G2as58aWzV6C8hCbzOCfLatDWnrqgebzmz7Ke1dve8YflNX+mkMJEFDb2N9ek
WGdHX7LIHo5kmu1iWYaoKKOc22SE6Unw6vF66Q4PnG1di3F5naYJ+89TU8doZfPUNJEJKufbzmXL
yUKFoHQnBAYzQFIuWeW6S6OROeoAhvAy9+AJNe5R1/KUaxv5NSyEgiIQJFuaYR5LE3zMosDug4Im
PenHAcvTeaar6TpnHadbvG+8I3UCB3afOFl36lHGvxpyDytuvZCZVx548VWjjdSsNvngmd6V2Qiq
Lt2k5YpTRMi1qTA9ks31QXAAUPgNdc5uel4XqfDN1Vawn9dpjdH/PC0NCgwEsxIlU+yjsAyiaXsw
WlMnHdqPaUOJrcJYYVU1tIazr1qs7Gg940fAQVCT1jPUdP1eoRAJqYlrk3pRy4bfS3ryI+x6elQQ
b8Nh+hq02BJFntmfQCiONR61PW2kMzrEYQGJ2LTZ0tAQLOt4begh1L7OEJYg+Od9c/+HfZ7500XG
LIgXnl+oDUIc/X7wogdm9+abByHWIHTi73mX9MtmSPwLBH/bE2g8UE44lsFXqz6TgwNV4mXpgVO+
HqrqXEBHZEUd7pZDY+oblJ3rlVur+ByIKL+ICdgDpLbi7y577Ctr+spRlL6Cjm2hl83hFilixB4k
hDvxzh3fctOWizjl0W1RuPaFOrAFQG2F7jBQYjd3VAb4l0OGOoqhPniWALWioyFQg1T3ZFOtA5Td
2I/3NSKDGx4Z6ibMBLuxGvNO6kVtglQStVRriI0BxnwoAkPkMfI8dkBUZU9FLddCF2pC3dk5gPx8
7iR/stNhRGrp4MTu7k+7nhbs0MahtNrdJ39tpwukkyGOKMiZO/8Yjupd5I9NNX+8a70NuQESWRyn
Kttep2XA1J8TXy1rQw5n10VCZwAm/6YP8bpGoVl8L9MAsN8Sig1DExRLy7aqF082KONTTfbm+0AB
KFV8D1KQJxVu97Ozi1Wa5h70Q++RDEqwS8nksgp4+BOpM8C4s/TbEP+DGr36ye66cS3waDzVZlEe
LWRXN5NvY1EJ8oFFlPvtd86ipTFl+U9wcD93zmi/BMaA4D4i7xfXMM19aaN038Oe7C4p/H6pWtN6
G+1+r1wr+2l606Ebg/oNoE0IdIH90OvkQqh+ejBZkWxDu04PtSfTG9sX0coKevUGJP12rNLshzmK
1y5LxudeDSN2n1ZxCqzOPuGXXa693itfvA7hQO3K22kfe7441k3sLKso6UCB7chj7FvTQyutB/B0
OG/QaIaaU2i3J+iHVfegaftGdvwxiMr0tToXoK27a6QAkDr2V0aA4joQYEYXIy/ic20JbPY57781
ztpN4uI7wDWQydIOTLrjFjWUYp2wtLhF8UtxW4Yo8ELAoUK83slvLWiv+YsqxyeeshsyoYbLQGZa
BVwsBqPcRUabbJQGfeBfbdwxP4sXCBurA9fvvbkjRLXAFJa31BJuWJ5zJs7XQVmJt/4oYpB4fkxU
IGG8wo8p2RgEEcGC+n1i8vGEJRe533wnsrdJ83FWaTce23xROJrybSZ+m4/kQ4dP7WqIpqME1rWz
/AMkbBaOCxaPMuOXGbMwQRoDwYFkQxiHqGDyjAKNZ+okkyusM+P9u78Ewh1pssg5Go3vLImOwi6b
1zK2rXuGoNnpL/a+Lj7bE9a+Opl8968BAFoSewXum9cgTNj9EKGaao5kFWEv3/ldkQQ5eS64QQmT
QKVqOfgX2qYF90Ro3+KLKZ96SDLtWpRwb9qRW68THrxR54lveIWBPkWmxmnsnOkGKtU+iDJQkKxH
IqdbPg16pCwRGIrcah5JDk6IIjAayYGouOkSiI57v0bSNU0PEEUa6QjffJUAH5EDVnqovYjWedTY
90CIJxv8M4KTSmPwDUO8esclr5AXEBxq4Z0JPWoOelXO0u+QLtqMlTdFqEkUa3B0Wd8TG5WFQMwm
z85kqlXAFLspVWRs+6lvD27djifk2SE+7pX1fY3HPMrz+uILlhGPYQpw70LcT10DxrDKq7SqiP1F
Gmax/Ntnmzr+r88WVeanzxYbBkR2de0XlW6JQeZLyUV7mIuzdBOo+fZAZV+SGfeoI5H7SqWpWiCy
Cgo5Ctf5jVeveQzGgNnoIm279gdhLJDGLrBr/R/KvmzJTl3b8ldunOciSoCE4Ebdelh9n7mysZ1+
IdI7bXrRiu7razDJvVfa22efKIdDgaamBIsEIc1mjEZuepCZLcPex10nYZ1H+EYH4jROLF79VCjN
5KYOQHYui35r91IdDISEnDtH92c6okLHORDKfMdZ3RrK0v8W1cxfZJXsN3Yc2HtXFuGDO0wpbQOg
fhF5ckKKZ/GZNAZuW/Bv2s/I/umW4GMPDj2mEvvm1v9g458PSWmEErkAZByJTdeH2PYDjW6AcVdI
Fzkofroup7Di2q6bhdkgMrBFWNCTIxAizZPxC6n5DDCnoihggWux14iiprk0k1obIJdv6v47tR5v
/lYhFBE0VlI/V1m2RSo3/Hp48zaWCMdtNlW7tFjG4A35nKiSHRLLAe24MbIXJvrvQ+y593A093dA
00bG+qRvm56zrLWE52oaNtNqS/pDLN+HzWE33o0ZMtsBrQ2E3Y2LmLElvIvRnra2VC1YHO/nje/U
ioyN6EMVtsxoH5cMnugS2aUuBa4GkWgXptmKtac8dhIU7YqPROtskJ5x/35GsNMcgwZ2mnS0mhOS
TAAvkQGo+gSCTt/aBAWSynPZdxtqp8KQ0WvsFNa2V5ZGDguKSAXtOa/LHKn8qQCCjOv0CxJGef2u
YztaL4u6hvd30qYGLYMe+JdgWkgKOG/Bta7PuvMRTAh+qWWTg6KxSxDND9c9DrHyajZAfGsWLkyT
/YKE1dRCRy4iZfZ5Ke9u8sK0AP0xt2p7ZRYINOyxMhD4jB9retHwCoXnJuF45+gwdB8LO43BcAa7
ORXwUaUdTLp/1hvgCyng+pPkQ0+qj0lkgrN8SWPd+oBICKb4qbAyaa95nzrpBfBgzYYBC/xSmL59
ZvrZnMK9qCAxHY1hZy+deFDrCCsViT2I757GIFuSSkKywVMV+HtCvr6NUEXsGbuTEDB9rlYLA6xk
B28q6ChIRKOApOBAiP2ctyZpM1Yc4buTlpAcTOf1sCMdEnGR/9mbhrzVSYeqeZ4Jvry1OKbMV6YD
Qsmqg8OoU9F7EcMaWSFfHvW0d0sADgXfZ1lKLaQuKplv2sz4QRbID0bKJIrA8hMCPL1BNPsJe8eP
1sxfjJvU2RXBsxEZnxAFbZ8tA/iAnR0OYIof4nM5pArYS9q4IgnNWpZNaMHGkwYLIEaqtz5I1ghS
VIj9iEBcI/zwu47Lb3ngNF+qAX57wwnZAxY8LrAna4a/Y57s8dFqgYJTIZtfJmsHH1e8D0LhXsTd
cJoPDVsbB7PCmkolJTKJphYqnA6RWQNg8XrsBpvIQtIe4DBeEHh5BVln9eiOhXdCsmC1JLmhAb6Y
V2F5l/j2eO+JHuuXqUMIrAB4jHJx5MgvfnJz0Ol2TD0H+VgteiDynagYOiM7sam4yaiqO10vRWpt
8hEB4Z2qz7UT5M8eomAfatdfMqsKEdeyqhyVPou+yZ9heUV4Y6EfSDHI0wuipNw7qlVx9darcpgH
AV8dYFXTEO/hNGY+bWgxEXV7qqajGFeIBeJbqjZuAfcgDNwbqg6RX2M3VrkrezopsEKjPbwb9pJa
4Yk3DmUOeAtqdZ02OjcNVqjUynqruoPJ4EqNWLpGi0IMbJcZhj0CbTmpkJBRHRosDmBKyhL/jGfL
P9OR0RVfgJfd7SwzF+PCKv0WBvgBSPBmho1hBmbm6YiKAKwABz9Ccav+Tu/WjXqQCnW7Vf//h7qd
8pehfrmC2zl+0aMGWXd635qPfgiSZQMsIfmCDm8FgD/EKreLfgGihPR4a5ARIOnLPPuzC9Vvze40
4q1KR7+eIG3gkTQlUA7/eZiw/OvC6Cx0JbPwdlYSOlXJ84XDzeuoI+zdpou4daHqrEKH1KUo4s9g
3iz3hh3l9w2oIQVcQSc1IXZSUQwCUSCGXywHy36XdXQUJxsDpEbnYXoDEBut602lE+RK/NWXeuQx
ouV6aZ1v8pEhd3tMMRPRWW8NA+B1OqdLLsoNsTLXYeuskyLylvMZ/xoYViokbgPDu6Nzp1phl1ya
8WoeijqH+iWVXXg3D5Vqs1iHkVHOKp7hXWyAEG2BMKEPjmb6MB/JtH0/+o2MVHqXyxQvNvpRof46
usmcaZjbqNRwk5VACV3GHG884N28h6KVwKYKgaROVV8k3oO2QKHdJdZdOGmUoFfbhY1ol9RYctd7
yGFvycqOnedOnQZTIJJ4YPlCiKjStbpzbfsCmJTyrRjFxXBY8ca1vIQSBwoS14/rk4xSYDN5zN/L
qn+mgHQKQw+mWHRYAmb5TUQaJM/K8Q5Z5gs2YEOQivgeAHr8GkexvGBCWlONCmMEmnNqN2/tECTw
9DWIyCu8sl66jg8UA5kFxyrl036+dF6av46S2HyX0VGbcuclDId0wfJMvsytwZaZ3mOidXIVQiRX
4F47p7oZjyQCOURybRCIf+djLgNrXh8sSa1tryHAmO5Ji4qmqneJnXdnqvVRnFwrlX/OpQKSxjQy
ifoamBWOYQX7m6zN7WrpxizZkgo1pDpD0kWOJB6S0ZhhCTrRoOHJ6nbWQGp7m/RAoL6NF9iptZdm
j3gt08UFx/noHrnTXKkb/STERZRgKi0+jG6WgOGN50u4/YQEO8oO6F+Xm0j51X3vyfB0uzIt/Whh
AiYROam4YaRbO5W/MAxHfvhVpeUjjNQCXBWpUOGNwACpzdqcfxUNKlsPpHtZppe307JGuTujRNz6
7Ze2VWscmNt9ud04GEiB+6/T/e3qeiW8uzx4obHmv6HXF5PVdbibq2PBD0DY6KZkmm4vLZAkGHnW
v8Z182SlWfIUg7LxIBlDhO4kB5+dbeTNZcQ6HMGfbr1pAGW0d7OCP2sA3ZEScyxz2TisOke2MFaG
yLOFBgHfY9ubn7pmUOduqjmFN24QKwLk5NIzHyunr+5dgF41bmI+kqg1Ae0VZEF0JFnfBsUui3K2
nDsIK3jszY2vtQkkToToYV3dxnsaHJi4yQFWEXNBVerg4WExHLO/kqgdYUpM+7ba0uDINslOsa2+
UyNdrhGZR7hwg7v57I3dIdosctY0mCuT7sJ4cSF9Krw4fs0TaZ6o1mN5uPWl1QJOBD9oNPrgikiV
FTWSKAdF5oJXfn+gajIW9k5GMNaRCl1Ch8w4Nj6SwJDgePHKke3oAgDrwQ6B7rGVxJ6qiz6zyG6v
I5f6vhi7N7/zvC+gdh/WYAQcdkGPaqiNFUC3EKMZe96pqDIw8CGD+gtwCjkgcbPmWLQRQtes6yxu
wcCnyxJ4IbDRLN933IBQ281xerfY/ASuj2OrisWHQD07rkEmbtoPBi67CPzP5L8OmPqma50/FXCy
7XQNih9Yab2nSYFc21gDfuP1VwNGzm+xQABk0vEfiZ3eNelgvei4GcAHaqmrY0ft1i2t/uCXTgI7
RcKAGsj7p2QAM64CQecfU3dwlPIfEbrLDMZgPKL+xrdTPBopQ0rClEceuQaQLcwEyWdp2H8CRwWw
nCG/qXVT9nnqSbgRYVCb1Rzk3pMasiPeRxsmtdtoUfyHT0AHoDweAPON9A5jkQ1vmQwRXepZn0E7
XCIo0cx2dd8kn8qWn2Rhht+Qz5MuC4RHX7S02Dk3B7jW7CH69lfPLgUZBfXMnQBh27bNVkYcw0EU
qPQTHanASeaj7jey3+kFzGSYN4v0g5/NcOzhCGSw3Qev3uxjE8OjIUZnT+61uVXCS7YWRok0k798
dKRMo6RlvSN5H6cLNcKxeynaotg6gB/4bGXFjGflpK65Tmy32iMKCeS8aT7jWWEtDXncAEDb8oxP
k74LOxmy1BCmIIYcOMpW0VnrKXZ+GToecLDLMPk39W4Z64Ufaf/oJaAdQahMkl+yUcDhYnYraoCf
ML9E4BC0V/HYrxBD5R9vav4gws0QpHLZc2RzdgjUOOqsbZ/CzlJroJT1m7k6AoiNOxUuyZLtk+7M
EQCu6YkaqegkAMOQ1HWlGo3WJ+b7aNzs3kcLbCPYtFo1sHi5VrIgzCzQD50616wuVKtZWu9iL6uW
VKUCRl4Acwb1hZceAjYnjRoAYks+UYmQ7DdjzBpTh5/H+N1Z7BLcr0UL7Mlw4MWjkZhHwmbwwU66
S5Brte6nlwIcfdFki+7uSpB2P/JuPDKQv64xOcpjWAfhsnFHfqqT3P7EAJc+w9ZplR+AQlmsAkTN
fSE1Py35yWTB1rXyFkn1zjd6Y+oaxBUlbBbXhrHm2AStu2JBEn3T2Tkvbe9rmwB2dWzG6MCyVD1O
Ham9SnJw6FgIF7KjxNknKcZxast5C2DwCcOm+wZvabdsuRfeJ65pgsx1BMqonY8gUU7edQUYWTTo
GNXKhPO0BUIvsD84W/V0ZGOr2intwlyAo7l1OrLDV9H0YHF3kSY0FQDF1MG2RkDvVjQcTlmNmajB
MgL4/nLcephnrqWEa33CS5v/GGEzrGoHRlf6W6ZhG1/BLDdxcN0Lj4mvKbB2QabYfbXGni11Enfg
0gu6XeO0xo7B03nXISV8Cb/c+FL2/YkwtD0F9M4o776yMgUdJPIvjC7OnhRS75G6jaOgKkAbiin5
yYj1u+zWSkeKsXrdqQrIQBwTJVI0sgNdsu+k6ckpq9f5iqef4hQA+yKNLNQ7MBbEz15WnPLc8J5i
AD4dMKNMb2E3fJ3kKcPXwgpDfnAkoFJ+lo9wZCxysy53mP76Mxb8/XkUTgd+aJ5vE6uIFiXrQUJA
LTKMxkVTinCbdwN4zQzwILjeZNSaqjeZTNJhh9i26tpORQ1gfXgvIKMqNdxkeS3rTelb7ZKi3Cje
DXvgq+SOv6f4tpvckPG4ZYgdXqQE03pjtvLs6grfWr1WGrNHYJjWnUqEsY6mo8AZ3o9I9rtWBJYC
PgexktsYT8/BhetgU4+yeK4q9WbDyvgWlfUGhrjuq5n5yQrxU8NFuy4se2Zeb1QqnaWlRmPhu5l5
cgkRgQzFVBewyGGdExxIRIWcrMh0BDcFuFyLEUS0CF7dxFIjW3lKuKMgLpIBAAD8N7ZzhiEnv3jT
9Ku09WKNDdvFXGBKLow+2XNm4CtRJuBAb+uAg0zHjN98vBWu5YjXwgvjlSlEdvES5h7DMa/XvVYa
ud7IFweb5xuvsx9D3jZPbhg1W9/Ps32QCTClTYORxmiDcT2qxStM+/HKl6NaSeYOO0AIUow6FZ5S
5dqXwlpTtUPy3oPzrsBtsXWyDOHiQ/M4Kh+p/UmU7eHTQIIhGB6uYAZ5l5XybPjxXoXO+necFb6N
T+3UOE6ueKlCtkLIYmc8wrqGu9BFQbGi3P8ErqsdfL0WPmFgeQKQYnUNYYyZZVSlBkS3Nzt7aUgA
ILS8tZ6RBt4euFVM2NQuzIcVqCFuVQcAiriv9jm2A0RIu463TCaEcVC1fnLqKniUoklP7ZD4S0L0
dv6U69xOT7k90TPBAr8Glm8KUsJigdfW/Aa8DY2Yfyu9l9oZgPWCP0QqovaRuRUAh6apdgjfddsQ
iMa2pcOH0AR4tfbhyMLecPzKGZh5ej18Bl3Mu5wCMYCROctJf1Sxvw6METkGTZPseBeFGzg54Ndz
R8yL8JUD3QZJIUma7swka76QRthEfBuDnG+BxVa2nKHnG4P129/WCXge/jJkyQjX21kOoOFCpwb7
Gd1SXX2sUiss/t2e7n8ZdX9r/aXvTbmdhipdQ2/HYDx0A5yuoEIvjz0sABtVmfajQkgYaI7V+Jb7
d0Xf+d/tsfxhC9d91qmJnWXQ+ydEgVdzH50VxloNyFSi940NvNrGRpjD9jStgfS04OmmIvVGe8nY
6y1n+pZXXQBMYp+VIPfhyLzunKwGQfGg3zOxb3rgZMDavM2eOasZntOuAjZNZm9SgeDiKCmLM5Lg
1RphT+WnSpp/UGqj4fyBaSt5u/Vh0RiuDF+8aAd/TMpaQ4RxublVvbovN6BHDjepDIKTGJB6JfrP
FP2e5y2o6UJ/uLjc7U6WxkYmKn3ztU5mBbt/ZL25gLegRIQIXokcK0yYhXlxIhqabKqKqUqtdovc
TmrFXtF6ptbf9U2cEJ6LTAFA1VAXLBOwrgQBrVX27rHUDEvNSd5VDgADhual1G5u/9CJdB/AR7sC
wm2QXcNgSmDQ0QlI3YL/oZBDvAKsBr8zCrD+DYZMnoM0r9ZgkhrPSPlKD06RONuxyO17Oy7EshVO
+NJa6iFLc/4Dif2Ib/T0W1j+2V2GGuEbbWIByB/fCuAjeDDFeNlJNK2P6IH+E73+JLe4crayqGb2
IW+wsnvkdh+VAjHSjZAoK8JmK3QIMNwRhES3BrPgIPww7oFgAySqAlH7MK4sShF1R6o2Q/5epdRD
fB0+tg4/V6k1ZkgP+7d98xExOqXKVoC2PYlaqr03LbAQjQhGNrfMwjPVqZhU/HxU+ziR0cnE4pPw
DGLdffdFHt47Xc8f2JhcCAzBVp29RdhovCGtIRu/I0svuMfadtYisTXY0OpTaE0r17/GAn7FrKXq
wtlot7bXsFAiQLiv2OfIBjYc3mv/qsIaeNyY/M/IkYEPym9DGF06+zwiVBzkiLX90OR1s8xN1X+J
Pfu19WTy3SobdJ/8UCItsVViyZvjgWi1DwQDIVuAdzqogY3SDXCTtGZ09k3jNTV8Pi8o28TMTnkc
vtIyjTYILrJcF67dJgdarHkczyCS4Ys1oXkRrpfu/fRsVPhUTMhfJG96jdSOSc47d3lTJTloOlN8
GLxyAcDecYukmeyzBL24Mt3wW+YjDVoCi+0Sp2F3cZFAjVCDJvwWgxpAMGBvWDLytz/3TMxovFeZ
/VlhZXMGBJM6Y9WrztiBxDvRG59cO4qOdhxtAisrH9M0bu+dRCKgpQMzaA+by7LyGdtRq9GK5hQE
7te5lQ3OW43kjyMWR9i1ONwA5SUsZKRLBYDrNqJTxh3VotJzVv/6r//9f//PH/1/B9/ze4SRBrn6
L6Wz+zxSTf0//3LYv/6rmMX7t//5F/dc2xWCA8NCeEAfcRwX7X+8PsAJDm3zf4UN8MbARmQ98jqv
HxtrBQKC7C1WfoDctKCE6dbjO9ubUBWQSf/QJAPScLWWb3Cdw32u/miN1byPDbowOSJjZZvQCqsT
ot0h1EykF2cMs61LuHKgS+WLcCij7cwymETNT3XkEV9CBMLclhlxIuIVvDEZCEKATERFkPgfZaRc
ZumK4Rk/gJ4Y0bNTIVTWn+2p6OOm2uSY9IDI9GdrWukvANPPdqJlWLGLzKkQj+S2swr1JWUaAGwK
bPHPt55bf7/1jsMdPFlCwAft8J9vPeDxcqOrpfPYdNGwgxM4QNSUOa4zbpQvVQKnybSc6EbkQZcu
r+5Jw0HOE1K1GcLEfq9VKd84ZKH7YZyOTTAbdq9BVmwchKjDlzSqrFVsJ91ZghLzWBbAyRjgm/o0
AvQZt9d5m1SBP40Y70mV+WAaCdLhRK+ZWQ13OoztA+cW5lykNMj/8Fx69q83hzNYfXF3OEJDHOGI
n29O5yali9B59Tgv0p1CIC8/55/gocivYJRtr0jVf6bpMKqVsaEpj6qTFsK11HUowFVshd4rbMB6
7YhMATUNE1OoapA1CNF8sXR1ltMaER/FBxWz/LMwClAGFR1Uh5wfa3kfGnl1j0D7DRz24jGf0PRL
YNsC7iDxjyQDZFiybQrgP1IrdaiifiMmXH5YzcBaW0UceXt2toRxKt6PUgG131dIeex9YGbYXVIt
ax9ZhGHzCO568fiLLjfva8fau2Du+GVpTwxzlhbeYWok+rmxDZCd1MHogeUvO5k8+l51XvbUTAUs
hUUlYgCAoZJFTrtokXp4yLxCPVnarDaGOeZraqXeXZfOvXOA997N9kZeWGxt8Sb5AC7fNnKalc1m
Qw2lxcL/8ERw76cnQjDmmvgvwJgtkYYs7el1+jBTYWaxBkDJBI8CnyjQx7H+0pmAV6Y8w6j8ZHq1
9UqLMG60/SkQfn8xQg9LNKMCFWScnIlVdmaJJfLYmR6WDiuvKIpFM7G9RQgCBPdOGYNcJimP1Ika
qPpvZfNgAUv8bV27iLIZbDfdyW40j4y75pGOeJ/Y5UJFA6Kt4ChiO+7G+1vz33RmAa/09j/MPT9P
+9PNBACUw5njehaA6Dzn55uZhBUz04z5D7KvB7hiM29hIn/h3ooMD0HfmbluU0+95Eysaa1LGlUV
Ikuv4x0QbgE8Czdi4SL3uC12NfwM0zxbTbPrhwJJRudWg7wNCiQGxweMTmYIc1owqmWVmIB3tVh2
Nb0kWpCxhRpYZrw3wDsTwUoAWHeDa7WMiwJYNr6XXh3EufzzXfHk3x4xm0smpGkBcpdx+5e7ghUV
D1STOg8MdLlneyLMALRJghC2ieWWMFEDJ45XfXGNnDFdfYBezkFoQHDJJAN+HhJjXUDJE7SyLwfE
wfVOs6qr2AAWd1YvKRQwF4DnABVycBRTxGAcbKUu5OebVu0gOk0yUDd2k2mo8GOAYkRGsKOqnmSd
iwylcLD/JiO9YjI1zcqTHsmG2sVSmxsv1QTvvZDByB8xDYNXxApiIHU55Z5aohIcW34FGi5q/aDt
8boGQS73TqG2pkdg+IrHqdjEVj3ulECgyiRnee9gjoBREagp2PEDsN9FML5wF23t9Y/WlEBSIBEZ
rlvslKba1NYNYFBKG5jlQBEWBgrwzp3p70HuXVx0EwFmfmz8o5vJL6nSzQOJcny6Vil8GBuqUoOZ
IoWKma///IxY4m+vjge+Dc8EuYAnOHbhU/uHeWjwGD53g10+hKE5WZ3V57iuom+qQ9Ch3zvsHp6f
COF5CAAGvl74rQAiBvz7/ksBt9IGvKlAyZBO9PRzT69qGTYww8nLjAg5rsBicbq4gk0KcLVUdaNx
HRZ6fGxDCVSRQG2iiRGvyI38DJhYhJpOVewwmp0rJ5SbqZpVAB8tXdHvqIpEo/chqQoq5HWEULO1
a+Mpp4ygyLfqdTQ6zYfUa2SLY2VUVXPiEAxV4z7lSHWbU69FBiAJMIGZc+o12ObyO98WH1Kvi6Cv
17rL9HwKOs+AxBzEfVuJfLEsqa+O5QV3SYv81x5JPC+2tsAUzlh2QoSCfDKDcu+HhfkCVJFmgznV
35JaHAP/vICvq2tcxDu12EGQ3OHN621YOxhhAZ6607CFzgOY4otTrfmIuFFQNw5lGz4Bc50jPgfW
ukrW+6GGRwBpBXIJ9IvoDcsntcjG0n9O2tFa+Uaf3inEhu503lp7Gkk08ADeRupYFjx4RY/kZPBk
tX6/tEAaB+M0cpPdqSC5qJphXQtbL01nfJdRA+n16GUzZs9juNEWJFb1nRvAgqK4zr4CAP5AzJBN
3BxFP3ovCGJ0lrEcQuRPgD5VNpW56yMY7E3LtnEFbvbVjepD7atnJDMkdwzT4XXAxgicFyC4Fnn7
BD9XADq7IH/Ks7EGTUDRbqnqlKne1y0Cx6kKEmb7vq7ZJtZ2foWF3VzlLJUPVpmnd6yUW3Po5QOJ
+shvVr7ljxt7klm8rMHcMav7XaouVqH2ZKwFaRDQDVNnTwajkDxkk6zpJWKjW4aEcCyWXEC3vRjK
vEaVgFEvr/e2X5U/Wit5tePRRc5r7S+xTef3pWnXW57WBuKBRsA1IItzU0Q6f/jdOGmy77Oi3MJg
0a7LFpR4KioeiikbBWGQYEmeElGUkYO0sU4VXinIqBAgDiBdZ8Qs5UYlfPL98MXN89U45MNznCBB
wy0dE74W7NixuuVI0MjxIZ3ADUVarJBY1B+6qqnggevaLjnXcV4ua5N5V+CThlvbLSIwzuTDKbFg
nUdIonx0LDgKnDx0vyGnap1mAf8RaO/YNvDIUHeEA3hXHoTRFgFN4+afZ0L7168lVg2c2QwfBsc0
TcwpP0+EMEOVjdUbLQjjTZhYOx/uJUoZANzUvRdqcweoMFhESNaCOyps2qexcUoQ3gAl35GFeY1b
hfVAV2Z/5HgqEVzGP980EMMfwFHtRzs5QawQzooGyCr2P623JlAVPRHY0hEoHEGMuwzqOpvXETai
j5eaD8lFh411Tw0MHpD7f74N5q/r0uk2CIZ1w/TPcWiH/eF7IPsecd4u05f3mHbpTZmkeOUZmI8B
4gUzgG2NwMu8vfRpYK94b5e/TgbUo0gR5E9vf1gAzw6esnj5z5fMzV/WOdJ0TdfFX87F5MH/tvNE
pqkJosEovswL+tGXFZDQg+grbMLpZJQH2k6yLT2fbf8U0ze+MhFK9XdxANzGWcxsHX0F1cZNu44b
uRJRqYDRtCYzZya96NkSwHLJ0/UQ1gAOhstjpRIzfDCC8v0IRAh81WmkeajA5KthOrrpKVDk/Yft
OO0fbpYQgW86tsEcGwvb8ThD/efHuRvGPqpGkewGH6leYmmDlKUdQbUtsdCEAUk+dGMHQt0p4aTT
yT2C3qpPNw3f4CP8Q1a/6AIfrI0WUhmivgeVUwiA6RTfHGSB5uGjYFl56KZWqlIRwBE8OH1wCjkD
V9Vf/VUnEuQJm+Y31h3/+RmwJuvCzz8XL68rgRLCLSmRk/Xzz0WqRTbAkxXs5hwuu1jOFhnY9r2z
FSg4LoGhUk1FMgY1cMAhbweFnDYAVC8SByiOgW4BzMckzNaBZW8HYDmH2C8gdfdD/dZOOWFu9R+e
ZvyR7Mka8OHHCGbhl3iebcHCw133VysWA6tvLqOw3qY64QcNuvAlIoUQwdaJ4EuUeYDAQ+C5Kytk
SvI+WpAcEUByAyxGOKAjFX7xWJ6C7Eg4FxM+h+cMflFSU7lQxyCE2YWquQAsdR13DKCOEVbLfVMc
4DH7hmCr+EdWXLBoxBdJBTY8Ur77MkENL2EZ1A/cT5tNxsry1KStPMCJ3G2bio/3yM0OVpjKrc/T
OG3jRz/G8X0cywDSowNnYlFczCDEBwQIku0FgfZnN0jyg4W325zMQxoIVIE+j8ZzBdyNC2mRmKqD
Lscdsp9fSU4iaqRiaEt/ZWLZv5zPQMJ6GrI2+3ahlQq2JPtwMlc2Wz3E9fGDLGtVdmpYuRJdCb5J
6kKnEkj+2lpplX2UkY4hqnziQGthsPj7VYOKGntCl3lbrLTKfcCAgpgicwwsjibyM91UrZDtZ4lT
XFgw1yemD5g8bbRHquduHiybwIywuh3WqV87YFUbk2EJAGV8UZwme5Q6lOeR+3cOD1GbRDr1zUXd
MAGuEJHBfxPwo8GzHzeNTrAfAMGWmNp5gvUiesIRJ/eNBM0yjeFNAwE4HaAFWpxJg6dlsoNtHAbo
qZFkdsLXMF2F9/OZMm/YZMMwruYxIqx44zG+k9U2qhMgxU39rNpVa9Mz5XoeIffLqw1+y9ug0hyj
FRI9iy2NysfCv0RpcHAFE/kS6YBgpCj8YZey+TxN4PMTqFs+kzqN08Otv2gApHmgqh+6fMraQVzn
dAlUlAHwNFLHOlGvwA2MXVXgb0JXRTLbQjoCfN0X0o94BHAO3wxXdG+G3v9q53V0coENhzmm3Vgh
5w8AeuQP9ggoLPBJeOvGEaFa9kayAGNLdiUVxBjYSGEDG2lkWfnainmz9VqgCdfpa9ql6aYfebTn
hlV8SkcfCxCZviICsl45TW4dwTraPxht+80s/eQVcVFYSqjGvLiBl9xhdeosqEE5/Y+2lMY18vPk
NNZNuqITwDJ+dKdwxrwdLoDqA4x9jz8FnST1n/LCs4G+2qfbtOi8bc2N4guot5cDq/yNldZILfXg
xjGaYxeX8D1oGAOXmF3ivZlIhhxr3DJYHtmi6CNWLn1MYr4ZqCu1mk7Urhzs/LdUDQ0P8UwgXp2H
qvAMl7DRXFxPs0cQYkQb34Ihj6qlqtgdUhp3s27TIz8bVAH5xq/tP2g0WUhjC5JdscQu3Hy0jJ4/
ZPaR2maJQiZEhoi3+VJdo1EH7FlAtTJduZ1ifwUQEaQN1fhowh77fs2TTTSGs25L16Fzxk82V+/X
3DnuHcKJ1XzN0+OwAbZBvqazpgIR7KOU8KRPJ5gKum7Ym7v5uv7pmqlTXxt/u+YgqQDYD7/bXaP6
TWckYqsrb1/AN4ccNF0gsMNosbSgwyHVFcJW4RMpIil2HrW4Ro5sRZWC1m3WbJDUEQs3AGvbFBcy
jdEhonrjR+7nxA5BJE0yBnjR8ESHs7RoLbZAqJ2vjGQVRvgA2MljXJfI56iA8oYlSPqIvMv0sczA
SNl5V1JA0IC9ZkilWlO1YIn1gM6kSF3AAOauurBTG5LVLpzFOlqCCnXY5226fO+GceuwQVyOLoG7
bbXpIwtEczeYzvamkZWDxs/U+Y7G0mPjnXFHVLssi+JIetS1CnrQsbG+3pNM9aw7DTx+GctR7127
TFew7MZb3vTiwBKVnYO+wkq9X/mq2LtJDnorprJFGhbD93DcpErWP4Z0/AM7aOuTm8O5EFe+Qkw4
gO/GmmNjaTXBtfeBI6NaK/tqmS58xeiEgFnsdBrrNRY2gPibMXugM/dDLg5x3Dt7QANuC9cBvJA1
ymMTh9/tzirhJjUAbum44hzhq7HhRWAimw6U2UNSekvmI+bBqNclBzBHiiiLV/f/UXZeu3Ib0Zp+
IgLM4Zade3fYOeiGsGyJxZzj05+P1bJb4zEOZm4IVmRHVnGtP4TqBQntJf1J1MYd+ZBjgAIi0ou/
lC78s8LZ9dMe1WRlDlPw0qBPucaGQYX2Mf+6Niz+8viv60Zd6D7Bh4A2J8TwDkoYgrMGouD/uB4W
3fD5iqbcelOJgjnq59saDZB1kGKhk/caG+6p1/6AmOcHvd58eQ1Ue4Fq3F4llvHumfaxypZZa09b
uTNGR8bYa9c8SsjlyJHEIgNRTS+Bp5VHBzPpjRyQ5btZj91vUEtSDHKG5gBM332dPftRts92TExX
q4aLKAnPw27E73y5UuaFCH2Zzit/u/YwqiLZVnodfAvq7W2g4fYbvZuLo6YS4cLk7/P2QkDN+krO
B5fwQHDWyd+simVCgEvHIury99kV016HCr7N2q77SsrJlx0UA34e3n3ZA+JL1bPnYj4lL9VYkLcb
dg2PIRiIk40C5lo2KFaz9bhrfnSuYe5cpEp3IhmVj8Lkm1+uicRdtZ6Fm5LCBfGDR3J1+7gKjNV9
8C7hs63gUBMsJsJyRB2D+CGQ9NXOdrgb57Le40Iyvc8FPivLB51k6CoggJmd7VnxgODFuj+zJL2R
rHqrJhw8IvAE+yJMsA27Jb7JfltoJxDPskldLkIwskELnRdlxJxzWU1rJbaey+XgpuztKiNWNnL5
jLyeBvdPYY/NbUEts2jeFej+rOQg2asHvTuxnTzLkj12Hq4bA8twUeg7trnaEQaV74CKeUtNRXlK
wvJBC/rwY3QKPhzInrdYZF1rwJzUbNzIVjsL07VC6u4gg48gSX+mpateZGmZUQdF8ZYvMyJPh7A6
8Uur4rp/k8VTgd8kpJAT2FP31Fk9u9O+GvX94HRXfWmA6waJ7LdmZSz33PTtw1zGeNiBy3JPgaX/
fToJG5edefwr1L4NZojYd9dnBME8I1kJR7QrlzVyVxmqmaywY9zpvWtcGvgmz3OtirORqddfnXOF
hN/YZetbWSdeCEOzanG6WSZrcnxI1fgpjbz0mdQ4AX/h/ejslDa9c7ON3jb8zOSFGrP4sytbbQMS
Xd2AdzZQ4rLjjzRU7E2meAXGNhSrAUn2QCTlSRZHQ9+DQWMXVQTWSz6Xm2LKk49Q1GQyFlMvNtLJ
B24J7q5Wg1+tcTomaxSbpoNs7VXnD7MQ9VUOVcLNbKgwFtKqfCT48iavk+VmdZQvKlvmhzL+3y9K
tmZEH+WLUlD4ZLOQVLtgmtWTRHne8J5LMScB7gc8ydzEAmSXm4zAb8jQUAkIsC+dHCkmcJ/o1knO
GS2drCyb11UbbnikXwFLil/AgcxvBmj3pIUdLEvqULBFQ41dllzNOBizmtxKaTmdjLAYHmVb0HpX
9LrcqyzpofpSIS15K4Gq/OhGR7vItjzMvmvCim6q4SoO8+RGzOF8u4Rapz7/jeAktcERWK393JsA
hCwvLugKNAu01H2QrTnrvK9lJnka2Yr/O/+pFKRtF6pvtuOlq0w9t3adHEiNFa+z7cS7RFG1tSyG
qdqe3Tr4dFQ74leMT2k4oTYmG9WWSxVG4x3zRilex6QvtnlMiF62DoGRnZqJO9ptbItOipu+yq5Z
jlQ5gXo27stFRTf0GxwfUrLvTOShwHAE/Z/WQ3NJDawF0iTT1uTXm4tV4fMLKIfTWICxmHBs2N4q
K+HRVDXaY5z15oHQw4Ql3DKHChAkM7LPehCHcQajjjhi/qJ5Q3apInFRFU0pAIvOPLBpBnZCS6sV
Ne1DMIE4C7KqeJF1GF19szIdINZSFXkDpvHLg9AkJ5g0WAt60XD3ZfyoAZ0KBOaOsihH6OVWJL36
LGs0wV5vstJkK9vElAyPhEFu3WWPYcTwuiuJJMmiS9gT4f7+eXbGb0jltCdZ3SrAGvmB9kdZDJvK
hGkEXUAW5WGo9VejTdOzvJI3Q6+IWL2gLPFC5UG11nhvrPmhpI+DOaobQ+36DXeaapu3hbOWA/tC
U56HH7d321TevJ4gmwPLY5Y5NvRrksY7XUz5i+xu5SRmdXXWf718NzR5BrI+vAS/qRV8Ufj44Qpn
J5S9HcN4TJwFma24x3uVPEtGZwuSbzzL0q0Kww3ShuO4g1D7azg6/wbQ8alfoXRwEOXobFITnsME
Cvaxj93sdggadzFcCI5eVyAzkzXI3Y1j/quf4XXDtnMw9vNEGa2HJNTO5LPbM0jAbJ2MqfgzOMgw
871dNfv/tV2OZ2nOePhLiy1ZLmddkSJ66Fq4+dId/V6UIjr3ItQh5GeWztAU6cz2++3eKsc2wDLX
taeOB5cM1rUxtJ8yJWy7Aom2urZ3MiXMru08YUTw3LILlb2C2HmbBvSKw2zwtjcPJV1767uoffJM
r3pKjfRdImHKOHS3Tll6246lk5SsP9nQKiEZF7u7zlaq1NlJ8NiSJJEoQQH93UVqbCWjqNZI4Yyb
aSiSyXe8/BHdw/ggAVK3OgmTsse2Wd/M3fD8BiBSjiig26rLh4aQsphNILs5xBl0/4w32YrFGAbH
+DqkyRBux5A4XakMqGlqeqGeReJtNLJjj8ZymFC/eAyz8vuk18lRlmS92+m/hso6eVBtZVxPPLRd
LQOt4whx6ofJafpXK+maTVuJZjssRVPRnIMdh9FKthZm7F2r2jzKRllV9v3aM1TtSZbwy0Ged8qK
BzzYf59N1bZRWNtPOGW3z0py7vR8eNIW+/MhI4XuBa3qyzZZZ4cKNlbRQEBo6S/rvOTc1p1+6uPs
ch9oT6Pqy+K/Bhq5RVqcQfDBBsIU868ryQFxlgf7Qnfd9JKzT0B0QSOEFTp7Rcn1hzwY7P/rjB3+
VnMC0F8t0SMiaUQpFhYC8ICh6q2TLHWjYj1gjPGHLMkDkP9pFeN0vjOyAaHu3g2fe+Kpy2A5TRC1
yvLvjtZ9k6C6vczYCss6DYMinm0BSCrN8YCc33X5lmJkrdemsF0kUPn45CGu64fUMJSzLE0DPNpx
0N5lqXaG/lQX7rxLyZydolDgKLkckn/OrMjrdm1SfckeqVb96iGLU5quLLOMsSU0WyRoIQHNWNb6
HmrZl6FKvau6NGRLQ2ECZkUQFpp+MXhXyMa/RsB2/TmXOnQdKz30C0TB0GbzyUT9ctab52yBKTjc
2vdNSRhFdpB1wyIGpICFvQ1qCsV8crxt7pxta1zZiR4Bls7NizwM3ogNGx662x5DJR7oaRDuAnSe
lhYT/uJoEFKT/WQr4MLXHle2vVTWyj0bSxTbfZDCWp6Gxr4vG2R5aVWC8E8wn/DvBV5CuTfoL/ez
UJnEulzqlJBWM/F+b733GwvrhNnNdzEM1RfBWdIhfP0X8q76c0U2UtbXeNATNmvKvTpG1ZfgMSkb
S/u979jwIMHJI/dSfx+e41LzUAPNfmx1FGtmfJw+eJBAAH05q5c6eSbrZKvsN/S1+Her6w2/xhZ1
UK+8Qeg7ZTYgybUCkSSU+I8AUDay6l4vzwq7Dc+dazY7z0rmVzMNzgomHX8tJ0AmB3mCKfytxqlx
8r1ZkQd8E13ciaNSa49pwDNEJL85edp4M2Y97jQQIOE7tZeDbDBmXRy9v0e4vNPLjQrkYNwCxsOY
13oxtrvBrbRXvkplN6RhvpbFtAFpbBG28WWxGRMe09gphHWkdytD0bfDEMdghxjqgXD0K/55D0pr
aK9y4jquCKwuRWEzsZcTaw+I8KITPLmPCIxtSqGPF28hByUjFqGqFa57WE+ksoPWND5QDEPSMMnK
leal5odi50RrlbyC51YZH3XZfE2WkT6GxD9f/2OQok3qOi90+5xjq60occJeaR2GoC75x6wjeTLM
a1Yse28btrXNFD3fTWC8iY+z+Mqi0Zg8WS2Lryy2+Kmu5kxUT9OUmkc99ZQVMlDTp4po0qrvrOxE
yKX/AJOWm3gmyF6iNBXoZt746bmI9iL4lJ2MXpG95OD/6mUocEFyzRZEQ5L+w1TOcoay7X5dVhb/
dVl6NelQbCtl0NbkD7PL/RAb6MGV6vlek2ms4z6YrFVdW+VJNuAukl8gv3cnFWHfzzzjv8w684ZL
mL3PpsraJmQ+P/u6WacLZil2MDEIy9Y9xSjBXscey/MbmImRQR0nb2nV/hqpBdltpOyQ/jOy0jPj
NlKinbCYfJqKdh/hVfFHk+9GBKt+1jhR+lXZ228WKh2boh+ic10pyUOtjPrWs+zihUgLuS2nN//s
5s6Xo5Ji+urEHH20BOPXoMrERZikVjWL+B0k2OQ5bgKxCrO0+h4NLioPZM6SgBVVKZvPOfIqNFsa
cUUusj+4dfHFpj9bV6NJLArjJfSeJvcbG04wtV30czE6SWC9feWZ5qyCwooetTbQ966b2PvC0EgS
gb/HpncYv0y7wMaGtVVTgq+OBaHTLO8SVFrx2kMhWJV4hOw1ryheVVJV0D29eVWaonwdpkG9trgl
8r8rXmUPa3T34Tylj7LKrr1mFbuuOMj+c9hbuyrT0rVsJYjfXpBHe5KXklWuGNdY7XRPstQKw4Nv
hI+JnDuKamVr46mMNCwvxg6NAhBs+U32HYusvmSRBeM7UgzMdKLsldDVpU/z4psRgZE2kfQ51q4L
tnaG1NFoxbcpmFDz7Ex+FHh5fJbqd9ld0cAmjS4be1lEl8Ep2uGrMLpqj7Nes5XV+JiuWzPO4FJk
+qHQRbWRk/aKdSz4M77aeQslzzAPYMiS56Qw8e0xAXc3To8/VdEHLIUVazXR5OeyBWUkph6SVz4k
Kzusuz0qXgoJ0qX8/zj4NtVytf+cQAtxAY3bAvWVRbGhhdmPnsVbrCFG1mml5cv6XBvndRkOxq1b
nY+/dWvd9PduNpulg8o++TxF0hKcJOJfUdJ6fuNo+CW0s/mh4rybowf9rqqeuNp2Jfx5uYmyP+h3
HtyMjSzalUUenkDBSRYD460P7fZdGLV5GbMwIY3JZL1tQSbukDiMe98m5/8nbPa1qucEJwA2PcSa
530zDdzksE5UnxFr6bdj0ioPgVd1D5C73a0RlcpTPCH4JuB4f7P67qLL8XOCDNQQ1X+VORYVo9MO
KLTiPVwGXn5xyqk7IGM97eOgaa/ZpKAqjBXJOwmiH1nci5+hurd0g9dRafqbm7ojbjT895SFZBbH
lbaDGdAdWzHj1trn1iZC+/NVXW4UPL2P3xW7QcuamBh+kf0+MdRgPyl1uG4b3XjLo9bdlxVBCFmc
gJTtEyWJb0VMTo297jXJrTiE/EszrM/WahGbb6k6ki038pz1lWJrxSNFu7h1dkhX7yuMFG+tdh22
e4eI0G2sKBz2eanAanAZW9pkT5pJw/5xeVXQezJs45T+1ppZEEk7V0WFcmn1vDLah5oy3VpTL1B2
Ya+pt9Y5jYMdKXbIGMvMtUMiBEtw49ZqaTg9WzqC43IqEanGTm3RUZVF1jZtN3cNsgXL2Hwc5p1u
BZimLNfVen3cYd8GVWtqDo1btvtgyt/wHhpHH5Zlc5YHvt5fZ7FxdZp5PP27h+wmoLz6JPLSnSw2
JSbDubAwTVrsIzNTd8/e3IIzKoMri6/hII5iR9sqRPxUVsp+8hAW8XcnAlkqS7LRVtCf7LJhGy/j
713jlFhUGpMLu9fJs1ZXX/UcS9P73A3OrA+usI5NFLDiyW5BDOe2QitnLSfWMm4+fgR7PINl/XC/
WFBgP1IpxWPCA/lv14fC0SBylMcb2fd+MUdPDpbblKd7fRcq2RHt6nd55fvcUa67KwJj2m0O5yVw
NKiii92KPCgRTivCwyV7Wlhlf1enqbBaX5Z1rDL+ObVIpaHfguSAoWRrFYDF6XYqu7ZlqviixY9P
tvwv07VptNODkNTCcslpmccOO56KZNmcFBeJEU/faLHL3gwdXG/QvEMV8iuXRdtKHJ6bRHFWLS98
r/Fwk/Xa6BqHqlbZxgK++tQaqGB2A9wZlLP5lhENkPVJ5o2HWYyQA+Xk2PKQIwFXSAyEDa1GKkAe
yjb2TvVykMW2taqtGkAUl3VDVZGkJsdf+qqumkSmYuccO61zTtJm3XnG/MAibBIbWxrswOk3BL5Y
V5KcfbbsKFu0CNvGpbdYxt7r5ZkXaL+GyeJtbB1aR7NAc/V7lTa7adKVE5CG1DWzszxMZoRg1XKQ
Z7IuImG0Bgddr/7VgNQ4BMRlrOwcK/1uUsvi+K962UMOJU0ebGu2y7cr/tfF5Fit9r4TQFwic4R+
0yGYtupijzgtB3Bdvw6lNFBMoZUc7FDd1LJ47zMYobpSPWXY6Y0T+5ZmRRhK1+HBKbN0N4gwfY+C
5ElSSuYmiPlZtL/38ACj/+89AqVq19PcIg/roSDqdS3BqzbMT7rqbEwDr917lZPGiCPcy/cRtZ50
e6OoztBjspOsv3V2JtVZ9xmOdlbXtY9ozcNsMXHsGImdeKT7amePLVXhV5PVPt4qy7zZAehbhFyp
K5ZDU6fRhmdsdS2nuTVoDv4xCWras7rYOC3eTqMyqas0DbrVvS52hePcyoX0bro3aRpyqr4cKSt/
a5flpkEL41/T/WfHcXkFskUe5Iy25v6quxf517Gwyz5uXuEIs00goK09Mi6jX4ZTeR5xYySzU1Tq
QwU3RTUERdnSBY3ercO2hlvJt7yVlXZtL6YgkxGvkxrtU2NonqtI5V6iR87B9RLCJUOdPOnup2yT
NSBO471D5HF1r7MtfDyiHDadllj1swAr8Fw8y+7ykBoe23bVdW7XkHWmUGNEQ0Sz1wt32GuZCgYm
y9Izwbj03BD72AtUIKqg0AZ+uy5H2SL7gOVswWP36DgvvWUD3EltW/QGkmFZqh8LK+mb1yDD8Neq
sMLz3PAls6LxS8vArNdW1pKHrjClS0MAEnkzHacKUj0bx/ARIU0MGhUYmAmPzv6QmdNfEO1XkFCG
0E+7AayR4YFZMhEUSKPuVQlI4vVGjXSHg/S2mibxQVn2XXCXio0xTuNr2QAmj2yU9TU3OdxmwuiU
4EqA4GPH3y/N8kswZ4iotuWDYenkcZ0pLckO/V2WZ/LQRE2xNxsDsacwPNv/HAitwX0fua1lkavv
VLf5ko33+n/1ncdKLNi2/5zjPlQkbn/Ek28j577Xy7N73Vy60SlCNnt5Bf+60r1OvphkRnrZxYXw
n65ubka7ys4R2gqt5owwLEb1TmhsRzdrNnU8g9/PnjwHIqdStO5rmeuPJfZLV5VE6mvTabM/O236
0A+Z9zoHXbMm7uLwGdBqNoO9Ndj+b/Sl6C1eurMCBEfOFPe1hm+M+EM2WkgFPQf8Xdhzn+rEKrFh
C/mr473OMVjkbMlAgWWQZXmKTPpwBNG68D5G7y0L8PlOx+EiS1A5X7JcHa63kjAJbLnj461kO/ts
LtQnWfISIiQ2ugG54XyAP4c2PLTzVR50gLCbPDBUIArU5ZX5q6EGUYnliutuWtXqbBj+SwuiKn7I
HWp/n6FCJ+Aah2KXpxFm9P/MDDne2+QG6EsPE07oTpm5QXvMfmwB3TyahRPvJ9OBWdaXQEuWg0FU
5JxhPa8HPI2wK6WuM8KdUc8j21NKsm8cmbpf2xF0dex9HjtMk2JlPKnRNKwzIlvfUeGpNPt7jdLe
Wk0y/WQopXOZetJqsqGCbY5vp/rVDxYczrn9ASHL3U1NWxwzzBoQAbyfxsCzj6R1m3kVh3pxbDUb
765RCQ5YOhBzhlBpW3X5Knpg4Kzw9YHgXvmascHZ1Vhhr2VrBrnwXA/ZO8HotF11w+y7XdQ8l0tS
FZWZ2bccXBz70MMUAIYUtiJdrh4bLZhvhyQffi9+V2Y7Q+hXCR+ICsFLWc6CuRC/FWXDv+rSpV/p
5ljQyiHa3G64t1j7GjjQKAQZjykTG0eoNazYKH7SrBomTNVU35vefvVG1XhNutHcJ44ZbNOyDz4U
aAQjUJrv1YzkaN5P7SVWM+M8ku1cVfWYX8dIqM0uDGGi5aC80MMYgoPWJHhFNnrwqC8Hnpqqy7AQ
2WLC/RswsGzSmwHXGBplN5boH4Sv46OcQx6EHQECD7fQUsGlCXPG2xwpQ9OYvhllidImiXRcobp4
F/UgwoPeEpcYHYdLUQk0X5vAJhJB8d4glmJmtkCfDEyY7g2KbVVnBeCmU+Uo5+aN82mEAVrLonYe
bIjFH0P33V6qAzygDt0SHCRLUPkgmMO9BtcVBaxBwR3VVk6Qh83NEGYkfpYGWSdbLY3HXMTa6QMc
tlqhQegr2excvRaEuOuY0Xd1Sp+bqlJeS6Bd+2Y29W1a5cpnbikr2WHCYXvdVYl5kiODHKiOtF7B
ZuQ501Tyu7+sIForZbVLjGtsW/qViOSwDTMFB5F/6uRZHYtqtYQztpM39XAIeTLqp9Hlh8lYebDq
VL94xassGAU3CD8D9HcYC+cvp566ZMO+O92YMPjW91HVMj40yt5vpsDZyQb5UgKwD1j4hIjML67Y
DlR8pWvE+4Tn+7UvtdAnoU/AuZ6nnVM1zkZ2cwNSBLbpse4urf/fo6w+qt46zJcUQ+8fESfqH2Ej
IPVh4JNMJul0r++inETxPLs8DtJNNiSpqp4IsR7kIFnP+0X0oR2WEJdjXMl2E2EfXPtDtdRPKaoT
ezt0B5wfStgg36+55bvTKPa698DXGaFoDw2OUXuQWcbVKptfo/lEP0EP/zTC7gfTheebzp9UAHQW
aRph4eIUBRh63qUBZUPbj9c8TdS1nmqAgRv3PGmoqklFqrjXd6EauWdZkvVLlezlzSLY3RK/el4A
+DNt8VJOevCkZM+AhKG8LIcZS6Z1XI3RVhaBiy42ytW0q+IZYUu3OzVaO12tOUPIkqz7CkrVfJCN
kTNOW1yY841sxe92fMhyfHhka52h6DWB45KNsgqmBVBbc7rKkhUQYwiaU8DjTa6vF7/pdLHT6AGU
rlMA6StZvPtV34xuZHlc+jSV0q6kp7XquCPcaG16cV1kO3UFI1O2vPOLAquHh4nxbVpKskrV9Xdk
YtOz7N/wk91hE8+qs/RwgRE99cIkgM9kHmQKRDZAiunY6OjRBXsstoAjd58yfZpUm92jGZ3JS6lr
XtDwhKydzsbW5775NNZ9CbhST1ZTNuG3p/S4BHSfYWt5j8nR5mbz5MDtTqeJbGuaOTuT6PrWdTx7
axbpZxmXCiB9W1kJ0pN70rEHhICjJy/g5q7BUfzmEug2WxSaNd000Lgwx4s8UyzgRlWJgKNu87XG
ypBh314uosfeivgTqzShWCJnLMmDGuB23ATm2i10orjJgiTfO+PT5C07Ig9p35DrI4ExFUdDr+fV
mx7B8kY+48j/f/SBsf1ZILH3XKpGeAjd7Mvrwz9EHHq7INK8fRIoxLZ4HGaVjPgVzW9WNKU7e0Ez
uM14iOuS94p+jhthU2xa/oSc1GMJE3ErkD1IAtDnlfbaGdo3T9NdXwURtja7gGin4vi1QYJInQD+
DGG36gf+PUQJcjynWmy70AxRHz1PRf6cPKGvzwICEImIDaBnB+JpOTZrMh2bYehYl9U0fhiBLfqi
aM8d4fiQiP1fiZUjMVsZ7SYstGpbtkrmDyYAUz3tV+hKAnSKvjS7m/9oq26Hf+Ghma2rUdbqg9eA
bWVx6jdeVOe+Fk0/g+6POkd9mWffH0hh81k0X6gM7mIv/+gzwCR62UHFLZ510Gr+UGMurysfYZ6s
rLpiWala7MeE+Ueaf6L7tTX4ZHIP07zRaX6obBPWlvkOG6A6Ajnm6QSzF9+Me0IGijKs9DlPAVhZ
3/RInwF8s6f0okKs6PAFmXRT5iywU4bZVFUml8gGWT2H5O2sBI+Cseh2oEX/UIY8f+2CnxUSujtI
aG8K0VH2CfOlHAkgZdEiODWmLB6zs1Y1/QIek3cyV6gyEV4AIjn8SOOwvmiTgRla+tr1vfZmOMce
BOVKCcSrBi9kXaBssB65BxDxNA/Yi1/MeTwWQsWJK8kuQ4vnkwZFZjMnfBkkevtdBJ70GIUHr2o3
jo55YlDUWOSYw1OnRTWbz7baRTaig33fPQL9WJv1NIBCNo9a4Sq+GkUZSLvuxZkLEpZTMa+7IK+P
Ih4OdQc2F6klUrPA15VO3Q8DHLPCzAG+gutCtp5sf+RgoVKSJmo73OJ6XBmiwL64DjBnXHNEV9m7
tovQzozUlQ0CUiC9sJ9neAwmFkC+FuTakcdydzV0Clv3oD4Qw/bNqp1AcajH2BPww6sq0jfVVDXH
LkE4/SpPK3hvqf9b26yrVOSF3e8atTsUJYEu0JGMkrNosvk2QYhHUBzofjbOww6yRw7b2ax9rN5H
dDTm5ii8SN9anXpV9bI6AiSf+YdFLnYpPB+vmwmQSadPP1irbGgys/fUiEVNnp2Bz+oXHm0dcYU8
XAWlgwdV6v71jJ/TV+zyADc5VeTn+nfddl5E0Pk6Ob1DCFd148T9n2XD1yO8+bE0bQR8S7SbycAX
+SKS3XvXOk0i9IMxXrXFax7N1SbtACLX3Y/MQbMEoK6DbGpZbmYlcq99HRyy2VVeAgR+gyl60Izu
LbfaYotyyVebp8rGCRq+PIQdUf/pz6otelL4JKq1pnhpov5bWJstSoaRvUtsEirl0G2Dvs5XvN7k
IcvGnRfxgWQlmi16ZvXnquDD0lLxmg3k9fWKR5dA7JI4284ElPe2aE5ZViDtkxRvQ6muxOINg08l
NlF4ppHRTLZtEZzqElWJhD+jqvWPZaB9RrpDqKapH1SeN1bd3PcbmIvWUdEVQcw+MQ+pQOSibquf
QisKH09qQ61/otIT+6MZY03epBimhk9tbmh7FHrrsLPWKCAXTvOipuK9MtXI94yRR183u0SOHW5r
Y0BfOASbWnvZQdfYJCRu8tnW3ux3iTutnOZUtqnv2pPtCy/H8D0r3W1BuufSAVmsw6a95FZHNBc5
EsTU4GG1QkWTsuneiOnHvuitT6MIYWQRcroK1dsPKZonbnMslOmH56B/ZXlf1pBh/2kMh5zMkx8J
0sUszuNqsoDzFbrnrghDj3uevFKya6jZpFn1EA8t92B3NLeYZ+h+tzh9Gqn2DqF7BLtan8zJ9dZx
2eOdkUBOFUP8IA+9sOIHsqMPaVbbUIftDBhv/+ImECyILPmZrfhdW/+MDevdGqY/a70lBxaZJ8DY
DyUsRGcijmjabrVGB+GjwWx04+TpK7Li1mVkuffbOq33Zdhkj9kEDk+JuifRzb7ZZekmY1O31iFm
IYoV4/ClDWBpM3vVaTgrV7owEARyk32dueEJW5oAtR8jepi9zDoE7NSOIkq0YzwYMDSjfH4o4mTY
54ggn4CGGztNiOncR1nIZhZaK/CYatsPGCOSa9I2ZZw4j1kbRpuwPlcdtB5T2CRTMYBEO4MtcV7h
cxgh/rtaUJCrNlHJm5tA4i0hrFfb8LALnEX11jT7XrHxG8hj960lab+qHatDbT9CY7gDBmRMWDIh
ka9+zBVPTlrVF59KRU7US9rxUFqmtYby2vgtt8vP0YLpE8Fr+YRW3AJOBvsAThXXv04YnyxgOCtC
1foc7a7Dw1eoeGta+GcQF/kMEUTxua0Pn8TTeWBLqv5T84Lez0BJfXoWUkjW7NafYcEtAh3D6hMK
2YioNhJvoWIcMRzUL+hPegQknGAti7GY9UuuwCIao8+5TcoVvCQTTHfYbitzZJE1zWNk80wchGZ/
aRFxvTS814fRrbcAznhWZgFal14G1TJ1rDN7bSJK3qMy18prm/CRDeaqt3mVSAwlSHmPAxrJiMJ0
obFEQVHzARoF7DfEQc8eTW1lAxnfqqrSYJzS/OH2KSlmtEHg+Bcv5HSmbY+eyBqkkL3CDcvwe81I
r5U1OP4kEmOTEAL2Davf6UXi4UkeD9u5vPRJNe27Jg4uM+9Fie0TmMW3NArEI4HUzkeTiiWrVtQr
Uugo+uXzo21OLNhFPa0IJICuQ7mbxBRPsmofdyvIDO3WWExQuzxewYhPrvbQFQdvxmkVaUc8WMr5
W9EV+IwU867ClW8zld474OB1Vw8xxBf+/8EM4neqXMFbscGGYDjczqC1HXsTJFHoBymB1qZGB0dw
uo1jKEMiQONLG9JHW0ku+nLrDlMCV3bW1esO7VAFHTYWbgHxgYAAWqyBteq8zPHVrCARyfLQxoH9
PJQeQXUr2zadUfpDQVCj8EJ3nWAA5zdkljdNVNrrya37I0Id9jkWWsyPbga30BAu00xuqDlb6KtT
xKfcqADpGqcJabpNb03xA9yOasfG3+KVXdFNq/YaihlCaYKHlr8q4lDln6YzdxixCWvfI0UTRTEh
5MnRNm0bFLsiFOnKjN8aW6sew2nUfSJq/8PWeS03rmNr+IlYxRxuRWXJsmXZ7t37htVpA8w5Pv35
CM+Mp6bODYoAKVqWRGBhrT/8zexNhXmU87lwNsM8VJu4FdqzW7X9bXInbVNQrn9q5ShDNJv5x/Xg
HGO9UZSkedKueSHbDbihB/hTNihQFg4G2p5hoEyP5uUGUVpfN9Ib9MY9P4np1rVUG7FRDM4i8nFM
zf0nhNwPg9CyzeDrzzYJnZ3lzvPG6LRzF5TvUrretei0P83EFzU5hvVkV3Wxa+f0d2uB32kQFcc5
56Xsm+SaDeO00ZLZ20y4DHSs+6hCsKzobn7GyDvazRHuQXKAKd1HEaZrSHdIT/tjT/Z4sSPgW1MV
h3E/OWEr+Z30lZmfNTlAAbVIjM5TefLnAWcQv6yvaI7d9IYtlQVUxMIS0cRyA7AsEZnM3UszBTi6
TARPRjO0B0i2u3jSoKzVcjnmTtYCrazeura8azqANwS224PXtt8NmZmh1Rg2T1jGwxfYz0s/wZJb
xMkXuBatOdF+iNMdctBE8MKYtzq7jyqI5RmOkk71avm7bS2wcoQFWx4KOBT4rIfLNOE+1Affs6iw
N503kOtApmnK0IZu3WdKpdNtAmSIZlG7z3zx4SFWs5sCEzdTme2WSbhshgc+oGGQe1dE+k562QeG
QNO2JmW2Q3JV32UxaMJSEwitmNW1mNDDaiOWqNy1rY2HJNxeSwYv7PKkC2UUH8jBZecU6V1XN90L
Mf4Vs8sOGfPkxTIM7VDxIG2i+SUDwDHmiby37GeFQ6HZ8qmbSHglXd2yY9Ubk0ifnV1liemQV66x
TQDYbKSPnGzyLOTkEN60Q5iDkNw6XnqPA3lxHb/ZdUjkUrfO9f0AHe+4eHoA4xeRE+ZwqDRDmu97
hN+X3i2R80rwYkBPfR/N+q71/GYDXTnbR4HDTBJJsUPl6buB7s6u7tvxYeSkhXLYN7VpYvUVBHiW
Wgh/1VEybTF/fPBV+eRY/B+kP7O91HC6mK2tl4GRESTlQOt7DY4mDYJ2ZpQD85nkR0x+Bp5rqIEN
BNTeNeFASLGvHRTMa5QgQIeX3WudQeGyKAQG1PybCQR9NtnzRieStnuswZh/fiKzMF5kkt21qF7C
QTeiJ9la312bOvwyVOekT+WpmJmubQ04V0k1o/IuHrtMqKcXvHe3Bi50YV0bKCKVEdS5CJxS2p47
swDkNWVoOop6EyGwetA19ixD7TSfjbOAgrDLHGsk17lHQbrs4WhihpFCSO0XjZ36lCcAAYL6hOVl
f55GOZzV0VcjXLs/5wnQKTg1rNQe6Xbw7Ye5yPwDX251tjK9Orvku/bdUt5mxH7PSCIt5yRn0xbA
SwrV3fyOYkCfTYeaAiMyNBeyF/6GVP9NGkFzTuvio/FzEiiFPTbHJc7ZIgewmv1sRpa4n8+j1aNl
7rV44bpGnm8cB3UWs7BPg7Ya4lWHaV6KM6tIwSZoinZOX364MaiAbhAl9yfV0uKzm9tlqMVlzF7K
j86qIXwlDo3Tm0PafR9penNe+ga9rNE5NEyH50ZPwS7GhKWbuinfkrT71XZF//lZqSP1McWLg/b5
HC0+yi+9PESrG6XaZ6gjf+2u1nx839umKibeNI07RePZFe+Qmiomup2B1D+7C6qygZd8WIUojLDV
6/TUdQsF92VrjOnd0IIEN3v+MYpvDjKUKEEQwbdtFIVMUusbqJ+Hsr2lGtMFErphnM5Rvon1KDos
WX0c2xphhQJXxCQ+jR28RI1gDRjsZJ3VO0DMg7qwt7xTtqvwq7D8JVSHrRFXbH8jaxN3gCiRCoH+
/VYWAVur0SZfgyHVGaCDeZZwzMPKg8dW//SX7Cd5F59PNkJDbjAdn90xfTywsEGN5Ul9V5U5ledm
bVRXNTZiHvzM16/y/zsdYUT/X1ePXtDu51GSXCwORjWGmC1/Z3PSh62NKtzO1WwERor0ONR5QFGH
C0SF/3fpJ4ilz5smaMBnSq8GckczgPjbz78lnhJUACdD665R1senTMuRc3/usQnc9/FwL6LqmjIP
nFHJxiGtyn8gJydIlLfQtHo8ZhfzuUUbnnS45u+8tNE2AKMpJ4hkeY3qvGDuXvK9MYq7R1Usyh/4
rr83um8dhjVNoDtOfp4EMpFNY15mA2ubA0QE79E3PMPB4IOXzMu3QNEgsR8oBETKYTxppZvy6Pjz
Tc4Isjme1hI1kWcMEG+oh+wc6RJd7k4jrIKMdeGjOaEFozmbharzRpsAafmWuUkDYT9QPCqqKj0H
5fKbLxt/GkCrJ3ss8NY0k24bUyIzxy64jXKxDiSVK1hjYcIWYus0bfms55AaB7ZRocyqZNNnonx2
EirOCFkh2l8cINovW6owAVch+GxNKNvicWP6S/oXqP/mEhWJHWKJXGxbbamvKcIZllFqHxXT7N6b
Gv+U4Ut0xzuTmrSzdL+mVB68pcN7vrMfnifLA49AcYzIo3+URYRiQqL96CO7CpGnHUCMyuym6ex7
2mDYVVksf4gqfieTFOLAbX8fhLwjiOr9ySX5NNYFs9Dc5ywifClEUm8aHds2u3V/kpn3yQUwR3l6
1x9JlrxSGoTj0tcQrciWbEvRpicTxfmtl9vLERXT5bBQOtiC0rS2i9a1O8LHbVmNyUGv13xHQEaq
INPayd69AfTHrlAOrwV8Eisp4++RVrkwwSkmmI+00suVvBLvdMtdXttR/961xl/F2NWok0OYpNpP
HQavlsRPAnSAxmKL5nJ6l0maQ25NZyapXTfn2aXOq/HirNm7GajvaDX1MRga7R3r650MLFKqMPa2
UZ/tJpGId5CCPyVGU092Y2pvlu5o2Gfo487vc5CNThnvs2byvzfkr5vAB1vfRvOFxKfYZjZySgMV
5COK/FsfJfcfbTBaoZd6xjM7AOvUVHF7aOGePWK7g/VOJfxPg3ywEyS/GwyJiacN6x6UWbV6j9jH
wBrk3aojUhuaLH5l1R9kBWJqpHG1WRo3eIA2jvYi9iAM1wseW0u6PJNi+D2b3WmZZfcY286/9whb
xAV4ZoymmwNK4ExHqv6d8WbPquadUkvLNl/9z9PqSjWo+qpRl3+9+mvs/72FOu0ukZrnESvTToLM
J+yP1dT487AcsTtWfXWk1psh1rlI9f/r8Ov81+VqTDX/M6buo8Zmoyu2ll5NG/Z2GdpvRVGxqK6H
ukcIQzr136PWYBMQrOczDcjuDj+2f/U/X/rZypkyoOZoe5HK+qyaal1mR7tEfEz17Xb+dx/1aqLI
IbmWsyleHUPncfBzKwREJF7VWJW7zO6JPR7UmGp0uOl6PEbXz6HcTV8E09jXizqcG082av6fY+pE
0S4N9Z1V63i9+edYorUbwxj009cYO84QMXvrubQzYxf7lTg4FVLjpVY7N72y9VuUBzFL39T9aHzj
IweI/DB1bTovkcx3LgZE93Je2D6JeYPEW/k9BnFxSDCAPFIYgbUMOxGTva1hBsN2aDJyKVHx5JZD
e7WT7OCzxl5w8iREWtLsBHPskLLlvxRIth4Qd3kvmsy7QT/UdxrbLqYV4T6N3ZQQ4etP6dSdEUPJ
L7j3Six1AHKDolp2VmC4mJ7k6MeVyw/pITvJBx08SOg/FV2jf0dvrdjK0S12+mK8UG7u2WL2yDSW
6RS2qBse7Kak0qMjyGSYEOUIvbfpMOjvtTcCGO3SlU1BJinDHwoLKmH9lVS/rbZv2SkDaOyF87GM
drXN4c69ZjEiBdVU/iSXP1/UUCPM/hZk+Un1VANRWOxbqN9bdb0a63rzPXCG5qp6Q1wuVJimp66b
A3BqndyWeTq+FjIqoMHG404T4/iqxuKSYBdw1E31Alw5L3Gd/0GG5l8XLBNS1WQlwaCs91BNbv4T
j468q9sE1RKfdKwLN18XDD12D7bWZCc1VvPcXjstugUtNfy53KKXKF6MJdcx8UznveeLNT3BtK3G
hBPf84IKqhpyygHUbVb+UvO6GorHZQ71yjAPqpvMbfk6kxX/vEOBBbYJUElhXhXIFTjoS1Il3jFp
mV+RbPk36PbzknYhPjeib1/j/3sdKf4COKRl7tX9vi4cjPgxUY1jZ5OPIQpO5ROSgfbJmlb9nDqe
NmpMNUOpl0/d2ohEA85pzsuq+QQ15z8nvi420sU7Vqb+8jWkjuYsKp++xvwk/6MHDdFPEwcbv2mT
p9KkZCwx6/08+hpztQ4QQROc1RUaFabPywpRZ0fNBAzTmaiOJ5WNGYqed++CRNAuImbYq64hyxw3
hB7etee07zKKVpDPmitcL45HmR8TKQFVr91R9hWOweBMkGpi7yXddyvIwLeVNhnmtWtTVD+aLcj9
buzd96loxqPUiNjU2Wxq02PXVPNW2HDlh871zlFDUOKmZOd0zZCIpGXumzcUbMEC+aF6Tm6kj7VO
oHqxH7lvlu2gktTldzVU9oJoIq+Wq+qCmLJDPBy/1+g8bM2pDt6ceNCQBIu1nRME/ptBaHTUC4I6
1S2RekF/jSBHXWwxXbzAYLiokxGIjrdvJj/rIRxni+eqql709aZpR7jbBUFxVRdiS0xMN/c4I2Fc
uFFjIyvPTraoUAXs74O4GiDRsORNamFTa5NvehHpzrWM0w3QRULLNZejl7V76Q0Z2E8RHwrUQt7E
eK+qJt8HGsbQ2bjqXo7ugySBQ/HX6HclqKx3LR3ITmX6t16krO5zkb87xjQT5zPLYRqTEYtb3mWJ
oTujI5q9D9pEsSWIPpCDxoJjQvw56O2D6tXV2Lx51onZMd65eFl6oILOnmkG0LdSpKiLSL63E5ms
rKYkBY3GPBqF8EJJTWDN8nnhANJlF2d2vyeNtebGfML5/DH3VhHaZi6OgblFfNR/cVc/GNWY2dGy
tWeraL71poYVj1/Pz7xpZDjKiXx1xt5Fs6BFJhSPQ+FWUA1NNARRzSp/dMXwEkW1/oaToULcbBo7
iB45ea20JlbXtZrPZzZAF62NOpJrjOGW9pMoRPY5ZExRfNas4TVps1+V61vHFhuLm3TQh5sJcS95
nf9F7N3+8m15G6bc+IPNxj4NWofN0nM7LxsC8oIadtcBl3DSTYC48jex4q9l0WwE3hjvdtKeYoC8
v4wcYTjtJcPG5NV0ywvKvMW+NMjTFlpS7PwxqSh6x98I+urD4ENkkF0g0adPuxd7KBsSAW78q5E/
dLG4h6A1VnR+4W9nnRxhkcgS42yfpK0OMtZdzPuSjMXb2CcruzCTZ9XNavRGAU1cYd67L1E/U4fq
xxquhjW9xI298suSdg8qODm2NRohjlYcsXvCxCFzmyNJv2Znr7RydubWK6E/f36hBkmBYgsIapdo
FPopamWbxOxikjfuxjbvuA6+ioUZyGKq3YvILHH7LkB9aUb1bnodmrV5cXfYrb0Pi2/cu9bcq3NI
nwaXHg/tzeT+7pmc323pBY+8Qp4fi4z3wbFmXLQxYV7PTQjBkWvG1XTt6egtvtYDmfu1N1Asfi1w
4lU99ICr1zZI9zKqnPeurDHbLfKDOtcHjn73oub42avs+t6Ny8nWUx1ZC/OY1tlyy9em08fLknQm
6Rp6Vd8O+8HXXLSMTPc2mYbHnnfON2R00AxQg9Z6JnFYY+Y5v+Rm49700eBsNHfLzo7jAcHata9O
qYYCJjZPw011Pm+V161DUbUkjZqP8jgOOWnJVmKY5juNhDCEcpjqlusfoAjg8uoV9kzVAjgR3akz
uXrx9eXUy/nts6vOGE01nGMnveXZ8JddJuUpJ+N1G4b6Xw0KmN4OX7k6/J8Tox5MTyZv5evazvIM
a9NORr0BQI60yHqXuCMZNJkJggF2JJ6t1J/2coBMaWS6eOZJgiTgDst8XT2M1Ji6zsca6Fl1/dp+
gXFHlmF9/df4UrfIFzWuhi6jaAjlImMr50jCOKUpkq4AYAzFcswqisjrWGwzeyIEJIBzuN1b7hTv
VVTLm+oFwRyt0EocydeTY5doB210EzbSRf+mu4X55OL7AWKkA/TCFTWwVDbHD9WRDTUm9OqXq+oa
HVAOyHjZQXWruUhO0RiAHF5fiYxn/ryM8ecfVkOuM4dxk4lX1XPykRTriCaK6sZ4v+9ce01Ery+X
rlOd4WK4G9XNTM95aaDgqp56f50wj5mbNy/qvecrzmtyEg0/zfV9r8Ci2TSqnepWmMvz0yxwu1Hv
zc2RQUoQglp76m5xNLxkFSleCsuU1hyj0EOtbpuzS7GARPJcM1fbZXvUXSpDAvPPd28q500ihPcD
APGl4QhPOp6n1ln+IW/xMZMJ/V710EUoyssHPt8s9YSGGzw6qxsIjuxYlW507qxFXqJIi4/UIYtj
iYjns5knHxnybL+72Xu1Z/zaPb/6XeSli+VyOp2NClNjPwF9Q+4n/n2iEN+SwWdjYAg/uWVTkYDE
EeJCifSQTMubuxTWBjlO4BtV5j51S18um7w2+HnzpA5Z/qwazXWzZ7KhSGRHPzwUHsMhhYHujzX1
NFEPAK6AnsOh09HY7GGxBN10ASy/nJq2/oltpnZyjHx+c/qan930YuAH/4Hv2q9i8UMK9Ch3V9Fe
uvJP3efpc5zE6NZmnraHpq9/VE5iELR2e8M33XfpHiiJZd+sZRn3lhYnO1/LLkILfhGu62e7if/Y
cfmzn6RNeaf2jgaIUapsPsZZCI1NTZKhwAT5IZBW+vdIkSibHR8oUk2x0uPBTusp2JqS8lINEOC1
LA9k5BNKfpied0WC+QvqxFQJjG/1IoKjE1D5BPie7WqJPKbtAVYawcK37RBdnb99WN+3sTBeLb09
Q0SvN1ShxF4vyYg5yF2SeJnI9+rE5o1nPU/T3yaOJ9a97Fz/OOc98ocTAOUmJM+oHQ2NuhqcpnoP
d95EHiSyzr+Aeui3jAzYFn0ld1u4xeoju5xYHpHYdMX3Ovebx2KyaDNkPnsU7gF3e5KMKY1mT/I6
BcmvucB0cRrRzsVq8Z8FGkzVmQFugKINnUF2d4q3xsGpHXkWTkFWPq78rSh06wPk58/RSap/bFQw
qQX9ifu+hvwtSdaXFeIQY9dvdETqTjj3ja96acQvNSgV1VNN7XTGHuI8ybH1CtVElQnSZQouEWSV
V2RUDGB/yRFsxC7Bi+F5MGz9MVNa3QUmtW7VdRBSvOUJWvDryQF04WO0IGNP7nBVQxbsg4MXu/W2
9VPjEQxWB8oTANHaU0OG5SD41mXpWb1gXX1OFiszsUt8LI1oVfus+sccAWm14+quenhSiV3mR1jo
rCcndjbUq7uz6gWm0T9iLQMh4CFJr8ZMPEJOQ1C4sGh4gWoISvY8GtiLri8Qvjbv0jrVQSNwBVF1
8tKbVB/Wk9raTCOJPw3SwEldQap7PEclKlBftxR+dkZ8Nf18z3k8lmEczI85Id0xO4b5aCOs0YpG
nrNcstKVXfKP27noShM7vXrSfc3G3xWeuG/kNMPZciasSQrrrZqqXzJFaEKdI0Wrh4hTBkcQo/ab
a+BnqA3BuFPXFpYpzjU2NaE6O+pUerBfdw6R/cJ6XwGGaeb8HEgiCKho8atqEEcpd3Ualbv0P2Pm
HOcbUQeId7tm/DqLCZRXFKD9bR8yGVsPv+ytR7poTPpgWk6qm2hBfzIW4CHqEmN0rQcL2Ozl8ef1
RUsZeUKl9eiuL69FswfuHiGIDret1nrvVTVp0jLbteN08kTivXZoo9+mRINmbgJAK20BOxpHmoO6
mIygvKMlx54m6ooQ1G+74wOadgCb/3W/pv+nzLVoB7MfYBS2Ka9w6Uws7tr+s6vGOrvZNgbrmeph
YloelhqA3WfXjHjVkh8igBvPamiyFsp5faJj61GLhxqbl+hsFDwYqtd02nDsnKbkCv6oagZ3fq4A
hzx9DsGCxNFqDDaWV8Qvns9j3qGd5c6mvaG2S6XYGsWragJdHvTSWm6qN0V+e4sb/1CaWZyGS7tm
gZva26izZcwqnzkmqbM2TfZfY1aQ/gl0nUVvqNq7EcMq++PhLTq1+qtq+B2h4DFQrf4ai+zxvYn1
6Yqij/46iCi5Nob719cFKfsUlDfa9vA15mNX1k2fN22HEcEKZIRCZ3LnqxknL90U5DfWwPxGCf08
QII4qx5Gma6+UYdBJl+Nzu5O/zWmXua05c+mi8TWqOockE/h3VXjN2QJPQgBMNQZq3QNkC61mGbc
pnBUH00SVY8orUivBUl8UGN5XJCrTICYy6KswrmO9A2//eikLrYtPFpLVIotG/hPpWOHlTHN7kQf
N49mqV47EoVP6L02jzJF5NaWWhTq0EHxehgvXm8PfACclMCnthRSQUoZbvPQ5yZ5bhP/pE6qIXzG
DJL3bXAy5rG6zfZ0cRs58H2O1ntrj9U5mJoeVNAs8qdGVLui2mn6WG3b1mu2hiMWgEdRu7c1y3sa
UigayRClq/3YDh+3b60VlfDhh2tUDU/OIFBsl9Sk4CX8jPpk70gED1KHnU5JBBBURn2cYvf34hcg
2JqTPgiYE5oE060P5rYjBglboo8iwF/IzDcLKOFwijWIpBGruar2gY+BXW+DQde18Qxi4t1ovPgg
WBBIcOtA0gEpD4N50Re05jpDsyguwE7ytUM2mR/su5hsQC9sK0u/5X12woxau9Z9BT12GP1TPkCA
s6z3pB0Ttn8++2TQnvkg/ceSO8Z5pqJNvqMjmWiVm7yYOzhTG33CSRd1Ysq3M24AQTWkm25hjWQz
/KQPd0O2wcsqwjdDYnDn2ob3KKyr3Sb6XsMYZVPGH8uyvFER2sadUe1Lt/MvQ44bDIkADr+aeUQB
3rXqC6Jl30BYTLjQdcO+8iQ+rqYZ3YbiN7eRZ+RWrA26z2Po2RaV21Izrjmxau5M+t3KuPNY58vF
QXBWSEAiuYblYmrCyZvTY2uMzbnpo2aHfeS4bT1PXDO/WbZ6Z34TE/4BIKb6nVigaOhLdXeAf9xr
037Xkrg+5qg1XpFJBFfCmrLLWq+7VmVJlsQc4W8tUSjqebgCJDj2DYKMXZOGRVMdgnwKToU119uM
uIGtlS03Fm5aYTP0R6deEYGiN3b26KZ7AMI/kWr6sZqJHm2q5CGf1hACh+tD1NnI4PG7cVsNuF7a
dReDFp0E4FpoSbBj7y1We8uFbaP/rFNzhldnN5cRoMFJWxMeVntXEbWxhtWEKPyMeuogmUSYpUiR
jIjHTn838x+Dq92yDJ4v4ihhltxBL/+z+FZ9pv6msxKmDZpr+nkua+PVhuFh87On3Os2Ywr+xqtD
q5DxtS9qcRYTEUZu8PzOEl+erK+Q2xvXX2+Vk7LyBjQpvPgdo14CzJQcqls3zUG680/f1v3r5Kdd
SCqwk6RCP8EOeKtRW3K9kxgkjhACMo1RYFpWNmum5BtEgCIck/h3m1e4ZMf2kbV8SEGsIG/V7PlA
/2kyLGIm0vBUHzDl6GrnhcSIuUlAl22jpH0EfgvHzG9xf9Ot8iQb5sFEs8NlHNqw6skJNMULmqb6
dYhj49qtjWdjWOlBwsyKjTRFtLN7kHrSMNmhaF7P3Ou0O5Gmfggoax+X4rdG5QElhhhFIVIZvwZn
rD46ZM1ZtI99gY2d58NpMgU1EH2CnhoQHj+JFiDPcmdH0oXUPevKvmFrnm9wA3jPEl3y5z1nhVBv
Z8jFz1NAgr0x+5mqsHhFWIXls6tBKEV6Dw7fTq4TyMsNtllEFWwK+1SHw2N3JK+XTOzdYFWfrYff
wo9yBMos4I2+mQFisAuAh9FBLlg1mhDmN70Blan7M0IajIH97toAOF/jemSdvY1ddHqI0HS508se
hHKvYcBi6BrykejFCBFRWKj8x1zPr5N02yupxjxc+hlRtLx7hr38Sqa53TjoyZ+C2QQFakbOyXP9
sxYNwVlLI//srDidOul/tH5wrWKmWbvVmMayuj4uKCxhofr3CBD1UPf933gfWHCCXbHTqnR+GvEq
unokj8uVQCwy85F5/gX8w0yUPUV8guPfE7t2shsC+FKS7EyrjzZtCYkiT2oSFZ2wqbpVzrH263Lj
pG53ALpeAooLHEA3LAZ7yMxnr6AoZZZobiEd+6ic3ifLUxrbNEkO1dzZh6Gpg7+y4A0uU6930a/F
bbZw3llLgxUio/2KrSEsnFyczUngj1jr7ZadenAcAJ4dHHCg4E4oSWkRm7cewr3nlCQ9dHtLzPgU
TM74ko1oFHn0EJNJd50t3opccy9fTT2W3mfXJfI/uQ0UMWy+bk5E7BiMDjhGPwfoWQfBPhJREMoA
9TWDqS9ky7wxdcGjGNnWZWkSyqZEH7+zwtwVIp3P+oJ8E0JRdyMRf5zVIQqqzhXdYvVjZHfGQrw2
q3iOXUzGVbeb7j4O3XzrknXmphdUors3MaFu3WSHSni6DDOPrxFM2Enr2H/0Q0bk4cQfaWaic2iX
L441ufupiNl/r03kPy1BDw+tM5Jd298zr03Pku3BOYu8eGuVEABgY8cXx7XvprBgbwQTvyjsHkcQ
V+T3kt2oNfcFg0oSe2zO+lXgzMiPCgPmrhVpqMLAEm1n9boCgfmfRuupFw1om5YBdhmWRFIrqkBq
THnQkWbBr8FD9nwtBGiLuTMjbF0x3IIjgRloAMdaDKCxZjHO7DgjXktq5Iqg9Ikfanlp7flFl8sE
tSNytxOqNOG8dpEpmMPB5suyMx+gmSczeCU90pOLAboosMsLiIzjOMNIAa506+3+rnX4PxV2km5N
TDSXUGHm5Ergd8Cf7bxxLuAULP5tygyDULDPnwNKc+ekrT8W4EbveG2ANix/yDHO3vUCl5ig++2X
ET9ulSXw1lRBs5jsdDJ+UF7gG0+qmVnCAFgF2jZSV6MBjr1apVoNsGcEUmBuCvusboNr5VvciOKU
JxVT9tR7Wwy7gYdQUgAEVy5hiWJa7JUuz4Ub2kx5T6MBpbcBKID/2rhPW/4ekiPRU0KC9Zgu8kMi
BYf46H7GWm7reRME9xVvBEB7mxp8u+j/ZlqYDc0/7Gu6Szfmh2ZqWCZBBaYeltZ6Ckmog8fZNCdP
fi+LyvqGhDyKnNOrmQrnmI3a60ISYKW36ofaXo0Hkr/13jomwSSp1m+DZAlOMnZuCaW0MDORVer0
AuE/C8S4e/Ftc74aWfI26exSZS2QUZRQhleTpjpC1yZt+XtAgT4+FSBE3vR7l4I3WK7K/RSOyOZ/
+tEzHsB2faSxtZmNgM08bay4+iIb2m2ZucELLADvWZ/fFhB8LxZgBLcQ7b5O0m8VgQHylTHQyopi
quoumZkT81U5AE1NO6S9L4mfrAz4i7MtRG+FdVUOR9gR5VtvN+1xgi0Sqq6Zei1448bBL1RrnwiX
+X+63t2alfg9u9p8KJNsuSD88TIsgL1t302fBVIuz6I1GirDSGF6g5ftnMatDxU0cEvAztBSJOZy
3t7K1PBHpII9SZGxFBtvmfIdu+hnizwHs/g2z597CVjsR+G+YVrWnfIVM1OtuDoJwuJke8/xihtt
rFk/AYyQK5JUNbMZf2iaFe2S/wypcXV5vj52zbkSfK5BB51uk5cZrQJ6tibIaaOpxTbazzhCHh35
lrQgBaLH1IpsL6Dzup0Ft2icHgiVo26I592nrobCCCncUG6zYfATDyXvVXBDneijDJLk9HP2W3EG
l+UsO4JV3ok6VE+0U8MlO6rDdCGDBAuLf29sStC+fmeiIFRph3mFFBLL5udyAG4tWrweok2qGWse
gVEBFmtHVeW7pxXbVBc45P62hxEU8/rBtesd1dEXPtE1Un3ZKaiiGpyWfM6P6srY6/hkkEUU/3p9
t95EXWVIfd64Xp5t1btM0ZqmAIvw2erqdxCtflAKI14QQnIfT2A4f/Xr9zfZsXcsUKNWNWDVpOrz
V4cJW2RKWhjfqW6e1wdZaSb+M+t7KsB9CrwzjupPqreB87KM6xFxkqHeBVX1W70umwQc8/Vr/PyG
1aDCSxURVRdnJY1+jU2V2R+QWsGTCdDHJ/ZX/Rqg3VKhnuZs2ulm80PhgVUzAqPuG/h15FORHMnr
0cWMqPYy5ni/3ami9yfOS+ri7wHm4i5oJd+oi4Tovkvbh/ru3dR/Hsn77JfGYlp3xhi9PUJ3ylvl
OfPY/nUSzbavLw3ssAmEuhVb9XWpb0MdVXh8pht1qH4FjjQj6sr9JiiH4oyvYwD6TB2uDUQEfhva
ocbrnbllTBeACMCcsRrGCPS/DtWrPRwpQCL7VnH+PFyyATSUGx/V35va/2PsvJbkRpJm/UQwgxa3
paurJVtQ3MBIDgmtNZ7+/xDFWfT2mTm2N2mpAFQBiURmRLh7g4262cVt8nke9Ru5c9e7BLR0U1jp
tJN7LXclaQv2/60G+coSAyDPRI6QnNRdh4OUJTFSFEOaLiREE9LHofskD/46NOXWrKNBWmosn5uK
GPad3Ar5kXpfc3/aoNC3WNBZ5VrVj3aRDYHu8np/zdzpZwKvjEPGaoBR96xVeQvSNjzkM0DnVp8+
6cvUIZ/tLLad4xzMRAIjx7dRgXPChNvAJ2QlefH/XPjdb5AssleA3fVQv/a8Pj3YZFAo7Q19J1OA
fN876MZPNgFZ46cULO/15l7DKd69Ne+CKj7eQQM3XhGBmpybgxHm2ryP3fCb0mXqfr3DTII3uuMC
6V4nF7V/zBCxPMhv6f3qIbVn9QBHYz9vmyy8bQddIcxjmYeW11qOlNy/1nldOUMcECY7GQl9nB5Y
wrB1WQaCPkLtZIKxXofP0sGuZjqY+naAgu0kI3jsrOE05RbbkmqfOwPCR+4SXPmv17WL9OyHxAp7
uUG4whKQso69Ob5z9SWA0SjseqG3YXpbpmUZSVJc6wqsP8uMZOmzs/edaiBmJX10AoU5UvpLsr6t
74boNSvtc+UNJ68xtzISrocgK3BU3toGB4HMhWzYmyMM3ef1DV/HstRJMVhGodr3h4YgvWPoRAdp
M2WwS4/1+I9DUMry1CR3PUbK1+yHdil+qLsO27Ky7T9TD7JyOPhT8xyAldukhMcUKUFuvU2E8/Lh
0D2ApoHORnXSD+hQ4KdnXSBPfLB1hEGdh3xunxzWBuwPb3UsFrNaoLGdPOUEpQx1d7GWWNV5LJ/y
we0OpjmzlGh0dacGBbabHoKZDQ7eg+AOpnyRizTnod4FUfngIF68Pni5qhSvr9Nalsp1mHw4pBjS
9tQjPyiDUZJ6ma4lpyfAl8wYzJPcfTlJQTzjRMwKw673gdVv5S0B1U6tZN/VDq7xJbcgUZJ9y4Rq
8B5Q3VdbsBQhN6yLlfSMHRxoSLzEN4yJ/hr1hLtDY7KXeyyJPPZ4WZ5AlMseeUp/5JN+48VGdlDn
8ZKYJQRlXneSSUZj1m7B7Jaw5+7CIrh+AYz2L0D52VlOKE9ecsz07YKGsaPhr3nwHhGLc68xy35i
P/tonh1yGRHrZKBqqnPmuPX36e2o7foJ4P16F8vMYSZNls9M5mbWzreACwmoBFzAF+KSDVbiHvSj
0gXfGpATA16UUbP2Vx4zWWwRr1sdJ9c5TwTm4M89Ao+EoziytxmKYdfV1XUXFWlBgc9N166TMFjq
+9pIjIOcX36Xb0fjudUfZiNvD6ppPMlTXR+t5PKu+xkbU7QZiwKmfyDkfzZo68ShyLdfyteFHdvT
EkUatg/E+O+1zM5B57f5cAchu3kiNK26EdTOEHXVDWPhdxlm2fX5ypNY55j1wfCB/pUCzzQnr95Z
AKShxXAMFE4KXgKXGXwHQ+C+5JbJk5FhHajYHi3Cg/0C3ZD/TObSYZ3R1yd5HdDLfL/ehLVVctLl
/38q1moj6KW7daqXHyPF61p8LUvuWjlHyH6woIWYQRa6SmefVDQWpYtc9rrkkiwKm7xq1yx+7T9h
9dcPpfzOd6uM67Fl7m4JC7jFIYg8Bh96Wb/iHMF0La/JXEAHsw0m8xtcK9iTwz45FU0Yqnvpfs36
yxc0IhikC9LrOk5Gqqzo1mStm+YMl4MGU6RGmNiyCJO/sybXKEkpv1vLXn99OY8gce7GAl63nnxD
ePrBxks1b+HrLXBC/XDlh5j1je7q6lmWZbKok5wk11Mvy0Ip4giC8zoAALJ2li5rUXJrsj7GtW69
xodjo/y1g6iDOYw5UybOjkCA/CRlefO44wnb+KX9+uPnUis2kTKo75aR8givI2/+HgC0P8twjWDS
JWh6eQZh10G5ISPln7Ny9HWqIiinOblluvsIBQlAiqxbuA+YEAF4SOvasO4BpUGStZ8UB//noNX5
+frrl5F8BXus78x1PXMdzFLr6XmH/+Q/753krr0k+7EsB13P+q7Xxwt8PErRcGy09os2QzUr88q6
epBj/6lu7SKt13W2ZNdEnsdalJwc969nfbedkd7S8cOl/qnuw1k/XClYJnyE5uouBNG3vOJoOOOr
qObrXlVeeEkwpQDOBEbE5n0xs63JWjdnaIICv6NP1Rpkr51kupWTr13ftUjWNwMihHDBX0e0vCzy
nqwvy/pS/Wvdepi8d9Lvn+r+11P5c76A+4uYaL9x56LQxrJ2WQvLh2tNrjvZtfzOVvFP3T/UXfcT
y2mvV5DzfOhzvcKQeLeaMvxWOy/cytQge1DJrd9omUPWouTWBdna+UPdh6L083sIA/qfWg0lQlLY
APl4OfG9s7yVIXzNSq2UZ0zZbKuzKjvoXvG8Tu8EUwEbX8vKvMDIpSwzP2uhAIuSlVnu1XTkB1Y7
b2V6wPoPJWsDM/AfuNp10rBVbAgyuxTlDAgT8rfdP02361BwZNO/9lmHwVr3YbhIUVrHoEkxWbgg
vQZ1Nnedo6fzVva/CQEGmIuS8SVoh+hwfePlpqzJdVpdy3K7/rUoDeurK8UAQ8qf6VvKH84gdXOW
EDuhJbxG62R/XVhf2+X5rEc2aJWwecvOFoYRY7GQvNs5rt3kWElkYbAWJfehn0yia927Py4tHw4Z
vErZz8YdUYGPNVAKVAOkB5ZyQyOSY/lwlSjitc8ydflZkmUnuTNl0ufZaVadTZM51kle9vWJXt/9
d8bMd0uFtavk5PFGRY9F79rpauTKHUhPjDiCJkWHK3uYvRJ3DGwu2nQvr+jVTikjYJz1uPkiL/If
q1atBnuks3GdNDgH8zw7J1AEgxIHtCZJ3eCt3Kxl3woU+M9Ca1MuvMPObCFAxoS8Wj4sXQuOpu5f
BLNt4QCIVLhr5K7Kc6kzoEx6VbyUMTgTwZPrywOeW0h32qs988Ptl5v67hFdt67Xuy57FsleX/MI
5+TsmdNe7rJcdk3kB6xFubEf6q67Omn5COZce0rz+pf0MNS3NtJ6G2QMkYoLcv+tK+LxaEAEuNdB
zFIEegYBaXFGZ5JWS8d3ZjjQ9CytnkeYp54kaDfVwXOkZUdtOYea1NldGdTtRnrNXTaelLk0d2qf
EaQ3DMWmiXjVJfEy19zaHgGeGjFFt2niHtQotPI9lEEILrOz32OVJGp4cs6NHjQPYLLwNUMaC/A8
c1AvitXb1B9floj2TwE0sJ/A39Q7WONGWDkoSl0G4VGW4J6oR1ggYrtKP8WeA7Og2d1NMVwIDmEL
Bx3f/tGz/PkxrZqf4B1PvamVb2NuoqqV+t/ykiV5jQ78jR+oRIpnzUvvzdZ3D2s9nl0/wOGgtbDj
DMMmaOr6cz0T08uWvHzV1dTewqhDeFUEbZdaLLIAJqbkObcq+JtUdVdBEQwzVEkcN0KM1f24tGBK
QkxgQFEgTLRjU9jl/Twl1b3kJMmKwoH3LM8hFsYIbxVxsCsr6If8afhq4jw7tupC5ZeplYEcCUwc
u8UAvHF9dm5xEcN6rQL4NHyERFUYDHdtVhAT5LUD++GmcG+I1MC95mFsb2H9mvopehyWBKBL9Oir
yTdoNZWzVJUZIt3wLsLKVUB8Zlh4a5zgsYEN+1HFE/qYKpq2ncYxYAdBQ2x7hFalNvcyR1IUDdnN
NAzdvZZ03sO8JHVG2J7N2AJdTY+1IdSzdKuVDqpoA94Zc0Jsbhx1eGH8X1MSzffXEtEcMP86jLn1
+CqyvAdYZqJtFbYbeE+NvaNZ5m6amhyON4LpC0Mzb2yHUGfCWrWdbutJu0EKHhoMFMBLLyxvK6B2
t82SrEXG5zEpsKEOUBvZYNNK/SafzdTYaqah3UhSTMHflUVfKdvJA+XuhSnGZkgNXnqfgFHXHvuv
yZB/MXClExcO3J93ywTPTGQi0QpFBUtMP//C3fk5zBP969QkRCtAiPMSjBlh1/BgPcwavmRrSqxL
5eb9jd7H7SlN4+KeR6AB+W/VT82oMLiy1LxTjf6lhjXozo2Sh8GuGqCvSv0p7nEcOZA97qUoDbhC
X6Ffz/f1uOkR7thMS/dYSxHli4nlWo7Dg02VowC7Zc7YvTvYyr856Wxe5FR1Y2r3jheeAIeh1JlB
i3bgg1Pt1l/QBsnvMJyT63lrY24fmq7d5yq0NlsfieU+yJ4RKpwx2hcNe2XbvAC0aD6BPe/vMR2f
pYTQbvsJ0TrAUNkIWdPSQ+oco/x4UOK+qC58XKgGEqgN7AeLxZJVQNDdwp/W39YDZuUyhe1EGhyY
LM7QYCZEs3ErdFNpj5Btalspyu3JUnX5VDnEhC33xx5HAl2qZaEXH+3x9/XvpEnuH+2iBnO23D9Y
p4nIyyYPfXrGzDiYMKdIVpIqmEG4r2UZbWMLheS7SmmWlg5wx254IHCGCLxg2BDXhaRCWTEp6fWX
ug7CU28PARzvYfWtLA/SHg9hfUh1WJuqWXEwWCsuauHYA89NEAW33ZIMCbwnruEf3zX0fYqczFvg
2/EeCEN8KccMDcMlkZzUmeyykWywYVSLtahBb/BfOsoh197r0d2IOOD/ckjqDsRXqNrx42naroDk
9mm8L1WsgdsPv056y0WmotSb27RdcBS4HU2rBQELI+VdtCQ5BBN3Upx8H8bCyB8Ar6sxxvWluVRh
Lt+snSSHgt6FD1+HH5mDYxerSlhWHpoYk6LcOG8WofgwS0nrh0OlKBduYR09ORCBXw+Vq707ItPN
fVcSoPGxYflVUxkDdnyaC/tLijwpkUuzm17aqUov7hgRcKLBvNll+BlVvBX7pAi1Z7UMh1tXr3/k
oaY+D3ahPuthfd8xwd7jmwbpAukgX7/egP/LqVv9YhNa8uZmnApnTnmXwmbwFlXKZ/DIwYM0mmVw
5xex/ShtRArvUwB1n/Kl51i/JYNmvmh+VLxqyVm68M3JntWmAX55H9bpdNsHWno3LgnkfvqwMZOa
rN3MG+ZsovGWovQBaIojx3d/qcmAeqmL7RLkUvqWeTU82prRbqVo9M1wMlBN3ZWmBSP+xra6/hMy
VlAXWaO+jwBUvjU9sggqeL3jgq98IxSs3NmZb55GJDMfS3t8IYSm+2qV32e3cT9bitveZGUEdZKt
d1+bmUAK1bHyR0h04NIN+9+BY7dfCdnSd3OMirjd+C8awWdw2LYD8Z7k4rDdz0jDghf+uwpY5J/G
D3W65RAVm8235eDVe/TaShjmnOIlUyz7pkm7Cc7tvnjRQUx/Qvp9I40KYWwvRGB8Bsmr3kmV7Tf4
F9yhPEpxhE3irHlTspViHbvm44yXTkpyxm5Q71S43nQQ0ZdgmolLKKzQuNRwxQCLrn1Y2Oz8DqN7
3O2IxYPWE2rZfeUPzo209K3v7U1tsBh3qJ3MPjMPhDHRW69W/RaMT3QjRSdSbcIUov4iRRshInQg
df9WirMyfXf55t9LaeqzR+br/NGIie/xx+AURoPylGatehf5wIhDH7mqIa8eCfTZQzvRP5Ve+5rE
rXohWGF40vWWVyWGVb5K3FvpIPXwIh5Kpc7upUoSE5ajyAbAUHc6gqsF6rGZHTxJ9xg42mNuPjVN
cXA7t0KwsN5DY15e7MkpLlEHWG4hCy4vikrSdJULzaw67WKvh3TcjpqHUHOQAp+sFxjC0q+qVXl7
eDPLkxTB6BBSrxdvpTlCSWn0xBIs3bR+8jdw+hFVk4+oK6stgeJV+pUo6uwIHN856Pg+vtqWccld
xXo2w8y5KxOLAIulWzupvyaiJc982rQ7lnUaakTk3CWZtdTfYsFriN/9u27tIjlLaX9Vva4d/+l4
vSUAprPjh3qcm/tRqQiXLlyo74jqMvkS/cpV/9UcB/utcUb4gXK9uM1Cw4bZuEqJiBvmz33lPknX
0Uhv68jwvtRNru7cOrbu0tJDgKWuYUuBF/YVONJPBfKrfVxsXcKGbtWSl8od4++dRoCYZbjNg2d2
wY1iO8kxSkP1GVaVeiOnd+Yvauk1Pzv8RoQRmTE8jJNxwmZbwrpbWk+eDec4r7sDsaWWb5KsLmDG
haPqtmROvbXLcNf7enxTQ07+p+HaR5rLtRYcCcHP0Pjv1DlQ4520h8Q93srZYsel0q6AE1aOeb4W
pVn3tGQ88GpH156Bpj9ZZmIdVXsAu72ewnLMi014+Y0TWso+1QodWarBOVnE+57RumluNcN0DnaS
TY8TOi67vlWbV95GldAf1/nG2vkJbh7ld+O9uEPCknQsrMPTs90W5k8wiZBFmszzjD5e2ixxAKkE
876uqvo+1tv6ZBrVcBO5rYW6r18iS9A58GMRrMrEBzJTL6HF8nv/axyMr0lkKr8UIi2vF8pyDaq4
wvprSofvoaI4XzS7yWA71ubn0IYbnCVK8ACE2j1mC6m4qvjppU9j64g5IH1wgQIR49xY2M+YyGx/
Dr8yAX8DfKj8pQfoIBOdxAqbRXgSuOavDGZkvetfAqQ5mvZT3xGzDE9x8+K17Am7vtIeiNvoCM9B
YQnclbPDuOb7J1030KAanYXSQE1Ri9O67CI5x6lxAUKBcNcl0LqgX/NJcwbvJU+9L9oUK3dm73nc
A+h76zCtb6TYGTDP5U7cnfW4h5hKY1127kpC3YrG9V4DAOmbagjVu74q/deonr/qVqDfS2leIsAd
3XqQrp7mXCLN8h+lFPbBsU3L9JNZ6P6rP+NLLKzmuTQc59U/jn7mfI35VB7bUW2PTjsE3wr9WA+1
/a0kIgvJnKo+DcFQfEHmbttbkfuJfeQtIg/Ffe0rkOcHgDe6PtQ217qlISrwOKOsuyBZxiNkRxMv
EcRrRmT8ErlDCzK10Am617VDY9TGrrI76zAgKXjfLQkDY9o1aCPvpCgNOGyL+2ZGbQvJ6gvBTlw5
6CqiGxAc3WC7K+6NJbGh4r24inGXO9X8CSvAl66Mpm9TtAR6tOA54IGCci/Vv8TzMH0b68jajkt9
tNT/d38XyqW1v+/6nIfwtG0TuBC+/X3+tf7fzv/f/eW6ejWA3PbMvZlb8XZgw/5UDlP9pDumfrSX
Ougy6idpyNn8XuukC0SRzVO51H04li8ndFaKd4x1vomSWAva0qsa9cDIyP7UqchHe7l5WLtJ4xh7
3qauwRsE5YOStRaASTBfo1YPwd7hXd/18NjsslErHiQZTZ5X0b/pG62p9nqYqLdBBRCPSUoKMLSr
t+2SSNE2FED313JW7Xq2a3A9/t0q9WtRjpA6uO0ueURA21p1PdNaTpn05tF9KLld33vkP2Ak874m
4JkYVGV+9nywpProfJrs3vtuQECHtdAbHizXRXA0gW+lSNUI7ytoYoDH56ZUDobuzZ9hZBiOHWcV
wtM3YFlnuUaYEc7XV611hxK2d+93Go6u5dyIVzzo3LVX4kYsVAcM46A37Xij1yGc3YvgjijqXMV1
rLAAnMvmSxok6eHq3rsEWYFE752zmZol5Dqt/5Q5ifIEQXS3008eMmLJPMPpYsAdAwm5Y25YgoCL
icf6qFRZf2TzBy2+8bsy229QjAyfoxgl+KRr+4eo6bWTGrfZ2R9T8z4MdDQxlHJ+S8P0N0GH2W8O
DpGDv1FME3YspH+f0JM5GmMX3FdF0zwVS2KoLA/DArrEpYOhL1CkhpANqy3vtRRcPJTJ6n7wiu5e
+ks3BJ72iEZOCKBBTpMsmuyEzKMl2ydPAWQd6Ko16SOkQwhEWAijGZ06HtBBq++toEuOFdCauyQD
VGGM5nzruEQWg463L042ROcCKuOLZ0bWGbNHceNN83CTVeN4VtSovGRGgbCP30e3SeND8TQ47m1S
Tmi91hhJoi7xD3HbqigwqPXB9YoRoCukyxBA9Y/4J8p9Gjvdkw/bE7zBxA4y4xANVPX989wh9YO4
8/gSWdAjd+am70KMUkGhvjb4oLfhqBpvo+vC5Q3v6We0Z/pNFU3jnY8OFRTUebqrpjCCCQv+OL5N
AD78dP6RNO7eR4/sC97rBl6baMHaz9EzsaS/I1udfyiJ8QPDL/ByK8BQHrj6IWv5OPuDeeyXM7gx
+h3EgZVIPIxsqOwJkk5CTH4UxCXqnfndI9aALWA2XOBGHR9rhNQXNv4Z0rX6zrOmDipk3gB2RuUp
azSIZCDvG+9j2FpYlI+n3FSiF1/xnHtHA00rQvCh2QO5s/zh1KfD9MW02TtpWvDiFrwp2pQX0Aao
45eIAMB9UA79SY7S4+RcG4N2kzvasMOWWNyACIrZqi6RwZaHIIffbq5V5gQhonSR3LtKe2mRyo8t
a/cxE35CLrCeR+qqygWHhgNvm6EYeG+VLVKOrdK9dQhY3oy+mkFfwS3J4NvGbjmA9FiKMNp5+6kt
0Llciro5AVoyreIsRT+ttQ3oxHiDyAMgOdthU7Akeh6i91SaU3kZvaRCwYKcJGsfyUkdSuP0bnRC
lIacaKz/4bgZwqgSgPp/nVuK7y7toCNwZiW0eVe3HiLXH6NyvsnSL80Uhi/Muf6miB3rrPtgK/rc
eFY9xz8aQ6hs55zH7HhF/GhXxUlKcpBpeM9tl3l3lqWcoC6a772uAVLY5u3nfnSqjTE4wfc2UF4A
FHl/mZp2yF2mA3jAt4GW6xEdIOXtsvg3xowH2EHiH1VUx3x2mvbLIne/TayuvMPOfVEhcb8DKFDd
5VoVHqAznTeJqVZ3a4O0ssD6089Ekqdona3avREig3LzcgY5RDquxd4enY0z1Pgs/3ORD6dWxgS8
kO6/pcSoQpi5XGQ9gRTTQT3h/Ipvdu6gOLfdGCBAhHQoii9KHwIh0Z1HEybHx9ReZl+tIMLADN1r
HUhfJJVS9+RgKrhzVIRLYhWq/2txqUOpe7iLlkTqCMHU9uii4QVZWtcG6Sd1Va1mB3NAFUCKrW3k
+whamF0XT5j3q/pHBHDBK9T6qxZMwN/6cnpzSjbt9dT4z/mc9ztCxfonvYthw3TG7ME1IFWJIXG7
m6x+OBVE1cLgGBGzj2zV2Uo9OEGWWXxw1Og+T9XqkLHXfVTh2sVigPU6tWoFw3qRvfLrwi02b/dz
YsOAYs2m+Q1N0S9+k9o/S8u/UTFkBjDhgGtK6oSl9GtRtjb0fRgZcGh0v8fJu/XzvPhpNPF3xcRK
zWxJAD1RQ5bVo4ZlQrVgQemZzdnw6tdDA6c5GwhpHZ2wvIQZUEBpzZHwvPX7udlIa5yGGZqXcMpJ
69Ta6X2tmN+S5Ux4PPKHtK6epS02XWxOEC2xJo8eylZV7mOUhMgH1hw9SE4SNQu+zrpandcqyaGG
Gu5idHyuR62tqpM5xxhH1EbqnCaEbtJtwJ1CDrpd+63XUYfsrjEL+8afdfrOMapUIJGex8QrcRH5
OE+0VLt4bqddVHBUYNYj7ZjOUMVIgySjC2vQVln61IoyVYf1GM1XfpZzCbPdf07zrovlxGDI5OTr
2XpkOra9M5W763ml2U9jLvGu52wryhY5LHNn2B5AsOX0ylADEQTB+u5AabheUn5gmKn+wTPNt2ud
Ib9gvfjkJQxB3+nUcxO2u3/8T2vvP+fV/soCeBuuv2G5C5J792OXH3f9TdJyvWhXZg8xxK5AxY9W
66qXYukmHXyzxswjWWmRZJLbL1nT7aBuGH54eITulG44sNpATm1s7pokqrY1AhZBBNQsaPLvVtFM
cOgR09irZzv056Pjdb8Iy512KcSKavSz1xOkI00bPQoPfjBv6M5h2v5VZ753YM10caEwjSo92mn2
tFDZej9tBYnsuNsoNRM5RLMmdPiuh42xQd3KrZM39pknQHivZtN7m57XDl6P6aX2K4KLu1ctGDkZ
MD8YsZP7Xm1unRj8ZUXUEwadfYp1qzD172Ex3Cp4PacCScQJCoZycfgVCk6HBLzvCRwx21QvuUSK
9lS3ifKoxmx5S/SMHiv/YrIWQV5uqRrGHphUmtxd6zREXDZzMWTn9agAS94uq6FcQjdVeZQGMGjf
2xnEVdX2QDnn56Z6blJzeBxYCLVODRd6zpZ8mAkZgbws5ocEr0qJyAoKOcgeVJ0Ds0M7bkagpqZH
vKGV3vfaiALYkkyp/1QP4Piz4uIEg0XUP0mBtXgLxmw86AVcY1KXw8BwnFFZw2D6d103s5CA0lQ/
VqjoFa7lP2RLAh2FVzrVY2tD15S28OKMrGEe5yWJUqM8uZMzbaTIDGI8xrBRABhqrlVrfWObnyOr
NW6kylUqHV6ycUYutCn2UieJofs6biI4G6XLuwYY84ypuV5Yqi29wL87FflZLix1fjhsbK81du1U
47FefqQ0RomaXywbAsKlysKsfu84ym4IwvipKPcFgODHVtOiJ3zmv8eo8s+DZtxBRJ7ejohVPUri
znD9Q2tlHda6dOpzRNxg5k9UJVaANPoGmtfdTWIl1iPGfut6bBfZ+7nwUT8K2wYVLZdNm5+iMTRb
pXu8llFIqg51kZpb4nxpD0tLvyyL57hxH2aP1UE/V/iKqs589LxEebCiS7AUjCj+k4xW/bXDankz
memyLQTvg/ofgRlrvzGB5SidmXrlRI5a2GhXRI8I3nX3ZTHtriNqLqOAWON2Ayty81DUWfBkYiR7
0uPiufSD8SLdJGFJpm+QBSpPUpS+GizrO6siclyOkjoQFSmQhOSOPdy49dTAe0xzw3uEl3u+MYzu
W+DXsIQs9bqT9ShJxRs/dkH+SzcYMM947sM76cHK71GNNOMSzYy/YorakxJ49iNgUecRBbFqr4Uu
Wgbj7DxKg9ZC7qmWOGekKA0Qppj3VcqCEeUNBebYsMWVbBjbPmL+TXrrdu0bYjtFzKxxjqlexQd3
ImICOsvwqQQNsUOeJdkbDsxoW6et/IPhGTCHw9/yBNVz9GS2DdhQI8F+MGIPdY0UUaFFy0QS1i4z
almoeerzyGqjDJDDUxAL8RemPh/i4T+5pQi/3ue8RcsPbQ2P+LtFWsVHHPpGcsg1Z/ivb9oFJdQt
IYySk2SQQMklYVNL4KRUQl3bHT0dj/cYQ/hSTC/hNfBqifNWWXbXX1R9xszSsotdgA9rwhoZqIOU
M0E99Gb22VyAR92CpKmXn4A2EcgjW/BHVgWxG2yQGAXg3b2RRK/acUbgqF74N/6T1VPvZ5TocGA0
ObSP0tz3MwhRycbQzkD5n8S4OSDOx2kHy971jrkTEiQJPCOxa+NClLt4bYbs5bJYZY5wnyB3AMIM
+IK5VyZDAWLX/Zo68y8ftoi0qI4j8l87S3sO0HW8Kbr+i8NtvUTIgR1azfwWTqa3H5eo2oTTFN6F
GSfby/9d77bk5Angwwr3ZsC9UlBJu6idvquTwDy1CLXd2EZRnm02CUkV1xtF7Y6Dab+m/GvLGkHo
A+pQecIMAa1mTe5CSD8r1i6uATEvoLR8ibh2locluQzShn0FLQjf3V67aWC2CCobR5dRwsSXpOPt
uxsDRJn7ZnsNFIqOtlWUzMfej8GtCq2fZhYqe8O6LYZ6vGlCe7gmhhmNN76+3Lls+pZpenUD5Le6
8fIK0nHJ5q7Xa3vJivSq5CRJHL8i2smDDWOJnS8WOZbSqADosOj4x4FVek5+jjKIABaM6PI3JZE/
vBa7zIBZRkM3018wTPMSoyi3oxDMqWTbGYNXnjnTbn0yMk7XouQ8bUDeCgAvk3cBTyCJsYT9rYnV
meGxM61LssTeyziQJFqKAy6Owxw1t1JV+hbiDoHLakRkDXpRNLCVnufbF8WnVGtq1EeNHAzYghq7
Zp1OH84JJF+A5LmnCz9EZSJjIIkU4wgWYi1SftcsKYcLwpDtZm6cHlUUJR4vjlvsDGS62mKcNkGG
tG6IPvVOdSt2MbrqH7H9/OWl44tWLsS6rEfQjS0QnANKP+E63+tZD240ucuKKtzAUYajdC7DW5tY
mLvA77b425vNMGX3mcYnIvcqa+fBsnpRq3bLlFHiQseyWFbdGbqBZWs7q0+g7/XTPKAgZLto0jqf
27rNDyZOGKLYux4tliY4RC1ClGa+UfoM/whhgjs+uEwa8YOpa/Z20iZl7ystsjC9foD7H3q6+dUw
03NeltjvkCSKGvNrNVRoFk7pAfqlaG8B9Cva7jYManXDxxFkclgUuwZARtjdQvxKPEmMS1dRcb0G
MUYVsFRbSNmiw1AtGtGtQRQuJgqc09u51Af0jd1mV0JR0bjYGvvxd+NwY9zeQyqF4+feuw2mJN5G
CGz5eazCa4pEaaRhru5ViG+NGHZ8RDOr/nfsg8hWiaTajrPlHn24bpSyPbV6yE2Ahy4ybe60GYIV
bwaTuJjhzXMX0yVCkKzHmr8cPt3L3KJpcMc49jlPjoYyAQRWiPfvBuXIimLe4n/8xuI53LsT+P1S
sRO4iQjTcWfWnibYHBd6NMI3+eNB7k2nxH0aoUA64fFUbwmmRT3DRYFBzXnQJShdMPNdAGGwG7gq
WludCecUqKdQ+d36aMvU490ygvTYbu/ScP5l0bjNGz6UFZtsxfHvC737WWWwI+m8oltt6BFrmgb8
jaGDYo4amzsMordF0qCAa4MTA8G9SzEnGCag8DlR063dLpQicC1vRr397PO92MHyukGXGX3QDBeO
y7XsyovghJj7LVE5E4xe1l1XKYcsaPynCcb1uXJ/lCmqeoEafJ965dC6bAQHrd8tC8DeNsILsXIH
ywv/UuBh3RQj2sTaOH/xKgwWGCA15ZeDRCK8RkZ0NjQseV6sPsG44G6NKd35Yf8yae4BIVzCR0JC
sRRTxdvKDklJfiaV1h3maux2U5iWB8V9C5U831hx5u/rNMc+0+cHy1aK2znkhEOLZTDStIdgjFuo
Kadzp35n5x9uvcnp91393CRItdbodWHP39te+VVre+hZIEhyDUSP2/6NiFwDsqM43KLimW1YDWrb
Gf7VjYdg6qadxmwTO+HJMhV100PZZcfmG0RilUmQJDRfKeujSt3lMeorLoyhqtadNCOwaJs+B17/
3Q+qGlKn4q94/jLrCeRrafiT4Nxs1+ivSCi+9sRL4nWBLXW4eFCmLr6NduzcHba2ceocTGYEAdu+
/hvzDRQm9td4sO6LEad96t2aOt0ybbgzVFb/zOnxvkd1uC2bW3/uEJDNpyPyvDbqsnl4mn6gnI29
+iXJu29ah6C82k6PZvx/XJ3XcurMtoWfSFUKrXSLAIFNcE43KkflHLqlpz8f/Hvvv+rcuBZYC9sg
tWaPOeY3qPzH5YLrrRECiUan0SdYoSsgkyOeYcCGMedE0NUjQLDsc+JNWnUNocCape0bRZGVCKMN
hpD3Xl8XLoI/kQK3VrPtSju6J9tw2NDayQLVus+OKtdWNbIQaGBoi+KNjPtibfg0vPtuSFd9X77i
F2XIcWAPrfKUvCTcm05HkPAlJxZntNr0WvECzP8edJq36l8nBwJdm+bM3cu9l5o/tZb/lKn53bcW
YYEdZH6dPRQKd1jJcd56Jc2C1MDL7hX4iJI5fjNQQVUJ7E/O9aOetaf2IlRV86UR+2v1LtELkl84
wSrbT2IF967bKM25jDs35ynJVmntoJZcjLptrPa1wU2hxCPkAO+D9cKq6cRBZuy7Mj27GDFWTVGf
yrz+Ky1337bOZ5+y8VLiLvGKci30YodRBT0oGshrkRFz9Z68GUgzi0FVr1sc6JvRyiDyyClfOxpp
9KY2zCvNrtQ6srRvD7JREk0Y0VNrIwiVMgfXCWfVPRHzRhu6FCEqQGgvKJlJ9VwpfStI9d56iYN/
GM9KanOaafWbr9fZzRTEiXdhiD1MVgJtvHiZl6FYw595Srrlu1bOq1nP95MTmKXTbp1YHRfQnLkD
ea4nf9JwnGMNxtqreziDtUlHTfT7PIqwaTuhTLW1l5J1/z6nzYcfF09OMx6Ug6dRly/JUOx6PDi5
4pzIhn4Lkg00zXRIAAdiaAOM1hX2Om/YgWvd2uq4PqHK28Wu7WuJiDvDjIMPDTSA7IrY/pgH9UE2
dblyC+259wDZDKn53pf5twSnZ7XqnfmyX2y7+GKtcJnS/SjKp5kx8qDQ64dmBF6ewmGachzVvB+P
ghCxsKYNgOfPQjvql5AGJDC1fh+P4z2ZRmQIeujjcnB/e9GDpuAOS8Y2Ue+VAPkLQHmlCUnkpV6B
bSoO5lDd56B5VsYi7Y3w/VA5/v697AH0QRva18oe4O3nmOVn7BEJOZqksd8SilGfmBvGwueCTTe5
IpsIZQdVeLC/9XI45Lp8G/ml2Pq9ppgwIH0WL36n3bLyPWIua1bj6PLWxyeDZPraNsMhkztVR9t+
18tq2/O2sEiw86d3qFb09lLqfwkK2G1OKSrVbiBPTe8JFlP+Ia9hfY5WTj+l2sqUq1d60W9REKGc
40+rVPfqjMPB9Ie70SsC8hzumyH+sEv2jYyQEd0gi3eXmXr4pPUU0Joh5UEQ/blwbtARABtfUTZ0
hqSiURvP0jEYj6Fgn7H32S3X5Yno0Y46INXRqrhcxldnQFReCk+t4PCci0z1q9aFCKgLDEdWGT/V
TvHbDKpblUMh160/khjJ0GGX6PtJ9x9ciyJyTiBnV/F0a/VU2c0YfYwD190ymlsHmLfbT0cL9Q5y
Sr4GcedoBd3QNgIlincK5O4rDEKMTjESmoV22E0Wb7LL20jkycKCbpTr0XR9Bv49bzVlslyXj30J
I2rKNX1rWjAb+i59IAB+iGDbc4Ojkrz3f3Q1jgcDEBm7MXvnRcOTJmawm/74IQZI47OW4nsZP7re
38YTSNE+JaPYz/11gUTQ0eAoMMavK13j4qEIa0UWtDGKwKjrJYp1viuXydsTMvnqpsB7uIOPU/Nj
DNTGs+TyrOHrZOlBaDUJcxKGYsbp0qYPBsvPmukkXE3k9yxpe4jT+o+Q0WQljJG2kvUc9R5BJdWX
AbnOWzqmJAwSwaLUI5+zOo5xe+tQLMZDdZp8mobki4C6OjJA9EKt/eLRtAjs+JIVYarv2WYHkHuT
Onk+txpnXufeeEkY5G7uECCV9XBU29fcbLk6ZOB0i362p1JRjBf5SnjUYE6BbyNO/yb07OHWri+E
LFvBe1Py2a7lxjBtRWFFaEbqwnZwxjtNqmafavmdFVOQk0lbmXYVWihTbbtICtpkChnStnqnXCMI
PTtJ/AXfCnZqjmcvMVquAE4a7Q/R7zOt833kWIpk4IFu5alswJiBuBerArftbrHjbt1DxPRlFmSL
fexGH2/q+GtrN0QtH1KCWStEaICPeO/yZsMo4102CbHVq/YdyMLNWC0Qn+sLovmjFQRXK99gWL9O
nhvhUgnhgfIQCVatHlN31imYSSzolRdiWrKJhnRlkDkM9zgzUyH2ZzaCgJzkTGa7Y26FNT+ZunNo
M67AhHc4F4RK0JX8td1oWhcDxOFykxhOmDrqY1E3OGeeCxypK3JB2k1p8D4RJX5iEgPbyMJ+3WFW
aZgvErz9qkHmu3jbAughb2Z/qxlbh8CjlW9rj6IW2wnA7WWRqldwUBmFmjFQhxe6HOkfOQubZt2C
DnyfEuvLdLR5G5kTsGRGSCEasj0tCvB2VIS2z9lfa8wOUJgQm5gwv0KNP6QJjKTc+rOcoVo5Crnf
hprEuomEaIMXNPX71NNNqHLuOifldKX5nCWubX4iuPySodzcTjlda5PG/UxUUW4aDwD7yjVWGQYo
LWOt57V9+Q+bFI14bZo09r08FDZcWkOpnWtMHnVA1gSg5nroKcNbZrTgqIdbLeVsqzux6ovmOSsq
xpGcG8CY66WmfpaDT6ovIsXKKZJQkjgOtXM5OVjYG/EzG/53Uy7ZGiNbw2k63ruVfHd7+Q1JdLfM
c+CYxketUhtasgTRy/BFpDobPomsAvogeiMep9y9H3uPsYysPE7eSAOl1Wlk+++ZPZBoX1pP0fAw
Ch1UNwxREsRI3NHdaK2S6ljY4iAMh0s3Hshzoo/R6e65Ydcx1ZVcJ6l+R+DIszmRiumP1TZO5ock
sie8gO49DRUCXLIIZvPy5vkPnqNhEjEvLL5yUMEwZBTYFJjg6+J1ZtbrGYotMeerqRvpNySh1lTH
qngGm+fT7Ix2nJNB1yTWRmUGO7HJ4FAzrTaa6ViBd9PHADsR/fAukA3uj3hOKncjW/1NKwpaLaMZ
RgrmnooIwyvAoLXuGMTT8J20WO9ta0990VcFBYZ0VzZVJbsvedbzPZW0DXW4IKUq9QOjnhx+DHkI
ha8FEd7cqrWMwPOyn9lN3hL6lPM8loE2wQbMfHPeu/NrLdJiE5lhIWhIV8yhMoMabxxyYGoxvuVV
fFGo2flHGZ+a73QBNwR6JZ2B0kpenRZmDJHOTv6sFHdvm1TvbSMpOSZnoE3Y0x5OCIn2XR+G8k8T
kZGRJ81piJOtRZDI1p/VbZObX4XGwG6SQX6/8Iba4RtH0jMN8Xqr4VFZtVzxG19z2Rv6XEpS9qdq
3vpQgOcZuR0/V7uO8hg6W81YYMskQkFXK+uZ/SsitJA0/amj4qC7GlDzrCFZKLJpPaX9LgGwscK0
5K662vyRFtip4tlw3CqMa+PDNbSduyj0Ex83j9X81DWoU3jdP/BmPqmo5bY1k9MCchiyb54HpMFC
IVjOXUKE653ibsqlyMBh9YklBuv39Ee+5SnyiVhOWaMMgs7LyX3xDXU7d8BI4MyRJW9156kTnxUf
FkiU+zT3zVC7RC4nzXwobB3qe1qN2zRln6ZT+zeNfOEaxQaCqf6yHDqbLp5D/h9d8DEGfJvsiRV6
zg1TW5OAFb4wSBqtZBvhHvrx1WvrWa9o209uOVJtYky1FxxnRFczOnFb5D7bVJaoyKLg5drEZIvW
23bYa951x/xoDbxUJZ4JBNuHmjdvVUnrXityJENhvU30LY1YTmvSfy48FT8+JLZ4ihdnZxQU6CIm
lI/ViQoA0h57WM+E3dqOFkZjSMIIVnd+Et83vyy8EZ0fyWSlSqb7QrBTczrmaTJJLIrQ35KOoIbZ
rMmDkk8ASIstHq67zJ0OtBUY9NOKkyjiYc0m8CAv5NbZejQ+48r7dMf+pdc5MXP7heyLR9Op1iIm
p5AIYCjgBMnON33H1cJYFw7xXW/pb+Ngf2nuhK6M0623yK7LdMSYjPu/u6QWExPTvh1PeQsHnAUA
G9wF3my8R5fNq6fFhwVSIUjtQ246C8Jd/920atu62ktBJPHKTSwZyJrCW7dxM0ScLVQxY1X7jIoL
fWWL4qaOhq9KMEKRjAtQSuxP3fjoFuLWKp0+MLWRmqrCfq8DqFaZpq3FJZ939I0No+BE0Wf1d1Im
O8AVN12abPXc/km8Dp2qowtIkipRimlozs0pdwgU7dpi30xEpo56s8EV/pkbPXZRk4RuO91kOY3n
bMD/FlWAg+0Nv8LtmJzdtMIkLA+VZsB3coxkxdBjJK2HaGCEIor+lkp7MokSUk6dPGn5B8zEyl7M
QIt13FjSPM2wx9bWYHy747A3/fSxlnTWmQD8GaLLm50UH7MxveYVc9WkLUC/qvmbU3mac3msM+x5
UfxJCfFJsGqycutpazfzx9hc5vJ0buRa6eMIXGrY4yZuO2rzi1KpQrp4ydqakWb11CQA3kRNSD58
m0SKvK8OZUGcUm0/lJ4UdNC19yWWB70FIe1XR5MlXLheONS1F5QSyF01bFKZvqVFJ4K/1m6+bav4
ipoGr6VZ35fQGge3ZHFxOtKW7AE83u1SyU1EfjwuJ2a1jeaWOaNHU5swpzP5y5TFbpZgCROyQbNM
R9Qbq4mzEc/5Iqy1Tk8VBlfMLEglAz0YFpWRlJjm2yV2b5mg/HRE+1Esy3mC80VbzTlyhbw6ObQ2
bVz7VY0H04tDs8sCV44YjjXSorLlxPDSDdTaJWxta2ODN+D+Y5BHWQSeydU1Lfq0I9MBij42cOWN
QNb5oxrLf1Au4o2LnrKyqOg4i6ujVbyMIl8ToHrXJcNbMtECv5yCy0zEFMYSfRs7nCjMT5yWIgpR
xN8idzih3J4jQPnsEphDK1pjQwrRbSHKxyEx30vlCDZ6CWUt81SeD+VJDNwYq/TxahWIdUQZxONm
x27skVDtt2bIvtn9PjEFOuzB5pOpvERr5l7e7ObQNdE75QF+jIQSJUKoP2g0cjqDsJVxtvONV5o7
XEbIetlsUTK0MfmQ2qF2G+3EXvNVlWi7y+huycuu1rXtSPb0yt+WCyiaRRT5ruqOVa3RIOAFNl6u
fbPvXc3MQog08nZq0ZibLEFWEpIVKy++mVLJphFyAr19LWgym9ji2Q7nvjRutIIOVsskAp0Il42a
l+iMZxjhPPvtnvG4dNXNZDApwyoftLkHGu/mfXh9+M9zYOgzrsu+iNYuIxyA+BuTe9VA2Lhb1mQZ
XNKf1JsnUmDcBFg4rpqD1p/3tctIOkNOHw46siHwn7rWqO34e7aLQaE6igilD4g9W5uXpej6cKJC
7yT3sKlDgEyHR/KFP8ehuEx2cfdZNLkXxuSHbvTnktkZzIXxiY+Me02P3S3TRUzOcfGujQBVa4vS
3pHGb1R5XDRU2GUUfVmZGAMkIm8NNkD4FhBnveJvcliWvPYmlZeSLdFuExcPX+R+J775PfXYt2cW
4WiM9pCYAaSjWA2++ernQL/tbTNrx/by49JLB8ZysE9JyPe+9wI/D+xhRbLEUgXTnB0W3Xkom3OT
iWmVFfKxiuk+F5637xqBpOmec5Npctf76ZQNxD9u72a7uM8urQNfK5ENVXcr9FgGfWdxRfikwDNV
dkM+RrVu41bRwx/WFNeSy9raV5MgUMdm97az4kQAm8DZoTsQCQy3gYmaWy6ExrjbZHZz7rLpTZWX
oEWVTWFklX8yXfrjAGkjRt7WbXbKVuxzg50t+gOWtfET/S2d3aMf/5m9RU+2Iw/NY8PZpF7F8pg9
lvIlslLoQh57tCS24hUj1is1wHJQtQo8P2Pv7NpyRU81zFLdeM19VmvYsexukVhUST6Ukd6KEfXF
mcSJPfaTo5evfekVG60TKUaL+A3GCCPsnhkyzaQHGD1YBi+mQ5fYIZRDRKoxuMiem8lkWN3kMzYv
3dZFIxjSzvOQIFP+l3lr0Qvb6p7zuTDJX0qkymiiuQJChRF3Ou5yUOzhNHKXvKrwgtxxDCaapiej
AAioWyBfprrBVoVgZTc/edbCfqnkrpjRmY3C9vem2A/lMK7mmMZUvyA+uW7+OSLycbeptVWF6aEv
6mQfZ9OlgDbfbUZcVqiVMbgT1d3pZUljxbS/6kvrKfpoUVgCI9eoXYdDj2aJTba7iRkNHClG7iOH
s7KqETtHnbmT6TQxXxfgUWk2fmVDSZ9peziXxJqxRfFLl1HSL+OEgYyQh10CpYLybqW6fLxvyUxf
98QbXYD8t+jyx9hug2JEt1EQNQyJrEkt1eyzqYX4wR0haUUUtGOqHwepb0tqytXsMjmdLiSWC/3s
N8IKhT62WwiR+6XN3JWTV5vEJLBlibk5xLHobyV6e+5hcM9y9eJUmEz14ZmuGZ9/tWD9QZGN0j67
KWpkdfatcGozh+iVaQuLAYpEW6WHwaV/2naI9o2lNIZi4UEWfrlZBoubsezfQPRsKvtSf9aMxi3T
3s5ZSYu0fqmcxdq5Zo2bWdTzjegvPaEOOw3xG3j43Lyjri3IE2d2YyMSTgtNCgawe4RALjS2WY79
UhZdGbhGFQUgVyq8nEy9NllAZFsFAOpySZ4LxY/IZy5hq+jsQAhxyVNoD7bIXgeH9zYyBmeXpTkG
Ji57xnxeOoe/uLX5kcwTocTEDssaLRnHm15t38ZYnJcHUJ/qNq7vdSQUzqhqFfGpbJK8B/fdd2z3
+NlGM28JGpnoOlNlufR6No7X1EEWTzvBxp144ZKI1VFUIc1iC0bM1p+OdUJ4C7Oyn7ojhofSjDZT
Nr9akqnLyZ2e+4hZT2xAXVgRRMMSPZxVunCQ9idICULWib8ayxnXrjfexPRQEQ59EzBKPCObO80P
/Gbeojm7m/RRI3zaYwJm8ojdqBhMaBv8tCYKnUnYyEjCZsWZbEfg1riQmPpvjmIeWG5UZe4BldQL
ZYXNOSca40fF9qdu/k1q+QE9Q7gFoHC7vVt6R4eME6FDR5/At/jfwnS2esEEBS1D6DU9QyboHpqc
TpIes0OKT5ZMmz7R3v1OeJvR6AhcS/P6SOfP3RSLRzqeoKdD2yvQDSod9jkM91Kxsq8NAfuIACZG
vua2vc+saL5xIp3eBlsfUWHJceNabTVY8PiQHwet0LeddwfjgsJQn18mZeyWXkcVVt3zMNERceQQ
mHHVB0r6BoVisfDbx8ekH94LhxaZ9WdO6Z3Hbp9NMHfFaVJYjdgOjIoGdOJr1Oy7jrnxc0weiVYT
Zk2401r22k9XT+9WTK5XER3zEW+lGH+kh6DfZEjwuCufBkQB8t58uL+Vg/hhPU8R28MMesOGAZ1P
7TK9lrjzrXKJLiiz7F4TDfR8e+aUW5p6VWNFWRsTez73wsTvm+pXt+TXMOlULI7cGaw94QW6Levi
C+8G6ZXQT+n3sjM23e6BvyjjrEoy5Be7CBMQuJgN17mW7UqdQOcusu7a3s9u6p5z22rXMW/yam58
7IE0wY3WtzfJIOWp8TYW7tm1pwRpG+PnPNdn7rAZVbC1Eg3jc11d4QNptnN2Gdgd2HcQ2oZBfml+
Moas2Cpkj6buR0HSIr0mtZ3yL4STIq7Hc+Uwmat9o7XLDy3e0X3VQTuJ09TTZltU9e26FzaLYGvU
9RjrJj4VQ1/C2F/6c3r5YqO+lThpb65POUVLlBHKQ5M7/LX9JYImUrsS+yOeXJO1lGB1T/Oh+HfT
vG5a1uGoMZ6yMc04D/TXHrzE2jBNN4itnec49los/mucJoIpNzTtui/lpovYyJSSOYhs1am63beq
f5rcZgnNzEo3U1ecFJYxesd056yuaEMuHoKNvTGHI6zo1dKJo4RjjWVKH0wF6vDG6vrxNDXeQ1Hx
hlZLsSobozsN/tCQ4b31uOl7DUyWgfYG1LFzF82I/MiMQ6K+5GhAEXdpy2ej8WI5OAub/qNpIbkw
0UUpVG78zj2XdMTWzSL6gKJ1EzE6ONFihZlzCdqQv1k3ryNnGogvvMm7UW0Bf+NcjE7+Eh9jh70K
27JtbjZJILUcPcaQNwb5AxQ56pclF3iU690ZVnffjjkyjBO/FDP9T8F9KYYg3WnznyI/OIss45Ta
1rQeqjLeagXJCK3h/bk2Hs1yeFHDFK0EGOTAnfXA7WfWZ2v5EcrbdRYx2dmf63CCLmXx3Spma3V3
oPbTCDGq5vhWWs1zl2OmGDi5zP6JOY5bv8PhE0fJJko7KB6juXJ98X2ZOKEQh07S+6YVRKZ7MHFe
F/RfNlPs7H0sPzcMKj4bl5jxuNHotte8Aa746QuGLZkjqhFftyrygNpkxZPv0Kc2XTKKYIHcOPV8
niy6B7aI3pM7HCisKkEkl81oYt2fuuM85kWILWM/T9GZuBBGX9AickNh1XF5zXieX8vK/u0WdRRi
PFOlgi1ObvOIIzg7NQxB/TYXI2f3pTqjj3J2skRQzvYlyom1a+1hbyhy0Ev1qM2LcRzxApn4gLd1
uis7StzBt37N3BpXldO/avWwoHPl3Ax430wmM1tMT52X3A700tDcPk0xDAeDsNgs8eatNgz+ul/q
wBcJZ0t6X0BmCGLW+roLwSrt8UxyK891k/n+5qNwiBOLlEXitPYb2+NnLvKvoUsWzn4zlC2fi0gJ
LyRvfess/UdsIUJm2WWcPqODZpHxZNZeHAgQZSgMdGxt3uapm7YYn1hhb7Ihe+bzf3C/uqbz1zF6
ATIton/v6ytNsq2y41/Vq4fedH+bYnj15v6RLkQUmJkGJ98lOMuHKNVGbAeEcXHv0EfVSA12BJZs
Ig+81VguLVt+na6zG1m3gNK+jEh6QVvhE7t0s6qB8Xx2asWa2J39pBzgDzezNYcuV1AV12HJwh05
2ps1pn/AzSqU51aFtY6tjfH3pPut3P6VnCnU6Ko+t2JrRNw5WdOhK/u7UkzQj6svM/fwpqvN6KVY
6nTRkMvA3GlziZ/RZgx2kfHjmr80NL1NsvhHhSVtXRmgEbBep62Op9dPbpS9GKssTY5NrZFaaZUH
h2m1vGrLcJhtfYNtzqa6kMFYOaEhVQxtrGmJYGkfTF4YwhqXfy5uOjalMROdpDsmDF777cAKH85N
9pvU7QU6NeytSuPvJpVTOKg4lLdswi4ZaLN8MZbEv0XZCFRP9rhnp8ZGudVT0nR31kgQBJhqfo10
LUu8rh5qOfPe9tHJ2Qq1tMuDdNYJrrLyA0y9e+zfQP9UQ8dK0cRQhDvhnArbQWs2sjkPi27cVuW0
lZUWr9ucoqzpd3VlULeiCadVyqenqo2XLMe0ZAGKkrba6M1wE3sEt8c6sQs4jgxf6zd+oTGuPL0V
qtt0U08JMMR3mkHRL6v6J6ah12aEUfqxlq612fx0hvYs9GFX+sW8GQzq3WLIHfQgi2GhAiJLJO+G
2PpqxG1ssWqSE+jSDvvz8TjUwmbMffJ/yUj5RPwSrfdCByVUxMAx03JrsSlNYsoIFZtnBlbOidTP
qRxxexj7Ji7KrYE84JTOnTL9i5WHcrRpCVKc8bo2nfnaq/QJhyXlKBwqe5gY1KicU7VYj5GVPQjW
lK3njmHeLaHfGDcRd3KGRYOxpkFGNOUmy1AjSezM0m5ltspaY6PkkRdT7DT4YvoS1ZxZ7rROwnky
tu4wUJUgNvpkFqwarTgI1f1E2fST9/QqsmVltA9FO45cNIz8RfWbmTg/qbJ/x6mG12+uLb1oQuD3
9MtmwAotu3Yn+UKSpWHfVB3imXa26uUpsd2XzFU73bT2bUKpqg3mAfwO4x4Cj87IDdHuvXF1+DOE
tmn1hhsGaIjJF1u75Q6ry6+uAhuYfwlLkMOW7xF17x0XJa4Y6tcl8tfdvIgwGYxnnxzWtvXfk/Hi
iE+TgyYxUmC0IwWiVAe7JPe0NhG4S+9Zh+I2RvUZ4NGE82p6bCe0mCFmGLZ2nSODYwTaRc1DySDD
yl/mQzX663SxSVHiEDomBwtOCm1Wb2t73YNll59dT1aZpruw9jGk6dOTL5CXLZ+xAtt7lINBwWav
WXLpQMNIwIYrnnMCOhk3AS9mW91npY9rDZdqS2qoSs2zY7hkhsINzNDcxybaXW559AVelyq3VyKp
mE1n1Cdq7fvW6k92p7yAXiPbbkLrVlpr3RWj028qPD3Sw/mohltzpBsc007ptG9IDkQ9oq2uZAdB
El+q6fLRSvrlRWGwL3X3SPCsjanRcF9bwtEYX0odCQwq0mUiPdQY7O59h6KEQlEyrXJpA8KTSsFO
6PGMOED1G/UfrWdsx04cRteFh9KQDJmzZgO0cGsEzXE4ykYMR6NOxyMCxEJbT2o77CNy1WuN2pe9
aB4yoeUPbKsv/74+UffMP8Ip4rbpRLAgoyQ2gs7W+/A/3+ZATU0bYg3b8/Up7AD0IWzx/u+LZDLO
WMc9tbGXvnlAh2kfsIs9NjrwjutTFvGup9bXd/8ccDmqIMB0y2+brP99IYR0pvSlqe2vx2G2Vveq
Jb7+8qrXL8yW7BIGKmlb85tdn+udfghw2NlgXP77XJF6gQHU53w9AnbXjNslQ9C2c3kWavrPF/Z2
956o5M3/e15QG4DSkTS0/nu80TpQLMSBPql5+vfpgmi1U4zD6Pqi1+eLeiZ6KrHv2ItsG7ON7jIy
PZ/aCONU3cjh5vrQ8ev8kgG3bFKVjU9+Fxe3ZouWWMVy5M4xePdkIAQF4zdDULnqKHUW3+t/nTu/
D2LMevvrw6zws5DBBrH+54XjSB7IKkQ0u/zYroA6lxv/HHr9UZ7fvNJ1EcfrT5IpkY1L5MUIEhwu
x7bcsZ3WguvDlMnTo/TN57LV+D10/Wy1Rv94fR2D/4mU0bWH6wvZFaa+tvKj7fW7Q2YHM55epmqK
+v76xS7abpt3XFqgspIkGJ0a1oUs++D6bRzN9T0/MN11ZDCzil+OKdMlwXVFU+vf18n7WbEfqEJE
CnM7DFZ6RmJPtrVUxR0t+ItzoGnuQdS56zpOp4ccpOa6h6rwOHetE0RM3zxRe3VBLJ3iZUB947qz
5WuywLNzC9t9q5RdrQptrD9E1/wSKsu4ZFe9elNWfqumYmwws36qBSN74dV/g6KiKOmp0OGog0lv
WDgW/S5SVDSr7oBahSW3hEIjnAz7AdHElDsTRy91mNAL+aURcWsNS/tTdO69i8P/K5XZu1cl3afO
noDqrfffTXq3qzwr5m3axESj+EZ7T5g8XM3CZQm6BC5fn4vzhpHKRaP4mdr2/voNIzZcFomo2Vwf
Xr/RpYhDWVxolDu81D/HNbHaOFjM1teHw+UFatf0NpPyIOr972eQ9Vxjn6aPZsu2ToKlc/WtZhlQ
iC/HXF/fpycYqtae/vlVr9+o+mgMq56e1vWQ6+srTcfnPyX0++sWPxsT6btlyomLpAV6Ji2o3I2t
nREJ2iRHLjNtM2gqewRikAadYQ8fZaGdTLuRMT3i+8WLkr+2tD8xePuv0jE9IpAHxmalW6Cq+O2t
VtXWrWtKb8vmdeL6L0364tb0JqPpza5BuST2hukBPqAlX+4rt3HelWPWQRzL5cE30nrrOyW4nbKf
bnD3eyGpzdGZWNN+bbW5/oKjMAOYlNy1ev5QLaZ5spoS0ILlSFoT9ALHPGlPnDg0iuI6P+VsnUIL
1sIxz0URji2UlKKiwVXmcj7mtjWEVoWroBI0/0dhlEdjnM0Qsk18NHzTCblQ3EOeMwhQs+Byld1U
mE7ChtH+nWVnyT3VCCWd4TrfcXEDV8L5GdiHr/ohnh+uh6b2oqHK/PdQNfX/71CLMecHnYzvcBps
Vt8xf8Q9lR3IPgtlBNsU2jJyxvU5BM9wahuZbCRxoeum0+n6RfK+NHuSlbNo2ZjpIu+vX4iXdQML
nMT2+tC4HGdMTOLGVmOHDUsbwd0ZWjZUn3hvpq365/8lGaKyZ0bdDU3wn4U0P0BVKP14/e+Gxgd7
w5wSu0FvV5OigsdSMgzMXMK9BVV4jWlHba7PydqL7qnu8ehD3KQnxHHX51xpreUMnun6SCZReQJR
trs+ur4Q82n+LiM9Dzszr3H9Ygs7IriZa+jf5/BzdrRyHXM//u84+h9rE7Td+fpU43sVSLduV3dE
qKuiGNa6KXFXIKAMWy0TfHbEQSYbphGZx9SWHC3L7M8utwWMAJcn0Sbz4J/HfdsB4EPH/efI60PA
+UhNly//vsT1G7UdD+f/o+68muPG1iz7V27U86Aa58BPdPVDesOkN6JeEBRFwXuPXz8LoK5IsdSq
nnmbKEVWwjKZzATO+b691zZpqcOctsHAdNWFcAd1NxfuUyXmRfDB/G9Weoap7hRBiX8+cN5xfpg3
4EOlHTwdPI458vHIMffeNAEt/FI7b6n/XHhJgawFauBnqoYVTR4ju5Q5oApjxI+TNTQcNSt9SWXm
XAUexhunoJ4+r08s5wbch3rjTMPdosAWo/gN+6fZMcuhQhkDadPukBbreX3jMyPqmvyBLo4FnKgn
XjWkdZkYRM4Kv1OOlcWnaTE/rQeSS9O+BWVuKMd5VRlGbJ2XX5/Oa9+2tw7GtThRvn1YPy9+WGdI
W+yTIlp3NjVUcq+Goy+H7w+qWl0FDb/rqKMXT3zL+CRCzAdqHuWfadp9NfTcfFKs9L4Wot7rpqZv
bRH6ayfRoH7AgL/XM0H7DIdHKm2up56Ay1TGwQOJl4Qac8FElaGsK2042lC23CHUVqjCuf6l/flQ
FMnLkAP1bCr5yTMqFQVpZjNj75RD97CTogUrqtK6X6id5u3cJGVqXWPtsmXylDvikXxy5RpgdnZM
JZjBwBoRJPTNpkjy+KFVaaINSiw2Chauz6a75ATJunloSy8/iKKMNyoGsX3WeMm9PQx7ipHpk+i0
DNeT6x4Tvw2vXd37Nv+4Udr8BYs+u7CypD13PboM/XTA9DpQUNLTCtEGpqanb8FJfglBkp7mBy3t
m1OhN8hrDRvEgcIsvUAgedJkoPeLeR+8nNNTZNp44PTj98Ufp5h3T/L8IUnibPd26lhDFqwrbb1u
CqwBfT/u4bY45/NSGmFAs1qw9/NiWKJiQZ667+zq3KIhWO8rKiCow9RgmRVK+TC09FXDVC8erZG+
ddDH1VMWJw/IPLpnIppPDePRl6o1sWSlHgn22bjIbGwCC4WJ/FSOdjz8LUmPQsb29Mlun+ATr/Ep
T3C5zCogzEmRLwKipbfz4tuGKFYScpDRWbaUuy+Ce6UlRlwDSH1mm37hbKociW/Xm9Xe15rDvDQ/
zLsY037zYjG5i/TOo15WW1dBryr71MbXleBSZ5beAlGQmK9WwbR53qdUXHUZx9RES8NgH26rz0zp
lcPrIVLEy1J6xsXrzvydzgXJEkZpWFcYhjjJj5/xenznJiWfLH5GhaTg2Od1t1nW6LCvvShJr91p
yhGoJVqdH+vsqqlXESUwpDsg4XCuyMtSte2zQoblGV6WB+bExq2KrQremHmZVxZI2RA9ucUH8Wze
aEC1X6EDyXdqjk6wbrV8m1roXeNa8+4CN7PWeQscQYY9PirsnYTntFjd+sS8HWNUNk7mKS8b+mvu
S9oyJNXK2rhNONcagWx01huav8rDGAMRSoEbqpnrnnNdaoZm3IylS+HUkswwMdkxNwfqrul1uJi3
WhqdzqG23DPa8wBGgyA+zyuzPLdQrNFCL4MvhZUcyjQ07kstt/BUeOBAxiR4yBUKCNMO1s9H0kut
KKrb/hf0Iq9HmlyxlvlQyUt6S1TcrSK+7WIcSgA8g6vQdeFGiTqjRRJb224w5THkHoEcJmnoaIfZ
Gde3ejskqnWu8/6srSjSrrKY+LtAVazbfkIWweNdFIVub6vGHYdFMmUwNNYgTrQ6YwqXULemVSkK
/lM+PbzuV5d6RraF8v2IeUs9DCQkd7pLBCHmdnrcaxSJzbWpNf5NbsKsCAC9refF+YEddMtsrhnZ
Ty4gwENvO8zr2EHolAOpgHR712l0kmlb72imcXnq/C5ZR0lc38sgfJ7/1EL7Fhid/zXks0oxfSDo
YjrGBlV01KdjYouaQhnq1f2oTe2Dzn3R09djUicWC2kn348pTHQpUZwesVQ5R1EPzpGWJ/2tTtKQ
KMLU20TcG0rSsNmUzps+PmUQrK2UJtjEfZE0hBTo+PhI1V1U/PZQnslRHzwgDAtDtXlMpxVvD3Uc
EACM6vV2xEi7bnoS16ug186yVEbrwAiVB0zyFx2fwq9G0F7qVac94FtIaYtXf9vVTZqLeeiq+/1l
7gTfd/1wVn1UyVjPiogy4pMsU+1Odcv81mvfLQTtk2hN+bpFOO+2fDwmd/JuW5UuIpSxaEkWr9Se
eyyOfxqiqr6en0YCIEAwPeROCGHSvlDhdh3LaJqvzU9TGLQKmao/r52XIcOXh1GjZO0MyiE1vCOW
EX0b0yo+0JVXDvN6jO8UT+eVIultuMjT3jT9nHQx79WYojF28w7VvHZ+Oj8UtkGvzGrCRQ454/v+
85ZBeJ8bp/SPA9f5S4+vxi7uKcyJpEgv3VSkl/MzRqH3Nc3Uw9v63vXEztZo3M+H/rwvatPv+9aw
excwDhqww7Z3mh8MQJ98jhJ9bRUJ7JK6wfs9P33bpxpod3zcZ95sqgawlpZgmQCZoXerAH8/pmmt
Up+enkoFxdf8bH6oPO5dyJP8xdu6VtpDcXpbjswx2oQJHLP5YCyOkJo+nIdyJU2aqjK5XNn0yN6d
g4GTtUyHXkVfk+PVAtfXOsElIIP00lP99LKIBwuPuKutnEEm7zfs6haA39vaXNOsFZ1WbTUfOD+A
Vk4vq1057TmvqDr0YSZDji0+jYSkmYeRduOJMIRiMS9iZcq2lQZpaV6UOpZRBa/m2bwYmMGKG6S8
zR0pL6NEv51XdwHs1lonQy4c0uGhErR6mUJY+3mrYqgXJGmOVwRl6zdVOr6e2on15tiFTQ5PiYPo
eAxruELMR6eXJWJogpmhaOcduUoP0iWZ5O+vVp9eLcMwf0MnqX94e7XzKSNebVIBaC5w6W9nEnrC
7WJTZx666AmW/kpHn3jqb4tF5eNEc5DQzFvnDWMfc2Wfl2M1fYxFnO7mpSEpjlwqsfjEYu2EjHWx
BQbBJWy3flVRz173lTUgZfKTpQuo4DxjKER0kmvQfijBZ817vx5oaT7a6cKecj2CS0Opgkv0Zh5T
i+4qIv/iDID8sVF6+0GV/PjB6XEdOc5l0UZ31bQ6dfDZlBHt9LqJ7Ie+1sIlhfjgbN5amyGZGEN0
7wnU07VOxE7fKfZDiWlsk5Zhv5mPkrKjHNmE4bmjxM79GJ7NP9JWWvUM0isdwOlHuWFII7dMle28
OETD40juLAyrKr+tPHc9/0inpjcmRpKvmzaW9zqusSiwT3Ws0fFQVczFBFmdSMq2Tl1h0HsJhemi
C9VvhiHWwQ392NwraBjeDhnHceAiCmLf4NaqGbhO/PbG85v2hqAlSocx4lDXYxHkDQEy3fD0todo
3Lsu1OLTvD+pJ9VWazFazovldMKpizudaz6mKxNjCVPE2Tqasa2bobzoU/z2DACQ2pcK31YVSGaj
md5X/6rx2+wrGU4JOkFvyhrQcduOtY3RvwvvDLP64mhK+jVyJfIXs/ikSaNY15AJz6hGmqd8FAUZ
SI71OVSK1bxrYdPnk51qX48x2XCDGnAnMcruesyddjH/PBOTYtyaxZObI1VUip7BmBIZxwpT5ToL
TPsB4cBp3rUO5WNrq3gQpSl4UVR05t8hc7tiaTGP+vfvEDGHev0dsoQx1fw7lLiG7oK0+IJ8t924
RaRvYjUad4gDkpUE7HE3L7ZllK6kr8o7va6+bx0dT3u3qEay2NE0Sja4nemTaEp4r5KTvlIHtTxH
DN/tCxFVO7DJcESVIF5ZcPM+DUP7gARa/2ZXxypWxpe64DIBhDzEUM7Ro+OW5xX1zKwBuNBp6VOX
FP4WXlYC/i7u8jMqc0RGTc8+LDZAnokZ1usl8wD2LopuwB1BDLRbJ+Z5LLS12yvBGW0jexlTd13P
6wtbogXC6JyeaUa2zuqOyAiv4QjNCQh+cXr79QTdXrN0UrXEFK9nWeqZrqMFnZaK0EPFk5XD68a2
9MW6LFuIBNOGeZd5q9PK7EgDAYp+SIMKEtgmLj3jpFPfPJnTw7zox515HAmXnJfm9fMeIqF/RNPH
gkydhljfp2O7jIwj30g2Pqk3yxnAjtP1Lgf0fxN4CCYrgc5iBqFbY3VnOnZ0Qzvdf12fx9ayEbL6
DG0Dt3n7Fdo49zDkL1derrs7D3TQ1vbj9CbqaHLUitp+1Tp1CQC6eVKhNq3AOIpz0KkkoDVxsOkL
pbovVXHnlVEHUoegrCF1HoyQDJVQWNFZkxcdGSDaALV/8C6ZY2DGTr0rbOXdmSZr88qYHnSJbtHI
roYwMCeiWHNCgnnE/4fWstSjci9HhhVv+zdVFWzUminbvG4+rPVR4Q9Bk2znxXmDGpQvYOuNw9tu
Fkoqq8qSC8yb5lVcuNWF3SrLtx0gyzA0C4fnt9NUmlVs6xFT33zQvKFpgn4Vxb6L5YITzetEnfaE
XQfJfl5sM9fcpEGOGkIlG8fxjAebKd2xcxABzIvVMPhrSDXqbl60ouyupt11iZnKvcGhvqnqxnjI
Bw8Dm3Mt+lA/0boAwe+p35BhqduwzJnSzOvmhyBIqzM8V9iW2VcdM23jjmW+r9v0ES0w1nPHlSuh
2uF1N6TGpS6/NNQWMM4QV7EHY4blddqYlVl0reqBulLpDq3nda8b3PxRG6Q4zkugFI1LJ/0y7z6v
CQyh7hm0vj9PGGcqqohaWZdW22IkratHDw/V6zmYXCDXLsZHzC/2snToTIe0/sV0AQrgvd68Lbnu
69J8reqhXLxta39a+nHcfJH7sed8HD2n7kZ29KqnC+CPPV9/3rRtAu784jin91A/et3e64bohLMx
OhmRe90kQ7sDxxKd3tbPz17XFT0Nsw5lA7u/rU5LrvSLebka2+fYQ5hPPsPJTYzsND+bH6pigKki
44YAsX9vcIUa9O+WdSvYZaqXHMKOHMrX07ydoa2UYS3Cid03nX9+mM/FoKBd/PGv//iv/3zu/7f3
kl1m8eBl6b9wK15m8LSqv/4wxR//yl9X77/+9YeFutExHd2WmqpiIjWEyfbnp+sg9dhb/K9UrX03
7HPnWQ2lYX7u3R6/wjT1aldlUat3BrruuwEDGs/nyRp1Mae/kGaEUxzpxaM7DZn9aRidTANqbGa3
DqW/QzSPtVPZttxgkNfOu8wPdlLYy7RE71sslKBzGKgQEhBvvDDSz8vR0F4fklGc61xaD/SGea+h
JennqPLzrSK8ZvG237yBnhsBmlkAMjkPKIoa6a5I7e5kpEl/mp9pP55Ne0BOSRnGoTv1mZqcXCn2
ddBkV3mAlNbVh3dLTqruDd8ZNr9/5w3n4ztv6Zpp6rZjaLYlNdv++Z0PjAEdnxdYX0tiXE+mTLLz
rlHjc9Itpue4tyv6G9OaYm0MJJMh2+hBh0wP31eHpQM2sKjck0Jzc5XoqgHwpq+unMAqQSiwrndN
Azmp2vq4+v69nDflcxGXDekz/n2BXP8ioBt+r8r7OKqbOw3T1HWElnteazd1eBIuFsN5MRY0VXpN
AZ4/HWPgPVh7cVVi3m+Me7QW8XK00vg4b02z6N35+/zd+RVN3XdNidHSFaSeum4NrKNqT1Sff/9G
O9rf3mhTqHzOLd0WWL50/ec3urFTmwGrl75QEengxfD+ze+wlzi8qQYoC4x90PLm9/htc5eBRa3S
9PC6n181OIXhiB58fSzPKOvgh434wCXm0BCaOa1s7Uk/PD91XX16asnve+WG+dIWjLsKL3f2MKu0
dWvX41NdL4aKevhIQMxGTWSzbxLdvjVccTlvT5jlUDGXOU5O1zwvwRsvq9Yen9wquu2pMd9yDfhw
whj5wbXqaAgNl30Mt3Q0+svWsvyzpstP8xKQwOHy+/r2kpxnCHxtnrqLVoP8iMxFW7n62y4cWuvp
66FS0cvVyPhkl4WoPHzQISDsg/5adYvboReCgLeWWpJdT7+Lp3yyrPXQGOqjCv1/h1jIfF00h+A8
xcN6o9mEBAWZkRCYytG/Out0eKnBQpg/Gv/x0+Wvmi+Hz1k+lIHn1x8W/+s2S/j3n9MxP/b5+Yj/
OgXPZVYhEvjtXtuX7Pwpeak+7vTTmfnp31/d6ql++mlhndZBPVw1L+Vw/VI1cf3vy/i05/90479e
5rPcDvnLX388Zw1tUc4GpyX94/um6bIvuBb9uEtMp/++bXr9f/2BPbNqntKnj0e8PFX1X39I50/N
sE3bRkCkO6DuuG51L9MW4fzpEMzKtN1CP6UjdfvjXynkM/+vPxRh/WlZttAcIXTNQtLEtgqXzrRN
mn/OR6E2cCyDhATrj3//6t/vYK9/s1/f0TQpf/q+G6ZlOI4ldGlg/jOQVX/4vqeuwjdoinvwjDID
zujlTGsQyhnJnVuEaIYXCj4rBgzOJMm7xBsUBCujUAaxyoQXxitPUx0VWA6VBpqAAAlXapNELpbq
3LJuJVp995MwuwIWbgNyfJcXVZieZUZnfx1sW1pkjoBKJpTuSTe9oUFlFvrZEqMJkriAifm9WQq1
PPmFibAm19rQXpSErBzUzmL2a3fAS/AYm1Ie3dryjKUsY7fcGAAFCrxiLsY+3Z/0/TbYpWYVFrjW
lqljDMbawxTaAqRCKbZA4qzcNV5uWvsJcmxuBClWj05XDS8Cwt1jb2QJ3ZSmIP/bsWo1/VTlI1WL
UG16Emd6HdMhb7I6bCGk4R9E6x8N+GaHtmQSE47JwhH8yqsK0fRELElVSvEYQQm80ilmwXIqxA3l
PUK1O4srxTqLSiCCZaaZclLYaLeW4uftg6wKe9c1WZeuY6vgR1iqpn7D0FQ/WKKr4L8NJePfmtwR
Z8ftSUWMUzMregqIIkzPMDR27dOYtYZ6AGcp/ZfSh6UwLMNWcXiRdaR0zRdiaiH7JFXnUXdOFDuk
mFgIqbV7ikgdY7MMGjsWXb8OS4RCyEWvYoByzSMXUZhqgy4fnbQd6ceMCrEjDTmr+U62HhPzgB6u
vHB7Qhho3OCfr+5D+MPPbon/YOHSt8SqV+dwgFo9Cu4Lvxp2IeUYdAH20KMeh6ENda3zBJPGpMZb
RpWuliccgKPCmxFWG7+HEkW9ZRK7ajG5W7VMv/XSGp4jCA7Brg7AT61DPFXIB5pU+kuvx6660G09
4sI/9MZSEX4oMYNKHcqRJYqBPqTp0o2sDPcxjiPVfSjSOirojozknmtM+sZVpCHN2AjVH+6EWkMf
MejPt2tVpwD7EjoKLte4t/P8PlX9HPlNU0YuRD5c9byjjtbXmHiQWW4EQ7Zkh+MkgTbblHV7n7Sl
oy7HWIb2IagNxFmqCn2777+EIVz3r7mgt3YWt1UcMQ7PjHRvh35inKV8WwBOJYPVwrrQA2CYC80L
+Yy7I0TdbwlRKMZJ1EI1V3oxeNE+Sie3hK+nyl2vuvgujdStn4hb8T8FnYcqGl2+7k5cKt9svtZF
B/vKFIETrinCBPqlQDqGMQ/KRH8sOqNKt1bcVaCHO6hz5ZJaCiOX0sRXtMnrITbRWJWtf4GjPatu
Y8h7sHn7sleukRyV+U4Xjh6B70+ZtsELJRJzLfGW5XsYDHXwWc9trd8PEQS0JX/JRl8hi6g+932O
PYf2c1CuopYG3N7Sx1Fe1igz0GvYoeeqlxm+svQYkOpUHsxcafPHAryAJMSJL+UiG0FjnY2erMjU
ioLI3Nc54vNPVZ9YlcBMpnB7Wja+rytHu8QSe5SBnxHHDAb5M/E1kX/gj4HSN647W11lthyzVW57
9UEQA2lM+bvVFCk42Lrt7X2DPJSVZrYDpuGkwymBRccs11lIf/0gBodAhNCvomGhO4kPHrAy7OJG
UdFi0vIc5U1H59G5HLmGQGiMxQAVrFai8TmkBoJjFjCKsm2lFZJOHCWaQxGhQ/Ce0HBhwq9OfqAm
jiIPY1ZRZKeszVHSNVxv/J3sYox+Rusr4xPjFt3sDtIQiPLXQHictDjLk4AiwIqicuEJe2czhonV
GwZiCfVnxc5BfmLLGROdbCu9K/3bsa0z/Q4eS8lA2SMrdAPkL9GuiO0WLzq5wD1AQKhPq6CB6rXI
3EGg+Z+wvrAvJjiR4IMQbVRP6fBrSTW5CavEfQH7lwLNCGGSLAtfBxSstchtJ66PR4a9h1NwVVmB
9tmB7s39JQgN7caLguZOKQbrpqSNI5ZRmtDyaD2LUjR0Gpx5ToVcaWWUAmR7iMIQvb0ZB8lCj0uA
GW5NOMvOiXzA4Z2R+QkRC2VYx1uuNo2xjnwFNV3GkLjbIvQIHMb5wn7KopTRbobqz/t/GKL9z8Zf
F/lLelOXLy/16Sn//2EQpjJy+u9HYaBan56Dnwdh0xGvozDGWjj6HEY6jsCVoVpvozDtT3z5qnR0
7v74/03Get9HYbr5J3NNU3NU0zZVbZ7sfx+E6fJPZqGO7TA9EjZmD+3/Zgw2Vw3eVRWk0B1D6hY/
TBeWwUf25ykXH7d+bK2eQUiVrLOWOWFo42uDvwnRIO3wHud5sk8LaS57gIRLjEb5YXTbaBfWwScn
V8lTkn6+09LuKvMdcfbunfxF1ePvr8/QmHvbus5IVjUNx/rw+hBHepPReeEO69IYhi3K9QGSqfeM
8pIUhDBFviEYurl16q2b2P8SSzhyWrFvTafjWiaZ/ARXkCn+4YXxZ3tfjiGyTNNo61mq5UhenJyK
Bu/LMaORDumU4dU1gP2zGhFi75+EGo4bA59C1iAksRzBzcHqv4xjU69t7q2g7gKwSliw7Ukq7mfR
57gqthV5R0ip24t/eJHqh9LF9Cp1YZjMAPjwkdU0jcDfvUoyB9SRLiI2Od0b4YQl9hLaMwqzkcyv
BaPndJ/pcFsb784n4GqrmD1JTTqWUsXSrxleevsCPx9Snuhr343Zgxe552aofgq9hEtTbZYr23Ir
ECh6ztjbaMDKgWLQghQ7WQACMe25Uua6QJBpu9FKKmG2q0DOLoPKUK/61cvYe3ITB4xhEpy3615L
vT26Iu7XllWdTMh2YCSs1ahpMdk4OLMiRL9JgYi/sZRLvigmrYTI3hkNHXQXqwb3mxRvvZUjIB/d
zTAk/lKzgyO0fHHkT7nz2iY6omjUaD2PEXbiytyCynA3TZ/LiwEetYJDPMx7wEZeQG9BZPUa5dbO
bZL0qClZs4QCcEiYPMOxU8pz+Ov+odEAAwAk2RWdHtG0HDuG8dCR6zpBbKDJM8y0K8stw2PphDB0
AaMtMM6WuzYpDw5KZ+Bj2UqxY2/l11bIby3LPRVg3AmdM0UFODB6yF+Tdv6FW1Z8EvrwYseE2MUR
ATyeHgD6LmoqPCK99w2IWe7oHrmZGP9QDhM/z9qs+TMlTVMDbaLaEtH3z5+pssdWk5gqt8SGyU9b
QlsjFK3RrQMT+xFMX0hJr4vlqoVuuEYe+nViUeFK7cSn33++tV+9FCaxkkAWi+moOtVM3328pykc
cVaE0QDF3qtchhdJ4mz5tuFfEOIYW1QjUzymTTfWGz7490oA77lzMh+IMnQ3wlIlTo8O1vSQI9jM
Hu3W8g5JXDEJa6xvSie9NZTBtT9AOUiy8Bb2aLvukMfD4zHW6gB9MOsAPhihdhMA0d4qXXn8/W8p
pmnwT9doFGbMYx1uB5L/6R/ecK5DpYqTCjwaWJxT09BlV647jIIr29f7Nd7Q2ifm4xhZFkFTBR5/
GXubtGGoUFf24h9ezXTF/fhqhErZgJuaikZkKuK9e88tnCE6PUiQosUX2nFf4fVrV40WX3C5ZEYu
zWrrZp6+UBDlL4iGrpYkXuPhgEsORbPC4XDI/ZScvhzhtm39w8vjAvaL12dRqhXcN7jy2R8vzBkt
yQjJD96nBzMrta3WaPbCtMeT1TPvG0PtGObjIyVGf2dZXIlFrrmrsU2opnHVeETJ/Ny45BLpIJlh
/KqHmmYcxM7UZ+4YLquqIWI6gSWDjje75/vx3JRKdcD4dupbgMQKzC2UnsalXwHYUQILeuqx0Pvs
8WueJVzY0KyNseHd9719ZbAZsHP8ybb8q0BCji27rFzQVvs22Ay6h0bbKDIfTtBhjXKsz3I/FmTJ
44UBGVTVerSzAgt8ucNErujhYiruoQiR94Vj/phNKkbbzSBeIzXg/t57u7xvvwjyF0jGu+FHRYcM
QPk6G4x+D9MEimEZNsCMcv+gq2O7kp4NJa8m4L71JKlV5bAPcxP6bfscCuymfN4MuuoC5IjbMXAw
enjuWrDrCliydlPcWnlZ3rqAUTzL2eVEWaDytHZIc8BXjT2RU157CP34wfVqcWDsDtfHK0c+zJfo
K1u+zEVDnK2h3ncygHQe65f5xB2pCdu6ixh2rCwmFRFAhXXetNW61C2wuRqefzfr8w3zMHXlxnSp
MfhtfCaNj3HH/LUtt7RdrZ3jgFsQzr5LnWpdW3lNxbfb18qNkkMgqMvxS8y7TmPfoaWZCig1wc4d
82eSUZQ70wqPchRc5Lz8oePDBKin6XcjFQdjUjlyFbyrU3Fhq7TjGlc/RXnNzyUJbYNWC79Qa25z
ixtxAq9khycp3UY2RSFEiZq75trqLLLCNffcBVfOGD7pOfDeEjcz3QbgYYFRWNxfNArXECopUd1R
1bnOGAZg+LYB76lFuURoRkKu17oHp7+qpjfNLowHXbQPCNKjTcsZZWm94NCDr57XQGjLanI+Vpe9
6CboFJoiSe9X1wouJ5L5EL+6h/6/9wDpKLyvXuzTup/Yp2r3oiXO3p+w2ooWqAs5qmeabrkMCPwD
38sjotCNxtVpgUXJWwDp/gZmbo2zmh8CCWlhesGLVrgAVS2gWbTRgPa3mA88ol0yiOCAptGh7wcq
SWB4SPjRW9tYMR8fVg4Macx3EyYNZQjEDwuQU6Goy3ysKWB4ZXnDNHbDWyuuYfgiHKCOsDNc+MuE
v63IVrDgdRbfosqfAviAOGTttYAWsYS/sI+Uhsp8Cp3CAd2yl8qUH2YG7Yuhnxuuf0HPqmaK8GMW
8aux7y/ubobNhd9gYK4ykJm2v7vSgiDq00HiDvBMWgOt2y2ZzRGVngWXcurfmvxepWXeRmHtroLB
RlwfUI2w/Tx4ndv9VH1/33wUvxjtmlzMdYkChxfysTNDDUhkXIaURVep2ibrQ8a9fk/DW/iPJaEo
K9gy5N26DmlwLTRNaeVbKsjtNk0q0t+Q11G83AIDrJf4Z0ir1T5Dy/2nHqmc7vcf7k3MYzTLpldn
/n1ogvG5DDotURZ10jiLke/E0pOo9U2tC9c+5gUNk5cqL+zEUfaqO7Hy8juJbu5T4snbscavnZb1
SxajwwtS0TzaVJMXcaDTGjWcm7DLh/3v/8jzaOlvL1kX0jKt6Y5qffgjl9A16xr8PyOXstnjFOFW
Ocp+VTakZ5P+Xa2QxuzwEZkbSO1PgAuOScFYREeCpXrZkxvqNYqhqt0h7IYdxoTM5LO4xiEHNLvV
tYWSBBvJ1wFhBokOvB13kdkly9ZOT7VelGcMHf/h4/LLv4OpTr+TIXA0mh9GLImZkQ5LdWmZqXa3
yulV75pYnkIyutdOZ1UbQDT+2qKgtzBMH36Uba7SQrzkVbpSYsZcCueGkEsgXhNozSKxiicPzDco
AIHmQu99xOzNl9//KX41sGVYq5lcKeg/8t/P3zfTgI3bFxqTpRzUQpy5cucM9UkvsCkQ7UXthqud
EVHL8RxKQb6255sPucL24svfvxTrF4MYZpYqLRoqB6ojPkx7+zhVBisG5S+bWN1GfWkvFHvbtvjw
27GAdYbeeNHUBMR3dg+FEIfjJUlwpBRQZtpYvrFCwV7fqJX9zG2zvg0AGI8xgQEpNaIb3yiuK5Rf
uejwqQR8MdEJreUUYljn+G8CbIW2hdI3cjDXd0V0zJJ6mGxnu4wS4qq09XiX8pnNna5+6n1CRIPC
089TJZLYb8ZvceSJzaCnG1OgdGqIcFFNpzw3Y2udEk9RodjB1KmQ85017oH0pFVGp/vgjeyJPa9e
op2W8KLiswzGINERGTGS+XNXcE2vMCNdVT0JECqJmU4e3Vm0VWOtvy0pvpz1DigeoQ1PuQSp8fs/
i2b8/fpi28JgUk1NQtizRuPdFTnp8kyT1aggVOWGqsHWbnpRHZMWmL1VmIhBMuXMAx2AFgdoRJB2
33Qog5lTaYtYjmsKlBqMU/xcnQYplxs89x0rWhvEBMFy0l390Wr6i0YOzDhNgn5qLcsQfAN+LBLG
BXVKQk+Ro1tp5XHM+6XoSIJoo5xIh4i4Ec1V/uGrPPfgPlyfIJ/xT1CisvlE/vylcMs49gIVgLjV
2iRZhTTlpKcSel1dlUzMLmBKZUu8x+QVOFNfSUftnPlmdEIZvSBYL1tExLNgpRHuIZSMFNvPXhS2
N5HfkxRaQ+vMtHMlKbw14nta7AOdh7Cf6I4tudxtDxOT6oi+7ozUx9A1yKWZqg/IAARJbPeVJ4vT
7//Ixt8nOMg9bAisXCEF060PEwjHQi0aYtGDyuV3dKU0JONJeT0G6gFlbHBZJi+pnbcAHcl1s0e4
ZdT5+72uEP7iyZAr9/hYCN+5pAKrkrMrzVUXATPvAtD7jh/cKh61GNjA7qGrTCz0U9N/aBncWAO2
oKhRuy1wKUHpjUxXgyiRLKFpgFRAnCSOJtmN1rYKAJ12Zg3jOC/FRa17YtERBWgnzV1WSfcwOJu8
DG7om5jA0ikpl263SimOrUFtHiGmiAUBIt5yVO3J0XjmqLFxFiHcAkhM9w5/K2OLVv2nuex0O/v5
40RXWRWIaXTu1GJ+8999g0i6i+IiIPmDuUVA3hgjRS+HtovNFZELc0cFTuSaYSqBllpLIo8dlfzG
kJkGPvq//0uLaar6txcj+SNTybCYL04T73cv5v8Qdma7cSPZFv0iApyDfCWZc6aklGRNL4Rk2ZyC
88yvv4u+L12yYQONalR3wZWZDEacOGfvtfO5gXFc86Rn0AbX2om3QhBEXLUJULN1DtuC19ORh1vc
tStCl2PKRfwkP3I36v/R6dR/31v4ZVh0DjuMSs/3i76rVxhOyB7n/rgWp3ObrnGKkbqV6z5QxG14
XFqXrMWY2YwObj8ZTK8ayNSz7GJ5UElS8RIljFiH/TGfuPtbcdxu1ZSxDHEe4bGqVV4vu32HGxDt
FOaqGwVDON5ud/f331X/wxu09qZpyqDkQSeyLoL/+V1dlVlq2QMDxbGXuMW+63rtTNQWoSKudmeN
Vf1qhb7aqfnejpElIko4p2vfCnEmpMltVabdHi9fB5liXRuGpRzrOA4DJ52vkdHqT8OqDegKfato
5OupSvNzko4BinH/j6+y/upflsjaIUeO5JqskbWv/79fBTeklg0zXwURVh7McGC2GRD5kzSyV87+
LHGj2yaqnzA3MbQ1OtTO/fA42gUdTopIi2nmadVuFU3jHisNOWkTY8SsbPOY5qkKiTCytpTW7lYW
agDCZrzNhOSmFcbiH1u5pv/hy9Dh1x3h0Ow31K/HF6PGNB97munJZKq+TjqRH4rwyWwnINZpfqfL
OdkWpVAgwhEam0BumbUUqXI8QWPViuQumz5FGixaX7/pOnEcaaRxRrUEk6nIOKj7Nh2YhuwRcAjT
Z3SblAmtR7XS3yHqQsMlw/ZFVrEOgc1kkmVH+WHIVOtet1mxbmpEN1PXDABKrW6Pvn0X0+tkD9bt
b5ay5nektzKX9kOosDcsVjugtnXLwO4r51ygch0y5UxyS3VZWv3NGcrmQYBsQXu5acBVPIhwhKFQ
7kGkFTdEogznqRFWIBYuuehYG/ha3D/pReMyOBcxt9I+XlS/leqrIsY1ESU56wIGQ21ZdGGUg6G0
2aZU1XxX78KHGNil644NJHb4w2OJ+xhtxzoY9JqI8EDXMWKf0GILVQXhVozvly0SUlxE8PMh28qL
RbB84K5NM7NenJukheSnRGQ9Ajy0A33p8zeFSp4AQecQdmWK+vGTuQKJU2Azb6nFt8wBvFBf0ykF
IN45y8ctuCU9SOJG3SimU98VYaZuiqixAkTd3W49Tn+pvtpsKj0Cq7/1KrDfhNFFLsL0TCbjN2xv
3NYtBCJ/f72cP2x6tilw+rL32Rb/+e/rJXLHRubCpifIvfSctsd71vTWSZgY6XuwTLjy8DRoznX1
TiBdkI/VojgAx9KZjs4cOLWjPpoLC1iC1GYyqx5MQTeGjG9ArDEOzTypDrrRNHTOOoj9qd+N7vyW
FMYu1lQdz7JK3wPMUDSp5i6ShBZmas60lG47Wh0a2rV0OUun6WeEN/+q1dropWjmTrmyb0QcHkyw
sp6aw2yGGI3zhOwVqGNn2tZH0ZkKPoRJ3kZmxjV07rdgN4sPG95aOGkqNsKhuuvwHPh6TARH0qFd
VwZF2YdTd2SK9dyXbnOx7CraaALAL8HpjwvBBfd1v/5eS3c041Z5nerJ9a1kbHbNyBazZJV51JPC
3aRg61/m+BXNIqGfw/xma2GNqdpGDtg1acDoXp7g/l1DJ9dWz8a/TrU/bTmWSu3oaBz3qvhyqnFs
pUWr63Rjq5V/YdCtiaLEZYNhGoQPioXdildAbDTU41MyQGmb2woAJ4P9TS6tmvwTi0wASNh4ekh0
LYV1x8UJd5QBzp2ww5YU0BbaHIfZ1kpP2fgDgkq4UXq1/8e59ofWsmk73Gddw9CYpv3Ss/3Pudbk
yjQAUaL8byVhHqhtE7t7LtLypQMSxfZPdBlPAZxa3SQ0+3jZlhbeCiEBb7OhxFerhT0qlGzjZnl7
0l1R3jauvDqKfmjXpzNAH9oolnyPtMHdIq/INsALx13Zx4GSTFxKm+J16IwPnbO00LV57y4QH8Ne
vCjwnyEBsLegK/bCMSvujYF0mJzg3yxsS+4Yi/VITPG2xjGMS2Ay9jTXz/QU8yuWKbIeV97+LKZN
iRlo8/cXXfv9Rbd4v+nqChPdH3aT/77oSUz7FVlNBK6KQdk4tpe0tV4j+CvIZLJHwyQ8JGJ8MijW
BZrglSCQdnw0++kNdG+5yTVyg//xkX6v/vhIDG65zgkGRV8HBfEQD6MxdCTDGvFTMw9PccWgoBmJ
bsoSxY8qksmiEe9a4Y6LNygoAwkfx8MoKz7YaP+jGjV+f1Us29bW4T59NmrAL+2HIVQQmWeSpolG
v5cPDAAAntpTROs0eylC+MRKWKsbvg15OmBPc5hXXpvyobOiqAGxxN+Rwm2mzkEYtWI/lWS5R8di
XBvNPiwkHUmd86/OZYqHPudO2eAkmRWDvvHioatRg6FoiX+buNzoobGJHSVIreLa6c1V6mF9GTGF
/P0pGL+37PjW9OxsCIaMucwvC6MjnGkmB4GFwQg8qUdgtpZzcO2k33YI+rkEQYCc27imLYYaRily
eVvEy33fk2M3VtWhzLJH8KTyRkYgRhJaW4c6S2ayhODEDgsFRm+9abEZoNI2n2jbh9ssJn0rg6gV
m4RLN+48bH59PWN6GSif/nHI/aF5yle0GcE7tDzXS+V/1z7jjCIpZQ2oNBRvqqCrPsO/m5aGGnFt
lc8LtrUQ67ZVc9w3S/XDNZid/Xq/ifYibbrm2Grcvt8M9nJQ4LIj5PT//iBWze+XSpf3E6udrjNp
NJjv/fdTttDcyFim5SSt4RsdiB3JhPKQ6WAggM1mEdgONUnoMPImIqRUvX6eHiOZPmnrFJ2rJGiM
gdt+Ok7+CEskKMYUIq24pqUQO+kgmB9d5YUD7fj3T/6Ha5xgX1mnwOvOzKj0v59cjcTigimK/Hkh
80iQzrxSbN1dOyckeTdjcZvH1sVBB4aIst7x1psbG4Pqpi+PBgClf7zIf9Cs8Hkc1V7FB4KHvl6P
/ueYyBNp6SrIM/w3K8aSE3yLSzMNGKoGS4aLATlm7I0wN2DFztQj+luC2XT365r2a9LvLozphNz+
6gH949daL1//vdEIPp6urtNkpN/2F8WPRjQuDHSTaTJ+jnMMEdxFzeszR38N6YvsuO2EKAFrUsSl
Wx56IhCib7NqPf79c/ySnnz5HKBcdBRQfG/+68t6s2c1tcaSw9To69dwcSUMtZg8qrFZ9qRNFTsI
Z3R+LQeWDZHQW4SbhRfX3MLGZWT4peJBba3uHhQbIx8ub7uKYL1+qWAeZzCxF8Vyd5lbw1pl7LVT
tSdBwQNB6YRGc/TQaiECrlGcIkSBmlSPz4qi0Fy2JmPXSOOMYrI8qa1oGSa0y3bJXfdQ5ObDoGfX
ea3ctTG6KTKHW6nhVIRh9fRoi+rRCS0EpiXkxDRsO88NLTuolSpmyGco2LQXffv3X/IP+gDh0CU2
bLGqyZyvggxkNyEZ6Axn7KJAfvsUCn06Ak9rWtqltFnLwGwMPzGKozoSrYCV7S7kxrHB2x+eMI80
/3gBfk2Dvjxa2jto+7kws9SNry/AarIeVcjMROYwc8wCxhgT4xjAUOYaTiP0DPc9bEXotOuenc3l
fiALJEiJm/Kw1iCvtdv7KrE/I3K5DtzdoquxYARWzOyUNtIOBPcyhvoyPE1FTqDAMDV72LV3uM3W
IIaj1s363iaqAah716K5uS+QwF9n4pVBhitnrCzGBjRm/C0hqdI3ZPluuiCNzLZqrzmCNDyrQ7Sz
CPAOVElI1t+fmfv7W8iz0l1DF4a+ShW+rP40mbQZlXHs4xMVh18EDRhkyUm1NLI/84o9g1pjvYbk
D8tM0nwxmhzTU3+QddfAYZvQPQEPbEV1T7SFi6ubkMp6aSbfIOnC1d+dQZo7Shc76GbnJ4027aBK
58MosPwxpVevasqhGieGGuBdfe2rKb2QN5pe3Fqzt2G73sfB5l5UKXT8RF7cQMSdRHtC9JXv42zI
T2GS5ycAXGRYOcAJkybX7webf2NKx+62SxeACVm5E1ErAxDxn60Jslfv74jcsLdRo0GFnivmuXMY
2BqI/rjrXrNuU0nmBB3OL69iMHzS9O6pglJEjgMxSg5eRl9xp6NR29VVJFWgO9HTolvmsaYFxHgc
+VNSlBvXJiohja1pR6BzZZA80Zk+CNb+RAMKnYxT7yuRNkc9e4mWj7RZO9U4bbdu4QLH+/UX1/jH
Y/9DB8ZRUXsi9UbxSbGzLov/ORpKs0rdSh8jokHu1ZipjlN8GqVymwwaycWF640SfN4CBbRBfH9I
k+KclHNydLg3OFCwrQTiFtIxv6sJL2qnlR7rxb0eXvNy2RnRXB1+tQ+dPAEUo7fQp5zsH5XC6kH6
coKsMxBd48ilnvnNpodARs9qQmV8BJ/ljt7LcGhkuxOTXlySvbo4RxE69/2sAAVIpxsm1+SVI0L3
rEuUmNOZj+kGGR1fUpzLVzSJ+blIne9/f8P+MM1jPmMzr6a4dNFNfTnn4pbdsO1ZLgVBV4GtTN+i
GTVQ3QOWSnEae3PC/DdciHOV9HVhiVX35DQrflcwAvz7h1nf5v9uiCQw0HlDZkvCEGrW/z52uzbl
7FZ5xM1CIQSu3VpV8Y9NV/t9OMVWoq5H6tpfx+3yZW3VjszKrBex7ywqKRBcLLs9lcZ0rhNcHvQt
6k1fJObJAFSJwN3mxaRJog6DVyeYcgOcoz/doQ7PGci5c5NRW+e6PDJ+lpUXE2+37wxt51LErWFH
RD9Eu4Ey52zP02eVMJPqor5mp60QYhqhTidxnL+zPpMT6jkGGWNdk15Tk0IkR/ekRj3bv10NO7Vj
XpakzCJ6demfZuwIlFXGUR8e2jDrz1hvkq0oWuLDRuNtNLmhaB3VVJEsRPTKd9ugv+Y2fACYd7Ef
ZttRsthM2ZI5MadBp9pPU1IsXpVXR31BmVrXkEXHiKyNevwwalXbF/LOYKwemBbG/kl2gPkQ6bCh
hRuLMh2fbXykTIqIun7ECYCICNFUIF39qRWsLoimIkisDi6pot5bkk5l3kQXIk3oFcVdtvt/MJG7
XOvGBGuSRueimS9zgVKj7zK5hc4NEcfCUtEj6xoy5zIUuNmc2cw2MGxQ7A9wp9WkjO8jG95CS5hE
chpAd90MOZMTSHcPyqTmPpDYW2wl6qEMW+UiMm4PNdSujUng0ilJQPDQR+gSP2pDsbVk5555Key9
shQXxn/aiexI7TQWjWfrsj7CH1ZPOlQPzzSiMaChBuyBounYsAFHjqnsJt2KeI5j/q/X9/ddZj0Z
DUPVeNbMwb+6rifS68deRASx2ea7MUcJ+OLhpRHCOHDFgqz1vbMTuDdpZuxCJpS+FIVylnNbEuSw
8LjSVUSsMmWTKTZ9tH3cCXUBiCjK5GYhoYgBcbofEbwcWTCtP3YOAVNO8b2tEAVyQ3SAJFIs2I43
Vo3Yofu5ieEL3zRDerKXF1cZMgTdPm38N63LcfpIke/NbvXxJOpenxrisFzc3a617IbyWGBeOetG
d8Hy1qdmeFStEo9y/oPRBywSe6oQcmHu38aVpd2G9UE4cXg0xwxWR8YWyrGMUaxQ9Ns0rY3byU1N
RuQ3aQOMKZnj8kYTTXlDDNBHVFg3E11CRFBTfcis+iqN5V1tCdCOoGenqeTVtsiQl4RHkc2yePVY
J1tIGL4MXRSO0SG1KJwhd6NORADVZbgH+YbhQIdZb9e2XU2cs0ShFGTuMuwTLZI0vC9ZCtBuaaj4
rKr33WjO6WLRAkdcpW6WxhwZ9FcWog+LrLBK3GtOiTLbmIptTuVDk3AMrMqlqINQehgZJce1Zp0q
Lo+nHAECsssTQJccCUhE0nMdFf+4qxuO9ltDQuCaXf0GOh5Y6okvezVWom7OUtYT+RehlzYHaHBB
U2rPrU5QSN8K317m73GLpslRK/CkdgSAL+GuYubiCc334httQqni9gdjBCOqkLxsLPGHXtJVqhIi
eg1SDKUSvZdhxnSrYo2XMXgAaMSbrGQkDp85cIlB89OuvtOy8IEy9LMIp2scRt+qAkX90t9xkO0U
moftOEybKsTo1izLJjXiZxt3tR++0rDKDp2sUTlbNHVclj5TQmyMrdxBQ8TVODWKjyFpW0mt206j
8tm2jAbshU3DRuolR7yhKrSQOVWVrdm2eymyeAs5qfEq27pS3wJ7mPekeTyMWDBhRvHhgWEzw1TI
Ohwfy9D9oUOs9LI2bFd5GIHjtvVdkHY1rwQurBlU/+STZgYQjXwxPowq6FmV3qDy8yAZID+elF5K
DlJE8ZxU5cOUDxtiooCwCIz4KFnX31J9r7qOpLmWNA0l7k7OY4JMjIxkNGZkGN1z5yH8YSFLb6qg
fGYhTpbGwbtCGy82zNeW9ORWq6eDxe/YacZEplCb0nxV32a5WLsIuLJaK+Wmth4aFgfZNRB/i8Yh
9TzeIN9CF8jkpmBcTWpoqaJBtHb9LG5qkR5BeOgeDB/Aw2n0hqbxrMXKRXFqDqmKHwftDEwUNC7M
MY/9yECU4EcfJ0DqGxgsxoKZxMKRH2iV8sIO9DrnbuuZjTT9bkJtYfN3GT5Lv0tFkNr2LQKAm9Qs
+w1Zg42nEOmdJpJGa0LwY6nEt7GuvDO0PIWFjmuRP4a7HLk8QNo6wuF9VyDXH9p4CUhFmYmkyltK
b+IxQddH8jUaxMNSZUezTj6UWL8DbG2wqSY/Mven2WZXFskrZCQiFcGCuZT+aZ6BxBDgOtox8fMc
zLES1Z9j6w5ey3Znx3GQDpiLDNtF3CufVYO87RxkAYgkuSmgvfm9fed06buWkik78lV7lx9uUYYf
djrss4mbjB3xv2jyYqRkpTJBy7zCoOWZRNnPsSn5gc3iW6r58LAuOml0tK+Am7iGnQaEot5GWvru
LuVDgmM1EIQ2kENq7YyW5cAvP/gWMNyEJBSbksWfHN6XbAqPeIkRG1n49lDjf+qVtXVIou07vcJV
oC++GHUCMsv0FLe16avNW4xXdukQGQgZ3mWGdY8PnMuPc8rUumR6pdG0bS3S+2jPeou5j1LySTR9
DcHJsWxatrL4dEr2YrQ+FoM/B00soz3BrM7tuSLdkmhcrEMxCf2LpmERvi6ky/iwihCqFR2KzRzt
SZm8TRpt5Tl5/PW68gTjDYFtvohTrFS2dQ5j3qSCSB5/TIafLnyoXjT84p2DpFiY1AfhvV53j7w8
sF4ygq/bCi2P2W+JJI+AkPEwFNncRnX3XqEXDZrpB0YaxGAa1RoWpO/Q4SuWdVLdlZ3zaUF9oS0a
i03k8IcbAFDKVC3YTRSvsbJXMG48lvzeRrVJ39p9V3gpXb6PRaW2RpG4Xna15l71SnzZTqz+zCqi
uCtyj3GtEnabEIGTdehoMy0gXjjZDVm6CYvsaqjJwsGDTAaJKkmUC8gHMgmnPXIasuqM8jBlJl8m
nN71ll9R1ctnKManKW/eJ0Z0HvRUTWnf+9YxfKpyCsbhM6rYsVp9viFcakMMLoP2jAc9lP3OIX3Y
IqrJUmAByJwNM8oeVEKURBE/uDJ6qB2ChWTLLu9M3N+gffnUYZ9qOt1jAH6CeQuQRKF7v1DToms+
62pyJu65wDLFr54u3BNDl3+9pjzVlQHVW9DerxzlqleCNHS2W1zZebDGfLFwVYcQwcW39RrAeAhL
jVyN2OvRt5kIHnmkNucQQar+QndNIhvSmOgrDL18NL9k2HVBmZc9Tjt2+K1wJ8bPZcRQrufxhkm5
M7Poamd3SjniLVQKhteLfKha5W6BSONVdUgEk3Wr9FYWQCA2cRgWHyR8Fx49QzeYG7Epnel7lTV7
1Ok4MtZAg6VnsQFeulOc5mdDWlNIWhlw4AFNVHQsTGK+lJmVmorxIcy6R9zueFHCCilGxYi2o81O
b+h74ooThrPtZA/44ixF7hLnuepJ5BQSbV/cEzjfd0wkZuOhKPQX/HDQVrBb+AUZCZVJ3ifRHTOk
Ws/GIxw0ZCdFDolvRWWMwTCgoXImd0PmbqVHtQeMmKUqItub0bJkAw8rqiMoMeaz0rT06/QMZtyE
kD5hMw0Xf1QHXFR6C2aSvIzjr7/w79JbaWyWhRJlVaTqLqJ0jTXAU3qkkv5uO2SO2RTMfqTNJI7G
oC116/tQAaKEPHdeYpKa0QPPKCGW7YRxzEM1dnA7rd+YCrnGXen+pA12HNXwMXZYTB1CFUthL5Aq
D7XonBst78/jQrah1SJ9j29FCPZFVQgGFS26/cF6pQlH5zSj4yo0l8OqerYs8aLN2Kcwi4Rodhwi
i/Vdn/bvZUE66QTzynNnwgc4unx0EFQ5tJ0y1Wb26dLQLV15a+k161mLCt9xgqKhYdJ1C8M5k1Ay
yRNOnmVOkzF8cnL1rZlYjFoUj/wh+mvI203EH7Z8p3o36ScpgBD9AdMGhOSXEgqvp87aUZpT5dUL
tMecXbXqcMT0tfHc5TPu7RCE6hy9jE30OM8c/mYBl6jnxVZDveWcm3hctJBGTa32jR2Tu5hGdObI
/1yEkm+4S9AMy/dhMeOQa/yiX37aWRN6vb6Qvc2l0Ya/ndqp6dc2zsNFr09TNhJfaeFWbJP+VoGo
66UT6jjKIVSovN3pIqnQKBFmw/1sqvpVdScwjeEdye2TL5eYy7MV3aZ9STXnOiahMPdAHcINV4lP
qTJ5xzQx+CY8Eg4Z4EKtBeNPfch6AzNN877AcAQfX75AE2JttIQd6onzreowwfH6YVUa350xzoMB
UtfWYM48Is3IMhkk9m2fRA9tx7CtnMmUH8eYdFnGuYx7yYOghittwmdQgICi+FFp9nAzuPEnaOsc
0hL1g7lTdXYzlsCzHZKwRgIBewhLOGPir8VqE4RCI7KFLayV0vHmHPkb6zTR3OfIJYzaGmyeKs+Q
6+wTLddLId33HtM8cnvVCRaFusetmkPn4sKpdfk+usjiwM76Qw6+IkPQxTxkJZtwSOikQ3kun40r
ehWmtCgzncYDbA4Ce1Br04ZecwW0yYZJmGscU0l66Jdm2UI/uNda+UrOHtmss/JY5OqGKMEG9Do5
iVYkSB8EWreLqk/YAoivjexeG3SimZbvZl3/NMpE3RpAaLLZxmVkFRj8RyIe497wC5VxxlKQHTlO
E3u7t9hzFbjmbAVjF1O/VCI6TKPRbAsaOFuRsKOxoXs0UmgWl+ZbjrwOPimSEadpfWJREx/IjJ8X
Ue8DgKADoF2zutK8iVHJxrasY0tPfRON0vCqctgNZg54jYlKUu8NOuq6Gu+izCApxraqbTv91NRa
cs+xtw22oYBLY7fJx7eqgnQAVgMR3zxs8wHBET6YFFXI9zqK49u6qh2cASPRcALp5QRGtbZNUkqx
vZB7smfmPZxKXQdU4oDBnD4YFUdbswBWh19lq2l6ulcmeNGEuh2sLLoM3FI9fbZoJJGa69lm8xIu
kFowKZR+u8x7bSEC4JdWN9SvzMWfXZvbXCjT3KM9dUMExBNdtaOt5YIdeaGRI8jxcuKXOc2PakMz
QmfRJdKNd3qSfScwFSTGyNWAX9rr1e/Ey1Wb2SjMrV5aj8WUfHYpuVzN4p5NZaC5256ryaZiL1ST
yodYcZKTuQndVpness+sGdBTRonYdC/8g4Q+EHIEPuMxlJHqtRjafLtmRZQY2+awfpnyUOH+bl3t
KI7IO1BSzxTVpYta1GM8apE3IMXdB6V3R48IC+nV9imOcdP3Y0s9MqMCIyi56fPey0akSW7UMZKD
8kPuAbLNiF10UdtPzJWkflFVbgo6huxmccakumOEzcv+mJuCdLBSvE0pJgJSX6O829BDji8hI52y
Bp0C/I8zYrAPpG0MwWKRV+7Qylagzu4rM/FwJrwPQBEROuRvjZpREa1XuHiadkmXq37k5n5uaT+J
HR88mSUE1SRst8N8oKm1DTXmheVQ/2y7OOEsyAJExXuV9aYRnrKQGMRukD8X4whsWOm2wrE55cK5
5WZ26Gqc5CH5VcKtXmQT61wBJZJGByQ5+IYtL0i+HUzzrcvdjvskhcuiaR+9oEVFYLfBrtFlgYmN
jvF5/Lxo06c6YZGXXcIPS/b5UK92QTYjFIIaE4/oB0lSnT+R6Z4vi8FjT1/rLN3bVlaDon6Y6+Z+
sgyyBgjS7i2CUulq4UdWJ+WcRgLJH1OQqMFJGsfNNy6TRBLhw9EYyNtTvlf16QAIjvt02V0EtBhS
ZcJLM/ZB1XP+Zi0BSJy4g1FJr52ydBv1HcYOT5utn41YwENWaR5Yo3HKLNAwUnOs3VBNpHiOzT5B
OW0tzTXT+BxDSINJYZUSUcztoqlG6kxl2qUXCR3bHzS3OOZ6ZD5VrvujZ2l5tmgGDlCD75UTBcKz
S5gCj7+SKUmtArlVIctGfYC1QOU4qCckm4khEZI7N0qluRdzDf1rcpXO8TOOVp62kYobS1N4Kr/a
FWV50wNmmUi0nmbO0lh1czLR/U4BRd/NmrLp6WIDvoXaWirKt0ivcVvr7iN0h8kPrfkjzdq7qF2e
9CGVuw7tq7fESNPJ6s0ZXYobQflFi5sh3TAvvHBWeOlznbPdaUNsIS47Qv7gkgVEWe7b6/+5TORM
N7vBsO/hymR+kt4yMCz9Mmm1Uz13N+6jZnAz0kfk/jTC96NZt9u67r9FJZO6yBCnZF78QXaCEGra
nDEvbV1hco+xUu5BVQVxnwHDSHKMPMtDjlY8mLX5PZPseyq5egxyMl/W+UcqSaeNcfEoGt1IUqOP
jkn+rZkm93XFnzyY7CFTtkuNHqyMi37WSH/2ZtwHNnlDSNsASY0lSB+zAmLORdycFVLgQ459XD3a
TJB1FUXfifgFID9auddU0XwyxPsg2uSYKeFby+3zEDK2MRV2WRLV6b42/ZUD8y1cWxKEISVcNiwu
iWazo2352BXORwWXsaVYLtzlbazCK5U9qZ9ddGwQBmz75JE5585OSlJClwHxgLQ5vii1HPrE4Xth
1CfTykZPmmXmN31LndPvzCKhIylskkmNC5eqb4U6j5wvJRbHmN+M0kdPkCpzuYy721i4yXbRuZEa
+kkkSrKNLGYxIiUjpdOuNM6e7AiVJssEL1AsjmyQOMgjuoFEP2IQ+gTj5g3IYAGd4gVaEvumItzH
rPLbKtQ+crzNXRd9uiWjD7O7mqqk/JKbKuZ61dX+aLekJffeEI9vJUgWn7+f6RU065xrA29tq2Xm
naEsV3qe/TYvo3dMtfNOL8JDUSi3wKXuKq0h+EBzJIr88gwPrKEN42N6XMvsYCl41Mu0cSLhbLQw
/SDowA7aNLo0IvcNxkuc03fdRLzTOJgXJnOXhdsFOvLsULlZdiQqEhdFdCkm4fr9EliE6uwMNbwB
sbUErYPs2givKiwrj3pI8jl3ab/uOu1toxbDnlOSMa5wJiSX6cEx52QnoxfWlzS206Jxi69hadRt
/a3QptX3WKdUgPLTcevPxEpYvRp7vhtPCGsKbLMtyU6OI+7Zwz5qOXrD9BgWdA9yGGteOjRU7UX/
mcrxInKxr/L6jU6VfmMSVB5mwwf9a3XvFgxn7EZf0GRnFNhF4WsTd3+roXwkJKT2qdZBOfHTL/kr
wj2uIApRx/13Lp7jVjeHN71ZGnzYUXUqJ6M8ScpNtIBweStr2Q7GyilRfzbrPw2T+0fd2+m2rQ0e
KUxcAtt8prS49kGS9bIWFwskv1cZjcBiRg5yR85wPihv40rDMQTcAHLaaww2re2nZfoE6vAArWwJ
7BUUq1C0FUiVd/iSmZM30PqzZyWLko0VmsmGML1pUtot3PF3XW1kQCagvq1tg453uNHcGuqDQoZh
XXG26XXq68lZq+mDTXb/rdMzGmLFSlYchIol/YabFnF3UzNyw3SjwLbacWMkReaHvZw2MhlGr5r0
69AL5ZSW5JGVE8eZEVrGPo/I3ZnSfp81dIzT2C3IKGC2itq/YgefuEa53UWfJcdqTK2r6NPWXBNU
udTR/1Uf6IPXymq+atrkXiet2rTFN1OJyHX345GoN9CZNiNRvQySSiAhHLtdRBdMQTt1trr2nKC9
XkhvBw0yYj5PBy4sckqvc4E0GEAYghtGTU3+5oZTzYdQOFOJ/ZRCeRVAcVBBpx9U2erRGpsp504P
VW+ceNM0SyPCiUxLteh2hI41x9KGY7JgeUwlfQouhsKrW/PCl3aOwMvFUdfrz8lO5bZTcryTOMV8
Rq60UmJokHbV21vb0j8suZh+6zE1z3eurt5zVJyXmeEjyvXasa+9mVwTQIE0hHSuCuba5wtQ+BR0
OpitdtVybDR3B0psvnfN6iAIHA6Mac43tUanbIYgsJmzhMtdqNyIjHZ1Gt3OvSm3igo3MG4kfcii
TN/Mwkr9Sshv2SoG6rL2RfFBgeaeoWjI3w1KQMvdJo51QaV/sCbxHUrmtnTz3NeX9ANfxv3Umf1m
bU9xiDRnA28b1fO9Rip1M0UnnZMjAfX+oxtGxjibTA5vkBkIe5qZ2K3M0zM75Maxmsnv8b0qb3pU
fiow/ZmfILWne22uqvKG9I301BpciPrRNjdxt2n1OmFvtqCaTN6Q0+osY5NZSYdwTuT20V7iW1nV
x4VqhAlIPgaO0xyNjmhPExo+qSnTjbS0H8bcv0LfNhDZmbavqPOe1vtTwuK50RtiwaT9xgFhBwwQ
b3ODo6JpecXsZeD3oa/rWP9H2HksyYps6fqJ3Axw5DQiCJ2RWk6wzC3A0cpRT98fe3T79LXuSVlV
WdVOEeC+1i9tvUX4CPLVBfg6MAsljTBRQLpvKh/ukJgQhTHQFNU2d4pK1AiDplllnAVUuVAr+NCU
8Wvu/YpsYxPgB4APR+nmFTZOHIcJAgcveLEiDCkKrsZ471M1ymFKxQlB8kc7JqeibBF1tZ54rIeO
pt6Or+DPya9qbm+DbMTBNyAwyg7fCtKtFMs/GXlCF3+FxPJkiPQ7NkC4SyKQeA0ecpfuQtXZY9iP
xntmJ/PeLfyfjgQaZhk2/UXxVSYSoLYMWH9gbF9cS1gXlDrcTFkXdp6N32X+bGbFsEfUIC8JoF+Q
NST09BaDDuBt5YHX5peoDZ6dfrj2/rm2B0ZgvrYliolBvmIktLFPUw3mI6Rqtfe6xDHPhK3hlV8b
t3+uslU4EjkECpg49cdR+ZycyOhg8KBCA/srRloVVqO35z09t44Wb0iMyb/Ap4wBrG1oVsBYtTFx
4m3i3jhS28XJozW5pjVxBfXAvqxynFZOqTABM3JuKjsFr8YN19kWNcVS5LvaEq8zQ3sclA5RQFUe
jqUJ511zr2VLHdoTcAmnt8UfWFDoWzQgudxqw+iOIR7vg8khQzIKTGi7n31CXSYj3pkuXJiz5h7I
Pj3PrRsjy8P2NunuEuQlyjAqWfVIimDCq9AmY3QCF7+3E0ripPWhSl1fEhFPm9rxnkTbPOSdPWBx
83JYGbI303HhavOK/WjUIuQMJvT2jqDMXW3GM9kh3Jjodu+IhH0v2hnUfvxyRJBe1ewcaPiJ940N
m5OOxk8LLHg0Jz8FnMRsoxN95oj7piha4Y91rqY37qaVq4iqVcU/TV++PTzoZv6OStUQ8ESaHAqw
jVvY0Q37BGhUR+ptn+4HHbxPBheAlF+6E5Q+BblxgaU/ukXsHCu8y16zHEnFC85z7//qVf5i+XcF
/95lXVUV8EnisUlZ9UkNxgE56Ak5dBMitrj0Pcq2rD/QI021sQvGDGq0h4xNQjsynsDYw1gH2HyO
9sLkWU7+xXXn5I4c05dgbOhK9sRhlMrhli5BkNUfpzcrjBXuT0O+KiPrcsui+HNq213FRkOWCq8s
ptaYucD/21BgyQTJdwd5B25mcZ346GSPaCCNQ5u4jxHVXPkkxj1AFwyDa0iEQykL+HzPekAAC9D1
rptFtu/GkYu60weToCeMscGyj+oUB5uj3wJ8Pk9eLq7BNJ+61nBuwKJHbYLROM7ybvn5zETobnrJ
/UxLmdqj0TorMSHdq/PXusq8Q5abr1R5m5cBdFZUHXv3Uv22M3lRVU2oy+ojzKavxZA/AWG2G49o
EZKZPpN8IgkW2GlTkmng6tSB86q/s5k0AQatGk6PsgnmO0kSUc02accuPEY5vmS+uAqKOWmqeSkD
SGO/F0BbYA/EzPFMB4xBCPrxiTQJlZF0nM8pJP7kW9l+CuQr7jy8S+4XGglAiCF7nhJWlZyHhV8M
9h2GJrP641vFG+lDPZdWJU99ph+4PCGVE9j0JvJvrq4JDiBrSjBDidTfagp5oHD0qSoy2o0kkKqV
QZ+6iUsWbx6q6q+PxuOQtA4B2rP+5aZZc40q4j8IG8Syn66UDjvn8jplvX1M41D6ENx2jhFUkq1b
Bv6+t0EYME0+0cgDldXLe133X7gRH9DA4G41FjC3eYIKY01uE/+3UX33pveVeyC+mOP2c9X9hh6D
zSW9wWzlR2DUegP8+JfECQqHM3VkBgJ5tDA40tzb4Yw6eZN0QhrU8t0EMeySyLYd7NqlBw4sALqV
i7jZkxTyilMv2HOBEKha5Hsirrj3MveBgesykTq26X0LvygHCAwFPGA/k09XrritZ7K9YIhi2PSX
Gmo+PkKdEYyV2OkLmQX4mPt7pJOgQP9iWNzHslwpaZjKMCZGO8yb8TVlYFA26VSLKj9qGyk3RT1k
bVsgX21wNBiiN8uAuc6eAKMwTYa5WdunnPwgkqGxt8RU0Y3F3h/kb5UKi6fN2i5F9Kzg/LChNtul
Wq+6ZNr5QtXbYppxC0jxpLrgaJK9zNVPeElGei+cI5sfcbfOJymifwlDSuDHu4MPtoTYe3HggqT/
RXYE1rCGsCWZ3wFnffJ/k2bYir/dUqUblZTHYFq2FW/7bDoHb4gpFMkVSEZEliOFY6AHRSgnxuq5
RQqic/516b7y1h20MdVbCDAMW1O2l/KjS7oXQwNEp+hFN3YFbVTk3mdE4DpxEH/Lqpk+29k+kUnw
0jezfY5i67vv4jO9hmwv1fTdSFIlvew0NXcLcM0qGKKjogIUgqlK4/IrTyfSqcxKbpPOPsn5qRDd
OwK13xX/vM2LQwc7dXRTsllsaUJF4ZrjZAMRnN0ZdCQejlNdf+YIAU5S1dWmYIRb/wxbBdkhjgV1
HsPVMwVGTfvHtMdDCuzXtU6PhKSKd1HPf5+k2e/GxnmoI3o6su65pQ+Uv+tbEgIqHB3G2BPce+lM
6oMWiuumxNgJA6Q88YhGHqiKxZQkqVsy88dWxDsNyrklALDcegtbS+JLJEVD95tL7AflmI3sd8Xw
YBucL2RAmyIVYU9uZOhY4qAcSs3H8Z10ahLXTDYzveSHtv+RI++1WXcXJWEz8VrHdFT3z1D4COL9
ndEO3ZUEsUql+AUNm+JXMlRonX+ZC+NXVK4ODNPfKm80noJCXDiqmPdU+kb2yUfqd78wR5aHrqIq
Ub0PfvCYaeAiA0nvJrPkdulmb5tIfhP2+sIVbU0Evs5g2IG6ICLaA0EH3c6Qv+CfTFCXaGVFWJOb
lIA9Ny9AV+A5SWFJd/ADJ7ZYVp52dTFHbrAdZ3xJCSXkydLyHo02CXvtKSNuGlR+l7mdEWrUixt3
qLODIbeNBRJiBzHc/SI/SHO+oOgfN5XIIDBd/9EbmaPxMYBZjrCHgSxYmgCbdZOE/Dlw3JKPuLYn
jc+gOdpFog+LmH8h9+hp54A/y2j8Iu0g9TX54wQx5zP63swHkIonjKF6ZtflfAmIpSbk3eK4BnpU
K0YIx33GADdB8VW4mdu5Oc9F9pKv1eAdXddkwriP8WTuHK0B0HzZMdJIKlzW2ugRxexI2PQ48QEm
yy+3qPaonYEEUADtpNk7uyYg1lzLEZYIlHO0MaCrbjjwQRj7Lg1Qg/X5J/GFPs8XcZ49qVIk4/PK
ECOp047rlN6hbd+ttdw+GUgeOjdWaKZoa+LJyV5HqHBwLPOL/Yhgcu4rlxdw1Pk5QFoUUgME3FYa
b4WKmj23/2aeOKsbQq03xFQVJMRn90Yk3zh/D71JoltWzl+1DDL0WIu3QwFY83hyno8OWljLAOzN
S/9pkNV8iFCMsJl2M6Cvi7BAVylEIiAdYnjnSScee+7Co1X7N0azHr4gp2c7mO4mtyEzsGViG4NX
bFzEo6hmt/Q49+Vb0w0on1TFt5qzE62+20tXj/65GT8K3EFbniveZNCRDZXddyJajDD2jCSchLl+
McDx7pNGaBHWZXWgYLlG01Ds1sZXJEkICgdTcRz487YbF9D7DuaawPW6rN8hV+ND28JszLDjefNm
BlW1Z5DDgLfQrJe3yKlaNzuiR+Wht9BTli53SS8AoGyUcG0zl4emGm7BRBQuS5a5m4jWQZJdknbb
59QNSJDihMs+wsVagBNGLpIf12FLinqft4nPljz7P1LE76P0/xQRK5HZQ081afXSIZbZofj9dOEX
6AWHh/bF3k3lh01LQZjNbTgSFAEDb0Tbykc/VpA/FSp4cO4s+jAMdE05CSjbJOf3F9sVoUgJhQQZ
doe9Qy83E3HJmkxrzxoui/IF+a1o1JH0cr5Xn2NmmDOmmuo+T3SxhQ9zwBLqp9yqwHt4axNiVNBn
QKu2Q3Try+bDi1FsxJkFaVCjYGMNTBF88GieYN7mTYNAdm/BSm5M2dghGYt8146nwnqUx3YESbTg
fSMI4d2/o9JXI+99kG6GmszsJHH+jGl3HGQGs94RpV8t70At5laX314OoDYO5XrLKj7lOqvDIvP2
Q2uGJVwnaaSuPE8cj5WEuiH9jUgsJZ0dsSjQReO9xfq1MTwJ3MDGz9HN5O94zUmiz2BJ01tS4QEu
VxN4ws174TFn0AOc37gIrVDzlvXG6auHQmXXPnHmSysGjMMxGgeJJqusxC4ruFazFmYMvYugR1cD
7joVahRrOQC4IT2jCuVUmtU6z6LE7g8o5pNt0KKNY/PYQ/6nV7TRRZBdEDNERxz/z64OLBJGEMiM
JPGVA2n4Q6fae255c5MWpNwhUCGxJmeVdvISXhtneil1tLdiICh3zHY43VjGZfNOc4LH7x/0orK6
34lpfZFWMJAXPRu7GG2d07qnUnMITBtXQQ4T+6u2blzdJVNqbooGoUJvdShMEBOEprbu5+hujEit
VMmAYchIBYqGlvAfNB0oFbojzoluV1JgnSPCKgR2UVOzwwJXfVhyliFp/9MuX4EUuncOqd9C+jft
LvZEtZlsgNbetGA9kKqFWO+5OCsSOZFJ7/xuas+OMB5ph2rv7IDw1SRmCbTg/JGmf1hkbFZ+3oam
33UnDM+8y87X4o3AtgbItFtPL41i6SA6j1+jNz3Yw0R1GFInYlh71hB5RE//ZFnIGRQX6cHtsoE7
gTGcpCoShSadrUfPe+GzGM5m/xyM8a5vg5817VBnoTEiOJwMSf1W7uA5XurdEOV7Q4FUJPTibjhc
zkIEAzOy7onYDpiuTFDWaeDPI7eCnYJp4WWcgmvO+W9p8bLAPTp6hJEgdCMjc8ivhqMR4Boj1jBn
/WAnQYfrwmJvsgwFGkr316zL3nviFbaYLIxdVsZIgvzyRp0j7doBjAY4NINuchBelEPCn+ia++3M
NTKrFfB18lV6ZFa/3WJ5jKOJHC0qU8YKc/JiL8F2wrvwb7yJAgJeSGLtt2nZvPA4LuTWAOVUZJRz
XbmIKtofr5s//ei+d9m7KBcMduVyX7ZxABIIr1vlhOPW8bZXyQv+DvOQN9AAOZtFkpgAKkr0xGzx
ayXYkcWSf8rxceRzT2FPRTRNHhgg3Yre5szTzDARRHQRNQKZW3ERov6ME4T7LmsrYDkTIBcp1FTO
zwBcU46vdCMfbSbQcJmQO0S53Z9rN4k2LTS2GKisVoEsd+qEntLezjJ+njuQILG8em6e7jpktQ2O
OW50a+/0tUMwLhH7lSn7MJ+4V9yMID1EQI+dh5yjEA45NIVi0i0O+dAUuwaL6VG2Fe+OLP4gtCY3
JVO/wOFefAT6GrHenSfq+2byPljz/pI3jJIH4m9r6QWT4VQbocooBUQiuKtE80odxkufIPzUNim5
dAc9+iqFZk27O9RiamvGbsOyA+RrTYBPDmCtJbtDgEx8TRPWW36BwyF19ZOCFjqS6P2dB85vz7W2
Selcmmz8KfO021lQ1CwI2HNMcGjE0d988+15Qoe+YbVHEWE5ZICZf9taJ1eaN75c2tlRNiLHpTNh
eTCCPGwvYB/+fZ2rh4Qqq52viJw1/OwjmlESD0VBJ4D4lhFZ133AXZbmK12blQ9J6jgvblLeMEn8
VRbojIMl9HvwuQIdog1LxM/hKMbzIurgEDsokfpW3RpVvE6L0Zw0w+3oit9JZxZb/Pp9SGgOiICq
v8ZGygtoNPCr4d8T9+FcSrJ0RDq5R9s+kSo7oHmEqhysYbhQCn2gD4YIReDeKpUE0BAJhi34STkZ
KqZqSA+oYzhByDfZ16l7T9wBZvvVAz0QrnsvdX8/IkDa4UR67TE1wPijsDLWkGm0EiGnVrrvW/fl
3x9gOfoGNh/sCMeZL0nLtwE5uPciOZ6wEtfh0pMOnuA6CwXD7eJTpreGEFR5h1DO99WO+lB9KGhp
GfselLfUA3YmvrWq4bbtJvuWZZ31SBXraSh0drAgIfeTNWf7xX3PPJs8TVMoUn3FqvJHy+GDskWo
tFxSdNVUsMeuGJDXHWan8kLUGruho20mqslWjdmRSt/oToXkJC1aGtqjCpjIk+/xbDkhliQ0dOxs
sIhtiNY/xS+xLLtaRYd/KZu1KNKtxx/FGM3dPpHQtI2MzN61irnZMlVyBG8GEcuencKwQ8qZm+08
SOQMfXUlAvbay0m8VN8CUXCICig6/4uXzJpbluT+cU7G5wQU5WAtnrd3W5I1lDKsEyrRu9SIDMaw
hcyBpk+xpiOkITnUg93lFgoaOh6nbkLIWE5MXgT3xwZOtszDnJSiEauVcbLWWoJFSZRXPYdcVCZo
/6cgINa12akczg//wmaVjm0cvD2nyJyM0NM9dyKJPMggCS+tLYb/ZEnVIYpysBLbLPZN1ZJulA7X
yhAalgUwr+5cmIRaHJ3R5YSoxoWWs7R8SQKxDcyHth95t7vgS2UmOdBp/BaUrcQRbH4O82Ds/aZ+
06Tx33Apg/743kMGPI9c8W5U8/SM2RvwlLyzmBHjzfb8539h/o3j/yW+odxasLwxiPxV0+7WkpB5
GtZS1ynmYzVjDDV9C6CUxr8z9t/bUjEWWJrHpSfbLYxGpPmzGXGbM85+EAh/ys32Nk9ENyMwZYRe
2Dky04Y+TNr0i4K0u1KsE/nS+Bc/Ri4SyPqYS9N9H7tkC2QX/bGz6UOkbJKufLQlshIDG/Vmbk3r
PrDKP8Wa1A1qivx/KvStxZ6gVhs2iL9z9ArnqVd0lDQg+CaTwdlbpY/cYeY9eiYH1UYShHW/XMlc
L974zowbWN/BskhAXHz/o4WiZVLfwPfBayHDuVQVQ+CQybdSe/Z2yqyYl4wPkWGnv3kd3gXrgcqP
7qHAlrqzdNSFSeH3oVv00QbEsLqUcbxHpFqDDI4WfL794o72sCV3t0Mmpq9CjpgkRrEv/QTUT/tp
KKsnHArDGxMkaXpei9vALa+jBTHdIAi3a0Ah/UrAiX1vDAVlJGyL8WR/NBrmtCaBc1MXXrBj/S7e
ls7Zek5UPSkkcJR3Ggfq0/NDkw7iLSmsXUARBLVW5HwbcI74YWD5AHDEEU+9/7xkbPW6X2cgLyBL
ofbsi4lIYWYT/CVW64CXFLBGnXHrg0LdJxV6k6HichjHirYrYtcecm2XuwhaJowX8WTGYrgT+PcO
8UTFe1BeMw8ROG13xTUj9wrBKJvwGDlDWMUlCndh0TMvmydvsd6XLruZZZPvh6khTGx9SwPszw9m
ig5u/JsDYseBNi+x+ccngfPSoeZbNLpHb5TmLndw4HF0tSdFHgHQ5KcMKnmmAySkJ9X/oI4PegZG
0yiLZh8V9p+6nJoHrx9w/Xm2CKex7IGtnOlJp0zSw2UMwE3r3EgfAGFwimcbs43SM2jUdHRoSYkM
N31CCHI1g37csJAYhHcNL7O0LxmbzGFqYUzJhttasTDfcHrpY07AAR1gxgGR9NH4l6NCA5ANrYKm
o1jCaJ6/GwTsd/jjq6MxKCdMUoj8oTU+lY3lf0UTHWfIHrPKszZWYhRXj95xVgvV7/2MCjqL/Cvm
oKg8sIANYZqq4S5gFatFIA5QQCynNsRVZwyXwUdZ2rP5mJY4jrwLRwuRfNu5O7920gOVEFYoVyU7
r94ecwNCutivr//SPFsn1XvfnUj5jnME6WYkmanq5EoE1Kle6s9yeBspZHuIi+GmTRKN0MKgU2V8
JjpheOdlyFpyMwqYmVGtUYDrw5WqDuFVFZnPmUj2xN6c076pL7x9R7fV7amz4QacKBAPEwwgJSFz
fB9oTpDSnj5lNtwTx3tmL6LyoCdLXvSOz0tErzbGvwpI8gIA/5VmKU+BKqgRR0dZudlXGwkJ3c3z
hG8F/Deofjw66wmj43Ut8g/q5ZwzUf1AcO6dazbjHaqRKYy8FX3rUYRztMgHkZWfhsVNPhNcfl24
s4/OrOJD2g830L/sWvpztVeBdZ7txruWFQJwD2xRJ6q9iHHtnuO92pIFQq2Rq54zeqZPzWiiNp3K
8t74cRcKcsDw5ms8wRABSUGzCRwctTUkz20LwyzV+GjbIjt75DCdCweWS3bgjXaZC4QBGKfSqAFI
HAYmDH2lZDIFUhrjO02qwyHQOF4ZvjcE2WiqDMp0DPZJBGwfGF9NVsBoNNn0kEb+qcRm/1Zm2Chx
AKzXHq6aoU5fC9nP4b+6ki6H75HWmuTmQvTF89DfATkk2yKprwlcwMYF8NiUWDmzbmRAqNzyuMil
vqSF/2tiaNoRQ42pJUiD3RhQUEP0b71Dak8pgssaR8rxr37A1UgSTNgZOvse07eUEQvblTK3RBv/
dJK8WZ1EdjgDwqI7SZjOZfpI4RM2RXY7XiUCSOKuf8N1vtGTB26X2g9O0E03vca81UmFEo9h3WOv
1cucQv76EwoU0Fd/BqKnRGs4F686r8SfSqizatO/QWBpBhKByLTox08x85hF+TnzyUrR3XvX5BMN
SVAeZMf8MbBVwJJ4jB1zEe8Evj3eCkbheUaaXj17QjiPyp3ASCx+Q3CkeJEGXnH/y+oJ3qYscdnb
PmrwoAWZU+mLY0/Dvc1P4DbDPZ/eS9wCFJm9RvYoiQI1nVvLqb4hROYHJdxuxpD5ZXNhd7H7A8tt
voq5+0m4a/GGvSfYF96nKXsZmjo4OwjQcBdoeHTP/4Cs380FmiJy7pePcf27uTZZPaJIn+M8okHB
XQysfvxPSFo5TgVDm4GR47dgvxkW3Lvl6Ge3uBt+VL4wGM8iCDVw58WuyNIm02QnPGV9IcI55aI6
T/k4fxD6FgLgLkBBaUZmw3NiBSjznaw7VQH0bVUf46guroYFKm96xJKpmDjeenDuKoDLxwX67WoQ
LeMC1GiAxLiEMVyBRpcbVxN71dqr2txhDlymX7nIHESbcKeiXuFCJzjXQiWnYsCyos4E5HJLdsTq
LQx3m8SkHMDq9QfLOJWnpSTkbW7qE+GSH1GZZ2d8PdWh6bpqj+LtypbPT10U5t6izGHjeTX4OySN
KN+UU8dUfXHIwA/gBEv695TGx6tJ2rhisqnyqmCTtFn36yYLF3qsDKAJLfxT2ozBRRJnjqmEWp0k
fqo6x33RyJoQa5V7YZUzAQLBcuFd/S6E651TJNOFqwS/wuquiIbnPopIiaU6ctvrkVoSu/xazNIP
8ce20UwaBoLbuS3EWdCghdqU6u2g6+pbPh9sBpbHwuTj8GxyLFMC5EtgmaMqAVjj1LibFkgHPkpv
J7MWbZvp/JSWRqIyg8ZRebIxzAo7ufIx7XrZi2jAzNk90QfWHwGtTIeEy9pQJNgKAlj3hQ/JhUMX
vWByLjP5i+cCPhfYP7Xsedd3Zehkibft9Ltv4y4luAmUge9kQyo1TTA6+eszSBht5Nzc4bdFyMQ2
NbPiSMo/8UCKuragQ4IsfWQvU/WiSSM80MX+yrom9g6mrR1VrvWW5Hd8vgTe7+dxFbx0zTpMmVcd
J3U4oncnzwV1uH2TM8W8S2V9kbeM/cUKHrhegGH8Vh/insdtMicPeXzWXLzu08Nxd/OtGWC2mM8K
OeI6BafbxhFIGpiTSAPcG4ahUJeQmegl86cY1bM/r2qLfoIjA0gtbGQdReyG0i3yc89lZ7QL4V4j
eez/rvTcgxDVBnEofXRcjH8rE2MhSoE3f+Qhir0y5SGDcDFckLLE5HEdgUcOc9H9jD7xEuCbZ9+s
XmREy5sxkGgLHg+SbsTvrs86RZ5b8eIzoYDkrfku3WxFR1XI7qLrznoyKtQbusfhTDsux1nGGVXB
oqi5s6+zkwKVYhCY2BZ2U0oODuEA/z62VhswJ6J6bipeE17djM2YyHo3FbzSyKcuVTruJUH7TzNl
yTtjIgZaIYzC+7aVqS63LR/8lh6T5VmoGT9hsgeGGhAN3iZjtq9pjT4CaWpyQ3cHVWFQyjIuiQgT
07+nAWqV0Xnta+PIjZdFr0nb3jiHAhvxdqdY8hO2mG3tCgStTuQCFlOYh8cD2TWW94C1KZCXOqeU
AvlqOqGekmkVzr0jdhFCrgMtz+6VPtzTQEuPaAb52NLpta3n8+ym3q8BNZjTfsEOzr8L3NVrUgVx
TIy6zE49jRsR+SFJUlzNTAz7pn1XTdHfRTTJ0HAVcdG4EPy5RIVFabb7VK3xy7PVEyuFkWzGxPjk
ZRhCadRRVzIsAvNj6PvywaiT7JhPZrvKMR80JRHPo0ci4TKhWWpAKe9adfHlEpLzi/Z7nWMs90wv
iflD6zhhpHxBtH7isV+Pj9Qwm1uTjt27hziKyM7ZeRgSHhTRE59rdU+ZiqGWCSTbRkkRP4i4OIs0
/yjHvPxRkXVuc8JwjCl+NEtAk9oJSBumxm1dVP73IKT/WXeDnN30DCphLHZm81+j3/8TgIW2VHke
Bs4tTB7gD3x/XAYMS0lIgFl1ZhXNDnQ7cBAgcKixb0QVpoR2Ho+96R4Tat/CIXifF4MpEt1lbfmH
VpMzGavZhHuzbx7R0JtxbZvg/tr1TN7XGhFG2HcdN21TjP/HT+T/j6oWDyGRK32LHJogMLz/DLvL
dGCmFbDkbLTPVH3fiwAnCUSnTeDHNps8wFOu75OgQy4X5Z6jWh340ZrASQnJMppbQAtIVIbWlNp3
ZoomNFKADFQQ4/DsyNwuF/mKhkWeEduRMiImcYgLy7mPh2Ftmqzeyf3uMFHwF2FDv8uCU2BO7fJK
T+TZP/WOrB67Iq7PheQ5oECmuMDDffmIK89sJjAwDXEqQx8A3JJCH8/ufVvgH5ZIznaFZ8d3iZiI
gzWIg2kK42ew8wm9KhLRnAjHo+K7PFuzdfn3n7ryq8v97tQ1eHYhRx/bbJ5uSJ1hravAfVjwmziI
+K9FjPrKJHKaHpSwZxu5FE5l3nnd4ofknakt5R/GvQM/tfftkk463zo1M6mCs0ZJ/L8/l/J/hO/y
KZLFZ1skFsq1Eve/J3TVYD4pEKXaEnr20MvWP8ZrNSQWkquIcUVEFEpdLb88EKHV7/uEV7805Zqq
iH/cNkj54c6oBrT3OW0BZEP6E+dodtT4/m8R9SCxopMR4Iw2uiUhmXD8HEv7BQ/XsFe6TXaTrZ8b
zoxWklfqyh7lP/3fokOdZy9Ff29Y44EcQv//aDsx/3+Pr+/ReGQ4Bqluzn88vm432yk5puuHjUee
0aY6LHWjaXqZJTc4x+ySgK16uc0AOgYg3w7r8f/x2w/WGoX/FpDmOYSX0ZFsm65F59F/xIRjmzRG
Nx5RvLUZh08sCJ1FfUSIr/G66plQvl7bXF+9qTXe+2F5w3GBQm2a/uAaf8MZHnwWXvJrsmr3sLrs
SL9uMFiPBAGeUBs2G5rKsaeBbiMML+gdV6RECQbwReg3ZVXf7oK31rMpyRpJFLfpocLbif20RvOG
pRxcfB38uuDCvYdoIqLnMR2JGyiHvyM7fMjIS9Ys2E1pY/xDCcgAprsbCqFN56a4Q0ZFbNkUNvM8
nmSEYUWj0lqwY+6chl4mJ8AKaDZgDhYIHYuYu8WN/pqrzzlGS2tj+dxmKc6cPrDf/YSapIx/HRmr
hx4irV8AopxKfK8fYkUX00Yzn2/Ql9VAkFjhZyzlCzbBjFOA6p2nmPGRyBQyeRfjHgAPwjiBj8YE
jtfVObYdOZnaZDWCLo4qg03AtyXI7auBlmrmBwgLRRmvLhKEQRGBaaUbhMMguh1xMGt57zfS5zTs
WtCZJBg/tEPJEwn84PV1EBrKfcHtjWSIpBe1FpV2XbHNujne9+s0H8f1FWHrFVPYU2ESc97FFOES
D/fh+DiA1pOFabsnqQrVYM806HPeax8hJ5KglgC8s5fht3cncPjUJ6rCKn5qy3hYF+rM0j7xPeiL
ItubeBQGTO3CPS9W+ZC2/gztMx6dxf02WhJ94qG+Hz2KjNvyzTaaTyVw3E0jKcISlX+sR7W1HL6u
hYsH2W59b5HOsbAJd7gYSK8pt+TMPneTiXbOQqA7mbemKCaUnUmxZxOdtMev1p0PtIHUe7xJyBhJ
cp1sEgEGp4FA1uC0I+04+DVI6qmKpD1AsKKmpuWBO6b376v01Wnr4lBoKqKAHsOiR6msG743P6iW
J1ax5cm38ePOeZqeiWZGG5m8lOSiH+salVYtjOjSWHyeE+jTHt1FRcd3NJHjaJEqpLLDEg/BBZ+p
uFkWzmx7rE61GxR3cbQUd0P6mNaWd+ahNy59JQmAMCVzqpvxePYTmEapAF/yJIN1cSzr5JhWfAsS
HvvMrj9Sk5iHsQIK1c52PUYDLilCQV0+VdbvvEJyVdur9oug1tVqx5g3YpJLg/uadfI+GbznqkMD
EM0usutVTWFkLpRb3t0HNkIBhSgmLKVdXlRsv0hzTO6tpPg7zIV/8nMGs7gv73vaFUEgk60zW7dM
J/UhFS7hLE5SHkwTUYQiFOGEjXZ1ZyPxDgiHdSM6KUoUF/Btd3NukPMMNbmHmnRDXw6/sfEjuykB
k6gCsSjO/DMUA2IXbRO3b3euv/cRGZglXSc0x7vDxprm4VISYEACAXYDzQZhKiAVOgeeOh+oYkrc
q2WtZiuUWFu3sL5G7cg7QkdexZj751LlSL1iorWKxG5PaC/7ejrRAr8+CgwV/TD3R99nFEI4E1OO
XH5Nbks5EIo9MhIAfIolUg9lC/sWKWlecaP7jnbhHm1C5Yvib6elOqlc1Fs/6h9SyT6GIoMFzV1e
sMK3l/9i7LyWI0eybPsrY/WOHjg0zKb7IbSkCKokX2BkkgkNhwYcXz8LkXVnqrLHqm5ZWRqDMgTC
/fg5e69doALGXDn2r4ncuOiOsqBXd2XgIOdObIyCWZsc46FVi7SrxnvdC9ctwokHIBldnWRndocn
CIvNXVNNlwkmEStiu9fkxFkYk8nsOucZ9IL8HPflK3UFGNHYzlauHj7UbfI2SQnH0Xwz5/EY/Vpc
DVG5KhKHF2xIgCTENYlEvchoEtEGvkIhy3Q8lyU1S0rS2sjEc+02HhDASr60lWjuYbQdVc3lWzhR
skpGOrck5BTLbizSfSyZ3aJcBKSt2XSjJNuKDpFkOynyC3sHRxoK/OgFw/XatUGS66Pp75qS3nlf
AnwqnOSlcHJzrVUuVzQsiThBrwHoM1oXBv1ubUAVWVRe/ljNWZZzq/Wv9995j/+33de0OA75iN0I
tv9z8TO0niINu08QcYMxaUgABWCdDXhCarHDtnTvxJRA17/5n3/KFG3+9V/c/i5LxZwxan+5+a9H
mfP/f80/8z/f8+ef+Nc5/l7LRv5o//K7tl/y5j3/an79pj/9Zv767/du9d6+/+nGumjjVt13X7W6
gHfK2uu9CL/k/J3/v1/8j6/rb3lU5dc/f/suu6Kdf1sYy+K337+0//znb8aclvU/MbDz7//9i/MD
+Odvj+9x9l58xu//9jNf7037z98oT//hmL7JMcqFauvMWMzha/6K7/7DJFvDcDyTb7KuXylk3Ub8
Tf0flkOKsa7PAWOIiUHDNrKbv8RvI20MsY2rG7ZrO+AO/99jv/t5ifx80Xgufr/9x5xYa75S/nAl
eY5vcO+sOb7C5MDxKzwRuX/pTyhcdpGWcZqIB2peACrY+1J5E1r08v3qMooiubUJOzu4HBA5/tOP
TqfAeSZP+AwV/CDTUn8bKb8meOeb2O6j/aBpMINslC561z+18BZPXWvpJ08xCKmxSkylS4ZT3w3b
SvOrt/RhSN3+0YAOAUuitnT299FDzidXI+qtc2KUSE1HJlKR0dxOmTpZJGU8IEO0NzFEwl0shr/J
KTB+4Sbz5IAzdUFOkr5l4Cf9pdS20zLqiyxqd3JI6AY43XhGnje2Oky7qKfknkR/sPpE3cVasW0h
Jm+7UHB6b+kg2NbQbUgjzrd1BfSDol09ROQzbXCmerRM58eZJCEyE9pK57qps23TW1pMd5nWWgiB
bQi04QEUIZrq60eNDP6OQfzLQjLnWyCTtmzhIpc2mdj+eSFxJV7dvpMjXRf+cRHKnswkosgItC28
qheKyPKV7POjpE5dOjbkUDuhu1cHFZLbyQzP4P7rrdZ79PUGxziyzf74w9vp/7hE/+1VcG2OGszL
oKMLnZ1vPor8oQOR+rB4aS67W8GGuJzcHCox3rZbGWY9rQLN3Fdte+v0cX6ueDCUWSK6qLx9x4Lt
0ydnOqGZgoPw/K2+iu48xMRPfTpwdvH6TaOybJ3gIF/7WU8OvF0oPPHodSSjzzsHiRLKXA64yu82
iZNZ93/98MxfznO8BLbl2hYNFmDTBi/Hnx9emQLkUMRPkPAH9AN0ZmNu21yg56zj7KHpwAclLubj
hdDqS1GM5o2OJ/uM1kRfFiKy2fmSaW/odJnasf9UiciPNe6sRWPk5Q0CcbAmrZ9etIwUX+Z/R0gu
5t7t2chSumhnYjudoxaNEj9UKwHYG2idwjiw/mbP+jVVxUOuxTroGZxafZ2W0i+pKiEuDENi79h6
WnkoQ4ZulRk9JHUSP3RSTHQxBvKhaE2GY7cLKvUN/kb82U0u8apV/jLpJTgODxWa0ALzmAQ9ECQM
in9zN38lvs930zZgkLscan1aRL+8JYCcmI7FgRo4uxjWJRiVZY1Ycs1cBD38vAY4DImI2Mtw9AZa
0r5FbbiDMAaCQOtHWtveR4iO4fDzLV4oFPpVuabJxmSiUtkNqUHNfWfjZ8+H6UEYPiFZcRgjy2Ud
4OBh/E2Uk/HrGu+ylZDKM1NjfZrOv0Z6GXQpgnYs+m3XtMXJjnW1rcYIJOfk5N+n46iWs1o9bG51
6It4G/sWlEY+EsDCnLXbqGPrwyHFpZHft1mI3MkPna0S06GsvXpdjbX94JaQd/7mjfEL15cXgh3Q
EQbYfdp0vvfL9TLYUW10EaFgBQrwG81sMM5q/Smw0YPkVdcdNK+rnyJnONCanO6l4TyTJRDzDcVH
ABJslfhacIq6KV5Ipco3qXcr3ckAvGjDWVpDdKwAO0VgSO8jF1uCnYuCAYHzbDDn+Z7h52A33Ak6
t0+iYqYTVOJvrjXxSxOLh8gG7vBeIKKMMJxfNxgV51OJUA+oxnU7qFBuJ+YTxzRjUOLCTzUY9Ivi
rlJNse8biMrtTORVoXfPLl1tq8IbIKSJJzTvf/3si1/yv653zTdMjjF0IC1b/2VZIlRysgZTr7ds
9tZ+yGnIhxClDpEBr6pl6nQsnJI4RUvuQgVK2DHLb2M9a5GZ1i8zD6STvlBoRV//+o5da9s/Viw8
Z1RS5NC4/EdkCaXRH7eDkDRwwdik3Y6DIbe6SJr7ZizsBZ5fYmTOEwPRk5qYzi6kQSNCUnEtTH2B
Hse9l9qgHxlBTitl+dO7C0ypzwyglUVQLEdbMVKsPIIH6Q0so1wW6w5Y+1FPjRsVmUgBkG3tm4RU
wkTDWla4mftpWbdKITkypvEcOZm++euH63Ex8ID+9ICp8V2bVqfFVu38WxUSMbZg6wbbVrfaitmk
cpmKSeBFpZ74B3o59B3Gh6jsiGnrsBMHrnrOUya6aZXvnSgF1JXfkebd7yx9EAt83/2yNPxmzVFs
zRBqWBgVwDS9V8+GcL5FFkNrIIz2GgnxBjfdsExzHcVpw1mmiukvgK+dU5Lih3xo9T264C+LPPjF
oDwkq4bLYmKUOdGoAt+Eq0OcwaZiaUZyll1+SVOmc4aO4cH28W3EPTP3+E6Z0PnHSLsNebcs7BIl
Sla22J+KT1uWb4nb7aTh33b9BPcMIy9C8Wgd4FFeByXz04L8C1qNNt5mQ+GhVPTmEmgyG62NaoyT
qLMMt1sBCbU3fhwi/OVP23nz6bfaLe455C4DOcLWp4MFc0X0uqZUeOpzbYfk3Lq1pzsh+6VAHLeJ
mpT2SKuVSCwdc+tF4m7UDuHFBMkz0PMzgBgsOxUH+9jIIQvzp+0xWM7TaZR2frl2MKCi5gvltJqc
Hhp9UM4XW4yNCNVD5LJfAx3kVA5AUjrUOmg6ySSYUMyFgPKmAv50H4PjolYrtOQJd9jHMDnBumMs
M4uR4wh+Z2LGRNBA0V5G9XtAckscZ5xcY7fcmAWvHlNpijkMwNqTbvsfrUD2Kr+qIAQKbogKmWu1
MkT3wpxcX8oe4rxV+t+zscZxCkWcqaSPAoZLLm0wmrnFEyITpG8SP5+BkmpR2PqP0Wye9bI2djTk
l6TCObxLkL6EDlpjjwHnXvLGiVTxnCA0zUrr2OvDox7R46q6O3Idyb3sIDhbAEejwT84KRBV+wTY
tmmsVYC0ATmALNdkLqNOiQPgaN6yDQZjY6n5os/m1kP3BqgFuxT6VzcD2q9jLMfqAnMczhnvV+ai
aNCTpMBmpjOH1x4bqxvWoqTFiU7qNbAwBsWkwYsIX2EY3SuF89MmZAW3o3xT4bRiiIAVB8jCTqa9
sRZ1Csupqs+GNb40FP4j7ksLc4Jp1y8Vi1HQ1W8EX5zqiuZDGxdPlQjfZO8+A0/YcxRb+8LOOc/D
NyjbfSWJB0hptOVj9xJmBA3WrbdzlBOvigrzgZ3568pHqFEhPV/pqSYWad56qPy41E1wAIHfrQvc
Kyza4zGPZ195ENygd2kP43gU8YSc29EfGSgCvAlCwgM6/JnTPOmUMwStRSJJ+xHJXgjoh7flDhqk
Hpc3xMRhKTVYHzrCFQgzaR8RaSa2A0gmoP3gAtiJ/W+FFr/YwLqgVmDhdUpORo3znYp03ExdePZl
cdcSk7hGfaUursh2gNDsZyse96OYmm0sw5YER+G+52c91qMPSHNzks7kHmJK5RPwBOLnHY1GZGjc
tq0V70WtN7si0PS7CqLzsil0+7FpCTboodh1YVvvUAjZHB3pac8LEeuG9mDFOCosQDSfepQtM5jK
9H7vA4igKwe75iE1S+ebrV8Ky1AvEnPb0cMLt/QH0/nWxyNNc5KTToHorefOHhh1o9ERLZCFMHS6
XZlNGiPPUrxOHIS1LsF4oiL3ZLayWo6YEV/1quINXxvVTTJp2bEJUIZnwrz1XCJx51QKVXr9ERPN
S1O02Qk1wzdkMOISdpZ+cVGaLscBrsMYwDILjZvIQEms2braTFn0xDGhRkDCs6egyCEpSW6tyhrv
fAIjOLzHz9O8UWeh2RCgiYbLnSMLezf7PrguM9smPqUq1VkQVAr+CIlO14bGfeMRYMVrt4gkLWOH
cIJ9CvistHPampH9CC7ufD1iOLQ8N31I6mDjkuwT1OWBgXh9Am1dn7QM2eXAudewLorl94FGPMOK
EXt2Kle2JPs0TV1aaWaTMJqs1zVcgk03CWc9WJ72qFlbk0n5kyQNlYyccQ/ADg5Io/sv7RBf2Ofb
L/LKd0PZBMfYwhzpGjm9DU62i4mL9QxDtJyt+HJndFnNFJpLf8hoy3ZYee8muou7PkEiwyXHJhel
OcwJ8eyVIvqwYwYNnsLW5VlIHkOAnkQKKCQWsALPGBoOCp89hsBhprKN7gvH5lPmsprGuVuiBSjk
wScyhgwrXA6MybCp+4SNGHnxrhojW2P66vDltsljoWmX6+e9BoViAjxjVUWoTGA+N7dWVja3Q5wl
WzkDoSJ/4sVP7eyEaJxEbLO9M4yqRPMB0jUK6vZumD9XUQ8c9Nh88Sb8xlkpiR+uQu+G5Evv5voR
A44UXvz/fqKemNKwPpBmP8UeKKXS2GAgSW4rffr9n8nPB3T/iliG+Quw8LVFKOGDVfgYTlzv6mRY
NQNLCfJcxG3IBILPtbz9f371f2/aebXy8VPAltmEkP3v3IzttlamuCtbEzOm6tp9klrQ34BZUgt0
qzQh+eRaRTNT5+hQzkIFqoMbPKPMoYr23BjNSUYxCsQ8i0taO4R7VWEol5oc5e0Q4anxRiO+93HW
ckTLo20qBX5fUd+XGnvStaYly+Vn3wahZAQvUDuPQVW+aql+xvdrLYyUC1EPINYPkLa3PPHmrIQR
KyCQa0Lbpje3QwmGncp9xBS8EL3qYN+SmwDluHhChYw9srgT1hPN1ubeYiR6k9DJpkJMGHhpK+np
yfnnLSSaxS6nEmhzkP9ENJlc56gf9lrLtt8jeFmYJEgdot5ZmpGCnOhpWQY0FZNsXMKc8QJZHa//
XL8s5u/x6qo5hOXIlsfm1uciXkw8H7DZ4u8yqM0OCzn8oc5+GQatOA5J4lLT1F85LLbbShbU3Y79
MGv8cltlQHpLnjrDD80nmMUMNVX4kCqrWYrp50okLTXeBUOoNsUsX6BKRsSW40M0eocZJkO8Qmuy
teMjd3JNQgcJpDC/Ewi/KjkhXYgjIwseNb/lVwDKgJ4aKddZ2lw6dAIXhATkDIwtZxi/NjjJwf3O
xry5R3f2xBwbxkLR1Ufki8O57p6m6/GhIQ4Be3kXPZjkASxcrcDKp0Ebuy43gYy/qH/plXWo42RS
PUgyAE8eIRQym4+UlUHchM0WgYEswUkBG36RKph9auK0Msiq3+tN+2TV7USggv5liepH35nprSIO
amUrEEcI0ciuaPzotkvtfN2Xpo53SGYP5BGDrErkjtl2vHN68wF9bfRNK6HYW7W4THSUV2PZyxub
nKuff7tixHcYJLq7UMeC4Y5D91Kkt3Lsw4OZYeMwdC+5DAET2BKyKB0lbvZh/vTzx82iEOt0fs4a
d+rWY0jWXt052I7qBOBKVEqwZfEn3a4e2QO3dM+e1vFYWHs8FNje25w6vc38g+mNGmYceHM5jtRL
EuQXXXTOCYsTFA4PqXTsiXw/p5yoMf5WOJ+2DvtKyowBo51g2/N6ONig3bQuuuuRoU1pHJ9rqxdr
Q3b9I6oJeAgW3pGQhNEbmje/d9Cq3H8vpel8WkG9wEtJ0deVk1jV7BY3xIU446VpQ9Kq2B8S0wFl
cH3V9HyIT4NjuqASWudWKJCDEykTjY+NwzFGFBZJvrXbwroh04bxWkFbZd5Qez8vAoBP5iNWpHhf
2GGyLauhfEaOc9dgBthYfZGc8DGwqFvYitO9VQjkUKm+S2PUApY7PPUaNsqaNyXaXt4wiBdQEaZ6
e2mKYsO03z/NOnq3jaLz9R/bSu5+thNcgQWae0mhzpvPjvTbGJXQ1uqynCA1+z3xbX7YIXy6p8u2
FJ2oj5FOi/CcwsA6kOUVIgryP3GqHqLuWz2Y8Su012xnR8mwdKv6M6uUfTuNCaFrTDT3MGseqOmz
c2ZlKQpK/XR9/VND/2EM59JtDXDctrox9RYTh4KsNLeXqeIYAHftIs3S6tUVIJVEVFrEtecRLdpi
QHM82ht4vuYKfkiwCVnkV37s1vfUHRnlyWDvrzevl+f1c2LSrD0pg4gosmDcB2BUV9GUNtQdY/8y
zAkE5eh/K/PNbIQ5qIrkdV4Y80nynv55E64YWU1hdj8MA1raYMge/6+POMk/2XnhHq97sNl5YudH
VXMcedqNOLoPhTzDXwB5nY6oRio/eihvwRaMGKXs8EgoEBQTqtPjlHPYC4tcnMGQPyWmZt6NflBt
6WIguzCSEryxS6QokbVLDnfW04ClAm5R/PtH16+ef67NWZX6W2GidTWxQRx+9o9ThqZro5jkJpIF
/Bz0C+mmtGxKkLnzqHrIvVUHDzIbZpR2CnB/PWzjnCIjq01eyzASp0LPX4akr3dma7jnvGzcc494
YS9BFrkR6ezQ+xO5BSr3HWVqTMuOo/DZIJyr0wk8w9oPQjXGv59W8ub6OaOrvUMK5qZR1W5MVPUK
BB2gKRZHJkMS0UUb6qtr43USHEEgckCJjstpMQM67mzcUbuq5xRScmzGm8gMnD5sc7E9+caReDjA
4GCG4WOaTO3wJgs2o+eoGzAMv/8TB5L2wNwnp56wzrqtvq598mKqk+3oEEZKxf0wslatyFVKtnqc
HNJpUG9FqePSnle4lDPjfdEOLYgcci4oBbwDJ/Ekd+SLzGLtJq20Lz2vgZOknn5WNqDeXtrFWkVM
TwDX5ZswsQRCoCjj4miYqIx2t8oHAByDm5Q7jRHXDXrBjsw2p10bdcQkPKTXsEn0CMtci8vVz8z7
Kr1Hlf6Z5so52vPWlfZWf5AFMrew1j8GiCe0D0v9QHZQdC6cQNBAyc1dqUMCypqI4mRw5SmzgPX8
nEek0mS1nib/NgvseqsiiB8VDdcb2FlLz3LGTTXgQEg6zf1m9eglihi/bXQ7icrYYqlNN6mCMgeg
gW1SsBVufjYtNT1ftNd51wCqctFqLURYPeIFNaxqbSO9X7aoxG96OH5e4he3RJ4VB9g22KrmWiF0
pbsZzOSutjHRWgVUBDH0w6aoDPWWFXCg0H2jDrCfknqM1xOGer0VLYyDvjmXX7omww/aB8sh79sT
jgP6hTYT9buZ2zYEbfTBJgjfuPFvZBUXa6RKSAZbII5Qi0bQ6w4LllP0lG6SN2Q/39V07B9+jvAM
SJPIucCfpMndZOG0vw6fckMaW46ohBteWWrgFHl5jCdezi9UEvYD+l5C2UdxsGqdY70Zd8u0S4J9
5DVsd9dnSydM+1QDCkttQz1cq04CXPNoNSVoSFLpHERNRYtXJrkwQyYxzcjwQfUiWV0viFlBcn0C
h0lap6L18RGIpCDWEBXIz+13ivGAp/54KV01k/YRuaHPowttJNk+rnonwPInccG5+ETjsdknIITO
zD2eC9mmzEHHD93UmovIUJN3mrpEXtgvzZrE9HY+ydoCa0s+eT/6+dZEGxJGGvwjnxYEdG9e+S6o
933daAjSs89A0IebIjEexuvLdB35/bx0AomwLCxrCwAzv6o2TA6jSE12oWWqt8lu/dVIzNvSMkb9
tXW0Ddo8/ZD1UXdr+/FBOG76IgLGCcRrPATSvPQDai0dVNgmnQzzRaF8QcJJ7aH5j3kwHYwBI8LY
DcPRMgftGZfIrZMH2X3vYPfx3Rp7VSPTo1XAzveMpH5Jf6SqiNgQmbTJNPmoSNI6RGFjrUNydJGu
0Hm9ni1oQSkytbv14OHgXBRabm5L40U6HBYH4VQXH2neLsvDx4IVZaMxKDsol4lzWPOwmsI5DGqa
9tePCs+d9sP8uetHmgR0jUoX54NO/6sC+nMZ8wRBGi8tkbBdNXdbGxYe9h+ObDlDkgGk51Nszn+c
udxalSXj3yamlRZOzWFoHXXyu4FYnxCrC+jIQOxbB9GVY7zHAeo1Es7rfTbTxLHNWXPGl76/Pk7c
xEhXs9TeRtX4dJ2xmnZ8d92Crv8MZG85bV6eJ+S0TCXNUzg5xEY0dGiHAvsjPB3zpmqFdnAKbYMr
lLO/a9/BWc84xXBc8VASbGrX9U5x45n7DNdhUDT2resUNR0dwHQomW9h42ClNGyCTqLEedUsDJsa
LLrTlBAbSJYiQT0s8iZXBHk8tLOQIfw883V9lO26MfvyYoO+RXbQaBok3qbyoVoXkKPXIQeJZ9Tg
RcooushLc6VJF/vs9aNQ2Mu0DJgturNrMSFEsmQzgtsIzYG5HIEFxqsdx94O3PAPrZtIp0+i5oQF
YTXQi7rJs6QF/OxqYFDGpaWA1QyDfYiJwpst1ZRVKn8BwtVSSBOZ6HVzd9/1o1VsiYPMalxJM8Ha
J+Umr1f0O92lT9TVwqqN5GQNj+FQHyHePbPIvbsJwZBsQ7Ru9GhnV/HFC7jKA0JgrKK3aOaKdmnv
0K7R4Bx08iUm0tBtuBUdqZY7ny16BZhErKIwfGXorBatjws9N9+1oh5hcQf7dG5omDgbFmaYfZ+s
4iAsEj+MLFmnTO8W2IijGYIA2s2rFqUW9cca3Ykkb6IgGsBv0OFRYhJ5SyqS7KOt6+OrLbiF7De7
HTVFeh8tUXZvRPNiSFjD5whPtrNkIyJBww3gflUGXxDji3WlY1UckdYSw7hLBaFRdRbFR7IEFr4f
RUwFxofBLG/rTEsOkDy0oA84a3nGym4JqAdKBwUDjhuzKQ+8f5r5/E4EZzTj5sUJER8GtHilfLVy
wLTtuGzfbTIdloYWilX7KfSGVGI73mCAcI+ZWNQBEwWKQJIzvArUU7ftgCru6CKkGwW0sCoRzuo+
YGurIauZdDBYfMEyD2t0nWkHZ8qJ9uMnMnex6ZmOjLFRrN36RRlESQUzfbHWqq2d7OiwPGODBI8G
4LDraOOm06ULXWouw3vinBCv+qnJV17mbEeZFxsApQTJ982Ti0qCFCvtZkBZG0cBQVtosNfFVB3i
1CX1rGIAF39w6CUTIp6TM3DhsSPpiXOyPPSyYwY4KOfnOHb162DerZiqvfSxwdPZQCPRin3t59lz
xWBhodf+t5omzbZVwYdNLgtJRjS50WEu4lqMu8kKT6Vtfx9Vw6Qvbrd+6tkrNn6xw1SLL4xWfxHV
N2apt9tSEW1lYOj1egGGB+1T5Lsh0Y7lM/4+lM3tDQRnaz/t9cyDimcLJkdZh68TIhFWPod4nHrr
2xl2XvtTAemEGoHvTVUnu8xfTGc6KgOLmr/Fc35XoBheoe7MsAinz5gUPgR4KHx9zXtiRU/m3DiP
gRxsPOzoMif6BE5ptol1cQDa/pqMgdqaijATwVOfo7rc5kAI+iT6YKb1oKKv+b3SsSF6gUaUkJl+
Y8kEkyITqGx9vC1p14J3+hFmLqOhptpHvXof4vKrDQeMZLO33/ZKwo/a0Zmt/JiyCv8svcHcTF7M
BG8kZNVlQXNyJNCEQ3V9bD32aJ3IrOuIUixfdcfbt5ND0oVbvSR1TfIzaBor9/deHyYPZGivXNt/
xYwFNVLX73ML243ofziz+tTFnyiY7Y+2nc4VaII8M3udc94sLzE3QYr5OvDOoSgeQKUsKIbApWTw
Z0jmXQtJ8q7WMaYI2agwJerL+Drej/InOE/ETII91BJvGw7FCMo2PjpJFOxMY9r7VvHuhRX5ISaT
PhlaiKzN2oXrBrDIK6utkeUXzu8FzDjyw1LF8Xykk7Ph6WHgSWDb2rIsol87ONFt/p23N2abFExB
jxOZRjIUZpeuuztme2Fbr/vWCN9HJCWcg5G4AcyDb6nv58Qob9L0tajm1goDqqUbvCdxMay0Bp30
ZOffyRd0V43Uv7WDQ2yDKtcyA+5H2/kZH20IMindWaN7goSZr5o4eTVSJz1ERfHe6PvIzEbCrAEi
qeKzM+qUsQHwKJYaBmVGiXY8yNZ+Ox5qA92z1fSA8qBrDZ25MUMmYHSLLA6o8Y5K70k/9BBPtkaY
77titqUzMVrgcsaLhx6GQVIxUNgntxGElSKEoSpj4GYIaebsKJrpPvq2gLHSKkNuM4HtmfLmMtrs
osjHt6kOKRCHSyLNRWJYNG7Vo6oc8J2jJO4NJ2CC5bLANplX1W1Y43Fs6CMRFkEkjA6RdsiH+tQk
o4W22o63PSLNtWmSYeYNGKZQo4va+qHD0y+7zuaZ6WLeOuR0KrhieWPuZQPshtRfjByMuzzjnqlf
s0td+Ymp4Q1RefE6RqGcD82YiFJ1KEKl1k1CCDlxSwUpF/YTWp+OvmexImergrkz+9rpHVe+uw4c
7YmNRK1qAdVOI55vVTc77Nza/YDVe+2lus6gLR6Xaea9xqOhQe4a11JjMuxW1cqtkrchaquVlcY0
wPVSbNvIessELBywQRT6ExZvh92ORiyBYjs5KaLrBuhQoc9MktHlANk1MgpGnT33g8ruptSqfDkN
VBQGPjg/BN8okvy7QyMSZ9PsSbFgJ9GsHrv4uc6zdeRh7Akb97VODGDsZrD1OUVOtMQZYQuszaDw
Etf8sqd2jXgepHnhACCeomWlebRiu/IuRO0JpeEGKbx+ijIDOkmCVrL07W3lBu2OC2Y/9RrApbo5
6jYhc207bvW22pVK94+Zlp+dMjNv1dhuJ7ZA2sbNHX22PfceAuwUGJuml+uEfO3NVI5fnWhwvngn
Mx2KPYfGiHDNQCwDKzkhX7tPOn9FqSu2fdgTs+qX5qFRb0nICHkKvbPPXdcJkt/V2ZztMHjkB9Ky
y8EZUJqWp7YlpDOyAc4XqY+HQh3Kqn3LWSADm/Om6WZMRnw8CFgCD3EIo9mrwMkO4b3lpSReuM5R
dl20acv6BKgxXY+Irgi4xEoywj6ZOozGWjp8JsZqwOW3NmL8pIVDvCd0C4bYb0xE221dO8TrdNBT
k7JamD5wjVxnzhTqyWaqkrvR8IkttcqDndTOLvR72hr6h8zMnlY93bkpY8pq9CjxzBwCd+NDEuaJ
gPfwUTT0JwQCw1QrVo4mjY2qGrLH8gF6RXWfz0KZCXOgj/nXj7QEYGWY8/q6at0N4nPAkLLxe/3k
J7Crsyb+0gNxl2q6tjUl8+ooofCz2oAjjkCtUukvI37NlaW4VDVr3Uy6hXqRkq9mdOuNCC2mCg1O
jBW44wJuotRZJV3NolsqNlhMW1oFVG5gB9zmObtK7YhXvNDgVfBjV8QM2ymlf8lReK3G8hG19EmS
qL70qAZBJFPadCDHsGmBelaYLsmcSZnUrTSD1OD03TPMjKKWksJL6BApDkpEY1uLYEqDDQnIm4ZT
/yLK9edyIGUg9rGvdECO/d6FpwKobKH0FH5NCa3Y95/IIRkvxSMdumc1TmewVWFL3R/Y920EYMfh
NG0pgx2U4DTkGu8evkVWyuaYgFuJ3E7fejVd/zlFSOgCkK3xVPslMYpWQokJgx5hMg83C7mKJPpk
+wCh/RtZGo84cuFWpdrejr6jH3qhpkcwBebWPlmz9s2KrQy/sVygO3WDF6MnAq3M1IomdUnIBc7+
Nsf9NrvEbIecBamN9yGJYfhk2FLIAlvRhcLzny51X+jrlmPXKqh7ucI2uirS8V0JATAG3rYRT9Bx
rIo5YsfNIkiXLeLgZRsRmY33cpkMA7k7lbOjKKV81ZtLlgVHXNKvWXmrt+2rRh9u1anZ8d+MpKHa
Bg0WDqPmXNZI1tttI2S7ydz4ELY+lLgaNG1OxAKENfxxLSnt/tAgW8KqF6ZcB0nY4GmEdbkzmg9v
wjSGCSI7nitJNG4iymidu8gHGdrOQzLzYFiEY1aEyTpuwKGljFg/3WRvms0jDRVn6SVEOmqO/Yrn
GFwY0yAgCApHiv5NN4lbbPvxtgQsvRjz0ebZyzheOBYXCBzcKGYbickE7sro0WCTnbcbOqb2peBS
IqiWC5K26DdHptbGDAZnR8L9pY6Iaml63ICO1A69fRkN0kamLsp37KGbkJASqavbpCDMHJMwyGXC
4kSAoZdcetjl2HiFQQcH2x15T+6cTlMwAS7dfhfh1VhqgswWUojwW6X92czp0/f1C8nBXGiomMro
SGgYHWY1wBZXkFDE+DwUOBxLJkZTC8TdjMJ13bQvrUVGQuN9xAYm0RA5iZv4+wAhPAxiv2aci92v
hrjvx4a9FFBWi9786Cb/mE5tQOdUcdrUskOYf6O7Zp7NpucaDBlBWb5JKSC2Jqvp2W4rCD23Wh2U
h9awftjVY0rVuqsF+T7T4KDvC+gDdY7aVIbd7IdqisnbPcSevnJDDx2TYWj074cN9jbY5//N0Xks
SYpkUfSLMEM7bCMICJk6UtQGy8rOQoM7Gr5+DrOYMevuqpTg/sS959adHhpach2IILPHjZzyXTQZ
yNSK7ZcjjXfTy0J7rhYeLyybsSIbVCOtzdBmrkMQyswENdCiZHbVJ2ch/i8mPZd3nKJUDau2Q+CO
8MqHwDmm33MCVHQwoWwoOfzVTLaaK+K+TFkIwIC473vd+adtqWrOSEA1vicByYFsNmRKvv4rrXU8
JWbSB4Y7uzSM5ZH7bb4Szv6XfQpo18a8pvZP5za8ANvHw+4N4tIAd2PHELVTAu9w9O31LueQ9KtN
SWQ9Vd6AIgFBCbuX8StO2vQy9Y489ORJOkx3Lz4CDqZ7+ZY+5H7NJX+wqxAsqK8lW/yDc2370gxj
yzLBfUAhi7V/JIk0e19h7Uu3bK1xKj71mX1WS9m5X/v1kUjV/zI5GyFQpLBQaXoseqvalX71O+fU
L55cOFnjad8v1R09Q75HgPRXc8SfbDLenbgqeeskuDUq2Bq2cODVMwPpKSKveNlPfH6uouSYbqPn
1OSc3wIjAn2g6IWGvFtNMnZFklWRNYGMXyeQsXH9suSgtf1aC+gQOfVVd+16xZ/O5h/DodKcSHgN
fNTN1H1fCElJ0WGaAbh92uklSfPpzHqeE5BAsEFOfahbuNQzkzyJTjanzPgcRkAS5pp1kbLqAjE9
F/Kq/Wm6UUGGJC7t//8H6gNlvZ4T4Mv9spKzssPR5u/dSePRk0DWJnIwptKAwy3YIUjG2o47/iIY
13cu+bq0NIKHCe9cS/CT00/T0ULTslVUuyRzr9RkHFaMNsRQW6w/AJGwJlQ+mGhvnT+YxjPXMU+d
zmXedJSkU72EZudOIUM9IpGpY40KkvQEeWfErGkbGJSRlbB/YMBuWq/DItnKHavMe0dBqAlXZ6b8
0G8b/QrZJAUOuW5+y4fI7Zbo2FtrWUB2ObzrHKTVELs6r4UOCt+PuQ0q4+CUVR90m1wSjj4RU5Zj
IKL+0wyTOthtm0DUWsNO8N5NaXzVK/kNSxunMvuenREjsLUQeOka49jTlBqPjWf7kcrJ0qXF3Eve
Nh0PoO6sxVErxYtuyhXN8RpZEpTLlHKB2jrI5CH9jwhGHJ6pug/1C4igOmQKB2e7kufcKd+zoXmw
4LIGaC3vju4EIyDjF3QNNDxTflqwoodF08RMOMDYtw0UrdalpvBwez271hJNhxZE7MGwUojSVfMv
V7DwWT0LJJ5/pK3CMuYHpEjL5Pm0KJ8qajBMWmJfIvJGc4qnqX4DJaXYir+sZfzuEzoNkQQ14CAC
p8BTz9A33xvW0ByyWojd1gEGtlHejFW/swsdI7PtUW0ldjSXpCvkPYvmkcRU9ogUgDPO/rqhqHCR
drnrYWbFRSBAEk3NvOD3H9zI9b1vFtLFYh5zo0aLovlPpFrRqoEnw5lRXNF3stshEdBdByrj9jjX
VLHmOASLo722sgPhbptPWis/WtKbdiNp7EFDrF0Vp3dUd/Cj1vIo4/inyx9GtOXEg+Iqp8cAh2FH
2chjV5bDpTTBaWKkuxO988+fIH7OHuTUEgN+3xhw/cujbZnXpar668gd5SW5g3lV+jvpiz+kOJKB
nLxq6dRfzZS565CZz8nIMNgm5lzzFjvUWqRT8TiceEK7Q5wIkCrY/kkJO5SJEpHkXDw4qfnX8vSv
YepQSuspNvx6vqZ6MUQmPrqRVKpcDDGqRi4YqSCX48o1+12nwAKalktPQnjZrkudFwlem802Bf5k
2QwGG5ibM3ZwqkboIY5XcncyLfZVfJRzIS46Es+1lFHTDp8LE7MBAMRBQetRjgnwCfYSSdPyuOAb
KUpy3lNdAXAUXff6K1ZgKyxW7r5s42tSkR0qNONoip4tYvYwIOy6KMO5dy26yY7yO6i8KxSqnFF5
ps4djaNT+RkZ8uqSwz6DUg04ntsMr65tugdjGuKIVihArNDszEkwddKNMrK4iLuEZXGz5oLlpnco
MrDZDTCGvdVZ/9bBIU9tY5JKCn0ymOANyOSJSLo51Gz+CVaoR6djhsT+dQeAKkU0i+cpgezJBLg4
A/+nEhJaWOBJCZ30q0Bnrvn1q4mTn0GUVR67wXtuajOwHRo56Q8q7PPpQy8lDVFf/2eoDJ1RvJqI
otMj1SF9F9aiAXBpzdcSpROZSg0in5Ptsb8Yi5c46+Ab9i33fd+710m6x9njgs97UbFfNJAiFUB/
Yw1hOaO6VSBFkojYGhD61lJ6D2wjQp28dFKHELsKsyyuZVWFeeFbqNM64qc7nB+09t9dQnGPOAJs
EVwbb9jcxQfqxDqYGvJHkKQwr8zlEil/o1priWQmjdl/GvynRkLuwEvBUe4cSbdPDm4JICtZF+uC
PvRVg+iYx4X1TNlwYYE8hGPrfDQkfiIL8+6liapWc1c6CUa88zCM4BuMz7Gq7qXL5dh23EmQtohF
nZOD3vHlNA7jITsbf1M1JIQ1TY+YOpxLiakgIJ2evBYHNabH/i7UWyxnkFKGk+SR39m9873mcXdx
uBOV0BaKa+MJGRXjUlLIjtXg/uqW+eL7/IaKiY0QhpFM6y4lKTEU0Y9kav24yPCRcloXNQ5oYfnV
tIIY4xWn2K4vtekAlSha1uIptp2XnlRRmPOkp/FdIUBT6UQRSZPckdmY1ZJtbNrSsrIVipNs55Kl
fC9bAJBj4jMvTteg1SFbqdSk/3c3rZPvIqVcngbZx5d5jR8Ln1AvAZik82vzkjbu8zoQ6S29KaJP
yEIfMrCCXoI5gUxQC50r2o0PKqjxyRfIBiSHa7ElhWa+XN/6uKq2k+V9Gi1o4x1SgQE4TpNMzoG8
46MO+7X1tf4pyX+KkpbMHY+5TAkIHPM7IvSbdJjjk0lywBJpwltdmlM3wOyh0fCIweZBVdihX9fe
DYt8y/wY6zOjavOJ6sRjQzm+2AxzsXeu00fmmtfV96hu61hexupGEm9yze0qknosTlmcIuHX/xZI
t4Kc8p2b0XrnUUrxOSfvU85uO7PmoE5lcZpaHYoLH2P6TQiKCJIi9Y9CUqQWQJZZOwz6Tj0XcgXl
3uqPyuPldEjwuJT+c6erV4zQdEst5whIX4+tLnOgZLnAOXtd2s58QBpzEkxNs17/RwlxgxnZc+YZ
wJ3pbHf2khg4Pdr+PBKihuLMO/kmOzQfXsTgFcZxTh1GOUbqvnlefE9qjNlrP38WTJhDHno29P2W
WNUcl2Z6jntDEa8idvBstf2AlbhJTgSTdBfchs+1w8xEFPp6qlOEsV0uvhpKTGvUnuclPdsUBGHV
GHGU5LzbdkesFBBRRfcaINlUeyxR/ygLfJAD/luLYp72yH/3zJq0qnwILE19xmbNULC3wsJCF7Gs
cO87UQQzElgmv6TbzuUVqhYbpppSuy9Io9GQxLcJNiy7eVkkAXlrLgWFmxbQpGdkfzIdDGDkeQyx
qRKXyqFEMzGoQk1nVDyImbEfImGEcvu0Gf967gbs0xiHgnz54HEm3O+LjYD9vQ5P8C8qlDOOeZHm
tyiMJcTExO5JOFeGiW1AqfAjXEuRp5D+N6JzQItCg1An+qtnyCNCGBoo4RY7UL60Vn7oD86nYdq7
vq3UaS6a/2Rhv9ZM8C6aA2xTlM9213RP3XCzkXMF7KyfK3jCu59paZdrOcMf3slqbuG3dyRuWuRg
zVn61M6uCHvCb87CPk8jnI8M1ZprO3yo7GVmccoehyX1nI/9VhmxR5AOP93u2+0a8LyQMzi5TP5q
Sc8E0RjCbSqkcXDT8u+iSITPSO9j3GvDKMn2VUtH38VWESYtGFVH8NhRPK/styH5fCAmeHIriNrA
cYgUoX082wlyq5pcq302YgbMJu2Ef/SjWR4G2cRPlW0MpHKJ79gsEVhnf5rYfca0wwE04x2i4172
lsxB69frG6vU5Jz5VbSQZj+hbEEz+jdzQcuVRN+ClrOM0HegOSOOeFPF92aO2lT0loy2rVPSlz84
3U9lv1VE1XAgAJgeNescWgQeuUlaV6K2r93YWydgDGTwjgQVDF0aYlp7yF3S9QyPeD+bKAweZicq
+/4J3RJo6CbkqzRCC4rfkZqd5L35N0HuEVhppl92/ICYF+WujYSzOOZxPyBI9/HnYcfGO34RhMQf
XCmZq9hfcst990G+M5mtIkqDZG/ZUBsXU0RDNjahLRVajKIZX2dFggwAsrJjNoze8m+TsRbxe7kA
xcK7B8n6xYZwfIINz54/4S4kSoXUPCt7BCsR2Bnr71F71Qs9f+vATCE93hHKcvMnkUKxERvAmnQz
pyG3iSBbYlMaPkG1EJDslcNDsYLWBEgk9rWupyfHHLiGZnXmVMSJEGT5OIOFqF7b7HX1WLiYFeuL
tWfL6Ptw4ittLycIOoauvTDKSkNLH+5WQXWPW+pmd6X26P7H0DQN65HLvZiOLEzY9dQnzWZ9l7Kb
UJ3PmwDWHIb+i7WaPEQPBIDl2cCo7GR58tVnSBHZMBJrBIWONWOcA5S/ozj4hWqwjzcZhSCILi0z
LtPKOKed+7mOUJbzCmDMYo906lTJ2MGIR745Gps6PfeSwMk3T3Q9MRET35q+NOck1i9DK179YmkC
W/bfcWmcUZ6txNrAKhzzN9PLHbRC8G81X+wLyqS3dslua149tCselo4oSZt78lT3tXauBlTwPOD/
GouUXkOV98pLHUBurOEQaASasTGFAFjHI3HPvvoWJsu5JreR1ereyCiHXXc61Z/UdgV9/EgQttSu
2+LbtNCfMMV7lIIFhXDXs9Mx+iYGaiZ04Z3FGC3QOk5XZuwPg+a+M6EpQxbo1O3GXUy/EkWpW1Zn
2EAQfujqo0FPHpLk6Cw9Pj1DD0rWOzucYYgbyi2AkxzntCj5hhCKkT3AMowgbM0K08UkCZGp7QnT
Lh2Jv7YHR/TvrBWzsJD0+ksbuAn0AUI9UtX3EafIq5WEnpsce3u+01MFSxlPGAehGeWO8a8vxJUt
2gO4qjtYej0iIxtgPpcPO3XMN3Y8HGLewr2PLtvGdGGna7Nre/p/x7b0Y8fgeFQJ0w5bwvCe9Veo
Fd/uuDyUjbguOKIJ4tqZ0uPUyZw3K3fOYgD5hJzoLAjTBYrcH6a1fPQL4u9yKhd9ZEaMQOiNPHdk
nIq5id4oWJzcCZqby4N/sI3LYDcyUuZwtWzrIyuNG1FS07hcpZJP6zAup7a1iQ8mMXpNu01D+yRL
CMGlWT6kw1AeSpuCqBRXp8BANTOcHDQNXe6CaNQw0z8d+mYFWgVJPT0+m6AbyPGnYbbrCMYHOt2W
OB7H4kya5+5ABcj3viLszWbmxX7zAtiC5Wn9jFL/GSTtH9DiOn9aT9ZnkYl74c5LNEt1hN9QnfUV
hIuPrhqEU36WxFqOBN4U+LqwyOLGNRPve+1N8vBSo2CYB4vO9F5NsT4vfv5vhA0BVXm8Zal+8PHV
uwhaU817MnOxBrnHupY8Y8zVBeNygjiDun3ffMsKFM6OmQNvgLLfCpuEzqyzYSoUy8dgzNceX89g
QcxPhInUggt8zJi3NRBpvbU4AQsIOAN5Pef81DiE8mbAuoRGY2lX3bFL838IROyAMlvbI1Yd90p/
VziSUwtePbG0+D0xHwtiS1yVMFHuBkSJ40+3PFse6n/W2QN74EJ3GZ8Afs7TgsENMIstxnZoUqJd
qmArW/HA3lNzXHftu2XOJIEYj3VvkoNDmvZOKqyy/ibmGVE1MXa6/7gz34a+Kr6xpcWRpEg35qA3
0/8yD+dQijWY+RzPgqQT1Tv/K7W9JFoNFHANYMR0eJ7sGE3KAMpnOZtMHXsEX7G3Rp3sP3PSDiGX
Fp9O1f7TkyfhTfQDPQkQpgwN0Mzg1hLgxO5z1413Mhw+nAxx7dSWtG/ZBfLWXsviT08kv7WjnJBX
74zH8zIIBImtf2/irDymTF0s3dkW9YRrUm5iOX+Ej/lTZ3iHGWNWSvtoZq5DHTJhgNARf36G6t2A
ApSsuGj50Vhenh6UP5GOIy4jlzJ6XWPrtQlKKqwWxOxPSq57bm8Fgyd7NqUoPriGPZ2BviDv9fxN
PifoxTK+qlb818JeCmx9vkyOm4Vtmv+QE/TL4OpP7pcntsXQvCbUDXK+xWHW2P+aBOU563fWqfEL
d69E1SvVRipDXF1HduPcKvymvWOeOZB3het2e/pzFsQYv7SEFYlv0ieLQ77kEPbIV9ia57XAZdsz
2rfbJOqmryKr0WiuSeQhuN8nSx+27IeD7VdgKfOemOOdnM9vu0p+0CGFY94+Jk3qb2Lko+szM5DW
PyKkmQMm1smb49ftKc2V+zQu/wA0IBPr/Rup6+sCDVPN9IFq7D9mDed6S83BeIlbj0OynHlXnILB
PGg5HL7PwCeBbOqEVrq+egeQ9oR3ABkNtuMaqc/dbgcCvZk+CzefGcvieq8psZDJLHsf1wpLpOxN
eYgr2VYMHCDerjNNpgnAFNVKiHo9kjXpMhveTcUICR8FDUNwxHhGes+MlGPcrl7GDFbfXGXLyUx/
Gaa8r677X1fzZ03GaZh0yV8h6qD0wSUs10Hkvwhr/9Qmo5x5xkU2FP+t3Gx7PfUfQcKlB1fhS81G
F+MU2RNjmj7ywR+9yY1MjaC6qaQdswy+g4TIMSKuNgPnyNBE1cvOsbtflafndchqxBnPmaAHmPzk
Txy7d/vZ9vX4RSeNDp9ptGYAe2zbP+UliU1uVlXXKsXMDyIOc71rmluLs6P2YwxixP9Wlsih1Eg5
n+zqqihS5MeIYDPoiHuIYpgC7HARE3a2e+oWzspRu7VL4ezW1WCZbT7AIWhYNzgfQ89C3de2KxHd
xoD9ioeuuRRsIY7lk+tgPI/lxJKr/mK1tpuk4bAsoPiyZobomcVhXLlMxeOGanYYI7E0BB0tBDXa
O6jYp3GKD7VM+J5qKKeVP4Ak9JNgQh8968V/StEQm2oLrlycUJgvCAkcIpiHB8KKb/wH4r/HrkWC
kmisgfXHmDhumVcLhfRYBmuRXnoCaGuEdqZZfULQYTTW/TW81oaHOjIsQB2ghuHSOLRXE69PNHvI
ddgOgsPNg6rnfq6W0iFfgtSu0nd/Zay/Glr53XBYsx8zXidsUqSQEDBANti3kvanXxPZCuYsG6Yq
yJ35D6QToD892pAlRnMDIOq2VNvsr4gpc9eqvTirgCfBHinTP4WYjp2/hGWCKIbO82gkMn8m7u07
r7EXW3H6G6/5K3hbm62rdYI33TMPH5FxIcUmdDUyp7h50pwfYZQ/Xm/dRksL9Io6ySgQ/hpEfaIL
FefphX77NsnCOfJAkmmgxUUUJ1XUxHQBhuCmUDPjLpjuqCaGc2Xq8ohXLDugfb9D1iQzwXJP1jhs
s+gzQP1TbanrMCj7wUffW+D2PgjTCCU7szWpCc+jideBrCv/ykzTb2R2LMzqsbX44quu82iEu28e
QPwUZQis7cdx2oVZGc1rbxanRjJrV/I4FYxhfeIHVMNtVNCAsaHD+DeexWLcGI6zf10ylqAtMbEE
Xe96GzdwspZvpZmHyIvu1UjfUYwjfmmNq6GChp1iemapI5KTZWYfi76hHpnTpjqMdzw3ZDYmrG+0
Esisonv1OhStGvJI4HLAI435ZnP8o0abv7M0uRpMSArL22sdIh9FS0i4aRYDDS5FYM7NRaXnyp6S
SA64XBZLbr9paNyu7l6WDs6+YZKqndeYep2BZAdr1oF8Y8n0EOYyNYDrO92qpfnQXU0/I7F9ALoD
/s2Rr26XN6dJR6XKLAqz0fKeChanCFCnw5DZLaT8uEK0kEAuAwuKgoyxp2lf/MTxj5nTnNImiwMM
u6TDDNlXpqNithItZYvrPBM6MZKBJ8+lUk+r3IbqfNxd79hHeE4JSwMEfFmhXZyiRGml3gf17dbO
44CzLxw6afNr6s42mAb0YdnVXntQUpZpHRZRPTJh0qhRdLRqjDsCiS78SNwBe5uS9cBKpNhkk+gJ
2YSd6Q8KgcjzWhnRGKM2rHAy1e4Y2h0hIAUeTfwX6Y5I6JyTV7tjieNES9Jpb+COPAj/b0kYfYiI
8mIpPJlOnDDCro2oAu1cVfED3WMexqKaOWRJMTY3g0oTR3DHLuym+53hz19m3uDKOqf9oAKCS44Y
79TetYhKq7L+m1jvX72ut6jZhvZyWd7ylsxVq/r2GGrxG+Kat9WzEdvntdVvbU/96TdFhKO9p04n
vNvBmkNYoxtsWtpZstAYXUgTBk5jC+8ER3G31RkEp8tE4lotTFJZ3a+CAQJDKR2pe36xsccg8PMf
JRAjFBTqWSOmPrKKVzGPdD+MUg/oI55MSaBL76o/RF28TMAL2d/NKA9J9hoXne/XurkeDb415BIB
CfMBo79Zs9dwNMILavXjWGXNfWjX8pCN63rjJv2YvGEMR3fKsNIQvTBh1lh4sdc0jZrCg85CJHXC
9YLEybajdWqGvafxwdOieCwbBHYxYFKJSBBUcRN5jk2Qg2El+0TeF60qkHr510ygkpy9sIXwfV28
9EtrUbTaOt8OljjirD2qbl4tr6reOVZfRddau4Vf5ezsinyVERTpme0b5SJ/jRz3kBwlBpvZYY5R
hIrZerBIPulFhmxBWH2QrxW6QQqguCIk3Y15RBiytkokl9z/gmtG/+rDvp4XPkO5DO+6x14NymUR
2Am7nu6pEHDbRMpOk+Fd2LXx5sTg7YE5eJ6zJN7DIQajsihx9hI8ZY13nTc45uiwu5xS98WrexCP
paIqjps3ZxokwvMkZBrNj8K3vN1oTCff/cFfhJ0dOlMgMv+dofjmF51QpLW4RwiYO86jx8Ch7J7N
DKOH569/jU2irFRL1K/dFWTegjNj6w+RxU6vTWI8qXeOcpLzgJFwuj0z7W0eZwFcXWeOZHBBxcwW
OJFdPcoWXrw8uxuAodR08RZU2ya561ZGKVnb7jke/naaP10Xg4yE3v1H6cPi3qphR0n35El+MIvE
KDSYxXubmtfS0xj5bg45vT0v6RvQuuQB/TTvDT7eOcWUgLgdzZMiurWU/GPfrbi8Rl7QRI3mbWw8
QHAZpiKcL3SORCy1hXkC4RQmNV5SsA4PHLH+SXoiY5JS4pOhZoJuzSB3zJoB/UxB2+KJt65Kxa71
ajaTxc10ifbKteRQ+2YO0aAD3sER1sXDv05uAWi5e/c0hBUlslk++cKz50DDAaakRW63vsawCzde
fmCXDxmCt4AqoELIQQPsNPqPh8Spn8mw0VFVelOrAqyOFLfGN+wotXMb8+bWmKIlWG+d7BiksBoV
cCyhHD90hUNNnm87pPLdLdeKvpoXQy7MgWbGGQjhuI9WIOyEyEqnIeeqvIw1UZSqWVHSJ+qvRlzK
3pvmH3ik/zGTRhRl2Xuvj/X9CiDzvMD/8Ff9SWKDJ0fg0zAUR/oaKlv8V2gbNBulOpTCiWk4CgCz
qQiQ7c9DNXBWxkQEo4pZx+y/co4NSrr4r2f5/Atc2/bQkysuqhtnU/XIAjjopQ24qagf0DXQT7CO
TDycdSs/tK6lvtEQE4fEau3larr4ROt4P81wsHQjeXWX1Dxamx+n9ToNOykjnVjESHXAhO6g2FMi
6cke+z6L35iOHI5bh32W2ep6WBUC+uxgTa57FB3BMHHhHDKdmrhQ/YurKUqKhTN4sp8AD+1zlf56
Xv4h/dCZJ7gVOyHAQBX/tXrzSkQVeP+u/CXIhbSsWH9wnRy/vnPm8Yz8xnwamu67Z8Sx1H8KNlHk
ih36pn8Yx/FtXuwIP8GV2uGpTqbPAm3oMOjMAt1HbzRPi7lVrErckhElu8peNzNOU9Isa2TpMEZ1
EXjC9K6HT9fCsFNp1dc8k9NqC+/H1FSAku5AIN85QX1DolSYFiqo9BU9C645o9WuqdnP+8kzXo3x
ryIOGONOxDb2s+i05wKFoMkU2m7uY1qdEEVSR4oTqHDrzCo6mLKkCbLWEbuyqs+9gQiIRlqrVjos
qHypCU20rIogYRBLczwDI6k0TIH+o+0RYaL7/xEzi15//dC21cfS2uvJ6cUD4/AoHhgSGIoaQJQM
I5A8RUTR8ul8iFi6qsoj1j3KgqFSx9Fafw1FNgNbCVZy9G6sv8y5PlUiUdGSyJIOGpOikVO3OYa+
35oF0ttIizfK9uiJg7B8iOepQXZSYf/1re5ZLB0YVvaDvFhKviTwr2x4Jw2TOx5xKiWrQV+IqIuJ
lh3w2ITrnA5HKrIte2tPqNWmIjqJoilPcczcZp23aAG7F/tqxY+zmmdPeAd3Ay57NiwXQnS12LlZ
gznDPX21isG/Nrb/qgbqLd8rXo0KiPxI+VsY/OpHowZO2ppfZCHvIA33YTID4FdoqZCbzAU36/IM
2/6iCeKkRg9Gil0VEVFGfuCTduTkKJ1lsz6IUp5Frd1jW936LSoXa9LA2JGQw0aLuDo4zxUjltbl
V2WZ/nORkgQzknpE3sfW9/4OyXhN9Ha6DPoMAcpnqvbjM6oKAJEmh7ENHdu9ugnkWSkR2OozOyFj
ST9rx8RhsJr4mhYVynj9HUAPs/zq64D/IezoyreKTTpXXTWEppNRG6RkpVmZ4okjGyyWzEV87Irb
OHv2Jyye9syqZzz2jvplpPDdMs6/CZEdWBz+ICX6VyhomhVJ2U73WzfDe+cS67Z07QusHozBUkYx
pKJa3aBNPXE20eo49OLDRDJDe8l6imaZEA4psOB2KHyWv1Sn06VcQessbGlwN7AHYUsKwTJGsG9c
0xFPQOk4v93qojKp8gXFn8taDbGNC3aK+lZ/S2eRgoFL1rA1mQ95GmpzlqUMaLsfykmdNMhB34kW
oERRfjHYBJbIv0inlIksFUzibOi+obvGsVnsxj9xyjmJS1vevJKUx1LgKtQbPQ0rWDumy5fXG58D
aWIRluCd7/lETepnc8T6mHDIu5hiTghGHmCuAX1MylOvqAX8qU7J4VNXbVVa6EmEY14+BSbiA3ww
RPVK+8ONQQ3xyS39jvtvjNw6ZFDDhg8uAKvzv9mIm9H2smxnOAioJ7RBddFdy8Fswqm0z33tkr1d
HSAY6eySdpbW6mFSsfMozfFUGZzz9Tqs1ynpzgPLwVshWeVSmZJvCr9V74GtOAveYBwwTUPKJ/UB
vc1HR3xqUHQ5oHBs4iAAM9aPa35SixnlKXPqhr5+n2hk5xEgOiaUk1ryx0GUM1Xs+bBwBMT5hmOH
UBy7CGvCtSwjW/KE1PEn9iRmgLws0dSbUdmmOLAq8v5Mk0svi/F8jsaxYsgdQhfDSogiXoPjoKbu
RbbLyXM1aCxFF6ULLBz8Pb4xIWmb3ZuW+h8+/RoU5Brxd2+/NWzl1wIppqvh2craCf8C2pxN5ig6
6DckD+JSWOQHDXbo9tl99PFqM0+JCgwz8aDMk8nuFv8Tfz3POOaGyiEklHCNPeqAwW8xiJH+sNN5
C8Z1xtjmiDHKzNd0rklqzI176ZlMglxwUHPt3jJNNrDgXCv0/TIoXNSU/WjxWvMCZAN4Q6NDAd3m
p85gwDnqrM2ZVSIc5SeELAsfXYEAYh3bvV3kGzVr/I4dwmH6/iNX2NcZDlOtxfG1GXy8ZzbWudyM
4rai0hBMa/wC1QDpiqRAmdVbXltMo4yeQtk8+l3ZRSOmd6jMn1Y5jbfO+akmymV82TkCXFGazzMr
TVSz4rVWljrywziUmR0SYFIfEGvOYWskcMD4/dOJvegGmqJqJQEwnr9JqxV0H19GwkPrrNMfhBe3
JZWgVdfuSdjm3U7YEmAN+m8wY+YFmMKalolB7wMdqz3IQaNkG5qXh3rxAg8xRci+4t7Zyx+RMNiQ
Zv/SleSuWWbq7LyEZBYgvFGsp8s+HZlq1BMBHHGWf+R8PbvBBmABPuJlZJKJQJUfQioeYlfBu2XD
ell7cVXmtUZ1cUjXyWY3ti106xWBM6Velz4NU/NY+drNMdUm9WeK2KBWKBNx4Fvd0J5ki8xte5CW
/dvTnaMZBWafCo/TBnx64KeMbGI1Pbrx4O/jvmJd7hwRk+AtXo2clJ7coxNAmSihIgcChWVHWFOR
fTdzF3Mmcox5/GEiGWdkSckrFC2WuDYLUF2I37xIxJFijaAZzhzX8xG6+d6ZtmlnJOo4oTiK+PUC
S59ZviFv2oRC5Y441/yIIVYwkG5fyKFhElHR62ZbfqXwnMi2SY7FOo+GCRNTFc8h0WqvnJdrlHcz
zoqBMYeekg1djmd3QqTbVnQFcUGgd2oA9lZEhwQFYiQ2OBafHi4gmwmWB+k6PKo6kazvB0JLzbzY
3Nbgz3tUb5g6qta3dz6MBVSZJSkm8A1i2zsAKPpU5CrOuSfQK6dIx6z6OBkL8rnWqoLR6M5Foz0O
M3lRWKLVEVb3jkwaGUhQ9jt5zDborekiOjMMeC+SsU0taHv6MWXNX2N8I3snZb0Q6JA4pdsy/BHy
zJYmIg7HjRD5srtz/FuXkCimua+9r0zG8dy9zoiaNrbY+npp8eK7JlnsFYaeHHyAlTUcPOgiEZs2
efyUUgDiSVfdcyw5cmVjjkSzluo6e8sraYaETM6jSV09MLTW9GgZ4MZqKGcwZJ00F6laS7KU5xJx
bCT8aZo/EjvhN+xaeu/bWnlBp6//I+o8liVFsiD6RZgBEYHYJqnl02qDPYnWmq+fQ/ViNmPdPdVV
rzMhxHX347vOlahAwr0vYw2CTE7AScSI/hUjOf82URz2xEXaybiSU+cMTw1PkJz84shUkIkdDPa1
NdGDq+Uflj4o0J8TEKP6SOucxeWhTLfVGEHmnrur3qt3RK0HAt6xV7hVSLaLz8RMP2KnaA81AZgo
CX76ifAzG+Y2NVi6KNw69FOSenGDTbsAsef58bkJ5r8kZzqrmPyvKu2Aho+WmftfegUsqotBuOjW
g6DpwCv7/hL6+IhD2I3biO3cxuNaNCb3tczCq5Jgyqqe/JqrmV2G7AM6koaloALET77ZHlBcbwbA
ZoylBRIwYS+0kPiWDzZs53CCdDH5XMuQblpl+Jzb4i8cosEZb1JYAaan3AxBjrg+xKVdF0cExa0P
g0DvppTxvIys9xw13VVj0bkWJNpLEEz6akS1PTADXZdLqlzHZrAabJDQ+vALNDTcOHhdhkhcRyu6
iJgEJMDRleRqwrE0dog0mC4+UTrMAsWtd4xdr1bTJWtADLNS/sBTf5HW7MDfJeNn1PM5L4Ekh0ri
NLDlm4ZlZGOHlKbaWISAu1WbqjoyHWigkhowIURwCKyyRrfjAaLWrAssBquyZGqmT5ch8u8E5Djq
7VAR55S6C5WdC6UAPzvi6CZABvVFt+hpbGD5tWNm4awVTdqXn20q1zrxJhLimzLJHgOTfEk6YP+1
o1+zbbYTUHqm2scmj3Fu1BR7JHnynkkEiFZcWSWHDXbip7kdvk166CwHG7MUwApm5V/Lohf7JuO5
CZ32rdbBp5XUYixEgoTFGqPM0sTnEFBGWCR7WCoNJhmODW3yvckicz0OYH4N5gxO3QC+7G5Gzzi0
ziH2qaT9ElQ5D7J8bMl/UElHj+fINQ4oA6Yp7c7FgevVNUzkOM2PEkhFxorOkb3Apsx+K4I/1nvc
7nWX3wE8XXcieyI842W0uR3tvoC9Fy74qsRYgcEmNMeP1FcgSHunZUQSglN0FQRfspp5gIO8jO2H
0iH6kHf3cmCk4SaMUowhNUnYJ1y2YzQgAzpfjwhba/vMMV5LrOBdUkExJIcHjsoNeTmyOkPzI8np
TtY1zfANVBb421tnEVR309h/ZUgFVhV83wSlIsXMlVAw1uNgW8U1EwnGBs+SMhAR9GB4O0KomoLi
ySTccGv4IPxLFqzJTaVp3/hxryqcv4eKSyieVXOd4AqmXMvChF2ectf+w5vFdkRV5saRLw3BF0rS
1FeR+Finlb71a8ImDQuZ2euXLPEfk7H6UnZJVK1ZISA+1+oKIhnfeMnrQ3j61iewR1sjcrddeZQF
eVQEKS+c4ElEWXW1J9wTeu/f+lzDU5PGJyMG75c69JWVuF6c8D7mP5Y56LTLFzMU90yolCJiExJ0
Ja4grYVOvO6L4CmYigmL6Csj9MIfjl0xMz1w2B4LMXtRSVgPksBzNg3tbnBpCqh7pmOSqfFa+cnH
SC7IkzFzq56wo20vyNQwIusMIsKTeCausiXs0+meQqe+kVFKGKRxOCA92uXVz9iWDQdypA3rMhbs
x4MffdBch7zZHzSuml0j353+r2VqiPjnZhsWazuaSk8uUa9QwP6hy+uWGNoXXO5V6BLzA+/+MZCc
nBfoRTtD3FZqH3TDiQ1N9kO1bkxKFu2wJHk54SJsC9pHuPRhqYzm08z1sp0bz2Z6NGr90RT1L7mC
J4V3oZuS79KmFtkOWZ1Cx09AXbiXpDMnBsLC6yv/oxEEdLmI/HUBdUGaI+4qRU6jMDAd2c3CSKmg
qpZgIebs0c6s9qBgjK2CN1/xKxyXWnZ2oSc/IoKX1ekWcfOmUBUE2AyrhIhjm/EL+AjugrcGjNta
+nId4tNgDgjrhbJt5Jy9zf+zIiinMAAwXejkL6PBHtWFwMbPlFR3tBsyogyMW5aUBLmGZGlbvmQi
Ow06idqmrjATVdc846AHBmlb9i1Qf3w3VeTqDEemc1OEXxqztYyILE7gU2I+lZKK6ACjUV8SfECZ
XAWB/55NvrnCzn0OyvDm84P6GDq0esTsTXlNzP4fEitd46P06MHo1xm9JDip43trIUAozLEJkJdU
sqh0acIiPRo3eA2voM4RmoL2K2cXaOdy3Yf6pRnqX5puvdgaSM8alcuXYv26U/zjxiSiiMvDT3IZ
Iyv/qxDNdXKpfbMwbYN1dbP+bY7HCAox+5yxNS0nI1FAULmdbLESzYTDMa8hpIx3tV5eijLno69r
5r3ZA94A4DAVR9XQ3yU8h5sxHu6I89xVIStkXRsaBQyKBD29CURIbR0zM/Ms1ByeSwbeVGb7Lctm
K7kAIAFaO00uIbQ+euM0dMvTpTdQlk9+5zzH5ahvSn3yN+QpKGtyjn2kH+T8YkzdIXWdkIsKZxLd
ZAI7ryaDuUqYwhCycCiC2L/jCHOvopGJrs2lhGbUBsDeWNVA9e2TaZi3iABANC3ofVE/ZVN7KbX8
i+nxvdlSpp0++1V99FMXHZ5RDyQ3vMSvQ0fEQBP7thq3bYV00Zrbuab5gR8Dg+alzqw/y+ZYjQa/
iaLhcy77i9thd2nlJhXzUw7/Qk6Yx3QDwoNSm9xMmAOF3642vvpA5nVD4w9TXNTwfJv5w8jaNiX3
BD8OTC+HrFiXxaLR9M5TE0YXrWu5Yvi4YlC1tGkbN/OxS9Uzn/hzzMx31MoFO0qRIc3NLxamDigt
rB92+T5qVNKy/UKrmiW83HZ8bZl6QAjl/hrPmCrJQ1ZOM641IouDe7CaZo1zd50F4N9yXlPKBu+0
mZiKArqKxL78cHpNaLVzL5Vve8HMyF8GjDgdMm+x47xZo/3huwGn1mj4zWkINzpnXMdBdNOr9xH2
AeUhXtY4+6TJhKdMLNG9erN7i4ApFDlJS46RyxPolzVqw6vb1+vajBA+9nREbid/ePaz4i6Kx31P
0MZqVYH/q3wj5Yj7VbyBl7oUevBNgnNZd9UOGZITLeoAtqR6jRAqivGjnHkf9eaio/zwnPErhhBN
xQ4+l+sUkp2CAUY0csYJMLFYGdqHWwGBHUwoD11RkJeravY2axPR3qvjpmJNPDQOmAsMQGGoPWQx
bHd85cc4mzmgJMarpg3v/z7wHqEaPxYW1wT6hozRCcxluahx8JiMocgKIuo/1xRp5QTibJ2O278Z
GksQF4+ySmHureKB1OYYwtqVNmO3gSWgI0PNSrymdftchy2zGbLEIowPcY/qt3zTQxZ9JGP43HPB
WpUtAaTuGrbfJtQk4jfDuo2LF0P2e90hgyCxiOiIpOtuMAGYVeXRzPKHrog3YLD2QT94YhTs3dWj
5BrPjdwxt5muf/mYqnDhCmtbj+1WoWJeKjGecSzhEa7UwAA6uy8KWNykSTExSG0DhAQpnQxPiUur
qqY7v8uIu6bBJWypkXSBwJSu9qzFCKa2lEhV+Fzj+6SfpsNclzcJeJJTXLe1JM6JfxOOoc3edelv
wlBclY+VjLneBa3nq3N5AYbirUFtyrrOhgLk0viu07g+ptMTklbsNC+B6kHp28GLswhBtYCDSfEe
hsE7O7J2BBLHVS+mTeh3ZA3+0eUkltDxUAXWfRxOCSWAnlDub9DwwhRVTX+qI7+1GsYBM4LnhKuL
16C1JsAaRXcJTYdKjRr3txDx1Wq2dU1WZrT9xxKcDDNkLlCh/0O1GibwE7dielZMr67GPfLTpcqg
3EXh/ZDW6VrLx9f8qbGsw4KCajqIFmWj042ewVQuMth/lEkgyySfWprf55ZV7e34wS7y+0GnWGHe
qVhe5Oh8DQ44u1ES8JcfVG8zCpx4opXAL8gDm4/5U2qM3dqogbUkVALoYbUuW+O5UhkybAl5gq6c
o9JQPsMcjC++Yfw7xlNZGcPJshD1ISlOa5FxaOP1xphQROIoMtExZe3f+648ODh9IcJSL4PS4x5M
+ASzOYM2AYu8MnoOVpku/8yWjwdip3HGELrK3elUT7hjoCRZdFGLPbyisymGT+xXnDfD+recntwx
ZprPMAtzRftnJQGY7KJHgn5smep4oR42J2wiemX+KG084NFGExybCgtb+VthkFzcsNeBoBROV+j1
/BwY5A2Ekmzp92Mm7/wbNYcX7PnVPpqNJ7MZg21PKtOsbyzLOOtDTov1V4iavm7YzjYt02+PZN5H
MxO5Is3pysDd9w6HUzKsfj/2Xtr5Z0vASOgclgvu5dAjwl2awl6m6CpmOcSXlfp/oeSRwHK4mkZm
msGAPuYnjKit+pjUtQLCBDxmMrXHqa2vvaq0HZv5fTxFm9BWN62q+42haR9zn56g+b4pDtqkK6ul
5Ne+wJFdSreg6JU76QyXQSjSSFlz8ofu7Do4Jpu6IQNBlHSVIqfPg76lq4AzRWp+TWHAxoHxCetG
uoo4WXh53o0HOxeXoqLvB2V1zzeQ6FwVpREfW2R1XDN47gzwi04bmes52ttWv2PFTFeVXRNkBM4U
6f6fXWbtykRM2xkad6d6MvZKtwG3NBqBbckIS1a2ddXnk9theQ+naC3oWNZ5qvgz8DRxQtKJcuIb
4/z7nsfGbynM9JSJgZ6ZMPYE0/xVYRG9Ris7Tro27zj1Ub6i0xFMfxIvVo35OZZM/0AiYctGcDDm
88ieQeFSR+LWq7Uou2CDxFCE4gUMgZEG+wyFLV7jtNaFY/qxcmhRcK2WJ1wNn6FuPrUtuShRp4sp
fmFT3gRZ9KNtcuDX1YAk4wwzmb32Th/GkbGM3awh4P8107gtAu6GopAHhK5bb5uPPPgGMGGDhHSW
PcIF+SoMfQcZgsFSZo+bjo101cROtCcaij7QXqHxcBjVYdyR4ro52k3Xffigk3Hu5uBLNOm1KYcY
2xhFnQjb3pQgbYAu/ZY4JqS27xoKjsi4MFqO79qOx2uuw8aLlHuKdC795bDUeVnyT+jjsxWhz3M9
wTJdHzQCuisrLfRd6YSnfkoPxCK8xtSa6+j325opMAfRjHp3VocgxayTczotmoppbe5LpgIEk+VY
vEIZ7XcNlVPoWUiLgYbBoC6dtcjrG2mBp8bROJMMyKmxDJtNEd4Rp0Qb0PH5a5SSF1YJtJdHGj/Y
ig4vHEhSvXW6utrzrSdhR49HFa+78MG0F3AU02/OLv1GIhDSSWPALYBvrbrq5qfZzIY2HgiLFDgF
Nc2bT4nGqMBPBi9ugR+0qZrQeLVvTOUU11kfIQibjVwsgpbEoZ4hG0SqTQ8O1D/aJ5BEJ1iQnpaW
Dx1kLzggNLHFTc6vZw8nYsZBp7fs11iA/cjHRm57P7wxO3lUlS28aadXznOESc7rwVRSPlphaya2
wNkAh89Q2WvdTeHfALz3K4HFAQ9E7TbgywkklONAnMtKwy0QQFo0FkirprE0Ait2MyPe6AYZ4LS4
ps2A+9a2P5iom2RBE849ss0ZPiMRqcIBSwRRZ1Bn0XThPsa3tgqx0YYTkTg6sBKi6tWDZQKoo9/S
iAlalbl9LkuD9I7LzMBFyRiS7N50SLUVqv8scM0uWaTTNMzPTmved3MFI8Pfto3T7OgM/Jv64DZM
PQt294aMfm8MLeg21Xr+JPKdY1LoC90YAj7vrhvExx7/00CY1g/rh2JwX3HSwmTsQ+mVHpqdzWAY
Kg3sCkw5Rf9DloDBGOq95dKRh0lK8hxoHoe6hN/OdbfotHSBETeeLLidZBakA9fTRtR3H2SFJT9k
pcUorhBZZ+3PdKpPYXOgjvwa86XYG2bz3LNHrXvZ3vrQZ4jG8H9oBgK9tUEyLfglMY7TKPpsBbwW
9kZ4P0H7xDH/B0Vrp6r4ODbDXUVbF5Sy5BuFjk9D/tppdstau0IJmj/xFgZbjVs6YLM4itYuRNF7
5aPc1cE+dcYfZQTDTurhqxHx6Ybai15W8LmV6809/LEa4tlKVFq/tdyciyKJ39Xi4KxU9N3o7X2u
CcqYib63FqMeHFc2XlGbYEnhEoe3zI9e8091w9MVoHliwRNvHVG9IIWvKRJcMxW64SpiXISzdnzE
FwRRd+dy00b+a2a+Gja8Bpm9nFx2HYz56C3HP+58L9oSoa609zkZH1hyqETzkWomQV5zZIZj8oen
2GKswOdk4lS/lqV9snVCNjW/61kN29aQvBVmuMNu+pYzQMgMLFm51sHKYI2rFHxS1T3LdoYfgszp
B++G3zz1kiubzcpAMBprd5T+NlUKsp4Pqk4Ag3Hjf64hwfhO9AFTmifatXHaYU14ryOrg88Qbdps
GfqMQKACKzuU8q4qebnq0dnlgFIZELXMRmOWAzKByDFPelSdlNva687l2FBlwdYSWeDZjv8pSx4Z
OqP+LIR7vpbsyLlYuHBbzYEbHYEXrjPs7TwSd5ATamb1Ev8smKku5yahJaOXifkQODhY+2xwtymo
r2m5BVXM4WxVflj2QOWd7bNC+P6un4kdY3jkzMvmAv2ZucY8Y7EPw2se29maGQtsRYMWw1EmbxQy
8c1MyMFlN95aHR1eOeyPVGY/Gz5y08Q+siL/+mdIql1UREicfIAX7mp7erSCcRd2mAum2UGZug+5
hG7pecNAIeNPU0cwmsvofV6Yekz+eEhhEGRRclZ2x2SdVyXHyZg5/QGh6rEeKNKTfXEX2xXuz+Lq
Cky0iF8kpvUfnzVsMEDdzFaCedehrIsm4nPSlDy30b4D2nPMvomQvIuOGGxsLxIBmiAIxtnfsgRa
0ZVykENtMsRlGM8wtejfFq47Qv+KJeHJBkfN4YEBXcARIvGROfrSWlwT7hZf3Y2L367KrLs0BWjg
85QNsw8qXRLW6/H2/bvwOtSYI/YyctKYEprdVzaGh6psoXSW7r62hnEDP3EBKTLIQUHhq+5zj6qs
7y41oWYxIQAdZr4nvZA4Pj6ixJi3TkOKqmrfi6j+dpcdKBSzABw7n6r0I0WjoqOLvdFmMrzBCXUj
aDuKbo1zF8hHRbuMKX8CYeDNcNKrH5yonKGkap5R5M1mF8PON/hdkEXUwWDKuQWo/iuiQ53izzAT
RuG6qeCStMPRaB8mHk5mbvyw8crmnea6bmdMmmZuJmFzh139ZM0wuDvTIPHA2TIiQsGE2/wquHjx
0nQt85ssODc5Zclpo0h4ZBmwPA37sJ2N96WALZJKCcCl5bgVkPytOBTB/gXaugiy2CdD1hIPYEtM
SIwvDf+tiPnuNHvA5hWdRze0tsP4rQsC71q8jD8FB0PX0tDVFWvRJNPnUgzv9TzikHYmzwkHbFQj
NewpXhM8gBwdCQbCvotoyRgVlqWmPedJFGwmM38lMr62sNZ43Sue99ccAgj8vzFcd0F9mizEGshf
4A+rDhw3ojPPOlp7ZZMVgJZJSibFvADaYzfbcG365ebEtVD3IWE7LjP3Lob+m9hyX9TTBv9q6k2j
ma1Zrfija4y5BTGiVpb7mqENR1MeKphlQx1tsqF8UFBwjCS4C8PiM64Szm11+Q0ha5au2ig9fiFC
PZ8Jm61TkxsIFcpwVKhrmGIsLZ1qhadrTNtlQcVnGbzV9G3eRvzlpqU9NHX/Q0583qL1tetWXinr
ztbDFHwyE3lR7s/cw1odfMxxgS57Kk/IHoy+dmfriHMGBykh2mddrx8GFXLfW7Jkpt+/L4uGzKAE
TqH9mMbxzQqyby3Uf2bAiyuRIGghJ7U2mrrfmR2zuFejZ1CWggn2o+HZJIi/HqtpX6XVTwrKbJOL
4sGu04/OiRRD0wRmIV1b60Tlb80oLIBlzZdiqIuDLmB/5KSlmB44+athh83ascgw9Vi9p+mZArGR
I1RyCMdPg3U4yvt7cn9vWAOP/jKTr83i0894JWppvfRqZHvSHAoyuZHEyj4Gzau5OMKnYrTBUTJn
WmQ2pM/WA04SnxMs3fqcv+Yu9EaOJF+ZWR3jHFHX9BGtHL4jXXdMj1eR7lkeU5p6Mz2+JrS2MPlk
2NKTW1IFKHtu2cMc5VjFQbpIET0IlzFcY6SfYzhdxyaLV3TOcXed7SW4lWz8lpSqSLAxVRZrYhE0
WxlbPxQV5buQSNyUtfvJgfI6NSRFmPOT/XiKBPTFvviWGVywwiCRUeEDszt9TQUEpIu8f1SwRtAh
nQd/aN8aJvdgcGyMgZ4qI5tLB08ihv/Iq1o922BT98fWXTEy/Ssp8UzyvqSOhDebg3W76lG04ZQL
Pq3oO+dUiFW+4Hev631jA09FTNTj/NNs6nurp98j0n6aFKoOE5KNYSHFFWVPhLCAImQTt2yG4VtB
0fv3N0Oo8InWQOHGXDE3pRcgkOWdxL0CjBkfaFSeC8GVP5nYzfy5f6WMcWP1BhnXqsLly4+WAFrf
cR5HrE93ZY63XxPOF5auddwwYhI21xEGTiO8ACJKKIVcO9CgxPxFZ6WHTwsqh1u/1GCSzab5nVvU
/eUHlSVJtCApPxRHhPUsWWe13N+4hbjUDeo9Ln3N0Rlpk2I2bDiPCbO9FN8+hDjc6csPrEtnX4Dj
J/5g8G8n5V2CRJ+ax9BvX6blTw6MKtuYSrPXdr+GQrDqzfmxINIDvQ5dlIfimIHWmoiIb6rIeAi5
QxBIPigB34zErEv+R+yEosUnKH8tbo4ra+BniG0SWKo8pRPZQntYGyO7MqdwXCVu6umlfBmwxzMi
HG5OjW5SX9sx+CDjCSFOiu+efpQ5B9/kZwpXy9i9AoLZwBRjw2WIp/mN2JlUSvr1QlVEmtYD7pVa
VeIdlcRXfdM/MdkimTqAicy1ADkD8Zi9a2Cki9218fQl4uA7+Y0CGma99DmkCe2S/VK8E5EE3WLt
X9kzV1vORRqbjzpXwjN1WSLg4+T2gwKhMmZKi5Aotlpg/rli2jNvgiDQhXKLZkkuG36Oi5CogN4y
TjAg+ZJHaGT0wlwoOlf9bsiNp1n0+Jva8VEV1rrzU7Fzazdj94XbNgLWC3KSolYJOUUlRz0fU09x
oJWs6OuIYebOnW+WpugN58oOkhzQKPGB1UijD4gUvmU34jAsZf7KNGK6ggoaV/X8URdDuSU6WTOz
XSbIyzeVpa/ugLnfbxeFkqwOWbtReoSk/mDvcjOOxaYe0XaK4l04xcHXKRFmP1kHLT9dQOEEMzN8
AwFkFbirjONBG+GE5PaJlXPnGkca7uBxUEAEGz4W3qzXax2i3aqNSLiaLANQad6F9HuvZ+6sOj57
w25fCyfVgXhzdKlNBgHm/EUJ7W2K52qtdwJCNHKnVk0s0uMfXqWvMK8Ye48hdRAMqNqKn9SlfIyi
I6qQPElQbhyDQ1XJhySmn5ZZJmVcJLlwaShS3yHdVXU+f4KjUVtjoBxFDr+lPpT7ABdRoc9wZ2R1
YMiU86wTEs0xFeEpqr8adKyVMbv5ljW91/DViaC94BmCSITShuYcTfSPpkN74i8uTKlwoUG+Zu+5
luWmTkj/h7KTwCzYtAGRYvPJAg5sp8phICYLEgZ+lWnIa4vZKDX4tpneRxh2V+4iSFBP9CTyv7bL
FWo17UQhVX54ASGDjxtilvPWrl1UV/BUUJIsrxtnMhW8SR41V8MmElxVXHYxdih7V/nPA5NR0YEI
iZ5F5zQIsfLRxOwl+nDT5Rh6mMq+plX+yL0ENyyfAt1S42QvrIvtv9xaTNXJVMI4INaAT7YzzlGI
P1qNrOWl4jxsMXXnrLUd54An07XvMsPY0MrLuI3YvaeZjHB143nO9G1sZeU+EwKaVa9WbUnnOjrt
tAraE1W7eP2i1y7iZjH7v7nZcH5oPUHe78zw5dVaUP4GuZzV3BbfTEi/in5xkJrgrqkIzMgCbDFw
dyke8GjJu/Ujgj3XcRJOzWpKUbjQJ5yB9zPgOoDVnhZuMAXkftAHjSVqNScao6o4uqUxTGWThLJn
c3vgujbkMNgb46EazJ9M8gY62UQHzhxVd8JK7b0+EwizShLkRqPak+OK6o6I3IMWk5y1CvSqPPZR
aClw6CqI59nEojOx4lgTojLR7mdG6cO6T3pn1wUuYDo/+qT+6qXune4pmJErWse8mX7RP7VdkvB6
4eDFwXjgJti/ouydulZrmXRZ0WOMRddMp57PcoD7NjsoCTXAyMo0d6STxw8qbMtN2jAioYT33V+q
0wa7kwcFNICHFhosMcdTYsXNTU0Nw8Z+CVjMgBSOuhV/GHMX/9SxfnXpjnrNp/nHHVGUNkpxG7Px
NzwHVr8MvdoH1xnBJaYRTNSyL+uN0Fq1zn1ArtR2iSOxhPJhRk6wbZRewwm//KTnsAW24YH/sM+l
w9Y1df+ALoUkFVNii3Qanwvcv+dwmt6Lfqb5oGqdw5THrnXUxMlZyhL//Y8hg7fmXykbcVysrlYb
XCITWtkwcSAP5wDNxJUKSJ2tMcnUuxmZ7c0YnIYkDNADP2OsgyOdgY1BL6dfom3GUbEJVZbtnH74
7Zkm7LVZBBdDAytSS2LEaQWOePlHialpOxCXjxVlxKd6zJJTrhhQYxFNeRPvfafe+8ZMjqOTO2lQ
G6WK4uhXVFRNFtwtTcJqNHUqDO1Kk/csgOretE3XC6LI3FLDmgCIz+qNtKb+muZuf42BbwJy8znb
D0uRYCiWE8e/r4YTRrnjUbK3He79gzSovK0aKxDMHmED+2nhn0q4LYTwuOv/q1DOAwh4Of/elrbG
8upPoJxn8iZeYrfLL0lxZlvo6ERDozX9SNFXbiGVSzip/33osymn0z+PjLDt5OpSBKKmcNqXrbb/
1wRa57RuJ2ZPztqOuWa64WVQFuj35a+knIGnJW1Oqm4CP21ARaJH4yUJw3ZdCT04GYO1bEgp4F3b
pA7AjshV04y6N9IFsbCUEIqlx5OvRpxDvoCdgsnDzF7Z7NDJGxtTfBgtbb7X4ULuI6nhFGK4GRgO
F9QaQ+4EDRF9J86fJuUGT9lDtWxojUldFlGp7nVWhNZsaumt7tUIxkpwh9waS2dqwN+SyeBJDMww
OTUN5silYDOAZ7bO6lgedECqcDQwirccvI6izTCqaE1Q3clkemll7h/b/57dbMmmLL9VQqJvX7ry
MbCS8SIjGuis5cnFthKfJxVr13SsX7BGT3dx1kQX20lQJ8QUfQ0oLKuoxLeDCbDY91FTn3IodiQN
+H2nHmRsRqxk4JgKKFqA1WD0x8EjDrf/vfvQUUDaG/iQmAzHLGs6smnQX/77EaE6+Zt/tZGGGZSr
GLPANigwAoH0/8lSc3qdYEfo5Uj+1sUP05AXufx7EGtVYw6SRrbnbe5xeY7xAR2KYZI1g3WRHdHI
Iv/R4pZVXg/l0///Kg8STCvLp8YLQVNZsIBPzKLdD031Y4fC2mTUM3kG/5UuEYIze21OG2ldeTMB
yH1YB85RGd+IGONlEmV2ysBjiUI1t9A0H/99R0BultQ1kwdaK4rzrOvqKbEwsIWl8d7bRbtOda6R
ERZA2Z54IgrCmbZ/iJ/jvpYbGiT4vmRM4TkmwpWp5+ppbKn5k5BmMa37jKJacFNhZnoWqegbZQsM
RSCvOqI61tBOb1nH6cNxq3tCKg8c1K27wrLb54oraJiV69mo0ZsVCh0c1fqsHD09Uw4FvmjaYk0G
/DlO1aNFm2mllV+R605vlW7pSC0DbRd2t4magEF/OiYnJSoGMLKJ7223upq9624M3S/umX+SDaCW
dh00y6fhzuQi9QCcN7ddD3PUcCFHqpF5oKeYjHL4UA/Ofd3T1VU2wwNkQOvAlR1zVjKUr9n454fz
RsIqGclePAa+qx4t6XBhUfEH8CvdizWuwEFbXR2D+L2UMJ9ke4b0qt1y1syldApNPzaB3kgjP/ul
j6EWosYVVqh+FxCc5uA/ixXYrN7fUj10ZdzBjcSo7BJA+/eQi/Aw1oSVSousYh/Q3WSR5+Y+CgdP
t4Ppg0QJR9uw3hUOLLi+tjfmVGffQwrVFuSVcRFGTqPMWL0S9QMAGcMYDBT2/JiR7COIDyoAtCz+
QTvYTWN4rNvSeq5w13ottK27IenuF3fqJumHEsoTcX27KGjUzODX/HstBjOJzv406+dB00fkGmoC
gfXz0PTSfYjWGtkjkOxOcmVWRb1kraKzClN6Gx2Ig/VEI2EqJLePwT4VkjM0+fvs2DJsOYoJM034
pDMmA4ls1d5cDdXBVna9y0uItyqXBQsl7jKQ0ju0QrWfE8fZqIBiJgJkl87gchOHBss84cHYiSFF
9xAVM3OkCJaBwADoL8z724izEYQqVpkozhnOS5deVhZ1zIvaVRDsUSLx4GZfEgq59yk1IBiLCiAa
+rlnvdi17aDD85xvQi8GXkN8mxFi6QYPMy/TAAlgGGcQKq7tVTVFvA2NxJvRJL9lkTaLtfrOTkDK
O1hwQRBDami7fYivHaziQw1eAt7KsB6AaJzxcLn7hH2UjjlKS/Cq034ZkfdgR42giQ5nB0opwPA0
WWdIWDKtKcMxM2YiEFcZ4YQ02Zb23qSBtBhrDrWZw1Wo9587J9s4vr/sTv6XVmfzgtJiWNY1m7lS
D7Vwg51puWrllubOzht736b6e27KF84RGUfX0vFmB4Oga0LqFbwaJFMAyPbJPuNhzOPAuEQjjS4T
bn3ENAdDp35ibSu4l2EvyrXoM2OHUg2+KMfgWN832c7iodzEXWvsirTAHxO9o4NFKxZ1MkoELiFP
P3aZ9hEt69/UiLueRZzBanWbEusSTgj6eqjPa9HrL4JplYc7ffF+2QmkxTPO4/GFHwdVELdOQfPF
BLuTdiV5Z+cTtAXr+D/Gzms5ciTLtr9Sls8XPRAOdW26Hxhak0GdLzAmkwWtHfLr7wKipruEWc01
K4uKSDKZDATgOH7O3muzq2ECI/ihPcSPyRxDpwjBIK4escZzsPQDEe8SltwM542dKr/mCtxCzSyB
gHSJXOVgAHqJEtQIE3JLWn/ft+F7QaGOOBqiAWaG577I4c6PBAbG46+9ltrEVfLPcndaw7Pwloh2
T6qOlWxCfBAfFuxCtcNTOK5zu2PbzthpoYqeEV5pTx2ZhfCi6uCS+9zrGBsdtbyWhnGi4M25aqqf
Fe16OzHpqqFEKiwFKzXfZpqBQ7J1au9GzUHeWr6J3LtIrfvpdZhI69r67rJxix3zwCcqN56It1pv
IP+2hxdAWESGxt1FydpyF0rCK9tpWilTjX4tiuCKRrA0SduIWtwHYMsDdvv1syZzZwW3OSf+lbLL
0oqj4zjBpjVV4lQZj8CNQQtrMKCojZguZ5Eu2dATLTH9UFn2L72hsElONMEhqHJi5wghJ3OzEsZ2
zAocM3m0MRL5U4LIWvj+NbV6eexDUSwZ4xxFnpEA0TEwUqxDG0PrbsdLmiLxr7RhXzB23bhx/TLo
+n7+ReIRzgzxDHcPFC7qycu0dClMQh5JA2WZuAsTzP20ZMkBr9sHO+YoK04FiRJNQFq2D5jxkyX2
7D0xRS8aMIg7owV3jouUEMVBfYyM4b3mJF7KybdiRwgZHRpiSAzj97KhNppiVMxYoPYPHoZc7d6t
CMFL9hmZdAHbGOKWPWJUttRdrLQvJIi9WAP3y/DkAMAGBF7A5RrIaWMlnu6+b0wC6AtPmu0xBPSt
ZgdZRp+1DWVs0Naiw64hFPelIaNsW7CoIZ5nFFIi2Aia4CEamx+ioqlFml+yxCX8npk2JrFUu7cG
9dlSkKGykaLjkyffETtaK+IBzarZZVQHd2VOQyjX6V15INwc00QA7dBUh+cItC2ieRtN0+Gt4lWf
NU4SfzA/SJyHmFLPx88xNZTZYbl2DZxnNe81LkoaUjb4L+Yu80WWV+UDMxQ4HmNKsgS/jxuouyxD
12ymw55erHf16R1JK/wqBHsIt/WfClg5RJezBxG5itiPoNdvv/zXv/77vz77/+t/5fc53pg8q//1
37z+zIuhArAn//TyX095yn/z3/n39/zxb/zrFH5WpD/9Kv/2uzZf+fkj/ar//E3Tb/Pvn8y//ttv
t/yQH394scoksUoPzVc1XL/qJpHzb8H7mL7z//eLv3zNPwXpwdc/v33mTSann+aHefbtty/tfv7z
m65r84G6Hafp5//2xekN/PPbY/P1GX785S98fdSSvyv+oVngSsh3MV3L4m757Zfua/qKpv1DdWxN
MJ8wDE13HefbLxmc8+Cf3yz3H6qlm99+qfNmem2a/zAMU2iOzY+x+Z/57X/e7R8+tf98ir9kTXqf
h5ms//lN6N9+KW4f7vRubFXVLVM4pmGZjoNoy7X4+ufHFXAl3639H43mkbBYkMkgU7Mjd6L+3u0T
xNalc8rU+yYIss+0MPVFrxvyzJ+QducuwUYFj37ik9UyHEbTxYLkACAeE0c9OlFF/16jKS68pL60
NbnGSp5cM29EUlubI/NiWqCWT+YFgWNiGxaQxNh6wE7UD0rXGTvdZpskLGx0Q4QjL5JsLHzbntJe
yfXjiy85/sk4YjvqpyQuB2X7+LtP7bfj9PvjYk3v+w/HxcTxSn2OlmP6wCw+gN8fFyvTXfQXZb+s
s2lbk+cKWQguBIvOb4azCBzlZRxA0/eJWEihZxvNUHCx23VJs2lJDK4Hub+2HihmK5JCS3Pj9yJY
5zkEQDI4+u9RPBFtanIfAo2hlVOmwcmDfYWkOu2XmsirTTR6EkNDir1myIajsGVOzaAZVOjSeB6D
/reXEXVY5tmvamMdhNTtkz49xJpK66fB3Iv11RmBQ+VXhuDlk6ma+qHPuZN5rNpP3MSrB0xozLh4
5bWt+qRwA9fjpHxwvVB9aiehaSor7WBPL8GtG3R0mN65xIBjGdeN106H4xaMxniaX9aviSjl9u8/
EvHXj4RPBHmRKiyTNoYxncq/O1XZrzoswtQEVrUmSOhnq2veKwVZtUkN8hypIZRXk3vcXeq64hRU
VvTaRDtFL4OXJHhWtGE4CMNn8qG2xXAAuwuMTgLA8hiEq/q5gQlwnp+100sjR81a+pm7KH20eXkB
AoQpKoZ93fNOQYEv3x/PmmIXL4Bu9QtBXd/VQbde/AD1lG+c6FNeYGAHj42evAd9/WNMOb/ZtLLb
96V8noJyT025+fujZBh/PnEtUEm60PRpkVBdwUry+6PU+3pELW7gW3DgTGutpT9LfWh30gr0hVpl
xrPlJvm2NHxalYHA7Wtzr8a2Va+ciUaUq3c1kPjnhtwL6Jg2bWUz6sQlNg1t001yQr1tiLZGtdMs
pUZzDMfYpBWxE6R4Y/ti0hbeeqroNqr42YlWO6l1CiB4SAiOTmV/ckJAL//Lu/7LMmZZtGgNcCK8
Z3Kv/nS51nXct0JT6qVa0U3sUFtzWWXVcaxr4yQrFwaQm9kwGJUco0Fg78wO/0gSOeaLbxflOiQq
Dw+Tk96P7CF2eZAgyaD0h/Rd2Oc4DvfmKPVnvUIDi6t35wFLQawINpxYFKRaVlY/ogTI4AQzG8xC
6iOsFcq+IXKIsKreXfz9G9b/cjFYtm5MK7ZpmoBSLPWPH3NUqHZBzp5cwmKKoXImxtE2kmY9sC8E
a+OVuw6qXEjr9zubbbybjvOMNlDdunF4Tbo4my5cpBqBlGQBRPJYhdXkoZpezw+haoXbLrOcV+Js
vrJg0K4huv89SUDgqgpMiH//jubf+A8rrmULboxCZ9KrO9p8Yv/u8sa91aNpBeiogkk2bOmeB+TW
u4hYxQ2aYWPpNWig0yzxQMemw5YV7MJceamMgrzLfz8UrfMdzaXCFCgXm0KUDQraZOJbMnD2A3Cr
Ea4Frsf2Sl26ZHPr31cjcAnNbbE4AZ04kbEznswqPFf2WG2TsbmKYBg3iTfyD5ElvEEF90YaTHDK
bEGMwER9mq6DXHYGo6kBjUDkfHdt1CFOKE3yVnN6Ab53InKV4fGgZbtMqfKXetpWkia0bPISYkZI
Z8Hp2K7ibVVw7eqnUTHqn4bbv2pe/7+spuxs/7JQOLZQdcOwNZcAlank+P1CoRQ9GouA6r9UGuS+
CWNzFTM0vuYWGUIdOt1OzXL4Z71zKO3WeGWUqezKFGl70xjuEy0hmJjsajexLpNj7lUMLugq9Ts/
bUBQE2vLVCB8LNxaEIKO8SVEofmIgOlJmN1z4ZCiZYUMyCoCYx4731xBfSZ8xjXubSzKyHSsbqsB
EUDMH4T7WGMcSqXOvGVaxMCdZEt6g8xkHYdp/NTh0hjg7eDFTFoouC26bm3KqeDvYxiv7jR6yZN+
ZUWWizQ0sXeqW4fblO38fQdNxlITeYjRPj+SmNev6vxnNNbxzneFvneYwO56M/lEAj7uEuEyhjCt
dOEYLcQKYAuWlruX+QFWpHvhJK5If8LO/B3qR4KalBDdtvOJWkzdx7Jzy0WjDv7SIUoHxIw9Ween
XXeaiDcDU34ZRsYz1FtAyFHhbhS1bFY10+O1HNtyM+/+56U8NfSSBGsNlprUvAUN65I5W1/9qtT1
Y5B2dGxxJxXvQGiCDVlhzyimJFTmXpxZ+37WSGV3gl7J2S3bdWoFb15Reys98ruFEtBAuLXKiyxp
T2HaVkc0WmsnfaybonjVhZufCZ5Ew9a0w0UdGAve0aR8jz0HTX3PnSLKzYLYka7eGMKoyCYprHsK
DQB9XHhNQgO8ccHykAj4gLcEqUiLtXYIXcTNVvGW9076HaIlMVlFWx/82BJPVdEdyunPM8suVq01
dOvet71mE1RM6kIVoQg3gGbvGF3xIoRPkaOabBRLn1l95/TDm2W+9lZBh6HGA6cYZX1Fpbc0OkxM
Q5CfCaQlsv12OWtNiA4HZ0npqd/H0M6hchn+tcoPqhzNZdWW46vJLlbDer+wCitBSlmgZkENBhCg
M/Q9NRdBjCC87/WyFc8QACFremn0FAa1vRLuFLhsFDvMp/65dE323KbXfVAD0bKeciqB8+wTJyEU
NhY+yApu5vNLnfGZH1MmTpdC9u9vaDKjuZjq8DTaNskXdQIlYbpym0yfZIorZ4C+h2YH5d6YhhDC
plkjmKb4AJk/2cvIeYTpWu4sHWQVN4uLY8bd+bdRhR8mb4mgiQUOLrpI6HR5DO4aiADLllrjd6ag
IIkxPhQI+HC5QdVBTyY2t2mFMTyi3Bk1LA9ZvXcZC96Hiq4ubwOsXo0YDzA0nOd5FvKvnQxseztf
ar0Lzo0eEDClaQXpCRDOp5ETii8Uqa5zaaZrbtQ6lGWsmGsGLKAwpu8ICpLTFk7cVF/K0DBy73Fs
s9J5ZwoR7zw/a0IHlWIo9Vmy/vc3NVMzpxvx729rGggM03B1Qpl1zTbFn27UDSkAthLo2sKejzaR
3MZR7yoXzwMLQxmN7VMyWuXJvlOG9nmsMCA6TCInx3gIlWga9kr5pqLtZOcRI52BAzsw6EVAeBoR
rhCOUTz6YQ9lkOa7sYynuxSjCO8gVaAhTNUAnwt4ZWAfNdNruYbZNnlu9aB1anoyCrEHlW5scwGW
upSKeShE9lzJWoYEIQN1NCt5GbvX268SlwRtpcQKjL2DALEsFKBJqOkqzS3XI27tnWcmcq1nrfU2
dgnxIHr7Iwjb+9KVPzNGMAzP4uKqS+W7A2i9t6P4rEVd9kTDL6Jd1sTH1iT9cZT+UqeKftaNnDA0
TT/XliFWftUNb0DTiWdyrU3rphwnT5KL0fH9ltEEj2mE3wlY4TpyXbnL1YzIhXkdlJHqcNop+U6G
aCpG4ri48zF6KcpcXlMUy+sqwkIjEmA7YRpeY2fQd6FDhJKaNBdsQc1xPt6eatvA16D9t3Xyc+Be
dbotkzZ0xSKlRRup8fjdbBERuhVp2GORi7ValfkqRyoGWxyLNrxKsuhyODe56cuLsPVJmxu96H6f
4nDyPg3bL15pUihEeDoPxVA4Yuc4+UNZ47ucb8dRmr0SwYOqtOAzjFi4l63U9XNlCGubWShLLSwM
kasS1qSL6HFw+s+AndV9bY0/sZI5TPpxgRIjxcQmUVw6wfNZBMzmbb7OWox9UJfMM3OyR8BaQEmm
00bODzr969vbzmKWSVXvBsDiavwa6FgO06ku8mvNxTufq8B0rbg93K7lzobP6DuMvOQkXquqAYMD
Q1oYXh1fQNVLspl7KTBvXCKraA+Zpp2zDLnsAtZrtIpjBtiJEXzkZgKQWESElANHh7zun+Y5V0VM
xjasaNTbZSHO5vRQlVqBXm4auQ4FGJ9Ep6CYLpT5wWLzvL59lfBxqO+Rhb+V0gSRS034qB7h7Azx
BPlq+6pEtDyzXGZvGRDDO6VVkQa3VbktkdCsKDMpCFOpbvR4uGgIL1a+LoN3y6jWAaRl0uRR1XXO
saXauN4e9AGveF6sm7CZ1iWDqSka6bOuCxUB4Mi8ksAN3zTO9JyLlxHno2FXMcHU+ca2iQ6wOucw
n8Q9Je9R7hRzytrOG/0amDqBNYGpreg6LQO4CDu1tuV9LfGtmeJL1WT2UZY/69G2ToVmo0OWPxLT
qb/7QRisvVQmKxvWBiiErqrvbEUPERG29Q8j6JZKJ8ItqvV0FduecUaPTeXgQ6KLOt+lOwMony4B
fP9BnAo+17MD7GCZy5oTpSeTzLPS8t1xp3H57djDMtwxUmpWVTr0GPRpVGc5oXRUei8grFtCl4qn
hL7oKbWtfKUYzY4w5NgtKOxdrbKXmekwKp+UJH0p7W05bWMJnnqOhuonAz+2w8IbEWImESbRvmHk
G0hMACH6L7cnWl3pjStlWQ8Jk0jLjMby1mSUuIqTuHxPWvthtPGgp4S82/nw0pJt1pph+AOlwye3
Mxo7jNADy+l+KC3cgNyuf1Qqq0yRfe/TWt/FJdM8NQgryPCmskulRGuJEocDMFlEed4Vw0OuYdsb
Cvkwixtul5iJ8O3enKqcLEk+shL0W1S/zfeOsbYxTBD+s7jdSjoOO6pYn5mp4zuLTm0e53U0RSwM
us8g5s2jWJmWSg21r9r3uz7ynId6AmbnHYb1suEM7OPa2ncSkv0IvW1eQBsVDJaC0WmjEH+yqhTm
FX2IXMQMTkqhqI8jRhRiLsVT1AJgZEUTL76XUanbmwQR0Rn6YvXQtE+wqj+Ento/h56hsyaSNVSa
8VD7EHkaTplLbZTd1XDMe1vk7pubIxQB5ImrxLOct8HXT1aHLT61GNrlTrhjvmmvmcyXlzY3+C24
a3i+qR6QyNMGcsf6Qo83pfwV0VNvqyPXcqIfS7PBfaWq26xl+jxaZrv0mb5gC6/eXfjba0IlCdTw
kHEK3d2EgitIn/puDEHcDdAqfVlV5pXD2pC39NUQy3sPHHeDEvgzln5HZjd6gzygo5ewXCyCQrEX
VpNZ19vh7GziZmSvd9dUFhdNjE8UXY81cMlXJQY9DmtLHog2VZgCN1RWMlXKjQPqcYGPPt8Vtemt
UhYAx/sESibhougGJ3QybhlErnyHu2UlWuW7mh8JhtUfqNkpvuzIeiFWK7t3GZ/sSz98crEbS0fA
AMLOYyDGCYGAikmbbyjRssdbRFK9lb6QHrwiIViFooHhAaiq5R1Szb+ftyqGT68rb97MLsuRH9SE
G7iBdO4ivasv+Dpd6BHyq6rs7zW+7AW6shD5ANfdf551pJqsXMv+mlUiuiBqvtKS9kA+x69dGWRP
ChkCDDq0O1VEypMujeakwR6+m08SHWv2MjZafEhaqL3Fz7Zfm495Hd+PdLNWvll7+ywJadcQ63Fn
twFOtEay953bYEpU4o5SLEHCVT6VyTUUVwV/yOTKyVYjHgsqLeeg+ThwUpXtDWg+dp5TDZn/u5DU
0ghnBEOl9e1u6L9gPfQReAK8D+LX+dk4Nuu+ys2t0xbULiFEJxyE/gGRVra63dGmRbMshjh8wB9o
7LpSGzkrReauh6hm1J041sqB5vNMRPJPsC0YFicZVOHZD1KSMruEvw/CkaRk5nr1SnFN/BmFqFZ1
CQAfuog4RyMXb4ReA916VyzdEKuLLZ/UnFSCQLruFlWaOKue8uUIRW6l4hwF5rQ3QRCXWVqvue6T
TBZYyV4Nh0MzmsRMTSO+zHEOUCn2qi/Hs0Rf/ahyoSpjtSxU84g+hSzRLnI0iPI85OEDSArzEPuB
htUtMFa31a7Osm4VlG58tOyR2N0B65rR91fy1taWzZtJbSVjmULjRXvb2qcewBNmCqfYoJsREoT0
kfs+c+nYu6Zwe+6qEjBnq4fKi4MMHY1/K+7xwcSbKqbYS43IPrdlDJOcOdhelFV11Szv3vVX9aAm
z3ltBWePdraIU0k57Pi7oJwwbor0t0Wb/vBUJ16UguyjbiztN2x3eh2R3YCYYCErUR0sFTVwgsP9
pajBYAItiJWYfaxlrvvcTHHWAcWYi8YW4RK7WJocUrTvDkrvk6SZt6wTm61cwkaFO4W9LczJzpsK
ZR+38QXOVH4q3RFSRDcc+sYngnd6KJwzcnlQK51c+m1qcfFgjtfYIFWmCRZi2kvZMBHPllAOHGUE
IX6T8knkcAyROO8qN4yXN9kZidXFyiqG4RyZ1o+q7/gNDWc456ObnolKoAtBw+yU54iXSMODQN60
zlodhs+xE7RhK7KOk4ht8a3qSyGCL60OkbnsuunBdKmQ2cuWhXestO5E0ftsgQi9EK1ivpTFc8dp
/IyWNrk2rrlrgmFdVYAzfGKQH7zJETn6x5L8s005dZPYaPuHpsUGreSKeBR6UMKBmTreRaw1Vy8B
RlZBk7Qb7Qlqn/ZENv29KpW9k1fKPUDUHFddrR+EgrQ89+H2+05FjL0KpSTXlIYoHtO+hKoL0MfQ
2F0lZG8z4KXj5NiWRUdcihMkd2QZ3PMcy3yW8dge5lco1ftjTJhtCAicjqszqJuqYjgc8dNPhaW9
zQ0xv+AXN6d3lffBBSAY4vIOScGt+ZTjVLgz+SG3hhQhZMJOose4nvYWrlVf6w6XgqwTa2EFUKrn
syuot6TBHQe99s6qEYyPeNJQofRjtyPhY3zsZEJZPKZ4xj1eIlQ1MCDIYK3RC8jWZDoi6j9a1rtf
EDbQBUpwiKjsQCBNT5P5aW8hKu6CNN82EGmU0jVewyDJdoEiMTQD+Zw/ZkFttXGBF2m5bk0dnADt
eBIoxZ2SZtaGyWmAAzGi5h+g1aDYsT+kbac7DwB/lw8u+PPYQaw2l01VY2YkUhCbq1vEPxhezU5g
6nqRYfhimbKFnCHN1w7M/sHtkrXb4UQPJVlLaskOJc7H/qgpZb0lpw2MYc9nGHju1ckhl3lKnJ89
Daxl2jOWC6pkuAbE1OECyRwUPmZ/Ve3ef0DKC5Ruqn5xbzREDUqk5kF5zokoQ3efNc/SNsDfdkb4
swmqRVZ36GOCrDmWpUjvy7L97rhxcpAhWt9u0iVSIGHByn0ontNxKBJ+Nk4GBv+UQxa7eVICvWe1
7pJd0bmPqmIU8TJGrxvW5ilh4UQhCJezTPT8LM34S6Dtvb8VAbNUN07dk1tbH0A6h+96nrMy1HQp
NCHipVE0zqOrFqcQ0807aefuqokh8nOLhGUEXunk+DFsRJMTNo9L9leB8sN3g0vtK8UT/e2UUKH+
Mlg0hVdJ2th3jWbxJtyQ7R3t6EcKTdQrwOWfrJb2eemqVLRdRdqpE6OWds3oiq2SfwFtE1/lJVmB
S83CiysVlRrADB18zF4WEEpHS8AmuGdZjUa+xyYAtkr3pnCaVl+ZBueXpKSxjU78OjCi5Seqlzgy
iKMKIKFoHu0YX8Am7T2M5KPXnQ3aK3YpiPLwuNvAN8TGA0Fglc6b0PlbppdxIiE1wlsjp5QJhOUk
3sGgQt0FAMlkrbS70CaFCT1w/oF9vXXk+KEM6RPDxQ+fDp9TTNE00zOK9OzFhnq6w+kQrUa7rhd9
YxonxMbiBK/EOIWZrW20rPgotc48mJ5pHuZnDeJwUEYqOjUytB/mAwzEx1sThY2QsNMIic9c9Tg/
5Laz9cJy3IPr3cMMRe9ldTk6RAGMIsjof7ECV46SkvJQtEszUxkW6nDkbhuKDJDJkljpvoqHk+FY
crzTbNIsDdzmeEPo1QycZIukRtupgYJhPHXfe4Cj9d6lzRwxgy68pj+7RO5d07p+7u0yep+Ll2G0
+7cS/12IX+4lpst7TOsBJI2rKm/swVaWBYhDtyc2LFr+DBMR0K8sPI56iWMQQu8aTVNwsiUAxvkB
HdEBqb1/CeP2O0oc74tbLhIwb7y/TQa8Hltl13WrrvXVzz5J0LI6RvXCYIjZqTldZJPpP/XJB6TD
xSk0P9U7ee1JxiLzzwi86IdtA9qk2GSWT7iEhIVLcpCXHPo6atbZOMhtMVoEYc4dZShkMTqAh9wZ
yOzkSaTTcqKke0AmFexVzG8LPhvXWdh08A7u9DDcysAY/6+d+QsF0/i9rkfJoTarbiWjxtmPfHBQ
5uJo79UouOblw4TZClF+1bHPwbmqGPbJf8levdHs75tRWRVOPZ4CMx7uwQ/8vG1JfM14ceezxYEm
ZUJfwaNIf14OtODajh0K9pJ9rmkvdoZ0b145bP3DzX3lzYrHbDv/MWFlaCQ9ohDXBlr+A+yYc9hH
zRfS80Og2d07bIYUa2He70TSoyhVsCVypyPxpBGHemCn79CM3KW+pm3iLiyvScXdz1RL/6emXEPH
gfoQlL9r4PSBowIJ1gCjdrZN3i/5SEFN4OH8UhvyY4TcB7MWvlBgngGYa2WolzocRbraFamnnFjT
UAem6OOtq4g9GHaKGiXbvAQINe1jBk6YvqN6I9APZ0HrVAAoM+9Uwe6dClVmpNEyTis8UVPx6vg2
WiOsmUqkAKuauoyMfJJT1MhHps8IWsFvMNChdT0PjtIWD9VtimYAjgM7VCqgbjH+z/2HGszTomKz
29UPfoWlzDH99vZMomhcGIzujmm8pe4XzymhE1eHEBu9z/oXWWXqWXrWZ+/RBKYHqG3nweX8YI2u
yfiKgAIldI0NkTWTF5f2gFFmLUoT7Y2sTOVK/rJapadWZ3M5tEHxWqTlczR9rBGfR9hZcjvfc4Gw
oSSZ7ppDeSxkFT9arfNOBUWJ2lfNNcDV4he69pQL2CO/e9b3UOPVKl56tWqcNDXzkaykhn9oOUrz
nykon/tpU5k13b3RRzQ4q+qC+iy56O1ZqZzmoTGUZndrY5qDDemfm1+oG3f5QIbCKvOyeiL4g/kw
vGJr+3g/580H4jftmCnqp43xbEGHMX0qsya7G6tOPwRqZK+F3Sh4CQRkc5+ZVpWJ6iGd8ktuYyyn
U9bmkAqIAxPIwhcANNxMeeh8MSz8wCo2xth5DwzWo9NtMS30+BhOmz6N0npZl1V9mR9UwMRbzMBU
rtXU23Oz+1nDIdLubAWadwHSXj9Hof4QO556mXs706uhicfj7dTFdmhZzSGOSFYLAuIlaZOv5sUc
RVO6ZPzzMP+RbWju3ozjBqwWcwQ3EVdvqJK9LU8RDk8YrcgaWNmRYPWDF+7Qkh9U09hIgsnu51Yr
mm+8CiJ217O5wB0YTiBqO4SYDs5l5f3PJG2uPUhsrugnVNpRr+HDGo0k0QS0lRnXeype60vET30d
sJLySVycxDBX7ajRbZomF7VuBeuoz+JF2kRfGn6Ys2V1yi7rfWdZtL72nhf5e+FkxoGOy1vtZ94x
cxvgI9CoP6TQjlA/+mc/Mcpdwjh5nXf2IrAgS4RVsSsTF2IECZE6TmIoZJG6tdOCRHXPJfhCr7Zz
o1aNg/w0eu1FZz+5ajuZkVgyAlowovpoprW1vh1/HD/DcnToHd85o5v8dve8rYiZqwwbYtzjY4Vm
6ehLBwBpyTo9fwQgkbMVPOUaF6vqECioHG83qwjaa8IMwOGUdC6El9VAhuiPcs2n29ajqTA4SOMQ
mwICC5ETe3ZnvpiY+rdmQ3annhrxoza7E0P3nEwdfidUDph25DVXW8pp2bdYBidLDjNL72G2dFm9
/xFKcD7mtB7Qpg4uNHTuLMwVxpAlWJnx7JnYP92I7uWgi/7iKYOgPc3sonaw1KX5+Dj6JqPFVtDm
vJ36ujNk2/nEpXKHYtzJfTYhElTK7AfSaY21GfhQ5FC5Mv8c3lS/rrcg6aDA9NxZUVwVS7upwx29
NxR10CHvFRHKNUFGyYn9nrpRcLofR2CIsVlqd9Gk1CAgu93Z4QBnGbAj70FSYitDv9EL/BfaIL/A
l1s/ld5dJaIHfUv3zWKm3wWxYB6aMhkWAUtxTJ79rJIsu+hL9Qt7VzWVtQYo5+46BDsLvErD0cRs
ucT5M65Zct6ZopJKaEkddTg/clYIpD22HvgOx6jQP7xOZw0jg4A5WtlBY3NwxOvVGv7lUcmE/zU9
6Wupvfp+/kg4R36aH+yi/e1Z/66V+5Bsvz1y3PphcOJrYNVZvGYyy3mRe/rOAtGaVpZJelC7nc++
tIy+OnBx6/mVW7i/tcMY//drHdg1xf1+PvUDD1uIpxBiQDcNdnBN/LXdVd7Ba4tPZE9v5uAjVJHg
RxByMLzOmfplygpJwPH2oQ9BoN+EEx7AvoXi4xtBkUPMtALtA7ZpuZo/J2iwzZpmBBzcTPNOosui
zX+eiaimRRkb3b4sXubd+/wQpoiWGLgTeSYs9P1BsQrqiKhBDMOPRseVKb322cxHa5WUlbhGo/w1
oxR8Sk0S5Ri3r0yp9rc1DV/AQILPQjShsi+ndmzSlSeaSdpFUcTJB6OxEL0GVlcozqtZMHKZgkR3
gG9ZOuaRAxCS5xBX4Ma3NH9pVupLngU2LWQaLgORvZcuFNuMLix9xIg4sdlZN7YpK6CmrvNSH76z
mNmVFbz7eiHIHxG/RrrTcNNLmSOnyPGBb67zSVDbMnte6JqJoDZX9p2eV/vISLFHakObbnzkIjR2
+/yMz8ZYR16nLBuNODm1ZBJZBIgTwkTWJ3LebCqHJt0HwrAOTeg3y6rRN3N1Mp+vQTyUS1liO3FR
gU7QFvVUuA8WFMZrqXbEHdT2Y0Zi19aZTkplOkedBAOb0KCA97qW7AFSGau68/zHoi2fzekKpL9d
XkCY7zvVXVnj0J28SRiQTv5B3YMsHQGo2A5mlW96Frw7Qb7LqVC0agU3Gup2N2oHs49pK5Zu/eVm
2jRUdUmqSNv+SuKjvvaQsRzCyGc/ODcL8k5+5ZDaDn4fFrv52Uh0Dc9kuO0D402kJLspLbYVyCmg
E/Ho542n7fwOAEOEQ3ovq+7op+hCZN6W6bpBVobM7D0fCANquTZ066eFOztRFJDiusEtfp503tpi
NUbojIzV41ji1umj0nhIdIpbtywu+gaNIjPNFuDIgQg9OA6qb2/ZgGY00Z1mWThltHF7l9azFlWQ
5isSBRrzi7CP6lSDAaBzPAZsFKeGcOJBP5sVWJlTEHWGGW8zD3DpM/U3z24XTLKkaRIpxoIk0m6A
r96Yb3PLs0m4rQkLQ/9UMcy9aHxhw0mJVPMRTx8Jj1j/brKXuaMgrbRalmz6sejUxtoB0wTFzSl3
g9YnZ8X2uwmgPry1MG+oIVsw941zqFQRnnFkYkBh+dcC0wMEhBdqnuPk/4+u89ptHFq27RcRYA6v
EpWDZVtqhxfC7sCcF7lIfv0ZZO9zeuMC90WQKMlBYlhVNeeY8pd0u/xOLqrx4IHXx/ldn6cwPDAZ
zgMDoUhbuoBQPLRtOaENYRc4FpIpxXKRkcY0nJaHpInKVdfji1sq3ZR/W01ghkjrF9Gf55T6Fl9n
Tpp1mG8mKaYHAfIGyzQoWtlohB+6ARjUNKYOd1xsEMM36CenVYptPLEaJemk8Juoh7Fe04j8e1jX
feseTTWuAiwyujyUPSjWRSDEaKU9/hWFLOujrJnek+BPNXc7ABSnL81kDgdRACYKOoIawhiusBpU
ykXkvbeOwnwLoTd9WJJdyjFNZzOHcCJuDq290JjsD45h3Mw4MW9mI4unULThWa/0jAK5zS7LPXV+
+PcenC0/yqKeQN9wYJAT+a6ZqF9dh/kscAZn01ohSW9p0/sJzeR1T2cod7TwGMzFYm7Hm8IZ6+Pf
+nG2UzoolfgWh+pDwgts9IDMSNNNiB5u6Got0puSZD5ZY+sjavZPlFKkl8Nz3owD0jtAF8o0aq/I
OIZtOqBSMUb/7z6C2AO9/NQANnCSp6VbquNO0sq5/VY7w4zWlQBwjPGzaMmRtKPuLbMnc933wR7A
3njUam9ce1JDcZIQixkZ+mvZPeHOSc7LrmGpxZ//rNN7N3qmGf5N4QxRQmM8uDLU5rnysITzvk0K
YR2L6WS+osxYLTtqn7AOKHNGyqnxYwyy4r0zVA2oASFCmH3yMzZUbTWaSvIyAJjYgE3pNsvDyrWB
fKhec6Ey7/yxCLqDSZjjLtWqjvkQnDYG3S0dD3Bzy1HunZZi0wZDfW6yonixKryr0URiHAuR4VIo
FGwdOa4r0qsqX+m8l9pKklOcKqQTMFtF/Fq0Wz0ZRlAe80O61oiLk0dnQZNqRfPIADyti3mZNcSj
stPmPUrO+1aEwYr0SWCFo6DbRCYz6i7LsFBoDYcK/uNRydOLyHQuR46irSWpOL103HeE1Sx1cDDd
4rhDZT+mhMVkY3ErMEnvSBTQ/rfNzTe9XOEoUMjM7DJ+FXMcKFMq+MmgmU6W5jibkI9slSsV880o
aldaJkpOOpxO3EjUfunW7rpUgeeGUV9/hhJyHZHF1d97y7a/z0rWmWVltn4Cxf25E4wPCObRoC7G
ynNr1cGz7br+kJCpsKqHsnuTFuFESkmQfdGNtPpmvCtDuhDDtqY9oc52wN9BDfg7wdWrlIxSrsV5
VTQUow7BB2GnPA+6sV7M4THjsLsyZWeyif6ePTL9V2cRJ2gsVxCgHJA9E9u+WpZ4jcgLvXPyhviM
4hEMlJNrfmmb2GvNx6J++9vtbXBto9PF5siXme3tRptOmp38SYf4Fg+d94Q4oTi2PTVZmHsR4dAg
ci5h+rqsG2yCXjYwfN3BincZPLBLgaPeVzJ7H2uZtvVQ/2xKVDh3M+7BvSiJtykQer1UHeLTUekd
dNs0QWr5rRk25FgQ+CuVsImKf3RV673Yarb3JuCEwJ60ycvR+UJNVKUqOw4n6h4lSKDhS9DQk+oD
8xW0LWpVEU5WPVeMrnxF2IizS3CfUIo5zTDPzokqmEh8TWPwteiDX70JxD5aU7KQiwJcnUbmtkHm
Z0AS6Aql+3eUGr6Q7UpxCJppkfReLKZYtPSDjRIn+9Yj9i6otRel9fQj/w/YpGlV4gmdL/7RFo8z
/ekQ8DgSixEDSO6uh5hcmqouGAdXtHgGew9rAOanWFWtx4C/LZUVgvifepa72z6y/Eq4wVqvGuKz
1GZCNDXRXocyPAvTw9AztlgBez5/IsI6/re2+6Nl0JapfK0frrXIb8ZtpFB9YiXv7wS284dRuYg+
lCjqSQYDuQQXEAO7YrYnDZHWllE9TeCpf7K7+INrpt9UJKcYETw5CKAxqWTWlztVXyZASJrVyi5K
s19BP12nIlaxgPs0fRWornM+HEB40+ITaVTnMBpKsElscmfV8HdrlduoH6hSsXfhk32jxs3h1pdw
/Go0cJ3Zz0Js+iAxmnkU5nhQdGMHVXnY5iZqQ+LsfxtT86Mn3QWus30cLP03U6b8RvcfINl8owjG
R8agZHt98g4QKyNS5tMnY1DBq4fTN/PC+OqO1lMzQk2hcJvyHj+9nvcrAAFnmtJEN5kKi8dQQvcz
oopY0S9NDNe6ZI0Bnec3uU1QzmD2y8LBKQuXZj2YdPJUjYSCPpUvwxx0MnpUzFJP1iJhpTZZnA/i
3vocSmIi0tTeqAnjJKV9GwCbMp/Uv4yGi0qoentEjfnGagmbbJU3InrmFBSg+GZFKaipt0io4x6n
K/6OpL2P0NwaFVRzFbhbSwzaaUjnrII4p1Ug+2sVfcgCcRoEjuylHDIfV4TDRK5nMaO6P7BQK9B8
Otf38gkYjeL+AgHrXAdtg56k3ck2NE/btFLuEVyrJgs9X1P7n57cBmMO9t0pdp5DtyzIQFCNMr17
KBp2B4eWOul/7SsCBoc0imojwZJXhb4dLDSanK8Im6yY/JGdZ61LIba8V93SKBMbqA2rGtixENMP
9pBxHyNuWusGIu4idIOnzlN4ZadDO1M55NNeE4egVKAtWUlH+KTzGlL4UyNDphakyxMLH3GiToaN
Wkyt3+StZEgLdK0RkFEqJ0ITAV1uJXW9PEib8w5ss7jv4WaNjtwVhk29S/5O1Ol+koIn7AMgE7n6
RSPwp5zZDfQS6Rs291BliDvUOMC09FkOIvGnIJJrvVZDv5xqb9cW0ctYqCq02cbwK8WDPl+3hzIc
PnWncrd1k/3JpdKuhByOUJhhmOey5FpDxDrHwx8tDrngOd1ugE5ADgH/k1ax3mAQAQaiShktjiQF
O3SfOeTjX27HvpBZUOAyMsGT0MXtPGlz9moPVzli6aYMmKnDGtOgapJOU8OLgjLWBQTKx8AXjl7k
XLKAK500mSpaHD1+o/J9x7lRXZz+J3ZG/cRonH/V0gBg1rQY9OKM2pJMc3QxukOqqduAzaiDXdaj
VXRt91jkxVFpUBonGbUayd2r3NanK2BeTgVe1617hD2LMHYTyerSmi3yM4/hR2MHBkStkiFgXu/b
Ur2iD9TWkckhZhs6/W+7xOWT8AfD30OJh5XUMOwbpNhstkXqd64FgY+bCrAd0e7rOdhjYlbF1XMP
IhXhUBB8aqLT9ixV9W2vI7uQZvd7JOmZeJcw9onCINN0fMuSLtlUcYKQp0vwmhVbF0qe1OqCDIqP
kuE6rRfiwyOtvo7OOc6/1aBVDkbXklhqtzDBR0Bq9RTemBSR4lSCFG9KnSzQrOOXlD/TUru5LQIM
UeNecjsv3lepILxNIRWqC4bqGIT7LgleOr2Hnzrbb/Poveya4dqaCbBcrbxlVfGmkB5TmFX0EInx
u6yDXyHljD+47tWtPe/IkeSX1ZwDGKlY2UdP7F1l+FCtzPVt1gMrIY4k/gLIF5U45JIYexPPKhAV
a6+23crUp26nW5CgrSRDMNWOB4ukpYsz35hx+5hUguissf/IaIV2arhrrFZ9SQHnoBPLDx2Ml1PZ
MMO12gRkBkrkld4a9suspzHmygQiAIV/rL9HZCO5EZxYLk7WOi3EW5Z67iVmIe1b3t0JqoNdIcAs
NFU+149KTHJj1d7HWLY/iyZ41mOKaaxYa04ZWHhzNAXh5Fob3Eq3RILzqNpG24gC/IiwvUumdc2p
1CQfVpsXvpZEtxC5/l6bdI4jipKe3Lpbq4tyN7nMm9OmUG4NLaeNwZp4FSARAn4X7FNnUrYCq1zY
ivHqCD4lGoUVUDycoGbApbsLLT/MPLkLa2s6T4rkU0fJeHTT/q8XNQVz6Ds2QfOx4THaYgqPSSg/
ZUMWbRRzV5qtuu5bFvltBndEjClsMGzaTuFcJnHDL2TsBp3aR+WM6oumfpQWSAIvYjGrF8WFmA5E
qU7kIusPyot6yLoMIJLAtdKrytYLCM4xZXa2Dbfe906PcamjEmGFB5wsZrcxiezQGP3MV4SrIosj
a2esCDFiTjt0D8bYoTfLrJTEBFXdNpXOxcpARqCiQb71ZmpuMHrgxLVL6+omrNQ1zY02vQMolqkN
/B21dZ4IGkKyrwD3TwVSqmDSqKn1G056FkMuRbzYkIxbZOZGq8fSz7l4oeaUFX3wFNaxJh9NZqhg
3r0Elk//ThxQc7bjqd+DxDxNWZgfU2XXxyrYLon6LITLuyukcTEGoK7R4Ni+dLytZsz96gSLlJjC
7cSfh6JTVdbGpHe0R13LT8MO14/x4khRb0v6/KvOYFFr6elPz1RIAhhTc8VoAWAt5jpac/U3Bcch
1DvrEZWusx6QZu1k/lI2JSJqiY5kwr2Drtxyd+hnjq7mrqn6UwY3ukp4Dhxhi1g835R9dirCflY6
aP0mt4V7YtmyTo3CPBb4ttYdCzC/o3mzTlyPD4oVJqq2N4MZi58pQ4vBrPnjUOoFLRzFZJNJzfoB
Na4vED71JvTbJEddm6jQptzYp1iig9u6O0/Ns3WftNuBvAM0kZpzcHSmooZRnqLqVaGaPTZOcqhG
ZOPuuC8hMVvshCea7vo505mQpDYpzV6dAwKGkcU85BeBaBHSqkB7cWd1Npokf9KNkK7mxBlIH7/g
IGX7mKZZJG11L/s3t26rswqU1I+dIl431AmIvRDJZimh1Fb8xAU83Ye1+C2D7AntkUnECQvWaCo3
gSU/hG4DXgmQzDDbDnGG66BGZxAS5Wt4UkyZr6EQFdilqJQrECybTtEsJkYNDTxvgCGmsFrSiAVV
i2eqd2zoYeYemWft7TZLL97AmaevKZmG1twFReryXUZg/sZq61hAxgIb4Uthn6qInOBQVaDBg3/a
Mtr+jAbx3c3Xt8KpCIdWfsvk1sa1czGyBI820O5zSLB66SJuwLoui/FHlQHcRc9Y7JDBzNzsjoVb
VdBcRI61blp7IJQ4pzjGfLNpmujgsHuuYiJP92RckPmeurbPiHv0HfJ+R00X1HYCi6hnnfMOgpGb
9Hgm45RcwrpMLqZlPUSZiye6+V1prcPaUQ8tkNl1y4UPCUhDhNt8oxliO01VfUgJomGEhGop6CjV
HA3ZjakYYFyDodzmffdqpSFHdd6/MezJyDDn+ulabnWMlYpjarlrZCoJyfMp69/D5V6Owg7i6vzy
/3pcLlupvCtQUfL334e0N9KjiF31TpNduacIP+uUi0Y0P8rr4p1jMbkuzyUZ5Y2ilubRravwkXY0
C+w29HbLsxW7GmPgfthkoL9esqBGTqV3W7tltFbVwIEGEXAIuut2CsttJ/rRT9zoqiF1uQit3pVG
Oh1IjxHHCbtibLnXwrhjEFDfhgg2aF6W5o/OZl0ZtncbP+S11BAu9xF5blYsnk1MvJeeSIdNg8Mh
ItTjycgZmBB/SbCNW1rHHDA0F3Nfuk18cOmwb4hnTHy0MHijaK6+N/YJtXq+NYpB7iwCoThKNTjU
Xfnkjb12SzI13GtR9Fl14meTtRc4pggi4qqbRRo/apYLZ/C73YtCNWehnGjrrj4bIHsncq6fl5tu
VPWnLPiNRGck+ErSubPyeNergN7GQOM/N7QhPtKGuNZd318lITeMKSxymcwYfr/wlDddsb+94Baa
of5gbqbdaasodvmjC0cqzkTtX4upotjviECvonJHCaw+B2TjHfENRKtChQE00jg9QFhC+CsZG5lD
nuwLnfb1hDiZwzK/volKl8cqV64RPZadrELzonWZB47No/RTwJNDiNCRvY6XkS7EQTMma1w5nqtd
lifaoFNPhpwZErzs340TD/pleZkyMO9CfQlCe9727yXLvWVb0OO1ysZO2/x7dnlCHcn8WemIPgR9
zuP/8wOWh1qjcb42td3fHzf/Yf/1VpGbxmbIUJX/e++/P37ZRjQOHh5tarbLT2DpNOz1sX7uQrUi
fX4mjEVVzF1w8PZxeQwbQJicgHkqMNhoRh3NjGDmhc3blhcuTwxqHG0q4SVrZtdlZNK+ZSpAL8cJ
kLyrmDYYThCpksr8tEgt8UBEtNomgJr4FD0vfxVj2PD32T6nG/es6nMPtrL6GtrYfDc3TR2pZups
bE/U2S5Rxk1vyc+AZR0j1P+96StZXEiNCfaW2V7cbjJ96TnFWouqEVFAHTYQ0CwTPSBAPFqclnso
A+wFTadddXGsCoT1KMjq77FqEUzPgaVCBzlidb8rV8uuZdL8zIzY8oOYSN6GDDFkH239JHXb2KpD
r81cPnfXdEVytvo0PdSlox6layOl17vqkIrYO4UI3PYmNtZLohnutpOJuS5oHRxIaGRgLzgFDkg/
vblZaReagXsOlDsdhePYKH8E8TFPzXwz9T2urpKyfNlmM/l/itmVnxhwAz9PyzfO7I0fIQngkOIm
oNq8Lg+jQXmx3UHzE1rwKx2Fw3Uwi/Zq/t89Gf2UQhYHk8Zvn9XRNc5aAPdtq0ZXu+nes4wVQGRg
U0cbNyD8Lnf4vYP73AJLdPo5BAmulIrAw0girQCH4Nw4bK/ZVCHsqTSsXQM2pNYNXuO0PFITeDR5
uSFXKPFHXZPbf9va1vwjo14/JrrwUMgkn66ZF6fae1Ks1HtJLem9KFF1gFIbbGJsdvgu4hHJOTeT
4jC0QHGzg/vOyi+H8pGTtfy03EACqoh4MGnvitcY0/yHqSN9tEL0XYqo8zvr3+OyHW3ztKX3N+5y
NxMfJsmTtpoGjyzu7RNmQ4NYIWyyY+n9JFuADA7a5H2Sbwks33ZjnD84gnehg3SuBjmyI7p2Hbko
9mKvLUgd9oIH+Q907eierbS8xhJHXCHhQimj1OpeOWV4lg4ofosenmZ4yauLjn6K1GpvJCwWM9l7
BIk61aowx6Qgu5hw4gTNPFxJJf7IMK1sx0ARp+VGKRjgUhk/vCrL1k4ylc95ZIi9LTtjX3jCvqnx
VK/JxrHSmvJ/LMKfwoj2CiLx964hiUlBunOcYWnPMdkCKzno4U8HJfLAUPcHmp9wByUY/CLIjFfE
ddHfn+Hm04N8+Owx0O1nFiLTfQ2I+C6c6n35JYbn/lLN2j0lkYr/SDrTqWpdhQXqfDclanObe/kh
q4Zu3Tq5Aao2hg2X9cVzq2Tlc9xC+nOb8sk0M7DvttW+1FHXvmiBulXxQj4tm2gVVie1k7+WR0rX
TsxNepWiHhKUwmT7aNNTvKdYPwG/QZEjRLfn+p0JFiIZ6FTyUCl+HOuz0j/AKcQolwrryS3VlyAK
tdegGb4mhYl9kYbWzfYM5dyHJaVbbJZfYLmv4UAx36id7WMdRnGqFyrdQS398khvIJc6/6hw9M9T
/2mn6J73HmsD0bbJB5O8HnJAgzgU1PqL3tr1PqVI3seKKPeN5rBWhGVB+BiJaCWJrfHo/OrGVDkz
GIU3oah+FmnWntS/U2c53StlPWZ6Sr5t3bsvtGTq11gtu2PpkhO9PKxqvX4N7GwLrmgOXTGu5M0G
r+CLbZ+MB+CZjCpeg0ClEh5Yqtma9m1OADcbpFD7xB2/GJ0aV8Uyfgl8J75SwUEO+GivDXR5OocY
PAzPe8zfstGZcB+d+r0b+l9ZHNKVDPsHlhjGyERYHjK8RSPpPisFEeMNJsg6o6nu8+28ynoqb/Vc
nwyJlqy6+eGyzSnL8hbZ5aPmCDyiFilvyyY7d8I9XzuX+fkV/94wANGxhzw4LW9ftqPFZ4cmJGnd
CaZjq+UZEtwJFmDEsryfISmpZmUPzhMG63G5UXNLPY7zzb+Hy70KUSRr+f/f014VYC7Uh+3y4mZ5
8fJjlncsG5cbM3e+pl4UJwCpFzWLo3MMTiXgKxgSv08Ca6M0rXZbbrwxI1qaVTqk11RpN6QTKb3I
bpPG2Jb+lHkM1WE8mg5X2wKZ2rPDISb1wXgCa8akJg20j6aB2G6pis7hGZIpkSbudjRIAggVu3sY
Xs0ibSBLvLZqhyI3R2MW6mp6ZMA/D5yzy3IzhNp/7i0PtXboT3BzaIa38Qnd/H9uADvjSFkeD5kd
nZxKA+c5lJ+iTAhbHfLynhvAYhgYLw9IK2eLiRuji63uLN/rYRr2U1saL/iwjKeAiNexd/WX5cbt
yMBRWB2Tr+bhuXVM6M8J517Cn1BLu21zc4wxu2QjDuexrMTXVGUY08Lu0dVKfRiEE23VebsGUaot
vtIJaFSDVPuQys58OKUFAm/yfiRmsbc9YkrsJlWfyFAJ0GUaCJUaTX8L2/FMI8T+6aX8ajc3FLA6
hrNTQWvtMWp4L56JYH15yfyDulh6743LxLzhJM3wk07wmPbNRQHCM/sm2vcxK66sRsLfQJmflEbG
76GDWCiyjOQS2+CUHNXUNr0B4KtxjbflpQ0/Wkgv/PQYPPvogoZr53C55fIxbmvSYqh1hEt9yjqg
EAGSBQ7WTe5i7kliJ8Xd7dSk+cn6NkAgPJX0TUaPth22Xp7IddoRAgnE8orltWEn9+CngKian3Ua
GWfc90TWWhWxbstd8DbVZhwYAdE7gNLigbsoDHUdh0izyyQLoenOG6PS7gHWznf5/MWZFOn5voVX
yi/cVFnTCPVt6iM/Gfvm2nrZr4Yi8ztilEIxTy5zTkA0NBQ8PDj0qyiGZ5oUm7RW6a8X8quLWpLe
+h73cG9nP3qRn+g1KufSKf5zM80Pl22UbTup0dIJk8QDsd45//26v2/TrUeIE2svx7ynzndpw6V9
iDRHIMpdbkI7Ds+cvsPzNBokMBgW0wVGfWU6vYdTnOwGYcRnRaVz+bw8IaWr+WbeKxjceB1pLo+C
M/0Ovw7NrMaGqDc0zngtcN2PBCty8g+qaFdtSr03nmznITmX39JWU25VXCu3vB52iaUMl3/b83Jm
YPAhqeMkds2YHHFjtM+6GuXP7isalWlrWiojM70xLlON/pEQKO0bXQ0FSSM+HZDnG+LIrCPCq/rZ
lcD9llc4WcVxFruPfAQfnETDrRhNy5c4ax+9rSGSbsV30hPMMMpS3sKoNE40HZ25Myi+Ib0pzJz1
rERkWmI/7zV3pxqdty5q+O2ai+aOwIPyB1coJka5NpuhSIf2cJU/mw222Vqxt14Va3fcEjmZtJG6
KWcv4WBW6RGMuIJljWeNGNeo3n5S278Woirfi360djJDcIhep3jH9I/bK/K6q7Ab/UmrOoJq6iF+
jihetrT0mB5UqoSNwe5G+c2auk2brWA0uKM0Ic8g0UAkoz197dD4rKOEUILcxmaJAdGi6BTjOR+t
q6EXyh9XkKbsJPWvEJw94eKiPaeNi4i+jNNN3CXy5rBI2VLjoBBWcoWGcC4gXptc7hQGVkyoDdYx
XDvZ846EJvb7lu/tOsVlSnvDFXdl6GluAib6iqbxEkcQt1dow5H7xLCtkQjIKp7QpbU5zktaJZHa
tFg0QPckVX5X4jI7BUFHBtbYq596ql3attfumoxtPlPGZsv2LhlOGB8L+O6qBBeU7dzWNm4QMcQd
eaC7CuqsIDtFirszQcPF2yE2JpUDTcJ+8LlQeRuFhfKu682JmECNHPAq7meOXwZ0ba14mfqmt5V1
KcOeMBslmHaYSrpdQcx3oIfOJ1ZjEg17tSUvhUljVgMR0IxUubQ5/RQUPetCTcpvValOuQymH2kv
zN0kBCtXaOTE64bn5QVDgsKmQ9j8ZGVtfGGwFfHnqcV3ymALjVx+ptEpuXA6zVabMnHI4qTcoztg
9aN3H0FJs1oL0/JEtFBshNMzqOrxOSXH8VqrBF793ybcP+wHdvm0vGDZnoSWJEE8pi7kPcuN0xJg
D7kaj/PAvCbia0VmpaTpGUnfkxyz6Lmbb2BvWE+F9vlvS1La4XOhgvlGanNdtttOHJ1aPScoMjZI
rp2q/k1D0UpAmt2fEaD3b007d4eEeWcQ7dyylkNk3ixwYR8Mt6n85U2Jl0tkAVVxWN7E0PQHaZnt
TTZ29TBagpTs0iWdhTiiBpELMWBztQIopls3RmCuw6TCCjFXNcgVf1sOi9EGI+uWy+rwOXa3erBB
MpsFu3BKuxbjzPiSW+GfZTupd6R2EU/wHKc5IWTInPx2fkPdKGvU0MY71q94FyRas1e8vv7BTnQk
98L6UhwbX11rGPDXWdRQCloPEEk5Tqw4vIjIMx+9B/FI78v6YsH/fdBZ+KM1ufb3yaqf8ZLlphkx
xjkdKZ8M3eMdCfEDQdHV3dbi9sKyLt7CEgGQ5pGn6rViH5bQT2y1wz8+7hWFuGFq+U/pQPuqtDkI
r4wo3LXsZwbjY/afO8QIDFB2ojz5zqXxGZUdIy5By1jHQjqfdn2hjd9mINpVY0xE/VZkWluqgQ64
vUx5VJzo+IYUZ6cupPDHTkJPr0GsRX7bujPFZWyFvteZh8EDNidfxUUcsI/uJ8fqD31Pd9+sPUxU
ymmwpui4POqNOvRVI5F+gH79GmrcqFwI1oY3JpuZoHbsp8J9mTE8esqaQo87wlA1hbAmDbxMXnxw
paWeRlN+Dbx7VUQeh2ZSnt18eM+JP+kqFPoiIDs5TYdXeKwbpxu/WQpb+siESQ+u2D6rVR0kup8Z
cuNZBmQcJd9aZf3p2iR79jR7CLB0zg2nyDeCRJ/DSEm2EdB4HJmF9WnZJMTrmMY0NyjAfefH3g5t
39ET5QG54hTLTP/SOyyxtjSNgxWEF6sLM4ZB+YsTo0tszQjwe1zssla/O8XwArFxbYroYSfDxVTy
E7KDM3lPdyVS1lkWfE+2+gdXJz5+dToFk/qNMePitGl18ZB/ZTYfvaul7X6eZlsIeU6NrsJmIcxH
UWHRjIG5l12FNK9HoJGrfOWiRK7lJgnjbElngn8X/Ea+r0vGnDJhtKTCR121rlGu0WH6I+JT7KSE
2pQKCsqS8IlZEDbi7mDwR0qxQ0KboEJouhRZSIvtW/dGqBnYaNd5Ep1cK3BXqkIrBvSkS7CzF62N
gbzVnJUg7CFjpzZ4TZCETFysQyJqkUodS9vysQTajF+rZtXllh9pBE62nUjWLpgBn1TK340nxwvF
8s88gDMkyFCVcHQqLn9rUtbUTWzJewJt8JFOyb14CZgDHAOFS4ajAl8YRFmgR3F7YtDCN6Z4+iV0
5jBz/hlYhNkOzcO0a3S6nZk/hhhvnMQAiZYa9xLN4yrhgFyTx2KtdFdlzGdMyQEGPQnrX11pB0dt
ZNFD/Ja2sWpyUzplFRoxucRjgbolf4jAtVG8cVSAdt40JvY6u6jQUOoEq/XyTNFE+ukcpjIYw8HL
gFHQPwXK8BIVBiKq0EoY0FKba3Iqj7pMXgwP54EajIeB4Cm/IkMpBsvlc63p+oh5gqqe1Uj2ZxSv
MDIQ/6GGOQ6euLt6NmcY69OOBvhrCqxrFxodV6wZqOx49h8WW8WqsPvf+fwvo1QnayhtfFYO0cCo
0I6897ZO/piWQghF8gPXKTmUDZO2Kla2TDttZHe1u8myV0cjcTtXi7ur1tE+qrGd6Wa2qZwKvUWV
b906eTPq9Ju+DlLjPqE9tiF7+Mr8j2r1J6znU4sMrNBSfWOqQ7TKJnkmiSQbgY0a4G5xxxQYLUEW
xF7+g2udWLWOTZCeIg9qFRygCRNTMOejxL/VSaIY6eVDlRPpnAz6N6BZ1a3n6M2xD4YTuQw5YU7O
mplzvHWrNlgXqbgyufEHJXr1tBDzaW1cyBFmyizUDy7snMH02zhKF8oXcozKRimYV4wak474jCm4
mrTNzX5dlPoR/cKcP6ji7FN9EZvfglJlneXiEcfJOhyIkQrcjOBWmmyc6E9TV5GeG2r6Wh/Dn4Sa
Ps//5JjFX3ZwAXZJFTQSwCgbFtt6sS+78VMjR2yHD/FcdUnFSTtJMQ4SKDPpgFNNK9ZhgJ2TNkft
RjagtGnzxyj/WuIYmIuIdaDY7OBJEKyijrPVUXXlWyOnX0E3saYl+aLDkmdL749L4NGqJNp2DU67
W7UmB6nD3p1O2hcnVpSAuhkdlHAodn2tncicaMhxhDkQY/C/OOZVkn2w2hslf8cYeXdRyrONIRzt
YfEqrhlpVueSKbvuZs3cufhZGzSDUhsqXM85mKJvXi4cAEHtDdS2GKQ2GcytsM2/XAcx8SBMeFMF
ITRmlH9VCKhI8xVXy9XfgnJ8bp3qMmUdM6BaITu1cPiI56T1GOe+QapIpZWM//vohyk5s9DbT1ZK
7LzYav1rULyzjFQEUNmb7en7XrTqqqhxdKCljgK8CVWRAnxRAszAwaoyPgygggAHgYflY4sMwkTo
Ytg9aUL2b2Wqo7USMz7CKbxOZXCqRTb4GM4+FEQSuiCNOR1BbnVnGxv00POjKun6GFcONA3PxJ8+
TYyLBfNdU3S3ka7gGpTLmu6KH9spuZOEHgUFTNAI43YWngenvETp8Gybon/hmOuZx6kAs/NfkC6T
HTtQiLpkDu98TRBqIK5VyXntbTZFBfGy9v+wd17LjSNbFv0i3IBNAK8EPUUZlvwLQlWS4D0yYb5+
Flg90X17Zvr+wERHIOS6RBEmT56z99rWkcwontvwXhstHEn/hPNWJ/m2a4CwErGO65/oILMj4TFv
P1Fh0A/10V1OXb1LBnk7FM6zK9lnowjmJiUgwFpkD334Qbl98sQOMSQn5gJBK4jb6RiaM+msiJbn
UUFZRu8pE5JhZT8FZpk+SmkjN6rYq9ha83MwO3ynIn6MW3UKU+gvfnYYdbZbwHai7J4MusCohy+C
cs6t1nwY8yVq7DsHI4STDPsiMXeaE6Gi/5jN7gxy7MupiztdxR85Kt5c+fG2y4AeR1+I4H3cGkSb
2Hb4rNEiQ8x84KUNSHtbyLrVqTV49gKHiHZI8xNyhiYAOpqFHLmb2GtzHtCIKIwukxa7QO9QcvgR
QmdS5UhDsdCv54SdEyMf8vYRJkH7BwmSM5YYxel0JPo445aRm7nNWG+kbq46VkEib+2drtcrPP1f
YCtAswiCQ3Of2NIRPImutW8qo7T3tfq7tvO1q+Yx0D29DXx9R9wzwgv6SpuakFhFT+0AnnVdU5Pt
O5dpUs5T3va0n92sULP55U1WRGilafvkqVqX9IJPEN8o5FUxBTakpTuhl+3aL6X/EtrFc9y13Xc2
kGklK/n+21gq3emeUU2Mp3jJgG/DgFO4573Qtry24jB7iG20AqqZtTjI7IJAN4HFF8cr20wFzSjy
POZHi1ulHNiUJzaKNM323Kdo+ag0Nf149bIUmvWeGOZOCNv6nst+byKA+qDGWsUd8V8rPURfO2kn
LR3F22CiF6IDO3E28y9z8S1ZDVbOsuDa0wbvZ5lYLTw/WuYe4whHG85TbeqHroNbYWbl/fUwkLJq
Gpc/EBK1I+96ERLtM83auh3dbm+gWHmOPIBN8JM/KqUgUj75HXk28eS4P8fvNEqLX6FGQlcOlu+9
tsPXyfCsdWoRSlYsNC0Vkbh4BSSZCQkJRQZXOitUxV8FL+3qJvhtH4bdUN74WvmczsP0njrO+TfA
t1VLKJ5Rqp090iy+ZgqCl6y2XVt5XDZaca+BCj5fw/4KgtZQuEyvHs/oVY4jAQzpkPprsojFTrRE
9owd3WPDkOKzttnk+erZa1yKGZBQfx5a9TBboGNE7lanUtTjWU1vMdOmZbaPka4edU7llA3MtSYs
Eh5STrKaT1IzmR1eaRDkqI/riZZ1HzrbRHbTW0nx6eUGkcY98FbFZHJdyzl66BljY6KR2hnQ24e/
bGbHtLZesD2xeAAowxaa3BV1m92wkTK3Xe3/uhpr7eJzxLuodez3AI9ON4yExeMoZ8EjHCJ/NXTO
I4KkbuuWRPVWBsL61E1sXq7bPjjmkjuuF2uSvUiwBC8n7i0HJA1w8W5LXQdXp6vcc9uPj6SWFE+t
M78OUTndj82MS6STh8SaumecEFAyPRqzQzIf9bCtT5YzaEuI6l0fCaCWCwQh1/2zU9Ib6D3wq33O
5ANV2oH47kvGH3Nz/aEWPekKX9S6WpgzduGZx1pXW92tbwlZmt4pJ3SE8aLbTVOKBJXrtHFc976L
U/1B2kCqA2UhO7xmhYwNOiJl+0wjAA3MKGO2I/SHvd5mE24RPINWRZZlpiPYA2T/3pUYe3/b5kAP
kSIX4+ZZXodKRmdH2wGq3tAOZ7DFz51e6cfS6cg38TBeXzmz4WC+Y7GV94Zft9BhwU6IMyhO/Qb8
JtOnVPJrHXaZyWRf4DQ7GBiWHNuwj3/OnbFzGWw64eXKFevixPqBsY9inhufxhKTAPpxFjH0UaoS
HL+8QjYzJQ+VeLn0vquZ/k7LS7Yrbf6M9MuU2s+l7IefjPOfNWW/4s1rL+AWRAC1IGfcuhjny6we
IR15+r5v6uHBpH2VdkpuiClFanW9BrLIRl6pIbkhY7K/Cxn+X81oPvnOVp0//vZTqi/6F+gA2Ls3
CyhNEruKISM+5L3QzoSd0sArpAe5ldgY3Usv1wNj4PggDfcrhwmvD9rwY+qECVi57mmLJdVthWSO
6qQ/qsmt3+bYF2gt8wYjqgZ09Wq8LTJfO9uR84FYLiQZjuaz6L/NavKQUDg1Igo928hBu3Eb17mR
bkiAVlQ0nJX9QEzA4+83IhoKG6dT6fwocqoJZp7JTivmYOrxjV756Cjx39y8H+9tAjjID17ujxZ5
NbzCguHI5AJcTAfeU2yo0bGGZ8RgY/pBvKe1stgdn1IPvoerrBdyC4p9P/sbfRinH04L+SJsGH2Y
4qOobeZwS+JP086026oZgqiCpRam9cPUDzFnXb6WQowX5BDxitJlerYIYOnIpseuVk5bDAXFI5Ag
64h17xb6lPc41skAgdfLDgIV1CZMIp/Gqg7vaKFiXMm3qsISIyUs1z7B1COF0ohzrYyb36vDhCEx
rEp71WVWv2n6Ed52R3dz5ZqlfaNfPxyFSxydS7zf9WaFYEmX691oNLUjyDwoozHal5FMT5q2B/Di
39fEYAR4bYptmf+as8Zjk5mKcRdJroEZSCacaPFRdzIMfKc1bzsPvc4AcXPTDIN41qRzUaSz1TFX
mCTI6+Lx2MQte+srfzHXoQO4vpWQ8yTee5Zg3UgIDee+/zEs0jYPnbkW295RVp2xn6hKA4nJ/LZp
yP+xF6hzVBTZBY9tiiIVhuWUZ/aaP1wP3CVWqZ8TsTeNEtLWMNdAVAdISXrVbwtrr+NEqgLlTdmm
gqn723bnwQOzxiZ+0LpJgInwaLlLF4MpAeVCh+hIO4xZGlwzU7fd19lAudfFPwf6kYHnKSxW+XRg
qB49K31E8p0H9RxqLyDXbNyomKzpKkGNhcLyWBsUg3GhUFjHGYs+y0tE4wUWsE1//XrzC2Zfu8W/
f4u6Aon/K06Kp9Qzdh58zKMzinFbM9fYAzJkgj9J+Qh30SC8Na23EZPPDN8/eGmie8ksMCquizzp
yFCxqo2MRvzdXkfElBY6z8rkZoH+gB3gush6kf1oHTyuo/2V6P3nAZyNs9NT8RGnKNtLy4JQVwK0
BR8ArZMgoWL1zyR90/h74o3hMhJ2Tcv2lv+Mv+fD+Fx52WS6WkAedH2cNFouE16Lq31dx/Z5YuD9
yRKBJn+cNDwZzYwVgdhFFZsdaKG03fs6nZjCJzgGAYsBNR59DawduAJD2H54WbvT7Ue5ZJtdD5ZD
f6o1hXZI2zT5McHlvemm6e3Pn9CrcFwpo42OAzEdLL/qJlO+eeO63CRdaNfvY6hHK2HWlwl9AcHc
4WYuMv1WK8n96PMZ2r7zdeU7hZlp79uwnjeA+po3wy2eW2PChmpZ5Z3ZkSo0Ll/3Qrdcz+CKj43W
Ha10kSBfCLPNaXrozS2Pi62nDLUV+mgyxsG65YZ0n2oT/vpyyOxRwwsot0nWq2Umto6c5FRXCgQ/
t/YWRU59JCsb6SjTr6DpiuiD0M9NhVbg0xvnTwi/7ZPj19BdHJmcRKqXtwZGn7UOKeUtM6MDyL3w
sxjkizPGw3OUQH0gFHrAkpVvw9wx72tGXxI7whHzTnIb6REWn7G5lV4C9n3aFHZUfWFef5dACXtb
+HvgtGidF4ZZTFiLjCjEVFdSWk+i+ML/4dhOhSVFn/euiwbdWvAxisi5blnWK9sdTvr4gt6q11Xx
EfKg3ngRsHFfwLuDZcUfERYf0gsTqB8/SrIvgU7p2cnGefT7cP2a8GOM9pgyb5kpX35L1a02RYVk
8JuJ1zBFnjwXA2LbyBbJWflhcXJpwnPrkX6h4pzKQUb952g99g4dTjSyn8PI7sF3vGc56mJdd2ZO
v7qL2Uymxo5AAvkww/QI2P3Tty8xoUrA00pN7KfVCAbFn52X0S1QWYfTz8xPiSDIZfGg2RHMnNkT
e99IqlNSjadMahrTgtzZj7auHmfTfU4zIX+OLrvnRivEw5Q0+nGUGro84v+WArZdY+zncs4c4yYJ
6SHPcX+bzZCPxsoy9g5JsFicWKsgRjgXq7L6QMwVcdyi0ehwREQ5SJf+WZdLIKx0okBWrNmeqzt8
Q+a+7r4GuLknrLjxqV4OGuQM3pnlQ922+PD6fVjy8cnyh+/rM+X/Mywf/znD0vAJjSPs8//IsLwn
eFJGH/lfUyyv/8vvFEtN/MvwTOGRYClc2yONj2Sp3zGWIIH+ZboGj2jGIWx8dQIu/4ixtM1/GbYj
lu+IJd/SJG6qq66Jlpb+L93SfZPvkP7lC5Ko/vu1/ZHU+Dt49H9PtDT4HX8JXHGEhUHIBLGDvs3y
haH/LXBlqEqwMzDbsMmkyUHW3G7EI1ezfYdhCwCQ7T96cacx7+lu/aKqH8JKOgdZZHT268cywhln
iOqAlod1lQiN/xBVZy9RdH8GwvD6bLK2dN0XDG55lcYS4PeXnDNE5EkZE9Ue8HDOthRa7ZbMqnDV
nHrJdLJUOeW37+1Vy3TAuQqGI8PeOBoQlro36Z7FB1EkCNOItmmNDBdGI8XG9OVj5pkljZiiuXPK
w0zRfpq74q4BnXUrwKA1FULpMI1iOFDYbQG+92iRCnut04I4Rk3yQTU0sprn0XOTpw+RJSKAJpgu
udk/ItHYB5826r0aLOu2LV38sMOFKUXxn96i5S3497fIM2zL4BIzXMc2rqXAX96ihlal67A1CFJO
9nZSmXe6HvLF1dQMlSS+j+YSvgpofUybXnQGaxvHHBryttsxqOrEo0sO2yUyxhOGPW1tZHkEG5v4
tUUfXY/aa+fkEw9FSA+uJu/wx+SPlTBuoxpXXYdsdzXUNUGPZUl94BGj0/rxdGMkPRbNeIfR1gP/
gClICss9pfngvsxKX82SqLLJwjsTWfhxtchi5Xc08R/C8tx/L4aWi8gzffJ7WINNx7Sc5Sb46zs0
TSzMsYU6ZcKeNkrcNLSRo3gYLmluURWRBDRLJz0pPF7Vqp4JVGv0XgAAKdOTjXj85Fv9uVcOWw87
A6hJ2nuYjdE5b8UdKLfsLBZKDHLCdzxG5u76pT4Bb+orEs0rZ9QfzMW3gye03mJx1h/G5VA4jsuQ
iU3L7GOdc2yVPTCzZSgQiW+0hPdOqeqHFj4MW8b6VI+4xK4Hx6j/+FRgSylrwz6FC/nvd+GbVug3
+nafxXV1zlyvOmthT9p4ZPnb3oqwtFXZO2sbpEacPwHvmLEf9Xq8mZL4oLykO6jls+uXEsoDBhxJ
eozdfGMNmTxp5dSfelgNJwgMTphOcKcj+7Z2w/YmrBjg/OV5+scz66/psua/Z+9x+oTpUga5nmE6
vute02f/cvq0zO9ybl8EhJh71iao49s4dkGx0Gf1pdXucD/064oN+NMAu5oBa5M/Ete9RWlEII0z
RlvGrc6PfICdB3vl0sz0ze0EoXxppTc1LOjbLpu4cG9zpZrnetIJfKxEBbs09lYoQ4rfsVy1PaT/
IYHUs/9+9+K3JndUt2we+PyJf3vAqZmywiCrBljq8NMmym9DTux4Du0pOUSkIMbgp9SS1xcP4Zs9
lc+dYSQPmgh/xYnXHPXFKHT90qzAC/tCMvRdvnY9FOxe10JBEAqx3BOQkDyHHdE8wFPttRdm6bPW
VQJHTbLJbGkHV9/I9eCqCejI4icqxukiK7IiGpPGzfWbV7C35cYy6FkBdhY1u/C7e5C/+r1oQ23d
+4NYXz+9HtwWKGjleuBJm0m7DYcuIdDGEh8Edt5nkxc/mSCUQQiAHUBTv9F8L3ljk/lmhEPzoBuy
ujesekGmbqkVtXQztn635pLx+SXoGeayesqrPMWib5mH0tDFwcjB4sz6XJxmCyVEy2pFy01e2HXY
dy2qnudImEeJNupBpk30jO1pUxulcxns+vOfr1/nfznFPIIEFZvD+XXF8v2/XL+en4hEBzvJxtlR
Qd+6D1EBvrOaqkVv/hqVrvMW4Xal47fiee0efx+shWBF1F1GX/w42rQgVYmSQhvnOGBZe3A85UHg
4gCH07uxcrvaF61/SXovatYqN98VLvWdj8XtBv18eZzc/pS0eFeNxGJE1VnGazzf1ZItmBQCbg7l
CIVkH+4jVz5H+aheSUT9WVSO/ZmRBNYCiqirEgnp0iYi2DROO/1IKKKGpOeY5b5dEmo1h8fYav77
4DZi/c9vJ1CX/3HLuKZwXMezwXpyz/wti3PUDHOiR1UFw7iJhS2PaTGg6hpwrxwLBxX9Eg7XH2JL
oDJ1nEu+HDzjsTMt/SFVbsTmqaEb5HqnPw8NuQ/0ldS2YV4QkJ9LyZANuyoVxovTYLbzimE6lG21
SvTYOU55pXY8PMFP0Nm1JkzQVXoPqH++FAbjJc0KtU07zu7ZsGt2Vab90GYSI4/jjUFu2S++wS2i
obKgvdHoN431OQl0PpRQYD0WYG63HBwTaors/JqesEeLCmugYUwY5uf2QYf0cGIep6/0xXnBOwUy
XKtJjRqLZzMeT5rRCQz7cY/+VB6TBsj39TDPoXPKtfjdGX1/h9uZTlNmocib0RZY5l7r85Axu508
tAS5Tkavnx1GM143GXtfa8x7dzk0KODoJFrZ7VjN/XZczBlFPKpN6tfyQdexevi1VtzaLXD3ENZI
0Ms2/+iN/A6kbIrxbMlBVfZwokOZM8Mtq/chGV/RGrWXMapL0oh00r1Cu3yv8/6xMJlao4FJH66H
ap52etKYxwIkF7N81zkNSHnPQ6r98lBz/Prnq876Hzexi1vGZ/0xLc906VT9+03szrlZTqQ/MyRd
j46qL/Bw6j24KIbTnHDESGZ5Yuo3Qq7TmW8VAETnKDsoOmsnC9vgvujL79YpiHGKK+gREF9erqD5
oY0/s8QHFoQhoCTTKoMek+GSY09paBc0DXQDOnOXJJN/cz0UTYw/OTE7PHdCPdWWFaBBn1/++U/m
6v/77oDhvaDy4unlOKZPGfXvfzQxhIP0bHBo+rLWI/2/HsiTW4FLNi+DaRvnaPTeutzpVlfYZyu8
4mAk1JtY85JnZ9DLGy30h1UFMuuZoQxBWQoDzfW7gu4CmFMXaeMAyX5kor8zJO6rpNoCA8+fPCwQ
K7fbyLCJLtfelWaR6hH1FdyXhcTYNYUZgLH3WSR153u0Lfs8Vqx3U+/dt7WnrbqyszfU9DsgDGNQ
driMaQUc6rl5TlX72KQRVrCk+SQEuqYkbN6r7BYrNlCYDCKChjmJAIv30MkKaJGrzunfJgtJDhVt
IL/I+vkuAZLMdVbhcKU3i37gHZjSksRYBXnFilnMjLPKCIfOwEQKINHOxY2M8ijvglnYO4DwZpDk
krZC3lJ3Dt6ddxDh/O735bCayuSWbvOmL8r7tFVvaesAysg+vMba+Y1HZrnDCLVqsj6o0plnuFUY
WzV4t61X9Dsn1D7msnlIhpn5WxknZ63w0xWwPgxrvYF1IPthOITpKZ8qygmf0yR9bbVHIZofDCfs
Q4qMBX53/963RYZ1a3jRSvYOGpyLtOnLlTFqdzRXw0Dqbb6yi/EptTXmg4LW8rAz1fxD+DCFtafY
j2LapD7I0vohc3sCBiN8BMYiHifJgMWYwEcCNBZUXLEtWjoirREiEStfGquz1ibd3MDK6U3qTjOR
dDrnexKJs0CyviPqWjVWm+waw9oamUbgSAx1hvHO3meai6qTvE2rjn7pgMI11/tshH5IJpluTcRs
W6MvwkN0CX0bkhVdwFtHRYgBHKmTuHLHnoenE2Z6N/WeSnPcFL6+kbaDWE6WziGHYD9qidwZbT6s
Wwe4vCl1bY/sH0dDsnOUdgO8JGayBiSM5EIk7OStuwycclftJCozExU5xuuRwLiaFtqcuxsENdUK
mmuyalC52yhod/mk3+m18U3ui35SKCW3MUIxIg7KSytx42totNH3eF69p4O6NoH3N6OaD2btHGM/
rxHfiXuvxonG+wknrRkAxvotKCQTX242P88tJIPOdmSQSb7OguhuBU+9vWN2Ff3UfMMwMt+r0UHQ
pNDRlM9+730UlT+sk31YWWdhoULsex0B4Ni2j4XufudgjwfHju+I6DhMDAhPg83pbAROlDi3VrUZ
a/fG/KNxyp9dJHAn9Ak2tIOBinkVEie9n+aUGU4DQMc416N/L03SkboFtwt9T85Nznwle9Z0/QPs
BGtRRPQ2M6RY3ysCuDLCg41ulfcoJiSt7J6p88hg99i/SB8Yz1j7b3Mrdn4xaZDd1bpeFirrHaXi
r9h9M7QOyNUw1SAajKMavzKZV28FL3wYEahplXIfimNktfpdMSVLOAkQEwaO9WpyqouZ+R/IQoAk
DQ3j+piMX4FFEYqzB9PTs9XWTTQUFfr4jYCzWuljOT3Ry9x3URUFrc9CCA5iZHKsm0e9jWLyqLLP
Oovt41C2Ns1xfGRDKEBxYTL3q6FcgyIiqyr9SdJNuUOJerKmGLhsiWwFS8R+jPIZbUr5biVTs0/r
/HmuxX1xDPFPcwe2A7OLhjut9JiNGXQs0OCRcEaOLfCKL0/bDDDhUYn0ZAiVhb5zxGXyQkwWDtlJ
NJin/byuFNP4thmYc5fhD0yvGURYQmMAORThu7QrWEZY1qtBmFuKv2dKD+0MXlQ7j66zF4qMF9b9
xMcC2IF8ApnavCKS9rB3Trec8G+UUsOK6ZwGEVEDt9Hgb9Tkw4CRpBeo/vSi3dVTqc6umHimmzUn
wZew3ZN+pdydbJz2KPKdgsAK+op/pnDD10gX/YGZwbaoEeTWeH7XJQNxdJ79UxemAqcYUo/IFCit
6y+ZnH3jkkziO40diHUJXt+opdNuNAbrSVic8V3i1wmnl74GmzWbg7FGfZWBbRwIzGm5cw2NgFCV
9NYWM+ynYRVfnkdqdJEhkJiicpUnc3FfWvdOVz5pWnNhtkJwWHbbdvIBgHszWI8IHROYoskPrF83
g6O2dZrOB2XO3c7J8q++Q89UjGikNDFGmPNGCDud/UWiF6QsgOeB7/2QHoIe6Bbkqdd5cgGawqPP
6XfSHJHHAS3y02whKixjNmvmqtyaUNIg9RgXzaPcq1Ayj1BeiIfy7hr70bCbEuitVqzB+T+kk24c
EoKCkYuea/gWGGKMcuOW+7Ko3A0NIMJfNVzIyafpzc0hznkgEidSHOymuYElTYTgWOkbn0y0LbdC
3UDVq/ggV7m7Q7LyM6699q6H2plylT+y2D43DKtXvnKtc5tAphxAvNZ6+KBMd7i1GU5sZJp91TH0
Xp/84QEtSeDaDnSRhA0YiaZPHlsuxp3VL0tGIEDS8skazIfQ+pECEQ9E1T07VpNuBs9d1w7JMJLY
U051uIm1UgaotIKhCaE75xH4g7IPHFtaAZRLFt4KIgpl8anT6ldUN5ioOv8ndql9myLRDLOS9QEM
F1z3G0WnY9W2HnLuUYFtTWhg1UmB9ToOt8wPw9WcptaaRGl/DQEIF1uAa3QzowQ7S3bPgZnbw56Y
8Gwt7SE+OKNx1hFjEMb1mOnTzuAaC0ULSAfnBtEepIOMmhdMSfozncV9m5Kdh6GV4EwxOCuntE9+
18wnv/jIC9NcvCLpqoLpTKDK/PtgTAA8FItfXYD6E8Dy72MrYwcqi5umZjyN/yHKVHGCPVWc2Fcg
Rhq9bxf8xIpEZWE73tZtUR4DudK3wgMqUAJVCFi0unW9nnjmraTJ3Dv8MBVAMEfRtCmV33M1qtc0
J9oqJzrYIzBvn4TjE0qR99BGSGSr4qCqZYvbabDBCC9AupI1cFJass1Q68UUir7RB+3ovXaw2VaF
BYYpFyeahNQPnwmNiJXl9DOQSbTGvo2sRslaJ0AAkbrfgHYv043yPZxWy8InWOvdpN+0PVh/XjKU
coapXTr/pNtH1KTNMxO3SrhusjBZsrLAomUh0YVeYlAPZC+g1RFHM6U2iLl39V0j7GEjNLQyQiNn
OqyH+zp1Al+1R7QEIPwcHbJcBQMfzAQRGXSi52Gr6mKxLK+nNnqPSYBNh/AuBYvsmtRDAz8wDdQx
yN5Ovg5HwO1RJ8vPJBJ7DewSjeXHYc4es35E1+9bTz4GK5KtoyCX3mYQ2rcJ2WsdM6Z1CTtaD4aL
2KhWqMqbpQN/U2IpC7K+hM5D3Jyfzntj7H+Fo3dDYDKAEFO+jjqmumk+9iideLpiJunQl8fTfHBy
0AtIIRFh4gcgssuGhZQ3krEgMSjeYjVgRLKZySg2am2jhRA+7DYddgbY0xQyQdAg1F51c2+DmmKr
j/J83fRzuRHfXsH1oBVoSU+INpJTvBzQz2DocNzD1DF6G6pq2+gyXoU1SUmUT3VqISGShLzraF7i
R3Mk45BQDW0zwwXG7qMh3oLc6RsoB9XMeFSvRBL4+YyqDk0WseyYVEKVkj7i3LF9pUotKY6m/n4e
uQZVZI8ItNwt0VTGBqT3S0L+/JD7+zQJ7wu0shv0L9Pa6XxUPItFZS7mu0wzX+aGiaJs946K75Cz
7IQ3dDtPA3/MtPjgyVQdBavUptPFjlsDq2OBERL97vvggfcZawp5y0FX2tj4WsbqgDMdiTri5r0W
2kjG9fhXXFuXvIJcM/QCOURdfbA35YGTNOPaLChokc6LI0SxLUrabjunbBPyqf204ipbG7y6VXbq
Bd6LMMUEabg68SsJtJixMc+ge4OqbF0ktAYbAFR/bOYatm/rkhdJGV/1iHRtbmOYHcEQxwbKd+LA
nHI+WnN3N3oRqHgY12Ea+0E7CepCxvTNNH8UxmBj+5NnJHWbjgQ/1BZxvxEdgQVuw94mnuej0Gtv
Z+j22wRFvFD+jc94V8k5pDWDkQTqo70uCLhAsKP6G2nnuEu7J8jhG22C3pFFDYDMlqwJG19Vl+nv
hjbkgDsLHKBJgwbPJNxCH5KgMH2iEX37Lpze4KvdpZjc4bZj/dLYFwhUlLnOfL81wahG8w34wuSU
pyxFZs391se3bUQmpJhnIEzwQYOocGdSQ85W0n6SvYuTS5AMykB/U4+uFzQpsMihYMqu76nr7zLH
iu6jfnyyeajUY1ls2pL/y3PpooUP46iRoBAjj4BQOVkXldTDShOxvSsElqKpZQfsZv5wcUrtoHxa
7Qg8DANTVqQOhlMIVj9ooX2Z7nXQ/i7PF1gZiWIv2/eBbJK1MTaBCtGk6J7z0GrxGxU44mf7PWTo
E4BCh85i7/E8gydGJa7GF29iez+/hpIUe24LjRGjxLuC0XhFrqUKYvMmyzQERaF4kkV9Hznm/JlH
w7oUBO30mgkFmJdRxtG5rlt1nEKxn3RwR8QOFwTaHACeQp9DcYuJhHCjdYc76aCgeIjCZ4czE4ac
1s9dbX9whyVr6bObhYox4fgpcOPOCNWJFdVxE5PuECZAurs6c7e5xNmYh5SaPguUgcMkjvo2kPFr
Vuf7euAf0CT7b1JxYwph7gMLP0jkzJ9pVL9GVpWu3EHeSERJSCUX2h1+hw5qfoEut9UwORMP/5gx
M4sRBNiZmFae2WUACExvDb75Zaqsx/GRnlW1NlmQj0RRHhLmXQHQzGarzQknSA2srvqb0Ti3THfD
wAt5XM2y+IooSVtQJFFY7PpB/SLgujxUXbukeqCEKftb896TSN7pIHdbBhszYxiMvDkj04OmMYXo
4WhinjRXMq3oeSg2ljBaiGnaeGhJeMFjAD0fuVAqPDQa9rpRbLEqYmNXIBjLlQl0JlGt2PeYuilq
foQVM5jJVJtucNVG0uoxTJ6LDGycJtsOQ/gjnG9jEiup35LmVBPXuMraZs1ENL3L2uFTEQTGDBlS
7+jFQaZYU/yWOJSO8iyX36jwnhrEtafWI2dctd9xORa7Ej2mCvW3rkpOWtEn9Dx4FEW9ntKc8KxV
RHTPqgamtBnFRg0Y8pCvH3It19ZmciY/BqBwYn0Q//Sh1SWDBlUEvst9RnKhmplFM+wIt96IeLm1
78Vow+4moCIQsiKhMt/2lZjXhTebK7OKLrrEHKba/Mm1en0FGXWEoBCyt42VoHoAr0ZG6H7CNY7v
h8sRFiir1j11MDMs23XWuKGgkJjlloRfZ/lBfp0iOYOscki+28Es3lr76LqFu5lCB+AlUPLEg5vg
RyRaCPHkYJ08yYkOtV5ZLt+zeamy2tZ++aMIsbEKqciU5t+ZK9rfAhMkPlRO82ApmHtER/lSQxpj
CLxidBUbtAc3BLVjjcB73Cz4yKhD2sIwpMGJsCopBjYDU2ZXI9Q+Ge+jMjnaUo6QsXVsO7QI6jaf
sFUV3yO1tBLYfXMIRkEaZsmxz5o7y8tfB8JCqUeie1Tr6RYmyBcMyvt0brnaJvlD71AbezHEwbDI
3ztt3OKi5tJZ2OFRn73H8V0/kPCpZx67p2bY+ZO95lZ4zuwIskmEIEjl1g0mqGytJxSjxpyoICNK
LTAgzztz+JPpTbsyyji+achN8w2kxPmc3F9qMH7HWtaXOunOmllmpzHqz/lPKL8E4PjcbM5B5UR7
wkjuV6IFBSMKHdXpY9UajxoGL2lui5kUY3oafFJ+JH5zQCG9r20zpXGBQtmouiM4xWylCtxLKNq2
pWGzL2E3e/0sG5kgdy5RBVLszP/i7cySI0e27ToVTQDXADgax2/0HclgsM8fGDOTRN+6o52NxqKJ
aSF1n+lVyXSv3o/qI6xoyRYBuB8/Z++1BQRO1bMjDSi+T6Vlv5ZtJDbL6Ah0Hj26KHmtWxFxckuf
I18onNLS5nAC4seMW71F9SWqhpa3nnZeb3+NmmQojP34R8P15IQNjh8kJr2sseWtbDFuSrfNDoR8
wh7NnVVsU1oDUhOrEbjdUH0mA20hfq9mnY8k0uRFwIm02aSu9yliJsC16HDRAYwqmsh+hEZPBU5v
g5lYj1OW6WC6OGYG+8Xx2reKkFCU3lO0L+r0FhU4Z+LS/FJFwCbgRDM+bhvpal/uBmJiN7S/X8op
pMHbew+ZcPfBwqTiYH6Iop1Wj61pTuc2Q8uu4wLPTErrovc+9omq3kkj+unJEgaHkV87MmG43XGc
FqH9aMb6O7dJe5/S6D3UKOHz4mrpZjgFAxp4eyB5pYi8S6fU78z6bnwY3UnEIiLsV4nNE8dFDBS/
Z4lAUMztPW0doCH09BJ0trp41IRZjkESHpwV1sgTzCF5dBXSlV74q2y0cfzM7Y8cbMLmYprkdI3Y
OHj+UbBZJVdeKSJznJeyaLCHo0nDoufJe8hTpNdZHiehCUNidmqYLsrqShzSQRi8Sa7xZBGSgT8p
v6sHzl5tSn+ALMgpWEBn0nsKdXUpXKbvoQxe2UhZpeLs1R/S/EgkM41Akxo7pMXvj82DMbGKlSPd
JJoHMMvz3tmaaPPILeOcnjmK9ZgSB5Pu2qvVZzqY5nlYDoOpdvfeaOG+p1HkM17wu/hunHW+m1HL
4ohX7q5s6241DnCOG7oTQnCUHxCoDFZ2b6AAhlKdJ5yzmujgJ80vgq1oESsCKaiJI+tJkK2cEA5y
bPMUKx7eSb2YLu0xO1hsXiuoL0RZNvOXKTGEoks50Aiot9ngtEdUqECsjJokBeSMSdwfUxrla2JD
kEJED7ltE2KlWSed7C23UW/3efRkgvYZRmzQiUP8amw2HwN2wKN+Eq3T3MWbkX7ZYonr93Kw630X
TPexZV0DC9Yyd+JXs/EC3ozMxFLKrusviq0vhhgrnpNLx+PFdpH3PEdS7UFF7nWRYFcn0WFO+MEM
5mffhrIlHyYrOaVh8pRQkYySG8gNWTkJQ+dUuKCVW6tj3BJUh7kEil5k/crqk7MNBunYjO7HgiaB
MTn7B9JRgJG0P9kOjJWHjmhdQSRQSl7aqgv2DAu/tTF/1fQAsV51n5ZFjVwkqcmg/DqhlzmprDjk
AbVS6eJt5/RKaLoj0T8k8i4f3HmX6/7dJ3g5Ark7B4O9j+fjnHLwSqM7dHevtK5pcQCRslN6dEPr
f44+p+UkwPGPtdLGluMmp4D2JaRw2gBBpPaRzW4sSVmNFrB9E1vpLgsN4uVM/8HWS0yuS+uOyGAG
Fk9h0F3rmTNNOBa33HpELZ5f/eSIR8AkAQh7qd9GJSqqFe21r0y5XLucVhYXct9L9ajTWa6yACQE
g5aXwsBSvOikV6JrcIRD4Qrxz0fuaF8HORer3vG/i6yAJmo9uJnsVl1bA4D2KJcZbaL7aWKs4LS0
ItjC7GXhGwU/idzUK13oEnVVJ79kNjn7Lgvp3yyHFTT9O/4KzdVBg6eF9TzIxnq20mpvUzGvSnNk
vCQ5o0dYd9CumNMVNsQJrHp0Y/vQR6b13AOog7ehGmFF2WZ4D/AwvJfmPG+jch7WaU1eeDRB7ZxN
fS9CEp1Jh78kMFDu4VjE5BpzwjJe8Rx9R/DyX63K1RcW7m5VtSERoVRuO98Jvtw4PZM32l7SYly1
Hbqe0arjaw3khj5lTdlOU30LOOWnMSweuKk82nFCuy6z2vuysFzcqlr/AhOdVo3AaFGa+4jZ6E4H
TDpbl55AkmOvbCU0naHpihvg0w0eTn2rq32hG3VjULjtSUehB4Y3P/TTKoWJqrgWD16rk+PiHntI
3Gx4gBfcHrSkZu3Sz67Q7pXEovSWQMU9z278LpWR3P68pL3MMQtwaIfhd4y9BNkzBfON8wGyByfs
T30VMpFOXEUPqCx3eN/GfWjV0+Mga3Htco4S1gesJ+8UV2HymM11+mhQyGLdDjvSEayPIS+ck2Eo
pjF9X2N5Thmb1o5xpddFPECXeVhmY70xQJnv/CBTt2B5aZXDMxgP92bmtregmgDEV8N7ASSHOChT
nBJYC0+hD16AMzNDcry1bGcXi1CdTSucBp/a1gCJyewhLO9sf7wzZ7vHsPQyybq5caYenmITIfRU
z8n+z4fmjB7cdpJiNwX+76rjwV+DXBxk+Uz4Y4s0v/rOgtK8QDlvn2Vp++gYi2D35x8j3bBqR/Pz
JNIboITgbbAteCZlUxyCuRfPLuwVRhjmLpSUoGYqxr0SAMCNxCmfbFJcj5xFWJUjVT75OFDWArAw
eafcLlm99t4hcVTfdpJhO5deQWo4vlBzNryNl0bjfRAnCPhVfJ2jVDFA9z9F73g/WiZc66aVhzZz
5GPpMOQYe+83RI3tsuk4PDSfZBj8iBY0ZSvAcaraf0ylYW3wqDTopyBBda0q90v/9BK7TXpyFq1e
0diXOi1qBLJ29922oFEMz7xJ42wn9C/IOvogkmwnmBJfHEGn3DGG05zK5ziCS2EYLtqhjsd6bO9h
V8t7zdB1zW8M31lv6QC1L62OmqeMk5Jl3RFA279VVkgIfHhvQshiOyiG0xQF0Rr4dnTW1E0ELkSX
BOXYJnefZSrWhk9uUyxUevAM/xYscdiuESoGZkO8zYzMvjPy/hjlXHouCr6xodCvBezXxp9d7i3C
XnqPsRQuQdJK6vDNpdyCtVLJdeJ+16kTrWvoKrcMqNY0GPZJtDKj6QaXUIs6vtBeeRyIhQafM9pr
qID2HXJba4O70WHNsya6F3mFBKskkwNWeOW2pA40hvs4eXn5QAN6NzY6eCIE+4b30D/3DlHRfZnv
gCOHqz8hf3YXXTpRNFt8f7d2+jNIsRl7yArgN9jNU9Ox7MdujoC0gEjjyDPWG3OLSabfiYTIFLw+
sK/K+Qfrb3jwM3+xvwMU8LQHbD4obiQEQCddZpiV9y7U4JGnhUS6XnxtssGHYTnvKeXCfdUClwmg
f+1nzvx7pZprphGoRG38PShL3v95KUfvgCHMOExIBLeh/FLsVnqhc86N/xNLOYUwyAy3lIxiIY1c
QOVjcu/ae8JGCJ4DCDN5iYuLHlsFG942U0O3lx43am345H+F3lFEEZb9dIX8xbtmRgmMRdsBWlzj
UseoYKbIgH9EHO1lxj28MeA0AhWpp7Nv+Nna8hLOAs0i5Q1HtSt5jo9J4e8hmYhfRUly0JIrYCnz
Lbem6cJ8cDEhj9mTW3kbS6Ty/OeFMFN5NqK3ti/KR5A7zq20I2Mju/cIIQt5ZLlzSvBUHOxK/TAr
H0JIkf52bOoIGU3eo0RRCfhgaezMNGqVT7yuXWzGWSF17LONt2RPBAGtmKYmsOtPdrVnouvyXR1D
eGLAz2Gr/bQD/Tt4ADFS3zJ2ZXJEqLgqgfvVwp46kZ6EhqWV2NQLn5CiDglf2T4VxVcZlYcpm6cH
O/PqF1JrfxsNWnUjne6TkUOFhJdZJ3Z8IVgEgoib3pnADupeuK+TLl0Q9Erep2DaiAOB1BEnL0Iz
4RuyyHrMtMcobsmDMwQkDRLErX1Z1MFdCXeZFa+jF93hnhyR7qKMqB+RwsyPEVrkWy/Hc1sZ9hFv
/rTNllzpkhC1Ox9lIuE9W88GZ5WJKIQ6aZf08OwBUo4J0IEVah+IaXqcR+eIudaH5auGXaVyfUlT
l7ozH3bQh8jfEmWLDmLlqMy55hWDxECJmd487MMaIxRk4Y7kpqkhCpJD5Qs8LnrrqTNcptLxz2Nr
W4xmegYUyjEOcgJAlzsm/kk7+Vxr1xrurHCaN0nU2Dh8/ZRRkcFDCez3OFR5ef7zkockSWuylKQa
EMAGHcp/mf6U4UtnFRAwCp9xOes5qeSNCG/QmwIqDhpNVpDt+iIKnpWngueq+bCZsj04s7zNFkt8
OXf5rh9rB80zWsZJmqAdRXTPaZ6zYdMkj+owM88np916pC+G194cdl1niZNRhYKRfvs6M+Xex5L3
XPiy2BZJR9epKYuLNItDjLxnPc3FcxFZJamvxH6F5D8dPMepHsKsqx9cyDYPkVUcbPWMI7g9qyxE
P2tGbwNQY1LTosceM8i35CDaECNTgtbnbOm6m/9d51SDe2SK/mdPCGRt/zC77oT3lx0xBD7lUWCd
6oV1z7hlz3dzVy2B49Susn7xB7Pfzkaw+MQLZ93YecrUE72fY9YmgTjM2ZhejM/BSJECl7jeeQZZ
nppuI89VRgYzaEiSs8N9kfvTFjSD2vEF0TmJlb9OtfafMbjtETUUyG1c+ErzzvSUdxKV95UHcMjH
uLpZIN6Q4pb1ZvjjHlNGtck7E4ie7xUM2fL+Lhy3Xg/5kmFjCWDrCdgRo4go+cxjvJN5VLYXaA3e
XWc+gFeMDlNrPhWWB2+cAmndvrd+4u7qhYoZlpCVOVLQg52T4MTQc61xTZA2Aj/agfIdrbMw2EYR
rSNUFS3RsUSDhCHsgBn3yY5ePpMGMvZYGlPmIjJs/DVEePshGONyBRdVHJwi6g9hPUJI6o0M4mfD
rL/V938+skluBIlpSnLYyvQEh+LTcfsO+Rn+SHuIu8NADMwecaBY01+tbw3+xpvT/0YbWj6QPVze
5SA+fTW7l8iueWHMtJ6tOkJREvVXG6HRVWZSn6VwCaXobqbf4vYM8+F5SJ/t2LRf/nxQiqc6MEi/
iOxnl/r4rnZL3ArpTFSVXx85xODgxc25/5M2qtypePzXCkhmPH+TGvsAxh1b0COQro1Va7Em/Cfp
NtjcXvUhAiLwcwL1jDIfvdQjAUIkIJ7SWp+DxQyRWMRkml1UbMpp5CGKpyM4YrkRodnt2FKqVdaQ
zMPyMtBGQ7MSi9cijXKaEpZPcraNsrCqIYaOVUh7sRVnGtKLYGOH7t6X+XTzM33H+aS61mP6gGep
v/vzYowMw0pgaus/H5rpzzphUF/YPjweAGWqX1Jae+mdEeXExzaJk3Pgw8+byrQ5FeqH27NddY2H
1NDsynjnpPq9wMulU1lcieYtrrHi3p4JGVknDJ2QsoDC2wlBZ1MQf4NmuXzJe+2eZeyilqlIIE1C
73XsWgtS97yifZ0dZkqO1eyhX+XQDK6kpJ7n+zgfwg8Ohl8vIzjzjITPWlUylUsCnn4rx74AiQ1q
uSZyk6ZcNa6NLKxuHR3ijcwhKf6580Rylb42SAMZ322wha+MZPBvjHl00uJtRFhz+/OCTz1cnDX2
rjpXMR7gKtTNJYvjjfaN6qkmr/3f2LD/D9Gw76G6dnzfs6XterZn/e32KRO/MvulPzL6TBPbpGIo
jZP8Z5/NxkfnaTLWkOFsOpPPSVM9nIqAxc226VLV2Gx4w9KdnwFfpM8EwUgC7GNRSa6T35Y4d4Ek
ZU4bPhjC+Vl1+cjRBOFEHCKAq633AEvhptTsX6pQtz7P6l1oVbSmGybklkUkMb6B479+ZJzlT/rP
bjT+ZEkwioVWwwpc5+9/stnAHa4b3a6qrurponrVJgumjQC8tA0tLK4lxBtgpxyvrdAm+JoMKlOF
CViVOn0Aix+RPtzqE1b8VR146m1MKuNUNSbea+qLjy5aRh79fdFlCOKnkrZixddFsXcft5+9Gf4g
pEbfW3bLHLJRyEir8UFQOL7FTmeewqZ4k5l5sgpGGXhQwrNFCuSaqRUIh6F640RUPP3rS/J3+5Iv
Tdv2SQnzuSrY9P7m8Ilq247TnnvZEH22opH05RXGd2JR5zfG0qDHEb/q3Yh+vLCSf3ML/vEP/eX9
4KcLyRuBvFtYwvzbLeiUgRqSxGR7m5zP3Eh+jJ5z7AvwQc2cxqvMMk42I1UQlgxhlxzw8dPJpV73
ulOH//qFoEFhm3AFJE+F/dengWXQSKuIiXNol79H1VLZJ8cMUjKDtu7sxXj/fWfuDhUxTX9+8v83
7/Lyg35VBIBxH2n8tf/8wZtP/fmXD7YlRI7psftqp9uXguH3H9bc5TP/X//xv339+S7/zpa8+Dz/
77bkY/s//nv5F0/y8vn/y5PsiX8IgTvKty0rsBzk/f9hSXacf5guKh0fS1pgW9LHevNPS7II/oEB
13FxUAYmX23yRf+0JNsuXxVwl9Eml5SRgfVfsSTjYf7rruub3KmLIdkja2z5H+dvfk2ArXZuFjiy
yrZsQdlVLjFr9QyhwXemzcx+uFWoYU8MrGmdqtBsifGE1QbNctwjP3TsdW+T3FL1onq2I7fpQeUT
W9Wv8IEKQF+oi7GkBBNG2aK7RRkc/K7S2cNQifYY1sG0c615vp9cRPrbqXNbiMt+9j2NZvzbyXKa
jZ4PeSkrvHPsGfKUh+Cunb6Th9LJLFQ+JZk07QgKdB6cNYnhxSa0pPNRzLG4kw0VWF7q/JfnFcN1
pvsuVxaoRqLdRfM04D/au7E/PPap0d96O1QIkXLz2Sg1R2MrbqMzcbDjd2TFFmn12lXTOs7Nxr3D
jSv8e9+rZyDSjR2jnnKJvEULWcefODYgPI/w/TBEzapdy8xlRAYWCme0HzsqYVZZ5KgqpyIIulWj
DbSGZG/mxlsEAY8oJ2cR+gSIIFs0THNivJsEY7Tr0IWivkljn/FUaAay2EV9aX0qDnj9zqA/UD67
gdGGzorcAD/Zd1ZI2Js9gxEhaK3JvyPXQ2vimEjoCRSYIvO5YRgMtCGr+U+unLSnTnBMrbNbH3f1
8OWoOibTZY7dyUP1EMcOzSQFIXZDYyLLXn14xtbaiSXS+Y2Ih0KSlCfQvJPrXEQG1Nu07Q8osIl3
Mz2aQkjH4ta/b21zyA9xv4RdZ26vNILD0jS+pkC5hAUPSdXWpK37GRqOcdtNo6aJEsROj2evjJgq
WW42X0XQZvO+cqSc7tI6yahAqkaSvABpzYIVuyL/g6lATTPJjfGUuKC4uVXCgnzKbOwz099Ru+Od
ijQ94A5nR21rwi4jxOhpGSYjP00S/okYokQdwsCdiIq+hq70aVBk4d+e1UBOWUKdTx1V5p78XVZA
COJFHkGkBJ2zAJ0S9puSIrVxMY+73pT0ZJTZRe6lIIJUMXzMoWqZSLhYDvZzDt/zwJzZpAb05qit
L0qTOXodw4wVfDD5iW9RTkbnth64HwC/Go6JYjVoXMAVLk3rzejJnkQux8uAbqHVthRWjaqNG8ip
KONM/9c4R017mksLfBfz7qELHwooIO6Fwq4cn1yjbY160xWWGB8ny66aXxmyzQ5C5Fym3a+yb7Oe
Z1BnGn0fIPkQYTzDQVLsiy2j7bL5zbTZQdLpAJWfDmWLYOa1Mionf8gDrJHwTmTPgAfbEuIURa05
MKkGPG+Ug/dSGX40vED775vblBe1OPcT+ohtEpcDEwhVQRZH4tRnXUTXJvN08jPXxMYhZB8tQ370
jA6rswHS0mtX9L4768h9FOoXyY3EbWHLvvHbtW+7frRmCpkzWskZXC1znthvP5WV1DbzGlVZzn0M
shpsfErrAGVYKTur65ANGWWqDGaZPBnmYxNEoVHuurFMB3dLPnDdeasochWKVPzu+ZJZEsc5HQZX
Azo11zqoI7ixrcCp4m6qAgPplr8gEu8JZirAckkGoXWofg5J1hMV0tFn92jYdLRls47sut8Lhsz8
msYAT4rJmKNCSjCbqXUQtppktpI82vE+9hpBx1wNhRjsNRv+kHLslxNrPTCnwmWOSVavTvg3n7gU
+gcGvBtq7dg66chADLtSfVlL8utM0+bvVjBswX4ZeNYn4yHrpCbOzUwEUt4Sct620X0Cxzw2ezKG
alELFM+5X7+BI126Om2BvB3XhQUaQLoJ8ceK+D3AwyrFLws138aINo5RC6UdCVrDO+LCEN72Dbxt
9Ep2E3u/q55QcpiUlUoZhgpyjs+hZVbzVWcedeUqyX2ca4t2hlB4BNdZhhRJ0fbrH0xV+cnbDBqn
201qCYpHW3/0CfjMINBObnRs6zodj9nsZd6Z5AbD34oeVuCLDaKuOpVNkNCjs7Xo7MuQzkaJ0hOI
V7VilC/Mu7iZUtiuXuv7H/lg06rDLe7eKoS88y4aYTBT/nVavhahWc8fntEU461xCB9aD3Tnp+MQ
KDu6aUlD88gwY/SYNqBqJ7/VSbuN3bVmCr4LE9MXBpoUFJHIeNrvIivCcMTtxGNpJT60L7ObjXlC
lhAuW2FGQvspZ6Gs1qzxhL6tUFNl4ls4/QyAlcQ7QVu6SseHJAUBufV8JKGrGZCx+8bdHLVnoNg0
QmiWIqwdbStp1+BxW/0QM1a2jk6RRNl7kwaQBk2PHv8y57YAgZXMa83D3CdWcnFdgBhHRF65cTLT
srYRgTpYiFmta4RJpuiYVUE/gkG7rjlnMwMeFba3OPrSbmagcTdYbIcGiP5mQHay0fMYfpGs0XO3
U+dvutJ29yqMJWjbkhV3iKV5IJa5fUncODw6TlSQ1zHa1Z2VsmxcdJ0vU0Nv0luF1TlZmXnQYbAc
hmY9SS2OXe8aj+m43P+lgSF18NL8RUAo4Y6dnQjjaRzexgbqCGZKi7HF0CApcvKiRbLreu05aAou
lNnUCEvUWH56lVXYe9r72Bhze4BzqpCZYC8ZqbQGfcxSO+POFSYzeMPQsFY8O27ZR32m2CuEOzzF
DdOGbT4W+jn1lWTGjXdk1EZ+4k7kVNd4jftUtoVVnJzeYzhtAkbFWpRUoAm6UOQXctHGZ1L6LOdI
FhXKyLypFYc9P5MlV4NwhZx0lO6IrMS8o54YUFCkrXgzaINBqBlp1GxqFgPnlXjawHwpnYIou2iq
pm85WeJYlzyhm3HsrVvFiegosTgkOELm8KhMPW3CPvHeA2nok+3Sso+Hcvzl2t10bR3D3OXFmN65
oodg6aLf8/S8BDL0tIPHHMBo5/LH4Lzq70djgao0iklRwJDohOmjJAPNmR6p4Ox7S/R0WBsWoJwe
xcE0Kk9vu8ITWzcpogOrTvzm86bsYTeM+9q1wN645E/mIKT3dPnrnSJTaacHRjoObm+rYcwcID53
ISOcTaPA6cQvBOc2sp9EUlJ2IUC0b7XO01ObNPIqoyB8FQHQQqEwqI4qavUaem+zD6fGfSzreTBu
bssrAigvZK/AAO/oNzYM33jvIgTPK6IXomobTGKgMKmY2T3OvkK/QWxe9J1Vkkc8NzXTrVUasl8c
Uk9juZ8G+hw50ek/J8+5T7yeuF9jcp4Ue+8zaDnz5zDiht/MqRvvOpMo6pp4rI3XFzZvteM8Vmx6
e8K7BX0lOs2K/epc22jvn7UQEWmPLjxxmRrgMKHIbqu4sVDMETKChEjpjU0Wx45GCXst2UL5SaG5
usN6GxCkaI8/RIGKiUac3mFXigsQL4V6MSZSanA3tQkBMp38bIoCpWAm/QsmFrXpRPKLAz6H9wpw
TTpP8dUhhAfNY0fiUGvAw2nNoXxsyCPeWJNw0DEF90lmi70NaRb1ZvFlxOXvhqTv/TCaIz3rMH2P
HKysrOn4TxtUJ16uw29fGO5doWCnVeVcbCKnGlFodC2iG/rizO3FsKPBb2wloSc7b6imLZOqn1iD
hgfca0iXwzjwIQbTTRsSpz9i488wCSo6cnZFgd2XjNETdyadfXh2xuKFKru4ZrWZv7b4Zo9W6uH1
0hVbGTS2jdvg+VMzFVwKyUP7awBRTyi10nWjw1Mz+cyQljtA2dmXawQ/OuvDN17rCatqO8JpmR2Y
LvQf0ctMuGUHwJpoxY8uiWctLfxVVJN4i0e8w4s1vWiLtNi6hV0yvDZtQFYRMaNg3ULv3R+K9mzl
pbNzylY9GSxEP3KjRIhchS9GS7r3qlDgrbxaPNsJv9Ec1/61GKP4kC3Ehs6lR1l1sfESStKDXRc+
K0GszN0ZKV04SAeXVjrpHqu6ucUy/2Gp+Tkp7Sdlgd0FnB3g6Kl2slzqEeJfjTI8YpzZw3WrVkTZ
/qakIB3D/iWi/hWL6EZ4sIaT6qYr/11R52w1gUXKfI/4BkSVOuueqfpqEACqChPtSI4cTw0/Kmkh
DQ0e2xw9vKRXlITAJyLnmiLHI7Cnro1ragX38TxuHFUSKIfGwqA1XXrud0rIT+Z8Jhkx5my3nTue
AGy8FM7PFHDjOGc3Tvfo8t7mwH/3y+EncI+XWOofPHyQdIgUb1k8mZdV0eNU3g3h8E6U2ENSJTfU
RO8UjFunMWPqWsIeJ3Mlw/s8vLTEVxnup2K5i+yj5gazg3utPizZnmvjGwQf4vtr5ANmqr8FLfOc
QnsHXw/vwF1LR9YI/JMR/iLOp8Eb57u0lLVBVMzU7BnzPlFZ3VOqnduOHC9HdhvLjB84On3MJhJS
1+9+ZLmBVJPMEBRJW57Y86SMFwKKrlNjfZY+8OHRebWExS+oimuQB3cpPGqDI1HUZZ9JJQi5W0Ln
XIdYdTvoTyD6rq3X3vDYnVjVWcc7uUaOwom/JjSjsI+mth6kBRasmj4QEQCup9GcdvV61MErUu/7
ZvYQi5vmsOqCYqky808vND/jEX1XGyBYBu7LmuXiHmit5Ej67bqTNnYUxrZoDYFZIzl+Turq2Ks9
frVLjanU6z68+Km0MFU3mpPJ1QQhySRgNQPxQKheqP1Qip2TvGdwPgyEc+u4IkVjiUUiKqeb5CnE
6aJN/7cQalcYuHjtszTadZ3pA2MArtZT6IDuYViwVDxR8FmYb2DY1oYH6tX7rHSxGWhmLPT9Ku6Q
hFVrPeurUi2Cqisxj+uZiWM2IRVvsu+SGoQ+zaVv8Uk2xok5LIQ1NCOCoFHeSXFV1B9Z83NskLs8
9/5bbRxlnz0J3740qt/M9hfJ0U+W2b6TkscthKAOHuYxa6ot4vV91HxD+lknKdgdS4/lXSX7DXNN
nJP6VeAMatHOHrIaynANGQ3jfqYQGfxqclS4qsUoN/Ux4XQawk2FWIdAwX6rx2BrDx2Xcz4wl9iP
nFTn0b2bxasRYFYMHcwZzCuTrWe5kHr87KGNDXNV5Lzv7FlzQuii93O2ZpIfrCe8jQTTPc+jucm6
7lAE3xjkAbDhqBrGxQaQHioqpjig8VTOB1B9h6mnWwBwIvTc+uapcHjx2Lf5Kc02su7SfB/1IePi
lGJXKjslkBxNoDHV6SWhhMlF/ZaFOxfWmjUwB+gQL0f2iWCota2R63q/o/Lb0npHbb5p4nLrmj1Q
k/Q+G4/WBMt/nA5Od536fFnaVkmNrzFia0PmlE35bYoY80mmQIqpOsyP8yJEjzp1zBBqcnBZTTOq
HpusjDbLIMBZq5HVpErK7dAuLLLKfgTWtCav8g7VyN4kX3eF4P67Jv0D5j+l8KLLq269QpRSW/W6
cTvO8ewPMdsvD04SOYt4mxXCwBrur4gUPBZ0johs0N90mBB8R2eXIBYjfi+G/ifagE0Q1w8ahWKn
CENDVMjb6A3WLhbiVZTQKQR2kx6xok8gVR3dPADzVm0wWPa2pDkSiLrod23c4lkjlnrjV2M8dvQu
cidlXmlhNGyaXVhhrQKoBEtBVLgt6hOr7J5fedWGAqP0cz3mDHxKjEf92S2KtdMRZVDMu9iyob1A
GzDrraPxNdXd1SR4KgEpZWhN/ltEtbXYYkGKVEP+OWIlTlpzpwhYoVOCWG1wN9jquLuGu3SUu6ry
HurYQQuuSSGqXB7L/iJ5F30vOLWhd6Lw3wXefKSIObimuJcpmyFbkjD3PYNt/Jlngy5rsNDJfUzm
Psw8ICcc101skyUthECHO8BVO6/6sArrIWhA9ZL44xjOWSaaNBC9EXWyMeYGPsxEK40bdVI5An8U
v+gms7UJmDdu5GuQP8WkWBUkl2H02ZpoP3xRUscHyP70Vuhl7/af80w813mxUVQl6KGuaUnt5uXo
/4lp7INfji72Sj/InmQl6wRYcuEg0HclTrQgShOTAu7vMX7NTC4HaNZRIN9/bOp7Trmx0+5SD+OR
+JrcvWv6NAye+khcZi6sqK39TLBNi5feAUqlj0V3r0owrzDqUuz6j/hJ6Kg5a0WyjUf5oRFlg9XZ
1P1NVb/64cXCDKOQmGX9uwrusUHRQ4uRRV4Uoivel5XL0ymgxjQ6wm5KHAeXzzUxYXNgA4r3WPOE
V1Kj6HYOsV9e6ORfELyczW48EWpyUtwEtR1cQtBUHZ9f2eVTMnVvBuoGrZJTzTiR5RgoS73VPtZ2
vkQU+z5K8a/IOxN+Ttp21F/+Pg7qgxOXmyRlLYB8jG/nQrLWGXraE7Dxn8AhrgUOGXJOkBcAD1ib
ff0Tt/41aadXRwQF14JFScVvMzsIwkzqak/tTDnegm7eJRDVg+b1f5J2XstxK9m2/SJEAEjY14Ip
Qy86SS8IkdqE9x5ffwbUcaNJkKHa555+ahO9k0Al0qw155hFbz1jFkwI9TLvmkl9SGLglDr/zzEa
Ii/pcK9PIoW4MAEm6Z6sie6RMh1UNQB5J93LBkXJVbNeLUT/BW+9hB9H1olmk8hslH/Y86qwa/5R
pFph72t0iDiJY6v13WBI62QijoYtdFZvgNPvx6q7lOPhDoKonwf2HiaSq+npIQ36Yz7aPsU2t1TZ
MCZci4mU/iQEiWKFjEN0eAYHc58QWIcMVN/1iFWDDvMYTBdPGcPb2X5BT+9IWcMl6TunFr9DAIIm
mwqpBj9T6S/+MJYr4Adl7LYqDsiAejq6cEBwDHrQmT3qSL6ZFXuWfF9Gk58M2kMLmTvUXyoNu3Js
HLsewp4qrqhBcY4ZY3ToyiPs1/tZV56EOcaeiZkitULYQumlWmtHMiwu82g1mXMMCcbrqqfDb2Wc
KOrsG0rddJfh+wRsoHcgNBJu9It6IIvJU2s8AqHyyG2LULx43xl+PVV4zK8krmdFWB0lq/kRa+pN
iOMWmuokKMlCBeOka14l+XeIXijeIpkDOJ8SJrBOG24HPX8uJoldZJqes0C82OF8kcRgOMYCh0dL
Bx9zxtJBrqk8O+6SRy3Jy6uhaMs9lvZf1Ee/56X2kKbq93AKbsYVeAi0B5eH9qgYxms39de5JbsB
MnwQ9iSeN1ekBTiNrV12SJx583ul7fcy2hoNk7Kgt2BwWalk+wbrHQyidvkh8TvJudiTVnU7Sr2P
A5IgqYa0nRAb+veJjbVSxSFO4ztbSQlPaKJjENPLUgdwimF4M9gE1qdo79W6nI4qCj1KY4VxKzqt
IUQ+ah4REP2KB/wxcXLTEkOyINaLi9blvbiZ9LuokPPjCS8gGhoH3LAQNKK7kaS7ckh+jLJ+rWe/
1GbaW9OIsn6+qFbdF2ZNqwXzEBeXIfHMcQ495YF90RUj4es15fPUdmSoAGWUEjMB6q2+BTS4o1y4
TwOyyCQsftPaGCKDAI4Duzu3uOoutF5L0mh17F5hifY0ISUX1zMVeVY84s0qgJfmfDNr4cWI85Ae
OJ95bx5KQxq5HOYXhqFi580cq5rdKOhvmn48xViEw2nCYIb8WlClmV/kermxrRbufPDALdrBvnXD
BZv6mO1O8kwFlOp2DOcYbxsbpkMS9WOvd9fSkB3RYMJgkB+WJT7m4fSWmycT72PZwZCSLBAa5knH
WT73FrC3+jG3kN3n1GmcSS3+ydLOQ+P9jOyPnWQ4EWVCZaf0li49xaN4a+p5L9ha1PpYg8ZqV4KH
wXLRt5FXjJwLMZvNIMJCcdSa2DWxxk8jKAEkMiCFd4YZYOmp8Iu3l6YN6aMFrxW73HAnvSOG7R86
Nq6F4Bg1yZ2QakfGNz83GWKjaF9yq49Ne5eO2c0f/ABXqEHJDv2CKLzBppzgxcbbMRt+0nRXUZIc
khTVUNLtFoWE2mX+3QntuBY+leK7mXyP8MnRdSTBQTitfJ1X/rxqynpBNisGaPvZjvYBLtes7By1
0P01QJUcWH+II86UwyldOIBbvy0iyM2kvpvYIhSUEZEWAUqw/VTHVUz14gcufHIheHDMLFwwFV3H
B11cB0pwA3cUTbGH8GnX83fLS7MvCVwc6uyCOsuNMehXA6PYVUDhZdhJ+EODtD7VyDoDRIJhL+3H
2faIXQRCxwGrrOmhInhDzjsu3L+7VPOhaw1+pyEdNeW3PpYdOCe7gghekVD5RJUpI7VG6+fEDdFb
Nk3RnCRNdfGYNsdSgyV/B1I7HX5H6U+KjhyQbxUT+rF2E5kHrjtcF48VtdiZEIP+suQkiIM7sVpH
xhGfjaUbVTOSYkAoM1JRAoFW+2gV3pZEe8BRQxXkJPMxJ0dAaCDAxrcYL2jaT7vJBNtE+g0AFWdI
wVsTsKhbEk5aVEXdc13/Spt/agqgYc0aJweOpD2UdgKI0kIFRUm4tfxau1hUgZKNCgyBjxNbjRq+
hPZPOX219TdJ36OhRgpOuirkyDhLDiD/9ALrv2C1n6xdVZW3ba75nfVPOku7SVF2Mrlb7XJJr/Bi
sXOvgpDI3eBWC17BdfpWFblpaF0G9rTGFjl1mRIuQAOAipfTtWBdgF+WcXXMZOqu8MHYS9PlVaUh
1UwzS8Z6s7ZcVN/U2x/bloo8CaXEW5LshF4q8Ih/8XWV+ibm0cWYLghHawaa6QgJzPG56mh14PQ3
iY0CmyOoVUxmf6GadxSF8+pXoGbHbBoPNAvAAk8ODsibiH9agydGJ3yPQ/CpUpBcFaRNVvGebB6/
VYoTUTG7BFcNPI/d2DMVuSXUir6n8uiZquZGHacqsjg5nZ50ERyTGvwJmI8+GDxpMa+F1nqYM04z
la+8gxsCS6cDsb5Ybv/nsS9CA2QM37RSPCeGirPyZ8SdoGlVVoSbvtrXtJdrIp0hXeGMT/msLQub
UWo+xSRJ7lCJIh5siwtgDT9yKUgpW4c/8II+gO5AQjC0v4QB0CwrAebE9dLgbjUPFi6RAfCmFuuX
sm2vIOE+88qmzfhkQdoKyF17XVHvwa4XHKXbbxPeyEuCWWJ/iilIzonB1RtbhKM38i9FJ8PcIp5X
XXKHfm3vVQtyggVelLqYv1hBnHyokPIhD5KtWeOzqoCMocK4FTU8ojgCRiNGIrEiCEcO5maqgtVE
jI8gOOZk59o9ScJX0Rj+RKupHfqmpgarwmfDo82Go/ZGifUQsyy3wfYBOHFk7nUzi+prXA3wmgaR
2/pRKSUQB7WkQT1Sq0Xc59FiPC4yOuEJ10htsHXlw3zV4B2ldvtroFeDPBgPDVMq5Phew+Y6LOly
pLjyZKNhOYyp/WbnVDfDmqVLc8eC6rSFllue6vVE/qPhjphPwV0UAadCwTDLxt2IjyCIphPKX6rw
nBXGUAb7Kn9D9nap2NkxtrAetQDCgorFqZGb6ySEfWItD0o83xtjeoTeCM9Fe7Wr9tXobd/ou5u4
ji5Fs5aTh99N+jbNUOpyAiBTSK2L1K4u3vSbzJUgtUp/UTS/qgOfVjM3RwhAhuSH6ssAgYcfEGjk
+H3K0ueq/YEG5SboUDn39UXaqHSRp4txJmx2qe7o4a1VS+mJMgkewwoPEOruKdIflHCQnSCktCbk
fB+VlduGPclikT8a87OlzJTzzek517sXpW7JgYFMoucumiFEEsNBMyKPcHVCwIebkbUBNakXNOJg
W+KZ8igq9bx+RhSQ0NPhdDobA7U7CXqaQooAjJAa3ilqj51UDGxPxujaTBPdjgDAhJUb8b/UUC0M
Q4JFg6SjBRyaDN1BqucTbWhnBIvQRd2+UQTlVCSpCYiL6JuhAR6raychhMsehL90/LXZW4cVg2jg
K5P/Su2qPU1VntJiubKRdeb+MoE5gUAp9P5KqbVblAZODGpihvHeqNTHsfjwwA6LIdGpQCM5h+tA
2qIsvSOB+TBioVAk2J2RuTOHlyUHHTFXB+atwOjaVq5Wki3bc4GCppA16pEAtqeqVI/wzA6UwIh5
zH3E8t+poV5bEEyLmpohIC7RJ1ReCbePs/W+DsKpFI7Gpi6MgkUJAqiKBxFX0yDZdLITx0ykYxw+
8M68SJFvZjgfep6iv6T9EmVAmRAA8Sq634ZFpy9OPaKGcYCE0zGq6UWyuX8bU9BCqvhJNeRkqzio
Y9t6wDq81sP0RzmqaU9yc65OcZ9Mv2MtXONDKbvpFBlUySdFZ2ckZuIGXA8w2EZoTCrtmDArnUan
XxCv/3HJf/CbUWWx1asGZYcrkCwvlaLftaSR46aOFYrY5IeXLI0BLTGfptPaunGsbnCVYrmcw6k/
YKop7m1cGYeadlRJyHHVK1AQlOvO1G2QU5n2HK7/h4Y6jJkDPO2NitMBFxdXVujsoBh6HIiKEqYC
JqevPHX5J2Vu1T1d0kCi8JAYPzWqWi6899qziyD1okh/6kwFeCsIyIAGXbx4haxeK7R0K0rmBk5p
ak5imVb2X5+7khgFNA2heViT4xDbczZda3Wr7Wxz5MCvqd9HOuMuvACZqdBcovrInlR48LA6NC4p
ZoTdnduXhiNHXfLR6bpOjLtAHoKjCkzv1iyBf002WCmzbYLLpDF4N4I6XDaxmgXSt5zevRt3cPzn
enwEtQ2MxxCUcoMCJ3BgrBb/gLVXjDmJ3Hn0Our6dAiz/DlXg+Co1+MABK/hGBpqN4sIhr269KQp
DoDvxjAjrj4AbsAUdvM5yo9tEChOl2e9E9XEA+5CpfplCvKVdODGv2y9jHf9RMR0G+b/9CpxZxq/
tTCaZp+PurhrNM2+rTPQJpLo35QU4ctiL8oOe79CUb01L2ZVQhknRvmxnLEgJqXxNncceDs+BHfQ
Rf7MLzvf8ScHlEbi8EbR0n6PPAYnZNL8pG+GOiTsOVBQ2C6duEW2XLYNpUd1ol+Pyqb04jZTr+pE
1DfLknCh0GOzohBELAW6MGplCS66iPMhBJHyTQ8gfGQKCadG0P8OcTbXfmbWjxV3SD0Ol1vZRLGE
UhxzGSQlFe+OTvNEyuc1WluERxNhE+ZwcSsbXCTganGPky3zmzVwcB4sPA3o4nyparlkW8bloqeX
smbUuMNDDXtIg4hMqlExxXl/j9pAd2G4Sk4qL9E+S9ZLlzQ3FHmU/DHU0XEvemzf4vHiJyHQyDdI
I90F9XrIM6MflR2Zl1Jn5PeZvtS+gh//NC5mL/tS3ZuuObUCTSZdoB3XN2I9aru8WUoBv7wzuvxH
ZYb3EjE9nLrAse/1xrAfKO4/0yWS4AVA3a1rrfAkddSuk2rJvEluFuzPOuyXmAM/Ps/ACUfiQZvU
1JAvBpQ2rYkDAzsVP5+ueIgzoiTe6YB47ji5gNktjXpIL/RummH5giksfQVg6KOR4ze+BNJptddK
YvfNcab+itgCfAiaMU1dAivB7NOmEsnQI+IVXFCk6nFoj7CGhmlhdC8DqTty6S7SAI3qGKooSp6k
rIau7MiTbD+1yHqSx3lpa3gOaopudjeQAhqeLBGhGqAvPnIQz+NOTbG2yJF9sIhdnj1sUXhgd4kI
+HIRdk3ADOU51W7MvqxZLoVIex+FSW9dT4taAV/LSQ44apnGOpqa4zh5mWQnl6z6Xb+vcmO2DkhN
WYdo6wfxM6GTGbVMugTTScgR86eQC3yCstLql6Wcy6dMFbJElOLYvGSoRujOUDMwGoH4AZOI+s3C
FX5DkQRkGKlz+7SEgKgJPbxqbeiuaKvAExg65zqwi9ztIuhjRdjI9zKSMRCnRVzs5EaOf4ZdQepK
1RYnUyPumvT6iBaXru+zlnU9iek2zlpl+VOmwzTirbW7ORh5j4BfsDPkJTmKUwhVS4Sdk2YL57OU
Oz9OAPUSpim1ea0POd01BY37dbvgOK3eLlZOdw7rsW/A0H8zo0kcepmYYSNEGsx2N4DBFtb8Tz8p
A9xagku+dRx9sZtmnHKrcD7BEYQNnMKDhtNQKsAciCZVRMThmqmbenJXxECCrTC5UlJ4iQjNNErh
kGS8RqOzT60O0r/LGc+UdyLj+phwD3zsAanucsSvHE9AGOQp90gzXtodfPbSaZAAOpSJf88l8Exw
gtpDUBnZLa68V7XB76uDXNplGYcC1MgRjjW2GuxFWI7JeqN32WTfBlNZOIePJwxV8ItShMpaRFb2
kI0vtkHhSDfSwhtY9Jyw4sgUBULBYZ9GbigR35EXjYq/hVKiHBkVZ6wFkqtlPCHRMH6Ewl482OcU
gVmLXNpbK3o1zG8nEQhO14ifxkhdLC8iMWrfFMZTWk3w8xM5/p7ZFYFrffEAwtUmt5Z7Rmzwxw1D
/btf5PZBqihCW13wUEZNeith7KR42AAsQvU94tTBzHcgQOmJlkC/kyozxsM+QarHjK+AqnERG9Di
C7M79LyG7s6yrbwFSwfAjtIvriZkI1OgUwXQq+OSBYjf0wAZNnqF4LkD/3HPZNzr87rXdYBQiiiL
aKzav0ZtfjBKtg2ljOcTwbSZX+cgq0DEvEoQh0hRoKBQ4yAH0TVVa2mBB9X5xcMuwqzNFgoxW0uO
7RSD28vUFAgv2pmnWe9Cp410sU9pkbsCF1q8dHfQZZ+sWk28SpkfAQiHd8RVEwyPOyDxyNU7rSKm
QYSXRk0BaCjrxtHU4DuA3oJdV/khSvGoaYQPFo2gDowcoUuq33BpEKboROCUk3Y35fl4bItIewF+
1xzaILdeyRMMY6qkmPalyXzohmh4kzEFAJJq54a6QSETZJZXN6lF5zhXezQSCykct0lAiQrChL5f
AuPNTJoVIQkOEzJv59Qi1Yg76XL86ISHWGLAXyD3snmHkDD+jTTrV85VjkKDBbhJzRuCx2NIP4EZ
934Lnm6nZ9q9JIE0c1AxV4lfYgJfkHLn4+SOdAwdyxgUMjn0yi0VEMKRggIFKLNOMz8jZ5PrldLp
HpQuKztIsskdmJ32KQrDITyO4ci0TAzIgJTGioNCMsHaNL21ZuP3lCLHhsCo3QbzTGWoVGFewnKe
WySlQCoM4sXps1nRHd4fiEYL9oiLBBt/uitUK3NhO1NmU3SosybGyyP+fDDmVpFjE4Y9Pdv1bbUM
vL+w+1aqsv68LBM5Q5HScrlcpP6l6xT5CPqluuy0sb7TFChLIiumvWiRH8xqtpr7AmWnNFBVGrS/
YOWqgdxFHQ2DhVV96kAA1FnmmEGF+32ePCvSrjqZdk2oQdbKsm6F9WPtLXqlWmMmKMkDCn0dKCvs
kBaSRkamospN4SRM+JhjkBc7g3IFZ3H09yxThHP0r1JgXNeVBS88IQN3iSLjIJr6gRSlk0XU1kMK
UtkD+4JoaWlm7gqkHid4A56XOaC61hbTW1AUNNJLHXLFPHZEO4S27ujtWm2e5Ze+Y/pWudRzER3f
cJxNh8YSv9gl9Ftu86oPS3O6VLpocRAjFYegRi/r6FVahD6fZnZCFMW9r7YstDAydQ6FSq5QOLea
3DRcDfQfajHuRdBJJBfqGeEAuaocgxbVO1c3uixxrGmPoFe5mBADTW5GOBM41FOCKqgCs+CRYl8g
C5tQbX+fTRKgmNMZhzjSamiiEPaWHVKpMa6kBbnLLkYV85vGxvM0dSn6mISS/Nyid54jHIZFmSNi
4tsqjdc5xl2NvRYNMmvSfbYYF2UlZOIrRKghMbMBE4Ey+NbPMi18AYRqxBFyqkWb0qdgRzGlqmPV
UDExK8pbn6U6hgZd4HyHAdx1FKuoFQURtPvqZRp6/hqtRIYIawV8BOFW+bURU5NR+ubKirE3tlOP
NWG2mOIwXlBTVLXU3E9gVp4omBO+wCnW0WZ7dOogQNwzSVyyImUUV21lv1o9OrwyictjPoRInQdV
/Uc3Fe2UobzmYBUDeDf4qO5rqabo2lOuaOvuVwXW2BFyc9Na02WkTo+KFD/GQa39kMyawC5TRSGb
KxI8xoC4WCWbqsOsNdxViqhX0LJR0CX4sVx7P3rrE44rHacxnh8k0p1viItIfTMIWwM4oPrQm0Pn
lbbi61Pwo8JyLi3JGxU3nqjTwDBYr3XLRhOOt1TOU5927cpXoO7HtwiT2NyVkQx0nUsAYvayRfVn
cjt8ocsmfrZlpDyaIYhamT4qTM4JTCwefa+bAVf3Y6g/VzVEtKaWuLIPQfRUdXILHA7VjcCQnqQy
i4w2HMrWQii8kzqzTrnnoIgeJVv7prar3F8lHoc/iIv+DGlIO+N8/MpEZgsL8y3hkbYmb2yXKVod
tVamwpu6U4MBK1Mt552j7otgOmU1LP7XW/kfn9r7ITaZQEUH8cfAmOK1XnMs/OFgyJbTeIuXefYR
+NiuVc9YKL8a0lIBoQtDU1TbtNeow3eG9KoLZKFPRu4RZsjq59f7DghK68o+gRFOAURSOfMelY9x
W+tTEgIESlszZJOESXPjIIV4GanwhDOvcwdXcwhUHt8kr3YVJ3QWBI9IS3rX4GJ6buDPr/fjwOv/
/u5ZAwHDX1MYOO6wi5PTno0o2ahj1d3MJCdal8CHsKG+Jx9b86ja/pnf98snN7Ah4loVqmFtptA8
22VJKlfG72ucwl+LazjBETMzK4BfePMF5cHQPfvY6z/1w6xSZB3TuGxgGTdNoWxmlSx3kmlEQI1G
Z/Q0R9k1+jHfx055LF2iViXXdP/+nOuc+TigjTWY5zQMRcW9vYEcSNCZgjjXArdPIdZ0HD7Chr5A
Tj/hzPRVP32UyvuhbHkTN2uYuZimkqEgjPnQ2VzFLU/LM9qNMjqMe5I8HBgj9c52tN3sYgWPsCtd
clofL+qLvz+18tGpzrxe/xaNCaSxOOjWn+jZd9NrUvS5C+o5cLOj/b3y8z04ucUJdp0T+/il/4+j
bT7cJbGNpJgZjcSnV82bDspPcQJM5cT3lndmrE8fzubJNv7Zuc05XxKH7hL156OK863b+YfGwyke
vhP53DL46TNZh9PZ3VkmFLxpm5SwTAAYisCkuq64t++xtuGd9AKXCiM90MvZLRhVP8cZ+GLOGjIO
ZZVfkF9xszaYcSfHSQZOaZS8KFdQI+lnvoqPtv3/TA/Wa2YHuYeMtBkBKUY/I7xef7Dpst1T4fVV
XzuYZx5kY9D/PM5mkamDwWgLyQrczl983Yf4czCOtTv6mo+R1s3PpLp9Oe3fP9dmecmLkuJYy3PB
Ej3UP+m8OrQ0nfmY3gf/PxPx/VjrzHn3iVWyYZVdwVhUML9RkPcsl8zmHRJI9JiSm5ybiR/z6j6/
y81HlmKiS3KDdzmfrLvM3g/2HviOb7FioyLkfrdXTovX7aPTuW/uqzXUVviXLLOM6qul/v2T2jaF
pjoUPCn/juSbUt0HZmse5DyGBovV89yr/epRcUKtu7Iha2xP2wFJl0HPwqLtGHukqg5wOJbUx3A/
0m32oVzRDDj1F2DdXs4sL+v3vN0v3g+9edYplgpzwE3u1hwJFtf287vwJF1rRzwhxo29R8p7ARRb
+2Zd25d/H/urpeb90JvJy+1VUwJTB5hPjazWBfpYC3DK699H+fLdspahNVgXNm3zgHKuAqQL+DEp
WJ7g+3hN2PkqRF/k0HtsEWce6s+O/umFvhtv81RNYMEZytgVS2JA4l16GK9IiT5w8XDNYr8e7P7F
t7L+Q/826ObbzJZBKgvBQ7ZeXsKJdJpjux8O1j1t/joCtLzDQH84xwBZqRN/HXbzicZEtfZEqaxL
QmEdotxPfut+7oUeXhEvR6IGxfah2yN6c/7+o6rr2eJvD7z+6u8Wo9Ya5FBqeMv6biTAbkeWblo7
2ltICJObuDYGCvrmu/whmO+jbxRpOMQHZ/6Ic0+/2SqXsitLgjZZfBWg4sHkAj0hsAFvbHRmpM/H
dtgeK/GFgEViPD/tkGpCX6DueVxkMJ7hxDQI6URS0titNnHT4TTglD5XXzS0f3/TX81nMAC6qbJx
2kL5cwp896YTrVakhqsiCwSkHapAT61TO5LDncG4EA4RAWfPsF8sDB+G3MzmmCK4rGC7dYFp3uUx
cMXcJojN9P7+aJ8+GhV+hWECBONcoFrK5vcrpUzvCPRlsx6hLye6Ol93kyTOnAk+zRJGsU2ZQHAb
K6mlr0eTd+8vLAy4l3nMKTkzf9toFHaJKjvInk+AQ88cg8WnN/dnMFOsP5YJx2XzQUpWQbRaB95j
0XAf1falrcbTjh4K9zu72hNYiITPwMDSmT3liV5JT5YUHGTL3vejTNaEOv9jC3ZV6oAqAEaj+QE1
IHDaSvT+1DXIZRE69rKboL0dZvpwU+pS37ou8c+rqvqKDXmfVSHBKuFIPIupTY9QYbrLeQzNM1vX
p4V986ybJYA4lRjvOs9qd8XDpBBNot6PE531sIFTXZ35Dj6/2fUDhHZEV8FWVXtz2YG6ZPAB0vQ1
U8UFvreXcPDycbh/n5OfawIq49B2Ni0QlCQUb8bp5gbdYmDYfOnlk+ylHkaHcdd40j73iY04d138
fImDG2TphsUnbnPa3z4XdSRjNNsA5r0rO375rXiYfyFrOtT7RPXi/eTM7syZCxcTFYLyhsoP8UG7
ZP+/f2z2Z0UD0IdD3zA3E7ekrKcbyPp57GDPCk7p9J7cc09486EZKCv6Zwb8PHvgJb0bcDN75rnQ
4fysTfzX5AFao09nyhXXEsXXxDF2o6u684GAmPxFvj4ztLrdu1ZUE9JfTpbYAj+hs8iSnHuh8cpb
T7BbRr6e3NXu5HHUojNCP+Hcs54bcHMEguMpUdH8M+DooRTyROXFDtpFV90liCDOzOEvPhUgDybS
Sn1lgxmb33LSenOcSE2itqSaxBv06VNlxP1Pu4zPLAFfjcSaCtpKUc21rvNxbY3yZATHxkZRleSQ
QwYnl0vO0zO776fLo6pwJv/vKOs+8m4FJ9kiCiFfB26TFleE6VyqTWnA+sOTgkoFFem8PJV9bL/O
KWGuf58s67v6cM5Zx2Y9F5rFHkxZ5+PYlizFrTovASilxBeTfo0o5RvVB/L95DPf4Jcv891Qm42q
NIaq0SOGSrriu2FnCA+H7EXU1pkf7fPZTUXiTf3RMoRN23ZLsZuQ941Gj3O685Fz70m9vCKgqH9c
o1WNPZHazuyriFeQvXl04eVn2z23KX8+1Wz+hvWTefebprM8TRW9LCpXEoeY2DE5o9tO62ZgpQGe
/Ktj+hdv+MODb6ZrqAO4GgMGheX0M6qeYvmZpOWbv8+YLxY2BtHYbAULzH94bO+ebJBp6cEo4euj
478rgZTBdMhv6UklKPqm+jKTlfrMF/L5JEXMCUdUatjUOi19U1XGIkj536aAk+raeDJxjnaEbJ5b
xj6d+fnNDFU1hAA7yB682RohBcMaTClAZMQsmHZ3FaTdfjSkU1y1V/2oQWifvxchx5msP/z9pa6f
2cfPUMgq25K+FqiEITZLGoIeu0CMBUNDpxE64sb1lZwj1qDhAGw6lTyuuFucueq73d9H/jxnOB8p
9Gz5YjR4i5s5M8EEU+eU0gDYfIK36qWVZbeiDmq7eryM1Zm1+/N6I1RNkeFMUi3ToSF8/C5y+PKz
lPEPb+QoAutdWRBJeiEqusuQJEMOWwitzzzj5zKWSkVeYbLKAAtNoW9+WbEAl6+qcF0RCG90kXKh
NaHEafjVngjSv7/Rz5P142CbySqBpijnlsH06R/Jum+QR/59gC/OcB9H2CwuStdWxPquj8OZKj6U
dLsxQTu9u5arzPLybGnuq1/t/fvbTJI2VLsYEPX6/iZ/rcPb/X3mS17jqf4UXIa/hdNdhf7ZW/j6
IJvPAlSPLFhlyDmjZ/pxtoSpBYYw4wiOu4tRW0cUR8mbYNLRBGg8e7+uo8XVUpFeD0t7r7upvEPS
vwzeub/lq1dAtjD3K7YV+lubiWvFOfw7FZv4iH12N+QLIZp2f6IBjp5c9OdKdl8Px86Mbk7hurV5
43rR93KJCNTNEU4NyaT59ohWU5LxMeML6M/szZ8Ly3whlhAajSvDpmO4mVKgS9SkE6x9ICyJx6Wo
c9fv8/16bMzmx7qjqHTuavDVyvN+yM0jciZRCS0nx1iGWpiq4W7RXwxcMGc+ls+nq49PtplDemq2
Ofr4dQ4pvkZpA62a5Vboj/7fpYOW8xHppD++BNfnps1XL1ZwxoJvTGcZKMrmxcLORYiXWutBQOn3
Wk5bkBaLC8WpuVurG/+iWLe+uM1X82HIzYsFcZQpWsiQ7cna21yyGZFAHsKVvX937vjiFX8YcPOK
VeQusHsY0AwspOG/F+OanPGfSPSdBBgT0ahY1MWZZfaLI5YQQuFKySFPZt/cnCcJuaraWMJ52Lmo
VU+Ti5QUBw/twNHH6hftMHa4ZybTpzag+mHM7RFhjue0s6gq82varyQZnkCgZDsg+y6yx3ODfT5p
MZgK+5hgXFaB7T3HQKSFu5/j3Np8QfKAjVxOLzjdOea+dPP6JAxH80sKZMR8nhv8i6X3w+Cb9a4H
z0GxkNN6547ecoQV4aCqvZf2mde/nBttwz6nF7O+13ePurmGYGRDbRvyqKOjnRDPyTQLRi9bfDwl
DciYXebODqIkJH/X8Ql1+14q2OuCe9wgh+xUYHeHuOF0HhlzoSP/m3bRuReymW7cU8oAykXgYsFG
3nRo93jXH7o3zcc+e7Zl+eW68e6NbOs0VhCbUyf+DFcdwfbTctaO4gp0iJf74yF/OTOzzzzeVrih
SgUsLkTk/AJ4ii/XGjD10WuTBg05p2eOu8p2alMPpRul6hr9KEtQiPq4sZeRFk9dhHsYC9pBeUn3
w0676bjNTwfJwfji0qzZ4dV96ZqzHeh1NXq/PG7HXrfedxcYQLHwDWPG7lxzF8CPxW2ENMb20HtK
raO6iYdL7dwGu93Q/4wKIFYjGwLkvbmZPo06awNsNMs1b5B7QVJG6L+j3+jm+9fqjT4CYieXrKJz
3/F2bd6Ma22Pvnmf6zLYIVp/i09AsAfquLnpv4lDuQ/3gG3YhYCpIOOUdxGZ8mdW6e0mz/AIU1aC
u61Z6EU2e1HdSla9FMJ0JwW76L6oOxTFEdRPZS+raN3+l7OY4WwuUhQztHW33R4Yi2CQYCGvysXL
3jN95SDf9v4qZYj+xW+qbr8Zuv20cNdSg7A5Mm33dpKIi0kFZU2TCFPSQRx4t+2dwTX/Z/4TX+7Q
7XQPhiDsqQsL9pWzZgodzquAPs9o/g46J6YNBxeE7eY3jpJ6tkgeMVxrIMJArR/60j5T+f/Uivvz
rO/G2NxqUHVhVCgYYy0qYjdaOEutS6BW+MSF7jSf2r2F0fPsDPqzj3/8XukKrcduzqUA5f/0rt59
rwCzY9pTpASVqKVBgRaz0lg11gEttw+ZIfqlB701RhKpnCrbf0D+DGQ9/N5SgSfoMFh2bKhOEfdm
fL/Iwoi/Sfi6ZdzGS0HehJALoDJLWY8BruzOmp22GZr4f/0h0F6j+oU2ztaptW12OPSX3YwI1HCX
8FeBE1RZySzazzPz//O6um6jNisMMwKj+2YUxMd9VgSL5k5++wTImJC91+6i1p7ztNvF++ha8azn
FOHtEv3Gpm1aT3//Az5/7h/H36xyZSuoSgey5pL45UJROIxDeADm6vx9mC/2jw/jbLsKkj3KZaIx
TnIMWbjqmK5s7Bl4TXfGLvkGe+GfCL4elggOZufO9F89pK4QyGgRR6BQKPq4gVCqzeOilwhXA3Y4
941TQtWQwnN1hE9HAD45QUHIXEMwZJNgoY/jVKmIm6aIwXhwc+Hok3s0nr8tFS0TwWHeCf0h2f39
xX6xknwYcjN/Ur1rO0jhtlsBjezS71X7+PcBzj7UZobYJCuPkWAEsIzErvnTxVq44Jb57f/wY/33
JWqbtVHC0ZZWyF7dMHs2mkedppcyn3lrnwoyf34pQlvop62/lbpZHJeW+kU+0+zJ30YPTLcDpy1y
1eP8vfwf0s5sSY4judqvIuN9jnJfZBpdVGWt3Q2gATQA8iYNAMHc960yn/7/okmJVVFllST/MdOM
aE3AOyI8PD3cj5/zrnvRlr5yN0/pzJzkgEGO3ALUrVToVuVv6lo0eeKNOq7Sx/Td/OMfvCjl9Ulf
8ZPpjbZZY3BcRx95RW/qXeTPO+bUt/oq3i4BHxb3U2zAWcgfoPRs4FEWCxz86p3xMOy71QRO6fQC
tehCMLm1m7YOT75l8g1X5ZKkiWBbYjF+6EPcvHa9t67y7b7P3zRAxYi/Xqf2+HolzlZjnbSUqrLj
+XoOw0b5UgaH+waunsLifERN6n8tSPtlMQuZpy0WTlskyBkKWmntmm8zJU6q8y9DukNy459s25lN
ESXPVpUNTDIrtuv5fT6ve+ZfyuTr/WWJUCB9+KmXsC4q/3zNNenqTlEdQ2Z0ApC37UDMC1AlZMC7
v90bFrtH1kjhnf91LFV+ECADGrh6K+y4R1Ehivzqwf2gb3VytfTz/UXd8m1T1T2SVGbxHXD5l/uW
wIMTQTGJu+2Mbep8EH1h97HbmFurfWl2i0+tG94HZNkG2wOGGXyIFNLruHXGKWSYEmnYbfZ48tsV
gFvojjfCZskcur90o8RfKR2cqYr0GzQDvX8ZI240M0Phaen5KYOEblY/wku8jgTVil0jHp6t807Z
L2zrjcyHp4ZO8LWpl0A1IG0rc+oR3OSiMkMB862Rr+HtEm9YSgZ+M61QuHw0NkO4ZjRgsT5+a4+5
gB5iZvTbGda9ND5nqAHMQyLQYhDNssOduxJ1mumLeMdWazTVlzDNVz0NvNY8symnQFnaIxAvbJo7
dQNpULQtPtd+faAaMfuLd2Rhhag2Xdx2E/WietCxJsoDOl84vfeVDcxfYODnX5irpQru3z/SGyYt
qgQW9T0QToYnfn4WYNKBPHZGu8I3QhWmMoYyN0JycqEBfiOZw2ts0QbnYQ4+9tKKFliFE+iBA2W+
/Y6Js8aP6+aNaQwL937JjpTMefnsdm3CalI12KIB66ud87Yw4oVPwc1NO1uOdNvDCE08zcAMIC2b
McDB2KSRMi7ctutihnGxaZK/94qSiUkgx0+gXYeGpY8elIixYDM8HYMWkpr7nrBg7upDAPF2pzmc
0eymCHDA8qO0j1N62g4IVt43dfuYKNXTAKZuIcvOnXKUfQombfx5cnwGbXlTZpAXtwYcxPctiZOQ
giR7+KclKacq7Bz7g+3AdJiUR1fVql/aMTE+s7MZ2scWWiKpOjyA6ju9v2/5Rqi8sCxdrLpwAJzA
QeXHhv0Yz+aHNuYz0AWJBfev/avRai/3Dd7cVMcA7M4Qjw367PKOdczXWmXvcseix3nq3qCruQ7L
aMH1l6yIn5/Fi57db50JK6cm+AA7wjqyrQ0C2j/fX8zNG3a2GClgIPQUuKWHGViiVuABmTF+um/h
prufWZBCRQNnht7OuDvTVeiTPVvuF9hFH7JywQ+WNkyKFVOoO/WpYCX1DGVVmx6L0lnlSbNwpZaW
IwWLJnL6Lg8wEztU8fPYn4J2BynAek60BWzKzRXxLqeiDBgWhOOlCyRqXbZ8h10/V+1mPTla/7HW
oVkQc9Qv9w/plhsYKi0slQkOzbb0S1NA/4qx9yIU0XTt9H1oGucQaV2xgOW7taBzK1KQICkmkdIJ
51oHtZgy8flTvCqHBoTge39Bt47p3JR0SfWu7ak1YIpO9y9w2n+foD6CdqdmondYuKo3Nw8UCNk9
rS0qKZebZ8IuVWniYzihbRq+dxg8v7+Y2wYoz5LvvsJqLg0USeXBH4KBLFbNozsXzXfIl6qFctut
0zGpsoFbh7JHlWEleR/UFZBo1/eCfl0Mn/LTO1B+/2ApogZEU54Iiibs5VKyKOrKoShdINdg1ewP
Jzpd9zfr1skD5Wa+ii4qAwVSbtfniBAFE6qAIVQ/66YZv8MI5K4RiwSnqqAmdN/crc/PuTnp5mRB
MEdCyhqGsDB4yrSseYOKULwJ7SY8Zige+lNo5wu7eOtrSyZpiUYxtTt5lhSRn1MRnmZiXVkh4d6E
0zrLUGb3XOsZopZt1WnWi52l4cJib7kIbxIxUs6wLK54eXpFbRont8VucLKn3amomWU1rXEPgLxb
iBW3jvHclOQo3hCfHKdmXynXlGBiIhC/9gnKUKTM+ofQzNSF1PnWnvKu1E1RbKZNLUXbSdcnm9I6
7Q+ns/cwY8Jfb0T9S+EUGeqOGRqOXo704hTrC7t6c6liCJmxCi65PHPlpnpQhMx7+rCn78a+ppQ+
4kXl+MVDSW3BdW69tEAf/mlNBJuzxMLVTl2PBC45YRnbXyN4QJ8s3PQBzbXkqSpn46FAEJFBhxSQ
0qTQqHa66uB4irHQhBGG5JTx/BcRznb2i3hd2cTDQHKKFLUOC6gN4yNUNwvrvXU/z61Iwbmd6ymE
KtHxwQaj0OOdTqu6j4cdgjXwY4xJsvLIFxdOdGlp8j3J1MQ20MnyrW48uGP0ax1kC+Wkm1fx7Bil
+9F6rXEaFdw1yZJ8WyUFQqD6oOy6FNWw+yHu5mqo9QEnpejiytMG6kiROH8lx27M8KM9ddExshBc
u2/l5i04syLtWRPMdqtbpCCjFqsP2uiYn+g9oT/aeeGmHef44317t1dFOQdorIUohHHpfqexgIm2
5aNqeelbN1EPfeYsJHBLJsTPzzwcDvOmOYnE4DQGn6BT19bMb04LDn5z30h1ANXAiQG936WRBoWm
8TSzb1ase6t4qk/v9aRXD67XMo8eO7aZru7v3E3XA/wFDweFTGZvLi2WWe5GJ2gcfNN2mmM+g9+z
sphSg1rnS/Oht1fH84GOMDMSMlAx6FXkApHtBafiIoPlF+SOq3I32Ecxuz0Cj+lOtMVc9/nvgpip
SDHL/KdlaZU9tPfwoloUbDrF3tR9eIKONBs3MVItBz3LhaSKpm8gxVEWPPPmmk3a8BymRlFVchsE
GxRlFilFVWjTMW4SZ9uMyIqYp6n96rVJuvByuummZBJ0e6gXq3Lj39EzxJ5TzlOlvpIDXdRP9T9x
GdMBHqMy7GLKkHcjHhvPGzjGHMD9j2oY0+8oAlvfZrqrCy5zezV/mpISstKwVZR5MeWZ9rNdKOhE
QIL6D27AazNT4CCZyri8AZBJ5VA/4BtQNjf7U1YpaAJ141uGAJuFsHhzOZZDz4DpNmKw9JVkZKZ2
1JbPdd+pzt7Lo3E9o6++kG3damQySObS0kHD/rqhX+QGYil1hZmjvUv3TGArq+BXRNjMFQrtsFg0
zsI53Ywi+Bv4AYE38aSFNSXkK6oyOH6jn4z3OnPnfu1Wxmqug/Dl/nGJN7mcabA08isuk6XL2Mqm
RJ9SV3lIk17A4eOl6TGJXHdvTqfhLbqqoT909bCDJFV9zBxvKQW50d83KR/S1GLOABSD/LIy28EC
Gh3T0C9Xynfwds3HcRdulI31NPrIAm5Nc8OQ6CY6LjG9XHuPyRyyrfJ/sCVAC3rpqNqcOxDa6Zo/
VSacoDBKhwY8g9Oc+ve3+Po0mUWg58izjsFI2FAuDc16kto2UyF+r07BQD8/RbwemahgWIVK4Y4L
5m5sKfbEjBfciw5fBik6N3NOrbbWdL/x0zfmut9B2yoGrRnCnHc9iAIPYRg/9JXt/XXeaHiJoQue
lwyXuA75+uVC0b2HR/bk6Ax4T+uJ9njy1n10drofb8PtIiHSzW09sybO9yyDgLrO7ecOa+aT0q+i
dxFrDDffred0h6bnF963yw1E8UC+vC0MIoIEg5JN44UuT0W38KGBcclMek/DY7ENIK9uGU8Q0xj9
PuD//wc7em5PSvzSNK9nBCbNV7C+vS5h8dgOazHMWjyBu8n/dkC9XJ7kOaY70a+LMKe4zlPnKUel
Xgg3N9Blls68nmj3mAytypfBhJSeFmyo+yp3HdqDLUSw2zgr0L8Flgj5u6PMaxAyx2FgZ6v0MTfL
3yYHYSxV/7UF0JF7xZLfCr+UTvW1HUzpxRP9dclvIxuhcziQDd9FTs3dBbuKiZd4jXwBPOunTQl0
f6kGd6ORT1wXIf4Pm5L3mnFdGFaMTfup31jgF/O19sbY0cXP/f24//s9fMFWRu2KOQzGouQX/EjF
MoLmArikMxwm9Cysf4B7teBFscm1PVp5zJdc3sdytNNh0hHb1p+f3B2QNNrdzT7f/Y7nGF7+Ahzy
xqdZ2PRor4OEcygFX9pEUUw7hTC3+9mje5yeBHgkPfyOKY422c5Yuo/iVCRPubAnrVFtTLS8Q4UB
pQ3t9fcCK39aqR+Q1SSswsdyKL8tRICbFoG40nB2HD4h0hNGbVLNjgxWyFQJUusb+BC2gR9s0dIA
Bl+t1UWI/o246tG7gSDRYeIa6MLlnlqndupy5qRJPhxt2HjOqTkhNKlpwYOVdHG7kOu8PsLkPRXh
VODEwX96UtAJgTHGahIREY4Ca+8e4kO0b3bATZZO78Y9p/VL2FZ1nhBXxH30JsLMidhLBwXa+V3w
HO+Lt8Gj9WwgTp0eBLJ1sZ2+ZFO65+hsaEUkbA4AdqrwRbgM0htHe1u+bU/v0Mj0FzxG7Nflfoq3
EYB7QNjwhMjd9ByFCc0dOw24gNX4T+0nAVOYH7LP41ZkVM3OOYa/NmDul9Z67TgY5gkh6NeogKrS
UqlQ9H0yVlyOLonqVW54jbqxmrH7XCaR1a/vr/PKGgkVb3pTBwZte64ufRpVpavrmBa4T3qXrhOl
NPYFo4trrTqpS45zw5YNZ4d4ZOCfpMuXVyI6weofMW8NJgJS5vfxg/2jfRIoJaTF9/2H+tdqt3iM
IpRcHKPg8DqzKX2UPNTT0EPBZvIoJjHVDWohT85m3FZ7xgkYXkjfhn69v7+p1ymcZFU6Qy2FWNeb
sNoff/8sKWtrkx5EcIsXpz6vyIheecrO1ij2/SyFI9LYo9uKNR6q9IUm6wbhpxXCwDshjP3tL1oV
p3VvZ6UgnmVt6EGorr4O1QpSwvKH2Nf6YO6Vg/NxYUevUkaxoyDaKabhq/SoLtdoqklseKmtMgBj
bdON8l7/VVxEMrgdpLz3jd30U4/bIOas4H2RfKZtXAdcg6b6UUyHcpdNaGYAmVeVzN4LGJe6uW/v
prtomkmtlTYoz33pYghsNuM9jrgYJ795p/6IfGeDRvfaeOlelhAbN6yBECR4iVqXQF9JzplmAeS9
IHf8sss+FsoDmiV706vW4eD68YyMVrmxT4dKAYPVJNGqtT8tLFfElEvPoRAA5ozl8mS9orixhqye
jIH9FVxh8d5qP6gvxc+oXYmhbBRGD8FDXjxBTYq28MLR3lo80c4ldYZ5lvxK+iwzwtBnY03PTPs+
+NY2psjnrKM3+lYQky5Gn2uvZaVn1qSDrYxaGdsYa8GTBqVNuQv25cESvKSL8NLFlUleWw7hPA32
jBLo13GDUOHeeCPKl/2BmLOceF/fkcuVSU6UzEZsogqqkm7E+6ryQak/nEpokTbMD0HRbI82Ivdo
jFZ75FyWpqSuM1ZaBdwTPiOgCJnhkcKBm9vzMLqYp420Gw4iSTb98lFwIv2VzX2dCLpyWYsaCjSs
cAk40nJzPl2uDdKfjNXYesFK/7ot3umjf/IF22zMBO0AfmZe6f4IfrKgMLDoS9fxVixZ8M0x3ED/
UDpfrW7sLFf5FfRd94g4zs70rd3vC0aSdrVwR689l0FhZigYRCMIuq8DqGffFI/03G7MZn5FaIYP
gqJV1OnGw3LCc5VpCZorUAFMAhCNdDnhCTU7r100zpE6NJ+1fmz9klGUMh8N5Oftb7P+s5K8u7+8
GyY9qC3o3oscT5cBtxPaz2MyF5DfW+E+B4QamLu8SQ5Fka712v4QjeNSfn69oTzTYdOiDKiD65Ln
GS105huoLSa/8xiGLbbRtoNr2y8+MXq9H8al8xMOeemwF+bkMUaUJjynTDFn7gQWXH1Ktul6/OIy
e63voyNfaP/+ll6XJMB1QN3HZ5NUkq6N2PMzjyHUnUqK7dMfRRZEUn6Eve/RQ0EsxM/C9fCCvvxu
iTno+mNyaVZCSw2DNZEfYTbvPCQ0I4jbqT1qflQgIcio5THOjaXbIaKLvLl8OqHTovYJY6EUDU6h
pvK6aya/1x20MQL0hfOwWQVVtFd0fclzxNv0yhrYcJXMAnIyubMx1ePYoucw+crJnNdZbo3rmM7S
Q4aIrF/UKQrOg4mkbozekrfK5iT42XUK9XnhfK8jvsBqi1AAuBjmK+mlEKASUiMWhgMnxaHWgqOe
xWujKb54MbDx9jc1KTbG/CaNHruuXDnwfntHN9dWaKIs7citM3cAUTC8yu29AlKYXcP9dU6Trz7r
5nZuNtavxWE4ZD4T2IwpQoup7vKD7kdHWE6WqntXpX4KP6+zuWRRgmlE+qaPoTdnTmpj/GhtW8ag
xftlOSpef88hwhTjz9RkSJIAr1/eJwo12snMiFHMz8PJddqnsGF5u7829XVdPsAaHzeHb5vNSLAt
wtfZ7T1ZuaYbfTuzqvnR2P8+C6Mcu+X5iis/kixJ+xeOYdSaHZbcl5E78wy90Bp2ocP4BdUv6xl9
aGjAlw7tulAoWZW+nmauoG4F2FGQV8No1O4cY189NA/GThyebR8dKE3u35jrpEGyKZ1gEI0t6nfY
FHmumAGIGN2rV+Wxe1d9iLYO2Zmxdn6QLiTP6udeXZwIuOlDojXjCuQg05fSXrtzbiHlbVC6+IOr
Xv1ZjHeLT06wPi1gEW4d7LkxaYvbqgcZl2EsKcxtG2VocUX7NFrqmt9yVd4MzIZx+2l62dKi+jEw
JytRsXMw4pXzcNoP8O3SgYXL6e/iLmn7gD5wQUwZSKvJs0BRlU1Oz/sP+e4Rvfcvjrkoc3KViqCy
YdCfpNIDrZgpm+gU6kBx582vgyIzvMW+9pHR+Feig37r7Ko3SMe62/7D8tjg9YFhWmTP/BdjY3LB
vrYDpZgYxPHzwcVGiFJ6YzSrqV/axqvvpVjjmSHpInh1p+rlhCHUjKJ9L3h1NO2rYZy0g1afXu5f
u9urgrWMORjGSOVSr+EWSHcWseqfqvE78mkHM7DfpdPfBoGyJtDMtCRfnVFOIVvdnMyiDGa/pqXy
g85o+HMfmdEmDWt3p8RGuzTUceMyY5GMA1Y/hsRY4GWIVhDcag0LxSZlr7wVDzxn49HdJaH7C/Qt
rwRWF1mHWN+ZNenMkkblsHSsiWHqaJ35og0hBiRFg7D7nMOhbu3yZ2ef+M234QgXyKY6VuPeGT+S
Xn58HXviGRRslqQjbp3v+S8mfn72pdJSmqb9yC9WnKxV0XcHNQciZP1/b7f0xIwqzRqckDADl1q5
Er0lKLAerV2wSh7+QqlAnN7VfvMygCwNHD4J9OWypm40RvJNEartnf7K4FO+dHvv2d6mvvJucQRP
RMl79qTz7VEhDEFOoL/IsGh5RK8dOZEABgB6BoelhPkaEiq86Wx10qEZHkUXPbIJpFv7aNHOqja0
X9fdLlsv2lraSenglMIDEVdjS/hg/r7n6Vr7xq4+JPjj+LAYwW/uJCzUsGDSkAUrfXlycZucyqmo
Vdi8thzdRnSW0mBff3F2BgzC5iID/NVTUmwmxUn4IGkUWqr0ATxFZZtOFQY1FLePgt6/+gbN9hfV
z7dLofu60iIZk/xSTZ0wUuZKVD7Mo9D7UC1qdEwwMziZMgk7LxF7X+fXl6uTHNNGyZWXFwbFvK+x
T3fNpqXq8PfLoNLCJJdMJy/J44xdRCh7I+opp/f2KnjlJvMWc8EbScvlqiSnhNena4cQa9HBPiIK
eegg3qgP+n4pPRLbI99rejow+oDoYthCWlbeaFWhmxHF1cDNkSlvaWElWYXY9/3P7I1jog6P5qjQ
ImBsXfz8LAzbdhfHrUv86BB5Tiu0OiHZfLS6nF5/0X+sRuu5tCmjTP24AK8QK5BWiE6fie+raLVR
Xr20PMRO6EwQ4vtBgaCVa3yp1G7fJe7fRhRSrTm3I62wQwk0oJMFu6v6IRmiVVe/q2NrdX8bb90v
rDi8vJh4IKGQntVRHjlDUBiiGC4E4KL1WG0p/8PxYazD2lcO0/sFi1fhg4RFFKF4xEInpstga6Vg
flJJwd5XxnfFOzRZuc0DdR978zpvfnHKT5MG0017QgfZ2t63LTsn4ySUD0SDGmC1oA6+PLoi0FLz
JOpubfFtjrx1PeW7v2+BiEhOK9gpkLi7tADVZ+BEIbLCKbwFuT81iD2slbF0moWlXHXdxFrA+TDM
QRnRpAh1aak3dUW1s1i87vRjBzrrIT5G3UrU3J2v+UHbVOvqaak5fOUur1YNmzQBhIjoLVxaTSxj
CK2Euuw01vO68QL7+XTyrH2vZ++arHvKENtcOdWEjHajcfns8tsYRR8cu9uWob1QE7o+TqovIgO2
BBqGR8TlL6MVXavOr52kU72pw+dJW5RklJ3VUi9NSLs8h0ahlgPNKjud18UBPAwVF9cY12KH1Ycl
+M3Vmx17wEQETYfNwki2L5c0nhi7VRAE8SOUvsMBwVOULW19Gzj5erDLNZqsL4k+HLrGXZsnJnam
90KimpHNeDUpNXXOauVMAUre6rOT5dFDUHYLkVd+Mb7+iiD2PDThEDOUR7OGPg6VSiH+OQWq08fA
VjaO3a/skToKn00eQAt3StzK84ArG5T2xDBCLRti9iTQnm2+965zKOujmi2M8V5VkGU7kjs5Rmnm
XS7sgHxy6PLma1iL95BGbtYVyoHqN9Q+FmqJ8scEmzgYvQBDcMGRTl2ed2zHQzmQkPvOGD6YlfZg
2sq+ZkZ14dDkkqWwY+qCUlsULq9A1h0S4UPWearvhfCKNPqvENxUfj+77YpO6XNZLcFIbxwaBlmX
7ghGEbl82I9G55mVQodM/1h1xbo8HaMpXp+mYXU/4i4ZkhKOOlJzNUlAkJTxvI5rtVpl1XBQzfKd
nRv+fVtXb+Dft/HPVYlf5izrSNKTXdgCrmI+C2RsvMlf4p1Fnj28LDP2XL1ahDUhtMTUC2NJ7OOl
tbhilqDIIhKoA2+kZ/FGMuBPLZ6XOdIWbUl5QMcwlxUq2BKluorXpnuIPgmRGVQKvy3s4q0je2VI
o5CPuI3sG5k2FfaoJNorPIWCk9/vQMHuHPjJnZ131GECDreLoJglq5KjhBnDY7aBVfXYHZTP1meI
3r33w3H0zW2yNx+6J09Z1Z+XyrBXQG5xiuerlU4RaJ56yiHQ9FME4AD//RY+GPtTtwqfLGQLfrE4
UXc/P5UfvHeL0jI3vpAXtqVT1Yah72YL2wP6kwJ8hF7iO/sgOHa8Y72dHk4/3z/bW/HsfLFSfkBL
odPKiv7XqD/rzS9D/jl0t/dNLK1Jyou9IIMCzGRNRtE9KY62Ck6L1YmbNsQH2KHIS3ohheXCchNn
rFlGdpg+De1eUJN2+/hR/1LYq/nraZcdFx+E4veWPnOMrf5pU0o1Mms2GBzHppA8alfVh/I9YyqP
/W7GdAvlXp6sjE/uQ3IcHxad9OblODMuNuQssFWz4ZQ0bAk1j+Wn5oDsI8JHH1AM3mrH+Ofsk8GA
jOmsjIVG+O3LYdGuZf4NDip50i5ELLxWMzReBSavfX+KVv1z/ez+EGlWByLffBw7xNHAbv9tKI64
lzSxGJcRg0dXUUhJTzQHnEzstxitmPejsnI/mqvfRaaiRYWpa5+is0XzElCnoBSVs9WmbezYmcKZ
9CLYocuehitPX407lNY3p03lPmgvy1SA10ZBWvHgol/BG4GVXp5rX5wSK09p3tZ2UTEepHuZu+qt
dljIY66TQgDj1J4YpBaAI3kgwHZKPUxOOt3ZsUZ30W0f2y7fqi5eO6DjoxcWLHfe+/uR4PrGCKNA
8hxmJ/lSSpWvWR97wWo2If+eR8FqsLIT6MMuM4xt0o3l9Kb32jF/sHkozOj5jcn4SDfl1C6VhG9t
suiScr5Cw0gGdVEiU8HNsPhkSt6Upvu9GItwIc25ucFnNqSIlEZxEHSGMQmk0/vWHPOV4cSwwLS/
mGW+J/85NHriLBi9jgps8JlRKSS1SWKbZoBRra12EzVu0ztkDOKm4FTuH+X1dwNLlFMYWUT1mcfz
pZ9GTdEldZVMPvKD9ToYu47GfY34bc98/n1T16mwgPowKga93it+69JUMgRGalk1QJFBfU74Oq+M
qIyOapK/gA9qt6nKSd43eWN1TObBJElfibEquWcPYYXJoBVomCD5rEb7ek6JaQuP4asWswXbiMVM
EyPLQnzAkb71PZdzStyOp/kEKb+5gdMu3HThyv4uhPMsNA+i03oJCXdjMy+MSt/7qK1itEAxWsKP
XBUPbWgzAfs2cL/qTre/v4s3ig+ox4HxcZnS54Es9ypRIS88J08ACUxPmQ74jV7QzltPw+d57a6a
Y7pdqnfcuAAmQ+BirkFEN11aXtd4fQnsffbRRd6fwmKX9+qnwSn8Pp3/gY/w8edJjauIcHHpluDu
FKpWuKVa149VkvbbeC6mVRPoS/jiG+EKbvdXQmae8FfDKLY6I6U9h3wTmnalVx9P2ZJI1S2vgNSJ
Gw17PnhF6atTpXBtKWVJsIrjr1o/fRihCIiVHnid9esUuP9g614rwS7YL/4jFnyWvPB4NTK+b8gX
WoKyNS0GmM2V2nrfpKh/LTihOIfLNA1QjEmUVyEAAHslXObMWBraxZDl7J6Q3k2+aAggiKpb+M7e
Ni/m+wVrIsLesyZd6mJOncwR1ua3CG18RX6AR2DrV/Zro2CZmv5GWfFyeZLH902Sm02Hwe77uNH8
7kOm+AzyYnPeoIp7mlcqbSxtIQ+8dc/ON1VymLR0x6mB5Me363g1aurGhHK9Lj/WwRKv+80gcmZK
HlUesknNrQxT49rdmeuU9pV7aPZCGsvch1vv1/snuLAySypeaXiL2Q+YU+Z3hbdtg98UJs6qpaLc
4rKk8BHMoTNGKXbETJtYljmuulW2Kj8KQtNsN/x8f12vPFZ3PFNuGI/NVEO7j0FzF+6HDwqXAM+o
V87G2Cm76SCY3DVEvtYd5IHbpYfDzRj25y2U84U4mKtKUZSTn+fTtosPQTMvXfSbJpgTIFnQiGOu
FFWUsg5mRywwOjCzNz/GR++Ns0Fce9q+Yh5+jp6W9EtvfsPdM5tSjaKI+rK1CmwKVtwWqFZ87L65
aEEJnEXxS/FiL9EiLK1SCmdQzwxDWWKx8bVtuk83gMRgVgbRhFL8WxUX2i2xq9wotBJjzlYpBTUl
RZs1FKuEisFaobep0rRWNnnnt1trpwLgNx/zD+PnpZ7hrTTs3K4U2yKXaGqIEy2rX8d5p9bWyqsW
+/9LOyrFMrVgXBi11N8/EObaoi8zPMDtSru1oGXgvVusHNz8SPy5nzK1sO1G4WkQMVu8ZHUxJigg
B73fP7og7ZRkUZ759kY6vLzof1pwdlx+A6exS7QiJFfp3OabVRu/5YMzrDwvWcrVbxnyYJUQsHwN
bKhkqAhMuq26x7MgralIQEZSfskBVbmruKvbYLUQ00QwlmMarxCelBTJKbpKV36qrbicRrC1VTMD
foOW8I1T9sE6LbTijcKM667Te4Q51IESiRJQBDrRa4miYqnGJTzx3i8irbuCvz8Pa4t5ZMQpV1VQ
Fxsly51VH9nhs6fnwW+xphfHPNT1w/09uLnjjCiDtaYqA0PC5dGikxGldCy4I2Zr+qjKb8K8JtsY
lvJdcQ0ulgj5kBg2A9ZIH5N8/tLQaBajY3W6vjGUX/IsdoeHHNq2Z0+rjDeTDaXqPlPAfnwMm06N
3zde4SVLaerVWhmhF/IZVN2EbKMrxaGkZYynqAMVOGAG/35RhJ/rygbUoivN0ufy6o7S3aErrOsO
TW/2V4oKrh3pemCp88ZaTRByR2u3S5EYDneCWQPxtu1fwHSJs7rY4kubtlQf6WtrjkJE4Tbhp8EP
9yJVtR9/HwP9C6OuN6xZVPMpbcE3JjRtLg/UjF03ZW6H7xaJschAUPRxNqe1kKBL6tViyfLqsjIa
SanZFcPgr9T1l/ZKdSq0yIrrV+k591ON3p39WB76d9PeW6huXSc7ki1pbaoZTRD2Y6vdtGgXWvqq
XSd+uouCtUCSaZviCFHL2ju0x6Un6BUSkqIo+QdlAyQIgHzKxYM+aZkazKN6kz2qfCkLH36EZJ1n
+Sould+GsjiengVaA2UPaNhWfLKDdf5gZOv5wzR66+TJfhqtIyry7tOcVW8jhAHh3xi/x5H2t+Mn
zUWqHABzeMQCRZMulKeEUw9ssdpMx+Kj4c9MprXA0Kx1tFmkVLhyN8mW9DHPnbgo23isNs4HysNf
xMBxs3c1yrdiOh6Or/tx8fph9GoPyIMJfTB0H9La2rj1utbBXuCsjV8RJmZ4wPusbfUNVFK+PhZr
FZXyavf369SSYWmhc126eaJiWHs7b50Sz4N7FT46XwDpAfwuzslfJTCSQcnZ58H03C4/VZuit3yY
qwTaF8oRP39KvgVTsh99bfN/pZb//H76r/BH+e73uNT+z3/zz9/LamriMOqkf/yfp/h7U7blb91/
iz/2f//a5R/6n7fVj+JD1/z40T19reR/8+IP8vf/Yd//2n29+IdN0VGZeu5/NNP7H22fda9G+E3F
v/lXf/gfP17/lo9T9ePfP30v+4Khq/c/wrgsfvrjR4df//2TGFX6z/O//o+fvfma88c2YVx1pfzv
//jadv/+ybD/5VIuhGFH5CRUoTj78Yf4iW7+ywbIJOiZPKqK1N1/+o+ibLqIP6T9i4RJ0PrBXgi2
XgyntmUvfqRr//IoT4NQFtRSRCznp//9vS4O6M8D+4+iz9+VMUiaf/8kPP7s84J+HaB9aiEmX0+E
0uSC4xCoVkhRPFyf7G7tnox9XmbHqo5WuoWEhtfuzrblD/Pn5iS3/N0cbMdgT4n3UAdexvsqj9yo
mZ1w3Vf6Q6QnuzyIF0rDsnbdHzYA4KjEXOZPJdcHcN4NgYcSSUXPfe7XVBnt3wJGjOPV29PqhxhB
7e3vzerIAg/3lyd34IVtV5SU4N0BGMfpXK4vCiuot4ogXDvVz1H7NguMVWRXD3DF1eGb0GzWafuc
KfXaW4RQyOhQwQgs2NdF70aUtGQ9lDSFsmlSMK0Ub4fuOSqMY6mlb7TB3J+G4FHPrJ0Lybg+P99f
s5SAYRduGiGzR9WfA73a7jqwR3fU03VT5+4qCSMDpZtWzDX2xsLRShn1qylB+sHmvrLUSN4TD5ab
h6DO1201fbMSw3jU0uglVk/PVZi9NDTu3rdQwC58NW5Y5Y0EkTXD/ozryUJj6mmonTJO0A+dw0Sj
sqV/S4OeBu8JgqOU+SvvaI6O8v3+tl7dFJf0S8yl09sUOp6SF9eaq9TpFCZr1ZzLYq0nWvldS+vQ
3N63I9W2xJ7iNqDOgacwESJ/7udmbE99jR5r5warXE83Jx2ZVLV4aHir3Td1vSQhxCWwDMyeULqW
lmQnkelUtZ6gY9Ov1PhrFP32TwyAaWMYShV3//L2pTqzR4GiJOtEr3ZFVsLg1eTt5r6Ra39nFQJ4
aghIFKjFSyOIXMSZ2hvJekaseavFJeUV+8QQGWqzC/5+FZwhYTSFhKsAYSNnLpnSgtQ1wUYm0Gr0
66bYzrDr6d77wABIXFgL67p1OlDBCbJcWjO08y/X5SiFpllVmazH0PrAZX8fDPbf9jXWwz1iYp4D
gv7s0oQyan2lnjgfIxyVp85Q2nQ/Rn37FSaIU7ZNSr19/7cPi4wbh4CDhc+YKkWMXNGMsA1dDsui
0WrTcC3jldksDfpchwj6dYJqGG4wSF/kz1qnVlrXxl26rprMs1dG12sNXqGYXzUP4s6VmZysQ21W
68g1y9i/v8YbXoKUt5jMBLJMwUM6ONuBZt4zHdY4fVDSj4r9JVvrz5Pxct/MdaAAQiPyZih46ZDL
/SDNmwcvPRmQGzjoSKzTxKjKo1K2w/fW0Rp9FSb0txccRkSEi+yEuoJBI41ciJBPW/TSYfKq1dWp
b9O1InDYavkVGbDukI/TV0R/y+c8zNq97STtwo7euOIQhDIi90rofPUKdjK1DYZES9fIEG1qLYKL
o1Z3uhssPElvXDnCu1CzYHWMbEn34RRX7ayqNVNTc+GEK1jRxm1eusHCJZDN0I6k90nE4iPGtKuc
lCSaomt9joNUU6i8Dfup3Hh61S7kPrJ/yFbEb3HWU5vTMjDygspzSt3Hj4zQWWflbD/og8GzN2/6
Bd+QD0m2J35+Zi/sxtYYBlYVRE+m9jDXn/T6w32Xv2mCig+wTdJtBkEvTVR9ZcZwYCTrqXkzwQyR
u/HKQ33ovhXZyUW3mHqSKFkKNT1XcnI9Tfs0KdT0/3H2HcuWIlmQX4QZMoBtIK6+T8sN9l4KCCAQ
EYSArx+/PYvpymrrsp5dZVWWcYHgCD9+3LMoqs0ZVZwp+FRXvw3vvPPGjV+0ug8PegvakTaqZg//
/fr/4cVBVhtKqrcPLfjbXdoeuxry5g1UywZcjdopvR4OFlDk5bRNx//NwAJmgbhbVAEIl7cVkj/P
fBIZ2HUOGkIim7CSVm0lM+sPzduglCmmytozNhf6C3gk6/9mHfN/Lw3/CmytIJ5AvOWvrzPaQnQb
ocGDrnn83fiB3k124PuNK/X135/pf/jkAEn+v0vdnvm/Hc52FdwnHYLlNvrvZE3LeZX/cDj/zDn/
epD/dok/ggc2U0xjNhTDUJNIzmyaVzpq9SDJYelcmHEP4U+HMyf7/7ixf/WfqH9QC/9x1Y11S+QE
AlmgMh6w/CQ+jmJN/+GQ/O2TuMm8Q8cMLcXtDv9cL0pXsmhsUIgs8vuRVmx8I7Jd4d2d7OuhuQOz
4lmrZoclv38IYn/rolAB45xgjx7qOiCp/DkwbGcJnxrIpWeoU16Mjk+rhXms9X/1/fyMh/wikb+X
pcl42r/990f7t2jzx6X/OJ5JUAlXSQ1r6/QtjSWc1H+wuv+HYPPndBLzl7/e4B8nkxnVhU7YoBMd
RLZVrMRO+K7xk6+UVDMdEb9X7u3CCXMDwo6OrA5N5yG7R11I+6r+h9Hl7bj8e4L/168BNgqKCfpX
cDj/+p0QY7W/LHjRgU7Oc6OPUq9HwYZzwLqjcrvv//0R3z59uEfh88HY66+Xm2UdqwAcuCwh05nN
EDdMbQ5a4j895Bso/+dtYeyCu4K2jw/45q/XSQMnrDTDq6z99peJ7H3bpcdpZLtkg4enZ5Ygn9bE
p1FqDyN6yv9+l//poWJCgUFFDKFaCLr+9eodi42C6uicbc0Qquc6leFYBrydt/sFEE/12IfBOJe2
11P0+N8v/be4hwYSdlsIDMA/EGb/rEU3r53GRc9ZZJOz5/PfYfhPmwd/i3u3SyB4R9hLvUmb/3F3
kDnko29dkbU6fW7dNHPXrpA15s7Ce60d9rD8o3nJf7yrf7uk/9cHyqNwqyKHiWzhCfaWu/m48X+q
Nf6Whf+4rT+enE3CBn36drvG8mnG6EGR5jSTDrxb558gMkg1/u2EoqvE4ilCK4AbpOQ/vgTcTtJg
tcyhgsxuRmZ/g4YOgyp+1oauju+sCxiNOi4ecLnYbcN0fyIwnPZ8w1AbuB6wciGXAOsPmzencDqu
SQVqEcGO3WM0O99qDo9zr+YCHML65xh0hDJ8fXvBvfhCqiDONZbT83Bo5+JmdU6XkHSnIFEurUXw
kzsroSNZv4ZwelHWPnWjm+OyH0Qnuyn8WW3PPPKLdTUFNDQu/ercBK0yPrHMmfyHzpwd+Fan30TO
ha0VDWR9sg4YNT4Yty3w9knssCGez1DC8kdVxCLdQbeyDl5mf81At97paC6aeDxJrA4Mwnnh4ZOn
h72pxDFsWhp5gL6h3AUt0RYkGXc4DoH30AiRq9ApExA3CXEvHThz0uc5IU2h2FiONggz4LxYAmzM
KZzJdUyafRW/qmE7r9F4NqvMJsOuBELrWR9xCPooO9AoqvJRB5AsZu1ztfB9H+BfgvcATVOoa8YZ
Rjm7eoPwitTXQe79lB2j6nkhP5jTlGZoXxwnJodR2h+pjX5EwCtCyx54YndONFEW+vtoQ7KphTjH
TbcLWLxrSfvUseUNRowHv5qykMCBWH8EPghBkOuKodAVInxix6J07Aw3sGBHXL2DG1Iet11G3Ap7
hZj3hzCBnn63DoTc0wld1NCXYcofTLAUK4HjKhZeQ4E1xO2lapbj7KtsTlrsCa4XT0FRE3qm/QHs
RqnplHC6sCLEN5i+NBHd2KORGINl0XxJsRIf7APcAwjc1BtAikR6o4HqdiB08wqafF9NG9HEFM16
bgw8iHZjSqWkvbP32lI5YSHDORcc+4IQ2eQD1fAyXeq3gf20/b3T7jb8gjD3YkOV1z6v3D2GHLLf
g4ttRowRI40f9AZDsreYe9k0C6rGOk+wzJ6kZ1HBWpb27Q7Cj3VD4/Bg6+Mmn4WYaEsq6lo6DOct
fK6d/jSRhmr5ProPNsJWRbDzwt8GHhUVFFYdeQxxFpK8hwuIqg5B27zwBUpM0WVz7sN0v0yPVdPk
PnmIbpoj4j5Wj/12p0CUgaZF2bM0w3LzmjM9ZcZeYHd99IlzCPyX1v7esATa9jP2Cb+36dBDmmb1
dn6zwK4UI0fzOkVPnX7XaxmRIk6HwrKXVsdl2F1C/2ULX0ZzkNY+R82d3Q4oLuD8FcTFtj7DP4A2
bpcT/8Lrg0FrkYo3qVDc6YT6lTp6tb7zsO1KFyIPSQ2+CyTiNC9v3md8PfTsozIxdbfDgMXA9pgs
9wxsZVG9WGzwJt+x/2SCL8ejI/5+0t3al/CEcQZwA5m+jarE9bGFa5M7rw2oEmeidN4AhY/wJ/fc
YE1d4c0kyCox7aJDxMtW7XhbtuGzN9PoufezvvnSUR6lF75crQ/T5SyYOzpbgHI8t9E5lAN19C8X
5nh0ruI+89Lqh5eqO5BAfg0TyeAJ8Np6C13ckZR9aLayVxqlD5jdidT3K0rrQshp2FWuXekSLCsI
9FsR4IO2Ql3XFlJqASQffJn3W/dTJ32G1cN9xMKJWr3a3czJzsQ3eaToVW1hFtbVEWZleCK2ekid
8Y73853f44sbXfKw+aKcm/SqK0dTn8mO3n4wachuXuKjGdZjsIXnriEvRDV4e9Verj70rq2HLrje
uQtO5OiUYBB+hZOtEK6OCCgH5oAo4H0qPwLtxB7kkO5beR0r966H4EeyHYO29PHmx+3I1B3UsBxL
gVsB2KnTAOf7WXiPcVIm6myafcw4DSsghqJwddmnLxPbueZUNSXvy+iri0qB5XVW2LEYsFVZPfgc
YbqDQfAPT+IwdadpuAxdgTzBoodEvAqVOcu++xrbcuUv0sk8IC9AmFYCFV//iPqMNshVPc9auw9t
NstsqK+bOeGoJePekbkTn8RYqoZTOwRUui116l3L110dYKKcfBDWf9f18hQZfa31rwU/Y0IFDf4o
9eX84K3m4ld8Z9L1LljGKRMbNOuMn+bSRqUzxitQQvY+cVnq3n1asHGwEgYEaqLRjLMJbw79orqz
v6xF2Op9wifqzhf4MAbda9d9YMFahhdif07jriO7FEwDttO3YHevN/iC4efqO21e7IpDPmdD2GEa
DsJu8iajvcQ+U/+TA4FIm8zpfoLME+ofVQNrhfZZQAsxLVh96tgn827akbRhhjrso07eAz/bfKpA
L+6MwPH83WzZmvwm3W4LC2Q0OuulnCsKfg7GDbRrHt2tDIOrI58mv6JRldVROU4UIiO9+Y1hZEXG
fBTzfVq/QUe+bDaXyu3VeNcwFXnt1yd0t3nXJudh9Io0RJJ0pH4eBrtkE1b/qI67796DpogZcgHN
Db+FbdjkY2Eag415Di6mZYWnX2vGcsXkB6kfI/z6WsWXOOkP1kG1Pn+EbV94psqX7sFv133situ5
Hc2868e7YDx07RHsHOqTNYNKCmxUniKs+LmAMjDzfakm59WP6qux3iPxTm765Xp3QXhZFxhN22jv
pRCpnV7mBCPJYcodst6lpjnKuX3B0Pq+9dNTm/LDuj4sC+L4k8dWvJWXNF6uYoSu2+o9geI+Ix99
Gj7lbNmKVSiEVnKA7yoiLcmS+Yv7+wCkCltdh/XJhmkWB3ezJ7OQ8UKPxzRGIgDu39d4fyt8nPuf
OrL55jQ4VwF1h4usP3p3Hzs06supKmdoFHCFqog/hY5PXQPa0/wpt6s3vZjgQoaviuuMQT2J+aSc
TAJXS8SRdrwKj+2J9ugafcegURknxYtnBUqhhb9X6ltE+owB8a6fz1tSts6TqT6wTkHXdaDKinwc
N7r2LXTUwzu++T3Vtt5viXdYu/GBrOux9WzpxKiuuMlHiSC0BTvTXLpqyl1NqAzk3dhDBrNGwpmm
fdsYxHNsn3RwKgrHok2iJyWr0tmiGv031oyX1aAoqj4FpBFyh88wpulyw72Dcgn2Y1Gr4ImNKBFk
CAGPw+odw8XNO/MVGEsTxk5rheXgmWfRhACxeoUXzlii756CDdWu0oXg/YHb4YNsMVQfuD4DxX1s
wtdkfnI2j3qqKz3YAbuKnUGjfBSJ2RkS/lLNe49zOJ22PoKjc3peeFjC9PXiVGanGvdQqx9wTj1E
1cWxJl/GJrfYM2vHh9rEb31zUtv81GPMp9ZbElgKKQo1Qy0eau0meg+aPmsUVtVh3UE3Mj1YmRRe
zBBXXhq9laMjX9Y6KGEJ8TWYX1uP5Z1eUpinu/6XH5RNPD82SV0wlKNRt5yAAR979xpOz33coyhr
Dp2tO+rCW4FyRFEfpolVGrU07PVnggUokBW9x9V8aaEOKjy7VREg2zlr6OVDhE7M7TaLmgYNxebg
l/lTWk66WgtAM+RZGWT1iGxVKeQ2lF04pnjNC8pbK5InzJ50OTIxXKKudilx25maqk/vdMzHo9dV
644v8Wlog5M7MlCD0tTA0z7iNI54Hs0CoQllRSr8J0hpX5J2ATG4YTlbw4IROC6iayh9Ub9Oa5+1
SV/4fHjt8DDixr0bYfozCJnzzrmXS3+FDctSjNjBeU1YavYdxsy+ktQdTTb4ZwvXFxE7oHCv+BAX
/xjb5KInf9famjaOvZ9DmGsl7VkkMquH51r9TCfQ9tqQsg6U+lcjj4O9YKkTTU7J3ClftgNHepzC
S+qjR/Iw7x0wLmrHU2gT2k3hW+U1z8k6UiDSuQjurapOm0+ypXnZxghvQOVs8Og2xejnxkevH56E
/IqiX+O0r3p9hndb4Q57KQeQHGCI6XGqQMLQ8YtVfT51U1ZxmZEFBigSuSO5T5wkr3DKptbFXHDK
lhXtRwp2G87Tmu4DopFy0C1O/ns9tjuYw4H75j/jk33jvSib1u2pSUE6TYe73g1Ru4DFXI/fotEF
GQfEL5uJaqda7FFUCZ5aXYhkvFOuQydkXod8DpEpZXtZPfh5dRUs7FsE2SQXoF6bTy6Bq1pUK859
EIs8TiHIE722iKJaAxEboxwe59RFZ1KhP2Dp0+geq2k5c0L2k6tyEG+P3nBeO6S9O9tJasV9wB2M
BLu7CBrl8GLMHPFDGHFKpTowBkB3qYtmRO/S1IcwrCln3a6tIZNWAbom5MnRbMimdi5j3R8V68SX
3ZxvbNneQ7Kup+i8Mx7Ou5sCuo2GEsG84B1OQDWWvYXZDsE7IXx7FsP6u3bbLHxJJzp2Jz+5T1dG
XeTIKDoPbY3i5+eEOtZHKYYTAf7rnVdHNG7SYzoV2KmjXSfKKb6sNXoItrul+bV+GvrHMXT3eA+m
C2irsHI6NBRx0qB/JXTq70j9Hvrvm9mT+l7XDz7m2i3cjjdV/6j6GnawSQnh16KvRQ6yTCMuNkKt
jGZ47nfxxPJhONTbrg3yte33QOAuIVqUIZkzq0BkAGc1Mhc7sozX104cLLRq5wf0YiHfsyUjHPy7
G9nprY+W3dyckzTrRCa9DGXWIM+RB+PUZxNnOj14KFCDOVtR5EXqoCtdLN6+rbZdH9svvjVesXEH
fEGwDDrH3zn8HV3D6MBR+ajDnUw45MQnmc3DZY1/WpwsmkLwTjzopir8BI/pN1jqmScZDciExx0W
9RRlWG/IUqtzAgtjdd86RescNEFXhrZ1wL/vXVKmIlPxqWK41wBNbb7VWbW+bJVXNM1PlmSzh0nf
tareN+enp+/8lSbNLl5L018FTykfv2IEYCh0tewnPJhidg3Qmjrbm+gzif4zRmlrT93ADmlzTGAo
Ul2XVlG5oh7Xj4t6c1AEY1Bzwub/CUSsx3bSdPCzAR3rAIRnmbJhfjXEPTpWZVUI6zb2y8FGCMCY
Pl2P3bIX6msFELMqWjlZ4D/Do4iRllbVSmX1ud5EdAToNf6tywGPSt7yYwQcoKPRirV0WvdNNo0a
HSNEY7YXAClwzMmmDr09Fo5hO3UZPHFcnCPbehh2Pssacctkt3l886SSbOu+IjTvNZdAhGhXtflQ
ydIJ0XuiQ0rRmYcekm1e12VkHtr13uA7McnJEmD0tlgU6iFUP/naoHaPjpb7YGegnm8N5Ty4umI8
DRrV6Pg4wrmZWgmSOqaIqkNX+mJSF1cVz5s751W0FhFDcA0hXhI8TyAnj24m14RGw1LE4ZIH9ZCz
JALQEZaQwaQ9O9taZNbb1b4tWpzqViEbSzQ6AVTD/FM43on0WAfTxfd+dNUlmKEJOqEw0hPVXd9Q
otVhsmHRDdWPyVl+29Q7jBs/OO6AECIiBMcPG2Mjt2OnUA0F+LSI3CQH4HR1QBVyXZVBfYECpwGA
AUGNAa1+OtA0OWj3qzMsq+RVCX7U89viP6TBSue6PvQAnlv2K6wvUsh7lGu4xbWwW5QHXf0kxrbY
yHzifQ14q5/K4Pa1RJlMerDQodyTRcJBJ1clKlMe6v80FaxkDZlLlZD2vEDSDTfNtoIzqWIKr4uG
hnwBNmYqjPEBfkffKkXtVfgrgcCZRKP20JM1+IgmaI9mkrEtoaOnq2cv0RCmrf05M1Uyfxq45mJW
kujS6C/jN973IvjGsmGzIQLEXLuPE4yYDd3WUcGGRs8gb1eb84mteC4y093yEu55uIfTu0H2xjZy
seKfatoH2j3IoOlOLGk3gkTuzOiC5lCUlYxHIHSYF8R2BNxBMLCksfD6cS+ZDySSiPYzStvtlHRx
fALJ1N5WW+p5D7Z9/+IwaB0dZBNOT9wSqCmRbhypGZi4kxVRew1e/qNbr9MRlhnbSDX4GMU4S7Nz
agE5NuWvr6HfrUCz/OBFcuU/m8RTPziPh18qrTxIShuEk6yqvTXZOdvQfSfgyh5FMzWP4PRUVQ6v
w/7LGxTr9xtW4wwMOYQpXeVAtWrEqGlheK905ahWc207rwhmvMUcw7kZTgSpmD9IzORuk8AdzQol
PjkuwzvR2r3KCPdUD6PeV0GSPAkdou6JALWKsUuAAYjIA7wXVZAhDKLlYYT3OB0cR2LBMWDkowWI
em6ID/BxYXy4RqkUUCypoevhrg1SF3FdYqgeWtMAgUVocgdH50EYmh+DWNEUGxVUHeULAzKuezO+
Mh1qyKxAWG/M0laoo5tUDBVbHzz06zxfIVZo73ngj59J5VuZJ2xG/OrT4BePApjBVotJ1UVL6P2U
02ZaHP2hkxCOgVk66s7GqoI7Iyojv/Ysz1Q76Os6Jghs8bJ4j1C7CS7KiyfIOYfJlPsWLf8k1u6B
oHY6KuI41HOC7s51uhif/rq1dDReDbQRTikkRhbdHF9+1pDGfHJ9M3/BE6w5NzD3Bs4/jinwgt41
r3LexK5h0QhHDpu4uw0YFmDWEKGZG1c9V7HtC+MKSEEazIpb0yNimC6xj5Mc/pUEG3F1pi78abH8
QdNxNpdgGNIb0WcMETLVvg0s9SLsbHZgIcRDzwHbgl2YKzGjkZgHGE7u2jlE8TgzjOJ2od+g0VeL
Fy6lu0zbcFj63mvyirWKQ1ak1lXRd1p1VIsmng4z2Eb5ymNo8OlN3K4Zt2l7RDHHpw/u6VE+Rdrh
w7G2Gxye/GlEJDFbcBk7F8ify4K2K8kUwSskqtCQWYI0gYadn2MV6x+bsi4eaz9EDt38xMClNgib
I2lackm6kb27nQBUPaxDxr2UA5QI4K7sclSGpIXGVe6CQ5dFCk101FUEfk/ox18TCLPsknXyBzog
85008RA5PTHIFPDxPB+2FAsV2Tz1MOLDLNmVO+VWQLFSHJIHxfj8s0KL8iQqJ7iwugUCEwEFwQkY
apCdoBzt4rS/zXoF7Na23AXuVNvgqZNevMeiEtTZmhRguYfd3XINOgwgbM2CKktMvf0WIFPMmb/G
Xim2MLnjto5kLokTYyIg+umH3xHOSumhNV40O/dSPJJ40C/eQt59JSCUcGPZDO4gzlU/YU8+1J+r
bIAEWKvKevQmcKgbvyCJ6u5MUjVwbE25TNBHcnQxasOQLiM9hhtpXU9ofhYU9u70PSd2/oEGuy+F
6pDeItd+uwtQWrtAPx7LzQoAy+a7lwieVB++BIpOGqZ2drAVnfngr+fIGdtn1GeYDszbgNTfevPU
5FJ5wCgjAlccA196mq5Svrp49wHlGgDivGxL5rAFJUanZ4gtLluPcgqk3OumXfHRix4kkdVdmhLw
C4YIzRrtZ7I4GWQ5MdK6LfHNDL3WlA62ydyojWKUifN0NCAcfq9b2l7jmQ0PtR2QE8WivZcg6PsD
QoB8JP3awFKqaoNj0/TCzRKH15+Y09k3qKW0qJ6bG8imrHPXgdOx82OneZyTDu2paKf7IYFmZjsN
6zfIGDPm15t7r2cJ6VUHXN48nWTy6YgU6hBVoMpxJaiias9ZP02gR4Cq89iiZTedmx6VrXSQVf4y
FJuseb4EZAAqCIqPj51XCIbffATwoOrk4k59hWo7nba+7Pgofg3MEcsB1t1Dn4shRs3RLtugMXpT
cGTHBjtgUGKfOFRunqItdjMR2inzuzhBYcQhXLROc/06xMCdplk1WGivEeV56r9HHRv3WGR201Pa
h4+tuRXoYe2LmFZ8NGYuEpTa/ml2Qiv2eq5TjWvb6L2OWN9RmNbEHmXYVoYhvbIBbOcguSlQrDVA
MthIOLn6UdfPp2BqFPYOhF49KiMVzUfWNBug2EUE7CpBXB/v+RpXc4tjElbzF556PBSLBlMFqLRe
+7z11za6pqKp3MPKq0jceaGcqkMC9tiUdUws8yVukQIpqZkKPrqgbhe0DG4rh4XymW+ko8McgO+0
OIPWwEWT2uYKFU2fMYwUu30FrmIX5KyfRMMLVU8EYqU1GNAgSMCMPf5cmzH40tI9div6LG/7WjxG
iRFDPqtR8Cypa/utw0Y3GZ5J90POvfcajL6672Uq38FLii+ti3XXlvN7S1L4yjUeAnCHUPJaeam8
t0vza4l1RAM32QUC6YqzpqdetVraLWG47+IquCaQt/isg7kt0CkFFDQiuVsbdCbIYm+eQPEUD1CT
rl0CT510uMoAOAdwmpd2Mb+3VmLqZHBUUWoFMUYpJH533aFkMjqLkF9StZT+DPSTmOlrdCZbBK4J
UXug5Zj0NCBjJrsOjT8Wpu/Y6l6JgyKO+wIVIfF30aqGMkAGom1V2V3qAjlbhyY5RqF8MdWWpZIU
qwx/jQQsO58vx1g6UK7YDPUjFG/YS4yBk8/SyzHcKfvtY5gRxtIodwQHQW5n2XpewhcbORjHtpmW
UKSvA0w8xruBY7VNbFQ4I50FFvZS/WgX+SmDZ3C+IXxzXlCi+2baK77s44491Ogilr4uCbKhY+C1
wMR93eylp6hnfiuWPLizV6j1uar8d5BiAWhB0CllWaz5LsLUxn/dlDr5XrDrQvcrbe9W5e5iTFBH
jOenMSgw2Psp7T4JgDK7PItX59FU3bHmeg8OJw0XVEXBqWFw3VanRJpc1u3OnewxXcQTa8TRoB6L
ZyefnaUM2Y/Vre+wblGOm5MhAhSTWndGB3vmyTxqDSBTtGwguaN7jvNoI0fi36btqD+c6IOQpOgW
9Z5UXT4pkcOGa0+mN8ye7MQx3mU/agl8Oa7xXNlEQVqCMiG7Vgz0En/Ja7y5pkOXDIdEgb+15MQ2
hYmPKVdH7Duj162ObpwWXXIZqmtSqdJbUXLEAWbDafKEQLV3kuhBTC2gu5wjSkI4tBAevl2jL7Hf
vfmgf3bsZwDp4B6ImhwKyYLvYBCFh7FOgsumbYmh0IuWb5bMD64+I8SCuIWJvumKFop0buI891Dh
25aXOMLESICR3l+aNDoJtnzAgg1edW6ZTMFDjVkj8btDHE9npeD8ngKpW1TZBFGWTl7RCwZu8lSo
FAPtMCpE87bJuwCOXHXo0gHL7I6COCQWVoftArRjpzo3q1yCPz9tmBlON9hrxb4r2E+YHC5NSrd6
KIZawRA5OLOtTPmjaO70kC/uazfprHOfUanmg7of0SCHbrls+MB77D7oqIgZ9rrNZVohvElCOi4d
cNkv0aOxWi/dWJd1ZDOQIDNO3pYBA46gz434sY5Ammd0sTX1EoDUyG9JOkL9+jmSe15tl9ABRMie
YA9La0hEz8pkTSR2ptd7xVCVeLD67b3d6mDAuyXhCmg2eWOSvY1RnLtVW/Ryy1zvjcVvansbh7e+
f9gGeMtu6nPzoqyaq4/AGIGPu/nts5AuFWZdQHDsytD3Fs3ykcbPBm3Qsl6X/qD1l066PNj6wlWX
qYKVuu/fKRwiqIhfNov1sjFfwsJZXXxm8l4Pbr6FY8bwNzpz36gP3b06PlRZzUX1xw4jhOC3rRcM
OasiXc71ND806FPmCENx+B/5BgKKE/7XU2uyCSwejLTBgEnXtw3zyQ3KKVP1ZHAiK5CfUY1mI6+A
52kUKRAMa186qC7WwXnEiBwzMITUMX7XgXvvKVLOwZzH6/g6DnLXh+oQ1xjRQ3U3ekuat7h+kvx6
awUlPnjpYFKKCZcKL2J5i+3ZwoVtWV7hf0VRxV9kWj3Zpf3uiP+LMKwpBTbryGnysdqBzi5YLg3P
NxdUk/vbbx5Z6eE/JQOjI5oFH1+C35WMYMaYnuL+s3H2/fg7WH6Ncr75TWFr6MODyM52ccRTGr+D
rlelB9cc/eSs+WlNz10ndzUIqUqF5QAB4dq9N9vT0r7FYfqTNRCJb7IKAPL/Ye68luPGlqX9RNgB
b27ORQON9o6eukGQMvDer6c/H6iJ/x9xJqTYdydmgiFKotAA1qpVlZWZ1a4j49Ab63K4j6tnUFu9
Pg19vZBAhvAYUzLO5UmzX1vj3KTNWou9ygIlHv1Oi24dqCPRTgnDUw/tPM1+qC3pzKRuB9QIlSxc
qDw7Kb0g3dyQT2/V4X0ed844YS4++hZZp5kxH5LhrePepD4qQ2Co5zGnaEAe9d6TAAcM550WupOh
05CV1o72I4KGGJUMZLezk1LvxxJci9kIBp5AOfD3MOnuoBJ54ks37OUm29jTsKqpcUSw64hKcv1Y
TOkFiDjQH+PZehiq2q+id5mlomIuZAtwVhNu00Yz0bZD85I78FbH6b16ek30kzo6u1HJXLN18Ltr
aUqRHiWZZ5cotRPTVcz1IBNwnXSvGZgbmxcRaVhhH/I53sG2uViifqPwIUMryNgI2KHqWiHVdFYA
5HG6AjRao69NYl9b8b4gP9RHnYYoXV98/xZYzLf0+atqNPtMKz3RJ2sV9krMREQ9/1Fn11Rhukf7
iGhvzal+jE39h+SUgVuYa1PbCPlZjecn1Sp3klavKOLA+iGU2NHaMbu1JIXbWtJ8o+/3jp2djbnz
Gj5aRdM7q1svXGKY4COr0SYaF15SBU6h68+Z0txl5CytBgLQRjvGidFhUVZZZO2zOt2FEfQvElFN
q9YazGRRYDkU5adaEt9T4POkIZ7mL612B+1zrQbf5wngjGWMxNAzO+VNzZf2mHQIcmtTTGfR3AeW
4et4pgiqI1wLiBsPotNvcLieUv0t4fBq47WWyXD4sPC1Iy+VSBF1spWRIff525CQHpJFDz3IaFd7
cSIfJUd3w16ngyRvhlGlZDEY7qtGNPzjeDJ4ucODNkOZq+ybqegRUd9sYZql94zzPuuGs87IK/UA
V5NW24ZZ4M11us2Le7l/62MYBTF9crFibNetlSiKa+GDqR8GET0nsuLXSrix1Whb2XdJk2/xnuLu
xq2jdHthoNwCYnCNbvCcKdrnck7TLlo5xvvQw1rZDhY9aDEDZDyanM0GlZYKPblbcRW6mQ78Pmkz
9ByU5FryVWDtNkrfLQWEQX0LdcqSq9zSO2COXyJLrhOXZy00XPQkxza7n43xELed34yQ7HjiQZdt
mA0GVHWw5cdhfJoL45DMWbiRGom8lZ3XrbSUWkXW5lszCA7Xdp8NMxQtatx+7lxLyfeRJT1msbqX
o7S9onzAAAatCbh23HiiThig5lDegibU61luatfW3+Opdvt4JVrOd3ewF7R7Y4Hx7opruaknf4y8
/r4/FPSPkCs5K+VqcUxF++7WpicnoZpYhxiwkR+094qvSavkSFfTlZO1Ld3JI+t8bdBck9ize7n0
FUjIS0p7LvsNWex8SKxj9khbImU82bNlP6o/gtdlSuazDCfsWW9W9lNrrlLLCysOLK/2OxvLjHnN
rh9vjD1/bh+532ovYfXfeaWXgOhmrtyd+s5jF7fSKoZrN7QwG4ZbpG+DwaVzRao7nLFlOJanxs/X
4zX1YoJ8shJbdU/7+Bh8zesdc86dFUl+D+3L1wj5V/Fi7Dp32FMz1fxNuAn1kxx7jPtClLwtS7cH
Idy2ZzoGJGdHfUPOtCDGN+mlvSergVOVroRvP+XqIZ9W9QHZfb0dLoW+C5MzuFiSr2lmhN1eTQYa
holXJu9JszIeLRmrmegQcS5qP6z8nrWEigyoN4R1KB/Dh+oa78NFqHBn7Yt9/z7iSgwxhJRMTY4g
tTMdRmKZX2A4wuO23GTTvhUeldmu8KJnsji2RLRpEXWvu+eq8sJHlgntruVQnPxK3qkggi3ecD09
1Kb54UxvpfG9Ce6t+Yvi3LftiyNO+GwHMIsyX2UcGIaDuVfTeGUagwLdxbemO9o0julNxr4Nvhc/
qC60xic5gMgraDP2T5PpAS4Z7YomGZ2VitMRW2AVyiR9wIgBAS7Q2QSXRmzpIsiT343HpIcSWvqM
RTZXNliR35IIOg8FQK61loE7PNiBeeI6NYpCV0mvtP+taAVlE96roR7I2a2ELiNbYBMemnXwIEGW
XAcUH3c5d4IHpovmd3gw7rSDSP36XYs4AYj1q/DR+MFAPTgFpAIB5IeVuYmxgZuO9Hhi17E+iGb3
UbrTeQvVQwGLXXTLO8FI2u2adYoagb0DrwX+zH4q8ORjQouUf7PaY72czW5drrKJILLNY7r1l4LG
AY8Hz8B1dTbLSwzvD/YvznNePLlaDv/zPbA2NOPHadOSiSYuyAnzFUSxJUvHrmnVUkWTvYZ3EHHk
YT3dGVtNXBvs5uMNFN/wWY93Yez298am2k97SN5kKC1rHUKnsVE5rPlfi335yXwM/eCFBTMdlGBV
qa7yPNkkvkd6EiYHeLcaqZ6r+w56ebdLvkbyaqSIW4Qlyqp5kEIP24Dsm5wwGnivK7fGfms0NwnX
YeqW74Bw83cl9rXXPH8pX+17aP/ybUx42CdtOGVMNGaSOe5eyhGfBTVf29NKGK7cHrJknXCf+kr/
Hl0J87hxjZEPvxzoZf5iP4aYsIhVcKowKw89fpIfEBFkI699Ni6OttIwTzE2SDWOxBFSboAGhtvO
axYS8wAo3OMbhsex4be5x12o5sFM74P23YS3g5k114slH2R6ZXaclKuKx0Ez7VsiLRGiv4vvKCkC
Vq1z1mvfHL0gOGowi5SHrtnJ8msUbrJ2vbjK0v3MVpynjr1xOteBX8OknlAtV9p1HvyIQclP3AzM
5xpOBGpj1lV9BYFsW189Wa8UDtDLO8Oz35szSdjdLPYh2CIJauFO0LW0s5VfMzjArMjAXBs4D+fR
Vwpf9If9uGOAVZYBYP0wxBdn/tKVZ8M+O7Wvdq+RCbc+fyvDjeMlBwF9jEEJ24KWzXfa9hr/X6bT
+AbNj7uu1tlevIsOWahLW0PayvIqfZVu8iG95k/tLYbl9T24Eoe6PQN9tXm/IBbySn2OM3fgQOWn
PIc2MLu44cW6CYITDoV3i5qaf7xeNe12dO6r6iZPa8Zak9sUrnGvIH0ZVzaks5N6yCh1+c3SDSxe
kUsThKj0JB1EuFUP2msZrulpb01rF9GGo+3SewMU1+nS5T9kXweQu+v2KSgoKL/YieShqwCs7sZk
zT1Kb+WJvfGqmo/OQbe8kQhBiG5deKDjvHYmDpvwHixS+mYdTfKrvdCOEC0a7Nb3hKvh1iW3QV5J
KOAyuKW4Cyxvk9Y1nbi9FXD8ngR4qum1yU6Pn8eLMHziGCwkfaYmX2nn9lj4/Hm1S9cm/fR9eIlD
sr1V+y6e57dU3vUne3TNb9j2T8luyr9XPECVFUn17rBCg/65In4MKZ5I5aPMkV8O6xmbLMfTmD5s
q+4IzyLpf0RATttMPiH6TaB4PEi7xteYz2FtexfhfZJsgvEblBJNWiuRG3YbY4O10zo5Oq+w+qg0
h28VfAT1QT+1u/Yl/Ba8pbD9jtIXWvoIXlf6l2RNzVIprvQkt2BamMoyJ2k1pQcITahCvo5fRwc/
r136kOxV/q5brMNn7YmDvZ/OHcmt7EL2mFfxF0fa1+ROX+nqtq+FZ5NZe6CqBx7nywDG7NLGQh+y
rg9lug2f4ztrI62rqwl2duEPMgQwFJaHeOHDriKxm/s1qcK0hYM0vIjNvK7znfhqnptv8Zf2KF3h
boJlc1ocmQe4S0YmokRXztUbfNwzFan27NzlT/Kj+eKck9zl3+e/eMVZ/KK+AokN8oV8bA6WGgpe
iOE7wdXW7kzZr4e1pVFWPVCIqM5TLh+G7rGAwukMXwZjb6S3qt4kxTlJYXVY9z1Ve9YBLVJXNNCu
zsVYeeaLgkMvY1dLdv9m1N0WGztAseJKoVCHvVfosVupEPTTDT3G2xQfaQHjPeHitV6rF4UEN+yP
lnkQzrbUviyw8RAdcAbdSIhiKFi+9+PA+KCOzRL2lzIHxzedH+3Co7MQNEQhB5AtaY7bFcE3W62a
bazNIXQ2/arJw4scGbtcSg5MPibOkxPoiQKhoNyG9aNGzG4L8xxL35VZuMJmJRmaHzimPzrBM422
VftcLEwRiLqmb0CeGxgHBVsQYeuPkH9QB0IpA8c15wiq8rRuOI2jdetc5+ZgjfcxVYbqys6mC6cV
p1DzvhAjBSUIi1HfjDhKNI/SdEYLQ+engRIxsEcPKqLmAV3RrsCwrbwWz7HMCQ5P/EcIQiCrq3p8
prZIB6Ylr0mxo2AD008r/IkFoFqBW9craUz2RQ/BtNu19T4oaMtxzAaXpryE9jmBPdnv03Ytuo+X
GXjqffUtZflM66jYQPWhrOyZOZJTEFT9Oqo8YosI1wPlc+JpWevJC70svdMglVM5Ko8d9z24EiMl
e1CHVX2r9DtNI26tm5fm1vV7DqBes9dIZ10jH7wctVRwTTP7ovKgKHN0T35vXyjh5uZlUC/kN+N8
reprD3Ua1KL9YigrQzmYjwOEYfVU2fA8js73WXPbZzie9NArqLWvDX1iXfNTifBsHmugx8qKDnbx
OvbZTmkZXJ9p7zWkL41GhPJGaO1jVw5+aMR4EOxFulDc6dI5j90ZMlpbPZdver8ex50o9iVkNRtG
YIV3nh03J72v3EGiznkU1FIdY6B4HWnVUAwja5r8hWDDoNLqtYb2YN5S6uJ6Nb+aznr+zq6XZnRM
nkAe4okvHFk24dDeJZxIqlmsxjjfRWgd2lXvPM7ca73h0NKo0QaYWhGnqLNkAZKTrbkFPfvearuQ
ubk0z0uKTZOcAVyiqU23Tnp3wg+6Pejdh3YpcjGA0Ww/kK5ZvKmVjVPfQd4YnZcSQ1y6xsVpnB+p
8AG7ZNiaz6KgvelJleTmerGpWdUdCqG690KLlQ3oLPX0DGxA0PreKjN3AjA1cpUORhl4dVVdJi0+
pOWIJggUt9KyzjMKJj2F2gskyEMzKIyP6/rqMEcxg57JVESURkfJ7p0XQ0qg8KO7ymTad12wTx0N
wIiLQByKdYdEkuY84jK4kr1lzwcVPvswtdLBans8Eo2stt6bhDQgseK3tEs635FjGqWI3qZEs29B
x0TNbZfB6PUQNAAL1rYCiKnJEovcNPC/qqdOvLZDGLxOiQrnPIQryboPbsMQZ5uyMcYdxKDuJcij
ap8FjEEcIY9/iypb9XtRxo+5GCg6hnG4KdWYbXDzgNEpG2JvzJBLstgsTsIMpp2iybckBC5LjaR6
0eM0OMopHSBo3BZdTmyxpvlg5kpRr8KWIJAbWC7gcKLMF6POgTbGXtKOkpHTsu+akEHROD49RCMI
gxOhfWpx+KCgCMeZFCxttXVcQA9ZT/Qs4Fzo5JoSwsMWv3J6ygqMQdXOWNPxEM83NeQ8EUMVeqmc
WQ+1JWUvWaqGXhgnMEUTs+jLR6tp6U5FQPkmIp9ujMS3PrWkowwnaWeiaPEkhcGfGy0xSDGLFjoZ
DE+c5eof+WQrAThqAQU1rQoUDbVc77tR1reJkeenyUKWQasj6cqt0teZxd3obBvTEq9pDJCciFE7
lLqkBLDrwmoLQ5stNUdCouQhnpYKvT41DBVIpG22EXagUNiMw3NvLsZjNmsBSIxsJAGVNI0GBCMA
ao0tmmVCMsWy1KNi9OJ26r3GFlRyVWSt7S5D99BnVIZtMX8PR3SRgxyaxzamhAkrpd2rU4TcMlG6
YFNpICxdwFQ6C/IAvdLOhqY+y3ftaJAZxbpdE3WaxlkKDgkYU1OqmTQtNvvppYXL0F1CVatVX6h5
2lOmVK0FbV6rViZ0HHccKAEjU2ufy0HRHxXJgO42lNZEiyoOGQ3ZBDBm68rcmGmOzX4JSeyb3aAr
lAJ9fC+VQiIUTJgcR0NbnvvB6I4p0q4njeG2VO4abWsxFPA71U5URymuKFL7cmA/VpYdOp4aZjnl
sa6itph1k6I7ChzpLZtmp/1SqVOeXvuatULrbW7kQ1jmvbMLCqN3DlNjwX+NnF4xn0xwfOmulo2C
kbQOMOKTxmMnb6yjdjip9Vwxuqx2+virxSyfmPPEGlSy4iyYa+wWChq3gZ1JMvkwI48GbFJ1BZFd
HplK5gtoctExcWzOjSi3l9VeJpocfQv6GmmACPq0f6XvRj99xUdzltyVYWNoiGBaSc8F9iY2MamR
jfMcDHQbxwwYdJ85xVBudb2YyidHWhS7eZAK44vgwOMgTctBbJhRwYkfhQosIeRYfZnVJ7sQjPwE
Q4IGwnpLM90IZuADMamk9iVOh3L3OsaarhVfMxa5wtDRnv6VrfhFZ43q5PgDghMTZZEytuZGz1Im
A03WND+Y0tRI80rBKQjjag/FVYxA2hd1Nm9/L9z/7Blg4Wy8OFiZOHRhk2V9ciwY8lqCQ7PUQePz
VEKKhdEWwGIoxIOjX39/rc/uHsu16JziyI/JLN52nywo1KlmrCSkK7RnbY8pUUuUr4svaWo8CGXI
vQihJ6TcnBBIYff7a3+W8n9c28CQUycWa/Ln8TORYWsobOfGjauMMqQL07Mk6e0f/Es+i/mXqxgY
OsFygPzzj6cZdhIHbMbT7NWEMBeGawGlvQydchdH058MhP7tnozF1gK3BweOxidHhErT5CIYcZvo
4ag5lMN9bv7hsf3bDZkyI88wlmR0z4e38t/8bAY9L3BQ47Gp8U63DwNlc0ZssKb/1hFaXR4drFMH
4wzd4JfLzf7tSlWm6rkKEZNUmgki1kQODogjl5uQebu+MYw70r+VZZntLeUYTdp5/fsV8i+3alAB
YKCBm7hOOfLrB0gmCSJw1jVU4TLtaYEMYB22FALgV7+/0r/sAwMTEt3Ed1XHbmZxuvjbrcpWMoc4
ejbu8LIIBUT5WmcHQ95AYPNtY2cq5X//Fm3mupkKKwIL1s+3FjfQ4uRAadysjQovheD8DPkWnaZa
2OCC0p+8nv5lYWKIh62sSe+HDffpBiGwxoMQrBrOKqTlck8lG/8hcP37NUystbGmUxnL8OtDNAKU
MRMkZNcyKZwxLV6YPoikf/+qFjuMvxu6sCqxyccWCE84WL+fbXJ71GjYS/DkJDwWECvH6o+Iy/3+
Ip8dype1z1UIiBoGNXjyfjLl6ORGtqtk6cE4aHez6CWIjOcaToMyDjvbwS2aEkxqERHCKYdJARsi
amk2Mn+w41BpjbskT+CHp3NA9pVefv/x/mVjsCnxF8R5xcJR7lOYiSAxQgjvmezWKPkWgtrkDXNV
7IoKfqdUDn8c9vrZo2RxJmHcsUWfDI9S3u2vrxZ/VHqCNfuDqA2bGBgip3Gv0I2daYajczQb6cLw
N5TdNCF+f7P/XFa6TMZo2qxb9vtnq38hIn02LRABzbDvdKu/5dmf5pL/c01xCZ3pwDo70sHq9dfb
a8ZS9ObMmtJIlqv+2vLqCqZi/P5Glj3268rlXFBNlbPOMRgO+slhiURDVHNFPK1hzKj2PYnZvstL
r08m12zogeh/CmvKYlXzyyXJIBhov3g6GVg7OZ+2vT2aMPcszvdeoSRxIm1rafV3S8TbHj5abRhf
27Ld1kAq5Wh58Lhe0t5BrYpA8/f3/o+khsloVD2qTL6BMebnJ5yiPG0maOi0x2eIjK+Yw670tIJX
jpTwT7OG/hHNl4sxJdLCr9cil/q0Wo0sqFD8IFbC7fDaHahrPZi9z93mv7+nJaQubqPMPrQ+7cLC
dIbUhO7gymOR4nSBsNcK5rvKkB66TCZxAsf//RWVf+xD7uzvl1R/XahFodk5BjBI5GLIZeUPsLEh
QwyejquuuifNA754xIT0D2/v83UxNdUXNymsF0kWie+f1lEphDmreolbF7VmVSLZNoOzklboN08F
BIESpF44vhz9tTP/spG//lyrn3zrP337Pw9lzv+fnel/cbTffC8X+/f281/6P2hfTx76t5e+2OP/
4l9/Lpv+e/j2dwP7j5/4y8Fe+Y+Mztu0nWXEC8IhItVPB3v9P3B/dUeWHV4W832WWet/Odhbyn/Y
+tiN2hB6CQjL5mt/Otgb1n9w17PJVgnWKs619n/jYK98DHD8//EGr3XZ5EL4uVnLJ2HQ+q/rE0s3
LQ/KSqWKHL6YIms0T92oNNu1qh0uTaFjEdI0yUWENmcjJ6dlhblvR3F7jGq7QB8qLnJTaI/mbKKl
rOv+oAym+vNbkU3tuqjmfA9dvbm1NWy6dJ44i3XjqtX6dHXM4qyrItRomQUeYjTbRyrzoqZYAohc
g1ARK8dIgbOhN5242m1IT7yo+93HT9syhjxFniVPWg/erxc6DLuWvxvH7SHtaIbaA2hznDcPjBhw
VrPaLtJanfoszyMIgkrS3oBC9gljj1aIMSY/1uUIVozlokakQV9r0X1s57hapWngKcyCXUWJyL82
Ur8Jhqp/zrS3SjT5yQacOZYyWKOZvMeQvc9FovToVCljDTUHTnDE3QTqB3DFTOfKkO/1XDriWoYr
hAghKvJF6kMMXkY+HvBoYfYIHW1Eszbi6KwoO9/US+vUIQ0/CU7Gw5Qj8p6qVz1CttLZxRn3RRq+
UbWdimSA4Mx7oAqwdrZCmd85Exj42JydwOlR54sfhZA6LFwWnHJ5z0mv4qfTYGkCh/0+RHdrZ7Hl
VkOPC4wCPJr1dwwAtraiSka8diThdThseKqqSte6jGQ/GWv12E+WuutDO9qVEqPv/ra1/gouf5+B
oHw6IJcFa7FeZWzzF2NqTf50VOAagLp3jgyvkgrj1NeMcwm6qD0kuVk+Z7azj3QVdpZevf580ZGZ
yX6giulkxHbt6Sl+tx9fRBupBwVy6LqRZ0bmzM1T31jJMcvj5KibBSxxbTV336cYDRu8FwomVQ1b
P1Hi6BTY9IS6CFImzRPHOjiDZIO8ZrBQq9QO6OFn9qatm/YyfK2yVjnCaNN2VtTclEgwAQ152Jqn
U6yUZqh3H9+WWTfBR8NJKAzL3ivzJtgJMUIBRGwEB3hZIIE802w38/rVyoV0rDLaOT1YzrZi4Cg9
2bLxUhHi0wEC5imaYMq9w7Tn3hrxeVh2KVTPyK7KtZ1WLKqGOcarj3dfOp26NXrMvXO1jIAKK4yG
LD7RFQ0RyjBdZp41XyRRh16Ft85mUrRzihHFEyiLtUnTytqAIkdPpang3OP4Wde6KYsrxW/L3g8l
8wakJeuuetii+tw6XjibQPgIMyI+VajhQOZEYfpQqM4lTOHIVfo8XduP3Vp1RXhQmjl4CIzIrfPk
jv22QtyD/0mg1GhlS9wOFkuWeTJ2gS7f/37ZqR/++r/ESYUwrgJIyCa+lJytv8bJorQLvFEKicG3
+tePsGjaXeKZ2ET6YSUb21FBrWai7UCYm17QRWqP5KfwH7pcHqBbF8XPYKZZtb3lKsdueZ4f8Q0l
jb7JHQ1xVSFrj8K5FJS2Dx9x1Mho760sxy+s2rgNXdzddTbsEqyOMFDRNFODEWc1Ny2LjXXiGM9K
qWBM5vT1pk7yQ5HVzO5A7ELvu+zuzC6myz/Z0bFsmBCUz4k4WSH+gTl+GG2BX9xs1zP+TDIvXhJ3
bYDBizw7t6FFw4oRtUEhsewtJFImL53cQnbw/euwLz8VGUL9CQq4pHdHEQbKXSDMc2JADI/s7Gsk
jfdiqkb350cvUbK6I7YfGQ6RNMGWQDa1deWG048wiZwnAejt/nz9UjgyQ3Pom/08GtFeQk1ctbE7
JHZ+bc18cZYIK7QJ+dNf0TNr9W1TDsEBoV9wsJLO8lujUrc6eCLCpoTuayzfwr64giRryPaZc0eg
1HcANeHuYwvNWTYctESgxI2nO61BqgYudfr4Uucjcvllay7/1sc/IcVSsc4pCrZpU5yh/30zKYzW
gSasswSf28R2BMU5AymqTThY8kkuoNR2pvKQMuF2bduN8GxDKuiEonSbDPgLM1y9fFQ4jpdA3kcI
GwuoiV2KUL9g1LuxKmHw1uo4+XMzZJ4SqNFFmofyoMRP9dQY98QfbT3qFh80moXtMkNOPgazwP3O
Njx2p4rpD9Es61N1pfY5ln1NXZ5MvaZJL+YRwsCEriVM8GWBuv5NEeO7PKocNkP/EiGqQg04q9cq
oW+cxkG1SZ2ZsJIa4UM+xmMH00AMBF9wfS1S24sVHxnLIM5YSi1KIH3eirQorroJTJQ59ZNRWZdM
d8JT0SSLF9p4+7mPRn0hsY/NMRyTiNkhluVrAkK4GY8M16o0sf8Z6z8WUTgl8abPA3IKuR6/ZWTg
/kxbaNVYg/aMsgtXrXldZhyJcVX13coCCIBXaY5bXakbXwWS3mr0YpAWxNBsCm08MToGJ5PUMhA9
ZZtuNgrki3PzPFQ03JRlB2iz8kSfyka01mmPBt+lCu3jYDKCZl0otP2tUSi0xvkiA18fwmYu/1De
6EsQ+hSkwFjAGSj5HTzCPxUbutrPEQK+wKNN1nm9Vpa+hf2G/xFJpAIPzY9vPx6qpRI2s3Rbhrgj
YXNk4W9SvwW2VTF2dfk9cHN+SaMmPkYihWzLpNl932I64VQVDb2wrw9dg02kkDK8cZZvTVTXMCVg
4Ifme11k8UmBJUoLZi1b4fyln8QhTxvtMtfRvpqa7g793ONQpd1Rw+HVa1rGtakNzkp+MKO1kqxc
9WeGP6ITjLKNjDLqHAh4sr8P7iTd/3xuoLPEdeR4jDv/jO3ZkTnR6hgsL6HRstYkzTrFtSSvaVNF
bmQa9SlsfKZukgeYhvpqFqmxzdM2OJuNTXsqHo4Vww3Z9bj05KOWeHVjs7CCsoPLjFbQk6bO2EHq
h4sQF81KdYLv1qBzYidSId8z8AmZEx7392GJdyimHtpWwLyQVXzncj0/pmahXsdoQmWGEUPdWF8m
kucdVX91maOwXhUKOvchQO7dTX170TtrsXLAl/HjzSthdJAlOAcfL375Tm8d56qK3RQN6dWQqvZg
VjC2Bke7fnxRKusb8vjSTywdvwVlll8/9pYWjVfyDRuDmMHc9EtOMxEjvY/b/3giH18ie7igPYSi
QVPJTfCb+tKbL4UxVAcaqzCslieMlt46SaUZ7sfGPoxa/UL/ub2ZS2+hzDNj64Rtdy/SL5TpVx62
fPfxJTfEBBUzNzZDWXPEcA7IfRNf8EW52cwQO0x2z0k8tzggcEBAvMzKgLNNf++rKvGHpJNXZakt
sgR53qeFQUphlPeoCqp7TR/QeTC79vDxe0qbMX4YsSnGHPxpH9J1josMEnaZPBV93ZxFQeiDNJ1I
q97OqFLiWnFcSZFe0QYuIY6qR06hU9caP+wpEZ56fV6RJdqoFtOmvnwEQGCmPYvr/FHUDDXOjlrp
nDH4Gh6sovVSp2h3Yx9obihq6VouedHPtEJOKL9qCzOPUTPiaz9oxdYR5WWsVBCkQdyaZTlEYwox
2nGma5ybzAmYy25tW1LqRZEWXR3ktD+/pFRCdS3iozEDqRtYS2zTKW9vdUmlAUwEg5usJgrS3jMM
/Bw/Fpewoze0pjgC5s4dBRUCwK48Asaqj21vqD66X/xQeq0/SBMWobUph37LRL+rpDx91F+dZcOJ
GjnAuzKB/cmjPwz/71cfv4eqVfKhRzz//MNW20+NDrFHDRZe/thecPfsd9KMbi8Win6XGV/HOioe
5KDJ9uWQfM0iJ9ii90aQzq6tzHc7kLCJbeLwgoq7hazTJsPeCOEQihbHOMPRcp8cFf250g9+lyul
F44xuscgLTeNbkb3s/ZcFbg01U+lGCw8YqhmEzu8T5LIgpvOacmwykyHIBQY36yqs3ayZr6PRTSd
iGY23Rhkj7lBpv8zd3dwSK2qEOsANS2ufdHgeSaP33uBAlOlpOvjvnhoM3ltR4gP46y8JujrXujT
Dn5uWwLLrWE4N0U6noNw3jvmqO/pWPJby+/remb4BZyQQ2eOMD4E/nw0j1ej0arXbppytGVS42HJ
ACE6tfKHsa7mndzAEi2lscApd6lK2ypCv2e0zW0e+tAflHxCvmcYDxX4ehaQQ/Zd43iSEba3SEWd
ZFnDjXlypKdIXklQnNjHPzrZpwomkzIzjO4+flXYkbpXC7ZyW0cklh0jDFzZTjCZEXhqbJqGqlTI
YloTEYEj8f0LH+1QulXlV20p6EIa5z+/qJUq9j3ibdzU29vHZ6WcU9R5XGJAcwuiOj7KVuunZnqZ
9Cr/tvyipOTd4ntIpp4wY5B6GNbqVHYQ5Lu+O8hGeaOYCm4Fxs8bpcDvY2TUzI2hvNKtqwZ4wZHX
xLJ6DOIRO5msrv1QGtBQpKjp5zyeiZqNekz/l7DzWrIT6brtExGBSdzt9r68VNINIaklPCQ2gac/
A3b/X7fUJ6QboqrULcOGzJVrzTmm5hwTXPaXUMNGgQUqOXiJ/azNFdnkohBOPfgqQs+nkwLrfZz/
akGeleu0wej5zyWyOQU5mqx3y8/61NhHeXmxBotIH7Q0W45w43sWktnER5E84JF1Xkx8a2AUJOHC
8GY7NBVXpGEWnrg+IzBgDHHWQ4wBWZwawaPtfU1gkyrU62U1dR/uXyFsicc0fxX2FGxHfDCgtNrm
2BbThNeVg+dy6dxpLxFWm1lTHJdzK4ORZn2vmGWmcRCeT5b2lFkcmyznEZj4erTK6MWPYKNMFprC
oi/ksZ08lxYHnwo+8/TRdfppZUY5jiaCFsUUhztlZuZDyoLLaRqkmu7Ip0T14hlzhT4aaPhMjQNP
LdfgmAM2OT84L1+VY6DD3J1PHkopdm0ivBC+cQRlfTo3s++xce0Rc0004bETmEb79KVMNHfHmCDa
iNhgHw+awWAlRaM+yQKi1ei7b5XVhZeO0nEdKvB7TQddsaxreaybMdzAfVG7YqioBOanP7cUin4F
AlrXQuvUFiB9AKo8DRa/HX7l+BiDJTiJUr1W1HwPZsGh5H4f/U7rtgmxvPtC9gKJtWc8SqPM9r4C
5jXq8ikUU32xK/vqBuGrmB/f5ZLzzI5h019wzc8qLjpnphX2uxpSY5Qo9XxvONndwG9jJu7VnDdq
VdHLmeKhY1Y4PLiVQIDtt1QYuWHcUD99FZVS9srRsW/l9phha8ugAt+7CTUj503AuTXY5QKiRTt3
9YzQk7tMAjKU98NMaMOdD/espN7ZnlrzTXbVj+gLRbl2EGOJQr8L0TdpQG62sTReFGzKk9NaGC3J
I3+yQsgQXlzMMqryWo6gr8rUrw9uEaG5lH5NBRskZ2PAxhWiYuzVV22yaLrNF1e3XrM6EUcZzUPA
uWEnCBQgNUW3L136Ofbj8FPcIq6wE2S3tKicQ+KnxZMV1+8aRttnB33NOZ/CnL0s1v80RjDp+P5S
2oOKtxiQ6NgWDaz2P/cftKhkm+w7dDVNPZ7ybmifswFJBAimx66T3ytR5BzXZX7ILZzJUUVeOZk9
9bkx9PTouX191kOKS08619gyc+aCDcpbQH/eDZWedzvrRuzevxQ5kQX3igVmyochioO9CQlqW80n
qKgYDqYsP+l5qG7tEFaPQYDfiuCq8XNuPk2z1y8lcZEhFfWLqSyxt3JcUB3ywb1lo1q51zzdLHqf
xnztd6aGVmbA8jr3KMogtY6k06CudspvZW2Jo6g9A/5jAQAeOtNyQgw0mR3iAbsXakH7Kba7H6mD
WHdIK885jVaAyDiGwObY7SPH2+FJqbPX2ME5abPnZW9ozCm/gfQ6AcvC/MLze0sUPd/lMejHLtj5
05wAXxrZ2/3RGKNrVEnGYKiRcN7Rj4vxqwmDquXe22rCfgQVXMlPlndTvRGuE7uF+Tu/usuFiR/Z
l3ryHDqpCU7Q7U4JfuDDkLTIkZPaXyF54qA08q8vQ0l3pYvilxBc8Hx3I2puYNfGIfdnnWBiA1jK
/BK8c/VQS39472eovC8/lWZcfNCKFl9S+lazCGnNOWjc7GHpCjQyLf8wbrLnydnPJ0+TOQaTBMak
Dpk081jzX3IMoYGmrRobhkKM90pL62nrphVeWnez9GKBgxVnDgJfJ90bziNt8CvyzfciFf7N5ODl
JtXDckeXi7LUWvS5d/Gkj/N06DDnGCp6WC4RqmZOkPQnafhPGEiqHBBvlJ8l1lGsh/OXZYDqfpxL
hy4cKHMcy+xngg4uDHoey2FURsrfRC70fJ8PaluXAnRxh2u7q880wvStPTfbm7nZ3pmghSOzYnuZ
BBgZROtw3VyWQ68+//4sKn4eOdPeNsB9oKBBxGN7LrKJn29kK8LK1sMy245t8Kz19NQq3ccfOn8F
lu97ZoR09uYfLb9o+zWmPsVA75/2wvJV41fUDzMZXLX0YIsgYANqvU0XMQact57lYuecBHSMQSRz
Ui4WuXa16tjaN4a1lhDErgRc7JoAwC8kt1rQn5zpk8BAjl7HUjy2hvahC0J7S/RTs7WEc6SU08G1
DR5+mcR/QsxK6kPL2lR0zAuU2/bPKnL6jTFpf4rusRZNzE9PoSlmzYOB9sFzXJRqP9+8xhj5g9vI
20Z5s3fmRdw26A7aOlSMsKyHqyZ6/paQQHsIDKsar1BVeIq3Gl05Nh0dF3OII6EJAN6lebxN3fep
symBOrTfgyinHcXFyFNxW45CPcvBo4yLm+kkzj70EyYPPPU3Xr/vVZWkx7TqKAu6/u9ZxPIJ6GOY
bQQgNphGBnW3KcROpiPDttp+noUym3szy4I8vLPntpkZTKy0Bhze0fc2pqjyfWAH4lS7h7525YH3
ud2Al/jWNo443VumiEi3omqpoK1o6gE1TRcryw9MsOqj0fYcVROsTfOx66FoRf4knnhV72u+ylX5
LmeR5jgfjUSj0Wk2QnRxZkgAkhY6PxpV5d90DgNawAgdo/4Yl9abTBCYMpeOwKC3kF6SHp1ZDEG9
GMxtA1D9MpC2phdkQWokC+Ctj19cwAd4BjfRPDIbqaAAmic2DuT/a44Xev4EpQsex8iso8RjNneK
ZZFDKhHoAv93xO7RYAa0KuxrLnr8Gpka6VFq207jZQkbh4KsldE19HVGWjlu3MrXtyVUR3JhIP0a
RgMkJW8V3dAYcAn3+lB6fXEaXIdj6zToGz03zcflggGdQEPPu/3zIwK5jZXXW+kBjLZ1/8+8ZOh3
ogLOnHAU22RN/52Ff7h6lUDqDyGNRIJ+ugkCTFwvinZCyvG9A8FQl1bwattTc9Bsv+O3GDdaPMUz
w95ck93RHYW7XToyEXCpY2Sk/qplBvratqQfxdelvl76BCZz5r+rJ07K6UbTIepXyFna+ViGcqHf
1PVobYeMKZI/4Jw3G8IvOKaLbVWn/ilI+PQ1Q+1NLQV1lAB38CxFx2sM8NyplAZ27D4OMnMOlV4k
h0rRAw/K+LubD8MVmiOUiyGYVVcWZhz6z3GfANByc8rswf1RhNggrQH46lKXB8jTDz0OmDhz4vMk
Pkd6VDwGo5mT8DF+8YKZhBxF3X7p7i8Xa6zTAzPIRwPQrK5oHHdtwF+Zpv++QGOuw+DQavzgTbnn
dQq/asnwxhkj/kqlvGIqPn7yXHXVCo0qgNDN1fKnLX/ucjGhBMkJc+a9LlY9an76E0dr7MRNxjK/
TakjbkD3sLX0CuRmFmESCoFThr0WnlwzFA+lE3G6e6tap7k6vZ6M1JhTcbYoiVqGJu+u2X23+b/X
JsKVI8S3U4nSFi5EoQFY7jBoS8xMoTnICySX8Bhpc2kCOAF4C6hS/kV94PYvgR9+0cM0xvTRX7VI
qhN39quKPKIEQpXCkRgx20Ht3+cGNFV9MrtdlfEq2crYlWJIrsB3p0uRReaGlzY64aWhf91amQPz
A/CslUNAujcDCrsF+DsfXV2Gf6e2M/jgBL5TB0lWmOYCdlz+Oji5rXCpR7vRzqItis3x1LR1cChj
0oSDuu+OuU+X8WAouXXRxWHTbaWOjhm3GOGaiKqFHqwFdHP2316OZ2l/JbWcLoWUOx3E7DYZkKPU
uUdUEtT6QhbqQ+L3w1afnvNixCD6v0PM8pULmjoRIjkxZn430CSAwLO8S2I6z0Nejy895rGVluOC
Zfhf/GF/R8nMHvTzHmUjQHLoNRsoy8xZ9fHvSqlso7Ic6JyAG1kGg274uV+GFTTGV0zlql1lyX5l
CWW4YCR9/az36lKhgwZ+HKYbobTu1DlF/GDigdDRfXHYzLZB6GDs8nT5cRhQaahp6E5EXu+GueG0
XJbBoGbAZspaHw8XxFQrHPNvbR6fHOk5HxMVJ6jKkj1tygmkSNY+c2utp/t2FGpa/NGeJmvn+GV8
oGguP3EIyfUg/GRNPn7SpbVNRcBz2v5d5Ot9u+8rIpzSKn1zsiZgWsMRfBir4MxWV26tKjviPli3
Xni2FK4c5BOnrofZAUSyueRJVJ4DDKJa5HK6tHRRbbsU9hyyFfe2XCaLM7hC4QS1UHNotU+JtR9a
PHJFx3CTiIX5ucVsE14zN3zTuuBBy/LmXKouek2T5jHQps/3z2JCwvMWQtUo2VQzOJIRBdR38tLf
jCzRb550WRx0cOza1PZvjiViAB/wFgvVEozqDyMfQ9d+u2+YTH5mxvRgv4yJnC79YNFW8PLPgwcb
3iP1bWcgPL2ImZwvckPf2Dy4TAaYJQ0EZNWButlKwEsZtcNUY3rxCZTbDXqgr7pm0L6W8B2IKM1h
4RA4Qjvni8Ux6Umk0/SALBS0inSMA34SwC9GKSYeadxXeqDthtJ9U8py/h6WGpk5vtCIvCZuGGLM
7Yyjhl4Yf2hnHltlDNvQ7jyMNcPDMnAd55EdS8i2wrO06k2zIP6M03pt4kLTBilgi8cAFttyi7AZ
1kRuPsb0Iqglm2ArlRpP98ZL5TcBXL7JuHB4+ctMhvw1C8tyG/KArbC7Tjf+ku9ZZWRnx1bZefkD
gpgcOTfH3OwMmJhlhvSm0ktkF83wmonw0joy+pKmAtmE11hnL04+VHlo3TLL/7jc3eU7PoR3ydj9
7E9Y9VxtSo8dK+iaxhwElCSnm5zE4FSFPzfB4s9uydQi8rQPjtKC3YipaVfZnfYBLZJYj2H1oclH
aMFu5o3wq8W5CELqRcKxllZHDA10Fox6e87bwRFrj7ehrtQ/sXy8N17sIsfHkGub7cUAJn0Vjzkm
qHU52cbOX4bCdJf/us/Nu276VOR9/3WOUkO2/bXxqHZaUdEYcpIB1sbcZpG1M14GNNOPpVFTA0l6
T8u3ZKhj1B7jYl/H+YlBiPNXOgATM+jxWa6E0ae3w3pYZsbe4F5Guls3PSVjAoBbs7uXaamD/Z+Q
EyZa57IJq7PW/d9Xy8/cRAI3NjpGHlZO+9/BLLY1HQDxFROQ5/uv4IIEJTRXBGQBmId700i0BtqO
FJfVqjQ3OKyj2Hev/xzFmnYCnrSsnEmsnVO4rUstatbBUxsb+zqwPYLVsWAutW8h6/SSE8p3Wb6q
K9pqWorNs9FJ2DK7qdlbbghmjPu7SiygOyPXdbHsvW6RXu83oiVWRhKjsHXZ+FfIV9eqczhWWp/D
IAvOHaBFsFpucB47RXLo/A6nMfQw+sZEn0c68XBUaJtBRTocJa19NLuMmTwnLfjNYOkOQT7cKxoh
K7xMtld883gkMU/l26UZtci7KC6L/X3zncaIRVNZ4Vl1xTOdleFa5VDeAlOcfGKyb+jYQ1bEcZ1X
mBSQEUCdGSEB3OVJ9sgDWcWI6XDGoc6Z13pLtZ+X2trxpLcJxZziMzfySzW8L6XkH066PytjOemy
DQrG1SwVs/ZXzB2vf7UM0mHsyrgfCwo/B9NU71dPdmiplV/51scUvumQEPkzVHAZlmEOpjgEfCo5
F1PdXMRVyfCj6m1egCl4d20iPSgw8HzznWeQsBmFPSIGPeN0UrUZtV3m4KRlXUDPWaLl6jgUklIe
UD90+UmYcbvSg+El6tzo6zRmz1bEhqyJ7l3rvRam2wRqBdTuJcT9Rs+ofPr9/fhvCwWRritszvyk
v1roP3++H+gVGrOowh6TAikKeuf49/05hCXZuXH1STMiXD26rkGuz+i8J2kPm4W2rDdEame4VfYQ
F2H2gMIoe2AFZDfKVYDAj2+Xn+Hs7bZL/x28mSBpgo3RIx+McUd9zq0fKYvxymui9BrZhBwmA+Z0
mn/9NjQAP+AoVdeghUx6P2HiT+nWkJ+zTe+D1axxTu7uLzH2M3ilFo3vvOEYEWtgK2kO2wAEwkNX
Y82JRujnUAiLx0qW+f0k8/vbuTw+P9dZRGzzkOmItaizfn28ssxOvSQgsfI+aK+9qCfcmzvbdb5P
m8L5ioTOPnvdaGDcR0ZVk6Na+2RH4DMcj1FBV5/sVyhnI0lUyhq/2xjviXHyUFHa9tqhp7r1yRwa
wHh73UFJ50WN1CKZk7SvjlLr1HWhoNnbzFX92Y3hlM/zciMLBccoMJ4A6wP6Si7ni6oKdNQnsX2S
BP6sODd6e0efBMqsQZoP+ZjvC178S2bCJP39jTLs/7SWTYfCSadhYuAaM7xfWsuObZSOJsAXMatg
HpJo/LF59yXMvHhraI54WC66m9kPFuBnQ9F3iCHr9Ab6eSN1nYMexC9eVjbHqZlfWS9vnxL8qStT
h6NURMWnxBPEXgqwU+StbstGdk+R0b7QIoy/EpMiVl0mDvcRaiCcXVxI1DtFWzwXQq19u58Oi5ay
RtZzdrTyiW4TWUgAiJ/MDJ5PlPoCoORkXKvEiG6mNj0pp0E9VXmIducdTBB/0Tmj/lzmgL+Yrp5E
TyiJMKW96XNGpculiWxx0iLzc2BX4zGHq7nWKr0lN6a19ha9wUUM5E8WgXDjHI2n+d+wSKibqWr5
CJgWa7rz132FjrH3EU7RPdccbkp00buQMzbpdxnCPFybMBkGr/YvOByNzSS1qbkhUIU8P3c+ltIh
TPW5sVmR6lTUx7GNeQjmIb6ihRdMOtLd//Xx0pwbvYxoS7d1L0MXltf7sxk36mPbpnLj6063Swhb
fcO4t/ICDgmBFvtXszDzs6MX6dnzcZX4c04XizbDt0V3XGdper+FIUCruNWcixFL60A4CKksmoni
JLeql6rXSWapneogIy89FFZhbiJPAXgyNZz4JuQr1bHf55K0C3J8PJKwGtLgNUUUgiX/tcMXTbBO
pWHe+LfaOKXNabdMkPV8hSw2eWatIcsD7djJp6FL1kaLFVjRDmWveY8QHHg1gkaPkoFOERvx8m0l
5F+/f20WTdAv64sFMWCWI2M6Qxj683I9VuPYjz0zM1fvUBK6XXuBx/9pQM5PpCsz6axm2esjyMjL
t5ErIelYWbgppTcf8KSDTX5UNMVmUe8ENnllhJ12K2oLxaRrJQ8eUXvr0mj3wpYwzhtdrrF6MGAa
C/0wzPNSxcyDHhSO9A4Mgczjo5XDZaqpRds+wOdPtI+f1s51mek3NSd9hD5ZgMCQ6Iy58WC11XCA
t1bo/MbL442VUW00zxy3oSuaR1jy16W+V6BqCGPtzr1vgtaq8w9BnIqbgj4Q9shWkVg7CP4M75IO
mvfROMU9xykz8Wg1VeO5rDNn3Uw6RBANOlOrScAx/fTYmlbwpyVN/9lFNdcWvo+jl5hI0s79/yxp
7VhWGRsbMj88C0wDGNUsU6MUmPhVb8i4Qa2rM1UekWn5VgAVLDGLdUF7DaDdrNEL8azvYx7cixNQ
y0cOWSK7mhihfRoLuFMdMtFoCvd1YeNSngoCQGC/sJS9Zjk8ocXvoPk2QVt176z4RMjbpAO6yWYG
expHJGvPcyKvnLyzqU8S3UvzMfVIlEzsy9Jczsb2pQqDGwdEmIkMftdR1YnHpYrvlN9dyFU/u/a0
WrYVcII2dgVUGYQ8gJkenWwfpkONHWAW4NIsQQjF5J3PvEfDzKQ7iDKQfG41HSX/atCptMsbTArL
vEZ3L/wgeZCGl7GWVk+uYzfPy6UeGJdlwcfKsdI9x0P7pRZRedKai5fjouimyHljZ1DnxjVxS4Q5
TEyTLqHrAy0a9UG7aC1UDMfV/Q0mcMvcuoEp951TPWsBB5iuzfCIoqJcmegpvzhZesz19jQQeqW7
k3iNCTalt5wMz4qD8Gb5qgA28vv32/vZYcgjhMXdYWckOB53DFXEz++3y7pR5xp94vtxvonhyi8e
AzJi5SiSD3Fq2UfkOck2ImThqfUA7o8+jVjhRWo/WLVxl3hPOeBEjZqCt5+fOSl9geXe2xnLlsfs
gRZXWdMZQWkv6yo9A2Twv5p67SGbNPodJwJtgyCpO4BzQihBAPRFI2uPCa6xEeRBvijspQ/OoO8L
JAcXTvtsJd14Vl7674s2Kc7JnQSATP13RDs2AiqM3tEg8cAsuwfP7zdSGL/Xs3OhnS8aCkd6l+kD
XsctMaAcZWqiz/rZQ+OZk7WHxIGlrStIDGrP/PPjs0Hzn0CbekuEpza7SoInd0SuyIi35TNtuity
beiPtBHQmUqemNw41MRUtIjkULlY9WMzjbspNcC1CDhNxLWWay2b2ie9KLx92xI5/PtP+7/yfiye
PHH4rTAHCn92af37MOKHTgCk10HNMRKlAkosFdLutrhAXgiQqM9dFqTX+7jZ6PwHpP8/ci2wLklt
k5uL2XYTyAimM7K/FbqYWzHRuNL7LgZbacr22urFhkeK4O8YF40lv+RGpL1HBjntpraEF1hvIzbX
bdmZn//wb/tPx9HCru5hBYDMw4BssYD966DlIlqJ0sq174YK5U42/iC6giOuGexKKMi+EwaPt0j8
sEX+YUBeFiVybzcSNWYCgtL20BtSudKKeqaCpKMFRNipUvWQOO5wIkLu65h5+oVaAV8QEqIV5Vvx
h0Xd+1XcjADW551kquLbyJu9X4w/ZBQVtSHNaGeKrtw3PhiuNSuPw6o3jQyQAdN7OjFgYw6tjrA7
IgFWTdVHe1861o7kney0zN849Tso8yz/1be0tapS+WwMlf+aBO67I/XguvxaEY23IB33mW4c/Xhq
PzecRokqK/Pz4JJKIFuTbKZZgde52iFE578tp5rCee6rg8HJ1gHg4x28s+Yh0cCoBo2nb+/qBMAz
zgtD5Ys39tEpFSnpiEuzJHKC6JaOYIHMptMA9CBYG3UThH2YPHmF3p3vL969KyH6Hv0+CRIrESUg
Kt1UHH2DkC9b2ufAiAlLTRK1V4GOXss5qUn+ZSjhny2vvITzWMWOb1bw2IYRHPRSPyPq0nc2orRP
2MPsuRHPvOstf1kEN3gu+sfRRsqa0LRYdASGATBNihKBqh7++P1Du1hx/11esZXADQcWMJtuPPHr
8pvag2xLpSW7u6XAzVL9gQ4hJKGBAgseVcmg8/8uQWtuzDL4Ikmbvti9cF8NWs11vTGTTW4k7rtA
qgRHyoJNW7TwZQr9begtWOwEmp2VQA28fDx9QstUM/3iIL1iZKrrJYfCnQP/5DjeFPf0NNY1R5DI
BzduDMQna7flPVn2+8og4LzggTEjQY4KxB93E+S83mGcukdTEiekpQfBeP+hT3uFtL2BHFgQ7tSa
9bTTBgeddtyZpzoDpc03SUe8JuW22DCZuIZZ6l8W2ZgKSEhhKu9sXIVjrc3dy71JX3qG2Ok6vnhi
vb6Z41CgYvXidW0GuMmtJk9vv/+cjP/Pa0mpxR7J6onfmDP3zyunZ/UtUxZH7u4PZYIPYBfp3ywJ
dsSv8PcYnfPkZ1ayXlxT4UAr2zUoQpB/Neyk0hNHqwbKLC2DMXONH29ZnbwKI2c6VXTRYkqvxShV
eWg97n9OReDKNnI7j8e2BoWvBWi+EBwsA/PFbDIynS71Yt2WvrzpjTnCqNVgl2MEIdRMj3mWqiGu
douv7Z9T1/KVDJpD47o+F5Sd2cTRiV72wPbsUTDKDBIqThTn/nrrXlnfCvOLNwb5TlNk3oxu07+m
0J0RMtNY7Gt/2uWZYcLxREoHVMu9llMszjlxrHHzfO9nhhpbTOG53SMjWyCdNu0nECrZ/LK1z4PL
Z6ln+EtJnKLQWOZyKJzKw1K0m9WmYjp0pb4drt1UH5YqrmTY/HiXF9sws7idIWpwjk8C1FOqNQPD
RB1KOQk+QDKJ6lp1itgyp0S5tDSul5sR2/nVQAya1537FGg88dT9Hysj3zsEPl85fwUiYcpQya0o
0WcFqtH2Q0Fc06AUy4hsjO/38sL5FNGYhp2a84woAQZ1aaPWZHmiDJsbqC2hKYtGup5H76MGHXX2
39B7InShSX9AH6rwyv6gm4P7ZDT1Awoi5HteZK1tV5OfIkLEqHQn4wDdBHBBYd2rME2TpFEbNsHi
4RiTxMaDBf8QHeJyWfQGS32mXAmodfLoXbv4CU4SSaLuxbu2s5mfNvWtxAqwzEAMnzzISvn0rvOE
NJzEvS16Y2lkOjzx2NvFx+qAvJR7MMGe26EI/jL6RbtW8ZDPUaf5MVzU65X2JaoGtOeztAGR6wBn
kgaIn5fadkAduQ7p/xJ4me5DnMqE7Apzb0wNqOFx8/v3eSl0flp3XZNwPIAhAjgHxvRfjrWwdLCt
YWLYAqezof91iA2rIXrpxRt2XpdI4cI5NTTWcN128k1lJaEJKnA/kjz3QFLemuQF45zMly5pDXTY
z8AQtX0VJ9abRc25Bsy+fKYJEqozJSxCO9cZ/XV4GZDLn3WIZfWqj2jeIte0yOCjN120yETD2o3/
3ii70CRNZBZ9axIj0yoL6ZwMupFxGickWGZAThYjVjM4D1ZB711KH+a6Nzq3MZ5QJyVBtStbPTgz
feZFW34lyJmkwJli3BxPH9oeMa1X4CY61BOIUUNrvudzy3SxzC1fWWWLIDlzHWZh3dfffxLGfybF
Lh/FDLXx6I17wtB/oVVYsfJK3RQBHHsPNG3ZR7egt6ObN19cK3wAF2gel59HFsmyGab5ObSjZ88k
OBIRWXkcJyM9W3aQHhZPOiqeHxEtsANhY2oT6UUFsJYVY84ORNibsrsXWRqy4oX6dkyNp2Co5rzr
0fu8nB4b8fk+G8H6gEA+N3CNlUw/aH3ZOz1XP/pWJ9GYlZyMBvrlfppt9BTreNTX3gczWjdDIT+C
bMw3oa2ASQIrXdp+E54Yzx7dmxPZ24a+9SbVLO9IZaft74ZTtuVV6b33dRfiKyYbNYpleRKUSVGf
Hfy2641D4Tgz5met93/1thovPp54q8v627KP3BtaefupmKS/yZezv7Sd78svSpWq3SJBWS4JcYzH
5YTe5WN66W3gyQSRzM2vFCXhbJAvUmB/KUQ76HoofyPUDXdzKNF1Oy8Oyi3oYX1dCMMhinZKNw3H
G2gIcwPMVXQXOMb4W7iI8KUNQThkk1dYB0x2FStNqHIRgkw5o5hGAhWfUo4dOUfja9OPoCsT/yEa
QYxXKMAOZVKqrVGqXdPoar10a4wkACW9HOp8rz/40kj2UTUGL0WPwLnphn1fq+zRc/BfserITxmr
02VRX2o+KRKFIqx+mYFqoWa838uLhjTOzTSMZKJ7YfUwuq46JVUDlXa295nkTN4VZM3oPiMZyo6E
Q4knJ0oJWIkb7VtWgkmtCSnnkFXy1zHsc5QSaMvc56+7f0rH9PQHe5+5eLN/WtNAEQE4sxgGAGCz
f2VcdH0WYERvx10EXHgZyRMYWqyDcoqORWS9I3B3jkFGJM4qQxqrxYD+pfa3XS7gKGrYXn60JRkL
jB+Ha2/xojFQcL6QsZGnG4B54sdUGtdaL+PPE4/oaurTs136yRE3r/1CsCMk4d4VzCLzAFi1BeUU
QcN++VZrIAmXjiJWbJ6GijZUp/uzymBnOIzLHilLQK9pbfu00fMEq32WbRbLRMdWdbxbVyBkDvsJ
C+6u7EBN5w0KvwDm57Mt247Nr9DPhuWKsxUl27Zqo3O/iGO91MFrZm0itPCMZI5dEzePhtXwOOv9
3mmYrMnZTyKU+mpkafuo+zUDugl34DzB0Qeb1q+tvzpT3r/S3yG+hhY5wxane6061ICJXnS3qIzn
xDEclDja6GN0+wVIoPU4etOKsnV52/oU294/pYde2HdTnJY6rDJzQwINUHgSs9tK1jjjcymKQz7g
UjOn0Xt0ee1kLkrKdlZqOgjRdfkKT6rctZE7shGh+rq/GG2HaGRuadRZ3aywhqPGHOituEb6gvEt
WXmT+OEz/EJ1raORBVm5ndjqqOQ1BKC1+YgsYJuYAE0iv3CuQfylmSL5WnDE79yByJYUFAzZMp8D
mRAgVpCotRxB+5BzVFfPNPZ+hs/PRcByUowlY//7Z+/0dEtilXm7fvDd1fLLuo8k/P53J1GZ2Lmg
eyQzdLyBmcGUkxSP2AUvSWzkjDhk+Xft0aSWd8AfwK1rIsqO1rp0E/G1vYWpdrk7hkrEBpoL+FUd
pJWblez2C2BAJISYqaAtjmpyFHrBVqyQCiR/JdTBnCq3WdevMH0F0MFHPF29G4Ks7Uf3dC9qswEV
N62J5Hso5FdTkmHhXMPcx8yRh9K8LML6gZF34OXGZfGnm4aoN3019ne7Ov3v/pip+Ki5wT4Ou+vS
hGJL14BtM05q7PMiZcziUVykTK9J2yO9mD3vdlwf7VbfC9DKwzWx+ke0Lu0+6buS8I7s7wvttYhM
D3C5TP+QTvAUN4RD41CsmkTQ4WkOwaLBIGX8Sccpc3YJzcqxmQNrJxumcobn+7InBvNhKgWhcXOT
N49Kcfl9TfAfozJ8HtBg2JQ5bDmu9WubyuC0VwYGNFZpK/e4uCHvsquBCLuZnWts7xbJZLQ3iQhg
oyzL2qhdfGNEpzGJ4EwYOyFCZN0Q43r/SVNO4GjTo049+KKLKNygMNl1wueWoH9fiDOp1vHfDGOZ
sLpgfY3acVzdizVPr5IjHb5DM5DkuyKtL72VUi9WaEflXu8Se+uLqFopRrUfVW3VBIfb3XXpWw9R
vTJyI8QcKLqvAarowsBvM1gTdQDhnX+yyP/a1mUYMAPAZpcCrWXj1ztom0aRIsCEeV93+oZugHta
Lvb/vlq+FWi6CBwmq28XDOIxmIl5S6GCBHpaxQjNd3BowJHo2et9olISjTE1Do6cRMu4UbE8TpTE
jSHVeVFvLJd6usaKhs79JY6CQn/u8yxbCxpe2/sPS9OS5OWCUBka4e5q9mGW/HU8BC54akMQVHDK
ZzHTrCuJMjAsU+V+tIIs/9NZ4D/3aq7/LWZbvjuTC8UvHTfXbwk5BB1DsPiRyWF/8o2/ijrKtHXV
90Qp6w05H/NcYKiRIgzw0bGfaId7rcCxfBP0cfhoOcP3Zdjam7Y8Ca/xt5wD6KUF3Qs07+IC6Lh8
aNV49HEWrHtd2PtQ/j/Czmy5bSVbol9UEZiHV4LzIEoWJdl6QUiyjXkujF9/FyD37T52xPELW6TY
PiIJAlW5M1cK4zFL5BV0vX8IZ+u+1pWbX7veFtm5bsvg/HmOKmlaXjaqy40mExeuiK3y6cXflvkE
KKPirNIG1xEb93RcQGzJB47r+aapCyqd8uE7vKZ6E2ryBGBbYuTPZbzxyeZ5oCKmu3QaprtI13dL
4GyKqi+1Q4HW50aRKWV7Wb70ZkCMxGrh6Pzlm/97LsQFO4oiZrLdsGAM/37cxk41tJYDEeszck7P
n/ffidby03KTjzwlFu0Io7o/L5mHZYG/3Oh+Y6xsv6k3I3L2ubeSYu0Ktm20GdOMieHBFCGVDfi8
l9Eei2P9F49Kn+SXZV9e9cU647i8uComPx8RQ456sMrdyN+H7PMWh3bSWckzTkXsFWVvnlQneVCR
Wr5xAXZW5gy/7SeK9wo0lYfW0iQcBUKS873RUrO/oDcXeOD/Lv946yjTgBmlOWxp3d8P46DTp3k4
Z3hTrBXrkArp/WCRO7OCbJciG953RbfqZFTtLDQRsF7/0W1do9/60pUPi/OQ64rynpB2OYrZLalU
aX5W/aK5+Jlm3CV0cQIgOkZprJ+tseM461zrTlCNPF/dHZpDyTGxoxloMf73Y+MP5xAvEF3fZSPh
4FDl7PZPCS6phEkcpGG8jH3sUz3DpqNwMT8Edlhe8XPl2ybXy2tvlvh64vqpjxWaL+KMcp2id0FU
JfgbB5ceiUULygGKEnhHaIqC7tjPUYHSrId1ohvx1oVus5n5dHsFaMrXyFb22NSnTQzbY9ekJqQn
OzIINHOjliDGIPcQ+NGxCGZy/FxxTQNlSLlqPGL9xF7mE9njjPcp4XyeP0KpMq20GHsGio5P1KAJ
N+0f1STkaQp5z2Uh9+/v5B/XV5fkkGornLTY+Ci4L//5TjqdOrhpTm9E38sPQpb+owEq4+CbWHlG
kCCPgdTlY2Zj5VOs2uvhrjPz9UOPCaJ+NEbf2RkObtS6aJoHu1ZrNj9ZvRk0+1AXWfalLuh4sMyC
kuVooh7Zqeq9H4FvMkgYfCYH01RB8gQeUapm86LCNF+W+U4VZnsXnIOXDAOJcJFTil3mOVV5JHGd
1JiOeFqtw0xUmjcqIJ+Y3gy0/fANhytmLgqdywQwi32MjFL/nuA/vP/3N/D3UdP8/rEdVxieKhpr
/t+uGBrN3yKzbIveW506WZ8ELf2LCK3ZSGOj+/Hv/7U/4IXLf44BP3thFkWa/ptlDtyMlhcaZ5JP
zA49BB8RoQPy8oa59XVjuvbjNR+FdbPd6IGYRrD2Y+pXYZSJLfOiymeV2ESEQjtW00mR/XBcMvmL
081unNvUN+PnPS1oD6YDCWQM9eF+mhP9ALQa6rLs9i9fZ3tWzP95vuJgIV8DBUhnArJEgf9nXjcx
TZyajO6+DDDkcck8CBYcjBNJP0B/UNZAaCg0mqdDTroGyefep10H1I3F1BoB3Z8DNd2OrQha9Xy3
UKt+n6U0F8DFdq/CGsbdZEBdW+4SaJSrqqwoUmdgEAOeItMh5vX4YGg/o7ZqTiLFgWQzDfWqHuMQ
Lg/3c+egTSXgRJ1EzKfbt9gtAbhe6Kd6oBovrKwnE8sbcnlvP4Q0tqyMIGQ+9/92giR4+7yMuyxp
TApUilEypllOQ30VvagM5/bghNRJSZTdAhUSxUeYTMquNkW1XWBKn8YNJwenqiY4o5qZRtTONyQT
qtNyd/lpbP5yxKvq7/Agdx6szjYTUMEgZX8/Z2AtcpWkjX1WaGN/mnqjBjdhY3+QqZfF5XMnYIFI
Qz/a+MphucyErLhXbI/dd3G3pBRZQUaeXrliBRDgobbYxqxj92IviCAzeqX5hg2TA4DqzH5sZbX+
lxLY4P4TssUOfeczZT4vn2ae0n+SB2GCmtA1+wHADp7OaOaHq8y1qVpR9toYipWSmiN7of8gf3ow
lqRINCKQjFKXeRYkYtfLUmzrqT7drMHOrvq86Gz64RbZCRhQvSa5pvT9rtIp4F7258uMQYH+tsGn
m20ZSsYcOS3yVzso54Qz0M7VI/8YGf7tk2Qgku4GBZGibC1I9r202QzTO+x9mknznua9ZP4zB2o4
Vm036rtovmsMAAM+D53akt/zmZ831YgYy5Y+ne8mqn4F7GAdQupw54DCevE8NWog2Rhihl4sbqT8
1lauCG1lds54LBNkscBQDovovByonW4W60WfUO2WuB0gFYAQKtlPlaKgsDMv4ZQ/L1HE1i+oKZ4n
EZ97UPIX+qEDVOD6BqHLhhX/TvXD98hO6Tsf5XGZxMb6y7+fGu0/1u4GIDCM3pyDba5lv6PAgqJx
3G6ipY65U7GH5LXrmqmjFCUQX8xA8Qjr0D6rgTNZIDxxPVFRaBMrJ4yDJp3dcO/5D4LGV3tSvV6o
IGCl6l782lh3aiKPWS3lcflpuTFqGmW6lhouJ2/UQ8Cc7bLclJb766fIYvkFC0q9URsSp+EhTu3y
bMqCytbOZQ8+ZNW9mrXtwbLpl+XiSnTQjZz9WDmK17C0+4RbSiW8CJkFQCrrZCspPKBuNHw2ZwPT
4mKi53emrQYdWQ4WKxw1+cCeqQHaZ0/+TnXpQirZye6cuq52n8uNbqBecJgmKggD2j/5Aitbhbpp
L21iOqu0gnY/p8E87oziWrTjA0k490gd+d8KKf4IMbvs9biw4QRHtbHQ4/65BmnpL4IAZrBsinWD
zRGdWGP4U4mMdluW9G5HSRycCk4UXj3RT+fmfnfVhxE755gI2IK1hEU1jF8JUGUbKrad/XJXYy8Z
snzcmLL3T7qtXUKDkvc5rrzAT9DAGI39Z8keFGFxm+I02pp6ep5y1/EgtHXIteNWqyt5H8YWhE6r
AUMRKBxJRKH/suVx5hf6j+ugqRLmVgwN3rEGz3q+Tv7PdTDJLUMaaim9TykJzzsn1EpQKRzG3SeL
qjJw64RUT/PVDat7owHenwf9Rk5pfszQniOLBENC90wRusanoG8adr8vahXypJOSXPaD2Isqhzzd
pLcXE5lpNQH+CfFvPqP2Zl6QGMEzEMiMknuspWHeJNtlJmbk5magXZmqBv++d2z4XCWVdxosNpmW
0c7sgOB0qeruIW4x8Wz9aNvE5SYY4bwkUlOuVvbQsX7+0oTt3ketuOszYsJCA2vlf8FgVl4aJ3xv
ApfDdNDMbYhDV/ZudqM7wPQoMqCmibU5qsbolVaHGDXzLlnRnKcU7JxTVJdOtPXZ98V7DnOHQDpm
0cVFLPqsPfVBBmsGY28S54xaZwBKTaQJfi59uI1Y0/P1GlXU5jEecf4iL/yBOoB1gA7DrFFhT0tY
/7fPN5T+iO07QvAsKDzE1geQaLIw7yybVVc05o7U40do0uE2TgZ9WM4MHtAoaMq7cBPXRbnuUkc9
4m5vjxivagq1W7SzJ1ZqFVkYWk7dtBdPA96mU5I49jc+lnURaxEIrnZcQ3PY9kExvtphJzcD0Z9D
gxsGR/MshZcU1psJHaYJEvOmGOfiqzkCoYGX8TRkOjRmJihtWn8fdIMgXI8rsfJvODjkWRsFocX5
LhtC7S8i1tIW8ds3w8Fyoc8lOab6R3TGKjNXhpzTPUeR0WOZ+XTL0EpyRdYV9ICr7+SXxBZsQILr
2tmKqZhORjRG+6Gzv9a6LJEw7eKEMY3rmD5o+6rJ3TsbYzVgsObexdvHlXA8LaNxM6BcWTpXq3Ky
a1np0PlS4WOqDSF9YKHay0Fkl0RLKNHtIxidVXIfjr1kPWSSLkXs6gtfvBZ6+GHUQbBnQEtqzJkz
4Xb6M0CxP6Y2UGldje6SodduWkohsHCIs8qifLD85BEVud1w+QwPVD3xCcD4zYvOeOv7/JVBlbza
WYl9Ost6vjiRxTcDDu+pKwvLc/jmoS3m+mqeGZwKxX0f2cXCjk3EhiWdA8HND+7KoQjJxfOTRjZu
w/a39dqyA+VQ+fej0dXHqXO7Ncr2Jpj383pWPf77FXsh8v/2oQIWZv9EJgq/6e+EH71xbXC8Be+b
NtmrT4LkaKTROu6NDa4EZa1ZlfEyTtJke0Ux41wHdjKFNB+TYgTGq0b3vR6aj3zRJ0orqcFWZO56
cVpH23oOK4Yd2Tapj6Sd5igjQMtvjjMO1+WXTXBsQxE/x8YUeCKckHME/oYk1EmxiKRgT+GlofI1
zX4sSmYroQgWTatsVK2LV7SMzna8CJJD3kKmNcJx58SiPPWF3q5iGwyX4Q72VzNTTyxkeapuX3Eh
U3Lj3BU6uhwMP/0176odyYn2R2FPt3Iisv/v7/KfO3yED9OiVwE1CT3t95OOGNnK67hQfuloYHer
i91CB/Snhqvbmylz3LPzTYRzFao4NgECXxSOuvZxiuroGOIYoMpZDFdiZgToVFPf6Coz6H5y0Ska
3m3Yj0iSpsF8Q2bpnXCaiRAHdkR/uCRWjLUWZfkS6u5hNuHgBLeUJ7eGXxaj8LNQK7jKOwLMJax5
mFLTs82l6Y5uyzv82OF7DiWPk/+InjZNa72hDZMUNj7kIFTPZvDSQCu4b504/ktETZuFpH8eouTV
Ec4VUKk4Eqx50fk/V2QF8XsULf7lpGIDsSS066bO8ZOjhxeuAwu+D+ztONjjIWoSeARZzaGstOrO
HBk2ZRa2Y7re9v2QN7xE/TRQt3OMRoW1R5ZkD20Dba1jQePOb21W6Nrf/Gp/7Nb486k6YCJL5hDV
4Lewk5vFhDkj2OSL18a0+x47mFLcdRTxrMY0959lb6Zwv9jsTMrQbyoF4SUYmvFcZwp1g1lEcFM6
usc3udo7gnLFtqnUi0oD3sbR9/9+vGp/rOP5ex0b2D1cNCJlv/+9dQxlaxrwDGU547JI4mdhFd4P
mrhb7gx9Zl3rUcKXy5EvZDXSZeTg/4woWGf1R0o+03eF6yecO0P/uNw4ip4eQ4Lsy1bJjDJy7d1o
bUSUW9t0jGJQTb76F11D+50R5fJSXEbwLDLxWtNA9M+jx/X10gYe03hpoj/YrIZW1TxW1jvtzUyC
qxOVR9+fg82lT5WsqvRPgcooLg7i7APlFFhW9j6B1Vi3LR6XOHHVQyzRWBfvjrBUmL3+34zhs346
i1b/OOqZtll4okyN/f2f+TgtG60+QUzwPvfuHS5jgMkBl0e/X6lNm640bYpeQiveZ3RWcMkIsc/N
m/sudZ9i3XNMrtJZUmGRcSLSm1UQrcLeEvtFso/dlMLSpTWAXfA31Qn2izKQSfe9NPP4wTDY6zRT
U96GltmmXyTJoTHjH8rgy31CiHbbt8VHjjB89fPkQy+IwFEtwLEZxg9m3d1NkRK+25kR4rdLjmAj
bjYDm7VqBNGjXDc44reIEuGDVrTCG0KtfMF7H5COYexr1nPRASgfLuMiC72sCexTYaanxsrce6NC
UyL9iCuue0sYXzxB2+3vO1u5tXbwoHZF+VQalbaKw1zSDmtjZrLLud/XvC76lekwo2RBm28g0Twt
uRcQTonn1CD1AaosoDuolcYVrQMuPSMXq0hKCpLpDjXS4CUZs/IRXN59ULXkT6OCTMtMqS160ovI
qx6tn+qGNU9+y0xVnKqSRZEP5ZbCPz/DAcHyTxiEM1ybg8ry62arVqFzzDXKcHO3dVbjiLi6btHN
lAHKhJFJ0OkyNR8HW4REIoAu5zNPKOCNu3fqQN2UIqx2TsJYT+9sbd1S4Xsj5WTSTu4Wr77lPE6a
1fzUiyuAH3Ws7XeVV+al5CznkVm1J87SIOyyj3UXIsqoOfeMzPG+pvn9ko/ODYKlGCAgfWjYX4sy
LGExgDveVwnpzJhKs0pkOmUqtnIdcJiRWg9XlQ2/r4yy4WxOzNwH46OaOPBXoQFmcSZSIbJ25wLV
fT/JFg5CQ5aeEYFV2ncqcX0CjUpzVGfLxHKXN/mUihSsxPyWLw/10l/bUkRH166qxzxqblDfpleb
HPG6bHJg/I1debFqjytjGNU9UhnngdnhWsdOvwpT54c7D6mXSfVywz77DR7sqdeQs5aChCTlC1TY
EG5yNbnYkeRV27MJuGiAjs5/ilUa6E+Mm8hbYbj5700iwhsj7GbtOzCNP9OIsPCds0vv7S9qd+0D
xl4MBHnsIO8Y/bgxUqp9XQMWbI4JZ1PKPv5ij+4pTvryJRKWtoGP61zDybiKENpEPDN0HTWltK/r
/W3QRObn8k2Uuhfltn41CmJ2y+TNlHW3M4wyhk1linfc1qzDl4BNrNXPEx7wh8XN6zoD6qif++ck
nSKP7xDo7sK6Lt0MQ6bfu9I/4UjHmFG54WMoSKDqbUFdbhI9+iiQL+rQg9K0sJDN8R1LqYPrkqsl
uMDV1i7GvVrFgvhoWG0j1czujbyJ91wUiLD2MBSbsUmujLbh9E7GowCb9GxV7XVpxKkyHYPxOOnY
R+RwT9DeujNtVD05VWAy46Bb+W1ZPGdKCRo0qb7FVRuui0o0AK3BDIf4+X61WqTJGO5ARsTneJiI
T2OmYFryXSSx/ugDcMODEZLsHw+TY7Yfpi6+s9+xv9LAEHhIJOIEJilDKY0FdZDE+qg1Sr4kZRWc
Rlfeli3yf40QKdMUgOAtNMmuZU75Da5/vfqUHNCrsUAggi7Kqpxo5lh+SrA3mTZ7ii6qx62tcVhk
XTz4WzOpCEEFfXenFWa4wlGzEUxEX2s9VjdoPgMI0wqnsuzFs88v+8Z2j/nkEkVUKxU3jK6cK796
/ESxxGheB/K3p3FmGY8p4a+osySWLBGdpJN9K+KkPVZtQne1LtsnjAUfeu0ylYj84BeqA3g7OOIL
2lh/Hp2WdXoYYJrFjhSUzTYP8v4mDI5JKjbESkfLXRt1EnwHLlDtZeZMZPNTOOezmtDG1Ec3hgl4
e2rC7TLe4hBoN4kCj2kZEiZ8dYxeLTd6nb32hvA9BbPQBX22vQ4Scaa0s6M9NfZNKaOfw+gA2Rza
crMwWHMr7rcdgo1HYFR/wXORr2Z1/+yzIEuYjmN/iLcyEE/qJz6DCOdHBzPhRJkpJ9fSpMVq0Bwi
acFdjMi7Fz01CCSf6k1U01RDt+UPg6ZcLGicuIJCgQQ3s9QZkwX7hUbAtLPk0i2eLMdB+UQsuaR6
Gh8FRSaabsYPGWGKEnv/6ZOtRwj4AyctxM353+n5iE5QZEgYuDK4U4IpWru+c7AazfruDN3LEGt8
c1icT7gwHyLCC+zoGN+1jM2OIu2DY9BnL59cBJDB2GsQIBfjborVFUytZgS445LsY0LPV3yKshmN
PapzzlkXxTkDbpQ3U39hUyXvas390qHeLf/5CElXVBpGTDljp2Ar3i0nn0QfAygnhrecYvpQ/Zlj
ViVShG2HEQEfO2Zq1QPm9uwrrXGL3Z+mmGCzzlKIiHBcS4ZknlOO4RnhtEAaAxQzn1pzJBrfuPY9
LGz6RbYVIdnQ0RMvLW65JZ2T4wReNpVnpaC9uh+iD6YljOW0iZ66Nt/7gClsQnUHVQtXalzbGwNL
9rp0ZlM2va8Bcw6Eathizc82wYE/ifpbn1arxI0N/JQKaQZHjmg4049J4S+eDJg3JiqNVDQcqAnQ
2QZbpkJlTZqEVEMN+blykQQblV7MMZtXoT27uVEHH6fhr0EfVVFUKjVcDwCp1kFXUFxE4jMyL9Cd
d2Xbx8gbjNXCJgST1wfBrlKtHnhicYqJDsgI17VpiINv2Z5u+M9TV/UryNLuSnyvE+yBDDrC7RB1
Kygcb2lWXPM++yFayC71W2AF93mE878d9i7NBKI0rjDOKlG9WYA7lbL/Udo56+XkXrWDk2vvSLAe
WrrcXL8/tVZ4M5zR3PSTfJ8SZK5sYqGlyfRGP7Hn0+xNtLTsVnkFJ1OlL7wBc8D5jW5vflN9seAC
udYO9PpZBGxC555uxQwHxjarvKULphhsLgf93aDScWPX1FLUqbEarO8+w3tPuj4MoJll7kwz/a5I
yUM0UC7ScTvabKpyIDBGYx5Rs4K1PTBUdwwdIcoANJDlymOYeVlrBBsNRNAOdtj3odEOQB9JXU5m
9yVNpweVzXxphWcmcd9EXsElD3axlaDokTcKOWimRE6cfdv7kP42MSjPQ1dcB9Dp1Akc3M5dp7Jk
G1hU4A3bc5SMN10mh0BRj1Zifxv1CgsEr9/3Gb+O89aRhRtSkvuDChuPcxUziZZrU6zT7FXn/FMy
fTUUMX+aAtd4k4Dp5B3zJw3+k1eHuOWqyth3ff4y8DJH4Z5tpfo+UaXgEvZdQQBTGOeHz5VaVFvD
SPYTfChPH5sAO6nNx0KNgZK2vSftkjKN8cFytJdYl3c0hDo3M8zeagz961EC4nKRQ1a4zMmadA/M
9jb4FVCHtH0ji4NS5Ot+zqdbxNVrnU5Y4gAfusNUoEyJT2RGci7vdaN8tH3g6C2Xkyl0b0bR1asD
Qt8IWucuxhd1ySQ7Tz1Na7A95OjBXO6kZoQ4E8o5WKC+OVSISaOv1qHmtysUjcADLMzptnd/dq0F
Vrzl6OvVhy7XvtNT95K2R9f8opEmXoGhJlBEnQIjQZIJGLcB0wpiD3Cdmrm7pbz0XaatOiaTwAbp
GtGUMtmoUV3um0CeQyHGXSGU125J+bkYFEB2cTaDOFneMcXkq1Q+U4P40Obxh6aamtepTbmKx1Mi
qBXhpIBjJiyGVcWaZWi7p7IJUs/UrPc4VqhyUE44OKnWxjkFSqbPABVOzOPjljc0KzPAmuXVNlo+
/xFjHSnSe2CzXwJX+0b3WbKaYvPiq4HPoUDxYEOu1W/vmhRgP1nuaKsktpdbTCJ6fzj5tgbGxB1o
2g6jcaP2E0Pdrn+ipUkBIxL9iEKBydpaqaV/IPBxkEzwwSAlkkRH+WzFI5B7k8aTILEwCqiEk+H9
lOO5H5RwVZuVhpQQn0N8O/OxUDPas8O7bNzkBP/LGiqfViXvdhW/dGW2VR26clSgE5u0iO+TdAz3
rVXe9CQC8D48qrzczdjOXK9I0BpA4ZRQdF5wSHmjKfZ1Ff80Q/cr+D3ckOjZBAPWLuHNdWoAsbIg
pxZkigGy/ZRk2bwAbhw5kMrduXH5yP9Ou2Siwh3L9W2iICQ1mWxiWfamEFgp1KRzZqYV5LNtxdRn
nbJiYRVB3sXPpsOkSc8H+cQmvDg6hQqaR/fxyDvusA3SR4WZdajVId2/6FdmOnJCtx2CTOO5w9GG
cgmNRh+rO5Ou5VLvwPzrmFKqsHwqpmJTZHlPEA18lWt+aEaibcyIokBCY+KoflQ1YEtp2vHBV03b
a9nGr3QfPJdRITfptXkTistynA3UvvDTdS6OikX/HmEoeDDAAwq/zziAI/0y6dGLNRL5ZQWa7zsr
andtpQ5rTKrhsb4lZnqDI54/WWK8xSFnFgDrkTewINKl2e248B9MNflo3H68pGP/w7X4kkpKQ7xI
5YkdsykD6ZRDJbc2vWmtR2JDR2DqWMZlN3kIry0YGngvbFW8OIYG4YRsFmyL2AjvegExICJqq0bE
XHOfa45eeZqbjPz3SxJ0vJiMEcEaPAQ2cZfEKIzejYgBfxvVT8yGGV0aKc66Fu8OH9U8/rBXhd8Z
x5FPZaXExR4Dqg3aX/VcCBHzrh2bmSKJfnUpPqy2hNrtG3sCN+CDAQBSvajsCKikJ2Boa1dNmn1m
wUn2AZE5TVJesDDTEKC8hwpKbFoUHlLRT9MMPiZXeKPR3vpKOZsio2RuuJgyfBpTmxH48CVrtBvq
PSc/I9xBIQSXp2Vf4Iak+LZJLPaGfmB3Nnpxn2pvGpZsR4vFU29xEoY9fdQcPz82Gv0blsVkZcrN
12iU2SZEpN9qSfDQDEbwQrYfLYRJkGvh6LeK6jXjj9n6pv7OhHhT8+cT2DHKFSXEeE1G5LTwzOzr
PZRUmyXDY+tjWO3KoVznY8cXbvjKtrE4V3nIO09EnrDbHasKez1mtIXgSVtlhio8ogztWqdOmGbG
r/2UO1+6rouPtWrESCLhgKFZi++0+SYBQ7ueFL4VnB3di1s64bGrQrJG3JtQHbs46g9tGNt7apn3
AdtvwJasRqxc1fZ+34Hb5j11bU5A7Hc2xGPyg4ii9ERn2ZiBaHXs5pL7FlV3nOrp5lLWhHCpLivV
9y5yqnVrpzu1pwFOttg+29B6lWb6Lt3+5ColacTQ3uKr06riY4qTACJfn6wMd26uEjMSj+DZkCj7
Mej3fZZHa+BMe8PNaVkx2QupmRltsUI3lzpsbuZMcAYYEe3yXGhbfb47TeWGBicv9Evzia2fejFk
yL5Mj62nVo7VpXbImiy/rc0muJgB+WTL0synhC5Vdnu6fgwci8pxpzbfLM0/Bn5XPQv8ynvyFtEu
oIvza10LD3XYfEMM5rQGvfzsTkr4MLDuWdXzL3Iz+Jmn2fjFSABRRUaebJbHp/YePXCAcAAQxsKP
hi47/HAotTj1vpBoZJbhmSlGzhSv7kmnMpULou8O69gqnLWBqXjAs/QEb7W5t6rmGdxm9yIj6u0T
lyRfOJXdi+HUVEBwdTkU82+zpnqse2Hfk0Mybk2DO3B+eKLi5azZXLOW/xOFLC0GD9b2IyENCn76
8KGbsvouVsQaLkf4AOAtfFgen+I3oU1IoP//CHTFqyPb5OxqfoIy4KicBsqMTid8EKtQD6aH5caS
6U+yMAP8++bXQ5pWXe0pnM6fT5gfjzDMOlNq3/33IYFlM5LFSUAZYhXcfqMpR/eojy3o1k7lwVLs
mj9/pFWTUgJ29yoGVyV/1yzCxdBwo0vnOPl1jGfCPCev99wOzqmRtc+KBF6ddtKA6OJPzypztOUJ
YmgTT2blRtMTcckqRcE2wBSt65TmPuzE5AktsF8L19xRktjuxiJT2AVAgW/7ybxM8JdeMA0AqM5e
oBUQjGyoHvfdVHmxm6HdIfK48FeVARqtyrjY9OkHmGS5ZRcj2T/iqjDzzIFcn8ib21j6faCku9ZX
+gtHOA2n+ngKXVd55Wyoo/fV1pG5mXrTXOwm8+NagcIwxUN6yns1u7lSXPmnGzbpjI8zv8m8oYym
b1Nc35oioDI9dbcxg7JgFU0jX/IgeQvGzlgZpSOZtBfJRmo1cFen72jk68gyssrvZ+SRLtBtYs6R
yBiZvIDyEVthU6vmmGmwjdu4J71FJA0+ZH1IEFzPRl5yXGdT9b2JrdWk6eKnJu27StHGs1QwsPo9
SotM/RrtBr5fqkr30aytdq1WRFtLw1B3tkuDZFQLZEmlLXF7O/2hL0z7nIbDsC1UJ3owxaCtWqvW
rkPotneB3lYrPCn51yHF3VN0o7krZFl8bdXq0dSa17pt96XdqrdJUcUqrcbkaDTzeypzGgprO9su
v40yZ2sQXUCeILcbul27drrQfeQSP3gBw5VnUyG8NdEatW/GyfV8SCs7q0U1b6tyOzKkf2F3V9ny
vW4qez6F6qeIteQ9aVTChPMv4MlSLayaT+zXzHUeTPcaTqZdp3bOU5fU9/xefU9E361EFdUPNSL1
EUFn2OS1KV9zFbPg/AzEMNtLcIdcemEZlA5N0zZ59gOZPYyj1dCpQ4TKQOiC1s7Wj06WRAuChwID
9r3AwX7JJsAsjSrum0T6DCKLZ2Ow9KvcjnFWh+wp43I/GfVN6zN3vGvNIN2WALEJeTlil5mcqgAP
nUHTCpYKjsor4a6vhFR69XPfpWAEtsuT6evyixzO0zjqFBJSDnsW840hTXFabiQHXbPKHWdeW2bd
Wowy3GOff+pn0lVu579uxMy8IlnqEjVQk+SoEy5fnrIQsf77vOWxVmYn6j2y5xo3N81OE/Ue/lsD
dgJ3LkFkbTRQuyNMcXnBbMhVqgMMOe271PMvXa5U785UfBeOWd+NFKusE39c10YpWEkgc3DUdud+
x4YP2vD8c1RYHdex+ccyTgOm9cFIhWUO5nZ5UNd1dGXspl1sY17qFQs+aAkqdPmxxiFwDo1XswIC
H7ZYqwq7urfTvrp35Ex90uqf1fzQ5JpkO8tE/zI6WnhanrE8l/6AZAf4IvRg0YpyU0i2pSBf77pY
OisOJG1dkHLctqqhHUuuqHdD0eTrUq3DV3zbe43Fyg+9sF5QTftnZBVmH/hBzqkCydToNGxMFM99
Fe50XZ4KQPIuL1P5dWo5zq3IrC84a+21rg/sJk3UwgzkydecfzrhgvQx0G9K8Mp1KasDlpdI+q6b
IQ5uZcCUbHkKjU/n1I70F8qrnQ1zQYbaWadcx7JuvPkfIo3qPxMIOSmNbTx1WMgOCSTrrYzt/K08
O6Yu31IzjLY+PSuHpkfN7cL8QiWUfBvyXPf0yaFeWcDGMhv0u5geB8YmvCuUGI6ebchhk0Bm24xN
wRs837QIwQk22CsoFv1LVNnDPnjzlaijAZiDJm9EcUObLm5SpyXNNR+XO0MDF4UW2VenVKvDiGcc
UlccAR4qcIMsPy43uBiiE5SHlTlYzGYCNb0sN9Lxf/203CU9sTNyNzmmpYVBihwA1zWdOUaM6WLV
G3n3xCbC9YqgwqeUJ7lHoZHOGkPA4mYJ/Y2vTbEKRke/inmvA5z0ganCsEK2o40W8eSoqAVb2F6m
93a1YaPKF0QyTsUOmTaHoGnU++Wmj32TDe4Q46xONIpC0ig85xW6WUfhhmG6b1NmKsflhskpis98
o5sDwJjlQWk7w9aU/8fWeS23rWxd94lQhRxuSTAHZUv2DUqyvZFTN0IDT/8PwPv8PnXqu4EJkKJk
Emh0rzXnmPHL35esj9bXrT8BXeQ/L173/+fpdXfd9NQRd41JVNrQzvUjy2cSZrt0X8uofoxGlQWs
YyHmtDGEwXI5uD7TBoj7DKe/rnvr8fXn4SlMG9dME2yDvF1G0Omj21O0KlLxth76+wNFBgK37cim
WY9plnopG5RN3AX5wHXxONcUnsvE2ukEN5wg14CBjoe3MqX4P6jhV5977Yfd24iCmv1gBcFb0xHl
0TDzwT0+3eNWt0J44xMZwNYvMUhwh/6EMTpfOPFOi9bS/hpnUTCyR+alyIvoRY3S2tfjkne9eG4K
e+CWLuEZspQJulS8tK3ZvrD66CmXKVoey246R88BOJR9IxZwTVQNLy6CqCSiCQp/ywhzG3aE6LUr
EcK/xti8mFGd/Qxogm4qB5c6UaH1UULnBYWYiiOOmey5mQlFG1k/v8F9+p5ibvCUiD5s0joOXRT1
h7Sey+8qrYCz5MVnh714R5pHjMxTZ91WmslbVI93na70p2eCCSBDgsUe0T6PWjW3/JnzJ54x4yWX
5nMnJuarHQnbXf7DyFr3RxoZNcmU0NObGvOGNmnDq6OScq9bCDvWQLW5daKzAGe0sHr0UBTcPAcd
RopezL9wwzeXdS/XycR1KLu7i9NiPYQeet7Lun1oByoGVMvqp3FyqycSUI29PwprmywIpiooT3pK
GTq1ANB2dbI0A5eH1Nng/dotyKXA/9VPVfyz95oPQY/7tWDNdJwMzztACire4Ba9rS/wl7iEdKzr
l4nr5AQHKj5MjWZ888vgppQZ/8yEKzeUjfyn2CQtZRBTtY+TmvmPRQVp+SVu3nJ6O3tfUi4QheM+
TtKEX2khf9DGqH6COV9sZZHlb14Lbhq2wGXdJKYFu6ErvldKEaimlsWMoMYHy6XQQMs7YG68dsGB
mQQ+yHR6476WvwSFBH6MSdGoJqIczVf8lONyfVZc/lN/spJl2M+5LUnVam9TMnI2ZHH6q0dtN5kz
AkkfaUFimIeyGcq3sYYeFVAiywlQox7FutEKfpI+x21KQsiUtnuBSRMxZSghfc/d98RNZobJRN+n
gSW/54Z2njGKvHZ+U9xqd+bcXY6zIn0JUCMAeWkeyir+d6OQQG7SYgr2YBaIh+y0HgJ/Nz2sG9S8
OMWB5++4x54kYvTnDBTLc1s/SuYBcEiLH0PrBE+jZxGVVnr/5GYXPK0bGuTjHjd4Fv49RuLjGZ7p
K45SOkC1S5vfVf0pIuadZFgWeCZKBS+vvH1Ap18zVfmYdAFnVKO9Upg4CN0mYcKy2y2r0unoiP5D
SD25JwVht3ChmQdYZX4bOlb9Q/KTW4aknDrJ+/rIWB6lIyAUx1dGGCvtOfY6dQ+6TN0jWhb3dTcd
ekG5on4vQOVt8KiNDw49gQdZklTtknkSTsNQ8H2wux5TQvvHCFz8nJS0nAofyQqz9JR0bihKz9Jp
o6fSEu6Jzqq95TQkikrz+1tNeClMKhEs+NPmFM/kCk8AUICscM/XvDG76n1PD4tsB0rVCdlfDetU
zcwsZnpz9tRUtROOdvczyOPyLib1u8iy9I3iGGugqkPLOrdfBsFLW0BxjeiNexM5L8y0fd69niNq
/Y6NmSgmYDohpCmEHlFt9ci2w0L1mGMK7QjHtLr1zfjfG9HOPwYA861h4JDT7NYjH8E3N3KKMfkU
loOien04zZF/JZ246XWeIADphXwl58Iff5Glxrc1OOpZz0dS+XT/H7THVQkKHddrP4j5UCV2TRmP
WOGOAl/X1jSFKAKR5spGsxpyhnomCjbN9nB9Yj3WsRDlU16eXl/YxTokiXU/sgr83JQenhDhqGMT
V+bNJLqTPqSlOO+VeVuPuUDs/n20HBsLGWxkaVs7EEM248ty8O9ratZyujD08983+PMuy8sIwlBn
o6QZ8/dH12fXTT6RUB8MUI3/52f/vgGN23ETqbQnS4e/6v96nTkGWxGBXPjzU8vLdJgIiOM7RJRV
Pf35v6DJGjeAtNXWaWWwt2Vr3zpkoQdmNw9OrI3nknbJXN610bp4EWKrmKXv0bAid1epfiTyze5O
wqSYTxsLQeDs5mcVSzL8ZA0AGVT0PC8RAzVjTaR5sFtz8Y1FlZfU1Dfnznxr2ieMil99oL0PdoqU
ISucgeJbFu1FPwx3j3BRG/v3eY6MyAACgcXQdMr0wMUwsYh2pl0Z/R7gXD7oxMk9rRsbclPX9u3V
bR2aO0k4mfHwTAOuuiZm8E34ev8ceN14s4IOON3401HZDw0M0bFxXOMxF8RJ2oDTjNJyL15vjweF
QREg0pWxLv3o+8Y/m6Wdhf6Utzs7mNPF1RWS6YaUQjlnKWuxY7SztoYpi4cFiS8a0FR1N3j8vuFJ
iLbdkiRhMgvv3XtZ9a8RwfR9b9jfinngexKd8e5lbxn5ZogpESdhmmqsfD6xsMcjMhGuaFAitfUp
7Oa43qPe2noK+RQmbrnxcOmbNvFcJWL40pqGZ0zlJLAW1Ely09dePVwhh6K3ZRi0TYxUsrbP6Gpc
1so824gaCG1bfaTLnsiJRymCeLc+16c+8jyoPdQRVF1spDX/Ni0Let+6a67bnJH3vG7+ax9SJ4P9
8syALfT8d9f1Mo8E6OWZyFZlaBGysB0wKTyTYZM8Nzb/oTqVjyQuJM/FXKgry9s/z62vwrc6+2SV
R+jd/mziyOzDqE8A6/7/Y+sjLFrjtRLjfx0PesBh3rrRoo72rSloQfznnVIVl8zMHBgWJp3CqInb
p3hAeZKOlUEmk15fqneLbKrdeuYNbZs+jSMJGqV6QKMUfSbyfbbsgXkI5fPZ8pzQUTS3yc6pd9RA
aGFC28YE2zynVEVPk8p+Wx4BBwQgP0XEXjxlKobY4hb7iEnWJpbT9ERrb6Ju2ScHUIL5phyng/Sb
Cq4z1ySkbDJPrMF/LKfUvzUNyYC9KC9tXT3MgMWuXioAWmQKKa2Fp86r664I14P6pP/7tFtk2Hq1
JHEwtURwh/mRv5v1bdz6PSN94VVHyU9GFTl43PEOk9mnB79J5u8IDliPetQyXJDmIk58dB4czzKa
vloEc9qyUxSIkIOvGYL5OTbeSmIBD5BduIdhZejMIt/ELd1fc5yGjd4UwL4GGhNB1c5njybftu4f
e7Myd5NBJbuOjeldUYzDgjVaNKGqCWjHgTA175vpIWaesAaSjMurYPO7BygEsMiW3RRuH97fYbzw
LX4ZuSn3QaTJb5qi+NgBUeoqdZNfytLVB3CZ+OKMILRLz3A/OtcCpoH25Ap/2H5bwCWQ9bojFZPm
gDg3OEZBpjY1ou+EXpYvj2PtoTDJhwVkhR216gwaEMumbOMduKX4Egnt30P+aBBwVV0Dp2z0zThD
+G3n8aVD9XHqwaAh/QqCit6/lWGwYG2NQIPX/N0UbS52+QIpbJzWOHuRThRCsG51CHyM78vhdcG5
bhyDKWYeYYUOrFjAVhvJ1M578z024YylKYYE28zEOx2u9TDxrcwZyNFKl/CY1NXcPTEb6KmWXSSa
+cOaIOPQLaUNIR//53hV2jAV//vlOYoTyqXiXGXFfEGXO1/WR8GUdKyACrROU3mJSDr5c3zMLHUB
f9uk2hflSCzKVvybaN8v2PGobcr8mzsQYJE0vrXLsizixpEdTb/P3mUxfmQSYqnfzN2NcbAj6JMP
fn2ku7WirqwoKazAJ9XhyItjGnOWdu7MFNJQT5wcYCL8qSMDv838iBof4Kk29enExgHHkjpBt8w3
lyV6cTFKHUvf+nDO3Dvw8pLh4jgx9aC0WQMPxmWOi4ORfGiGi+4yiDHUn6S28A1dt3gwxchFxGqH
5PrPKDX6XRHIVzVi4MNyQXefsvi5dMs9EzrjlCaxug56o67ro3Wjlt0/x+qR9OyIKB/YHBSF6i4L
rqzt/91YRRdcCyiKtFKLfTu016KEWbL4UNzIw8HZwktDM3+qW/VPtuytx6uSSAADh1eUcWudCCcr
A+ume3Ow63sMp3VbR0dmvqQTlnQG9FyMZyLEQFarjWVW82PV9P+sbD9l8yFbYg5IsZ9e26n0L7BH
vjMVtAFfstb/xBSTnzLH/BhTVVwdp4PmaE6cTsFwKlHXt7qmn0SRHvIayTEl9HNtuP65saN30l7g
mfiWsUulT+95dGs8Nj0N+KCDPIs/xUDKvlnSnyubZqUQFTqPFAquRmjXKfF+ZUb8kghdnUqNSl9m
TkfP3NRZKsMsMdKt05tf45C9jJlPlEKK/1lqJ0vCQ7Mb/cp5cRS1eS997m3lHYLSIunhVBx0gSSH
iOz97GLjMQhHna35oTW0JVpH3bUygwIXBeZ2ck0Dyd5XzTwQD91TVxXDBex0ncGGHnHpkoyehGbO
BKHyT1MuZKjq17Eh62t2JaZuJ/6di7o7ZRmZNo7s5aaLYZfCo9v0xE5sMr/6DEQbTqjwJ66nLPbK
TZK4r3qsvF0fj4cetEZYmOTClmNwSkbu2hrhn9uYCfGUU3seaaL4yv9WOLXc6mX5CEqenKxUulsr
zdJQMjuCvko+KYk01zkDXxf4GbfEKLgQkUKJz4CgRI3ioa3JSg/S6iYzy9mY9TfyUse9CXG1rCi+
ZmVahW4DaTJvaL0LIOSpG28J/3uu0SmHbPg/OtZZqQGX8xS7O9gFzrcqf/P1pQaOivsGUq5/UnFP
XLa9yy1yKnzM/eAvPnzZVe8NXUdmamVOa59dwEXPHdr4W/ILl7l5QptElqZ9wtjwojCVQ+7dpW3Q
v2cS+w1tz21ZIoosPV3RL9ZvTlDFpwarsEUWuTtTMFCVyVRZxN0xTjx3k0mmrlC/+4xmejBLgGi6
b9JYQOFaUJqZKlKwAg+HZNnD6IYlsC1Gm2iyCqkrtqDnIu2vekb1fxBl2LUs631tfOo7+WbFdbtt
c0WqSE4vgI4XWlZaERcwatuJZNQylcW5TexfXpz3qLyAsIBY0FjTdQcogGbe/6YEflKApmOl36o6
+kenSbOpaf8fOlftpEFVhzyOLRHe+S4lqgU5X25sEUvjeUb4TmhTizNgpGYxovpuamT4uj29dsoS
F8pXGxurj8tkFhN/U4UZaH0mweM3kQQaMIXsCEpFu2cWlTdnsyQKth4eK4kDrPe5IaeaRIU6aBny
4vhJ+IG2t5APErzEHam3BtyhHe0w35c7ZA31M39HGrzUU+Bum3aYwiFlPeT5aMIyeTTjWTxMLrkh
JBQr2gwnYwjgZ9jJC2Uyer/2vk6QwgBquEwaXUjSaYpNZnc/euZ3lsru7uw6Fy1gpEK0d60qB8j0
iC6lQREYOZDgNUpnkdSikIngK8vfe+RMUPHGvr/2ejudozTYyrpiBQ7L64p1hQicLDgBhfpU2oKc
UEtCFiLHLGWlT1Q06dxRX+0L3RsOjm18VTRXbsHIf2gmMXWfw8h4ZWab6si4gr2k0bNJWqld4DXc
Zwbjh5Q2YFRsgp5qaqcV9VORieqBLuAWA+2uohHxUNR4cwwxazcIlZuq6QJKKL0T+h0zPNGZM/Hx
2Sftwu7mtErubW2haiTTW+dS1bHKbA7Vi8VpsQg2p2ta1vNVZQkA1L/766NhzrUwp+z654lRQ7/c
WVlLDFZnhCLVybCe5cmw0oMUYobHgfu6k8bGQHh7jxgqrj6BtS6lrrPWu1ikAvtgUMI5lYgF0N1u
SpVDotRoh5qx8TqhU256P90wxkMwsSk+wNArC+8U5Trtee71u4mb0cYIWqxRNFaJZtrXabA0aFzE
ShgXpLf3hzE428DtV0dBJfyfrcQ76KZ+somaHIRYosKiiTTGgCjCyD4hwhiX+lje0rUSkGQjclBF
lVWg3YV4DMzCCqMFoqGBsyZ5vHisETkhp5DyPhvzg0iFs4kB6hFCqdlX0ycdTosp84rkJFPGQN0N
0u8M7wdrFth4DC51q/0YdK4P+lQI03s6Zei4D3bSHYE+NrdiwGlL6iVGLWRZsuRKbltIqpFniIco
k7eJVx3zRdtRFinQYXgoDeP+TB0cabokRgpvliGLgCEyZvBFGVnYBLkD94J153xItINoa/oaNBgy
n54Owp9ajZqHYSda1git3rVXB1PB1dSjn5im0ElYMWu1xH5NnEIdaCWhAOVuSl/PZTBhDMmRb2vM
g2ZEQF151pRxx8RvHgb06KVW/TSwUe9huwFajtGBUidH6AuHD5PquQ5+NLQa91Qo+MgKE50ty6Vz
rzW/oqj0WJMEHd2tILjPTvW7N8bbRGH/iWo9Ik7ETZueiMawjFTxo+ucZ7+dsqPT+3w1lrCeGdTE
toqM4piQpvJksW6LA/cxdZonOxGQzyNTgw6AjAdADPV2nWC/SZIWvuy5YmwfOpV6SEa4CkRMQtWg
SXThiYd6qcV+7XlwtruY5VCRHFpzeujrwrqtGyEG66aJptn2RlDusA79+4RLq42ewPLCyW72kccs
d33x359dH1kthdTMInjr//rRBAYEwvWqxmTpWGBtkIz/edP1vbzBvLcuQNb1h//rV3L1m+fUd0PZ
xr/Tqhp3TBh2MWG1n0Al8o2JQOOjCyDeSnjji7HT3ypztJ8xOKY7I7HLR3Mwu30/69RXYkCC4DUX
WZZ8QxKvLrq+IQAIP8/kvY+p5zPeldR0Jn0TVfT68Enc0QMx+TAS8ZBwGXS2npxbu8QaXRTl97KC
sO2gQbyYbUYBC3ylLPaGk8wvk15QnelG59w2+gUXXPDQjLr5SpNWRygrtPO627hBEOKATA7rbutq
pNkJXG1oB9RRXwSfMebRqyvK3/Tnx1eq8OazUx7q5HnK/eIVgkbx2rj5P77Uhut6SFp6t8PpWuw9
J35qiYUoXVlS4hv+gdF86kls3BZtXGya7hcxPbTUmsVXkFYkXnejHmp99yjb0TvjH95aME2eNAAQ
BRlCO2CNxcZtZfmY3ciIqUI/SNXB1HL/KYlBwbSVtoT4YpFKANyCS/mKR2wIedYMh3pgcjaIwxjT
7m/NH6MhatbpXDZjZ9+LptsXHsE1OviXTVw2B1ixYHtOvnQ/feyCG9eLv3kRc0oio5EzRrSn0Uq2
TXng0nO+Y0beJsI/WmbSPxRxN74tQKLeo4mJvj85FN58nPucsM16NMO2wTwgRqb+EZPe9zbQH21t
SaQwkaHXt8oun+kUPZS9OKi5Zd08HLO+DTMcSnU+nzsjeXdl9MMwmAEZtXaqa/CgcryDfyAZBg3z
lMuNwBsClHuPq/cxE9B9Hf2JkJ63NqgfRfw8UzyVxGRt54LgRi8FlFnLBz8unkzz3HM5Azz/B0zf
ia/vq2eCXApLbOqAsUS6rAzlsaICVIwW5oZHbLt7vdHOhYAkNT8b1QzxpTl5UYhnGIi+wn020RzP
I5RSyfCEcoT5AKX6ji9xNq/aM4pXFHt4T/JydjdyLK7WxNJAv6UlFKXab46Z6X62AGwJ5nupxwYc
tIfpwh9csierPVyRO4C4x5aKZFDMP+IOXszPcmxYLTjfHevZVdXRTU1E7rXLJWewsDK2tkJH5HUk
nLhiUw7BT32+IVc/tYX5htT4vU8BGGBu2dcl4rm++B479qMxqDPt7W82A+ayOEHkc03TpW/X7sn3
3LXYan1NPsIedSUM7uB57DZxX10bzXtyveDRM7UTtZQlQY/6pAPDOjgNzVRTR1Z04dzuAZ+Hr5qn
iqy4YFQvqU2JQp/w5kVM5Vvs7NrjyNBv6wfq0ngjvRnnQnEe0+ZtZM4ViWh3AZr2m/idMxf5GV7b
jni9Bz2jS5UQAovziUZ1Wn7UTJwRV70MRcuUa2Cl7xvcakb95OeUAqTm/GhtWgs22YpoxUDNt9xe
aFcu0ueEcpnX6t+8ipZxtxQDl8+LKpDcFFxWm1q3f2F4BpbwWZUVupcK0ZvL6ENjeadVLBBUhyKf
ae7YEYZRpPJz0oNTaaQ7hxkgCKKQNBRCn5WLWouZTcaYmLvy3GC1LVm3xwWAroDpcGA+jqQ7OkAa
iDSCcpzjPomjs/9jVO6JJoDmzs9zUH5JW30DsnZCBbfNybZRk33DsLhraIHHPa0vZ16+zDBw+gPy
3X06uXQmbPo+IgSGdiwnHMyjTi6PetI9qutjQsnEwsbdv3ITIXE7IgvmBx3aeSt1Vq2paUAcmY/+
kH1hAdzlNkQvybNe4yBYofCK5YnhfA7rxN2JvnjgMofTycBV0E5L4XBW2a3Q0yeP08Vzidzu/QcR
Bx+DImcuZfla1Y/HXt84ljgpa7j2rX0yDO1Ym9nV82+snk7O2NVbL0cLNHWflVtaF8P81Wg/HJSC
x8ZgbBSDEZqmBvnkZ2caX62fs3bCWzkXexSiz44jCZGcMF0OwyVwi+90KxBZWjHC/eSmXP2VefYe
BOUBwHjGChnFf6qp73OPt8tEa0TR+APhEdy+ofpCjn5qXC7aVqC99OiNWwiiyaBfhIaYQDee880z
UWrEScVZML/2fv2FMszAo0IWAF99931yprPAElYH9cX5iY1oHzfj3eDGhPOrLBKcFFyXSutQHl3r
StFS0EK7qwk3ycePqZ3RhNYHC0YQPppHpwEBzkoPyUl2gCAHaBH9QDmf43hfjvPdjewUK1nOF5Gc
q8656i1uBC/mJgH2IAVEOKhXJ+DfmG7l6P9M5uTdirP7HFB5Vf9UzJTA7G878Y6sor9UcfzbjKJ9
rnLSA4yYWCl1d+CTQx6plIs2gvOto7QxtICikNLYLF99zcDIX+7mezOgCndRSSAPvlYgEEeAUrgC
OyzUsX8xhvGTJQtCE6ODGxbVYZdkj3atnUeLDHK/Pi53Gz2PPgytC/0Sa4ynf5tsHEcelTu3IMuB
e8sBmvA9NnNscJr4GCTpDN4rcq0nXRnBvrUe8sH5sjrOvAFYAozqTZPk+D7E97qInjKXKQQijp0l
waYHiP5nEx2TXcofgGDuDYo4fP3FzsQjrXG3A5q7oXBwqkjxnq1PO3J+uaPATim955qCi6FQ3sGG
+jALNcGJg6ZYdRSubOdR2eN3xABUCymdJaZ8nmzjw6muLIL9DZbuGPdJebRmzqaBokhKs9ur87vt
Oo8II3Z1NV4QrmFf70CoUOk1awqDsF6+sgNshYNgZsu8qvmh+fnHE+Av4mg1g2UX8kNv0O1Q2ty4
fL/4zPF3Uiu7Y0/9JqrqnzlKH31iLTYsMpgJWO6bLbA5V72xaaUtNh48hyq9pzpdw4F1oqiDnVDK
OMLnCacg8w5O4R9YpkRh0Jl3s1p4b05OrTH/XSXyTfdA+1sJlRomVDhp7npqpTgp5oPr6p96E8MX
NneoDbcpdhmHyXhMtyLKN65mhjHzz+67AyHLQaFojRRScqTREBamod0ZRrEfxmGLIcEiOAco4F6b
9J1UyUGmct9nNFsxRuVevMvSfI902C72OW+b8UYz6GRLJGEii11v5vtcZKfcicLSpiQ+bWWCmt+g
GU7UsKTtnjseHQ9Ay7JEBd4hZakOVKvzGQyPzQ1WNiHqv10yGiEW3oNly31bdMfes3ZyKPmmiAw0
D2hd90YdHRLvq2LtlKKBdpFFq3o8mZV+7ax5n6Rv/O5rDuSdhs9e1ybwsPETI+N5gnE5gWqNR/cQ
GdYBCgsjprmX47RXPmLb1Ns3Wb0nMnrXEF9scjuTfmjV0y6v1YnEpGOBc3egjFFmxlPPbzcse5+g
D8DJFhaLe11oR+kg35GvFbXcidtHhDadovApzgfa/BR3OjILuYPXlrcbcxa8Kj3SS9jptY1gNN3F
zX2gCxKN2anToenPxilaCg14B2LcGyzz9gX5esgN0FvoaMD5Amk3xrwDMb8GYcqVO+5TMz01AHVG
t0EiNhwMrwvtbNprqbutYIkkFclTnOAThShB1cBrH4hMPqiWyDdP32Fv2k9oLxzWymBzQyk9isJg
/Rt3p4Q6gs/YCxNBRe0fatMmitnfAdFsnHnJctzZhERnlFi87J6WcjcDSqlNF5Wxd9R6MM6Zyb8Y
k0l6qZBIUZ7G0DzvbJ0FWEFcWJwyV093gxzRe+gvPkTW5fna08JnLQXHWW2x5pwKDcNzMYWNVtzy
yDuxgAOSDObamV/jPlys3IZ10TvruJhwF9XUEC5/j5dkR5qKRxu5X9Lbh7ypTzZQk7xDmD87x5hc
dhbo58ErCCJMQT5tK8s8dkTK1EPNikFeYru85oN9qZv0GONcIbHtZ83ayuDkTfTp0DvOwS1UyJxx
SbWeSAuT/i7X9DCNk7ukVgvd4aRl+tEnw6bVTuXghbrzM8+nMG/avaM555xER5X6J67fcNSPUhPn
JVMw59PxFdM6f5Nbv9SiaSn6fcWssx7dMMeoC5D4Xdbyirs5bn8ocpgqvjdLN3blrO2QoOOY0oie
dPhOA3FYDBvUyGcHQiQITw1XLeKHdYOL8qjVBY2uAd3sksScgRk8Nay6yE1O4gM9rh/0PWx4E42+
gxTj3Vy7JqSAHuqtQ5LnI3UCiRUhJs68m3Cm51EO32ka4bBZ2IlrqNqftDzD2a8Qjk6bk2uBU0SW
efMxjkfRU+UvUPuvmUIdnZrL7KDz6JvCI3aLrLAERxX+gIrSqtFqrHUn4ORY1DZpJIyzsIhCUNXF
LD/R7WEqq8lMGqYoPzvF/IW5cPpBsV578JOgDg0dCAL57PhNqAGcykRjodONXzVQjCxWoOWDe+Kx
6M2WzWTyv8JrgvU1IAWPFLaW8T7QrzqAgas9xO/t2FhvDmVthMp+aJhxRuZkr1/X2Ic1M2jdtZEy
LhPFn53UCIEg8PqjMKZXx54FbatCr/Zud6MVSvDn+ilUjeArUKQmMWH8VdLguMbKzTmHghTdE8Ma
hobyaqeJfianK+B20VORKZMDk021B1M5hSuWhgCH5MgAtbNaWz1WFTkdIB2YgNdptWX0IWXOgF6w
Jvl4cEoo7S8JzAiWuOWQMbL8Z1fsNgX+rfSK8A/VRyZ6jlY1yg8swR8ajfUNboT+gBnRZqigiR9R
sv/zXoVJkE8ZtFuW+BgPOhUxd2CD4xgd9kAznqG6AGQDXpaMS40oxf9sqrGfsBQXKn8vRhbxdVeu
5uz8JS5hyEz9sYvhadvWUCw3O0mzGthXqEW9vy20hMnKEnU7dtCbK527/p8/aBqYiifdOTKm30nZ
OPcM4+XgY21aajbJqbMBLi/x7GuM4/po3XRthwXHlQoeBEC3zTgQka4X4mQGon/488Eo4f92vDe/
J/d2srWMmQwb+4lV/XAzi/gIjSS6rBs1tdGl8tJPlZK31BkL/ShdnjXvOsW8u+MiPlk3nc0wQe/l
vO61i4Cpqdy7jef0uAbnrOSYBl0nzO34syvM1gqf/pAvksn43gZezf06TW7GrGs0w3KbtRO/Say/
9O+f9Gff7/UcTqiK9+sz699E0MsTWLeUegZtnsdhYtYRN9KH/tpNdwy1vwffE8dptJZOqY5aHgQg
CslA13YucsT7ig9r2+JZqGQ4rXtubP9M2nbE0dcpDINWG4qFiTXY9pvgwzmm6RRcB7f9VZpTdVj3
1o1jEAMerg+xlLehXott709YA7LGeoeMSQy9Mg++Ew9Ptvk0CmXeA4dWKzCi4YpKnwWF2bQ4LWOy
yCjjr8f52096hFVQUbY2pmx6SAaBBBV9+/r5rp805yarWBMhIu4GbLyuKfZTRHY3fncbBdGyGe2Y
HkWXOSi9kMHgGo66MGlNi5xgXAvrph2xKpioS8MyI7jVMCzGgKilFl7OXRa6AF5gXgmH6YxMn+s8
fs2r5FXrkj1RQuZxoBZ+QH6L/7JZmD7L4CNyxFfeQB1O1zUuVE2ResV7o9AZTlEw0PgJ1JESQ/om
SsZgG+3Tn5ig3JkF1h3KQz0fziNd0WxvQ/4iMoL/fBqhpfezr3T5pmcjJYOaMfaOYfvQ1Eb5XM2I
Bpoh1nA3kLtsRWQe+j3RZEst11SZfaN7Y91sXf1aHPjUzcbXpMOI6jJVP/YjHAFhehSWm/WsfHOL
yNzTIKKED89uktZ4aLQ+6kjkZcDAR+Wf6+RblNg+wvfsGdLnuTfm6ZzCP+VmW5Xo57PgHA35Q8qC
nYgEDL/WshnbmGV21przxiFxMiT9FsvpMrMJ9ApWQY3rW838EitPsKmnBLF21GyvY2nT7UdMJK3k
Yi5gG7/aIstJ1MEIehZvXrNFUudd/hCyXLMgBlj0rDlERV1NH6NX2bsdJt5JISZOYb8tEVb9NLjH
Li3fAwTK+sLDs0zasIOdFd+sxL9TYRLunN6wSbe3ipP8JrFdXfIOaYqs9fpGzcUKbQqqmzJorm0C
Lo9QMP2w6OiuTb/P086ktILk1Eu4VG1LdNSITJXs8BsE2CuKkq8c+d/ZbTV/WeO3P2XYW+gfvJUB
5OcI/n1h/9NO4FNIsc0esi4GPSVm76HoFf/1ko/toFd2dWlkE7z1/oL8J8fcY4kUW2T1mZ6lHzsE
kOEYAIsKHIDIYigstKauf9ANo9tWCq/q/+PqvJbbVrYt+kWoQmqEV+YoUZQs2XpBWdreABo5h6+/
A81zrqvOC4ukbVkSge7Va805pmyJssG7cePXJem9oQzWklsM4XAJCPbt5iXURXdCsgVnObHRyy0v
c7boq0mLzKUC0svbNIzucfmOQVpHUx0hRoN/YFY2fUlLvrLdoLZrWq1g5tS4e29TmIV77BIkbSoC
2VrCkDNqMxTRHl73tA1PCVSeAdTFGZrlxuJ4tHS2uEpS77fnFn+mxm/26vPo0rQ49PCyaG3K6Ahi
sTvIho/ARN7SBCiT1acYGTVDmKU5NckvY2ip45cvF0pgiFYZ9VeuxnZV20V5MnXcHgge0svjwyLE
Jj9BBCbHKxh245CcwsQLjkIl1hIU328noBArZ1xm13OF3BmT71k9a/yWsSADR9Psh5XeaJq+qpOs
OhWtdVLlinoolzFdmMUfdrdc2X4MO7xvXwskZjj3cxqglee8xFlgrUTWtYcc4VfAXAbGXz4dXZ0p
oipX7NTHjclII6UYXCump9EbNiPVae+mrkRbVkSvRuUkGCaBVJau80fiUsTSBk5LMEFcaoTBCbyT
PYRgwqZ7UBof01jLZ70kbd2biJ8ILV/Qw53INA/7gwJeeYVrfOr0QZ9IKKqIhnWjHUzpy1hXyanr
TNRVLsmkWHpRMHom7J8oiO+tTV3JjAL9Nu66OTkQ/oj4NbupBxWtvEgWlmvUN+Pv1DDQElh9t8f6
OT1VKXmXahF+LKg6kRJrI0UvotbTEVifZg7I6oZ6elzPg/CzPYBrPN/mQLbEUqcAJ/yjtTimtEa3
rv7ygAAxv7i91t8GwlP3aml4cNhKB2EZahPrNmUxP04BN6QyC/um3suyyTwmgOFLr7op7AFA3h6W
0bIMaqXor4Zz0Js6eTJqQX5XjGWJyDfn7tsukIJY5Kdajs49CBAHsMbdyEyh0eRV6cFIM/MpxDqF
n9a3PsKpi5hu/6y4OV57QBKZn9S7NEXqL5j3bDsJnCOhy7qZkfHtjSkhhKLojiq4K2EufSAZZPK/
0ISFr3o+xC+OLJAfkm0HaSxcdRlw6FWoReYVUKBzngY0JgulwR1oUSIeIA1Aav5VvecDGbyOMrUO
RSTeVPkWAfvlME5hDajgIFlGyJScntTHVscpWnSHtiDH+qI+ZUkTPDmW5T5h11tYqZFn/sw83Tqo
EiYE0aMHktRVWlTPOmXlzpY14my7H6KtgFKOBZwBRZ/TKv/PmzUdHpNskAQAiFq5xPJOrQm2IIwd
L4alNXcyRAhfipBmMRJEupIWZAKpyntJvRkDzzi7zptagtRDFzv+eqwYgMUTGWNriAnH1jHdU60Z
0XPS1DTjXBopblYjHcGz+VaLbxw97bafF3XGEtQL0U+/9kmyFjE1NsTYZGXNQL3FYow6qv9G/QkQ
7Aw546kzsWWtKuh4bLRVcDJiRm9jSSiwr+mvOljysxlL++a2xp8oZoRwGOwl75Ijxg0NMQ798ar4
bJQ24Bi9oNmL1ryThRfs7QlBvYo4htPUHTlqON5myKTO/LCwj/SFXlTxEQusVL3o521UiVOIL+4z
KTSg6O6Qv2Q0PHbzRIymPgeC2s5iKrEsX+0w1LsQbRCev6pDtgSfZ54Q8nh+CG8/SatNRgFE66lK
37sR53BVFu7NFGjNzNHP2Sc7B9gJPBYv2MCkjWC2iK94ioqnltHCEZvoM0Lg+EktD3YZfasPL6pp
/baRHe4oRP2blvysk4LBp0Mx3Kbtman8OzAbThBhdROmZt9Mko1mQCoLy3SiJS9SFTu+fMO5mRrn
CmAIiED6cM6Q0+Xq3xVlz5XGeTKHFA9XXJ9zPXizlt82cN81uVNPThwaN2cuv0JOmxdH99OdFaHc
5eKAmLPsa+qhaEm9bBsZP0Jyk9h6Iayp29vq4Fj1O7Mwbq7ESfv4fMYagXTm1C/Elug7YUSwXpdY
hygGiGe2aEdzl7jbnl2Eqjx9LzocQ0M1z+RT9++1E8g3cMr8dZ1kkwEbQU7yH24S7SWMvqPlWyXV
PTtFsjzjgNCf7DnVNkZkBFdUlmAhyYwgfEO8jm6Bs8oIr0XfSMYdwnsPk+EFBct8j6TYZCHRKiwa
XaG/qkMwueQeXZ5MX4sSjSJqo+nT0Y2Uxlycn4HHr4lOSDauPaTvoU0qePFOdWv8sjBQYVJhUqbV
B99JBL18r76MTv1Dt/ziaQa8eMAR9mFV2YcV+5tuIUZqCDBXUs7Qr0Nm6s1ST6qN1qsMdk+reYmX
tU0tcLgxSDWgm7AmMNS4hrlvHsZhpOmtmekmoxQG6ZntSN88NAZ3gZu00QYN+YktTwwYRfrPGR3C
wTRIxgHvitIvKDAe8Srv6uhkYb1NYRA8ebKlVSbc2+i3LltcgIW/CPSvLLJxfwzZpaHufW3f+nQk
BDWr8ptbynXSQqoxX8cuLED/VcW1Jz3z8Q+bzIXruiyLmRMBdDD5KKpo1p+CykVA6PVo9CA/bEJT
+6XpPdSS8GekG3zgBr6cDBwPQY1xcHTKwDhGnpPz00YBXC8ejJypXD6lYQlawEW1HySvWS7EHfWM
c2+KDKzTCDYiX/YvFK2nwCOCHsbOd1HF8Q/PT7xbKe0Douj4hzSGpaqjRGMTZLYXiXfwnMuwXPxS
r3KvtKCBeg2RB/yhMEjBqkp6bb6d435BdBRWOJj+rrQ6RniMysSYzJW38ev5qwPtlVp/0qi7Fx2q
o7H8thf+NXUHDB2GKZd+hl7D0RVrGGbuQzkBNqZPRx+fqjmasJGpQOGZcZAPRb0inhVpYSc3om+7
XSgi7e5zt6p6pw3rT3/yrXsDGGPrM2PbqpepmTdwT5nyAXTy97GffZDid6uyarpyX4i3cfa/5JTU
1y4po+0EeXrv1B4fHk6K84Ra+GC3ZKAEfWidRD+9ISnJmFpzMsL7umCEYgbgYXpp4rHZOmGOXWbu
i33d/6jHtLyALzjDk6n3ydIOmsQ3SwJ7T4rjKQu19CleAp9GrX+qyaIRRDAc2L0Z+gma7yKO3gIp
spcktX6KoQxQ8rrhUdfc6cOLmDt5TJ0Dc6rXYmlHBnZrXuiRgVvV+oMtLXM1BxNqODHxj8jOM0lS
MQ7o9KP9MPQpGdrNH75h7wUDZbavoqTYxgLJq1rAQ9fUv5jQunCpHejQdIWRAuugu1Mzq44szjQZ
pyy5zNiE9pZsUSs35ZKTYBY7k/7bITO1gv5006AWQTULEDg+sRhWgCKy+EQpNNIyeJZCZpzOsKV2
KHacOrY+0BvjRl0Kxd6LQeg36IAZu/wpyv6QNm1/m5MMoHHHPIVjlbuutbQ6moNkspNaT10Una2Z
GltdF4YDllglWAO53dazIPOUdjZC5+geRn+kI819oQf53uSXh38PPA2E6nidmeLfppiKcznn9WFe
AlPNfHq3Wyt9ycHE7AzoPOB37PMYEueR0wC2Q5PtIQAn2QUZ6hbLfrFKN0EPBd0utuzfFBb1hei1
5qKeaY4kmrfWzbUbcdnIFGOjv9jKEd3ih9af+bezwakvCkDfRuU8P9ntxdY+oOxtvbk0r6oQdtwe
Cx4dWnM5tFnLcdQbEwkJmH6Q7ubzj8akPHssHbbglxpCn2N2En54dBEIZTKZpWX6H9WwdJrq0OHv
pZ9cMW9sSZcZqHDaAaFL4PCRNELbDyNciHqY5aaMAQGNUiOmNbUa74SFp0v96gNoq3WCz3WzWuDm
Cvw9LJDwzDBrVO2jR8gHLk8PCdHTAEh92+tZsM5FA5qm6Iat0UbdeuBc0+wGk7wvdaqwCrfYzZ2Q
KCkHeda6XHLcZrJIZxSlMMvumJB2zD3yp5v8b0WCtxogY5lOITm7ZLEH74Vnw8XXXbmvsaHFoL63
um+Qxj2N0RmhyX8eSDqJmaqEX3lO/qoJ7e2W41fBi9AnsCOpD+KMHnbOwGgjKlS2qjbmEEO/oQSF
D4v+kAy4GH2jgYkme3a4Nr3HkQM6GMS+2m/HrP4HqX5PSJiBRrqxg30XQngXdYe2uoZdIIkvXmcB
Bd1m0IqIhbXw1mZu1c8paBAGGU9p4vkXBKjsc2YpZbP1CpQLBHg0VDAs2HVT9IewGy+tJi6MECi7
rf4eVu5bjWgcPp536VVAJMdjgZzTOdjVd2K7QDL9Ak8oq6aBHJ6kvzHjLKs7Ag5Bb44gPV6iYWRO
V/cv1H4fqmfg4Ls92EP/6iEGGvh0b1bpDffE1PYz2R/vFPFLAtfAmdXvQJAuDxhlyVs1HCy3nrW3
U2m8CbpTJ3sp3+q8ODi2X2yrGfOGYcavxP5Ux6rFhYpNqX3cA1w9rO265azVV7QSmyibyfzzaBeY
Y/EzjXvq6DEfAfvOpFSxbIKrdYb3vIpuJYPdk1kksCAp87aB1JlklDHewrk4p276u3cXwGWVLZPM
LjjGogGaZdZ32bbxLawxPy1H0DKl6dfSYVhpQw2b1sMOXGkaU1SHg3ighfGJfoPxYrQ675X11Xew
McOaW6tCry+89uhA+a/HWrzi7UWxGVurscuXYLfmy8/JD6ixXzS9Pqwl4AoGqOVwbSyP9pBriwO0
TsYNpNoyGwk+gVh+RVQ+hsGIxA+LDw6bf1K22tU0z9ZpikfrKZTWzW7j5pQY0ttWNicDGG+Ic5dy
d666C61i60cVaM6TTF9QHHerrE21WzrTr6k1hLhGiZUnL0kuMrtRe3KScOM54ker8htJ7H01MjPZ
RG4f/0xcDtkAA72T1+L0nUCARm5ZrB/NpChDCy48mlVmrRH6U/gQm1MZHn2feXbUd4uLA1fGPBjf
DFezN0PTimsXCm8fVvlwJCZ+2yZzCn8mym9AcZCKxLimWwPXtM2+GqDa84zi08yz+P74PxHibfXC
h4MK3/ccwZp4pv5OfiyoRLPIr6pSNpIUXORIKGOfbuIR8YKmY+VUp5sir9utZuke0xt6mW6socbj
WLZRL5vOfk665B8nA9TpuZpzbeemfUFK+a9/rDZa3xZU2Gn7biryN4Qi7A32B2BpUAjLE1DQBE7M
lzaxtKtRWP6MPIKxUBs5kOc4MYZf7jJWULdDmFUp/IWlMWcVOTaLxHd/5Jn+iR3W+Qf9C5Qo4b25
UyN2yCYnYpRoZauHGgw2TEl3WD2SPTswuB9zTuDkDLLinqXjsQupzkQw/FRXpxElTJlyb9yrNTtp
m5rSdiofL+GO0qcswWMXIz9QiWGH386bJYOt3WFST7zhg68pT5J+yS5gvTxFsfxNNkW7JuzC2EXL
2ZzoVv+Zwr9dCV8Ue3ibc/Nk2zFnatIR/Dy61pxJnysrpoPmjP/I0hRnpKHRa+KXA3E6MGw17R53
Uf0NO+yu9UP9PfFkkHG9bmIAJ3kZQvkI8ZlrTrvznZmuxTivLNFaPxjcopdzdN7T2hFw07AxOs5l
SLJUu0K0nPxmfPdrb5iNs2HTn1DP+BWS2hLnXxWrAB0QFCF/Z8ZDkpdYsCAA6ZUYN5PIsPzX5GJE
oUL7RbdJaAWjFpDydYISK09wyC4tONV9kyOqnFVjzyO2l6zHTE5cCrGezkED83qeWj0Hcy9oPk90
zgvNfiX+NtvW2FERuWoVDa/hrnJNS1GRRomo/CCnEoslmXbBKnGtsx2M2WHCLgBJndmsw/Fd3Zpl
WeeLVsXHRyf6C8woeGRswcOlhAxuOM65sUysa7pB0u5/ry41KJkbirjSi0FFFgGLk51ymcMaX+MD
izdxWXbtKpbjn8Fh5VGnZ2pFb8XZqtp3iZHvdCw+m8h/BahlfcdvCJbEPx5mqZgUA2FKZ+8lwn51
4HuczbKFG72ciKEQFztU5D4eN8zc2DWQqqoZHDimoyHLP1g/6zddN9bMkrwX9YrtZgbaABxPvZwb
2noArPQtIrge+DbNH2BEzQvWEXEQDm3pR3w35FUHIkxnAaRyCAv5796mnjFjxw6gFsRRh/y1dKbU
yYmKsr10Q/l4S72fIKJat11PHoOjuee/D05SopBvqg/K6ogfmFfqDzv9t5h/qcJFz0Pw6L4mcQrZ
wUmdUPFHx+caJag6qoLEwyNLnb4xoTBf8oAMtaRP8tey6GnGcyHYR8L++rUaef19iJNmk0aA/4VO
vQaFd9XpZvyzrEAeNDqmdCIz7eexMQX+hfgbr59xoNYGFWVZ+6D1+mCnYTDkZLJ81kCbI9gekbmN
HP05Aef4oQ9ecwSguEGuPaGb9qBdtWN9k9HYPvfx7e876u15wCpVjGyMdPb7jRUzR6sNjhxMRBA1
W8I+OEOn7+zStw8+2qxNIloQES6CAAsfzwbOD5THQkKU6wYjezZemKU2fC+U2/XyrHar7Nl5TXLb
veZIAgegGpsc4zGKF5THNMnsa6QBt5GOM38WDvVxKJrgZGmkc6mtQSkkyJtJ2BLSrKJ/47bVweDk
ffBjt37BIZ3vxiyUGy41RCwybPdz6tEX6ULqhigAq7Rc1nUR2RsncqwdXULx2thcM5Udfvk/1K1i
E0Vi7FjJQ3TqffSk5Vnx4olyXQiI6GrHbD0mvIULXo6YEXyZg7xqg9++GFpRvacLwIM+2NjQCbCF
JV5LQTcPSA+QL0cXDOKLsWR82HsXM8k8YIxk8vx9GZfQY4kLMNawlwjVUbd4S1bNUXXzK37qEwyp
J1Bm9aWRY3lB5D8Pck/YJ98V8TA0TwY+9ChKDfqpXfOsDm6uP/a/3UKnlG/9p9HqcIYvi023LD6d
gxq2b0rGZ4EDcrVy8KqKwmWEKeQdDxcEUaJT1SunCsB5hme1VDXqSywPKS1AvGxwJtUfkDULBIHp
45/RYnmit9Bu2iKXfFlgtpscUySrdk+kgBdgeBc59jGvfffMbsm0x7ZVF9YdJjCNIDmjB6+DZDs2
QGKdubskgqZP6jKdm+laUVowsDR6jvlN08mngtkl7k68wbCBKLsATUTPZpBx5IsaKNjoPv+2wdN4
/lW0vyqb36DKPNWn8hOV0nhOpWivQRfQhkuQktEcIFur1pfQ+PY9jGglhf2THIvsTTd1hBAxpHJO
e3D/hfEcx7q8VyhF/Gx66eSUHgh/Yvwdm6jaOHZdC7eRJyN0qq0fNuazbfYf0SBxvGR9ee2y5NVx
rRkN4F0ugxz6iNVz/ow42udHpgeAwvv80EwtZVIB9/oyk/lqIuYSLZlPJMnyuxVW9dvF8V5HpkN3
ljzzUSKPt8wGp3lZ/FjaiYUbjm+MB/v11BhfKETQi6iFakQiNCJa94C6VaTDVN0r9RWsxtk+yj74
Q5xh/DhhBoTpALFDlR+yuSjFV0ie8kLYsa9z2wN+SxgnaJOHiQz9U+4gX/BaGe/tuQr5VuzX/xRc
zM2yZkF0LH+N7bbd5TXTcxCc4/Wx4OeGm7yMci6PJpGJqyAt0qO9MAxUz7rEZE18YBKv1Xvm8iNP
M2PPwRDeTnXwtQxDWaRN1NCVQUOfJbZuHX0v6+4RRqcOntT6GbapkuBUHXHcgN7/boQ0JcCxQOxw
QbtXZvaVFhqE/I5mV4BOVAUUzzMhy1UWt1t7OTXNTWSe1bM07WamVcRlVkxXLj1ti9hqDy2x6aQJ
iNg49Eij87R8Dpb5jOqx8Dc9pvCSUCpooAGzcjN5yoryVV13JmD2VRgO3Spdor84WB64EwZOWLwK
oo5ojxIIqhKBhIFX7JN4ftfdunjSrQZ3T1GWiMmTFBxZwkDDYGwhwcCuAqVncbFjqmelhV84sPw9
ySEO7tLSPni5TtXYi6eicuc7moRtaU5XyMbxGk5K+VHj798FdoZYPsgAJ7j5RCAfcg31EDuGAd1u
tjZ/34twIrv2tFFTiuSouyyx+gxP3gh0eYZjnG2aWaPDEdSSIDZyG9UfqJd+QJOEmkgp+HzIxawD
eDh6ccLRCXtoefAYJT2eqZeOlf0CoeDv/74fRE6ylrOW7qcWEzuOZfLTHYAPLduQDVDqDPeZUwDp
BFcyUMv1JJJPAijbJ3VnLa8EgXln1yJJfZFBTYsSyyl9VnwNgK02RglceARg2KHCAzTIt3YSebQJ
IgTLM+6UuEeX7zAouzCmITh4CVpqiJhZG6AI8cIsa2BvDj+4pcpDyBAV6SX/437AZr9TwkPSUk3I
xq5Rbavcrl9G49QEsb1WXypImD6HTYIA0Q2f3ZGIET7PeEq7d0wB5dnLvYM6fbjeqy37kvg98nbb
wDoLNw1vTttFFyTP9qos7R6aUCDxrxFYVloID5q6g1GTJP/0EoQygBsBAxbG8zIGiUMsKsA7hmNH
W/1cGvhfI9jmq0lUwwFaZk4Hkoe88I1TTzs988a7WkYA0dwlmucYXufVqwImf6GVQG6Ii3Dn6npO
QKkXEyFkomYtOb20dNXatzjxY/JoKVrDCYyC9I31GFTlL83HB1NyXUwoUq+l1e/DqPTAOF9Ds/bf
VC6Unej/dkvSeEtSyjGoe8Tadt4epGMne2HG3r11Bzu5zjal7DiW5dW0tRLMheF+jmX4AfX5WV3E
Wus/IxlKVuNwDaJk+unluXmUMybQIXT1X3xX7+h3/qljD4e7HyJQ5Nr4+5BKZ8B/YROtFtFI7uLp
5xSnf9RH6VQFfdXUbg56HDjPmtBTmH+VdwL9LdY0DqYzMxjciBsQFMVLXtQLh8jASzl0RKFR1xDZ
UX0Rm53/7oc3uoPGFyZ5Ds+Jk9AjkvOTyCIgtBzHnshWCQ7q3tItrANeQxKWeimWyh2y2MsUmEBk
SERZ2cYQPY8ZCZyrnhSZc8qWXWm1u49gia8gZLFjpuU/y5MGxMSN1SReuV1SHRpyctdkCy3xwUTv
FXF8bPRQ++N9e7ZE7zJof5b3BMqblWOL+BUt8yFhj3ixAWkumbFLrAEpDUHNDag+ys4ipkHa9r9U
eDm4lj8hmKBVfgsieuPrNB4pSUAbbAon+h7dTPwK8pw9DkQA5Ix+/4gPa0T2XDkG7uWW37RXdsyP
vGQXVwk8GAtHlRG9zPPAlQnOGEOUNlzNYJEghQMsQSY1J3R8MVCPkYZNFqGk1wpxkoPbnUq/wr0E
WMY3+SYrIQmqrar3wGwRKeAlZRaSXBvuu2dRBgFjcesP60J3iAsXi9cyBkxNw8USHnE72fLIScp7
wkynb4SW5PceF2O36A3U5qr6GiUEo60BfoiPX6uPsz28aGT+dI/TDESnKpX6Z2Ba2nOjWc+akfhb
06uZyXEyS4up/11mU27SD2nz30MmlswfXRR31gfzUYW7QCMuhiPIkAv+CUv5HuJMOUUWPUJKsPYF
GWK+3PzzbzKS8lVmM3qL4+DfCBPzazAuMwqHLVnJeDhXKIH0jA/uqmsjFryG7LMJtR8tb+uj8Pxp
Oziw6lTCMfUyHhB2H1sUa5IlnLeArvftcVyyezndPObMIRKoyV7BJ3X2c8ho1ossa0smGItQESA4
KmAstuS1I0RlhKQZpk/Y/Fr6HK0q1rDV4PXTR9+G5R7SKt74djTXahsiUVUyy//vg9qkXGRketRc
tYoWrdZFw87QYIetTC/0z48lHMZQ/BAGwxPGNzeB0U+q8DqNMVlxIckyql0BQAzRuIWVZGleqKkZ
YtBPPynF/qEydrLi6GtAgI0ILAsTwGTvxHGEZsH+p5+69pSRcLryAeOVjGPIG7FjsSNpm2M8OM8b
3CGspgzKnh6XMwiDeD8nKJty6Yn3ekBr5+rRdFCHnoxVf1V02LRzUjQK0mjfcWAk6ygm8TjRyMlB
gktCELlYxlJxVC0wNwe195J5y4kUitMmr6Sxll7THTk2OCvf0yFm5z6WzvDlcUzgWyJfj47/DX1L
eIt+q5VV1kl5oqGCABGFyW2Yo2CTQtIitmd2T8jXWPg0lAJOjx+tVoquKgPuPOc453Sflr3riOaO
j9R7DkjcsNBM9UtMKGPQmXTbkhmBB2AEhpK0fpCCcIs47cKPcEk2yYYFP+WCjkPiRcdJfRwYne19
QUjJQwreV/1W04t2V8+NfpfLj8tcO6vRJzMHTdyLWW0qD+cp9oyzaKvkQpT0EWBrcBCG9d3OUYUl
b8TbTQegv+gRZ7S7FyW3MjZqwiYiTLEk5Vhl4V3k1KXXIG51zuBJ+RmTmJF6OVmk0fCpfszFyP9M
gs4uaatp/fhsGYfY5YzMOuppBS/93Xbi7O2VpFUEsffTb+3sp9Tzg2uTF1UFnb55/IYe6m/bT8GP
eRpGRbtD5qfRixqVLsfM67UaJpnLREk9+5+Xfst3TmDpJ4BIUD+ekNgqTCvfqhleGpGf5Np0q/4q
pLUlJJesyWPYD9V15NhInp9ZAe/wNC4DPlMtjsSz6RDrvBT8TkIcWe9PWF3yoNxmQDc2wsB97S4P
pew+mqrCHm4Rbo1fIT8xpFnTRsQngI/jUaL9z4Y8loAqtl2r1zvXSLt9n8fi+PiNPHaJsaGWWH6P
1AovnajTM170q6aNyVs4xXdg19PHMJTfGdNgP+pfi2UkUQ3B4s4lbMbGgqfkQWDV3Vsw41+GVENa
8CIZCu0gxEia/lICj7/uD6bYyb4iji2XXf2oFufFoTVYDsIh66YkxTryE/g9mHAGP+3W5SxstMZ3
dQCWfnVwBewM2BPPCZj7Z7sV/jovXE4NsE7NQMoL+XvEIsdlQRwNwIbGxqKiyj7DIrEW4D3AKOWN
0UwMyaVXf5lJVYBB7ZjM2X6zKeZkphjrXC4vzUNZUR+HOc32vcDB5XpgiFMTmfEygDIdBKaORfUq
C0vD9QZEBzQx4WCFfYeS3D5NHb2BhtotJyJOJhlGYT0Bsrv4aB6t+jL0tkLvqd8I7btMoiEzovyt
lUF2D2xdXIaFTT4wz/1P7yyuGQJ15QwCpYqJwGXtWiuNtp0F7p51yTqOIx/b7ObiFVuHv8lSa9it
NW8kw3kU2bckG7sGXdoWjf5k4SgHKRfSMdPqqt2oviTsgm3ArsSwGtH3SjUm+/nqoQ5IrnQZUU1V
Pjr9IeX4vig/GcSt6ZRv857916jKe1FZ5rVy0l/E2pS/mKOh6HFQ/zUN+tEkpXh1vfbO8Vf/9Ocr
WvdFtgX4Vu2jjuyaO4tckg7fRYBvN8y78iMbG+5qI/cPSW4E58fKhWDxZ5zMN0ej9KLdAVbK1M5t
B1Ma+AHKtDHbjxSazskayA7hnKpsPH2PGWeczGzdJ6zgu8Ziwm4XuklkKp4BBrf/ulp39UU7vZA4
SqjfFP2Ihsk4oW9Prrm2+D6MGtTm0mKvesfmfDH+svMR/7lf0IbL0C2vZojm6NMEyGwnabYDlqi1
s9zUmjNO+5nuCqZpXiZNdgGMjAsdPM1lxDC/tplVMlhmGumA2rzpAQQBIrv5msvJo1v21J9uPROL
6nowbiqCMrs5/mZGCUDk/98C1XQe4Guicqsz8kGCgf5VRWQquVvHx/kjgiQke6bAqQtlWc0U5IwG
gUlbbtNaL3sfQRwD4AYCSQ5mD+NfqdXepYnif30W+Lc5IFOtBkdcoHZ/K5L0RMkQntTdL4eFGtIT
KWDU7luDtvj0uEEQ9aC059gFBvA0F6n7phoiMCkIZotfh4i10iDZhUi7hu650GHgj/Gwn1s7vmmu
Hjw/ptajLcVBWSRmaj4ghrZNEI/OXDLXw52j1fLRHvCWHsH/NAo4hrw8+pWR5XpHZAjP9jwEL+qB
v+/uK0KgwAwP2NPUXK3nul8pSx/3TrzKAN+c/OxfNUhuerbnGnt41XO9DHl7AgLPdGkc6m21LJ9J
bLxGepEcPClzuKPNBJ50Oqpyw8aTAGcXJWYgicnJfdaBnGN2ShUFXm6oH1uyaumrB660ivxoikJV
bghSzrgpmbQ9OtujNtz6EGoXlmQxLEYEHZU6Dv1xq2x3656jH+OX7otw6HedxOfZTvpLOmYN+aPD
HrLi6iH9cXJ24h6P/lQSggnF4J0pHV6nZXaIV80CSFYw2VkmPuHstqtGx/OFC+xnHjn9daiQ3WoF
qcN2o1GCANYGODBOI7LxONrqy2emHpqEWpNeOmSc5XoPNCu+AaeN6IQxtQIQxdgpsOQqXU6eRq+V
Fy04skS5J4yg7kk9Uw++Mf7npeFrMMmXP1XvlQWBvm7Z+Ju8jlIs7zCsT49elduD9rX1nJSs5cZC
Roa5O8fTTDync5JldJ5LG7/HwLxTtgh2rMk19o3hScjZKKweMyCRpUjrXQPKjtS/8R4+DglamlZP
edpe1NqWuhvEcCSnmCSj5i3lXx9AH4wTdMuPp63kUNHCmtn0kXYQHSChvw/QaTig61hTrKyv2F5c
/ImcREbL+4THz3IQGvEnApPu2LQp0b6BMDZwdcZin7tHYb75Zj99sTrKULIT0JHjyGWQEufrya5w
W3l1SSbZULxOX9awcZrxd8jWelCKir9jrdlFGhL7yP2DFnCz7nNfo9XqPxoiNWZ0a/eGsvO1jjIC
ZqV/eNSfDjlDmOb78Ko0sVbRvBYhe3qyePIyAAyPAwZBR7gOFhGtH7raturgbgxm91KbA/44nRON
X6CIDWgWrubekvsSmL0ayfY2n0iXkNo1F5LWLD3r7Wya4Tm2MW+pZ+PycqKdeoh866Dex/sfENfJ
5k9GuWXsUUoNNEGgv5SF2VxUCV9k9LCdvNk8altZzBWhOhjj+RcuHjz/v5bgpb1tZEct67ellyVI
OemnqfZabjNwkDP2Pj4danforGBI0DjLwvl83B2pj52UnAR1c6nbTNoWGc5pzKiEX/mBIp3mNp2c
dZ4M1oUK+ZrFTs2UdKQTR46fuDryp4GEA/M22uEQHqwHIPrvGcwEBZkGoj/GU/0Hc8O0UyZbrA6A
HZbiobcKuVbz9zIW/nNMngfDbDNZ66V4hTAf46hFa6piS1poOxdy5p/ocXUhwBuw24hTtYPOsXmb
9MiDTHLAMe1xBqFbRI4cuCbVs3O89Au7VXm0mYPsiXeK1o8jVOMSXGgF42pMh+kna/KH7zHRTLWZ
LLiUFBu9z5zN7Eb81MaijnrsA+inX1WpqbYdvKEU3RQkjkXyrpowqnljMImecI16YKwOC92pjfql
jM13jOTJsZkr8ziMGNbCsMmfVUsGoVhF9T5dLXByn5aNykrLvei1Z4q4k7XoQSAs2o5sxOjqNv3b
/3F1ZsttI8sW/SJEYB5eOVOkqNmy9IKwLbswA4UZ+Pq7UPA5vnEemkHS7m6JBKqyMvdeOw8Awwc2
p8C+kY/CIaqS76a5D/2IhJxUwlBKvXKPIqjZOlpfEmEOmJNAWAR6WE6g6nX+OH1PyOdcvpkNyzOj
ws4nOLOJCPc0+nOT9dOnMKNfQRLkV6tI17bxv86w0/Y01dxQEsWKZ4sD9wz7+xVh2EmOfXQPwwrZ
PxPcbT0W1TsQT8CVuH6OowepF0cUqi7dxgcCn8lvZtLU04T9vvTPQpPVY2qP8LELPPlB3c6offBb
/T3+0gg4aLrRH2cHDRzVB5NBv94UedK+Frm5MxKjusPnkT+WGcfztYab8pkvkdFmYQXy6E52tQub
9EdJ4C0cQC1/tF2Lby1uKRR9jXzhhmrcAy3w7MCToCChVaFuJDsp5W60CmLSMEC8tnlDQDqDGTAe
tDCEHL6kBQ5C9QIr3f0uE05BKATm4oBucKtBL7g2BjJeYXb9wXFReqiXZWvYiKGSTRtT2quh7JyV
3tOSR6/O4eh8MEuaxk3t83MKx5mhKboFTu4GQRHZopNto3zcsepCHEM6QnhEf2hlB8lBOiRSNyK5
2oueL7eb7mTMjPR2htgpUd0gnQ6/QGldm2lEGLD02WOzIgqo+NQCrTzJZdWBMejdKyFwtCxHWgcD
EX/nD/V+cIU3VMO4RTfoYhlYXP+cBbJt4Tt3Vo4ySX2gJIk1eJTrk40c52+FPYkXU4DGjjL8nDKa
tPspbhEitaSF3nve6MFlajg5wNvfVySrXdX8XI3TZTm1W4+zBphNH6GaD3QaKWN/NisbA6KTOWC6
DJBcy4+uxoNqJU295l0vvFc3ipurnncRw40So3kwtofSdcfnctIrcsVE9TE61t9n63ujHR0i03QA
7c7TpaCo8pIAhxmCESZKn9z0Ygf00rsMI+IZoYvva2E3lkWzZL+Nu4it4koWQr+PI+YPzTKW8Mlo
OSYsdtsR8ifdNn+mpxLk1lZ1LPxezBQ1kUCFF76TE5W99WjyPTv3v+NaAcDigEEe6sa6d0j92xgy
Fy+LHBqaXPUDnk/0wJhE/ybwDaOFNJE4jvLVTxM86hVQGBqMlzZgTAcoexOWhHsFiy2qj+rwju/v
qNGkv9doQgDGaEG0VIgW//tQxf7flwJ9zgHJg7nT6SsTokYkUu/BwFMbitGF456GYbENsJ/tZQop
C7/57J08gVZSGWZ8QJwsAh643dp9xi9b5/qLmlskAtM96pFdZ0CGXTIT75uy8/QdPe4ljNzG6GV1
0ctsimCzmuIbEw3lONFcSywAtbn/gvB3oOsaU1DlAbbGofa6e6jlo5dYRy0jdS0r+mUUAMPvKPEI
badFaDbIIFi5HWVdv2C4J2ytkhyyF+YAZ4/0OR8RGyFxCOYBLCetLfXQLObhyXSxCyxuXPq1Ejdu
K/Zra4ga9g6sOYXwmDg4Vixktuql7zTT6ZsVo9RUcnUkaRtpg+pYzxJeNNRHn2Mr39JQXmRXfAbS
vVdbcN8HPxGPO+eWYxHWzvTA54qucIwG1AbEHKnCSNVD6pmXs68Po99vrKbdtOaHT2f/M6CVtZ+0
zjl3ek6eSwxakMSV+sBNQ68nAMI243NEsAvxZBre1YarLmQv8vI9GTLxJiVEkpmmaf+ofA6lyfw0
WOaF00b+Wk2zd3W8/Jdbt9E9M/FoL30HZqTV9gCgsy2jI0FIZM+iVC4om5Aw2hqFlMMgebnPi6r5
qWk+LavlVe1LFPFZ0h06UJ7Y+UMOLot7nLVsX1bOWSkfmJfE3yyaVVuhwe1ufHSVnCAuMwkxa2co
4xV2WxOW32mFhdABdMnuIM3Hr0liWdquqev7t7b7rXqE6qF0xH1C4hqawio/l3pcXZJ+rkFk9D9U
0Ri4VnOpBudXyE24XUtQ1l+G1DhTtgQyuzfa/3uSERcfqSjBVnCDqWf/Hkzs4iQjYW3Sisl6bKGH
bckE9A/xIgxuDAb2OHBHml3/KSuduTXfrJlT8PhnCIvpSYMbc4p9ndSlpnjX+x52KOfjq+UAgJlz
o7y0sfc21L15l+VEt4cmpxukvx+Yjjhl6sZXFNERjxvGFBZBZGeP6PhnHFVnbaFzYt8mhUPGtOCA
MGxEOvOFLNMWodOCVa4d1wOxxrRAf+6nsnz0A3urXuV0mq6hYVYnte64BW1wWwJUwpd84wM/zrIy
z6oJNVr1X1qAetndrdeGgcZN2UUlAQu7dqIDNU7cyvs+6LKd8B2Mo3EkyWDWqg/CHexdwM547nMi
iUWAeWfdZ1DDf/t31ifip5Sb2JZfPVKzY21hSMtN8Vsuzlb1ECWjfqcGkFjtkSZB0Exq7W3M+ujQ
mcBgW2fcD0bjP+mIgumKVNlf4XKpaxstcIOPyo5p9cRV+DF4+tkoG3B4TXytocW/deOPdXqnI0Io
Z7f90wAf1wPa1lpVafdE8iBXNib3oYm/qUIO0nh08shk2sjBDXDsp6faRrAqaV3BsIDlludb1blj
9aRBtYRqc0YPBtbmTidJsMgFKIWEXSzvsr0+oKFcRvfOcspQJJV5hBs422AP2hStobBTJAnqbpP+
3jaCjzgdKji9g7Efx3o8DmjP7kWYB/dETTOpBPfkSVNiuKnFJUMIwqEcPYow8+Gs3BosmmScWDQe
LEqQYMi/10NlvXmyOmvCdN9jz7uK0HK+sDNfi6Yjl8n0dr1I6t2Yv0Od3tn4yO715WeKPBArTuoz
dFpepnq/aJ52aigZtC1SPuyVV1+bW7gT2XSm/+5It3yrLSZ8zdA9miSS4Rtz/bUp06aojmKDrhqy
VSg6/5lPq+64GlLRE95HkX4mlqsCJW6AEdCC6rieIVyTKy0mXf0kTdNC/bbYsjnybJTJlXgLk+QV
Ptk8Qhj/dzBB2wL/XFo89nZQ7yOHrM31ki/L+YhyFI7PIkmLHau4uTVz6SkgZnFp/7IH8+uWmJaG
+gGCICgd4uBumV61J29RFOcXYXnwlRdhsZtq7KAxRplwUYc4ZMuTWjLR0c4G39wDI6XkrE30t71k
fjNbEFijAMgdCUuy5zgM3WAEUGybtXs16vbOoP10UnLlf+rlVOr0ZXw7ZpO0EsFnHfq79aPRhgGR
tZeQKR8N3SWoWuOwlkHuBCaFqVR2Kp0lIGmcClx0Qau9UMo02/83yyU5mzQ+mizoisXFHA37QT1I
Z0LxbcBsVy97vF2561bXSZFIqPLI00i893CusDu3iEdPhf1Y6aZ9/NeQUM8qLHIbY0JTpjq9amag
cwKSI/8/JcccOdvs14pPc/Vk++/vZSmsi9DLz+paiVJ+9MYgAqYGo9OEyL5tK01fpebu2pgas2GT
h3ZHc1ynE/eunqVtX+MpJMBoWAzhk26gdPQs61E9WD2o1qwIQ+d7bGRip2VuxvSwekcNDOrGNpLo
2sdtdB1S+08GEsvYdZleX3R8DduAeuuJDEvrVY09fIk+h6XkIv2sPJROYV6SdolooB9Hq8R8d6Ko
fUvTmCPLGJuvaTO+dosGkTZUv0/FwDGGEPpo62vA+MpGyIsvo8Df5qkPgdxHeGtU4nnxg98Y/+Wv
SfFcNKDXCzPsvw8WStEJ8tb6TL1Hp7bfDMt76zM93Q0G+GLYrgnpsdd1ioqolahNOmQcopOQY4jZ
E3wfh/d179gbcsvIMNdEd21G/7WB9HNuzciANP4fp6165hDUSlmJWtAkfUlEXf/SEI766MRyfeVa
hdxyUpomZC7sdYg/UvCkqnNYN9jGJxMJjjoCyZb7hhFKuFPXqT2VlJ3L37mWxlhoGTJ17RYkEhxm
i0II4fhvvfWKbw2qas5I3cQ0dPptFBLu1mIh70KYHO1MZS97jI/wPBJaQXO1q9L5fQ7QsyOQq571
CHlElBBT6tHtYOqKUpqpsDjUI+o2zxLMz5Ylwmusz1ZdHuz64OJmSMWbuBUNTgSqtpoUAqthIKgk
gIlAsKT28cayi7sCdD9k3rnMTxjvsNKyBdsAcs6WnbveikXB8gUbxTK/t4NTMTtf6NyQKPmLE+UM
S9LJ9Efrbv1YRMekgAp4OuQSNqHRSvMwC1v6m8SxnVtd/cIPFDOJaeLHannWBARLuPnGEYZ5UCOc
CUjMZtHBXS0jtHZtguDij6x75I+OJD51OdiidySMRkmljBnWdeL1xywnP7aJQfL/o8rV2ujht8Bp
SN4mUw9x7pec4XpK0kuBbJXGccdP1cw/mbvSUaqj8XtKNEI0Jud1BVjJDCYOcopaqGcGNu9D3AHA
ZMr3xhY27cqq1W79aDjH1PP3bJMLbwulrHrIE/wiDRz3s11/b0pOfPbS7PKFS36wOiJS53AyiSpC
uMvpc+Hw1UQSbrPJz3fmfycNURqV2zmNvGMlTYyx0rEhd8uRyU33FlnGh5Z446M7uF+sYRv+eHzh
WMhwLiIUpiG6RWhifNHFbN8RTvFc0be49F7/pIaxcsmTUs9SeWQ2gDMKu3nv64j8Iu2iZtXx5ETb
hLSitZtBDuupTAYHHgowpqFoKDiGGZ56KqGGMTNe1Fmm1bX36lVAtiDa6EXFhOnT2g5BUcAG8yhf
lxNf0fqEV4jpwFz2cZi86iO2hUt2EsFJjs06qTTPwuhhIhEzl+Yp6SVq2OJ7QXA1Lf8KDKb8dHWb
bB4BelraJrh1+ptnscAxXb1+N11s1CtlMdE+VeeuoacP1krbqkLbnJzksezoNwzdreii5qsym5vO
gO274SPQ9ZOtmlRWelqdJFM99ln6wWNijLtwUesnXmxvjMK6l5agNWPbSQWI1mwerNw/jb7DkU8k
X6vyBAwXzIGkuVvl9oH81ZG+eRvrc6xp0fUfaw0sznDlFgqOwTy+UOc2RPMRql46JcOlxsBnZwpB
cQqpZjI88sZ569/7qXmd4kAeaBaNe8ck4lajbb7zkVB+Va2enpnwDicjyd5LMbvPMUlDe7PLkH5R
P4TcbpS2jRn6H/Rc4e72sf+Bjxf5V015OiUvTTrMR6MFrmsy3AYy45/LGcWBkegXhvmg5ruxfVad
4AQOGPOnbcx85372QQnEHsWv5vIlVBm1oWcs8Hhv/FZEkG8WJEpnVD3zXDigGBwE7rN2fun5kh8j
w90T2jC/RCFvVYsISMyYzwED1Wy3dXwVrOen/3k2jKQIDNVCGmsjnXEjnqoOM/oliQgrzlwabY3e
e9elRG+k2/1h2nuklUgKHFbDgz16eCpB+b3rJtIbiQfi1xD4ByuJtU+vSCaIOFzNwUQ/uSs5VE0d
YBbXcO27ASvTBqWTfOgc3dnKoSR9XY2VZ93GiLgodVqDDlAUps5JtQyi0XutUO9te7PuzrPjDvce
ILmh9X9aBX097jtbBOEuhZl9iWo4tJWGA0+GKOz1/BtJC9+bwbv5/fhLnR+6knzrvJgWOSFFLyKL
hcFdM1zl9rtlEzzy/y5bncvFRVqF3PoGyRhtElYvTd0320RDv64hV1eDP/wR+XnwfjrYaoksMe07
IekCe2bhAP90LXAzoCjU8DJnl2fgcsFA/uxTcK2SFChZDprttj9qEcypKqj0nRgG+WFTszCUeNP9
rL6oJRONUkKsmt/vox+Bh45bNfFTECr7KkIMi8+IWYmt3RMGH6bbiebAoU9aubMQ8D8bttWiWy+N
t2LqkIojPYYfVwmT9PBktB/smqZ10TvpJh0yTAf0nzFo0MSqsxcuCeeMN7h5nHYkzATAG8BZZ7j9
mZcGR2DhK7dRCLgK3Knf6ym1MGnHWJPYVpHZ9d8Ga7Ye/c6CplGm2Hf4d9aql5Q5Ugr51dTLzpf9
HZKzi2bHIUZ490Mtn6ptYS0pSVIeZyDfGPCgYIWSc4Jlm9WhJXJwY9vuOZ0qgiiMgB7g0v5TBa3j
cTrsaCapeVluGF9jUDqHLvRvSkEcl9N3jB7eUxTjzV3gCv3Ucv6IpnU+744NIpu8fetSsfS3Y2P9
7Pva+FuExj18Y5GP7+VVXReA1B8q3yt2HrbsV1OrnyPR/04TZ4FIUotRDLVgHvJftIK78XPOB5DA
f/IhPLRu57GWl7c6IiGIDs8maFJwDJ0hIcEvi2oXuC+DWT45qg6DsECMUrSs+rBf4iK8MZ2N8RRY
GGViLz1mtnbyX2Yv1QCzj83XKAcsLa3BzLZMrRRklPbm9N1rnJnh2W87YGBOAjNb1Rl2ypmaswa6
d+oaVMHGvXowuiakC5wRHpqK+aviv3dvZ95wjjrxNXWTQ4Idx29LTPkv0OdOnRN3EDNBMXBkACMV
CJD9vDjVlvkbMVN3+/e+eom5963QUmAii3RKPdjp/G0qbW19K3Rba1u15FOJochItC6ygy1auuSD
5sRHYACo/ul4Rl4JxJ2CQ43Yoh/E3t/lsU8vS1V+VPXO1U4dGqWQGUX53SIB7Lj02wbXaUGZ2wtX
jmcDOIgzxSdma8xnBGKgkanbHldrDJmi6H6aecplUxriZE7T9/Xcqzbt0rbKnRDTe2l68icZj6ro
MSqb+Ih5goG+HOqbCLiG2wD0IjvEPHD5tatJ/9/hLUm88NA0xb2cx+riFt4Fg/q574BAGhpNIngB
TNF6jejFgWUeyx09jlpm5S6oomfU/fW9vjTebTRbRkrjpPeFxTJjkg9QuF9tOn6wd2CXCWDrqptO
d+L53iDXBQozGrilqCGq/ZKiyeOrX7TvAeCmNPjTMH5bpjrtcwD5BEV6dLL8RFtCZpJXTcaPelSP
2NoapAO6Nl17Ujs3quLoe7S3oOLoUHVUvfjD8jPjtnJLt9s4FKah79yA9hO4nGSrT5pzTLx8uiLF
2rlwE24oSL5x0kQsK5agTA6/CKewdZwgtcmt7lIWd43zYcthWJZ5IiU8nfa5cjDqg9neSh0Te2uQ
Hs7C9oJAnLFYldOlXLAKPtbnDcf776hFMeL3DxPZT8SRgZEFh+fvCdAZX8o+WAdrGBXOCQGdZ7zn
8Q6qnbsoWkroIihlZ1vDcD0xEXECcetpHZ4tWbO3Dp5xwlcuTqvcl6bVqZvI1VNbVDxzCjSAsp4y
WLowU9PsuSvmJ6szMfplmPqSwnww6Y5fGBXjS3FIFEsN92cTmzEOOnYuNYgbQt28tHZ2GWp7vyqa
hooOTh87460wancXuqhjK+I5VIEX1/5WumP7LcyyOzOqvGMwVNNOFeicP7eDhQWd6+vLN8b7orDm
L9q+5c9GWH9aBm8XNcVA0mHdVaNbbjSiwTZNPPwKuoVxY1ZPknb9vRIchmCbkVO042NikOSuBgBj
AZjIQDC5sy3YqlFbnkIuPmV+8TF+3MEmgN5huQN47sQ6iOVZoXMPK8l4hsZ22wVecBqdLH4qXDpZ
y6EJZferYiXVjC8Kp8gu4OWcjZ7GNsFOTnaOa7s6ZZVH7E9NlOraoKHM2JaGTQBOqecHtedOCYpt
PDw2hAChsyAl7k5v8J76McIBkQPLJLz6kb0nwp+t93fKj4XKEZ1ZDEXe9r0jHOPoZ5/oM6r3oTlO
Yc/i75ndb9aEB68qEYtFRbHPNUic/xYBpKfIXuY53JWYefY+yRin2IIUjyVh+pzovdkOniO0GeY+
5Wq9L4K62jg9LW+u0+Ss91a7CRG3nUzsRcyUFgzugLhcUjxTm0ecKgAMKflc6YrmsgphJzTzXUv4
GM0j+7nhCMIJsf2cJ9aErR4iPa8h/B+5WjnTaBGND5Q712wJAIzIjbu6MmOCMZLVtbyyQlhVrke6
PWaix9Jqop9T2/sbrGTtXVDO96szXeSfgC7w05Jp9FeaXafmQ16TRTh6052ZEgJnKcGUNozyRUss
EzVe3T2uaF3VuzAQldd4mY9Wn3c09Y3sBTv3U1kYZC/V5ktntxRDi3ViALKcLDwbzis6d27J76Je
Lg/qWQemah9raOyiwkiftMLyN/wGyVfe/jQbGV3YPBBULDj2KQvTq1d3NfaNRdFFPM43B73wPrZ0
sX68ViG266crg3C8ifAme8YTSVkNgMMRqhj9iFqxTN6KSAeXAfHGED2akmUcoYiTaA4pPgVZRIth
v44YP8fV6K1aSGbB5V1ftN/Vd2kYcgmDRvi48bj/T4LdGc8DZ6rZn91hlyD45nLDCc2+uF3fs9Ej
1khRHlwgGgoQn51ps4aHvqqi1yGz8s0UJr/JyItf+06n+6wj3N9LEX2uxz8ifMM9/62TXaYG/iNm
xL0YcPSo05XmXrG2gNgciOXxeu70baLLY9WSttc4ZnihDVO8Al0lWj3EgljEyTXqyDAzse4yTJHT
hRiGB/RUM1MocNh/XdUdEa1zFVh3tCvwGNu09/02/asjTo302CyzTYFTbecQ/7VV7bK1ZwadCwAI
Y2QTD2GniXzT1klL0CAPWpKHV0R8J3fRmqm35mT+AopgIM1KH9R2xrQ1eVSvMkiy69gNlc+wzjUr
IRg8LxEYyughS6ahRTaV3AZYB52ObmrShPqzGifprvhtRVp8qsPSvWW5MDF88Yvmbv8SeIjNzf6b
n1rBTWljWRKCh6wf3qsKty0m32Cz6tnoHjnXRruGYTWvguq/Lflg7i4lagl6lHP2q62MI6Ov7F4b
w+7a987zSLrKbxtKTtj2r9zhyCRk/wG5qDjOA4SuKC2OWj2yKfDtbszBTJ+myp3I0nJPantVD0Oc
oKipcH2m5Y+pNeqNKiMQHKG6VHrqhKtMiVL1DDs8ebv+sK1btHdK7sB3yPyU0m8TxQYUsaXJqR7U
l2gY9AAr3ZDkxeGn7mMD4IziKGQdmjgF1FUP5hhgR0/Kj8FOYa4u0hoPEcUtwgDlIZrdaXqO1SmJ
4f5rcXwYC7pDyrALpY6cE3UU9/RE7ujRxel0t07aaBETF4PMuoQItApBojbDOwxonlPVgt5esOTq
wSPeCoo57cC+av+IhfSTRIlGQts0HYKF9FPO7a/I2jml0+DsQLzvADTee+yFINf8aO9LOkJ5C84D
ZiI/aB1419ghe66tCo7yIo1/zs38Jo8ibbIfZdf8YghR/ZjD6tYFv5W2ZGjj7GLn8QIaDIxr4gnO
M1qAiXgV+FRTsbPwqFyEljv32puSKKgHJWkh8BRxq0f0XQled5dMwn+iWY/VmJxvLGHs7aiiX4iq
nNkpJm73MriUYxaTcq1fyVaxv8lM/Bpc8WDFfnvVaWOf43n8UnJzdV6LiEvbmGgZzko00lili6mm
63c1rHqlX0KwEB4ToEqb2BPJT0HQLJLeBWIDZ0xmSCOcbpe6JFla2nwdktR6FL0+Y8TJf6FUdC6l
yO+Vq2POn1UDOWWsp4fvLK7TsWlt/Wp47IqVlRdrH9MISapJHXriqj8QoJlBPrC4VMcCFBVrbwPp
Z6eqfSut9GN5pJ0/vZimBw4t9p67vD91VSCeDWmEd0MX5dCQynhvBVPNxUUESD5wihPT8AOxP5gZ
Tf4YU3FJBglaYZnYl5NjEAdJha+KpoJu7QYVfYt4irioVVdmVv6zmsvYNsYbCEEMZ51qY6D2vopu
zvCCL4qcBmdFkdr2taJTcvQTiVNFDVKE3l7MtqfHCyaDjKgsPhWDdLe0jAziykbnbpzJI8PsAGwg
Z9mSE8J7FHRLENCUPM0M2XB6N965WYI2ZIC5faOeiiVoJu9tOjk58UQbPU9+srHQ6yG2qA5JFWJp
0L7ZdsfRfaC3qF7GPp+wR5Siu9TiVAxox6/qF0To9JWFU7LvUXut1jt7ocutHVGyq/vd4BBz5enT
Qxjay28UJSFhyEDHVG2RGcCpJ4m2DwqZnxtXoTUgIM3IOqDhTfeqHm2JSg1BF20C2usndTmWI82W
9f8ye7Wx98nLXTrUiZaGT8aMBNp13V85GRJPkTY3i3Uj2JG0F+z7Jp353C30frJ6mLISq4w9n2LE
X6cm0EuwfgReCRPFWdDjIlQPPrrY9dm/97zlT9MBU0YFSWr37w/AV53Iaby041TiFXCfB6UdiDPq
gOWlWo+BYloE0bosjljnb0D7Sh8/OUt97Vs/eqvQng24UZvC0Bk2OvkjZCkQoDm1iuY61Koj/uNy
yfwpEh0hRizf5uX8ilhJX/CjCPWXlwaHhdpParq5cqKjTOgO9NCt6EhTMOfqF+X4cBB5k35DKZcC
RUyBDpSmxmALpPh0GE7uVMuvdNG4GOhoNug3D5DinO+FCT9RNXW8Lq8Pc4ZIpZpsFLVUFqeobee3
DDftr75taaWEAdZWjE5JZDTPcx8zVAaNfmeijN9GJmP1gAwEDFkuikiKq3s53qlOIXBq81rm7jfV
zgyb5qsMPW9Jo2J6VvXhY+mzlfU1Jwt7rL1zPuWEGNG/i3wB5GF2xkfIkPKuidNso1lQ6GnFPKU5
Hy/4m7PRmhuGav2Ho4PMDqe6RzkL4E6tIBSM1jVEK/TUwVPc1F3rc5BmDKqWprZkVJWl0fO/GU81
sOUMWjoehJuO906E4qc301XQtCSoPOhQSO127JAtB+Nx7rw36WvdcbX94XG/7xHwPgx2dcmqOnxR
D+B1npEeRzf1SoMlAG4SEFIbJNqLBLfyV9XpJkm3MVrPe6qwvmtZUH3keGz+3osl2NCGuC7JNiUG
tI9cOhp5Scu+UzOATHxQXAbAvF2Gt+9zlCAbW0Kt8847/A9uoW4RYq7iMbAKnwl4r1eTIODG1qe/
q1JOyus/PYN6RidAlsHVcYhZ0RPI9aKL65fGgLFXT4hyamnKlyTAilwF2qvu2/5zDkty0cNJSYaj
jYlmbQsj+GwOPdXpjgCyhSjbGsc5Tk5zYwafQgOLyHG72FRmPQD8XByddRzPh1qiSSCuEHu1Lj2M
3Lpxyoui48QUFgy0i+gYdMF482lQov6OqbMWr9hcLFFb5GBl9tDOm5h7cWPVTXYsIgS3ObUxAqHF
bkTrbkBrEU0b0NDVA1IWakrgxgp4PHpMgbsGxxdK07LYTr/sqp6es3B8JrjmZRWydaQBV3J4BuBA
RNrAiJpE5meXRteT1tK7Wnvzqd2SMh067UUXxTdT8+msOF6xzQf0bl4u7H3EefEJNrKARKYRwuq3
ORla/P+ukVf/cKa6OKpXeqDTwckzOrDqdU9w4q6DlrmlRzdd1R/b2MqdRRY/Xb3Zc44xs80kz09V
bJ/6+UxEJHhpIzD9wxzW6U6VzV2j7aLCOYD2hqtlTmIXgZc9pwFRT5P14PWMPTjxZvLS4XlTp2M1
7f73oN4boCOA5q6f1fvlMiloqlm7MxvOXVnHiEX6fbpvbCYBm6hzsfUH0E7X13ky/Bqb9E9YkNa2
VkT8lK+u15l3UenWd4WU0ZVkD84zXWXjELfiXWN131juzBfHTT9r/GebHNvcVQnyLQtlffIf4qAT
0cVyZwC2iyXWdPyv0pxJ6GaIsYtCC8IuReLrWpz2FVfpHLpH3c0BfuPKvrNCq7llmEN2QIki4pn0
joxF4exmZK2XuMsI3k3JQl0bH0KrObCbqbthK//VBf3HJLN071hhALC2vQmivF68OfaPg07GACHA
d8Iw3HeCPM6JnVv3AziWf0YWXYMrPebPw5LlMTPS45/qxsgRH4qqKcIEK6uPYcpZjJ6BBorUNJBj
KF2RIIxujK2tnVWEdPneO1umtjIF/+lzEB+zTXRzjoxhuWu8jrQVW8B3dT35BQ2O8sfWZnOrgEXr
32lBGmImq/aDBInNQMF6t7wIn4XwDq1vWQ+ZvEJ92MBwTyiOSVZrN71Vddf1qQ6TcmOchc+Ja1UA
mG4e8r0uk14dN7iat4a95t3RjgERSwPRs7TgEPh0clRISgBN79Sksbu+dJfMFFi2OL6x6u69PPnI
WrSRRwsSz0lBIxG00lNXOS6OtF58bdKuI7SGZ/gPP2tlfFhSzbEznL2x364iVHISZuJ9EeExZkD9
RKBbdUh0zkOMVqlS2jHaKpOZaQk8Q+ppUmm7jnCv29SDHgdvDsRUiYvDz7VhVddEicD8eQjHHoCO
LcpnpG3ljZ7hWb2al7cSwdUmwvJSOv3viD24tWn5LSe7yquyjTRGkx/HZVpZkYWS95EDZQu/BqEm
6iH0sY4TY+Xs/71HTzolnQJvSO875a5DIHZq6BHs13OYFEwVBweppjRAT5Xpp3L0DTJzt40HvrtA
KHRf5DOOBiTFbwXij8SNHkfjYd1F0YkcUzMdb/PYMXWXeXZLE4DzfEx3xtT6h2Ke8zsHtd/ZIvFZ
+WiRRZDPCGAe2smyNk+JFh8JyGZSagf+Q2AhwIwCwYW5+FmLDP5I4IT2nT07LNN6QxNg0btGQpt3
TkoAHFfGlx2SRaKuIqQ/l6xr3H0ZjuTQLp5ho1wyuN2sw+2cIvstzODONDig2XXQkNma6vsFj0pr
zECXtDwrZ/ua5JWxzyqoGfSmzUfEv2AJgTVuJmazH3GRP+beeFT3VRlPJkrkRV2nh5wUkHmwXcKF
SbTh1XJz/SkW9J64lGcj/SSQ0ttFkwuG3vpSgmpEXIdOYsKrLGHBR1sIC6M9PCYelhMF5A4CjLqJ
ds0anM/rPcqX0W1UpR8SQ31xJ7Kw5ZiTnE0vtnfi+GcytqhA0wO5FA8CCMhxlefXGaayYriNfh3c
M8gvb4Bqb4A/y0eNhvf+3zNtaBHQ2xCsVllLYDKnDTpJCHhl6cfRJVtUibqkiY53XaCybMmgdyPn
6ncenMvAcu8mTk2PDro0JjLOcxKU7SMt4fYxBBRyzljrNh7FnlJ0eMC7TuhtvH1RtuNa7NHQBCM8
BzExLzoRvY7zBT6OHWfowsfOKl+1RDoc6PPpVOrzd8AG8iARapGgW4i9H7KkaAYQCoXfC5scYVwA
OaXKi4PIcMST2XcL5uRdDLH2hLE5P0aVPt0sA9owFoKfHrbXDQJnLlacGvglWc56LMxT9KjL9IuN
CqGCMzmvINeHLc3fDIa25rwOG+uHWxZvaijv6H57ZK0Mj61sWCnhi59ypkiHtcODDJ3ZTRac4G2O
H0ZsvzRuVaXkqqJPkTGNQfTvaTGTp2SM2h7K4XgBWg3XZ24ecvFJM6Y+qolCYL7gF4OOZnLuUO1d
j8SY1u6ZqtW9dV9Tr5Djyu15MZEDyL9HG+GJP4Wf5w8lRj93MAg4xOCFZ9oe4tUk4nOLBrU45F3g
3LegEZ4qG9okDOBv63ISCxJOFhuFuqgHiWiAoZU8SZ+AQhSrFv96NFyILcm36ZJhMHC8Ikt5eq4s
jVnJMoE0mIzftXyGhMlwGmcIkR0Dt0nxwwTtJR4k8obeo5X+f4yd2XLcWJZlfyUtnhtZmIe2ynwA
4PNA0jmJeoFRlALzPF3g63sBHpnVkVlW3Q+iiaToorsD9557zt5rzzCauACS3QjtER0oscrREmjP
wSqSyIPum8cwlj7sRXFTMBjbWnNY7dMk52Q9zsNpPYLVPyowZJ6zrMSsO8azlCJbURrdIfekJst5
VplXmn3jqRmGmbace8y+GZ5juxvbC6PmFkpRQetAO6yfrF/mNKhs6wHIn7X0PdaRvaJIyG+xCa9f
irX6ScwYnATpEYcugBJhGqeigD1pVihnx0UB+F8fVEBlLqO3fKfri5wHasVhbdnlYMG2bT1qXkio
hIs0jPyyoAoeKMv6c9TlW8biCtmkquEbAYmh8tIAS5f8iQ6cKsJVUALDTMgpiVjbu9pYVxBBTfZ3
2YzH/X23JrcHc27wYEQypEPOyf76vxOTg9ZgvavWFpFkoHpbMQaFSrBP3U0KLNDypezrMeT1JbF5
9YX+YYxoktBTzFmn3A+BuDpEjHLGwKE1aLL5DyyNDgYCB4yKmd14KUqW2fXiorW1kIURNhKbNHms
0tmTLuwb3QrpZaktKUndamHYECda0U/luUuDqB7Wv9UzwiN93HWp0ty9PavBp4PcAVu7/nbHvlKU
JxT91fRNTdGU0fLYghhUHkMIFy4/OX1FGDHvfXrelFpEz9XcS1uSMF2s4bOkcf8y03kOw4FyWpwx
P4inLlQCrNUz13y5hGYTh7S+ZI5N5t0K42AmTaYjXBQ4n0O4E4sX1MLTcmBVoFyagtxdeBNHmeJ9
yFrpeq82BO1Fgc9i6Aj6XMV46wcFPv0WHhZumFY2j72kgAKYzOijbirEALXzh8g8b6PmIc/kyQct
Z21oFR/QDMPo64EfAAfIOLpIBJ4sX7KcuGfesAzjJKENj2XOzYECNz6AHII+Qpu9ikhOpo91WTvv
kQH84H55xZI5LaDiwp+FbJLCCsWAVhWYBYfW9oVU5yXAiyK/OZrm8Pu9F6ZIurPNztBqZBfkKZzX
oE9+GUWjul1n61dckPpVCypi2wSxiKvJ0dKzH6nSJeg+x4Cj//hDgQx8K4hICV2sOBMSWfrHRU0W
gxLPMG5KBPdKjx9pdbFp0vCHIZgRGvwrzfmDPxUMbC9AoLy1e0swKtUY0trdyoSbTNOhPVeU9GJZ
scEHxwjNhmK3zsqpt4BarneMRN10f4R0iXsaaoY2Nh5lzi6q/ahI4BdX9c7Kv4Xx+Bot3XuZHJQ7
OyVvkAYKm5C1Zpheas1aCImpTSrcek5YNLrTrKGKWqf6E237azJTvo0QgMvSfljnJ2aD5DQ2E4QQ
y0wltoZbweHrpHS2uqsdXXX5cuwnlOvpNiHj18sd5UWrjeDSaX3+Qrgi4HFnvA3w0nCbMMNfZVwz
xyxSg+bHNukoLttc7AN5Sq5hqt/W5VC1cVXQJQF3s9Q4vSSTWUrerh9wQL+QGthzzz1R+1nbqDKV
U4ZD50SXALPK+urhUdqrS4ySw6GBBUKBglqpJ1uqKxfJYLNE2zHpL8dP0RIIz+3yuLaIW8DAuDIB
0NTSJhVGidWgqY+xMlBXE89AQNIAKtButZsIsxHp13CxIpy+ga5iqh5zDCx3lalTigeiAqRQsR7V
AOFET6j7MU5KaOFDdpUt+D2Nqs3MoEXpS9LvEsIvYuCMH/cVo4OStLzr6bbrq/DMeXM/hXp4GA0G
YWuKBqniw13BlS4qFV5h/R6/HEhfPbP916axLsie+6fQnuXX2nkL6CMd7u8/Ud/B7t7WHcZsv667
CqDOE9HIkd9Ylumva+8a8D1U42ltBJn4Vt1h/CjVLNo6sdkeZzmEQwKuz5No+t8gH4FCyQvLXz91
BOnsjMxrXssEgPXyXq7HRrgk0y6nKLpkXoV/9gO9cHyo0OBsjEDLn+V5BqPjqAR4GLa/DhowAh9Q
UGM3rgq4TZDhPXNxZjezLg4r40yZZUA+afPSCxOqhmCIF9vN+1wr2mWiCkIKejXQgewgKQt3/XT9
IOnA9xLEEGo2TQcL3NUuqu1pC4YXhEY95W5ZKclPk+NgOHXjh0z6EVOMh2IiRlosheqwfLDMRBzV
aniPlwJ2LqLgPODfMP5pmFr9U7oVM6tE1BhXRfbE8OJzbfcpc7eA250zTUJzX8ijtY8ZE26Lktzv
ZsJZElvzzdIq9hmwJKvDyKysh1jhjDs7HIPX3rqsC6I7132vS+lxmhPcz65ml4Dy4YYf9Fkd0zUj
OV7yV2D9oax8zwW4shpy9laNEeQTChrqpn4t6WdsWzrWi5K58uJGOpf0x3/2ffksIgfIWBVD/9eJ
uMlVOFQxnoM4KKprF4W0tDTbPDuqGtwgYN5Ijsq/lLl8j/37LJ/QGByZ5YeDdP4J5Z52VWNzcqsl
922WjcEDk/M9CafaX6f0toR9vtPCW9dy4WXK/ImpsPJFZBPUKjLVv2/JqhIHm3UymQ4kVPQxuq5l
TulMmniAHus2JPF49eKoIx88P3Trp6F41yK6xNOyPmUAkLHA9tIu1JMR81hzWK2/KT5ft86d+SrN
1YYM5I+8xCVKWtD3GeVz3MU3uR8eANaoyPwoPEzGtksIVXjJW6aNJG632zVYYdBSUsnDHNiUA7yf
WYlyivqk2lt6eRrMUD3oNT7YhfpVZ0CeSGVRj8Y0u6apa7+nSfO0amThhMC1LCznUFgmKK9MlR8w
ZpMzh400Za3dr1EvRQPwvIsKeYu8WHE1AlFdZdUOkNxe7UorJBOxqtnup3nTtIO5HWPNX+vkWqdB
DbLcQL1Epwwc7qsDbcM1pbxmutNTmYRIsABWwRULjYmsvJTWv8HXDbqYZqM0T2MLSac1Egg64LN9
sq66g0alnqQp2pCcZnBp0Gp3pPzJ0SRSuzSb0a8ckdJokXWnLtpqMQzEvi+fTkGQEgBGsUProWkO
TVKWvhGbCOTtlybO6CIqaPKW5Fapt9FNVEHEwMSKfpgEelQBMOC+o2O+uoUNooS8Eu//4gTV9KC8
kQOKdj4EcKkQwvaeUUzv5YD+EUKw8N2MqCQXRmfYwh0tJjKzhAmmFG5ssk91Az8PxEjJG8peYZ/i
zFzF3WG5+sskZeozaco1kxrC6kKM8Uk4OltIyt12kqqfo6Jfg4HkI3gaWIECyJeuYpENU1iYEvJB
UHr1UNqa56btbP8+a7wDF3FYZci5RXEEYTNtdau6SaMe8xvNCb3nqPPSibwPk1/Y1zGGbIZazNyF
qEYcQmX9+3ZjKUX1ajfBuTCYF5nZDJViAbZiNo9cfU6ljygvt8msWy/AhcQhEIjgep1rQLFVYnaT
pQ2ZPDe9pR3wb+3aRd9r6wEoy1KL/FrmfEADh3woRD2XCO/uMQzzbytuSBT8i8YqyEJdZCH1ZNAN
ECxkLENnuYEgMlB03GnImdWl28JxxCOKNOR742tg6Musra8fsJzk31PwF+uINtKTabuSDGUGYsDM
kOWbTkUrXo1xlyhV7zkmj79wcbC6uTNZKE4BnWydT7d1MxzzTF8OMKI5lkOVbIt6prdf5kh40Umb
yL1gUJfZmVPW50pcQjequ2bcUIsW2kic5PgjSvLdPCf2pQEUcxpKLqFJHvubXsM8ggYY7NuYvMoh
CwN3vcuMKNS8zogrVy7Nd3yB5k9KuYMkzZ9M6lFbEFB+aGrN3hQLQFpKU99o5ktlyIQF2UI9RIiU
vdrKfw36oL4iPsGu0jARHUJi5Mwmo3hcBOp5wRKPIf/7Xck49BykyI54aDtxuQ890Yj2m0A4fpsH
0bGIp95DTLFdV888U39Yc3Qtx9Z4galW7DqAzf76adKPYG3BD7mdzfzFSWxejwVLso488W+GwM11
DnNGnOxUwQCxbEIdGEzUnWgokg5EoutTqOWnYpSQkiyfxVVX8oRJqQRdp6nyEi+4YFzsYLyapYXw
yzGeJy2Un1ZbWipx2o2TOf+SkH4PAD1Ifr+skbTgducLs3Ns5dwadta3r+vfWqHPj9HM2qVbU+9K
RSd5sfmVaHO4M82pIiVrmdlPBQnvayHLTH2NrupA+OyBtxH+htp+o6Ytacq6SiOltcZNmHbW3lGS
+RmB7E2LRnEd1QyPSq4fLYbjl0q2FQqjZZYncNzv7zHNzDfi0uVqRfFGap6vCojyAZfKLqKPMyYR
YVLLhYt8sqLFRgCsZGBEWOYsRUswXDj06QktAU5v1ThbsvMQYmx5DJO5ZsKmwew2oIusV2lC1sWG
s/xrTZ7AMcvQCJND3F4sWXvhnmRs0o0/SPhTblWE1h+5rElcMhgA+I4x74FoZPkVxEG/WbUL8EvC
rdYVox+XlX0JqJ8hIA3JySJfK2kZhK/7QiUFR2MG+hqOmKgtAse8ItMeNXjo33rrJEcj3AlgKscg
rn/kCyVxRG1pDEfmcgMUvqttjZxzNVXl6p4l36JNu71LFpumZWMckkPaQsZe/hLKJWOTaXykjtOp
oHUSFHvrmgp4213tXEtchb4UCYrtihHfCacdAwYOBG67Uosku6ZlOQu/zMjsWV1I0Mc6wDf2GSDp
EnuMV2nVCNYNM4a1/ycpeX7UTTlyLUmeX5U2IxRSusj9g20O5bGmy3EtJ6T3QDK8RC3G1/VvKM6Q
yAiARKmixOexEU93nYyUyPm5yCMMNrKdPEhSsQs7bWB9LdKHZc4jzwvJZ7LMepthAvIGKUdVWfmN
UYxfdhkR/BEsLPRWcMPZ4imZMS8FWmh6tOnSXVxPwTNwgM19VBmgOB+GS1or/QdLqbRjjJPB/rWv
rLKousei2kPeYGwZhoe1hG1lGkUBe/0unpwT2F+ViSFjKq2gMUjhKFHWNjgERsLeVx+qAG5K/aLe
mWFQsZ8HtVv0z8qjmlLAL3lwMsRMdCrO0HFsB/BX9SSZ9lb8TOMw3eglpqq+q56J8dZ+l+h98acg
Qi1jwCyl+qNEyrir2nr1UUVWtrFhFx/WJj+bDyQTAwKO1VGK6kb9ZBIx7OfrZIYlQHDkDR8DM3wT
Cx0MSnLjNeBhR7Ayh9Ykg0iqVcWtkFCtCLNpiRDTdLNFO6D67dQEfjUUyNt763avWErAchI5ISlS
5Ittf/QJDzk0Uwynkq7k3ANmYEON3TjndGXhHHyeqCMp6eZPOkMGniISPZam6zlwrNhtpXw61ovl
f6kJjnI7fRqViXuOdIu1NTB2VvuQtRx4hlaHOr9UwnZSFlcYxT5EMHrRRqyeJGuuEGSixk5IYORe
nJ87U28eCkZiPkG486Ye6KCV1YdhoF3KVUX3467LHo32BaMmWI+6nXCDMZRw1OZVYuy2a0jCSe0B
CfhQnK1JDo4RKWiuqtsNVwaQ8dWwUdhZe/80mW8JmSaPd3RFETqbPkgQFrXKpl/g98uyEA0lRexk
f8ST3SKqVUZfGvIQvXdzojMhXbKi726lhZLOHMIz/hN5N8zTT1oqcoZlYJkK3U0TS8GXdkV+FKkW
PIxNc7Q1j1lTnroIPNu+Uz/ruH7rFwJWPYyn1lCs5zqoUCub+3GqGMYvY/pMyXYBjkKv1Yb6nNpN
dWJiam+JN5A3HTQe5AmiPQf92HnDYkdV4EKD6/KVqUjeFVN5cxg/ffXCQcIBPrDIjHO8dHHC5YM9
kdgoFapfRmhoK7vVH5qI/3VOw+9QiczdfbXDbN/t6hFyAW2IbKEwJjcKgLxv5X2OPgFPOc1dK4+1
V52gBxfF+HlY6HtWRaNxvfIs7X22iqfAzmrI50sfA7MlHfW8gmCwOMTCRjaOsSVdU+WVNob1uIIm
RhmLSptTDwmpaXd0E5HTrWNyOYd6PRQeGS3pLl00KckvC6f4VgxYgu//hRkTqSXmghbqkig8FHq/
T4Pm2woYG2gIQ2MtxKYatRqR5gCUzKyQvi2MujqOZLhK2h59YPMkwabdSFU7oQECunvnVZUZMvU6
O2Gt7/dhA5DE0Zt35OhI6jDeg9zs6TTUI5uWrqf71nDewj7/tdrOFFUjmcEuDRpQDi3+EBFppN7q
gGhlS0KhzqSqByqKDs42SNMIqrS4ZIr9rkrmj1Vd2eT2tkb9VyOGO9RMQmg1G87Duk6glu18FGo5
k5WC9jGaEdbS4kXTSaJOaobTy+FxRpxx5ypmZljRb4MX1Um4L9CPrFbYcVwi53IERU3XfcLqI/mP
tPs77gjVCSMHLKy5JphCLkfQ5YMiRZ7JvfgW6JabXcJWsT4tiR20TxtkgHjaXRVHquZmIQuXrMKD
rSNt+tZ0yvvMb1dIGNGULS6a+XJvRVuGHd64RPI/GOfMy+0Fk6P/kJGbcphZDKlqa3khEYcXtamZ
5Gr9WY6VXY3Tp0OaqMaMuVrHi6gWxfRNMYTm/vaX//j7f36J/x3+KqH3TWFZ/KXoAfnFRdf+7TfN
+O0v1f3Lh59/+w2Ztm2rhmMZuoVzR9EVje9/fd7iIuRfK/8rk+pJiai8fYdFc+np4rDE3qHq037d
y+Vs/knWrn4gMeZoFAE5brE073o08YiuxOBaelBcYyP5cT9ZxC0eZpu4C78uyYMfgXZQ6zoOiRTr
ExZQBsccYwth3Jq/aiVzC9fcYL85Ieq+ieR1FMD/wHWwnDWPAVCeyf9/PHH5v3nilumw66iG4tiK
+ucnDtxL06yBw19iNr/Wp2ok6nNe2vO5zrD3NAaGA6sKxpPRvOgW/ac025oaAY6lyfs9pPJ8Gpav
NVWTb9VIZE95SHZBMoZbvGUkpMXRHipl/+AosXm0GLdRQKXW2xCLJz3gSF+FO5VmdwQHIGx2//PT
0+1/e3oOAXCIkAn8ki35X59ePBPtUY95R01DMEkYZeKpDsPXdSRjG1DS522URPOuqpT0XdZx35Br
82QW2a1ZZ6dqftIHhsZEG+D9VuNTrtWZV6vNx39RAp2B9ENHa/w1+CaL9Rfa9iwpCPdXHywN7Pio
UYpocpP+AZ8lPhkGyJKxQ5CouNRS+rxap0AfDGWXvHd9uLG6an53muBSZ4R7VA1c3WCpLaslUHCs
iIeSdDR0//MrZlr//orBvNZ5qVSN+C5b+fMFQeVmsCTMAwbkBS0QVT1wLzQQ7tTow239IAlFchtE
pvv1U9gC82Ohvo3zYaX/okeJnxfKCTtDR5C9IKy4JZK2laPr+mF0Gh23mZz7uibV51IwkbdzyyHZ
RzcB2S4fDGdw4TwXYJqa4OnesUcQOt/9euxQudekdb9V2s7ZtKo+AiWKMjeN8V2VdRK7jKGa76lc
X4ArnYpSb6+oyKt3pbxa8py/mfMjWSzjY18sz28hKs71SMGm9OWpqAgHFMvyqtI/9aWGlPDVSdKG
EdzduQHKsOhMMAVsI87N5yltWzwrqYCN3O6Vrjz8z2/K+qL/eXnirdDgp2m2g4vfXC7z/2t5CuEt
oqtYCAWzQfR7ag37YFDUfUdsbNtPL2KMHDjUnPbyN45jTDI4DD7Nlrq3K1N+jFL4zhn0MV7u6E2X
5/CgSzazA6dsd3JjjpseG6nXWcybHcsikzUax1tNTk4cDPbj+hlVVX4YZMj5WvTGOEzDH1vql/Vv
tMlkT6Q9JpXIrs8jp+eOgCyaGup2xVK0CiLuNJpsX4yIcEw3Yarmr73+IW7yk4OlM62i8lawk5WV
UB9bcGaGHY+bUdPUiwZ16xAqpT80WKk4k9UM0sfD2isVHW6NalBOq8rFmmzTm53u05nV9mZ13wem
nb4gK+QaAlGgU1kQ6SIQoUAzmA92CuIEEe9DX8lv68MZWta5E7tQ6DjlAT1p/SiTr/m2vqP/8acd
p113oK+ymrBcR92/fPr3F8INy/w/l5/557/580/8/RJ/NWVb/t7967/60w/xwH/8x/5n9/mnTzZA
RUkF6H+hNv3V9ln3j01x+Zf/v9/8y6/1UV6m6tfffvtCRd4tjxbGZfHbH99aNlF1WVz/uekuj//H
N6+fOT+3gQQ2/Criz3/7mV+fbccma/7V1C0uba5xQ5a5zH77y/hr/Y72Vy58pI2Oo8qmobM3E7nV
RX/7TTf/aluWo8iMEGRFMy1+A1B067eMv+qqYtqyTldLc4gK/e0fT/2PeuD+dvz39QEgeudP66Il
q7SMOLbY/HIUCrbzLxWCIwxkKYWB9dtS0PQw00hkJeCwETZbPSsA0k6EQA7AuqVkiJG06LCbkq4h
WxfpX9BxbMqR/MasUF5ctM9JEwR7ENuntLtaYwRvF4iZ3ZBcGqvsAhgydlZUfDZqtYk5RRwcrjCv
kJx5J2ImuD3NlLiXpH3WRCx2ueCOKErJ1xPQtxAwWqzqSCzouBdxSnRQ+Zgzd0GpqSQe9RXI6UhE
9L9k/TTOME4TjiCuyXaydH19YVj1oSiiPVycngg1HHPI+JCxSeLBtGRvijXDZ+JZ0c5GTYag2S1I
yjsSqZ64cBHRd9pbq0oZFVkZnu+B4aOZaYzai0/H0BSPrfo9akXrJ3q2CYduTwbNr7Fq4YEaNFpb
p99Osg6Za1gShjKHEF6KPlQq+3xxXLP0AEhkirrRTODcTWrUW/icTDGSA7ZSm52kLFyl2rDyIXYL
LYXfv/6GseU60x5wOxkxA2gFw636+uI4zU3iLOgR4Zt76vzQVPj1AIwyBtN4LxAk7R0rsEFKkIYM
0cEb06Z1s2jmwC3RBlcrSNXUQ/Omi/DXshqrnoyTedZNoKALbjcvMOyXIZMBKAf8PNHNvgz9T8uw
vZnC+FYn6NMVEDjo71xK9Y9Ojmd/quoXwSro9qkN4JJelSqF71JX/CrGCB0LJjz4hLjlELq7I0ls
npG2Lw0EGSITZlJ3eJpKh+RSYVxkt5Xi2wKZPPnK16E1ip0W4wGV1NkHuaMBTyCTPivohBdZvucp
ZrSfCePtuj5zqw6hVaW9KYZU0SeoUJEA+sBY9W5yBBsYiMgm57CY2cxIUUk3J2kOUUPah62jv++d
ipFKudMzQ9qYY/uBsN5RDNWFVBWB0zZlbA/2xVJ4/aYOJGzQq9wowbeuGu1jmIDXmjM8Kw3xVQwJ
5JkZ1nuRt2Q4ABZ37AxXs/QqpwHHrMHxUnVxN7cOV4UAWEeyW6AifBsia4fW07gVPcaYvAcuX9Lz
T9oJKqFZbSXemXLaicS8we4klsnApAS8Pa64FkGFKuDHaw1GblZM33tFlMeIlHku/zcpZw+R6Tea
uU5WlmDcRlns9nPabCehvnUhxzIBPWOD5e9ISy3G9UyLOZY2eCTQ3tVcWnb+SovNtUmwAmhtMNQw
Z78KseWrCqphomnZZhfrHV1OvCCFs2uN3sPzYW9Uu/iA/NzTnUAKErUDtieNS7cCCx2Mwos7HaIQ
43RfUgWjJbMkghP5jqUqXw1nn8UTUHmtjF5yJn0lgxzK/NVXLJjZDAlAEjhPNg/roWPiRsnTl1RV
a7ojbPpDMgu3HaQjPgzSRWKyixRHUTcCS3FoKCSr2NdwiAPwZIrqC4Cyrt4g+6ushGFP5GE7rrZM
3QnJC3dQLb5GFvldZzb7LKdjpBrcgz1TaiIK482UcNcaS+dA4uTUTZxTbeIAMSXbT8RRNL6SAcHE
V0WD2Pymr8e4YqBVaHvxOKY7smZrF0KEvIH1mraoBEtKi9bmuBvxwsAXLDbDlB2iAK191czwqbt8
ARSqB1U3WV0Ty6X6pA2EV91DZ1swbg9UrEOZQhX7U8h569McbHY1IQZ2Xpl0n4mG1uwZNrhGn2ci
VZxuLjmrlm1Sx7DM4M17AqL53gHTtNViB/CRHDMJHWryNlgYk4JcOmWGKt/CQrHhFc77OZe/Emd+
IbPisC6VSNUg7GG3d/QWduNGG0FQ0WB7ntFQbWIlolO1TlUdGfvCj34ws52OKH80p5g81Hezmbpt
FkX7KhpwI9M16zR+PeO7gTg+kW2P+YnO5hb/0Ib2Z2hrwtUCuXU7yaGLNXjBcdHWqEr21M9a7zLl
Qy9mTdzJcqa5uohkP57jx0aRd2BhUplXgjuV5CXipxlo1s6J2etzxzS20g1ca0n602GdhsJQhj7G
i86NB3YgNHdm8VXMcewaMK8lTKpa7IDfkdr3nEtoqadc6t3iQMH80WfhsF+kHlY6wKzJ2PPG3tS9
OOIGbOSg2qPk0LUR/nsl/1weQ51uYYs5UEHKVcmdCglKqq75kslHOh+5Z5hbIrN6MvI+ATY0xSej
54SDKevRUuj+aH3qzkhQPbVJ800/hS95LxNzjybX7eAM+UBcUjoL5Uuaaxsmzao3z5jXqoI+WC7t
6jAvXDY1guM4nfmprBheleoXhv0/5Jh+deQnSp8es56cNn3IMObbIQ3AvD7XAcnaKIQtJ8E4TARw
Qt52PqoEEcZ0h5JZeuIuHdywufYKXcIGm6s0cu8H3blS8phmzPydMU/l1yL5kCrzVOZgNlXmCWEB
OzwdzL0hYE8w+jV8js/POquBL0zpZjuE4xSNfcU2T56En+5KKZg8VS8/M7Lb/ZqeIyusKXskGgsY
AyEdloRUoQrPQ4YNUQHgJtLpOcqSb0v4ih5FbBAivyqwQwDbg1vvbUAlYWZxgLO5/Wh+L3490Pdp
acCInXB+BQVz+bTvfDk9dRMHzGnkdIjSexdnLM1TwP9vh25PutC2nibY4BnqkYDapBpOwYivZ1B7
tGph58qTdWrnvkNrPLg2Delzn4e4gnvUL3i/koy1vrYrrixtHn1z6feAtjK42WtEC+b4wTlJ+LIJ
lgXO14DVaNroZLa4guXYHSsr9xITInpMR8qVupLguHmTVDZiw77fqw43cxtrXxG5Sb4g04h0cHvH
8ONpNgu3tNoXJa8i0HmUmZVwK2PkGurskVEODfERaFwmCwcQVRVuq6Txeq0iGrDKEl9dZHO2Q6cV
bZRn6zlalrSUbh0hZMidGTSNmfOBoUOh0edjiwrgs2e16U8zHhesvdqRBOTBm9sRQRlC9Uk0qOMF
4e1iJiPEmAtrg64piKFwWEvPFV382HcA0TKD1c92vuO5gAcPAsJFDDZudb15HGZsakAA6IMy6d0K
2CdeUpcevsqW5ZDwKdTu9UbtlOnAEOZXpeHUx+jJxavW2NCRVtpSQTYYxyEmLlq41+fg6KjEqVmB
/qQVDPQcFeVHpZPHoIeMF5p9p9v9Xh51TKp06yKQuGQg3abAuYEkfKEHJ66NAZ1V6lXJT9Oqc3UZ
sqASHbQpoUybUTzD5kOMgfB+sPdWm0r7ZDKmHbJyB0KyoXpGlVKqAufgJ2kJ5wW/gile0cbMaFMC
tkJxzCW8m5B3Kc1jwMNdVwtPihTGhVS/qM5MRNfFF30hAMjREoyATIclnoTjLk0NJr997s6xI1yz
k36nr1CxVn/VM2FLUzidRzlX0E6MT1JDLS7PRPTpCTVlhS0zGYvw3KvwKlPHmv1kXMQecbHP+Zca
3YWFHFseSh6lCZXWhwQN335EnxrZtuMhO2o2VYjAZsYFVi1RuPNEpJAyqLYnKz1IGXzZUIZ/ZGHt
SyMdsQ7Znq+UzzEqHC8yjC3leA66ieUcwoHjN6rwxqBG1Bl+A4/GIj9H31Sm5jvMf28s29dcni50
xlCakjdk1Jsgoloi14KiQ06abTM9hIxyMmmMb61fh6+h0pN7pnAtZDE3ThftZ92hJqkYWzOymsl0
NaF49PYBimfEZeHI14bbwHCu2qy3YEjHzq8H5/eU+R6lTPNemzOGLtJrHe2lhb2zg/aQen1TulpS
LoIkYbpph/Rjh7Ga2AypmkmgTL9rY2GyHhOVOYfjZxb359DGwzTNqLBZU54MLXzqezZASUrQyhEv
UvPGOkyANpUqGk9GndbPyYvey2/AYGx/HPVbmJDzRmM6AsPv0honjGmBtzh94upEmR5LHg9np0Zc
b/u9dzQf/zsuZV60Xdwb+zzipobmLwmspG2AuFERMhEh75mIN6PujMRT5ZhWBio8RglbagnWvbSt
vUEu6ZbqlDJhbUBBmQZ/apzorAlJLIvckkjv7AD0kJNAkajaBLaauyDGOlZqyIKbOL9klOCPphVt
etQoLAacfuuKx44aCgXhvPb9fHFqmWQqlrc8I5gVmFroh0U2XMbFryV39dVuTbrRNXvCVCjShtCs
1CvnkdyomgKm1MTPgB4vLGyM31PwhY7O3qu8w+fMSPcVPzuwjOzTFl8Wq456VKVkazpQqAkVkDZS
00/Mu2WP2DLZ5XjnuJIop3OXDJT36MzcUSQA9qKZa1ZUuqc55SYNjPScSmh7ieREuiRh0zae2ubQ
B4X6oikfjDlqF5c4slpneBxSI3YxRal7ASHNTofiFg2FckSzziUr/ZyKwjnmBh7BSSgEWIvej+ZI
dxthO6cYXExQdzB0bCn1HXCnLmbvcZN14bFdNPCxWm6zeqw9JGPKBvvTOckcZ5dnU82VG++VGnFU
KTOCErTgvFIkNyfGgNCEEyR7DIKDEx9EVZ2jzHlGokF2gax+AjpOD4IJKdvlsv8VF0UmL0NYXhQF
k584BTGyM8gaTe3inayIEy7meocakwaGyM4a/qQwCWzgm1OEmtJhbbM45KpgP0hOl1/SjoK6b7oD
jMf+MYXk5hpyFG1RRJLAsJvgu18IsKFuryHWVIRZl70YDlTXningQ6nLCtwOv4JZUchrGc8TQN9G
517PUFGdrBT5nM05VulvRi+1DG2HVwnhwaEgFNudDOeEFZOXwDpKSBt9xwoRQOBKD+nn++NQ2ntp
KhNQqzIHu1w2NkM7/URx2vhpE29mjcJOr1qdFLfgM8gnwA5ysQka6bMG0MdKeuMg5DZjaZ3Y3Byr
Dg6wgylSMns7gN/nUbjbI+glBKaaXi41k1/o9tcof/Wx3uxULXpSBkwihnYD1KQCVXPnUXV2RsXy
Q/O+5whdIjYiY3HEuzzFhE/2GL1pi1g9rOwUZloacPaYevOkBOMmTyn+aC0lLSnYRRK+Jh07jKyq
5U5MjnPqxv9D3Xnt2I1sW/aLeBAM2njd3qU3SumFkKX3nl/fg1ThdmWmWnn6pYEuoBKSCiVwb5IR
K9aac0xyPqCccHyCFrXWaJNta2NoCWyo7vFA+au6ZVuh08EGk2E3jtIIYXLFFGmMOLpb1BiVGM5A
hFkUuZqhl5yuXJSbRtL/Ag6bbEGOE+cTcMaqwwS3VD+Qkpy8pMyN0bmjdkVpX4wB/k1C2AIkBaP7
M0G0zRRH9Ex3k/wo0cmuLeGRZVDduJmXnrjmTTlSn2iyB3XdVN9TNdxV3k+QS9/dlDN1FdHg0pW3
JRQFMwcrtfmCeJR8E4Oentffej25ek6zdeOcxSWNva2eC4Q1pX5QHlgIX/8et5yCo0bLyJ7R1Mas
wieGGIi1kh8VJ0C29miuR/JtCX2t77t6O4r2WqLaQ3ho+uw32may5I7U+GbjpW241+YAPqOFqidi
4+DALa8b7aVOG8ApRx4g1bHT91ZQnVuO4PQNv2aB/KwLxjZD58R7PXZ4EuyKPpJn3fkF0WuFCr+m
WnI7wBXeGQHqr8QP/UNPRXZxDVyLeE/HtACdJ4uMGn7At0nux0r1itrcHJhnK20FyirctlZhbZMK
u6KeI0XP6wptJuWM3WwGYEGcoW99OEw7rWTkN4Avj3VA7SofzZtPset9wiEdMTLDCQPFedjn2fyC
s2ZpuIIOaZHuFDf6UjX2DTLg8GT14XUc6/ccVy3+zm8ApvHBELuJbfqITOgU68OnCqlvEaz7hI1C
tl+powARg0xo0emeQ9UzrohvzQEMptfWm1aKsxaK58I2Dm1GFWjnjbmGZgJ8g5MmeWYOMuO5DiIL
O0xXgftSlNgiS3NkPSA+A+vCuA26jhe1d24CTdgrCzncxqLNNBU+oewD+u5heBYDUZa5e91XgcBl
8mw6022psYF4USPXGkFfSU3hI9iJVmE5IL10+phXb7ifAtzbrnvnm/3N6GBYc3HxCIhqx4mWEfRU
QsnD6lDraEwjkgm1yn+JC96q+OTMgTS6O/9t1RSvzLxZ51FSQTqRpISwBGq0UzN9Tpii8jf6e7sy
Xtwxupap8YtxOSuLts2gB9VWeG2W/oN0eWfj4K5KfH01ufGLE2oC2yACsjwJbwXI7pvyPCl8lM5A
CnIL+NjyMn0NKedLxoJ1sVLzF4d+aBtNT2FDrEmvgDWURftVmKSjxQ1PLS8cez1rJN/zN92xYf1I
ylPrB4znrwF2+kNot/eKV2gP7BfLk4j0uXbY61Zsrk054MbXWbh8u9zzbnLGdZorYab0aDLnrjUY
2SNT1FZpbjz2WfPEiBOoTNxu3aEQ2xSjD8SZxl/nOSaios9/VYPz4mrFTcfqfqX87Igg6zGPw+/I
4F1QsMVPZk0VD9qoHTAVpBza070+peFjollU3tbs0nHvCJgnVH2g25rpBnlSPN/QYngpiYjbFUGY
raom+mrbnNG86YlELfrsqNi6sjbX4ylQRrbxukpjr6Q7aBI05Tl+expKgWjbpfE2GdEhUk90VX20
jrRUgPXtgqHieMm8e40Qf++hahrblEA2UrAarwdI6LR0wMIh2MWKMNM096lexmaE/h/dF1rUrvsJ
voWBFC7o+R3iIZ9UQ3dbEIaDekfT90UePeodX5jZXrTSID0gSZAreTfYYdWGrHE0tCCvXfEZKd43
pHjUYYUMENhwGBbAILqmfuQERBT6YKJEnttcCtVAR52+9i1akkoVJd3zaRvm+l1XVz+SpIg2KgHt
j7G3ROPZ/yDo2UFJvU6gQ2HxQd/qRLgVCGxcyGEuWOWY+dKmDu0G/F/8qdDtp5rburI8DPp93NtM
FJ5oDMJlVJzanbw7RFG4turM2JttT7wbsPlWe2TOvO0GdTFap3lU0XbQDkSNsCw0Dv0a2pyc8YB/
aqq7o9F+8jO2OsbbtGPsmJE9nhTcgZwK+h6sqZNzhoM9hoLS979bNTp4u3vwHEtbJbmO74Z2kjNL
oMCat9QzNC4gVPJ4Sd7rQDPuk8I6FBysMfxWa6OjNCSXh8/MOxGKcUQ+NDx6gr6IZgOVK3LryziZ
NHfr+oi2rtoS/7di+PliymTYsjNz8mjTU1e21VUSGPR8eT8rJlc8x5ixSQ9dpTImpEKX1WrkfMDI
N+LZmMMCLZJGUtcgnsLmi6DzvtGN0dhGlfkiWrPbJZphbmN2k3Twv9LCZvqT1xCoxgr3JD2EUsAy
5qWnW6ixitv5tWjlTS9kxIS/Jm9vlnz5A5/MmvGE5sTNCRvcFeidaOD7VmUftfCcRKPYKDftNr4u
WXfqH6rL4wv9XIcGbPkJKVD+Wz/0/2yc+2oEvP+ZzyPT+v+Dma/DkPb/PPLdhVnyNfvxeuQ7/y+/
J76G/p9ZmoP0StiOLeFL/8/EV/0HloE0hCT7kXmra//PyNcR/xHKFpjLTIdTqxL8p39Gvpb6j8vg
FtMYM2HHtXT7/27k+2bgKySaITXrLRzddd23mgummPoQmcQNAsIlAsVyb01rGtY6+E52xPFTo9NR
q0gO1UT5hJmcenska6HERj9Dtqn1zYE2+Kyj/NeX+Aexmnwt0XGEkLNiS7B86sy4+f1rNUg7wCWr
OK9vya7Bhd8Pd5gGblLt1qzramMiczsPBjFYRvPcWir/Ak9mE3mNc9T4ECJQGjqQdNeXILYLPzzk
ifcLCRgRHIbDkXag9dzPMgvR0q1Oa4ZE0qguhHCzNATdcPv3T2O8lmgtnwZ6hG3p3DuJZe/Np7EH
re0qQE1A/rSTXrOJEF2/5bT7JCwEUIbDWc6ug9up1mPa+yX9jLRLtIc0pFb19HTDIuudq/kHkVTf
p1Rz91rRODczF+fOZrbrNV71DCeDAwBhibdmu0+F0e26oP6uRYX91I8XTlZkB2tDeeg7GruRKuTR
Bqi6cltfrEpO21uUhTNYi6Yrferk9wLySg7ybwHirJX4lwDx97dAvWOYCMp1IZArvFL4hIVvZp3N
blLROTkEwLz6sFVMwypAmqqmUBIpyhejtM69gzzft5kYuWF4PeZpsfv7LdFnjdf/lhv9czEGlg8D
RYZhSfP1xbhhHrYxjrRtMeO8lwcK8x5OaTC1UR94Z3PW97fMAb3APEZBrvYNPdIPpGjG++cc+Qa6
RLpBvO98Ka8vw7OCwRjyWcPvFOHeiwr6ARMntDoMkp3o+ovSxHg0YHfaQ2HsdOifJLo9Fs54m8xg
uYXIQKYYqDIoOclEWoNJMqGuAZ93kmHYJ0RN5nW6tukarzyL19Xumi9ACr42zmBvqoQTSoFSZTW6
ubOnu/jdDbPpHE/RvRNl2SYn1BvJtLy1IvHw93sgXwsz53vAsmjOnxuFsMNy+PrDG4UwJc8jH75u
Eb4qrz85DLU4IqQPFVe3ajMrfq7cficIlJ1rQevQ58bDMMBBb6GkrMbA61dg39W1a5v2Wkr6105a
X6TvRtd4Wj4SW7rzM/r6sWFl1oWhWy76Gfn2fqXo7tC1GqRnksK980eVAeIo4DOLwj7mqIPAJuKg
1eJn06RHPka4epKz7UzxxdBdteGJxHCkInEDtZ5B3OTe2IP8nVcN4itnqq/pj3WavEAz4Xw4KnkS
eozWQhewnjhPHX7bKEIvATTuEryZAq48Y/zYGzq30ehzCPTSn26H02J1iIzh6OducsCdwtNM6E6c
dt4x4ci614yfSd1Z565trbMz0NRYdN4JS/6qkYLgsdphYARffu8QJ6TMrtjXOmCTpEBQR4VZ046t
75Z88cnEAyL5Ms76FDGqFPFukXt2vkZTL0YBzCn1l9ZVWOFWuYS/CcyHopS2d+JlJUYvQDJ8T/uk
N62L7TFTCtzh7GAg3mcz/QqqEH5HM5+Gi0nk2Qerk/F+QVBs0C4aKxeuNG/l64exLEXrY9T0t6rD
o2/oGRnljX6AqInaBVfDxkLQekE2uRrH5rRclgNsUIxTc4OUK4TTO+X7ySQfq6vC+0am9VOVA8iq
hy+tTLDZSEYeCZXZXR5kK1ks5jXgoaKiXPSLqfyFOimRaMClXpyr1vry99ftjQB8ft2UbQmklQJ0
nkXT7s0nFHkLp6AJtolns+Eg9KDYn+kQsvsmYrmKTNx1qnQqTqxVt02iouTMvknyvKEzw3ARW2hz
TIeZhldgo42aTnybl/sVcbpz1954cObwhakZGc1V8KdjArZ2y27lhpJxstikQZc+kucS3yw2OTJy
p4OFKHHf1+UAeFrDrJI2j3//5OZ8796+tRRMimKHf22Dgurf2tI8xqMvoYvi2YOlPnisgmGkgj3F
BLNRFZKAVUvIK167FSeksfndiKotY0zE211fyDFIL5NIve2iTeV61akzzWHtV/iqUsR5qxSJrmFa
7rbqSQuPDNdbY791ST5EpOVhmL+p/fHRTeVD4zbfxtYhSEej+RsHJrbJ5hTntPUtk1QI26Gfzkw1
QAbsocDDuHKw55cgYXHb56E55zh8ZA6Q7/dmFmCLx4O12DTfPf2BkQ55FFb+lnJUnYSL2kSbynGH
piZbO2hq0Bc3EMTL8MWvAoJDmansPJAvF00l+5jBHiJAPbjpgdbjlJrRArnMtnHItyGo4c6xFkbn
Ou22f7+1f7xwRzi2S7loSG7v61tLTIA3pHoRwNJ1HMDh9G9jX902dhPd+LnBVELrf9Bwj5BcrBVp
7SVGSzvK6B2njLXgY6VPNYObhPwDN55utDSw9+2803NzH5KrQWb+zd+veVZzvn0cFaW91HkiED1T
xL96HMlRRL1dinhr1ScZzVDh7qXB2URC5Yg7z8/7S5LZJJDgvXgooAMH9RHkBsfr2mHuPCSPNDxf
IiaG903g/BykFIcFql5OE0un+tm5vX/DpNy/Mb1DPugUywqXMGJdxFIb4haai8iK4kAkkQtXqmbA
E0btKmOQtlfkNY0u3PPUx+nTMwYKUjYdWdkXpK3NaWDLI/07uvz9S5Gv7SmsTlT70kD5jTrWpuk4
i1P/pf8uMVOl6LK8jRFmw7oiAmkrQuIx2YsPVu+S4dA8xzmZQQEzlJ3rti91HSnid0pAAMFVn/Q3
PWXjxq2yaWf2jPxKSaCaXQS3TQSjej6klC1kWIa8N2mQ/cR8aZ3//iHe31mkS1gTOOxR5BrkNbz+
EKoGfTB6PXGpg+FcSE0miNTzmwuJT/ejMR4Wfbgqel6nIRqo1QN5pTQq3yq+I6gJcHCqH22vJSVO
y3FMWzbYVOERzCKt6BEs4g9feP5+GjR0N01Nk50HYGXisEQmZ4cPrYAsTWrLJvGlsYmYiB8l7ZgV
HsYAs5IkqU1anwlM/5FJjnVm0kH/dLLO3WTBaB5kXj43mf0L5IX15PQfbLHmW32xsFExG6ZJrTv7
cBYny79ucSggy7hZSxVUMjkKGBStEvSzqLLie50x0QGIv9jQODNQX5oe9Qs/emF+HVSo9sWYj8cK
sciVOeCBK0yislOHhKvECdU6q9Unz+uwe4+6PJYJIj9c4Td9PHXbDAwViYZRuFkCPmz0v5A+GUSV
FJ6rzCbGHKHOOY4GZhW1t5+DhNm7crkKxpNB3+cKaArXZEbJs6nE1ZJiEM5tt55LnXIaQHyTj+zj
6tbVSQ8mayP8YKHT3395umnbFlu4yTr9TpzNeFiatYEUgkym4VZOOu07yEot6cjHsMueF7L9RHoP
lZLLkdGfWnFgsPwSeHz63/bDuYvPaF6X6bATklwzMNzuB0f394ddlOqukuy1juQuvz3s6sSQiI6Q
ARRv89MFkwNoxRzzwdt/wKf0KFztELRN/EIqW7Jj5vxpajygQkE2IFe5yex23LtNAnstUAdH0+tH
RCT6Vdg1xKXPf27KgNZuF+OmB52SBTGyHLPGNTrYX7XIVlt+PMVtmV6wlyXrcGgsNBNi2FXTfIwY
3PjB1yT8ZEn7WYT2TQYx96MD5rtF3p4V9pRcJDDNevo3izw6KZ5LDfOgYmRdj+p72qCPdnqotCHj
eXgsHme9uS/LLc8eIjqnq26sgXPZ1/9FR2Wx972qgWhD2ZyzJKus1DFnvl6a+m6wjIHFdPPbGsJw
xNhIUAZrBPzMFpSlH0wMfuulG4KuqjiCJ0tIKLCbA/SBiTBRYKZ/Xy+X9fD1RWF3wJLIkq8cpNBv
jr89jgLd4MneNHFTrYDHNjfRkCCkF4a3XrxmqE267fLmFbiQYtUR6CnhPApvxAEgmwxhazzuaRNj
1Z1TqnD2b0CbFOeFbuO0B1MLpg9urvGuoLSlThHkcmC3EK+5b657THvUOGHEdUdJsrFdJClF6ZeX
ZaEStdQ3NREv26hB+2HRa2nRHZCR4Mf52vWwCOX9YLMAavEprwFPehkT4ag0WKeN08JBzZEklSjX
EZ4QQz8GDUgtEv2WPYv8RU6d1A8b0dXBeuihxwfKufVaizjbJgtoJjj3H9ypuen4umixJfvZvL0p
jF986NfPj5a2MYWALTY03BsDp7oVBR1HpI7Ul14zCVyKpy9RYryw4k73PuiB5TBgs+usASyHxGNW
+P1gfWiWBGlZAt1h0R5vehMQPeCs+XSnI2uyVZIfrEwYTxEOEAzUIA4Lm1lQi1B5IVEUHMGPmPMB
+45T8rx0kViIwyxSN17sfsuyYTx2c9w6TRWTynAqVzS15vCfvjySaJw+DgTXt57BwQv287Xelfq6
chOWq3q2BxdEC3AEdf29pxLUTqQxz8lKc04LLDF8GLN7rg5qmFeDc2TGmu7QXTpbc5jCR322UsWZ
UcuVappjkc5ZmEFYX1zEoMqmGsXC/LkAbDmbb909FKCcrKJU7IEK5vuxnz6VeBLoh4z9pXHt2yl3
jhllhA5UZy/L+AoERXKtcSInqd2Nj0zjkhi0nwk2fTcWjloz2junkw5mu+TETh52vw5S3OLCyq6a
uAM2VxIhvUATNMdzdi1/vpzmsqSF6+MgeEWAdfFi7UaDG1l2FAiu3zTwjOSZsfknWenPv8mNJeqK
5Yuraowav38J1D7aBuZEDE0X1lS1Bu1I0pRVWLRHchQ/V42WXmtVrA4qq/tjVk3ffnuGLcss1wu1
IYqRWPUFOmIr7uKLNJU6WKEBFAT5+uPkO9Ym4cQo4i/w56q9isHDFEVSHeSAxXmyGfC09RhCOu93
We1lZ380SJlChvQb0GLoCoP/zH9uq+mZDvTN0q2w8ZzswpkWDGHj4DKK3VXUmRvDDItPQ+htsrH+
Brsjh0lkobsNQ4uEnUGHQ9umj601iZuwnZ7yGs6IEUqQZk3urwESWcyqG9ItquHZbSrCdcuuOtH8
P8mxNa/lRKgdkHwcE3360+6J7GuiBgzh3IJLvHvowoDg4xo0GdPoOT0zmdWAFh5FjDqde7bR++KI
lE99QzcBRUVPv1d+ChwpvtWe8Qk+obPP1aQA0POrpmt+/U5j//syYb3rZ7JK4GTT51mHSfvuzS5j
DSm5MWNIfg5gIt570zsbhd9iMrQ0nnLkiT4OVXL9/klCHxkqErLjflZWdRiFkXzWrfvfhUNtleJg
pZY6jQiOFt+2b4/fRTum4C37+lAUrCMiLpvH5dn1n0wTLFvV2eZ5YDy3TZwRlK4YyB6aKWUKCvCR
Y2uGCsQZVr/9tvMIAqFjakCJ9xAPoWH/NqXjszb61iNDiuLgesNDa6NhVKitP2fKW3vWKJ/9NF/Z
CPvPftWNFDlkDhlyBGpqejuIrvKStBXaHWf6qIrW3x2UbHroOt00nV3wfRWdCy0yNTHgZaqM1TL4
JbymbZFzJJjELwWUoXUeatDrbNwVNccFBbdxz6a01mJNAfnQtJ0xEuHx93uvv5tycGHMOAQ9TIZK
1Bivdwi79yW56JisbOTGWIoSosq14Ndv/EFhZ8coJljSH7wNNKLxVnJU72ceiN2InfBr8Q+T0/Xp
dC6puEOHhAL9Fs2qv1/qn+oOk5pM6VRof2i7m2FsOFXvmJvYHDcWvb81cupvE5Dqc5EUAnhpld2n
WZ8fPasZENPr6LYQhAUkbXxK7P5BBKN1RvLi3khQ+25KwBU2KG1nAT5J60E8QtP8+veLXtoCb4ol
k2kY95y6mpLpTasjw1+CLzMxNx7RAEvjH1jbweDMFgYNy7YLXbWYihOoX3tjafYvE0j2dY1goOAJ
8VLqvTgc5o8bXn9waX+49TyQJl+nUssx/vWtbzqP5qJOk3fZ7o3kJauxq7sEIK/H3Opf7keQSavC
tY07hGWS5VQZpz5i3AMRDblHClVPuLF+HXpkMhWJzK9dyr0PrvIPJYwJa5OJz1zEGM6bFq+ZCydo
PAR5eWrkx6YU4T5PU3Aq+BBnD6m/Xm55HrjOQ5l5Z7BAV5MqQXgF7je/GayVCpgqtkQVrrvWrbZ/
vz75h+tj7CtNh5uLGfdtie7TBh/bwYRzBkXhsrzaQTh8lTES/kYN27Qsfq/o2tAg/MTPvikq3CGJ
lTQPKVsY0WPjGgUgL0ySBF/yyL/CVjCdzNIcbj/7aUMkjgf1KDdV/Khi74vUy+JeYEb44JO8P/yA
1GCwNZ9+7PkU+Pp5yNIoL8NKWJuFseNCgMtV0R35w5cgnyXOs2S7rlGbuHPzIXfo5OCXvi5dcN5e
KGaG37MeFuVK4uY9NBaaGSTYFyshdqLIcJq1ELGy8S4o3O6DdewPi4NhuNI1UBHNvQr5ZiwV0cis
7NlGOLES5L3XHsY2ukSZpdamG7VEYdT1b1VbGOI3Jl98LyfNwKJWkLKK+n+VRHjJaqnd13nqX2l+
sw8jMziSS3BRHgZgsnaDzx985fNX+np14KqZIUnH4se782Y3yFY0BaalaRJoc+3E5Du3a8BqsKV9
XH7HCLOmXsX9dV37+96uiwuLyX3vpiU1/cDm1/TIgmBwlfapDjp7i/k8Q2p/tZykwjppPnjgrXdd
Z5u553zZtmk5zCTmx+hfDaE4dIshhtKDd0q5F8gfJVlR7sMyC4VKajM7PEZ4b6js7PIpx4nYguDi
q6YT8zWoVbdf/ke3JbypwkaDPYlnGYk1UXwT+PMiJSFZdx1JY7h7hqrnXuZh5EXyQl+M0cVQLvuY
TC5ohqNXd3i1ePHoNrz0Tql2pU6jDr3QLfDTew++F85sy734U4WQu3VBQxfaExz3lWfHmHXpuPmT
990xmvosHVmfvUT/6RpRfcAx4hFV29HrCt30soAo/3773w/X+SrpqhmOEqbJPPvN5usXBNhaLRam
2NUidNfOviOMek82LdaT1ITt5Uob1jlM4VEQZ11I8WJPfnlSLL4ftID+eDFADATOLMFy9nahFcDX
Iq3SidtM63HVVQiKxzTSuUcYfiejc67DeeBidMihe+TnhyaNyTVMgviYF2n6wW6/DLbevBos+Qxr
pc2o/x0hp25GhLgdYE5TL3/VQ2mcul5L1lGir4NWtwn2xO5caxD8MZR2s9Cz3NateknL9AErO+U5
7VCd0Qn6WszR0WCsajC46yGKn7XJ8lZYqvRznjsMhCtqVjCE+5Yni3zMGgCkFl1Cz8yPS98X9NBH
Xef3WgbuPYUggwSqVYv5zevXyBrHkY8NvHHRtMi+Da+XlmekSefckT5D58U4JnrU70MnuxcCKSSY
7ru/P4J/WjdZ7W1aIhCYkbu8uQya6x2IdRs5qI6yNzKfhTWYa9tLogdteAiqydjDQNfpgmCIjpjJ
bYeM/kWRtyhZCY1GnI5/VkGEZr1Xl6hnjAjZTnGiRrKM3/C75aXhRy2oP6xBsDho5LBRScfR31RV
g0txHMakrhNkgWWqh3AQmuBERxseoExhn3dEZBJ9yrGO5oC4DjAt64Q4XQ2h81MpaDgT6T6XQMOo
Jy3YwbXNobuxMdcqR0uPeuCfwt4/1I0cP/39K18Gl2+ebJuTqgn12bGpvN+MdMc8BwDds1UtPZBF
P6NNmc/FJ/qFkQpDn35do3F/5HTOkJHxiQrIROyY5i+HJs8mxDxT4lJ1ItjYZt7veMrkIwqhrTsn
CTvCP+Ey7zYm2sfLwqZxwfRdB3rlX5vmldnV07qLA7VboHRBDSvEU7Jbp/gLz5U7HYOIHDZdT7wP
dg/nDzserzO7h6T0JDxx7pj/a/fIkswt3Nr657FnKtmx1odYU2Nwvei4UH16mh/s8kDle99I9G++
4YNY1n2xF1bx9BsLj8cZduV8Tm6q3t3pbpBt+KoDHItJuLV07zOREtEJRml3cRG0U5/MBxILL9bS
8trFaYikY2q+MeWVh1QfHhagrCnJirWCDsgqZR0+tvEzHIZz7gGLxkmW09IpPi9Z00BXxGbQ7Ghn
hHZ5XSfazYKwzXl6VlXivSR6Wa9F4Vuo4TDbpb0DrCl3xYbEMPNajMM3AnFvBCvE2Vsiq8egpPo2
Y1esMpmtBlUSeYtg5SKzxn0OyNAOdONi6X16mvzK2y7SML8CviL77vT3Z/QPx0LDNRWVFPwaE9Xi
m03eh8kx6gVUCWTS7lEL6CxnfnLEDxaCkDbHF4oxmhxBSJ+vHT8Tv2DfUiji3CmclRJhAqg1yqPd
qGZvXttWLwP0p//mWPiuRy4ZXVg0XZjMosxElfT6iepCowyR1ImtZ/fwAIG2zKECWEyhAcdaQexQ
kP3o0RKcJyd/cjX5smjCSoQTUEEsc/P3r26pNP/9enM983LKxo7V1FbiTRmdCzFKDPoCDA55inhS
+RWgBoJjIHf0u4GndhNa0NrcZAbfQLKA5tLCmjUcVk6CxPJu+BYitTxU0QjcYR67gWcOjuSTnIYR
UUpZiPxYhOEG6f03hqomiDpruOdJ9fa28Oo11cTwQYHtvD3nzB+L8aIp2ZOEA9fo9deMv5LudZON
7P31aaC5Uq/EfmmbDgEJC5jhNvFYpITP19qG4rE7+jGCb7TtO78Bxt1q6usYtcNqWdBa2k04TmQ5
ncm/uAXVwO5X+vEpzeMnPc8KVmWX3DUzy598y+i3EFFH7OtjT6ROZVlkEJOl27nOWihgKUEawhkX
YGxzrd0tL2Lt4MMZp8BngGQZhJaAekc5yesd0XVZAHhaqf9aFtSkrP1LpnUlsimY3t5kn6KRnIA5
pW8hqjkBQQJenJ5kN+coSSSnOJ/bnUv4EP7B4uBjdMeWb37WM6BFSzoTkhCKzeGHnoRE0KXZ5xD5
1hZ0MuOz0WHBczwuK7XTvdagXveaKt9JHSeun1rFB++znJfV1w8lOUYMk6SN3sLioP767lU4O2Sd
9Nk2GHE3CBzFHOLYMH/v0HTDDmURnZYaXh/DSx2V11hxm6e0QOHYVhRCeebfFaPob6xK3+RlUFxm
72Di9u4exuBw0Iy7AUgrWZUDObGmzzF3fkyJ7LvoQaTvq6J0jv+FGlO+FSQac8cSEYnJyY9Jx8za
erWj8EKZTChwtiHBgkZfprhsM+AgabdY4SUpZel94UNNM2j9qdEyjo2K1QU417kpSohNE2bajQ0L
aV+r2NgjPg4vfMxDEVuM//FIfbBEzEvSv+/GfMmoKJfzKkcX+80m6Est9dkLOJDMCVYqTJI9sM7b
vGo5fFvqacDWvaYxp23J1XYPltuALBTdYRnOaDSSLF+n1YX9YocrbdwUScbGlstPcTbYZ5kNmzGe
bqPCiw74t/KrSNY24i48HX//IO+6W8sHQYeOPEu3kIO++e4bg6Z6VSZqs0jrYlfpc/LMV2MSz0un
RoBY6jujupFJJkl/TJFCBOUTzwMqAHs7RaX2HDikXboKMd7fL+6dgIyL46r4qi2Hf97BCW0iHrWg
g1Wy9DN8r9s3eWSfC594Qujed3VZ1TdBb+7GAFOjq2uPam59p2YD4YOE5WNbtz+wizy6QxuelxGg
PpCnvMTcFUO5TVQdXGWTY16GgCp9wqkHKhQ+jRqdq8adJZr08cr57EtWa0lqhLZ1qjGH62iRK+BT
n6Wl/VBT6MOWgp7dsp6VwITuetsjxMUPzCtacooim7OYOYQfKF/mMv/9k2hITiAI9+mtsry/fnny
mNTNSszH4tG0d7aHuqbtx5D4zhmyWbdMsbQyzS+l42a/f2S5/SCq3GXgklGdNtGJB4uA5vl3/vxj
+VXvR9+MyYtOU1xeR0PfPXSihjHtTXN41rWYoxRDjDQmM1lANURntHXxyWnC8bT80SLw1jr7S2do
gCkaRzw5MTjbFhXS7VLQBmYy7M2x1CiVJDNwiGdjvxpMTLfYk9fLza00C/iyCfNo+a1uex5eRg/+
tGDt9m1xz6gu3ray6c5NzO4TlTgQawM9aVpveaiSdT4G4tKbxJuwqEbXocIfX03ovEzqi4NbGMM5
778wECs8jkfttZv5NqkSrDylq+9/j+2NyvHIPCjGs6aP49lFjfvPhbqeCyo5/aLBRtr3AyNoBVt0
rQHoOGats5cU7LNnmnvRyzxHSTP2p8JEclF1xpUXCetUxrjI4e9ca3KMNnWNnRC2FLiTVDNuiQVs
tnSAm0cjnwgfSuJH1KQjIZhN+MTwpD9gl2vuAz3a8GQXd5OvQXpKxhcf4dpjY6lh1yeBTmppDmsh
d3xqcOdHYBrjl06f8D4vl0YKUL41NCQAQU22HknhZMI5aPmEX+5r7LX3tHW/EaxjbVMXDgFZmA3H
M07vOlgsqzFADsThJ8tqHkottR5UaT0jq96aDKWeZVsQzFgQPuI1AYgF3BhPHXV8Xwf342DqV3FN
vNvgehwGu7pFrPEQmiJ40KZpuE+djWM2506xdTdVmV+VkQ/1eqwcSOem8cnBQ5Ha9b0zAUM24t7a
+WEQ7ZTyKTZKb5PMgVUeQlQQZWm5o6oJNlTy9hbEYrYDYyfguGvB3ZgbOBpHfCCc5Fy6RqwCFVCd
3TDEChE11jknEZvK1tMb0fkZmbXFJkl6Fa4dcuzPSZiB1lWrLgSkPRPUGzvp98uSMyvvtsim9PPy
o+y1/fJy4CyTe9AGQOrUsK8qPyWe7KlpTHFxOkSgVSBjRu2IK0qzv7M4hh7JsvC2PuyO9WDY53As
w51j9M9uVnzuVXIWamzu8C7iBsZlE+Me50iFhqHUqzNA8hwzXOxrOJSfmPjPNJRIv2DJJ5AnoGFk
6v1wEVh7WI+3UVK7z4WH97Jn7rVbSr7lb3UXxKmvmLs3BqGKwNoQGNiZBqiannJnF2ofNUO803WG
H9oA9QF3IKpU/YDmx4cc2BcnMMDObVDhKjboNGx9JzcZQzqc6b2eZKqA7AiUCgd7mF662Z2i9P9F
1JktN6osUfSLiGAs4FUSaLYkWx7aL0S7bTNPxczX34XOw404R9Ht9iBLUFWZuffanmM15S0SpdhN
Sp2wkZJ4acwwGHMNDC+YVDjfxET6ZsR8rjAJ8GCk74dapD8ppTH7YMr0p0HQ5h+A0a6zJXPLWuDv
ptJVoPq54aMpQizSMPN1UuU0FCMtRiwoHiPBf0TYjucc9PgiX6QfIc6Pwrti6vc4gBZqxUCFaAQv
DuPfXGjxpoOvuI91lTlsWBTzU851/lSGcjqQHmB5LkJ7T53pZGvWBh9qvDOF7KnbwQY/lgMGpx+C
hRe9Qj56CunEBzcAjzTaTX/PhjSGyIekdIovs8zMC4bIT3toqkMzs1YXBhL3uAg2Ye7izB3OECWy
p4iB6bnuT4/kBKUq6dw6T6QpoIwBZj8OOJAfNblcVAVF4vQwT0DTPIqELhzAfuRWcBtVS+W9JWuz
GZ0Rd+oAnCrdVoDyvwMH/d4Yj+YzrAXQEBj+Gytv6OdWJnYJtGRj4NS7ioG1L6L+jmaIxsEcHB8P
WZNhJ29TuTWdGCRUlU5e3kK5zNxpMT6P7Kloaum2R2K8E7harKknnY2bfmZRof6gNv8x7QCUvAsg
gQUcvUjrbh0DRN1j9RizoDynk0zX/027VZa77dxtB2M2riivK5CU3H8VMb5A1ulD/zdGndnvj/VC
QZkb8TKoyErKPN49FpcmF8aKxHR3K0XNAHYkfSaj67crHc3YKIpCCLiOtQqbwtIQ8wfQ4XvEx+Fo
IyonUWY/Gnnz3qX7CJJr0sj4y6HhtpFNccWNFlwtA4GMGrrTsdFF64myRlupEEdfD9O2Q4QpFpkL
pmDSXWfQADYRoqNWBj9K9fqQ95Sx2vtjHSNbfBRtvVlsH4pO2WLhnsaOKHE78TpBspoRkjGcafzs
h95hzhRnN8f6ehAAV1C6YNVaXhYY0f6j/EF3KX1dMe6PlygzzN80lto6NJLsPM+2PxG9cnxcP7EI
egZMg7xUQvdi5z7OHH5FUT8Tsmy9tKayhiL6uM+MYfGCuF24p17ZJSVhhkNN1tTj+zRO4McGDOhS
/5JdQxmmZ/p6mVk3YUE7c3Ho23BYdqYbpSuhwTCr4wc1L0JivaQZZ81awfx3kGF8GO2eSlVwfYgk
4EhQHfQ2teGxTqzImR9LAt45mrREcVNbUXUeCrEfDJgr5h7rE6CoSt4pVNcVKgSLWWUlLpHQvDr6
nvto5fT3aPwXwdfbQv+E3tJIEBObDdYpGhqLhoeh2o+AIvaHNYruyMpBclWlDiasUeV8IAl7VGfw
YONn7+QmBu/wm80xuqjEMpJILO5CJ4ApJrPLV3TtFGYTG9ESYm1Y4VdTJ39Sh7xCSiF4XH5VOzBF
OWqE+kSVoR0iCNaNl8w6mdAp3nss7vN1GhuQ5upAKkObbDkUt2uCCar94Ab2FjZcuBE2sU2OSwaa
g9SUNKMZyxD7/H4EU0tCWvJhNtlTHROYJyfc/EE/ba0mxO4WJ9D4HGTRJtgdQOu0mWCvI3HCRZBZ
84Uz9RXQ/Sqzw+m9CCZjOzKtVsgOCkkbJ0SP0930BirwZC0YvwoxFs+HVOIt8aenib5CWhFaqadL
xKOqEKM8JurbqOevSqO9tVnv2yYMLQvELbQAhKTK1oqnESE/2yDveojfjTS5sYpBG83imODpnOLo
yvmsgdeBrwZNwgh+QtMWfim6A2mJa5QD0mp67Y5D4Ow09q8leuhoFYgv7VetccfJHMCN3Fe6vGHx
fc0bYA1THF9Da7y5+lQD82X0CgoXZe70Xc8hu5M7AACWNMHtqD4obv5kMI2eq+lEjJgX9/VCMjLy
NbZb+J9lm1+MwRhWYQbwKGitYi0QKHAc9WOF4pIix0dS9ZKUwb1M7NfHhYJPBOVfA9YGt3uwYf1y
Di5C+DUYi3Xo1NkuCmkRJVfFKXdJUfqyDI6z9etaw90d7ZsMv6wuONIp9dlLL0GsX/QaSks+eXOP
8AAYVwDHqjb1fM0MSqUxRoeMUcOsN+OFt91MNNXPU8teE200r4aCl8XQv+nvowyMyJ/MpfuVxvMX
kr9zOXXPePZfbT3BdStRCmk1UT0A3vtUOw+xSnjWOO0SGC1hgzgcmqttf1gtWSlwtULPqh1BKCHp
mrWG6a5PCNjWoHoCP9QIkpUyfldS1RNW5a7hmXmJauDMu7jiYpa/BaFHTvElUusAHZtJbfQ51hk1
hm6eXX3c2B1RqIWDZaDfmfXPVEFZmW5Mh8g6O0l3uiZAIBX9t0Wz5jIjzrZGURxnHTdSQZCsMNjo
nXbYjo2J0potr+sA2QYtdDK9svdWrELzrM8kEym7SXfecXpZnkTvHbnZtAfTgBl7qaQIvcM0Nq+7
ufx28Vk5tLuM/i18bQI8Kk8hQ34wsjoyyADcdpvhSOsjDygQIeYsEJzLuT1XpvtBhKv7FmqT7yr5
+Jrj5jiGtasx1syHPzo8t9UQTsxl2NKVum+vRtTckypt/6S9zTBHsW18dU1+KCQaYVyvJ4Q66aar
LXmo5qnzKWZvY4OHOndbJj72GxQvnoe5zisyHDDDBuCsexCWaQgcD8Mp8TxqsbEoyA0lBWzbrvpR
eAM5vTHjgcGvQVm9TB2/LkRQjaTt5J2GGqThVndJ2qHVQuzlpcNUBpPXn/SouHPwJCTTrtRNUMsN
ptg10W+khWdNAUtM2Sc0rfakigGAA/rB/eMc1DKASNuAT7PhlVntbpTzrZXgfZAU5geFF68Q7lsc
lE9u5BgekZrf02Bd0GVh50Hy1A6jb9m7APJmOBU7mhl+gaoNDA6vuoMNnQNR+00vyCeijsW12Ng9
mO6xWw5+vmPcteqPOuSfUfKK9Dx7jmtmzZ089SSgUfFCbTW/e8H8t+52X0mhEFFa/A2C1g9JPyT2
WJo3cnu3TSbUV1cdYIBqwtPcv2mOmR/GdgGMdNEHUoiuLA4CIDEmeegrqD5GOG9BafzUHSX3vAP5
cS/SOjh3UZDxW9OXbPR+FfUAuuQLF4zYOFzINi3dSfgjfc190ZbwPWfgRaFTFJ4ZF6cMRColkylv
bQDLEtbVax5SLEZCtf3WedXoeWoVy01pg8fFR6sjZ20hAp2skqvD4kyLinnuARMaEHylXBOuW6/m
iewFxclvWZJ/tVWq+2UJmTczSuVmlPJUq2V07DwrOdl1vxSB+CkfZp3npHc4FxT3pCNNwj7T35sX
RjecWwFE1EAhEaWlzyUA3xXFA2tcBeUyBGmqwsqiLIBkfXAgHNjOuCnczE9gd3GGHuxVrWU1cUQs
2tPC1SmNLkE5W/R+HOW8NWzruaL6DKsxMxacf7lqPRrYCYjGaG6e+zJ+de3sBiUAUW0nJz+DTrRz
Mf6gPdTTI0KZdYP4+lOj3+rxyi5eB7B9y8eL5Te3o/AcI6ZMqW2aMJ7eirGXeyUIf0iVQ9c7QngK
27DzGcieQ4vlmg3oWUaerqTv6m8//GrOLWZtD8evLEEHSoZgZ4FNgZ+SBQhtXb7vWcXvcZ9SVtfI
Wdf5W979K+FeMkwJuD2tKDtQQT9oQ6UFuAYsP1HIyZHg0RUBdzqhLrC7UkMtvaiFSWsHMkFbCh83
yNI3u4TtDvpmBZBdVXlHe7TmIzkC82T/JcCSGQM9gaTGdyI3g3qeg3PiiqOxGKDK5jJIWkJGsesF
4alFYtwAW2IkBWYLZXLSlO0CQXJG4z2aaHu9G8TN4CStxk1Ma+3GUWBbPAKCJ079A45TPzca5D6U
MoWhkr87jt9Cpl/A5ygs2nE36hwhnSbFJ9GsdLvmdqz51Z8SjDj0dE2priu0w25orahhOa/WK+Kt
8/E2kfrQAhyX/WuLMC55S4rvJP8wIpNYBJKrvHwcumuiRG/13FrrCW/lYa6G/r0fEvDDxbZrg/Gp
Fon+klZ4+bnn1ZbTF3t+esApenYS0VFuVhycHVV/J5H0aiqnRs+OxQzw1Qk/ZUNfs3Wj1xi+DeU9
MWjQ6so4JxIHfVYEkYzKh9loNM+7pmGDWLwrapzvp2yj563t09dfDdMG8FQF8Rf5nDpBNTqknFAI
rhw2FW8l8cAkE9DUM44x2xDPA+EWsPoaq314qxfXAof7qLFxXkSar+vhJrPxAhdYAsDeVZ7hqPIV
X0i55GLZ34r4V3FX/jpQuKgKqYz19x4au0nikknRCRzWA5ScTgdGXGXC+Cqnd8Ez6H/smPx4b8nb
YlBnXEW+dxWQXy+t4eJNf1Gz31Dh6I9xh6ML3YjFhHEsFJ/VdbBTb4DYPz4l8mMIrr1BW4WdS593
ob4lcBSyxNS9GuU9zDfk+zHpzxR/Gr14IMVyo7FvhOoui3JSJFFE9cY6bP4ZPZJH2KyB/LEJfOjZ
ebTL5HxMS+iw9RetC8Oy0do6JCK1+8E+duFHeISk2yGSRzsrtmyDzVsAC8HZcAfa8p3GBPG3cXkk
/zzOXgaWXJJ5ebldTbnMItrY5Nu6Lou/aigcnExM6J0PoRouP6Asv2OH9ELieHOngFpnjecirkxP
s3PhlVnYeBkGxy7fpnbL+1VScRU6S43G4tjcEgkxcxIO3ULX3JRJrr+Z7fxdqCnVM1HHmznMqxVB
2YGrlD9wRnn9Fvqsgd+ijTJ3z1mHWekEsm6kUtnW9drNFI9ZJ2hm+B1QS6/ktq6IVh65ofoVmcqE
wbMb6F8o/xO/rVroItL0I9InTznm5gN5RtbWGCPzMo8NRr6UzmTXvcjAZLqM8ujsMpUkb4unELHg
rLuBsO7ABINjmjFYUiK6AP7Ua2Wqzkan7VWgqCAWjgJHYIsrsegCb+qwmZQ92b06u9PHKEi9wCZn
0vcxPK0Hmhmj3yk12METtcK9wtseZO9Ma1c8Y4++8Dqj2pH5hoTrvD8DcVwpU+HD4/V0UiT48hX3
NrHb1a5MAr+OsiOHlYzlpUluoABGcKtopFos9TgiruW4yxJ0teMpwfD0rGK2mVkTmq3dwcGif5Cg
dUiCmtp73urcL63F/Nt8ZV13IGj22PuQNTH6rk9SpccHwcezjLjx1S6jYK8o38fM0Q6Ip5NVWhF0
2Be+qK11kNQe7z2s6PQsXUBhxgwBAyM+XGZjdCBYFiVNAvavcNfpPcqwfIsVdEMc42HorTMEst2g
v5RBsI06czsF0LOXMjYhkoZde3mdmUd4ZapvrJ7rj/YUGaVwqHlPyAWBDbDGAk4vOMQKHHg2cvwc
lWi81oG3N8VrPqws/VnTJQJq7gCAg72hgSp0/DbIKfiLrS6HTWBQJYx42zuuT/D9BaRNmCPrceYm
JjK9pJQcOmB85M2gSx2LGz1bT4+rE8kGZUQV2EI0rrd1ZR7YqbwQpDDgDxrWZ/6L8894eilhuAZR
t9aKmcRqsnLDF5Btq7zhWMkIlFETFD+NGFUEPxA8zLUzVCuFcGW2WKYUGh7yJTUvPnFooHmIIxoA
sLELmk+RsEdTHME24S5ttk4B9XF44+zOTmRuieM95d1lJODgkMaFvOXLQ1PY7y3AZaYTfoqvJ5I0
aok4q9lP2k3lhHRJQSj+c4uelSdWsHIMZD8k81lxE3JUQfbjS03XwxAcVCs9NrD3FWIsEnBsEOsx
C1O08xtlaCiyxF0JuKajodJ4CLkI7b3bDLuCHF4Bq1gHW527303hz0yC5j7ERk0Ld3DXCyB2hJU3
cxCLAntt2IbfcY1E4R8jvqfwfCSJqWg1IOlh8AMxXFLCmWxvbcdQHUgVcfWeKwzSM2F7tpco+tMU
z5Ybe1Tu68IeN7m4L2CfRC3pIaPx1zOwERD18y8WpVhcuQ7svYD37Q/j5Fmx4mxUxToVhgRhEs2p
N+XyHPEkz8tWn3N89iHe/VMGPqJw42CgTk0Pg6Pi1bbikj6St0912SFurTLWTv4G4F1jytA7DeHR
g7Wt6aRBzCOzyIrJvhDCZSxgr9T+T2owPE20qtg0VqfvQyn3jNflOU8R2A1zFlKFsX2MtnEWUxj+
MJ26TvbEATabjgHOxmBFahBKoLJud7Cie6/r7Ze4TJ+46wE5EpABt0l2ZB8UT72hngoZHRx6Z10T
nwi+P4x4jJn40HHu03sgFxHW6DabvNappOwWRCJmnwuR169iYAoD7PI41ub0RCjLB+IN7U6OB3SM
YCXVF/kOBfaipO1RzuaTHbbHQPke3Mg3jJxwOW3LNPeodMFKjf4ZMdUeqJe5dDwDs3uhumsDuTKI
csQs4gmNw4luP+vNi0yEV3RQCDmX0aNignOZ6u8wiRC3PCshRj+UfepwQ2vC0Z0ldQwOVDHeyBUQ
9Dd6MdQG+1zx8mGDwrKiF16uoI6mW2pWjqPACN1u3HbALldduMO2Fl+aIHirOygmBsWM546Nu6pB
wMHjyg61WX04dtLszT4H+ZKjetYbi7O0M93irvzKO0VFtBuWF9FrxSW36/KSmHnoOSbxYY+PVaWJ
bQEV4NoaCxI/A/PQBG38VDEjCxmfHse2kypHuubqTnPF4d6U16ZkOithV7G1Ze/oQwiYat3qualJ
jcAez1Hg26kdZx9Ujea5EV+nNI3Y1Yn8jBgYXHqGC296ec1GW7zyQ/NjU2XX0uFuE30TX4gBUNdx
1RCCG5hnrmFEyfNTQXoN5PiyuHYlwi/Q4ZsQYuSrM7kchdLXkFbDcV5ymCmcQ6/P29hvdMIyjFnz
LazCH2PpvIYROV9iH0Ip7mnZnwOzKWnr4F8PhqzelvrRsSK50fVGec7ysvC1EE8D6U7tgj8NNoxx
xRFq5e/gpNOx0u3x+PgTMnNt26nKVVw1CNRCsvebtU4mVF+D1hWCAgn0VGd7IN8tOqeWSfuSvKak
Opu0vytGe8fCrmZeAt2kNLLoltVbHKUqMRlyXafl3yIpOIIvGb318oBrdxtoXb8yE4OzWpoVp0jt
ihMtWApyYfhTOQDXbMk/TkeRrsO2aW+qrVxbtJbvGKC6fafsKuZmz50ilU2QCqDLM5zeIspB33Ru
DAUr+RuhmGew2Ruk3tAjD3MgEOD4GqJ7TlEFgZAkaf3AnIW6d0xh7rsd+sWGgxdRvQ5s1bxyMI02
Xl0N7U4dq2viEwEOpB1Ff63PH3b3lCktv7G8D9SpZwDce+Dh86Uirus0py4yMY0w94jWxhC/V1p+
E12Mvy/CeNMYlKO1EzG1b1SwrnECHL5DAFRpnB47AUetpmkSJ/SqEiM9sNWUUOQYCJmxk77PWX1F
CDr1f4a2/YmqOX2KktDd1FU4nTMSQmF/KOkJHSv9LmG+CbZjIl2sc6jZRzFMf2PaQ5way9aHfZAe
hF5/ozMKDqECPNyJRxp+E3FhbeIDPTbofpBIekAPAfMw8iGMCy9up98hCYQHr/pYKsLhdAoetBw0
ukQx8PDHn/7/YMS2ZOlIOl9wkokDu77QSuwtuaGp4ltaUjxhZ4gNSEm2e+M+ICNKhMGms8cvXU1x
9qbkOpvQ/blTO8qH2cy2ipDKe6hTuSvtzpLuvHMkAyM6dJdIo+5pNGxAI5ZoeGW7IVLEWwZ9Hsvr
XQvUN3pFuif70eB9drWnvtO3mQodcg7M5GrPevtU2bz+TAmuk/wKIyD7XUeCaDgFz2UGXsq2HAYq
mVodHn8SWoLRaHaD1UMwUpO9A8S+yjaKOWRE98z7bDDcXTNpzuugjs16DyjRR8mxtWA84ekxK8yA
OvRrx4Qe/llm+yGBO/lWKRaHJ3ejZB5qpk1Dy0iw2SfEbpUtGHDuDL/Jku5WjoQkcntHe7bG8KNi
FmA6o/xkPZz8s0Zc9t7Ooj0xn9XNTj8YYKyNwLjbGmkvhqzFmd7kDCIUn7fenkQPUDoQovR6082o
37oWprxRn1AZLRHi7ox90am2wi2OSFH6A/anH3sg64/tBfdorbCa8Ho6peIyoDeijZOmb5pszONU
kEZUxfktxwvP70xxLRjCv9NBxkVTvbm0FI6Loh9LOTFlAoHFc565+T2XXbmit+puMw08sNaILzNx
mCeRk03uKEm6tj/3VnwcAer6+ElLL5wvmEiXFt/roGmf4U7TY5tmqrrOSSJf0X4U+36q5re6DP0h
d9cE8NxyNeqeCIXSobQwZ4sKV77FWvWMjvemm2O2Gdtm3mVYTde1gQxnrChCsmag743cmsaMPb24
g6Y/LefOOMwPvIfXJIizPyytZKn1dCFdeFhRGVFVTDuHkwTxBfCF6MWpWfVU1nb5lNH18HpXlQSf
2CjKHx/kp1t7tzcubQPBWGb/pj56gkZ/0KVBv2j54sdDo6KQaIqeo5CJbKQ99f8Kmb8VLTct3aF1
DYs/Cj/MsvmsbKXx8uSes/QHRr4yoUBrnslBq4en7s8OZHKDdKKKhPoVen/EDn39PoXO65iBT7SG
OvPZxUn6st1yQ0YIp4SOuIhgZRA8oegeDUrCAJExbsBHPpG5RaZeFv4QcrJpQvbxKnjROQ2WerYl
9iDc9uIyMFXjSynrWz06jEn4o9RyZ4Bl0YHHrcJk4WU/jH3VtmP2r4NstnAgzArNP1HAQcmCWaJ5
IjWzmmjeRZqKqcY0ho1ZueFG6WgfWTYjPvdcdfPgN6QdYhv/hyrskktNfTU4cFQNBJGglLeY87i0
EAtIdUtcnrURxL2t7JFci3H8Z4qlnlLpQtfo6Z0MkRHoRtKCeIMLxaPuXwdFCQIiWVutxLtPGU78
1g0slbWmeirJoOIJu6gRKjs5kXe4mPZ9mKlBpbypZcOEKyf5wAjKHBw3g3iTuCfcFm68IUqK1m2u
vRlJXq2TOTpMhu0PBL2Q3fWUw/Coili/s+UwlO0CppKxPAkLcUuflCw2TfHBnExjNs64D3WXXxH+
vbEwJvM62zuS8IJL1Xd/RqpwIzN+8yI3b646e2NvdBs5BivH9uopV3yphOabrCURbkxNFN7Gmdk7
JU6pk1LJWxBqH8GksiX9M5kPCOOjc5sdykviMMiVmiq8Ilc7vaPm30TZWTXeVZobIYAhm0F4QtZ9
RMJIqkDb063oYDG8kEH8Q+IjCoJMeYt1kR9bNQmf0ltQ036Mh0WJ0H52+Ve88O9Zh7ciiI7JRcTw
FxwtEFcWgoubOdlrWPSHZHDw2xQxZT2Tn4OZ2OXWrZXTBNncx8Ez03Gc4aE0OlUErJ19jqh9hXQ4
fIfY57JUzda+lhTPpYUeS1YVcXpKotwZmF1pWdsk/TbzH1o8RPyRQwPkc2K8adLUCRzKLoP7Qr3m
9XMh4BFUXxPYCSU3CPXjvdf5h4Iu2ZsICGqL/9m8GFFq4Rh5niwXOMyjEpwLE8nFZxPSxI9xxQZL
tA+ziizqoIF1rODcb+wCK91E7/ccwUDfSIWDcaWQTRF0rFTAmouCFDFlX1qNp6dXGKmbjuuwy7BM
0RjhRhLZu0ZR2Qqvlk+uRm5p+bdxjF1PjHQxo1ZHoZOZeyODoB73qn2Vyeie861tsum4UZj+lVxT
Tjg+w9DPz4i+EICUJHgQSRb9DQNn3wvHfYVd2e3nVOMY1NqbvIyUT83pwPijl4iWGCJgTzGJPgrV
SATeMydwKKWjE6YMOq9B+u5sh/5ZqbdOeCCHcVNYXOjiwuSgn95kZt/NJDA2Mgd+WFvqb8qimxiZ
uaqXQLjwDwK/fR3+ghdDzEBiaELDWPviglWIrGFSXcarIWdCR6+3jwtPZdMkdt0vg8rc6O6orRmd
tXtkAagTwxZERj4q61nUzbMS3LOiKW46Td+z0lZMVZPEj4/YY0m/tAM/79QXsmxfe4PsU32CiNPP
ffNlzuaGAE+mDSPpqtcQFcIKh1yy74SGSx/UNi2jePzTE/ASIT6+Vm0dXPSUEdbj43EE/GNgdu3X
2Ysy1Od+GYRCSgbIqBK+h2Zmm9QdQoLlr9z8B1SjHTkFwgA9N9X/fdokUJF0DQu+VrnEuIfTNQ96
oJQOI4nABe+opMYtjcbbgrvsSRA5whxOb9YAHacj6PmTEQeJeR0JMI18km7KkIMckfiNOnkl2d9o
zZvoRVsmLyXWyMhGIC4yPwVDh9pHkIpDSmuCTUGFhgscdO2E94n0AVrE7vTmTK92EqxnhwWY/yWJ
xjqXD5SIkNtMoKMwTXXDW7Iu1JNlnzUGxRXZqNrAjCZ5R3ywVp3cq92Bsz7FQTV4VsnJsERQiDzL
PUkmcgrjYo0SpG9pTdiE2gywtt3NKEcSYpDv1RtihGzre3F2mx1zs5ZOYzXhm6YBw5AspCmkRDG9
uGsZ/hrGCLDqc+nAd87ghQhRNcbRAyo9GklwjNaEyK3jn4nkEi1X1uXSlukYTmSZX8cqETiXqAjX
9czdoZB4AJTH/kKoRYJPeCiCfmPzSUfJEUPG7KkfrJKJ9sRsf9UobxZ9L4fjVgOMKOQFlUwbOvkC
EohnTv5sq9O2/i25S5L6oy3/doTZhHR/gUpqBAyACMG8ekGg5E9mvp7ZZQIyDXTGDpWBMFZ3VrH4
bwvMbXelcTs1QbUaZwSo7dagbkftyhVHrg2L/DJvZJvYWAzmqEg3jYGdZrijYCmY36cNWdsk003a
TQGD2rZ/6OwysiYqtNpzI6xTbF7GGC9N+JVZL1nEz7D9Vp35bglA1XvF5jpN850boisJX2xxD9N+
Nah0ROoXXslVzffSKgmbrCKskRGOw1XPqqkGOGfMT/TmvIUdfoYK/45XOptlcDqlh55rW+sOSwCq
QIAw1NCy1WfT8BceW88vmSYuk9GGNBmoS+lv0ArAegNgXDopeHpt9zviV1dGWi7L/cSgbvgrzE8j
/EfexAhocHztWsasypOT7Q0Uns3jmPBrU1vzfRoBdt1AkiqvKOZXovpbFwfLyXwNxRGH0ZVC+rPO
gVo6X4lar0esRGn1vcRVI8kgyazYKNpPRRK5YLw7Rq+94kLbWeI9LBxMCq8muOaaHwLJuYkIq2Pa
XbhfgfhwnGrd8lNMaYA2IlGl8QVZJmlM1KX5I7XfdGSEYeWbPis5ieueSt+HQ842Ccx1CROa6rsn
S2o2lLXNT+BJQlVcTZKBmcXFQ4QLTnzCKZ4nQXgjLi1RotCt8VAWJgOVHPWVnxZJtCscDH1W4T4V
atu86hp6kg6ijm/HgfMnqN6Y0hqI4Z9x/aLMrnuKIf1Hn939zNjljstguM9xtxnJCEIHP77qs254
OV2GLVHg0CBH7TPgMrzGnSnvZHZ4nZV8gVkNr0od9Ac5MlzsRHeWpkkQS6LsWYyf2shNn9U0NRnX
NkeVoKLnpM7Vm+tuEDWTJifAJjLpR7gZUZvRL7Dt7QA+9RkxYfyMYHFP+Be6vqyovdqco+dq1tUn
RY22GhyR58dDzwlMtMwwwrRRz6KJq6MuFBAo2ujeNTmzVbEp/3AA5owpiJYcYHZx73EKVcdup9H4
2Vmj7lwjR69469rhqwn5jF4Arxp2siy1g1UYv3NLboPdyZhhmYVbYDCrM2k0NK6ZnUjYVa91PF6S
dAq+W5Fcho4LlSl9tg0HVZz//1CpATLjyIeNXv/34cdH/v8J5kL1Aewxrv//D+ztqF1ojNMRNszz
sDzMY7YLh2o+PD6UEKbGlbP8w1jE9HX19OPxad2SBtMV/4JBlgwyQ/Vs2NYwsRI5H+NUF7t4IPz8
8Q/1THZiGRdfdRTUa5znOdI3eFMoeT/KdFS3wrSlr1mR8lF18b2pjH8x2V1HzaLX5ToBTSdtCV6U
gjhgMVib0k7ttcX8ZuGiVn9mIt64zXQ1ZtFum/owRf0vT+GPVSv2e3Hpx5+8Cn7CPqpglcTmLrso
0zxftaL5Ne2m/UPg8BaxA/TsQo//6Oz+g5TPZmd+lVMVeOM01P7oKLy8E312vb7lRvA8mEhr6ac1
h0ShSQFFrbqkgranIIyoELQv00Az/zaiOeALVwh9p+M8Jy4IVaCaWySBw4dOcI1VlIemRF2R9BWD
l6q5oCq3t7UyM8fp9GfVTeu/iWp6kUrUcDs2xjlVcCjpqXYtwoDYXMCQtFLbHRTUn7Hp+udBoXHR
4P3bkRI4n1BEzKeIeLxu1Yx9uAOYpQ/PSo5NVXXQARS6tQprUR6GVKdzZrhxdehxi2xhR+80xVjL
rkqZD9fbrJDUV3xmMtseFp5oNw7wwhZAy2G2FONJ2J7MQZWbm8wyzmbXKzutCogmrRqHuFQesEzR
0dBxSw9Idh/toMeDEsR0Z5z5RK8UK1VgNay5MrV2QUsShr60jfB0tQ4pdUVOErBqof+ns/T4Yiuj
CwJD9UTqF2v143tlGT+ot7WKwQ+fV0Yzss8iUbayUARNBNP2kYY5rBrxCKKYaUN6tusmv6Iq5mIr
O1LjU+VollK72ZqJlI3y1m77a4lPYkP8neYx2yk3SoVmQXO+Se/LVnofaGszSvZT2/8WgsG4bG1o
ivEtTezMx7XZevEI5NlRls1+Ln7D5W+PD4Xts9tu6RkazzqO6rtIqp+SUfKpGXIkj3k97jDGxBu8
Y8UuiyPjLrMSGHSb4FxZ/ipSNLbSZsT7+GvMdXmZXO1YVRbGoYrcioiO6osj/UiSo94MEpIwYDrd
ovnvxHP+Z9JqoEWlGx00pz1aTfM/ts5rOW4e6rJPxCrmcNs5t5Ilyzcsy4E5AgRIPv0stuefb2pq
brokWZJb3SSAc87ea/f3nBATjO36ZtSoFCfqTRlUKA8zCM/VFHwk1WxgTFmViub1NAh0ZmOwQ59p
UK+awdVRtmS06ELirfNsO9nafUktFa6BYLIBRw1iiVCr7yJ3aQyRtPrTbxAZ10SHyi75k4ckPscT
DaemdK6BC42SoxRuqN6X6hgq+yaWzx7/iiUPYYQauPIiXaNzBuKy+b9+7vHh44e5sJ/cTtfHx5f+
e3j8LiNwjBNC5t3/90eVFVXbRJBk9t9//PjG3p7ubVKm+0Ym+zBwfzQFylwAOWmw1YagM8MwCpwt
YTy8eAzudXdfJF73Wbi3nrXr9PisCYZF32IbB2YQ1jn32uckjfwnt75kwew9N7FVHryWtgBQSufF
H0JG892UHwbpvdSAx3+oCIJsx0q26h3S7udmrp6VpRey5J+ZyNVb2kUSGRe3vzI4sOSjOFklHSVv
lgK3eeHs2uiHcI3pNAxXfyRSfU4cn5E+Cg0WejS4XfmrJyMNa4e9D+z5NixmaUvSeGstYeyiYujx
vdC1sG13Yy1NDZqcGpK7i/CJVHNLFc7aMeNffl4sqgDZXURHtGE0t2rbY9U7EcdMfObUJRui+5pd
OIz+yk+c72gpjV2aBhc0ur8w7MZ7LCIh7jn5zY4x1mKNT9YRJ0MnHjaIsOxjaEl5ztK+Pdh9d42L
vr9nhBDfzbmfV01PRMDU0+IfR+8+uk17bUjkjpGF7ZMWVViWCMTqNqqdtvlO2G67CyK80EG7n5mc
foYOOkanyNMjuOC47dUFp4F7cUVdrJFVoSpxRzabTNySvoo4S+RPecPdPCjk+W2TQAD0kp7Djldd
Y8KamibOEC0uigQt801K0iYmKLStbGAG0h/CzGi4r4MspK4TksNvH/5yRvQhnk/zm7H2CSFVVDLu
sESABj6LzuWMaLQeDVQdzdfkG6ROAtzfxlo0h7oMjkpRZNQlYXB28tqhjFixS/21a+cNoW+9q0fO
88jEVjX+j7QCERZAicmhLx46r7NOoucX2rG6pINZ3jxcCZ3kzQKgyfHYyfaZNYujgBemSmltBifv
cFkiTsAYOF0EUcmr3IhByi+f+mNMG2D5SBKrTXnxfz7Hqmtu9Ktd5fMmNWdva7rqm46QI3HSEjsx
o9UxVP6zk/a8ZpXuVy4mfUKB6wgSZYbCpDWu7YRdstfavduDu40CciEl7rxx8uvnkRL7ZgkGR+2z
itLx7tCegnNmnE0QTCsObbbKcJsBr8/Lt1oMKbIgrFZ5WuirVcxfozTVvlGMC0e/xxnIIXpFNkyJ
lG/ckcBYPJlG/7NlmH90rb9IortL0UbyauMgHEIo5l1cDJeKxsURZRpW2frNdj1emJGRlyixHeih
oKhthvscEQUoKhKUtfm9W/bLwElvmMxXkHh/xC3712igO9CKvNGampgoCDoU2b1001dTEfess4TZ
bJ0fRp9wTmhZd1JrjIC/p2cwwNOlsHY9PCu+fnWTre0nzUsb28BNB6xrqBQPZDcW935kBOewWO0K
M35KXGz4qQGvXYaYXjohZiTcwXQh8jqhUOi7Q6aEcYvm7KCEg9g4lu8Zp9HVFKE68NniVgnVNGjB
ZSfoz+FIDdGXxIN7io6S7qot8mWDclXLXpw/O5i6687gPs7buiDuGg5Gb9Gc9UdMTyN2lJ4ueiCD
v35cmVfk8Q3Td6sY/jBDr5gUzUlGtmgCf0XNhsTI4P6udF6emJ7sUlI8IwJxzs2AkCssrQzipcg2
dtJ0a0k1FMYDLrgYoiNSK0Qk9FLJUq8n/yXunHBVcEBc6tQGTVm69hS+nLEGNAsX0NrNKI+HzrL3
owKVh9Iq2tZWgd6IqiShOWNaZI5EC3Kh6zzq5jnb4dkgVK1Ojgh8rmUAKp3Y8hyNMslDmQBo30XD
h9J6C4mGqLDglQjR4xizrON8PMqfo5rMq5icF0689UeJhmbVVKK7PT6tre9BE6qFRAlwSzrbEqJ+
NUbyOc0m71r4iLRm50012nvXvU/nJWuMfVTbJ6ZsdONwZm4y8qhsnJJrESWfCIjwVofTdyeP6L1a
JEnbinfcTPXODr6F7eyt0r68duHADW2PcBF7F2MJvQyJSK7VXMxmHkkqZvNSJYBIJESLZYZLiz4T
/jpMC/aRqnqqvEasozF8rzUFNoNWd6tpFVRpupa000DEhEePWnBjy5E2IpxjDD04L1P/rUiCiqaD
/pqS+ptHImYR1j9V3jNOpzm7QkO4LrNeINsmUsgsEq6dNP7tVMCv3WUaXYavZDyRoj0fB49w+RRZ
N/r3mI4KkKagvo1ZOJxHFT0nkdgNZG6zBF7q1rPX5PJmqxrQ31T7FkbY8e4Lx3+qnWAb5hiscpcu
iNI0XkZp2RsWhtESQMzMm4ULqaFbGoBqXROUdMQufteZVe51n75a/vyVpRZi2CjsN+iW8tyeDtzP
B5mJ8YiO7cXqf8PqL0HK0KYAoor32aVG1wviZUxtyBH4H5vOWolpCEkmY3QBRGOmxzdaW0HH4m71
4Qcm+fDEjjKehDF/M6IEGS6m4wFL/UzgNF5WiFJdhQeT1E+kPoQcLKnmtvHDrSZnM9DrMJtPv46C
c5pPb3ZP02By6RdlHVkoTTv8de16fnIImSuhBlpFr09FJdud2zMjgOMRH9SwhKcHM/dO5FztKQue
jZwF1YjPTdUt+PE4eCryLnxqu/Ev2Kn4mC2fPb4+YwaukEv0qrsEUV4izWZhLiXNSJn/74d2+cjH
3abwlNApzhvNomqCkHxwJPM0QRO5PDy+9vjIh2NztK2SQfRYnURuButJW9O6isSbkVnDdrTLn1Fb
hs8O5QmA6PIuDRQVjpiOEHmGTahadS4swgco/Gira+sAahyxpw8kmTvbzP1bkZrl2a4QjzJY4cMq
hoLpMfxEKr+4QjLAEhCQFb5VWhGpZqLrgdq6NoOLB8rmRa5Zfk9+krzUIySOSg3NuQ/olAlN5Ekq
DHFtpCWuj4/CbtlbJZdi6MjvGA/yD9b9A2hBvNY5/RxkA81Gd17+bnHXuNxPDsPfPxXPn0NA/KXw
3cjxPIfBdK5yktAmkNo1uSFjqQRy2+XrGI7nf99hRro/mTkVxbLDoLIv7j45zxZCLDqy5f2/LzdR
91R6oTj9P18Hf+LR1oNw8fjpaQxKAJ8e8pjB/nAX0Wbef+B6XMacdMceX/YxLO9j8JO7Mrb8tWWQ
wUXFZ54eD5GR4tKITZMOLO8pjYLH4+PLBcG86AkKeopznN7+e6jmIqd3x55URVFtrhQsEHOFcKk4
9rN+fXxj7FW8daIm17K3LvPQs+ouL3xYDsm56ohiX770eMi9DlZNgUIMc4u7Cv1QHFo22pTOeT6i
AB6hr7dGu29q4iA8pCAoT91vVd4al8FnP67Be373dRGvJ2dOzhN9qu/yC5fueHUihpXJ9BbHhnjn
9Cl2lhF/2YXSZ4QwzbpOrOkjdIORMVDkQ8zh09lnXIAzNrjFAEfeNXahqZ6QIWvnOoUIUv99F2Y5
tFXMeNrhKbSJpYKgOyOmB/JktRixHE1mbtqBXiWBDX0N8eDKAFBYT3G5z+fE+oYDlYM5h2qXCiHh
XHUvcs53EZruT4GOZD36FX4jBQAy9ZPd4+szfZ59FEFbKvCPfVqN3BYMbN6C5sPEbXUJs/7/fpAS
UkKWeug5cjIYH/9qTeb/fAvpauWmcmyG8RRLlMr88OPX9E19dyUWB4k6cpBuQMujCJ+c2MOSHTR6
U3C+vFT1uMeRjFQ8rtM98enTs14eYvp/KOmLnfK9GRW79J4jjW8k8MWz7zHPJ+PmqM36JQoXd9Gs
hlUjx2ZbdhG9ctptG6+YBO+mq34l4iPrhvhnXo13pcv7AEH6eSa86NkuRbytPoTfN+epiU0o+xYy
0tBsn2mE0C/2UGyQXl9twHIFt8cDRUy/Dw0cS+Ew8QYvD//9a4Oq2ZxzjY38f37g30dDqjZpzCL2
3z8AcFO3qCQJPEtfWAbSl1mWL54R6MuwfEa3o3+SpaBtz2eP78pNdm2JLIqWi/pwC2RLpRpevXhs
6NhgrvAtaF3RABDUEG2xyXEwblAmdsc0GnYPAdHjgdaXwBc6jmujDcwjc+21DnbgfiWR4N63sGvy
q5dxegpy4tvLAUbCHHkX/upqO1q23Psl59ewX2T+dCEMpeBpKbs8+C4S7q4HFpyjHYLo2G1UwORn
jkIub52TT23Ueqf7uVpJjbKpzHJG2JF6n0170TACQAs2qS7kxS65dRGTBleVP43GHwpLc49Ko1xH
hf4qpfOjp9+wM2AXQ0u0YT9FtX+OkJx4OdeAnKhHiXSL6iI8aYEVskO8FI4SQzB0hGsC+LxMyvDk
FtxlrVk/5xzMUGFyYGegekK7/iwNkBKNP3KH9OMyDBuwYLtsdIXdQYdcUgddyeVQaboZIfXzCrJA
dsLV++mkYFso6PchcZSY2eirtvIPU/7i4Gb3olDYNijRt10YNJuUN3cdmoJ0JJpylyT6SLRvHlLO
E/5SktA/+UlSYwLBwkk2ZGHYXDTe1nZi60WljCuGrvidiUS9hYyMcj/tMfNjmDMnaV9cvGHnGkuU
nYbToZm+uiA/xmbUn3L12jlOc/ZtLGDSCjg+l8V6yMUuNCvEUiLcK0HYVNOGtNai3DxZefUaUBNv
ecP1gfpNW977AhijMlaVXodN83dMBaP82WKI0skPk1I3C6NFiW16a7mkn1OvM5B1avcE5mtNCl94
hvhHc6MGG6FHtzxbCQqDgcRVNqBl+oCI5RSw7+uxOwXCC/fTwKqZ6FTu654umapeWBy6fdKwuxvW
4H1rXHEcku4LCE2zKlu4XDGnX+ZJBoc1u/glHX+msMcG72uEbUX+WsBXPdk6QwHGComwDhPaNOFo
EHOyi3MWCui15UoF0Q7iBN81IkatWNAbZhN77RIo2pRMDcPsMJXIsKQTnyffVwfS+HqOUeN3tBsF
s3DH3LWWxn9YTAf6Xu0KehnC6G5qNhwHqb03IzqoIN+TOeBdG9MFXIEFJKejMaF33BGng1jHFMGd
XFHoKIGVb024n9uAA9wafZB3Eyn+mAFKzhbnXP/kOoQz1djZdx5gLFyyPE2cLu5t0kyj0OatJEi/
Xazr08zJ3IRet22XHS0P6MbVNSnOchi2KBK7Nc+lOzi6vFDilWulTGNH7NNuzKB6Cc4mdIkKByZW
KtiRPLuu0aXGzwTheiAbum/zMOGksmeXlxXF7CRpfQbXyq/NJzEVX32pm/Ug0IfUyFW51/bFWJL4
WeI5oxI6pKR2XX3fT7Y0xyCnRiwaQUFt5gWMNgzcaEbrEepYRHpfD5xrHPSDRg43hEYW+kFZhmuj
l9NNMBHPg9lgQSCZhfLrMOsYoWwqUDvSBX+Crl2ve1s2+yENqd8n67X1mSxTXsS0H/MlvxgRfgE1
e3QdsECmcfX8YrxEilIg07iPUV4+GWQRovC1qtVgsfIg9YEdxMQZ7cbz2Ihfbhd9NnKG6vitshDH
ezhAVj6MCDd6S1vcf0URhde8lh9NDR0mSLPqmgTJT53Z311RNHsb48R1ZnG1qJFeAr14lQSKtbqH
5yvLMjrTLamOuVleOk+A+TKTPTvjSnAG/iQ97Aduo2+UsNnVXR4aztrQycO15dFLc2yQLjNNi76d
PExRGJrg5ezsKpVHcgyrrVecYMMw2K8T7Bma30isz4EkHwKRzKS6u5AHTEkkZ5QEgJO1s3Gn4LfX
mX9y2JPM9rK1FxUfhtc1T6GG7ZGmhNjNH2OI4kjacJDo4L9EyQELZnviJEllH4LVDxBfH0RHG0w0
RoO6dX5iGvvLghFEU8i8ZBO4h8nEe9LOyVM6kZQ2+IJnPgj6EbEwjmn1NQYXmVrdLfEF/mKYQpH+
VFaHxJQMpQQ4ZdTXOZGlyLH7Jsf+8BHYk0RWnSyKMsRUTSJwOsbIZSPH3qVzZR1ISfvhzZN/aqdD
bTUj1eIyzqel63okgeULSajp3oqwQCaPIlQgC9PmeVaIZoZFX0JCxrqD48L7iVfBNOg5AAC/mTBl
DmbRbDqfmV/C3GvVu4LYUN1eCVYfKV2ks5YRtuA67TWWZVrPC/MiKzmyxz2DSqIiTjj6o1PrcBA2
jf1IM/UWM/x2ueNvLR4qq76MXWwfJw9BSJ2k+cbQrn321a+0ctprZwprjfS02LhsZhvsS/YqTINr
SlzWSRIGeSBAOUUe321J73M3oVl/xH6P9HmaPgct6Mik+F4VIB4cUi26fTBvwVCgRCiz3+iZ1M7l
6M0GUbRM4qdqa1Kd0qTKxwVPkJIkJvct7HKEj+lfadsS/W/f4DjBFZwa8PSKUKyyKftbJXm4a5Px
B5WBOC49b20tyS7+wHiqNJ4brFH7QeJ4UipS6wSo00ZY2bP0zB8uBj/EY+1biT38onW9R6fyKzPH
n/Ay9kaD0BdMor3p8bOjsD6WU6D3qVItRTfdCiJO4Ws0R1HSE7VQn2/r1PL2YiaC0bBrMgpqdH3t
yN8UoVll7Gj8NIzUORiZ7320ZvDaejlelsYAnAHo+uia/rxXy2xbomzaVUkY3y0nwN4syMqSkzUd
hJzfQf8/WUiDVeLK7agL1nkpFwYlqdktqg460Iz7aepuZEvqpMo3WQrCHAPTcyfFq6+1Ph6osAE2
aNI1SgtUWMD7zY6wBxpVbJE2mKb61ZXI/xO62BRPb2slEvcclAJmn7WFexfcPCP8HVazu2olMMWu
08a6MMP3uEMDkLUGWWBomjVNlhdVEzPRpJ/FpNVtxA1Ne25e4yqxzpzuwh16tI1PNBtNnv7NxAwE
W2XCtTg9WVXe7wJd4d3GJhmOH1Gdd5uqsBg/gQ4JGP+senv+qZNkWsXiY86RxflFAeWi4XVT3o8J
h9KOANZ+7Wobr39hA/TRznZOh5eZMR0DNn9YT2IZyGrHWXlR9zfHZLSy/PZP27AMmBJ5cf/TcZic
I3cXO5ssD9p6XIa5Ky9Gk6uV47eI5LI0ODr9TlgOSY1+emO6+IUkcd5KToJOMaSXOA+P9khiV1+F
WLkMDoKPBzcJyqcoMf+0NiDevqdh27bv8ND/wNow1m6Tj7tQ2HubOETWDzrig22gKm2yQ+yxLDtV
xjAjV9gZvPdMC/4YDmCoi5vdnPzJfDlcR8fgEGryDL2C9xRJ675Eq2tXyjiXTFSgHhEpPrN4l79d
He+b1uIYldY/XWX/5BSSbXMM6ozGan1WDbOZIfv09KzuPRUGCQvJzjVccY6G7EKUooU4jhOVSjR5
7s1NT6D8i95Tb7Q4mRQn0y7wJoDeEDHezdJDdyyGv3Y+FJvKvdZ9p66GgdqeeoHgUwNP35xdMa3P
G1RUORYFcquRimyssgpRo3i/crYH+mMwfEJeO6ej7WON/mG2W2g0eQ1DTB6TCBQjUtBpYyZECRsd
8k+jwXdY97wiCSU5LttNLDDxRJ310kepvWUgf9BdEhOZB3PByY1rHLC9A0FjjrVEV2VfROHODOQ5
JAYeDWCgmtikBGUCS/wqCLtX9gI4igC6GZg3r1bsEtSeE9JdNMz1ueUbaik0qpSiJhPVEMhcDdZG
NBZmTxFbzA7VgYKR4UFFP5ZsAGQIHGqFnuy16Ucfra3krjHmEsKXc0wHjBUIfwDipl9xRsavL7sl
3VNjVpOTfNF2RED2pPZRRdIGytTh2kUVmnGgYQEJEafHA2PNH75denudc6Uu9AmWb/O1aJCGpzOL
VQEmrjHCDnMqWHim5AWuA/r7xVjZ696DvYfZA9/sgv8jh5Vc3KAN956DV28IXhKVmK8PMNq/QL3C
Y3LrJvUu5Ry197WF/m6i6+2mxW+fCPZ9EOljkzDxLRdVc6Nd60T2yctUOjDrF3ijDdJ9ozrt7FxU
5YXjrxVJaqBG/exa1Vh/JmVBjkDpPUQ63/j5aNyDkh2yaJ3yPel+jSTBvSZQ4HHrAK8DrgiXyeHs
jm3AX9WV428yMwqfk5JGiFr+S4s6dy8DZH22FncbXnap0r27UI79miHN6KXVvS+BuQIdubODVbQV
6/SJVKAf0PruJDV6J01tvojOHoTLQJrNxsG8cvfj5o/sI8XmK167pKy5F4R4fXyXl87jDn1RfK4x
/faRQTlZFICPx5Zzl5HfH9i3KTRuD0qh79gni3kEsk2jvz5e9EeofWQLBHxwum5R1xgQlgi2rFOa
1Ut4WDiQohplcFziNn5mjdXMepJtXToomALj3BdFBrmAgU/XMtP12+4mReJfaT4vOZs4yZbA2kdW
Ia2atWvAiOi8uFl3dtutQauhPhkQhC8nUB93qsdft2blpDyGbH3tgdRr0blno83uifbmk6DyHFpS
TA0nz69Uq2SeYZXIXXIRCIMNym03GuZBt4F99K0Yr0kmvHPJhnZxXO/i9gbjKLjTqyaL362mnS8z
aqU9AdAfPckPp8zzaf8VLlk9rRz/MSp1RJ4z9kI6cey6l8dHcYr7o/fb6nmUwTaxA/XGtz8uohhU
O645TnGPh4GFom7yVQeliPi18KWowdlHdB9Ws6KYJUk85wJOBVPJoN3EBgJZaYiVxZnl2cJsxKDG
N18xg2A3s9Jq01YUnxWd+PMsrVNgojqdcZ0e5z4C+oRtKmQ1xbLz0kWO+e7O03HEFSnjCK+JwVNL
mBBMWBFWDyI7pMJpZ0pUIJWN7lki3EWAnU4Qf5eAUiMfIDoWC2ArmKzd6GKt76KkwsjKrpKNVXFP
TKTUSf7rH8/Tdv5FbT7yNrMispDCTvJooiEiRR0bievmmyQJDbZ3jt2hyj5xZN8Nx0C2xj14XT4b
hzxBEM1sd8onAKPIGbux917FFL5FcKdvgnMiLk7v3GIeYsjcboaBVgnm2JECcUL9ZGDucCsoMSZQ
/SdU/BuuBOQblRHSS+XHPSfPvtqMBPvW21kxSpnKyIN/73iapRGFULjtTfaJKC/qW9LG5teYlCwh
CPXWs07BSbjR37bBF8yRPD4bRABkk8WEtBSIPDsL3uOUJmo3E+NAR6apNoDUwkOIWeSdEw9t0pE4
vFXdOjX61nzaG2Y977NWvw3CPE1FzfN2UG6OmqyfnNntlWKgP2Rmd5Ri+GiZuP4BpbaOo1Uxkysf
pwkhlroIr4iopq1tjpyDwfk//wskVpLea1hPxJbxYDoTqZKkzpK3AduoNLMbZ1YO11Pywk4CvTWe
HTbMqDz+e/5GUr6b7kvHaISzJQKtKMkOHvzXTSoxyaIR4F0UknNZmpeHkRxdcgutJ/TW5Q62Qr+t
9cQy0hso6np58Os5ftbAmio8yN4cWT9ZNxgKzM60n0PvzyAd4xtNfSBAy+sFlbmkacw1bNuvUdYE
z4XyDmmZHG3SfVeYyTrk3fjZo9TdOlmJ0IiZ/Y25/tOygx9lAhqLVLq7Y9iYz2PD4/ja/ukiF3c5
l/HT4+UOGiUOj9sdrzBDx6WV47GTt8yHtrHN2BlpREC/v8JLh3q0DcNvc/QaT0O6sXQoSFADiuTk
qA5XdLzI1xRGsP+3t8UIWJo1ruwnquuUFB5k58J2g21BuP2u8HDStAy2qK397mDwzwdkx4BLYFmt
hxZVczF7+6jEF7myjPw3lmfyRSLaEZTiM3LaPizpJQxi3leoit8qIMfHaQkyB5ELrss0NwpzE5r8
6slcMn9rq/fOjx3gXwTfY5HGhuWcdNjuSL2wb+RHkMDT42MbA9tbO51HsEMXH5xeGhsjE2ozY4u+
R8L6w/8ObZXXwaTJA3AhHhN/M0+N9QbYgW5y76jnomlOibY+fBqmz8aAKKSx9M9Rp6TX0FmQwcc/
SLK7nK3mrI6uWpJbiSE3wgOMPMGms7MDbhw89RIRe25UaCoNBpORb3yDsN5utO8e2GS+CsTVH/NE
HxvrBknOCKnAsC6rd28j4CQX4VvDpEQuIPwZNysjdY7OuJ/7Vep4DSe5LmsuRT5Pv0LDWA2TnSNP
/krAoN3rAY3fMCbBJRYj6uph4YTF4lIEhBu6ToIiEx4UnNvubKJx7EL+o/yb3YQMvoZxMncZ7pFD
kzJsJgdt4wxifH6snfiCmDLkOWhBx8DIMzOOBbjwVC9bsp3lclNn3rZQ0fRjzABCpbW3+3et2QOu
68p1fxCJFGA6dKDdVBIfimQGOnsTBjEj0oextn8Mmc63MC8IXaiGE546DhkJTi5zdtxT6qD/aInn
WjkGnaU8y37zQjsfpmtRnnUQnCHqtPR8jobtDQfTrDHTFy5Ye5KwU8yJtR3bz3Wd4Bmw++ZZHWqT
kGODscSWVBCUBoO7cmZJj8HxaoyIpnGIFZVyow2kLcsu3XpArYTgvhhdU220Ax4kUP0aEcN488Pu
LNS+HG15J+MgX3dZFoKu5qRU4Zd5vFqPpZCGqPlVuna+iZaVIbYqLAi+N5zItPjjBnm1bRcuBX0V
hb51tn8lDrBWvXmwi3nbuersKEXNO6Y3GdqQxxT+2cfLVuAq2wbOwZ3G9h6aVN9D4mzrXFiH4LFS
9SRdd0ysd52NNydcmLKqDeAgewn5AWF0MPuanKnha5Ik2RA09/n4Xy3bi/auVdKEpyP3juh3uNqd
vS1j7trWsvojmebkO0/hr0S6b84QDi++4jbI4pQZL2JnTuOjuONNXaAZ/c1W09Fua3/vjl7xNQlE
jlld4E/VrbVNhrJ9mmoER5k5eLdBxZ8GTM2vES4xWgZT7y0uhpXux2oH8B64zHLzjJRMGAPwkuZd
sk4bXb4U7RKXh0qr9kT/LBQTQKvyX0JrAqq5dIZJutq0YZ1cBvS9N2jkX4YZDccWQBlNbmV+DS1k
E3JhiIKcx0vhRh4dNI7ejmLT1hwWN3awWHPScHx6vDSMKFFgzcm1XybxxA4NhwIj6zkpOArliWsc
KjtvsDNw4IooBc6G11zTDnrqKMS9Bn8NBIwnS5zIYmu4YmbYDHAd117udMfKAnna53DsyyWnZsbd
i+8CWmYZ8CuKCoWLS2blMbEhZai6xB27LPedFfwEFBm8So9Fwa7TZV4Jgt0XFgsLtJhT16Q+BonO
RYXXRoyzYfdOUe0CWUE6RjSCz1nXn1dh2GUXWeHWs63q3ZvE+POxAjC8as8jjt/t0HFnTG6rNqZC
AC1tln+Rj+GmxIiDx88vb22VKo7UrF2l7pGPO+SqAlJiTbZR7BFcPSq0FT4iBQzqJe7juq4umcxm
GBsTStZEP7WLia/GnbaxwpZfERlQm3RXb8MCP1La9OM1/ytZTP3iM+in4RZldbCuC686gNvHIM22
uoqwDr+4XneNEAQ4Y2PdXPRf6xpfz46naB3oW6+mTm/TgLL28Yr3qdtg7cf7/gi2R4vh7+ba5FQ6
a/9KbxPDnonmMKQ/s237vj02/fSbrk2ybizV7+fxN3RgtIyKtAEPxE8fGtE2DtBdMZ3vMErVWPkT
wW4RE+eNuvM7WWrmfhwzhaeTrFMTRhdCAy4o/TKT2fliYjrbNcoen/69WrUaU0St3BFON2CVARKA
UEi5XAcF4NhzwOILS/xA63/kTADtpHXrAwyF5FyELkehZe81WWg3gqP79rEf45/il+CsNA8DclZu
PWpLD1m2/JmaNGnT5ThuehKTqzAQjrY+FstxWI0Tl6Ysvdes89BdTR7P3UJHvax5AL9785bJWF37
Dk15BAvgEUkwu5TWc9sCtgIqsgLzw+SFYsG1mzsdsmjTR5hKDb5j61g6BS+9ULrM+JK0QXpvpD64
0ngG85oz/VLwSTLEL7iGaKsCuG2Nyn3NidDFdNQTjJNWw/pRcKo0v4fpIC6J6JDpIcg6PorURjiI
V5PsVU/3x7Veh7h2tW7h/uTjnS5pcH6UqECpkYL5BNMSX3fnTrM2NIl7Eiw62kuBwYa4OMUeSe5M
Q92tITEnRHhp7o1ON3IM3hxuoxdXZd4VM8BLb1rDUTnWhV5tux4Q3J1mCHDoFw1xHrzkvUvqbetN
WLzrwb2EtvfZBCNXxHKEcggrwphtnaE19GdB+qzAcZa4dCNBjFD5mCm8UzWeahE+ecBU1m45mWvs
fLxbyriAXsyusP1oJCD+Ry/nYXax8ZBmveXeEMMrVKKFcSS8xZ0G75KWXbf51yFgCBaAQbvl0nrP
pgoooirFrWa+e+1jX57GTy7Ghi0tMu7p7GKmcOZ3W6FdR8EBYtcfEJt1icRG+pT0GPZDXAlJaW9U
CGMBhVd81ihUUZOXyzubGxTL/MXkOjzJRodbbDMuQiy9ncB2eH1pPJW2y9sS+tE6Gz3x8VjaZynf
RwJbiZy07iNCv3Vl4SptZ/KsPc95aQc4U37MsWemhXMyE+NX2Jgfc2amX17IyLceAPWgrnlDG9BJ
5Dc+LOy72XXfKKzGi1upbh8T7gDVjzbRlANxsUylj7ZwV5PAhT1VEDv/HXCNJvs0uEc/6i6cV1kh
/Cs9UNChU/vZmaW+zf1AUp9Ikc873wLiQa9yqtInjIrB1i7pjQ3z/2LsTJbjRrIs+ittuW5UOQDH
1FZVi5hHMoIztYFJFIV5nvH1fQBmV6WYZsrehJEixUBEAA5/7917ruVdimNymm8fnQ0p52Pxj8zR
3erTaM6uq/g8f1U1uExbHJk712/lRSmz50ZowUuFhtTqu9tIIt90cC6WGcB8Dlrhee3VkPUGnT/4
9R3V/obf2BhsGCetbXDEX7ijN5TtGjg7x95X/CPVDwEPqFxadd+PZXBHLRA+EfBLeKl4shJzF4B9
022zHhca3VWPJKjlEKn9qTMG5A2916Nfqx8qW4XU0hX3GFKYI+A1hWbhdU+0YLA4l90+dAHOzOeJ
5mFjr/uVWUQpYQoxIPDWlYso8t7mUkoG5bcgfZ2fCe2Sep9KlsSuuffDUXNY4vrwjM56S3NJXZGG
x8RAYeCQepDBZJr0Z9pm/XluIDDZBcLBybZIcrbDalv8KFRGcZ5WhzdDkM9lD4WHrULgs3pYj6x/
9y3SpXUcKe1G7cf27mNh9s2lpuMsnk8uBT5pjGK/K3Dwo+/Vvb1as3tA1JQ8YJ2WbHA7qtHBGbUl
WxLvnDaPzNYWXudS28bqF78GfW70+XdzugwjRExbkgl07rQkGsLAWPQ54arssIBwtdyy/WLfG7jy
ksJ4jj1XeRpsNhY+nybag8i5tdiKwo/TvLcxfNKI4fk+1iwhoo7SO3uIKEtHP9rNi6PobPd50NMn
M+vja+6byhXg2LXKuuolLBizYwHzNipWi5fA7hGSKSIAJ9VRNyIim+7h6JLPISCsYS7QpocMwMmA
ZmM/l4FCI78oTvXurPgDKCeneLLxgsy3mTGEdy1lUyoEGhJD8BH3YUvxXACMS0K3XjtxgH5siLON
UTEUooBcz6EXcV0ah6yv7jVv9j8IFY8Xhrs2L47/ecgTEgsEg64jStBbVCkafQo/OpFcpm4jM2Vx
HgDOAhFd2S6Dy/nGWA6KdsNuvNwlBGYuE2Z578R3ASwbSnDj1Qjg34edaDNWP4lMBgyW/XIbOnxk
+GC6gyam+qpCVZs5ARN9elyUTzJbWmOIKoLONOHE04ZOr+tD6wcKJEoy3lL2EOtRpIytcswJgcij
bSrpQWQZm393aquGnZHRnmouMZm+29bhr5mo6BaamdcX2lvZrSgbDq/3gi/pCJlMadEh0mRmvdHr
u7Asz4TmjrfAugHzxvjGA1RSB6aZ8oH7jrtydCTHjWPQV2HLMJc+5ljvPDmCYxFDtTOhmdAQwSqS
eWa/qzosH3nc1sdmtP3VZOfEVNtDnk7JS0AX960kTHLZmrRJOdeixyY+OHN8EVZOoD2hBUUol5ht
IM96rTLu86zLP+7wSooUtjYrnKKa+j6fTJUJAS5suf4M0ZbXtA3fYkrUlU4TjgVBf45cQr6mt5Y7
6yrUhf8yAJvy9eGF9WznG2W49CJh3Ove+BCDITjQvivv0ZC6h/nkS0ywVkUeP0WaoUFXR6unKo6x
LUNkViiFG018N6N4BxMCQ2N/nlqFHxMJPLNwHjPP31elVFduy044iMb6hhj0q61n0V71Wot7vO2d
pQ3+BtCtY4BNa8n5JSs67AFv6NUiCavkLF0kPZBvzkGXefv5YygVBN9Gr56YoDGXtnV2ByVxsJTK
S6Jb3a3oEvcjsS0P2KDRQniAD2VtcUD4S7M2cHtROVrECe8EvhCCKZO7amROFWTi6pmp+V2Y5U2j
g0qpacCt2HcuqdS0C9tQa59lbHLJsCYzJ1Iecob0i7RHXAE79Rzl9qXQW1qMAS2wuZcK49BPL7Lq
/fWQtt+BWE0YzZoYJh9HFDKqDrk10WxJ3F67jKod+F+EzExoj27shhteJGkk09+wxbLT3XXltvoj
Ncj3KKGLjAR+BLdBYS4Chc6u03inuZ776CwUXzIS3e5KSVbQZGNXEu04N111NsBT89PqjMnrk/6g
sdmgQted89CRHzCfZPOuaF4dFUlcb6eh3Zr/LbIKOi6xeR0L67mfOvky9oq9HWGXBAG8oRh4Yhht
8ybq1g1tOPAYJZTw+VstsImeSYSYmIivETzC54aiFDflcEC6d8SAm15MomMuKjf7+flGGyRvEMpi
5aaiu5jCCJAmEWgA2FwssoYUHjMcgrsgzS+m5mMqTBw+rWpS5YpqJcygXntDm21RXxA0niQvSOVx
Mw3c5+cr2iiMc6GTHaaM5FQ35nfXTa6Yrxtu+jSBc/OYW63+TBLoHRZgWLed1TIjAQcWRjU69jAt
9sYQfovqjLRveDI3tYvGibvHHt8paFtB94N4wZVn1D8EHbk7G7ch4fC6SkINnaj5I5yfy2iJLHCp
Lk6+JdrT/JU0cdV9dDxN9NzYZapboqvRZ2m0f4tUfYCt4p5JsYWO6TJymH/DQIIXxXAzbI/KPyD/
DdEVTtGgHrdKix4daHlw43HhbkkAQDE1LWhmHH0d0WHNcVIj8QtFFZHdh0T4xUK3NGV6UENqabWb
DzlhALTrzIOQwbj5uDy9iYNfwl/NkzZazss7iqb8pA9ecfxIzkaCKU9B9l5avv0q8BBvcoTyGpEy
oIWiTRdq4aFN+vuk6p8kW8q5jEnjYbxpFZTl5cZrCmpQ0esnv81Gyhi+TjTmpdFzDJb5jCjoW6ej
Of3YpuRODm/TCbpLKrhezDp9iTSk7GZA3aiEsAnn7SumXoctgdVu6vheVwinKCaM13zFpZTD+OJp
0w/ltWUgcBzk8BZg2r5gY7IuSTwG+0qqcI+j/msu4jOoFeYKKnEanKoqHU4eDJzkN1nTU/c6C601
tcfRFpePu720tZMOS6al2L2pUlleTc6UpWYTpTE3zWWMdrzjRhkk9rFhk0PnBrYH4a3m7a/DTufE
+58iZVVVYDvVbFrQmmYZ1qcgTy029WHwyrXWeSvbw0ue+jgGpgizuX1Ne8pCpvtdlgSUEHnIDq3N
INrDKcmwzhwqabyyysKO12tlDaTk6S8O0OYAPh8gPECGbdLRDal9yrxVsB8Tcezz6Q3OsBRF5+59
wA5UQQryqoZeaa8bD7i/igPo8Og2oF3uwUdUHooaPow75F+gRX0ZqoboWOmdkcjaH3G2f3/r/8d7
B/ITD16WVv/6B9+/ZTlwEwCDn7791wPm+iz5x/R//v07P/+Pf52DN2J9sh/1L39r+57dfE3eq8+/
9NNf5tl/P7rV1/rrT9+s0xrG57V5L4e796qJ6/koeB3Tb/5/f/hf7/NfeRjy93/+9pY1VEz8NS/I
0t9+/9H++z9/U6f497//8e///sPpBfzzN6yAcfD1T//h/WtV83/tvxnCBHVr20IIadskS3fv00/M
v5nqpGWgh62rZMmrZMumWVn7//xNWn8TjqFxwqoSZb2cApCrrJl+pBt/kzaGXqgkJvx8w5G//d+B
/fQB/ucD/a+0SS7AQupqOppPZ53Ks5vSEJzIwtAs+TmMHUrcyFKIxDDDJxAZr4OWuWQCoZkVHuid
ln5faekPUuDOsyAIJngKAfNuLXhGtuiginf3pRy3Y0fISQHW+Q/v5O8H/KsD5CQlX8VmpRBkc0tT
fgrgDUFnOgLVH/adliAbevU7K7XzXSjU+MAX2jLTFBsA22ATqIazKQvfqjRu6HMlwz4LomJjMfFc
Je4gD4kcCd7ij+yzvPrx6yM1pojwP1zAHKCwHE0zDWR2fHbm9Fa/feUO7U1v/H/HYvoEDXRBo9Pn
r5lnvY7+QKyWiQzOL5tmH3rldciZ56FIMp9n3Ug1JAVaMxhJLEnaTvVFgEhS7vlY0qsRxxADR6Cr
TT58KVFHafkrwyQNv4tR3dV6/gDKi2lLY085mUkVbElW/lZA4fTjxt1Xha+ZW9cP0hWDoubWrl6E
NM2HvgjrjSWAd5DRe3QbU9l85NQmeGw1umPrICVyS0yspKq3fiiMVy8fgY6pDeJMwbB2z8QfhVs8
Qu5n2lo3iBN//X5Op//n95OtrsklYwuNVfHTJz8qWq7WHcbwPFeg+IQUdBEmaweh2yZCCc9Ew9mH
WBTrIVVPQWk8DNR4u1BVY4IQzOFqcYf/i2P682es6rrQ6YNIoU+Xzs+fMZ41Fc7eMC70aTTWwS08
pSMqy55ioKvZZBAt7hFsd9dG+Y+xALoD8Gz4ktCtyqZ54K8PR/t09XLKSdYmx6Lba+qqkFN69R9O
uTINmOdQVWB5FfnamrQwiQm3s2MTTU8ge8XAO170OsGPGXSmwl43If2lnxCNUxa9ZreUz1GoHgiJ
22eGeLW7znmRIQ5lHI5vbPvMY90LFbpdgqFrRIusahHOM3zyaxWayaLLKxJt9CjY/Pq1qX9+qwnw
5G7NRWWxAFmf3uq0KIlR7YF/VEX+JG06Xbk6sMP1vW8ZqKBe7xkbJs2A0uir7JTo2GmWtuHuDFsX
IOfq14czbQ9+vrhtVQrL1nSbPQQL0s/vtDO4JmWSyvM7CYw6RhJrjWsUPYBILlINL07vyf2vn/Pz
4qypGrIczVK16Qpw+KB/ftIBflfIYgN+NEsf4SGwmOgM1FKsNuWiHpqRT1GiuQ8mBqObtvcN4p5N
AkOCUubFwG9yilXHuhZSfdEwYu99lT3mXAf/+kjnzckf3x6OVOOCYJNr69LCbvHzkaaDGqTIV5Ae
GfqzF5HSXPSqflbVloAHNYCSmCvVtuhy/VFmEWIEx73DYuMewqZ5VaZgr7SSHY0G7RnDFL9vxNG4
jmyuqCrRD03eZjciKe/stulZ4qtDWTvRbZ/3T04vqhuD/Bz6Umr2TE5D/xdXGeysTx++yrVlmBbw
CG6T003751cHlyvoIx1PTlxGDi0/2Gg1JrwY2caxDuiYFYP14CZael8pmXfCBohzJ83fBfSM6/Sz
Ke/y3ks15ZhZDMo8HZVC5+ch5pe6uAh3wKql++glzfdJQ0BA9YjdDWnNBvU7OPPWvhKrY6+J7Xlx
nSzdEer1pYNH8tDa1naM+qOL0IS8OTXdhKeyt6EpW4Ozkw36LTT/HuIfwWjRstL7hGmlO8TWrnKJ
bdE1uvStEUU7XxSv850rMj1yOKKzkmD7zDw2noWM1H3bTHwT46w6nv4YdxV1kO6fUQeIxbzGUWr1
i3SkGGGUCRi16tqDbXbcmfKMlFfNz/f/FmfZCsDvWJC55KA+exZiiq0hARKTen3Hqjne0kbek5w3
9WlCZzUHKueNyG4sbTgB7WfFw2S0GYcKVV3Yl7sQchxCW987UzHWAGo6UnB48r0mibeoyQzgzr1X
pg5Nrt05aq2fG8GCGGAq2NBZJ0FLd+XeNrERNKYMb9qW7A07ENmmnU6+fnowRgzoNvT2GiHfAggc
swSPWmGj4nwgP13RUJXIYQlLuzvmg/aimNi98MUoR0yIYlOQsLbQjNJB/slDMfbOWnHZ0PQFac9k
Gayg/4t30L2H1PjuRd6XDKvRNXEERHSK2QW+9q6GHWMtW9RZqPea26rxxN6mduAPa/rZd13BxYYN
o5awsPTitbGBPqd0iU+ZYAMlMnLE8njk8+arDDdslDbZtQ5fqw6+eaV1zfpjgTHUxF/ShqQXN1jF
DmiEsegMYLN2ob545ApAuZ7CGWUNjVEtoPDgIDjUgaPvrVaD5lBDa1WG+Hs5VX4AGkGWgFyYTvQ4
k8ktg+Id7Zm9Nhbtq5TsWjBVg/UUVXEMmzY/FcHwLc9083sCdZA+/Xm+EGzD9u5wafpZRs6NiEec
Cfa6VolUgDrJ6Saxp93CBDE2mtIZu6xVH0OPAYrWeynUUrCqyJw20N0uE8cvQpodAEqAKn6MOnYV
do2rp8IvXBfECtNH1k4W8o1NKlNgDKVd7gDsMboHU7WYBQjzfy0sHZYC5L2d6pGUUYSWeSQW6Clw
WvKRcsPcZAVpOpkYXzy/HA+lUrfbPub0DUTg0ao0iNwgpY5fs15zgZ7JZJPqdYQFTQ+Dr0cYY0Lz
5LnptgKzez8/t6hN85Ro5PlRWARbBRsOPT+zXDT6gEE66t9VW+ZgdD0TtqVVLys7LR+5p0AoMypz
Pf+vecwc6pl5wFL8Hmg2EUyekmFXC7NVlimkJmc184xpx6BrSH8q0m7vW7y6JK2PW4nB7TxaOGER
/kKbMLNgqSYBK4pakRxNZE2tN8lD1OrJfY8+V3oAzJDlHedX4DXNvUPNOs9xEoWJSGBCa8ZbjBDD
cP2nlO44rFO1X+ta8wZGD3NMS45GxG3lnBfjsUmN8jTiKZy8jc7SQwCxd+VQrXP4MAtib3RI/9ss
Tb55mSGfnXx4LbxgL6tyuDQVcUwj+PFVizvWrxx/XWRjd7D98cZxoTONWSo2DCvwxQQivPNq9p4g
2HaVQrSbDtD36GCv2rlvXtybAEJyi5S35ODmhTjGofIlbMmQ6lULajCgiNt5JNEJfeX2vb1BPuGf
KuFC5+nROUWe2r3OX1WJ3yHpaF/UYB8LazwXNQlAktSXyU/M7dEm3HBXeyTFTCbhjTkm7YPloZvV
9egxF0F7x9X3ahnDgLyoJoAtUCdtqFZg+bDhKRqTxuTfklSigAbsUiKHgWEi5KFIXpCleBF6/w1D
aA/YS5H3PolekiSGPZcNzbcJOqJPmtR6vsFH3qFGNUsShZZuh9QoEE4ylc0n6rYewFeqoGFu1Trf
auQl7kUQ/aDRmx+8ENeMGqjBDdGv1QpkzB0TuSfBxmjvhZ128KKE9cXuvTuJNIrwOL18cq3om1ux
lNfliB0/TydXUI5YqgOtm09QF8Vaix7SSpS1D2ZfmRvj8CFTTFx140t9+BIo6Ie7GzdrLiWxWydL
q/ytheltQbYgWUEa4nwytTgrFLU6zRWXY8LYCUDkYo/qLhWuXDVUqxtNEDLotZG9g7a4c8omeo0S
5aYzuQEj77wV1AzbXNFv5sGGzx2VdBMr2zTx4JzQ/EItcHEkAp133NbezBIIt+vhRKswmZ3EGTbh
gQuiuQRGOlxGNk5YsUmMtlOEQyou7MJI/UMeVPEGr8vBs2pm5tRJq9hT2/UAhIXhaDzJFmhx9kuD
QGf0qjx0utEvCWSQWOXh8I1awpQXHMRJ1SdmWpgBGGEKS5xDtDCiwFknRtmdD3Buq1M+PRiEei1t
q+83s67V8BxrA1cTc2SilP5q7jPC07AZt7m3YVhz6joF4zmZ9Mu2wetJ8s3odKCggepwGjq3XVi1
txwb3IE6H+9VP7gtFYJaMo+MV8351rF5wvaCaLrqCRIzrTE6AXJCsYmK08NffyzgWt8ZzK4CKZix
TonDY+FkZFHi3UpwG2xyOzl3Rk4vmTs65nhQ0EmJ4CBUc2UVDHp5EoRP7iMBDsoY+A4366n0jDef
AIubGgDbqDfyvmKAs4JlWYKN8B6LFDpajr/nLq+tbh0larTDwRzR4G9ktWEER8BC0bPLg7BFpk52
1KY/a1qGCoecUE5wQgRfG/yPHPYyLy/QlhWr7LL33eYYhXb2zAW9MbMmuXMD8YCPHsOIi0Eg06tp
tQk9wuR0zoNQf7Tx4K/j/K4nw+gKVfK+8fAEzNVAGzcG4DqPzXqXd5eu4inYxUBuyJtw3fTF+JTA
2QLrsQ1uVZyg31ub3VRmHdjbsOH1hnGZgOpbzX4RPfXuhqnh0UrwCSMt+eVYmDd26KRoDNsH1W+D
NQGC3s5wnOqi6bekfG0U2kw3pllxvzMwdObEZ63G1iXRduhPaIe7DdWui8MhqO/GylW4/vABh3J8
scPiu20p6UYrHc6mNqvDbWuWkhp0xNFD3lwZcenCi6cTHffVuk6CR4BwLzpyHLtL04dquhtVvk8b
huRYZ0Dc43tHFKIdQNwYe7pERtV4fFx/USSJz2WESYUkpOVQ1mKpV7WfywgHq2Guq7hj1SA4iNHW
tknT13dUeT6SvP6LXvXF0VfsQ1GgkCJ/LlqzYaxu5wcPrXptSO+KYOTb/Ib7iKmAlJrGXusYUcfj
XzQ7puryp5rOtCR9Fxg3Ov1y7XM/i/m/wD7VaZRyBLnM0xMNLMAOhSiwo8C9ka3Z3kR27q3n2dqv
3y31T0/vAMah+2cA3zQt2/pUUtooyPCYMKSNkPcvEU34G6btLQPRpgTILMqd9IuY0tj2jmHgVDdW
synsrU+kkYZM6tRa6rhrbDr5dGA0FG8+JaRVZjduGNjbXx+s/qeP1jGtqRfjGLalClx1P3+0ZH/L
tg5JnGM6wuY8QsoXTkLSrD3q6L2PiDLuCvRCTKq89rGHDB9PI+1pl3OKUiQiVpsQyTttIhmGonHt
JHHGSdTvnZqsIcRWMBzw8B26vP3eBVXCIKminmndAKaCMF5LsPaVjdjCryZ8gQ9a49cvUf3zS3Qo
fqXDeIIBimp/6hR30AGx8TBVm3eUI7JrOKAKjSXb6bJ1k6GZ0aezVbGqYk2giMMc3w2Pf3EUn5uC
KpHwBieGbfA0aDGnrtEfOl6MbCgmpMWEuFRJ3ybJAc8tHowAydH1w10w3xzCkaBrItawu0BRPBhA
iHzbLL6TWw6tg275X5wBf2pXTQdmmrSppO7Qrpp//ocDG51BU1JW0UVJpwxdrnrKtAY/UFcRSY5k
MVPjt0YlNlxJg2gFZ1fumxpO6DyrERa8lV+/UzTxP12/mtCkqZL8JXVa01L/fE6S/GPiCGVVC1Eq
ZiAr5h6DswRXkK8M8LLwc5uKcXElXms7fxOO1d5XTdLsiVVPN0OE5t2jASfy8FBrcXxQ/KoZSXxt
dmOvoLmO0ytAH/XsoEmKY6MBdIPxlO6c8+Sn8SFqcEh4SjVeJn8iCEKwEL19X01mgpoQ+tu5BW5+
aSfFd5jBKY7mHYKhyF1h12TuBqp5Ay403M1Xxlxo2S2mN0w7FdMv/9tHc+ljTxzYKuzUQEGxXTuv
vLd3cU1bNsN4Sa15tNOalxIE8iEyHULy6DSUGGWvmv0i1h/d7TH1a1SpufoABH5YxzXm97lI6VXj
G6gfrNtGrT8ij79gCazAgTri5NpQGoICYzFqWm16yDSq6t9r0dbX92zajIVFpbHO+5oGdtkTSFtW
VrVqAtPFNWQR4JT+qKjK3ruWoBWROgnFcBIcM1Awt0TaUGs7Yh+PEASG0EieedMl9VcQifpufilC
cXat7WoHU2O9UA1qCuhcxirQjfxoo/u6Qyf/I8ZdtPHRyu9ThaxNQCnFnYgFbf7WMLnZWP4mlrCu
kj58LSiL3mvsiwIdIuLrBG1HqMEztrvkXDrlnRkXw1cyUihcgmZKJqjjpVcm/UPnlNVKxSJwHZKV
3lMT67Tv16DihhdvwACv9SC8BGnYy2Y6hwYkTQtv2pOrdooUk9aHPhY7fxLzVFzfGht/dgx4w+Jp
E9RYSGMycFj6AAxWVnCCYr84Wt5dQxLzxarj/oTapGbG45Snum4khhi8eLqaLaFcpw8RMrwHBkEf
p40FPUEtU/1x6oOfCjPOF8LsVzaE0S9RFrAjU9+cXM25XKU49QANcQfq3aEMemgGfHh7iXMpnYwG
AgHDHoveh8kB0OUCTy4xuQP+VOLUOFV8nUz1WuUioaGNUaR8K8iKf2xJLLr593d1IjE2hVUOp85x
IOCAcu3a3nqyq4YLQyOPYlDD3awuFQoY6rDLsE66wzWqRLfu4uzdVHQ0qm7gHY1ev5srd4zpwcGf
xV60iVfIfAjMErHcSJl9dbQxRWMZKhD9wIbASOz2fjHiCmqM8bZMVG/1sbiS+BqsLYEaS5fpcbD9
PYpU74TfGU6wT7xVwB1wuj6ZWRsoyVqSX54NYOjE7pYXN8RbjRbie8Lc7x5aaAOQD1oudcN2Vg0m
rcvdy1G/F6HxMMvivBBtnMiCZxO1/slIOBPhzN25CqrjVm0SbAeltw5w/pJ5GZ8JoegvZRc5GwtN
OTB+038AwgiSOq3hSKlUecfANZeZG42HXjbiNErr9fczoSBTczRUB/wEO4kAbUKqRaBVp8+W7JVS
z41T5nTNXiiwcSct9Cx0HSDYENiN1yD2Rm8bajAOZu+j71Wk9JjCW42yu/aNl53nB5BH2dmjXGZU
GGt7KC7BvUlUdmK29/0QWhSoMBDVabOiJHRw9So3UAd5P9BH9WdGiNpehdpE8bmcK3N7ZPwy35bN
mmWi6+2t2SJrFQrQrvnok1E8hCRs7ubvUvsmcp1lON0z3XYflra7lZrVo950D/kotdWH+r8jfpSJ
F55h+nQHovjizWjSe7VJ+NX7gb2qUMFGlFNeAwPJxKLT2tjV8mO1hq+zkKleXFCjmTgOte385JVt
w8Hl016gQh9Puki2YxYeg2l/Vvj2VRihPJgSLS/mgnCXQ64zFQaQIpIjyxb0YMKewTsE5bKuk2Lb
M1xDz2sOWza3a+HJ6EYipl/qnvHVwEP2GJItfjOM1tcRGyt4NuJE6bFbUE91YPuqYm4QdfJvk0We
yD73aJSNSrgl2sMYhvneRxKyq42oQvFFhJFWefmJ2LNqVacEJ8ZxT36ZgBSgVMGw4rwO79LMogz5
sDpOpdHUzQliXbmEGKi3jJfy19xiTUNJTv5d36dHkliB7BLAaxQ1GKaaPTXzAf1eqPrBZZ+7LSwj
PUhVJzAgG76kkl4NSPDJ9iDWSuaj0Wmjr4L+9rqvUmUb59GT0bkaJhy8nynk223hmTF4W0U70nK/
nTdJfofsPMA9htaTiChtHE+yk9FWco/deHluX/UmD0m66N50qvVr5qk1OAkKbRkjknXhe141WoAE
RybFyYnDeDlXmHoiopXD8DMe7PhNQVq7NDIUhXNno9L9ZuVMd078Fi+aScCUZSBmqkO9fW7Fi1f0
N33lY/tsk2925A/vJDsMbfuA2rv+qoSw89Pvac4IUBQpaplJO+vpBQNwGaTVaz1AcSWwJr2UFsGm
KUJZIxcMwsaenFsEWS9mo98Nu7AA7KvlMPPhCmvjbihMoIAcVcPrPqohNhj4RZsSBMmJzW12DLGd
wyoUb5YED1jpnXOsKNyyirQGu2mbYxsI72i1OdHoBBZDj/Tuh9pIQC6042saeg8eUN4iTa7QjOCe
MzRZ2g5SfgtY0tqBCGcEwbdk6HaCa+U6cCPmNpFXxSae7mMaQtxtUgBqDttXNzKCZ6FX+0EwiCR1
Wz2iZ7TwJJs0pwyVAPZQtgc1k96kJPo6shTSWFX9rZYaIl6OtMknB05dqNV1HujI1N/HBOMWVdvu
RJdFA1mLpkl+XMZ2wpkwOp38EbfRudZG7vOMGzcQ+yadOD62DkDbydSS7KYywwSSMcQtCPZDcphL
Aqxa9A/YCW/opwHG8IgTmUuxSco/+A3DTTarC1/t/dshtsvbtJZHPmEiiMbsOUB4e+q4MBeVB+1J
N4fornGd5z6OIIslKGCJgvYfNAvBup71j4agPwZBzb/Pcre4FuZWUX54qiB2JWVDyrDUwrOgow8W
WbdT64AMmallgpvSMsHHtIOVv8Y5AuokVdNDXdmWDkUdyBaMvUvqRgyBSvhdCuvdvk0aMp+w9pCH
RyeL0ViS9cCpmtjYRNNi0kyHBriTRl38rIAxPDRG15/9AF+ipWQPmlEdkC4WLBLlh3JE1QdvZY5m
drZU0H0eGQX71A9ZXCLL07dRQfNDiugVYpS3YZcWLOrSirbhtKvJG84s0RSnXxcT0pLTuP2P3QCq
CSoJyZSM4suyPzcviFKL0D7jV2uDjO2rocl+qlLZYEUVNoi5x9WWDTpMdRiOpmosTXvQ96xkw/Fc
9UbzTaEp/jQ2Y7/orA6KXpLIm84Hy9ZZLyKUcBWrxPtaC5ihcqn26njq27ItoGnYC8szTXC7SX20
E0yVtMaBNmNWWc3fxhoi9fkramSVnXj9hJrSowBRk70JX/Ukm0LZ1E4iby0Q8IRHaxFTB+j5WRU/
TAkDcHv89KErcKoRxKbgAMTbzP2BMB9Io7U9rHvLitaOyYSKmqe4GaANXbQE/k4n3fzeTPwvgdW8
u0Y0ST3YoUqSiq/64ItJ37MBlp+d//MQYIDAnyCKbTu1uHSH/FdI7kq9d9BxpHsJP/bN6dRw2ROZ
qUd1tCfVUCwry5aPCEoXVhQPW6/FSTlXdeiRMQwPABaiMVD7hdof9aCM9nPXJuUVwU9xrqMztjvX
rGzM2c1k5rDtreICzvJRac8nodMJeDx4xNYEgH5NIvB384Oi+9UZLMiiEyXK1Jje1X/eHqZYX+2i
K3fzCmAU/qlge75PBnywkwvdsEMTvyxCBNMblrqfrQ2CjR4cP+ovMlwqb0YpyoWludk1a43+qGFh
XChNjvEfvcpubuUxlaLT35+TpAyOea2/D2TmXgY/fIs6blENmfa30DT9j7EQ/fAbJn1T4d0/ZaR2
Lj0DB/S03xl7ARZ7yqpO7IkflyewCujDulZZHqyy3xn6qcWZ/6VqLbm24shdyYEsLbeoH6zQcp5S
I3gxejvfi4zhMCNN+qhOS+BS6PZLMyyem7IHftdZnDcT0FvQ2torSTDuQqJuPz6u+LvnmOlHdy+J
GsgqPvTHSiXpw6cne66mWXrWDN7Gz4S8hwKj0eVwohu7EaQx2R2Ij2wFCQpSRjMwxfcR1+PBhZIf
uuSVOvm3vq+jgz+hhkbB0gkOZZtJUpYh90ZXuu/jQH9XabXhOS8bqORZsVaLtqcOL5apmhhvLUsk
gLPf98aDI5qPgsrvpL5Csyi4O8VWcBtOzxHErXJgQTzrjvnumHH3jEJ9n+KM+JglR93Y3ee2+TIG
kJQ6X/0x66lNr0RPIZIdXm8HpqiwxLbuCeuMPCz/5fQVQy4onFUw5QaTlOAJlMItcWUb1uzoxint
XaMW0VpTRoLtDCKbDaU27tnN5ss+Glg0s9K4DkGvPxt1+RjXwcDtDfKeobj3keIqz1AOX6xIuXf8
ZPxSGvqxD6Lg0e0i9UCWHHu7SOwKRi0PmaTUHdll3LqVwBAxGCunKh9HpFPvgvF2S5DFhN0nb6MO
7Hdc1Ustd89aZgaXvq+cB9KnHSsBBF1W4/p/eTqv5siNNYn+IkTAFcxrA2jLph2a4QuCnOEABe+B
wq/fg9buvjBESVdX6gbK5Jd5ch6ScU81L3MbJDuGtln6PGa6dxRZZQNn9k+YQNGpcexFmkjA+nbK
35HhMc6OT50CAeE5IOFl8NAp8BAIiGBNacwGIuyg/IM66zNS2Bt8AkhQSzR/nCwMRMebC6OcLM6M
lZYcbezo53pwnYOwJY3S2y5eAHWvvskyRnwP6iMvaaGunPktyzd3aDcv9Mhl+SPNN050k9NHtzWO
a8kgiS4VXrZcPfqrWB6RJQZgK1BvZPbVLN3w7OhVf7dWRGrzYjz0OYmPUdc8bpqrOe7/22z7lmbX
Ybsk9bxj19sfSdO8tjYgr9uJwlpa8x5+WcL+Eax54ke3DOYteVksK2MF4ifB7VdJ1JdZZzVRY1KP
+CIUIvE8/LK350Sn7HKXlHYc4h+duOP66ZFDa7sFuGMIheqUdu7wq7bEt2pJX4GQj590Uhit0Frq
dmERDgS8T12FVbYmuaHrSBEx82bhL9TW+fCRxhHXZpd/1M6QEGiYiYiLkeRSXxpvwxxZtmzezbTd
mznlEV0We/STSzdcGLz+ipmHN032etvcbz88xYi7da/8S6TXye2nX2lSjpC5SkZGpv/OhaYA6LId
4BzLHiDp4HwgMw0cGXtfPsMEbZmqLwY4zgFMKRqUNO4EsloIl0IPC8uwSGtorIYmbMYOEH8ghYFZ
QVv6p7FY64CNnJLuzY2T1C9mrzVXjqoBzbrquVJJdk410MH0i5wLTm40IabwxH2aEwz13sWmjfcB
C77pYcqBMHuHgUpFMB8hLC35jJa0xEcvJ6pqpFpo9JN15sZhh8KpedW9pudoJBgO9kUcNF2dP7ua
AVszaXPqdGloSYTS7icQaDvXxlaWNal5j2423Nmx75EgZbzrDesX5/ddN/n9b+h47M6O928BiB0l
Qm9oEKv7GMuB89egeZRtzx2hPA/1L0xuRFWuetrIDzbhKgTPl55prso+bGHubTDYpd7Fl5vAtCQ3
K7CKA133YE7ZafnYznDTMy6g2jKi9ENv/W2SyY+S9pleEBBJeubxTgxk9PIquM196KW2CAqB8Mvi
MlKa4b3mTZFFVQ6z2in7795Y8XsApwAbiFT0H/2IhM4/s5DteVhmwONEstiVhgcP00nrb+A1c3zL
Kj6aQfb02M+G+VAKpyJzwtoSkDyBk1cIGS26YviOcXn/3/2coiFcUEMf2pBXQbbSnqXM9GW6vcEz
5xkackYJuEt2h7rM1+vtj3DY8Ap2g7iQTLs43NjelxKQGfywvdsTCWN+4l/TlV7xLfBNdaRrWY/4
eA6NmUxXQhMOFUhAQAW0IeXnHwRfrVcOZevJrdJ3q4qfmsx0YNfTKUHZbPYkt8Owq0FBSHzxOgGB
CdsNoHb70UN/tmzdeLz9BtLTZs3vP1o9dcN6S2jNKhu4mDMooopEGPv/fq+yen3ozfET6NPAyWED
iCKZMjSkAkUnPuZyb37ArwQqcPujtqWAjCThzGC1Sw/xysXBFpZ4mT2OBXPpr5duo5WpAvIrVTwf
9QTorhykFu9WO1dkvhpeBxno23+tmVT1c+Kn/+31vEcMGTZqvQtov2lmj+f7/0aFtx3ZoQnJqNmh
GHDejgdtjK1pWdSzUVDZaAKxRXF5JH9n3eWjGT+5Md0vRvsyVq48JiSAArWtLp3BsMrt0/JcsG0d
9SQD+81DcjZjavdun2A10xphNI7CsBkpo45/hoJbScbbvChNPbv1mt8bWrL/zyw3CJrxCpW99A4F
QhxJ9dDuV+9oVEYcWL2rE36U4sn1aXeg+6XZAVKwuQEZ/imfGvisVJKVdZweFtm2x3Ujlttls+8B
4UWz3lImPGr51RqESTte9sGIqH8aFlcEwuFECgePiOhYn/XYYxVbaUOtMvWZbVP/24+0si7ZMKJ8
rRbMjSRxDr1pwYd026fZBpyCEGlfp3cDLOCb4cVhO1QzDaTFwdky3fN2IRQ0rrP7rHj8bOgyra8R
ovCYvPSU1d28PGLbZnOkV455g9wn/mhcbj/Mpu6OlqnOdCmo87jc1z0hszyBsbFr42Hrgd8QWqOJ
ZCJf8bIOZ+HpVCY3LctAPgCK6fhrOy7697arKVoON9l6UzqnwR3u0n9L746XkY66i9NqHtYH8T3i
PL10hrAv5ejtGopyniZaDxKNXk3lH6ThMyqaxeX2o8/MLwH8i9XSLNUZ3gOSJ2fA2wNoldgqTKVl
p9TxWElqHibs3WkEuNo+ZiN7aAPX+5lqAPPoTq2IrJxu0Q2DuIJAv7/9kdeQxeTchBq2tLvbYnD7
YTgIc8xN6tBwp6/MS9vrPE7z/dSPv/1hLV5aNiuON8OzSydz27r5Q9E5e7fJ47NK5N//fJb5wiU/
3k4n+F3KCAQphLUBxGLfu4qWB1pYdp0D3bwys4gqKhD+W4cCs/v0MpoDwZjqi6CB/XHjeo2EAAKL
SVU4Z+g/JmCuA4VWrODV8mENOrQdp1kfXI0K0NQqZyyL/EWpYhFMKRezuHO58K7N9B5rIEdrbzXP
t1+xPF2SvkNUblAiSbQsz3yVl1sUeqVnFZVlzUlHY3VPJsgJNGW908Oqfk1pTPNdCqzUFaX1RlDj
boBbsc+KivNH0BpYW3ddzqqbJ+mPM2evTe27n/7EqHyQVnbxqXC87aOXQWxAjU0c2bZVfsUjcfsV
PLF7tFpURYvzLmVY7m+/yw2mmdK4X4pqelrn6RtgrYxooOr3mZlXj01X0rY82lZw+9WzrBdpiw0g
jvGLbuL2AKUt/TVlCU8VNKkdUAP8hOCwI6pc0xczkxBa8/VebOJO09rVAbQAvd0jcEOp7OelKO1n
BvAfmlqqu9ufoqZBhBPezZ0cS/hX239LJ2Zim1X7v7/WnmjxZWsRlCVYXlK0v30bSue0ajixV7LJ
qb5ESemj2nYldzN8YjViCVAPKBDxMDhPbK7B7TdJhdEvBHCfuvHRhaeS+itvBmoS5fTyj48zATsF
D2jfxON5Xs37Va2XW/AwK+koGeSPZlTTs+MxsC7bfuvl6giU1+lLq2fH3l+P5aJ+VA7XeL0d8qQx
O4HPsYN1cTAOps66cFu4k5Xtp2Kx2Slkrd1ty4T9I+441FT/DTKLdRJ3S4ZHZ1uuR6k+2qJtIhA4
9hFJT30s9nxQounuQWb/griWXB0u4AHXde13SQEKJD81PcBV6rjI53j8Mq6sQNqSo2zBnxWKHWPY
aCZJsjwUSsuPxjwPAFFz/84gnBT4ft5/OWK6a8tKvY79WNG75THZMbvghnFE6OueOHlXD+RWg7aH
QtR4ajjf1loC/dxaRQFbbQhLt0Ss+P8fFkONoDG+xDhobOBIery/h9XQy9euGOe7xXc7mLtSe3Jc
/qFGZu9vXuOE4xg7217OlfEbfCflXo47n/Whd37Z8wR7yog6Hq105/qgy+y1+Wel3S9KxuBV5P2j
M6bYKKcmfZItYJ6mbC2yatJ6bOXCwLlKI1p2aJnYXohi+9EnY3u1GeBsqeWhtabr6jjWo5OW9iOu
TZLPlbuLVVqeiOI6H7SRt/7anv7bSyX5txygwHWcuQrtehW3gWn1f+CVJbjKUh36sYE4oRnpcoqT
d7k55UA8w2hLPQ/6BIUUyimMu1Ix5mmt+GPhmky/TlU8CgAF+zkeHoZtPg/lgTaYHjd647QhibWn
tGyGg6u13UW0GtfLDX9SKOD5ikUZ5h565pA5YIcNDC0coazTbTjgYtoIqZDAHlM16uT6654MWLVr
xeL/XIde0RAAoYL4u+ve6fqDO5vZs9ZBAB2NCexBoz+nXX2EDWtebwuzcmMNRnBRHi0MfuSXtqIH
hklNX7nHePaeEB9nRj50ZNjbXYvPi8krqF3iZf4jj+IYOqWiDGfaYjV67+VP87b6LOxHp1ptx0jx
QsKzO3Yz+rPK4ESX7p1N+J26N/CkJnnlR2uedxW+NFQLTQa3mbzlklOMm+GprBsSLXLuviDOnOqR
mbccsyaoaGRVeTM+WSs7ugYLdXJKan791X4s8uVYUuAD6Na3Hi0KxgCi0YIxiA9y1/NFg2/51MaV
+1Rt/fYiht9RkU/ytz8/OQgPDJBOt7/r9qcyla84jJm5s22NWJIXbr+LYT8P/kMS+0zabRTrpGjv
O+bqB5zJSXAz7t/OT9Lh8zSyCo+/Q2PUNi6fdc5btbK04L9L+ya/34YxMKjAirEs7jh8sky5ADfX
Uun0ZIjfa0bQWtBNeC+SETja2tXXEv9itGI2j25q65iRNYhRv3nNAsMfnX1MlKjfQn4L1a13ouKJ
m/RMMQhsIdkifYTzBAu+4FR6s8ynlIgeszn7jHurOynlyGBIrfjUoncFcYHwIuhACW1H/lEQsJ/j
is5wcn2P4LmN89K1MygV7JKowHs+2a+K2oNd1lNudQvIDE0DJgzbp6ZT8Dsbdo23kcMwCTJ1r2N9
ZjcqkzPHHoIQzvjE7ehfmjNHiTFxHkyz+bPmhvEAaOa70xBm3MZIv+1KMV9jb2T2/lZx9gyq2CUH
kpMorAreD0N0bCcSiRflzqdOK1XaFVU7BlxfftXjNN1XGOaCckrgpCo0c/E9OUrAczCe7Vmi7KXM
dwaH2Z9K71CI9gAdpiMoXOQfg0w/EIfDOOERr5I1C706/cAMmfv2g+4Bl/XxV66WnpE0yLeaherR
t/gq0eAdVu2mJ1lfz+4RwCYl8qIR0aqtMvJ9MjY2O0U8++plUnPK+Y+ogAA5eVhLmLOk3vlnlwfo
kwVhB4kilRZzoHRz3VdawSVNfqUw2A64zp86Z+tIhn+yUxMzD1Nn/k/L12+OpBhn1g2i3l3iSW09
n8/eaSgBDw6D9sE8A5+DZx4lWchTEkPP4Z6KFd0fQp2rO9TCkAFzElja1lTGmXKZ4SR01nCOzaqO
Zpmd+wJ++lIVf42G89Wav9L0RdkwAnCE8WZhfPUnnVvsr6Z5BOS4PZQt3P6mzxmF0JM003uhN8sj
clNgrsMro9aPbqk+JXWHkNOiwqpoyksM5MPpTx//VP7yFMsR5ugMEnqoWi6TMuTJKc8JNFY9rvdx
ASs4Hv3qNKxbziDW/D0X6J+UtmqH77CFINxhf0Mnqe5L6e2K4mOYl3g/SASSRGYutvxcILKSMl41
9S/X7Obixy6NDR6g7SznGtPpy8XRnuH5EAqlSC6oWrq659mjbEYrGST6FNcOEv6xnYzPnumOVzhM
XoRvqA6WjiHLokrJVl/Gl1749YFZxbxzW/m66ex3TpmD5WZKkCADeRYFOFrK8MXD6dH46LyTrysw
vx0i/7yWB5PnrJBx5FDJvhsmVhl9Nmltwdth5eYJX9LilX5IAcfTBAvjsOh/atv7U21NEth2AP2n
tYxyzmHrOrmhZPzv6l25o5IlPlm0IJeaw/iXjnLvueuzPtQ67YsCywhfHLfz2P2qHZrI0dvMwNug
jCMHrrlXf306NCNSV8C/8DOQT0OvojdqADqPB9xN8kMi9c2H6rln6EpUvl66wcdVsrr5KXGX16Ko
huPicIqt2RrwUjQ+IRJQuT5WN3lIyhmmvGEcikL9xPS40q1Mc3i5BokpEDe1lQxBbJMGZzN2hD1f
q1OiLcXO16p0z2MD6FxM42MsxpOXbq7xkjzfRFzNTSGqMEf0Qx3aF4493DOoXy8kWoo7P6sOgza2
HJ2YzJiEjMa1znfSr2DGcJQJqY7Bg1wETk7HlzmHaqgwmqs+P7WVYOnEWmG02otqmjuQ2SfZ9uc+
YXlqWkGv21o8D/wHY+hlZTDbDjS1lEfNHh/02h/PVnnCj4KITmw1I0ffDw75BdHsvb+1kZRocwtr
EH2CEdyeeDc7ttobKFOrLv4KD1g+6al+p5AzWaksJEZnsgLdoWZU09pjHrsvnADpftGbP7Xj4Muc
MbOYTvdojG+xbqRBmmM4GbTiHtPgp6fPW5RGPo6lkeHrj/k6NSYpRvG44jP07Z0Pf5x5EtrrWv71
AQjube+5atKckte0PI6zCJeRnZVBST+2l7ERQeFQeEs50qlcLKJpJTfyyQYBZNGKiGL8opH4whiZ
vakeSyQ0r+LUOa3cd4w4orFz33HGuw+C7xwG6WUeRX7HN14dnCb71yxTEbmOxDzcLntOZT50KaKy
WTu1Ea4SIqTZwc501m8gvBdrdO+c3HpJ4xqpyqjuN+cE5Rcbl1P0GXVvEh5XOlpEyL8Rfa5rUdd7
N3XwmCbAVHSOGGwMzVHzcM+LmDNolfZAeXhdV/85TRHs9PmspN5dCfi2O8TPB9Ys/WDzBZnmatCp
Mv81CV1wZ+splFrMn4KhdJjlODNrrbqaAmMfonSzW1IAytAOSzA/C2Tu9jt2m3q7+6DijcRQa+au
ILcVde2KUvkZ5mnI1bRkLlKV2HTng16gctVMg8KSoOaucTXimRODf1CREz2jLqwguxujOJ7lIfba
BK0PNTapVit0m+G+GHgJYrtiKa33HrUCTA8crYS3C2I4UnNv7IsW5TPJjh0AqXCKBfPoPFKynsK4
xLyEg8YLSimdKyG3Nvmn9XgDYOGTyGBBCtvZ7PZWwzw8jb09QB6Q3LQ3JNmHLtmNO9M4sAOOO4VP
7UV2wxbPe3At50OAJMVG3Tz4XnnpsaFQr+CFRgr5wlmecCv91hn87pgFfluaoHsn4fhqi/yUJo54
yqavicVqQ05+QeJMdmVKSR0ZxaiR059qNjEfWQt77LiNPYz1l0yQM4DkRcKrnks1alzx5gnFWu7m
HrdQjM11kZ15dLr+zXWJz1gQPJb4YS1sFToFM2XbWU2KUPAXI8HLMBuGKsrsv9bEAYMzckxV+HCh
8YMpV84my0ZS7KwRR8uYaD+i80h0xsY97sRqn2j3HdfgI2GlYlclb/xnX2yT+vcm4+qyIoqi2o0r
V7iZPjy+IglFs4TDZxi/HV5R/GAGOzQWALNlZMKZg6DnQucNs1O+WsYIhIbFLrbSMmhb9jfVo4Qk
y3AqAWIEQ5Z9Y8nC7avJuyX2v7Dz4NpzZj4h6jXbvL+jPro99EWCc+VLSA5xnuPSPd7+8dzunSf/
hel+ERl4SjCWUkswzrr92BVDaIKArkrieTgESZOq4XPmhEWbqEllJUMGhS3KmuYYf6N8dLxpopCl
aQNqDaqIUby1qxRQuzQujXsc8liCWnhvCaKQVkXghR6NfL5YWOR/VVVPG1TO56C8LyxOEYDFEADo
33RIeaq5xWhdyUrsvxCLdQMsdtp5aRzwnpW8M5zC5CROf2+Pfws/0+gEaV8MgdeXGcWLHPeF16Dn
12tI/S5dKRVDSrCS5msHAK5ompNHIeDU1b/1eZmiuGFC3I1zZOp4JmdvNI8zyiLJw+GOiHesEPli
33kfRjZyW5UA2v2RftgZD1OrvYvpzbTrHgCi/oRp3djZvPZ4qvcNPOowrTlDkHZ8A6jgkIJsqt3U
kveETcI9NZ3m/ZKnHwYbrszqs1KctWwi0pzeIzPPnpupGHaFoHojJZjWxBpPpNahqlKsdq+pk+wN
rHV1QbQ8Zl3k7JfKlryEWbNlDh72U+UdKZ8X24tgs5uX0uYZ7/0nCo7Y7wrzwJT4c9OEinj+07ge
LZ/UOUxmgmq8MnAVFFv0M2dxXSPq1tLbSV6rvXZlAlmyKPJoKUAp6ngwa0MzyCd6+3nWnZB5l7mj
FfbJthaw6+Y9IwkJQhvJb4gthPyyP3Nj8jl3TaS+G8DlVS8QM1hMhWo5Gen8y1bdU2cmbwV1FCdT
+0N5nDaFtLoZkd5X7KzLEJKZOA7T9N60XXZABufoVSheGkLVWA4aWCrdi/LNYi8JwsiO7dv2KSrQ
rO1h8ZyzM28n6sLvL5yBNZuirLliV88SrvV8U1TF6y0h+rgJ7Wz4BZNQPxiucSQWoe2xGLu7hccB
B8SxW5flgHWBNwD6M8O2/OQMB7FSXyCUe2wN92C3dFOm5kSIaOVdMnLdObbDcCJxOoYqYymoVwfU
ixHV0ueElF2mCh6XG/PaQxliD77vsbOjXoi9P5jWfqnAPQ7UJTJJQPjMQfkLhKhOB7xWQZtcSDOt
8fBXTzdatKP2RW0Sg4Wka8XtByABhDCLqIBruhQRqIO1EgB3s/7sadRZU0i0yxAjcnxWWPS74WUQ
LKZWZYmgtIbPwq+054UZmoSb4bjfVdn7v3UXExMd3FQkiYG7y0DdbtmJA8RDNzBFB/fAAaHjoqlJ
xi/0/zgMCajHmKVhhjGx5t1SLXQ3VHp+yLWLQxvnObekH1Qadq0NbD8McCecNbKATO/kYtBypsdb
Y6tkOFChMGNRgsp8mPmKLRhZUdV56d4Z4zQg93Yea5iiHpCxAGjNY+1iM2lB8knfXjmi0SVTE0Ob
lvcktfOdDyA+KllZU3AjUdksX34Pu7+lxu8g/R8OWumhXNxHJP/dQD9rKGsFaVTCPc8847FnUT54
TNIRhwG7ienMx31Nc3cOxBg/eQsOxKLTQ0grgg6baMV9svPiOYU+RV1F0YbkTsAGjNbfxkO7UB7e
d0ZewYKFCXEtQ0+kh4+ojbcTSdfvJ5O479pRkgKJZeJbOYF0fOsKeSRSQDNBRS3o4MAfmBp8jrui
x4SCCTAPpZEH0sZrPpP+DYe8+7RSAk4MRB9sAlsHzKUtHmHcG8j3psf7iIM2afv3iqAnfWsNDpsM
wY8gftTjMtbUII92DMJ14KI6eqARiV5G5P6WL1qsBgMFp8PIWpQMOOqTDdWbkiHjnm9wPU6qxafg
vwpOfqfOKsPZjb8pYDg1sHgiJsZ0h+OF3jybjHyKGuNmAcSXtMNMdQHZASpQc3wZfyfLskMU8GRv
jgdzrsxD55ghbBw4/evCZZ/wDDl+hfR77fvk0pZqiHTNrh5bdddq5Mx6Oh/wYtBZUQsABIleWXdD
X1WR1TU/9VA91YSBWB8YnrjVb7x9lCjL9Td9dA6fmbNzMmczM/O1mT17RgJnXHbPmjDpqOY6x1bI
GmjrCukzPQBj4r7vWnZEPG9vufZxxB58HUD97zcEVyBL46LWmSX9gv/QOzqjpoireGvYGSkFDEuH
jv2Vm0bD+o80ywIxoJo493Id5oAWzpkqm2mf6fNLbHr+XSrVm7UKFXXak6Gln8q1ngDSroiQKe3M
IBkDZ+UzklZpkDMwsVqzqJkenq/W/gPrdn5qNOcVex8NF+v0oncf0iZw7WK4YuCJxaObGKFr8Z5O
cqLkMmWLHf0dJi16anRgj5gzBUuCzcBe3S+jVt6LSkcRVe15NOjCwqSTRr5toZFl7x1m34iTb7rV
r1Bnhi1k39kcBAljH4Gw3RdLOhPK5fbrJjSHLDe8gBQHw+SrBJl9SWYQY6XeP+KJw/BV1qCvzfwM
Ht2N/LIHWd4vn11Vv/j8m+9m0JH7CSt0J4TYpR+FLFWUHOug76XJXGD4pUMXuCdXfGRaKbH3pa+S
AjFivoO1rwwd8Aqe0da2ohHaYgujRzXtEuC7eq5Ro6N2/l6xxEZpSUKzrKpL347HeRzXBzPjjaaG
ROEwemb8Q/qNolmB6Xg3dZ7kkZpfZdc4MFjhdi4GmTpwM6FulGwsrrWda3E9EAsNUc3xipcWDadf
WZO7d8ZWtRF3+zVeTj2O/gBrehuhBVA0ohthI5KzM0JFTaqNBdskZ2mDKOVMu5uz9ncz9m82tHhV
mLwdZTbuvb57cBNaL9tYnVhTm0Mvx494So1jreXfDHKTMxozpVQJNstppoa+MyFW09v5MrrOGXMt
jDFfpxnNBf3we4SkeB7t6Y8osp+xsHhjfEp0u424W5Bblz0FbLWICgzPcL71n2I2n5F5K5Dg5sJd
ipryIft2sE/vS/oFgkNhoyetmP/DAfhYl6RrQEksVwU7m86gz1/rDEWoLuo2NHJ0/qzT4lCusFVj
bFW6LChGl8PFbdVRGSOtuIUpjkPlP2bpHIybbOW407I3EyHIdgyUZrv4kkSGc8Ge3UMqrDw0ORPa
9rhe9XI8Wp6wdqOPFh5PSE1cQBn36GMWdo1bU1ylOiaPW2FfMx66iaoCczA/sNWN6D+tHhnWHzlJ
7WjJF+XmTIuy5Q1739/GTvnfCDxLNjqJHAicO+YzoKQrhUlkrVeqndWwYv8EA3qvOmI791bPFzvi
ZNmI0LTOShOV2iJIbs3fy9rfD0zWdvlMGmHQOP5VmGqJm0FoIla/gzt8HBju7igceoqxR3B89kKR
bb2/8r4hD3DR3erL7Io7tylsTLzGdZzEvz4tYN2ytzgjlYyrSYEzalwFwnkHnga5jkkcdIbPpbxr
e1yI3Cmnjvtt2iN8uVw60rytUIPiPdIbxRK06gRCVnfCLa7z9KupYKPPs0Y/csx8TZQCH3u9/na6
LL2KEsMHdSkcKHg/YQmQVYwaL7NYODCQjZ32oyzzbUo1c8/9m5QXCUWvYcBrEEfYWfy/Y6+5coeM
MRLzjPBYf6Zxd6SZq9iVOM3rE0TePmxbbTxnzSbM7pgLoQ15Q3GnG+pr1Bv9PHrVF2KMDrgBtbgy
VPeUVvdY6l6Fr1vHuss+TYuSaE5X35OoygD9l7cAyPJYac6dlx0sXsNsg91Xy+ihHq8Xvx9MfCfp
O0qjCagRNEosYR10yPMHgHf/UtU+roxhW2PJL7GOG2HM3YbvUbu4eju9a1Rl6Y0dBzME+MixJa8L
+TsWyWd8VlqgjRTB67N9NKuEhCL7K7Xv2sR0T0fQrmjlLfSnXEzxHlgzU0xVfEooGyZUiElxc5ks
Ij8xAMHM5VlsK+MxG6si6ttqpMajv2pD+jBq9R8bUz73OE6RHk26LLt/51gnWFiyhSpGWu8pFd0P
lCgxjEnMzjzEglgrFddzkBOJDUcx7bueOuJumk6lhXcMp8pLQUXCXputd8idCmTJvLDtBFQfaAcu
Oogk4/zeaf1vrahoE1ytieAWEuBclC8JRaL5ZCzXyjg3vdxDsicIApKbW471t1/BoJE3ffJiXEOd
JcOl80FGWGYeCvL5kP04nWK2oLyuK8eoqyqoK7p8nyx5UXkxHYUpOfBlmsEat6nd+SQfPWkDK8eR
NDAdv8SduB/cUedTGyfu812O5tNucf6Oil/wgcFax19pFk8BMCricbEmz8vqPM91pu1L2wW+0xCi
yYz12azlY1dSe27a2VPuzS+Diw43qjc1jc0LudM9heK/STLUd3hK3xwSVIsRX5cqvpbd8pLUeIuc
Nn5hvMHFz/ySC/p7LjhvT19tn6JPxRS7jx+TQZvDliItUpji3pDoUe+pZefKPr+rJ3Dzw5RnIQgY
tlduu6zX6qelaVg3M+tuxJ0tlu7T8BXaec/fSLmVRBSK/1ad7C9zxiflr9BY8o6pgdQh3RtFnP/3
g494R0FGAso8Xg9jmfypvWw786V/qUUsDrZMe6xO/l6zPWrJDM7IVcsMstuuc4wyZ9Ed16bnm8/L
Q25x58cKCBT2u6O1k15hNnkDI2isw1DX6d2pzc9s/FkQAXZzohvXflRspi7FaJiNvxdr+idLLjyW
wnRa/VVJjzGAgnrgF85H5nPhzo12N1tcH6bC+qxSy9t6BE5Gy5hJVAmqIjpsozgF5tmh1nrjQE7R
5G2Cm4dlI5KznR5NzBYklrIIW+tI8bPzq5u2MlVY8/RK07+YIAEnU7a3xqVHB571Y1NwlFoJ4eq4
AnbrjITISzrb7HP4aShZBBbhcS/GlO0dc+xCzUqpUd9ZPwPTBt+wvheulrtVp3CByvuHEY2UccXE
GX9NTlOjI3VhBuLKZaUBShUq/cKG0dHw5y0CE3r1Rm/Wm62xqGXtO3xQ4k/mRJ5+Kl9jjfITUP3c
9kYTvz2dbrSFjWdXz36GNC7O9Gt8cbN781ZXgpK3gR5M/XPve+2hQ8iWumEH1kIPsmEjDE1fyp6I
TbCii2J5pQ30xzF/UjH85TM3QjdDDs9k0n42eJnNhdIjtrouJCl38JdMPBXUbWjpupcjsJCVmltc
Abup92jm1NZP4TK8sIT/7rNcdXK7bmPRMrV/2QL8e2joieYQSsSFkYLTdyfUN3r3EJmFyb14bFU0
LTx4OpcwHTUwFaO9dx3OSCyVBZSvvLWvNENmJCSJW66IQ3vuuJ+xGi55PXwCC14i3IFIIALoWLxw
v+Z4B1gvybw98192GiBAkD4i+KZ12IuarWOKGSZqNkWTMx9ta8qQjtrQpkhhNyluVn5qv6z+VJw9
Y3kfvVRGSV6f0dOKsC0xcbQT6rnr7PtYOdeO4dYFqSecMGtFhmHglOsPuj43V0hcTMfGcE1xU7tb
3XXbr10wGaw1Ii1e5YRyAi7pjNli5+gFszcK1CjFJZAV01XKJT7QOe+aC9XslBv0O3/y8AyssNmI
ZZy0jqe+r9mQNIlI4FsOQhiD3MCd63vDQirgTLQEA30HOTmfyJq+Tcu3NwddSeLJyMOkRoR3GsVN
yEifW4pSmOzG+6kluTBwZJR6aXCr7+nVpogpN3Mm/+K9SWdgevi8LQtjM5HJE3MPchPrlkR1XqqO
/hbhFSe4VkQiA8h+bQAy8GfEE+/Pv2NuF77uUoNQOi9mWvtYMQxEVQ4ffbwVJE9T891yxVf/w9yZ
7caNtGn6VgZ93CwwSAaXwUwfJJO5KbUvlnxC2Cqb+77z6udhuvq3nHZZqH9OGigIJclSiGQw4ov3
e5fouVXrgSzPqaaLy0QMWE7UnuK0t6FzKMPkYnPpZaHBBoBLwsoX8Pt9JPW+BJ+3bOrSrgBZH2aB
qcRQTBy+KD4xCWE4VgM6af2SwpG62BoBC7Qhv9HmxNZM+i3ICEw7MmjdovuQQZ8spJ/c1UW6G2Tb
eUrtU/mU9n4EAOAg71CqYYbFkpZsu/RjOTMrY197CaSeHZwFG1xgFLMm1GweKqIHY1unQ4r8qtRU
AL3iElMcJBH4wa5tK1lx2K3WFj5ga+773s4V8n/KPnLDOTv2jdRcOuGrrsY5tOUo5RYZSBs4YDgm
qWvj6+JNBb/JsrgHCEgk6528U9D6OjV7rD1e5WYANUgFKG9htkQx8T9RO75mfjrunKwrXaOgm98Y
HyBewNm0uuQS8AanDb3gJcuqwm1pzGUtOPlg1jkJLflrjAJdrWwVF4MJeyk4rV3Ew7eXrhEMgZwM
LnrvOjEXkOhzUDu0/BykA74pbzsn+jAs/GQDWZmmFIjgtrCjbp3A8G/NVKeTnc6XZmIfm1FxC1UW
F6ZUFkOw6mvqDLOLOpkXypqzC+IiiXnNgYQd5VOAtGJbYa60cpAFo4oEeu6j+UIG/p2qLXmPGJaN
U6VQ/1sRaJC/WCUKCojSx/mUwN9etQ70NYsVzPHV7CTdfsDNRYZgaHVAJE0/58bKyj6P+AV4Pm7v
HITUBnfdaJUpPrgmkpMMqvt2ogaW1Mn4TdRoLfGraXvNPnY+GW1UK/At6gcIOBfCXHJ8Z2zCMDy0
dgUWYcwbonC6ZjFqmQh4LG7LKjTXSk6pHbTaR1NDQh7f2Z2ibChx5IZVblX3OOASJr8ex5L0DShw
9mQ/sh8Xe2RSODBUOm06p76YWRH0liJYBHLcR1Gy7afpC0e5dDWbzFpOJ4rSjEcnny6Q8Zpe1U+e
UXMG6XvZeBl7cIsq6jD14sppymqT9PmDXpmXum7PV/WAi1NAJqwLBrnP4hBLdGXKXAoT7IbAPYJW
vyOrC6eMUiYbmAHEwloXlUFaLwxDz8xJyUW7yKswJr5nD+PO6IfPapdBxCyLAg6TeQ3kSL0JZrDO
RrH26GeTMk+jbU4ynVBRbm6No0prxvpufkxz9eOAIujeXyQiY/I5dNLsGuOzqzp5HdPhBqiiP5Ym
EBIm94ikxhSJDaAO5JtDgXH2ppKWAWYePsfY3tAxfBmwxIRi2yADR2LrQcf8SkNNAniE14Yc/a1J
+DhuNeKR7OTLJM4uhe6XMDhVZQ2v+TZA+BPFUX1hZGClqSqe+kF1CSFbLAX7L13UZBuoIWRnjlxU
84LvDIwUHT51X3/MEzo9DWv0bDKFo5RDuoN9c8C7tKsWVqM56xAWAKu7pvC0anpobNXkLEFdkuSc
A4iZc0NEDFomYeP0DVAiAq4gkAVeg/ODH4SY82KpiP8s6WnY3ZYgkjaSHSMAnoGxtxkQwrMDRRyf
AxQE6RcjdywXJtdHhfDDtT+LjcTGigNx8IByFmZ5mhrs+KjF1d5D5VVjkj9IU24C6KnkVdK6shp1
S5JPQ0TfgcbbJl3I+xONjjYcbkWhoA9UdYgjgWMd9OKuxiLGareJBQkN7sVHJ+mVlT0TozQm6jrv
YaarOhGcWRUfYyoq29Q3+vg1TcB/te5eJc7EqJjOY1VzqFL14DYxVfCH61QhJx4o7qhCfFkJRynX
EYTYTdbcEbI7gf4RHyJ884CU2d8gmlj5nch3hZAbNCnmzpgDjwaNsdYzFQBAnzy57N1ml/VHW+W0
P5qKV8TYc1v488MnHHCTmTIl8zTFStbhaK3I1/LonEHx6D/jcbgIZImLdyZ0LRScW1RwA4npxhQd
orTFpoYOst3P6cY64MjTEIOsPglgRpwtAyg+VIM92rEjSrYnx6QyYgnZOA56/lqAN9d9cTu2/eVQ
a9DZKR9KQCgowOFl5odEZnJqx78BGGO8bnMMU5VFRAKgX62M0VJ2Si8+EjcrovsB8D3gh0G+wfSL
TGA2y2GFwPZVOir9VQDmeBjV8k4nRb5HScqCVzsXY9HeCNFyPNXLFim19UI5XcE+OVYJmg0iiPBH
wKL4soLauqqn/kopO3kIDANlttlelmjfNlZ8oyk3Qoa4PargbHpj73Rqp9VcKgEHRpuk7sUMWI7l
xO+wnc3J56JQB6hadRjcIPKVKygZsPwcHCgWYR9OQTwOWHFQkwh/HZlw+jhj1RtiRVaQJH59suPK
ExIys5TeJwieU6HZxwXZvLAUXQGIUTgAQe7VK8vc2XoWrHJp9VsOT7AsLaicGc1+QJeHEy9U5Cxd
OAkZW+zP4aWEzkUIk94NYIjTwAfSO/0zqsPkAhawvTrpuxfsavFbbuOBaTg3KOoiqM9w1R6hJ2FA
i71rg3gKUBAPee4ilVkUe4iqYtZnJ3goanupXPrPIxZDhmJvVercW/at5hYOtgbIFrJfZqJ2TzdC
lwOQ6wwVEOorPpEQ1hNozWY3XiaR7c0QpPY1jNfHJkdmN5fGapS4VhQ+MssgxN0ghMr7iIEK54FZ
vSPh+c7psDTTlN49jSxkgcqibsi7KmKbnSNBltmH+UPvfILNTOE5Fs325DpA3RytMTyRXsiPCPQ/
VM20ZypH/1AXQQ3XUUNyHZNycnpiZlSMBxz5b+Q4TMcTJRWvEsM9WckNUCAI8dCDDVrHDLOkFuAb
nu81ZhLGNXL2eu3jyoJUaIpgOgr4lL0Wa65Wyddv9muZQW64Scm8QLlUOlTzKIsRlwGWdlirOBZa
sQpKGVa1i4rm9CGfAXnCVifkuL6Z6aXcj862GWk6D3Gu7HDd3qtLWn1BE9glqIIepoIs2Myty9PP
d+Rqh45uPckRzWIAD0lX0q1FjdMDsRPNi/rImvA0GooRr3YMi05X20sSVSFoMow2Ij6c+vgRMSdO
YWECyfTk36v2CDGx4kCPy0ZNTZrKdQz8taOe+pIX1BB4erCVFf1EziS5FoEt4+PQpw9DUw6IWMkd
L1HwbU4Zcbw8OhtYg2iurh5YI1+MRlX3coREBQ3EeWjyfb3I7DrMs0/ZKBnRLl7SBT4FElbsgDTl
qsysCfJ0cinUZlwbiB8ujMLCnnYafTdqWR8H+HBKX8g/x1RH6Qa+22FlNWXsSilC4bUQ+ZfFAeSi
XHSNCHDwjZinGI4o0YUYi28Jj4quYCnCPg3x4zfnNLkbDHszxQKfo9m6FycRZZNV1zmfNTWs3IIw
ult4WK6lyvpz54MRw1YIb3MxElnq8+hik3bLGLXz8xhT8WXDTR725eOEOxU3aSR2Kn8GFh4uh8Uw
P9VyHxpsdzMO1ouqG5xgurHM3O6bh0gjsmPpT9NNXFFm13OA6IZAZ+TuzW1tUCyefE5FaJLc7hcw
a9Ms2Bg5ZCuWHvMim/9U+Lo3oZZEoMvsgsJxT+BdQwKiUzxpRbH2/b640bSkwFc+Y0NqewtnmXiR
uKNThWNHG9so7Z2iBFBml063Jlsdxegw3eDFTzsDXf3JHibqoVOZYXwp0rgXbnZyZGH3jS6gq9VH
jc6CG2E/tq5b9RNoU3aYQn0kfKV8PBmsWxNxsbRKjKvar2b2LutGkTnrgC7Si6mpXT8HvJmmEPpj
ExsIwwYBZNqroOEvdTdyfow7fGnwAhpgJq4ibMc25HweS3Rwh1NwauE46cYQGEIHRli7RuDEB5lT
ErcswDc6/eJFA326qVATvLKMZy7QgvKJruEkS6zJ/YNWBaOn4AXc2dPQ72DiZhyTF6agkU3HBqwq
XPQVAU5ZQreuh0WsizU5IdY6aufBUjRPTUMO2ssj8cMGwXoCKs+/QxtC4/ZKUUJnky/2mEhBxGiW
lzlK8U1X+3SSp+FQGFKsTl69FHbOKh+G/E6Ja2uTN/Dyvv90oKqfsTuwruuOtgeH53SX6uEnqOb7
BNl7NBb11gCF9MZCYAePGfgVX9gkTnVxsquuFhPIPAKwyfJ9pMqnImw3J3uu2oBhf3KkG7MMZkQ7
L+tGeD/mWr1ycME5LYgIKrG+yNON2aRQB0qOP8RScEgubDArBJ7DGHyzUisyj+A99XjabIvIeJVd
2OPkEQ/HdvnQqWigcOMWO3IQaY0c2aSX9f2/P2T2i6UV6nU5FHcDWAL1Et8yTP+1HLAUOn0263FO
8T50m27HiWB61n27Rm3dQkcomQRyMvQ7JW+8qq37j3lLjQuZUL8Miiw6wmHgGz2AhoS0Rt3z1BL8
19rj9Cy1C7MPnX1udb47B1n8nHYWrVpT4WRRm0RpV0tES9q/9r6tv0RWdezV57Hyoy842sDjEEDU
31yDmkLip+Z/OaV/tiYKANJtnhQFD3GoKC9gvL1VoaqpRoKJE1gABlTDk4dMC0FgJUDWdbPqFntH
7ZG09acky0gyj55OC63vOylOas2zVceqy5riXI+lzx+RBze4Kco7DRuLITE8HHbZ9Icqv4RUdosn
vbI29ICLW9w7FeF/HJCAHFA8+rscSz/vZJ3QB8PNuIjc4ngq95NihY/55NxNmLBfTZWIHruIcGTL
ijF0X76pL3o4yY7ejhWl+szC3UolvrBhm18WIyHIQqDqnxvMm5Ueu9HSFzBqLWJT2rQet0M8JLdN
yWLcGCC6EzvdPp7k3TdvtHjAASAIFnuVlCBniRu3D0QQVf11VCOVVwR8gyV3YyZa+tuGX9m9A7Od
ZhVCP6XlTxl1FVW02Hx7OOilCg7FPGs3wWQizS1U21hDNmRax4COsNxG5WIMUazA/W2Op5jRKLk8
rSdKkI+40VkGihUsCBWqkFXGi7I7GbTPBGTvwSk4OHS0GK2kij5jZ3BrsWIdK0SDK7Wt7b2qJpU3
DBbuKMjOvaCox8sq/XqqcDL2NY6v+D5pQ2ttklQkF9/29yKxppvCLp96Qzrgt6xGoYEwEMJH5emx
uCtJ37mytdi4i+m9zmZJFIlqTJSlgQZY0+1Np6Zb0+pk7DqTBfY4+XsmZe12jp+6EQKTNc3jgwqj
6rr1C/rii6sfvST79tufAKlQge/TlzvdCsoPE+TAhWyHrUtTlgclXjJVYLkezNB48hU/3YqIviPc
ADzx8BUqYdrvnKaOd2yxAE+YGXEvlx8iauWG5JglZKG4NRWEaFniQyxh+UdHDJeqzl4N3Ajapise
glq9hAJIbntt8hkFvKugjH8gfBqZVGwgcyubY2zm1TWqN84MvA6sJdMzGm982JZrslBVdb3CYQ25
+wa0QBzLwlwPmlofT74xnSz/svT5Zkmma7G6MoYgc9MBFjMdfto3sgLZK4mmCY3XhpYAr5V3MvlN
6AjprW7c9kGJbUEm99B8ruI0LN2TjYzoY+Mm6ENYrzD94Lp/xVCEt4P/GWS4RTWNTUUtr09/igBk
L7c9ujWWVV/xwg5hLnAS7LNGnV66kN5t1jTXqHDkvTM84nSwndM4/BSkBRnqhgCfjExnk6j0U/Cv
2Z5sUrs+yjZdot8UHaF71hI7INBHVgiwMUONF7n8X0cW5DM9AtCCvrk1WvuTgfFp1ZchtXIVWHsB
EwktZYQVT4XnMXaBGDw2lJOnc1vZa5oLWQLi+HJSg0wVeE0aFdslOALxQ/RVxdKvgP+/GTNKWjh+
+g4VMsz2RXzW+4Oxj4cePZRlQj+s2tHrTZrR/cl3QMTEGye4KMI5I5zYcGLOJZTI5hJyitMADY1q
/NyokFryRHMJTSIKJ/dxOfn2vwrKEPCXei2KSj7pNqEwThzJHQwH+dTbIX1XLf+YN1ZyzLGwYjXq
ilWXm/paLBaYEsHShR9Vr6OB9unkNjnV8FjUqcX/t7Ct+6lpnXVdfyWXEUmqlvKh1GgTYlHrAj0O
NHF6uLQI/TZ2ZsR7xfcfJI5D1zVrT7V4YEFH5Z/24C7FoDrfUqi4P5txhgwSIfSOLWlsJipE6FpU
OoMPk+h0JChtS90TOaLMLRTTYRR3uW+ApCbV57KaFNrw+HJI7DRXNVvOaa08rZqsnmXeabSEL7BR
K1wOgqS/DbhM2QXAwemvSkV4Aak3WLclRtnSwitpUHTnaAbaThXB1x7YeJNOGc3VU7LPcISIku0c
6DyEXZvHqGyjh6w9UtGXz62RUf/UZvSAIYj1bd0xmADLT7aL1COag2ZjF47h8tpam9pu8kOp5LxO
pn5vYIdSteRiWWH9iirzKFR65RFC7uvBt78iOtMA4syvOU6FN43Zf5gjo9vgwgg04Bv+Q0HMJ4Hs
2xkiiwszursuWmU3YqOHATidUHpHKD3TCN/rgANZFvpQtTus5JYCXmmJIzktKoFqs1vIds2rO18F
2kwjkZVssJjdfTiRVExRNZmInmUI4pvn5r6HIHM0nPFjQODdhSVn+4I1MsEBhp5Xyhp7X7Ke+dk8
PDQah1Q7NZ5YtuI/o7S7NbLMhhsSHOisTesSVH83laK+spm2q6SmdTYWnbU+7fZLkxuYbTqe/uap
vc/tsbwRdQU2LagLTiknOt73+7lV96fNTC7y6doghTsltUwjpmXJIDl9daqCF9JieuwdnYEbYtle
FNR3hRg0nrLtHGQ63BqptquWWKuq1G6bQUEEYPaHSEMLbs9HLEs6D/Zp9jD504xRBBVUyvFPLuYi
OBzpdBZ7dMo4Lt4J3FkPvDDwouaOGl0nd0WqfX37/RtJ6ssdiWrAklV44y+QwpT6X6GLyQ2C61fg
VX1TD4VMyTXBk1Ki1HWtzLYPHCk/9dBtaI2zdil6QlRV6cP2W6qKMLcPZoTtwiCsWz2P79HDtfjN
BPYiFmM5acxwTS4tbTCErQDIfe3maroPx4ZMuS71LzsHelFlJ+VNG9CS1dg0WncsG32N+vMZbiUW
00i2XalXX2cICPsUbiD7VmBzkgvXpziUzFHo/pJVtZ9jpJHsj8FWEg9wWeY9ZQ7dDCQJOKWXfghd
btyoxTjtlIqIt8Wr7Tqss+tvlsTScDZdmBCyhhHscoBOaqBBfH5gMi3OxrjthItagYM1Vld0VWIy
lKrq0UymGBAOREQR8YEbgxtFh5b19KXJ7x4l7jSuzAT5XBYn5MaJPlZ9vk2z9ENHi/NKaeTHxAQX
LGPW/Vzcww0cHmWPQVzRLY6ip4UEyPoqa0GF1UKaD0msXkYhvv5tLnEBz4Zs/5+UsFowjFAwTXFv
+3fhSM/pypSfZxuwxk2g3FWoyLZaVbP53CT+lWM/CuXR0p5q/akxHmCorGrNXFko7w0dUjU1j6Yr
a9ZbUmTcQy52hATrWKy02zbf2e26ayo06+RN3zbd7QL0/qeqhbkF1CSpLIzrQqJyV9KDIFQCnDd4
GgMJ7jGvKyquER1jhP8o5O3qKy5DEVHjEGt2gN0fVWchzNZkADQTZpuVvQp1YI6BkKVKb57ImqQP
GiIehJx+07TGPbxND3UWO0+s3Q+j87nUTC8v8BWai1Jxk0DeNGV71DASAcPnrzDiXYpWNCh6rPEs
ma3oXL7CUHpsJi7SWfKQ7FzudStejHYM+LrJcBd27cpR2fJjv77nUIn3EV1j1NGtUzw0KC6wI0vQ
j7SALpOnINWG7jz4Car2kJwinFKFTWez0ulgzeQiGJnwAgGpHeamoqukjNk8PlJEd3n9Tpaqdp6l
qqlSF6qgOWoIU4jz2Nq8rkqnHeMKVLtYD8BdV9PyIbFvkoZyvzKmkuYVH0i154Np/fXp6WtBS/Kl
6kCDqeHBX4LeHvSgwuRAyVMSHXQV6ZGU+u23DyXVbTFw7PmPJVH7r3Dvm29Os2dZ42ef/n9Fj/+P
TBUnkeM3qeJN/elL+mOqOD/wLVWcFHDMTbQlcwR1hCEM0liGL0uquG78oZkWrlKqMHVaehopQ3+l
iuv6H2Rl4zohge8IIFp+aMmkJlVcc/4g2cUkZNYxhWk6jvZPUsXJhTlzCyaQWNXM5T8TCQoj8v03
aShlgEivmtraDfS6MNZl7SdfMRBM7mJTUZ8H8g7mPeksY+4KO4bSnSUkVGCmhklk4EObEhU0FnS3
DuFsKcifWtviKlKM/rMTTv1eKyV0vAbp8ZQgmwWHNOnpEDCFwkEEcJql2RwExT3tkLIt8FFCGIDA
3vDJ5DaTAjGhb5RrXMtJi+11wAWPY11F1idF9i5G3PTS2cSOY1/QcjLUwc1Wak5Mq1MJJC9WKncc
z8Mb9rts3SfsvVFVli9CIz0Pt91mX1Hnfoo4xZiL6zZZU5Ftp5hDBeqhH+j/GhRvOORB2bXcMhvl
K64htJgioXAin23HgNGRqaRRdtIqm0sfXr9g2Si6bqtMhbhOtEnDWMH0h/5L2XR+4Xa6XhKkpdTz
jdoh4N37jbMs2kwI+CAI8ujakKdT3JCUx4oWlygaVlFJ7OY20s0ghcSG18Rq1OfQm7DjOjRYA6JC
Vekm9FiU1DArEdwXSCdn8giurNghT6El5utZI/XrZUB1gpg9rYcRQ0+IPc6kWtzcHCvQphWjw6ks
B2r0ibX60yn9iKutQS8bU4dlx6NjkaGnpiC5m9mqwkzS5M1sVc9W6cQS7oolVjtDGQT5NKUPFYfh
VUwyxcpUButDqulkmgdkwjaq5jzELRe7klgl9cgQmUmONR3xGQEZVVLEzTIuyw1APPVFYWovbSCd
o6VQqmVxkLeeRazJAwfyckNfA6fdIY6NlxEEmK3f+OIHhXqHQ0lGLtMEqwrv2WusJNvbEHVLg1Zb
Ab2hhUXa6qS1R44P0b3qRC+tok47IxdkAHVq9wXm4J/k0BaX6ljJW9Sk4UNl4OBS6q0PWJcWd72/
+AbmsS0wfh37tZENmtf6gKPFVJVuncWwh4T+Jy8hmzv0mFUwEh9T9gjjDKN9cgRSiiDD7nCofdwR
9ahb14OFyLkOP8S99ScelsjGTHJU0YavzSa8ilJ/XNkclT2aPfeTVB76NKb5QD7QivcA3klfFYfe
poeixhKcleLQxUnShJhrsb/bsLolHApCanWc0qr5A+2RJW1khgEj7c9YDfC6TuweEL/wJZqbz0k8
v+YdeaFDPOurtgmsWwNu8aqSzkPRiIu4dB54DfUVS85LLBtK+m5G1M9z9Yj4bFxT63NSidSDyOF7
dcrQuS1qY+Kf6Iq3Ai0F5KpFUxB81hrlS91ZI+9jpDCxAt3DfWx8mEcLvnMUPdIkHSFOxu2ubxK8
DjoMoBrHyjetwTEDrpJ1bB34P0VbaVvKgWwpwCykdw6Ml143SAAEUCZHgzQszJXudNUvwakG8m4o
jdZ5UeGXo8KMCPUWY9bIvKbxhrsSJ/oPneoM10UcNWs7iZ7DCKJ0itUnmGhGi3uCAaInTb1pZ0IA
rEjoWD/JcPYoVRCmBUP5GtddR10SA0evfPK3/8T1nCVSJyYhIaEAZZP1ApUGAVbiG1ehb1qo2qJh
p83B/JoaBDZGEamRUxunmz4o6HG17dd5skJYE0YMtVjt17TQso1pEmjr52Z7EHoBVbHpXkfcYwY3
CJGWmFM5EQSQdDvIVullp5NugawtNA8+Jg1/2qXii9WkdBFe4LX8oHEak7CfIMf1Ydx4HVHWe6zx
Hp0GcAIBK8dE0XN+T21eKUcjM6C01M4DFbVXai2/zlhOeiQINMc0VcrbLLfvcf/VsE8g6wDKmwLK
fRVUcDbLZEiPFaAyfoRaaH7Ieij22uAQkzMT2pIJdDqJPqIEscroETkqbloJv2ImfW/VKFO1N8TM
07brki0LP2a9qVnWcff+WGIRfeygYE/bRSgHIcwfw11Y+Cn9/8bg1dloSmLMr3qvGgmuXLK463BH
TQA7eqf+EvE4PLO3bkbMBDeOP6HwyWys6AWMxBwGlAtUBqI84Yw2mmPyAWhRveyTQqw1LZJcOgjB
w+AA+ntaqGNkl3HIxsTKoCdo4UR+SFtNW8ncNl/pVOP4UXKoITWD/A79Wh80jGdyveVjhlTj0Msl
7rYq8+kSQARR6GIoOSl0UghcOCT0t6gm4wA9OqZ9iU5tSLQ2+dWJhUollpFzl1V6nu2IUZXhU9/j
rWPgrdCpnFuEqloEQGDEDK5aVmJ2wXx0sMis5zCNJjL2Yo42ifumfPqrgvxfnClvSG9rm//7H+I8
O46ihOpGc2xhkFVv2GcJdgruJ9WU6AhqXfiBLzBGLuRV8epcZvthjeB5F/e73w95HsEmGYegSh3X
c9RCHBV/LIOyguae0uujSw95oV5TFoMwzyvMF8Q7eW8/5fNJVRq2LSDNWqq+/N+PY9Wt1koLso1r
bK1nBOK79KLYd9fK2n/vPi45lW+jIBjJEgbkTjR90rLMsww+otvGGNcIvAUuxQa4bRfsu7W/Clx2
13X3rfB/Hf938KX41VP7+R5KS2KMqKmqqVqacXYP/RGfpMlKR65L35RrextciB1Q2KE/9F7gmrvh
wn7vCpcrOL/Ct2Mu5e2b8lUdHKjANmPaH9tixQ6wSm7JAVhxep7WFHtra/37ifJT2uVyT9+OeBbW
14lUanGwpOJuxCa6gBniiXXlFm7+ufWMDfLaHdx5t3XLLbj37wf/+b34cWz7x6stoO43Qc3V0uC4
TBq5r7On34/wq8n5w+UtYZ9vbijaTdQyEHV5iNAd3GZr74dNs08PzTtv3Cln8fzRmUKHCrQcdQx5
djF9DAMMm+DRbbzJE8RzlJtsW3rRDXrDFbfPzd34nelynlS6PLu3Q55dXCCtuU1mhpwO0Q7fAS7N
3KCwfOfStF89pzfjmEtC55ubqLGt1EXLOMv6pawW9M2lJvfXmjfAZncRvW1RR7q6G3WrCsLatlin
bIerQl39W68lR0XHEuRX4DB8dtGzjrx9UvE9bTyxwcHXGz7lm2TrfLTcmb8gw03T7d65A79aCt6M
eZplb25AkqljRyeKMX1to/E8c11ZZYP5DlzyizlEOi8ljGVYNjPJOVvgRKUHU0eEPNembyitK3f8
nLivs6tirQA4Szn8zisofj4w/zjk8uzfXNqQzXMasNAxpOxc8PAg4AGjpnKhE97Kj1OxwhowXk27
6p2bKn6+qz8OfbbAws9oR7bLZejoTvOKbV96zXPvqUf8E9bJB2ObXor97xeE98Y8W2BtmTka7teT
G1nPjv2B/lHUvfMUf3lHLU0apqUL7ALOJqiBlB8emTPR6113VwoMYbw5kuTy9xfy8zvJzVuif23T
sm37fIdPoS3QHGWUTPkwWqCj72zrv7pRmrA0QaysUFFq/TgvGmSRlhr45C+3NKMwqyU8Pg3fmQLv
DXI2+Tj3VjJfblXoo5ctTNeXtI6rj7+/VaeIqB+XZtPUNKKkNR6IqZ72wDdzHIjbbmJCAdxp2z7X
+2677G7a9bAe9vHB9n4/2q8evzTocgkHsMu2zq5JzArGUOSIum2B9NKCVTYoH+Y5ZEPXH34/lFhK
q/MLezvWcn/fXJjqt3VYkovG7kbM+UWyhbFHaQK+sn73bf25NOFw9ea6zt6cOcDVUFSMNbiqi5VO
Tv3VrnAbeTI3dFvW721uv3xqbwc8q0yEVSEcJxvQNW5RULA8SA+zBne5vPdHe++p2T/eSTuYSCJc
OC/53GxaYTy2VvoxcMYDnK5/vGubvLqSZHFdstqrZxNkyiZ8rrSITC0vu+q2/Q553xFD43dWOrHc
n/PJQUluAa7q9Jvts3Uo66eRErZW3XrdrzUXtH1rr4dwj//6FlNTj0TIaN19CL14+860/NXNZA8D
gHWEwK7g7MnBuZuWfAACyLZO55JDHYLhrAvXXgeNx6nSfyXoc4M8JXbfOyMsN+/ni/4+9Nlz1Gro
QH7D0JlyUymv1vDeK/feAGd3tZ0KmGgVA1ACbXoqSje973fiFld2Vxgr4xh679bo5wnoUmXGfL+f
5/WXL0qYg+npfmou9deltbwJnnrx3tr1y3fOFlK1dFu3QanPntxoVFZrFZiB5UfNhTN7qXiJS325
Jpf0EL6zhf2y3Hk72tnDimFjBSiTluWrP4au9dnoPXONOcIe+/l8BSvPei9P8Ofp4ah01nRdNW2V
GuvH1zwf6nJUbNRCJYzgsvsk8XH+/eT/xfz4YYSzZRKfVqcdZkYIFrsB524Ynn8/wK/u2g8jnD2j
HvwyMWvip8jZdVUv8QwkTB6uaNt6mz/Kl78q7n/UAbuMXhGcFV/bU+PstSinOoJV/1//h+P098+u
yy/5fVt/+dJefirP/+X/xEaYyb37+0bY5af0UxN9+qETtvzEt06YEM4fmiV0w1I57Dm2wUz41glz
nD9MOlMsvUAUJucU5vVfnTDrD90SEpxJs23qKlbHf3XC1D9sKTXhkJRK0cgPy3/UCvuxtFKo21Cs
aawbP87wLM+izNElmvRKv51L6MMie3Ic+c7uskyy7+vs919/9gI1JRlWOWzlLaQYmIY5ykjgb+dB
hS3l+Nnhzf2++fb73iJnP75M30dZvv6mrsHWKURvRe4sITtb0yKXOnVufv+rl7XlVxewlDlvfnXS
Qk6FqtwilXtAeuY1yZe0uzHL8WK2rlR8DX4/zN89Bu3HYejjBE1oVkv6ar5Cu0PSyoz2sfZ+/+t/
3Gm/36AzzM0JKz0OdX69X6EWW+KP1UtnaFd6wXT+14z/xRP4u7//7MhPkqJhGFlBht4MIVKjc6Ob
DNKtf//r/+bvl2e76BTScrXJZ9k6fTxumhJTCWHYwSZyQL7JO1V2vx/nDML41436CZWZaVSjXADW
cql8NEy114Q4vyQeEWMrBP4riMFH/7Wjn4WpgLbC7HaNdHBlrc13HtXf3MnzLRVptKFFddNsq9D4
EGMgYyEaIjF0+/sr/Ls7efa+h05EQFWJkQK2YosxVHBdmR25QqN47pLunZfm7wZZru3NSxMOXToh
TW22qtOjUiT2YUbtqT0RX/9vXsbZG98E9JH6vmu2ZBN5UxVuGzPYDbmKYDp470H8WE59nwtnr76S
2fpIH6zZljgoWAgZAw5NCAFBOEbLv+groX1Nwti4Fg22nk01p2s8aqB30ak4oHJOuqXJL587e0Ty
JzrEp3PCWajM1EPcAE67yWJWOg2Tc++0hbpRRjN+VJuCnAFoO6lE6DcKp9/Pequs0Qyiea2SdEss
NVpUjELQiCuptu8aNJHznNFhk3j7JuR0rUdlphtExsNtFNb9daA74QHe1QjvEOvj1WA3XbwirdV6
UKRSHHXs+Qg/VjDRQfvePOGzON9UmZE//Xuz7mx5U/sEuT9itC0NbDccv4ztF8jVqSnfWT7/bsKd
rW9Fivo2bHhpav+zIrNt7l+FJM/DtvhH5dr3uXC2vjWZyGrdZ76Vjn1nRvllF8fvzLO/+duNs7Wt
wnEix++12WqywEDSdtvhMcY0uGr+H2fnteM2Ei3aLyJQLOZXSRSVOkf7hXBoM+fMrz9LA9y5Hh6r
heNXwy1KrLxr77WuhGgurI76eWn7bTRSFG0llqTSrqNkc602CbcEU3b7ecuev+Uf1kf9vPD/9uFz
2fkNsMHG00gUdaLwI8znm6KOPhKFtMymefFVICdO+fL5484zyJ8ed36Jvz2uMck5GXsWghkzqalA
mlV3aSn+bplZXuGEc27n0BKI+quBa4G6YFVDAIHQnYLxz3/ApcZYTFwjV/YzOQxMjZWPzSvwyQcC
bnmlqReRnn/7qb6Ys6SSl11aBTTHPMNVySn6Z9cJRdyCRzN0RbE+ayoOJjyjo9rXGuSqxnrUncq8
soJeaqDFSE8mjhqxT8UwiTE3gNV21Ry7c+H83T7jnBn2e/tH3QCSjeoQD87vtpmLtzr0f4hQXDlq
XmqdxTCn+CrXLZwQXkBiUN+lwK7SKzPIhZ2wthjmtqXOc2sMDAbotKQn2wDk9bNpscE8NFyZBy98
f20x1DOgraqRMJeQ/UKizamOr7yYC5OUthjmfiaSDtNT45m5PLbJlwxAdQBfedKu9JtLr2cxsNE6
ULOpZY2HOuSUG+2+6IPHcVa+IqE66aF1ZYBcekHnbvvb/EGwdzbCiu4JDp+imKB+Dgtyjz4f2xf6
vrYY22qgsFpjdPSSxrwRc/4EGIVTD3Lrzz//UiMsBncaVNSGTbyjKqhOluwge5AYQSXy3VAnT58/
49JvWIzftIjTDmRL4/nF9wpNxjx+4eRw5QVd+gHL0atRelrg1fYIBYJell4U5vcT+yTsev+nyM2/
E6C2GMFln+d+0zHM2NCYokcRP115+xfezPKeZrJjSfU3i4MkF0ZXj7T1qsMO9/l7v9Ax5WLk6rpI
ibDxauqJTCq7xYvSmD8//+xzSu2fVk25GL0BCABuhvjq7ZAApxXGhLeEGgO3DQ1i8aMMH7QmTb8D
T0h2VCRDzYpLCpsc4UBYmfsnW1XFN8TjwbGNG2h8fWAe5gBAFVDjzAt8taeUKJCnBvQl9PO4uTJp
XugwcjErTFGYtKbBdN/kqssWzEUB862fwJ/Jtv27qU2e2/u3KQHQVy2pYGnRv7wp5rdQpaqTKq2s
vRYtvfQjFtNCIkc5W/bQehRUUtZzawb1hnoMwtnTldd0qWsuJgYY97YOIYzj/RDZ71RMqweKlp3H
scqDX5/3oUv9czEvnO+zVcqYKKoI+xnioV4530AkZZvPP/7SO1rMDLlDYZSaJK03WMceLmOFKrUk
QJHHyfbzJ1z6AYuJoTEp1UWDwMWJbJ6yErSG6K989IUvv7wvrOOpSMKZIJeJoqnKbk0/p0SbwTHp
f9fA6nJ26NQhkPDePVCdKxAGIGFbakuiK2//wuL7z9XQb0PAzoucVPeo9ar6u0pe9NR+0WCypP77
YD1//vovdNF/8gp+e0ST6lnTlyVxtFFsTKzVWVzcz3r19PnHn1/EH84F/+QO/PbxSMF6rcGi5yXJ
ML35WaLu/DpxXkWVx7uyjQGICV89BU7RX1loLjX6uZ/99sRY9lFvFz477SD8DssQ3zbWJMyVAliz
em3FvNQyi5GtdqE2OZaJm6pWVxGYD8P8ZpYOXBiSS8YrP+XC0Pjnlue3n+I7gT1P0mFfITH21G3+
1amH/MrCduk9LUY2jAiqF1reU1RQ+P7aNz4qka9zUF8ZGpc+fzGux0LTdCPl82GpttDwc09SBkix
575Sh7/bnC5ziCrOTTpZxLRC+y5Znid8hJ24b+ZfOfaHz3vwhUYQiyFupoEPTodnEIQvQad330OK
IT//7AuDTyzWf20eFHM4f/+4uAtNMCfTOdvk/fMPv9BF/ymx+a33hDmQBahbjGxqlUuqrwb11aYG
LiI3I9Be/u4h51/220POJBtzAEHgUWbiaTm03Gz+DgGO6u4+/0Zm8F/u4Ze37aEGCLFIZeNNg7+B
ULsCfUeWtXVlNFxq5cV4tloEUo3guiUuDOqGh30h/Sud9FIjL1ZowqHhhB+VTZ7ir9QJHKhRuyUK
yM9b4FJoQSwGMoKlnho6wdk4aeP3vkcoE6e1tUmVSj7p6ASNegbHHY6xcw96qDlkMc1DXUF1ZYRc
CDWJxUhXSsBGUU7TaM5K/2ZNmyRwEW3qBVhpbDtXnvLnFqKe5789DawRtUkxOxHdKuyD7Hpn0/mD
vPIW/9xIhrMY5cZgdqkS0v7jkB+z2PyV5MpTZXWPnzfSpS+/GOgOmGmznWai+8FZkyWSTVVO5pXv
/ueBbjjnGfi3MRhlg0HdP8ERO1a3k/bOurEqQg5vsgN721wZIX+ez2Gm/fcp6gBGHfhv5bU1RFKT
o7SbglDbtYPS/qyCXrnyaxb34//vpEgB7H8fNA+pnOI5qlBqVPsC2LdUph3FYMcpULbxCMstSt+s
Gt4ttz0UdkPVqN+d6uXzlvonKPC/dyzGMnczgQA7y2SuPIRA1Uz9QRJTOVT3GGoKJ+gR50GXWoGa
N240HcHsKpczcCZo3EdbF/Z7ahvJl0QoNmAKiK+Z3cr7LoSCCfY+cych2gNdmaNklrJdTIIWNVD/
tde1ak/9kPJrQkwSo4oDr6jM9fhKpaa2guUrtv0QmK8BPp61PTjza1kBfACR6FdXWvjc1//0yxcT
VV4b0RyGY+VxMcw3KGqobNPBL8ZdPiX3M2LJMiz+6nBnOItJqzQypZqQPHlR1ML7NpVfqgS9bqm/
qN+6kjd4aVws5iVftvNUtSEKXyNC9FYyG+kAIlaU9uxSvCCYt6FOf95tFtla//baZZaWQ7/RbewE
nhJ8j6mT8W3jYGkA+YV+CDnbyyBaTTRd1gybkbLxEFTsgHtWD+KNkhrbxgAqpDdXBtGF6eycufD7
lKBxL5uX0ZB7gY0RN9DaZJMrUwPkEALtX/7ixZzWxVYYglTIwVS0ihuNqbpDwgfNGsjsfTMO0Xbs
4Ms2taJv4pj6J5LA0X6VqeXWAlqpNuSGl1CeBXLblm8SgsvGGUzLu/L9zkv3H7qzvZgWQ70uEQBW
3MvNqC4bMG8//XGoX010ryC0w3hXCEjpEVI6mKYsivt0xOxlFkazkQx1OHYxBsfPv82F2XNZzzzr
tR0YZj14CtX6fgFXyiKtjgN1Ir99/oRF7tf/74GLeTMSWp+Uc516gnJBc13q4OtggAb+D5Co5p3i
NIoGr1OoP9FLapwnVRXFF4Vh+U4IjJRq39RXDi4XRp692E2FAsFK3tsqlw3F3TSouzzO90MZ4upW
n3OmvM9/8qXHLCYsAIe+aZazJPJnacQulewmVtrybrBba80vxbvjqK10/+5piykrkyWoaxSjXlxq
I0WJSnjbj0N5yqgEOFm5RQ0phcTjlfu7c6v9qfcuJi/DmQryNmzpjWztdsgDvtgRmI/Pf8qiou3f
vmItNlN12vqlImLN6wvHosiwbXZkO1PpEVeaCv1WBLuO4MNTVZmRN2oyP4RKV7A5GtDM4612ZXmu
aJ9zyPGff6ULi4+1mLHauR3zqek0L+cLOMFJoNTwG3BTEwmacfrOpdzfPWgxbWm4SILBSTVu4uJb
s3jSZuw/ergx+waUE7n+EPavbFkv9E9rMQMZ6pRrThto3pBgbrMMNysMisYxaDnt7Vj83WCzFhsz
6P410EpMFn4YE1fXUQWI2aTqrI2/4Nr+Pqitf2UIXOiUy5x4Tc4YkRtdenpZUn7vCDRpttx+3jCX
PnwxabQRoW3kwNLTqjh6BJsYo7oy5F++pcVcEdpq0yoZVxtW5IzbmVSlewpX6j2GI+ehHyvrRYP2
9Pb5T7nU8IupgoATsM5oSs9ykXIgXlc61cqatOgFtEpPCb9RD5uuM9TN58+7kB4FnuO/6306qari
5OXg6UH7JZDlI8mlK1N7JsazN/vUq6ucEt1pDwtiC7HYLcl4nqmYkVbwi8Gw1nD1FfAA50pzIyEY
dvDouE7pMKIpQwr76Vrdyz8XPn+Y2MzF1JPaepjFwug9HYmnsYrrEsbFUOjAEls/2PWaUhxJJdjM
TrfJrdmjIpnDa16RRoS75L3Q25/tGTixyspIXVF3lEBJzoDTZTXbLLZT1Za9R7Pz2fpsqClMNhkh
A9w9Zua1voxPlVPialZG/2kIZ+NOK5EBYS+iia60xqJo8d/Z1VzMZUMDZTn0G1ZioSlbH9YGW1wn
HjQsIsD01gbqohuj04cnYRd574YceX4YtT5fC0tf6H/nZNf/bP8MeBymWmCNIUccPWVTHEfh2HKl
pP7POe+mF+HMjnpl6r6wt1mmqvr6QI6VNeZe2I5YQ+SWbeGLElp7vc3vPu/gF1/pYpKL9ShCLy5a
YkxIf/vmBcn3NorxBTUZBkvpS5jQPapRaCGZ0v38/LEXFiXzPFX9drKuFKmb0Jg7L9PgUDtFVOwV
VKlr0QvFs8ZQ3HYiSB9FpYxX3uX5k/80OhaTYNobAphe2HkQS75p1mS9N9FwLVh3fll/+vDFHIjP
BLkAkDPghgaYkMoqa3RRQtwGeVQ9fv7KLnWGxdSHQigfE8X/5z6qvgEUHN5ERhEI0nUcBxL1mNRX
XtWlJy3mvKACLFo4Sk4nF2RMltUDEsfdGby8HtLwykx+4ZUtE1xzxYhMM4e4BiPT8fJZOJtJN+dV
FxP3/6s3tkxtRYLB7WDIWa3jGORpUzNt9dCIv1AYqDwawaRe2Y2oFKD+uQMsc1gtZWgzn0xmj/TI
6iNozfkuUwNitEWkTtvQr/R9KafiBQ9sCo0/K1C/xRQlkya/KuM0AFfWAPVRh3bAf0YfgpOmqOoT
LsItZogtfvkEA0eZBzAl0CXMnLb71Dlmarlpks5rihvS6XdqL12AKWs7lRsnAqXapq5FRq9MywdW
hl1dNze2b7+a/B89dfBjB4dJwS1h58EBrxZaUQIxqnNvRYOrlTCaWhxvGierEoGRz0m6hUAHLZRw
67iFKr/GFnYo1cizwvyGhQGn53s8kgJrogyKVaRDBTQ3HwlqbHwJsT1ZAHkh5L6YCGDm0vqZdeKU
JySNlP5ZR4P9jwxGRY9Xo69s9Ul8xAiSi8AtNOVgoQR0sD2m55TBc0QxzVyjfUxn7Giiod46BgnQ
VgXyivnZHoZtNss7UvARkR5S/3umqfeOMWAFKH+MxV3P4iRyKKrp/ZD+0v2f0Yxly0zGFQD5Hfpk
Mu1qsrqHjQ4CPuAoS13srg7qU2B1H7kCBkcp17MCOtLfmWrlSsNrYfpPZ9GARZiiAkTyAC5G6XEh
ZXdpGz8nhe41Z0WOfNZ8SHM1yTJlt55U2NwzHQFETGNuqyrfaxGLbJSbm9Ay9mRJrHz2HfaMZy39
GPIKutZDJoIHrpm2VYe7s8hWXedvatNe23XmIlUHUnYY0mR/PhcrWFA1VXiFaPa+Nu5juz6RQ7aq
g4Ns3nEzuHhQsDXEq2yMVoPzHbmXL6CQ5/NjZQPCivx1SPyz+aACm7jcsZXRoRzufIdUIliSmwmT
cSuOY/sKZ/do+HIl56+pTO618CMbvmaxT5+8Q2OZrXU4RFngTa3u7Fipb1qTKw2QfhBeVkBOsdJk
KR4K5hrQVmm+qfwP4k1r4EqnzCh6r9WGvUmXNeFfKQG4KR+hZOE/691jLuIHn6mXszmPAI0X6jtA
ZbvMGtFMtg9zNN7VTnGqbH/NUd1cFR0BI6U9szmLTd9Ue8X5DkdrPer9SYci5ti/WvTzxiC9UIJc
BKke0xGoOl7rpUquPIGVKNooMSI4jJGAh4hGgZ2yvbIjgGk602E2/C+kHhMwaPiDRsJ1/qjZePU2
3CVbdM8qGTVNHGwCxGe5ZWAvVX7OJUY8U3fnllha+VhZxtqpBFZbQyeuQcSnNOIjyFi2laiN/NAL
nQa5rn4fdijwECIF4XNrqWhVjPyU61xLFcUHcSTE8l87y74T5UOR3Ld2zhZ6uiutedMNmDja8jja
HdpD8+YsE+7CPSIM/hmsOBK4tPnSjvopL+YtQs9d2kbujN9GLUdyy95qrb4b5/mLOpxUCE89+WDT
vVndtgn1cUm/rtt3vKHffAW/vDK45GcfLBkf4IStlN6G5oXeqlDdWlqbQAL80YIDAqfvaskuriKy
U99axvfUiV3FIFO8/x5O2RY+xjZKVE+LMwZr9myhcpIdNQyo3Kok3AyC197rLpCNH3OOxhhY80oQ
xjhLEpG8opMofcplMZZ1xncz+jnKL6HEdWgW4G/4Y/jUa58WnZORG8rRfzAUC9/PVG19xPTWGUvn
fOl7xDJ2/NYHN/VMYjkKpsRG/+iv9N6hnzrmLsR4LWS6SUS1M4p3kP5HpEEe+gg8HGs4WB/dnO1M
jEuDTWjTR1nZ2v6hnd6rqvPS0GvPqLzxTsz9c13dIA1eofhSBv9rL7gCDllnDHmgUHxdYrwXUqxl
pq11nVluooSUs0Y+hED1gnViTptQ1luNc1PUQo+dhDuXMEc5sgBSy6Cjp0w2+keJGk6wFVQKPCdQ
OseNauWvQfKuAyIyC4ibtsHxe9r4aQgGtNtNUXk02+4QCm3bW4gScZiNRupiCbVrXoP9rYjzV3yp
N6NVr8pgOE0oOlbUUx7KMF+nXecmkLyBq660GjCAPngVU0WupXew179BENtK5BRGR7n9YI43Sso0
Ie2jOSR7XMw7MLjzOgXcHaaMULDtQRkjrvG/AozLGqhGER6bYN6eFfKhwcnLaj/0VN+T9I95rvNI
AVybNbvPyHHnBqK99iaGYB9qxaaTwPkEt6NU5wILpNzAtTE2kreZdTROlWL11qSXVt9k9y1L420I
zLmCf3Zm7XOE2pYiYoK7OVNkwiT6kYQcz8QzrESRwU6LKVEStlO/YWqHDwJUfjiqtqZTtYD8j1k6
bv2jRZqWfVZI+bfo6+RtmYTlJuwFr1D0hsHRN8w+xNCLJ4ncZ+PLvHxERhZs05pfQMpkPK87TN9H
QrXdaQRvi7io9IfHLAzimy6c1H2iJNRiqU5UHxLOT8D1GhkeItXMsBVZQQrAaIqC41wb+DGjpnfI
qlZVF322tXEAvO24i7XGNbew+q84ip09XKuMkUmEy8CWGQ32uqLeG2On8Rq0ln2qwxmnho8BF/q3
VTyHIzpazOxxJU7mmO1rkIBHvCM1MPE5r+6nImsh68cCpaDRYQNyRhdQCH7PluW9HF8mJzwvn0Xv
lkG9r1Lte0/k+WhqtEMhmZmK6CxhI9O5iX+BpLrVazDFarGbreYI0Y7896jZ9ljmXuJAnHojc2vu
mEkdNE9cqgzunEfvgZ9ySG6Sob0R+rxtoyG7rcfhTkL+c0dDF7fxHD+N55QYqkxOMum2ieziY2GB
WjYqCaR+li2VXCR0x5r4Qn6hW6AxR+TcPiSOna30wtRXFAsi0rBNgMrDcExs8yZ1oE3nKhNc6vQv
Qxi+RTVGh1zNlTXo3k1mmwi1KeBblVHyOJf9G/SNPQ63p87WT1xvoj+xlC1Jru+RXbjjXFisnrC7
25gLv2ocTUqWKu5ZEBxhlezWfDs+sIwfB9lsIM5Be9PvrSK/xaa0i2AQl51466s8Wk9hfVBJ3wAa
Oh2deXrLUa5totB+b60enWkoniy72lOJlVHho+JhZd+iGistibdR2B7txjjmsw8tvM6PVSPSlVpN
X6N2HDcU8R3CFuwmcu5DkydipwRyRYzlxZ+dAO648ZMyH39DoNNhnipbdZX3KBs3vRiRJOd1vLXm
Qv9RRKgv7aiNdmHeI8KOnCBM3FjzE5bH1o7xCzkl+wrFn4Hx9zHUR4AvHc4B7q9l/tg1Z/OjYuuc
TxqVZDGlgBwnzEHiuwyb6Rn4YP6Wzk5dHlW/n0yvmxB789d6/GFpRQkt3Cnybeoo6oOwJ+2o22U3
bbSyriv23fOgI2qttO+WryWksxcxvttgTiuGbQ+8X0sVextD2jnZZcqx2Ilj68YctPbGVmc2po0t
H9uWXJdeGs5a5QPWjJdE21q+PZS7oZ6Hbxh5ifz28dROq6wezI20K2VrJgkay9rCXasMg4NKCk+B
19RNGa1s0Qigd6FIDoBQzPWgRfiSpW9y+xWpicU0i3jvSP1bWrpVokAqNHlr/Q89AaEKhlMnX2HS
7GSb2rPqtlo7nww096yiBhDaKgsrlxcSEOM3+hFqZkW0gf9rxusoGTIXiGx4E+N93tlh1z0OSsN7
tAazNA86Ojt2NA5ZxCupmgn+b7wfADl19qilYzYrzVEalvekAroKrr8sDp0mk3bfjxQ9rLUpxLCI
MKkstlEwzojP4gbEaOiLDysVxVPJ9GNsHKCL0baUnOFI7lBSjJkBvrVNzuE12k09MMFNHhvWHUdY
ykAjdjBsNDKtOmVDCBHKMGHCF1Mwc2Ljwh19UkK69soKK+U1yEt524ScsPtWV7+1XUUW0aSQTdwg
K32E3TxXhywDyI7MV+eVp6He3pu+2u50+rPncEZDPmtF7FkcHYKtpWMQVdXOQaEyVTvNqOMXG43x
XVH2jRsgMXssaYgR7Lc+PpC22SlrM/OLu6IwnTujC1WvNYVwS6drQIlj0/ONSbvVG6u6oUQz3eTj
2D9FtYrhXZ/FwxBwcEEdURnbrIhqbwqm+sAFZgSwXZI1i79S2dp2bX4MsRo/5rlm3VI3j99WyTK3
4CqN3yTNfC3P20mth3TpOWVoe6ZuUEWZy7bZWlyJeKBSDWb9aLr14cgfZyCdW2xy5bYWFsKUCZ38
yDIQHlEkEpys0E86VlKehljH8Zi7NZx6O7YDyFS5ikWwSvpDEVb5Uwf97BTkQ7CNMzM9NlEwPAdh
42/r8zbVEEnCSB9E/ov9Tbrpsub7lHblyh/a+9EGDMxCaqLQ7rrjZJ7d9BETRYuB9WzDDkc0Ihpw
YnWyuNQpo1/qVN4kBqwb9GbfZsvnbCq4GQlr/1HKruIYW30h6ytYdyhwtoPZvogkhAuSpM1tdTZo
tL3j00RtD3NYFy5A4ZkZun6LFUSOap6/QrzMdo3fGVw2mexPhLovIPl6HUKlnQznaGNXEjEuRWu+
ZoxH38cdhWc5uCksvI5xNWsUsUYflc+sFJvhm6xNCrSHuLiBHdmTUBoN28rPsrskUrFTtf45Y6yc
3R5S4KZBjL3JlGnc9AGObrVmJ96W09PgGPVPB3vBi2ITDh4n3b5lEE6bSGnsdZLHwbrFYvU0gqnd
OzlHw2JubeieFu51jBkuynr/0Sf96qg3IXzLgbeipWctc2G+FV0tSNPO/XWcltUXP5AKomo5b7Wy
ibYyp0Y+5yiYkOe0LiYbVzU77U7n4CkNBVJpZMwry6dU0ELQ8dyHoX/TAgj2qG/J2cT7eNwzAxFE
nyVw4ymSajPHP40yjQ6ybIZH0KwkrgR2QGwkMzjOBQZhmWH+mEoT8disvLWplnI1HjdPCLzMfSaz
2ZuLdIDI2yhM9tSumkaU3SitCStuED1lvT2aGLt+zsqAZonDxziL5k2bZJGLh2Tkgj/qvuph376n
o7AoUaru4vP80RVDueb6tt+YodWvUYe+z0pqraVBoXoVVgHM6tr00iR3SK7hJXMM0261oYxvRC1U
3AWa4QYcke5E7YSnNhm1kxagSOCK314Z/G+U1rq5EWEZFKtaBQwdjw2KFnOA9axnuFb6ce3kDqs6
Ce6rSg7zxqg46edB9ivNxHOnoSVQDawUfnofdd0P0Ueay77+gepjk5wYdPGhmmcu2RaYPIVDMJX8
5hW+5ZfUtvInnaIjt1GtfoOw4qGtWUUzidzB6C3Fw+LznDAlrrWzupsfQs7WZFfuVGaHuu3AG4YC
KO3YfxuiWd3ous/Q5Rp4lYT1d1F1892s6jvHx0k0ZLJ4VRO/cptmVrnMFypC4+AjMrsciHBY302t
imI0LvJ1FJMKH6v2PiI1xs2o0nNFbQXkBIaxix3iFeBudxPqY7HLEbits7FCtwXUn/3+8FpnEGTl
iJiyNyVnj34+qmF8O0YO2BwHyyJuGhZfX3Fu06AO1sxve90slSM2k3RTSmpC/eIDlnK0tmG14jyJ
ay54qmpHdZ/c6oVqezm46mOtnBduWx03BUqZlYpmln3YnmFzGmPmEk1hvqul/TNqlPqeL39fWO1N
rjZZsoMvzaYrNlPbtZo8uyPoIxO3hGYEx8sfH3oqbtacvMoHzZiHnxwmJB2kaCyJC7zrsacXxbQC
tdrsLeIMbjXh+HBH0yZZPbOyB1FY01rLJ+WjqaS1jrRUf5yjDKz5GICE7kLod+U4nBNghz2+BAcH
Msi/nEqflQwpWPcrNbwfSTlEBNu3T5WYJzwaVLiyt+hID0Ikpv40SwsDa+WDt8Hech8WHwkmE+xJ
HBuTNpq9cRLEADNVX8Oheh/BDG/UUHB2dtg8oSxPYf8alXBeR9aGZ4VN3IveYIaA13t2BivOKqqQ
yUxyTLcSsZTvcgnQ/GqTKd80uQ+2ehqLBANFPGTHoW44XTm55PNFFsdf9KAHsgBpi4doDatJqAlU
l6HytdaTjMhdAUS/9tXHsMyyl7aprMe2sYqtOkpzXzcKk2uuyGMYmsZGc1DEr5AgCS4ciQO/svty
dNfGN01JvzpOX/uwh1+INM3irn4yCd+ovU+RFEBc5FPxGZLfcJ5bYaWvb/SpH8jt6TuD2QObtzr7
2lqMOh5MVCIPakDTuWjdHQ+eRLtT27xahXDU1fNprPPkDDm5tEbpWnlMLzSZSo6lolovs15wMxqJ
iLghyLbqXROF/tOcDbNbhxmVXOxuCH8pSZC4iHLESSGu/5IBErxBkOd/i2Vj5ttuyLLCE1lETK8K
R1Yt9KHZqxphAFiXdskemmEcJmuq2jpzbeVUKUHfrqlFnUtnrB5AEkT1TZEWyrEP58GiKA3y4yqC
jL4ivZSMjLJXYg+zIZXGgz1b2c1klOauRSK1lnGE7YqJSVtLwcvGwWH5t31l4Vmp+uinGXPsWCGc
jY9Zrwc/or5vN2acFF+SnPLDTWlQtI5B0+9vxBD1B5YdlWNxoaAD13A2rCPKOza9pFiBYMFkqm7C
BS5mW0spGOVNhO+TWt7gdZrzeN9OUfujDVP1JZh1TLW9Zm0UUYS3foCjFQH2cM/LrZ7SWLLspY7G
KSPJMJSNE9J5oDLnsh4EvoFiof2xUyqaU9O8bUegMKaip681SC637U0wWIqqvWVt7r+Dx9M+QKKH
+SZONAy12mwDB8+ayDyZSuGErm/Y9g+pVpbXCCu5z2etxcFjRm6U+CcjzufvgyPEURNOd5p9K9oY
xlC7fRQxt1fO6OwC1FU/8qhLv5BpbPMNgmHusLwT2SBeDC7xvo11ka1jq1XQp9GFvaGK2Yj2Y/A9
sjKwfwqScYg58jQ61eCKvsEDmfW/IqIWLCCgb1b9cC6MQ2ensJwHj/bEJIPOeK9UOS5sI6vWzjjW
hP7it8Kf6EL+20CNT0H+/64v+IvQtNCuwbJHd8U9Tif7VZCmUPmIFcdl0JNLTMqALSwe0Nsns+ru
8y45KqVZrvpigIeZ1NthiqJ80w8sNQWHk01WsGC3vt0f41kQ5U+ql7zzz1q9nZo6RPF67M9w7bnL
VcnbSnW302eWvdEhWMo2DF3w13aIk4dzzXEhxxNHCbct+p7NXflT76cvUlefiokvJSv21chBDDs5
4bI7CQUjagp9w5rMg4g5FyfRh6XGO7tHD8Yq65Mg0M+crIYAH7eVZ92xz+J7AuE7acXpaXKSchX6
CVtamZmEwRmFk19x84El8yZVUC8d+0J5zfBxELBZIyQPzlWakef45Vcr9t2g0U9RR9hxhHx7bEV2
0CoHl0PmddRjmj2uMjIBPTnaL0QPt1oacRrNWJW1OyVtUEDmbNq5wDEZ1LOHy5dUyTi7abr2GCjS
MTxCq/07bpa5upJ1c+mC83y7+tsVd1kEhVKUU+eNeq3sLBZ4rjv+2aQTv/r8gvNChYJhLC7vGzXw
AwQRrVf3TSF5bQTpu8Ft82g8llnIBcNE9JGEsx3Zuge7fMPgYVxJxrhwoW4srvB9Uo99x6ozT0Qj
lu251V0Rj/Nfvr3Fdb3ddUT9EOh6caN061LBzVQ14P97Z9auXNteuOaGJvafBiKxRxmYMdu95lu9
25o2fozp7H+wtPGu1NLg7xKkjMXFPeqUoh8VMqJyKVKvIvrxKDQcIjpCZVfvzcDVC1k/fd4lLiSo
GIu7e/A6g10ZU7cvmDkp6T1TEaYO/IKzyagUX00AAa5cr1/o4Poi3yjIpCgcGTd72Nc1dwBB3z1Y
3SxebT1KXz7/ORc62ZLkQla5URlj2e9TTKTPvSGN9dSb9e7zT18w3v/NJ1qyXKrJyWK9sLt95XTs
i9JkwhKnfJmAam/VSSc0hpVsmyQJa9Koq5yA/dAtCmFudFLO94aqpw+9GVUuJoGWu2lhrkKsQm7u
m/Fuikm4/PyLXnrVi7kknvO67I1Q2yt5ixD8vL94wiJRsbg1/pXm/Ke09g9JLPpiMukGJ7SnOiz2
YMfMQwLY73zrnh9kVsenLMmTd4dT2cwmuXTeuDnx79Kegj38wrNbsbt6ptaUc2YQG3NzHEknc2f/
f5g7kyS5kSzbbqWk5kgBVBWAYlAT6xs37xvSJxBnE+j7HtuqJfyN/WPMqCzSgqRL5KgkM1JSJBgB
Mxig+vS9c++1h3SpsqjakW1r/nvib/vsK/j9yhqXBQy0wzPuAEcd0Pqd2qjmDZ4YPvz+fv9iabg0
lQlNcmi11fNcDMK6imPhngKp2tdSnQldkby3hv7qd71YgjilFU03pt2e5kPLsSCfX3w5RySC19N7
prO/+i4Xyw8lGgnuMXer94KdS+EM9YH5cteTTir690zcfgF0qYt1ZxCJ8IquYd2xDDExQmYM0pZ1
chdOlGZpIc/zhrMZd8iY5J0n9hfQzaXBDGp5WQV51+1jazQe3VrR9AtlXGMDljFhji3xalu9YsCa
DNa1xhX/32SqL11nvCxjWhKE3R7whww0qeL6qN02tvFMS3j/QS3VI31Xmu1JzAlu/fvH8ldKhEtT
Go/qj4A/lzoLnHTyZHLssslwGFAG5ZnLUenOqaP66BO2sMJ6J6e/VJTbNM8J8uyr9j3J4K+oQXmx
IKVJOdgNBeReI0M/Ok3sdgvpWgRgOJGbLsMpz1YEnHbLXFDwLuRANc1kJTLfMxf6FWh/aVTbNi1A
VR71expy4kX7jWhXKUE4xcIyambciH+PXq3UFx3gMk3YVIYPd99Z6Tr2SObxyWcm9BdEl5lXQ2Xx
zjP5i/330hFHoRf1ekRk+5Qt4MVvhmQ10/wiqpzQS+VHNdMOr36n/vvVCyB/XAjNIgrLKLXmfZwY
6lh6AodljmgHOwrOBnvuvG/9MNnkFbYMoRW8Z0D+7XH7yU4hL5atuGs4oPUO/3omHOuyadpT1njZ
g4hCuQzcigCawgENzsre3cmoA+8oZ/1q0wG5akqAPD+2YJUCMz+YU+jcp3RW1ybn6o8BSas4hozp
IWsBwmaaYYTbFk36PEbh+Dz5nnguR5uuauvaxU1uFPPtOLvFmomMv0V6kZymNgCXmmvfR/XtEDMm
GeA6jI8PcujsU5z63uad1/EXi568WFoLg1GR6vt5X/V+/tkPqnafmULg+WrMNuHrVOCvtjPEhKFl
5naIOvGVBNeIqd3cPojWxRKglbbeenkvlkD0hEIRKY9crTTNj53Vtqvff9BfbAGXFkF+JugOsv/u
zcK6izkiwaJsSqlWbZOk7zz4v6qlLt2C8tgl5Bi15V4XRtpvG9CIfFmLaDyUcSezFW1O444QRfmc
ZOemhs3v/8QwwHxio9WfBlpRO10lyB80aBixVaUAbDPMBm97ZbYvvRHQfocKnh5/f1d+dXq6dCAa
BtLoZzu29wkNGHeh9Nx+FirPMIQ3cv2U+TGxkrrQT6PTlB0EY6Nvc7vwDplPmf3Offv2sPzkZbq0
KvJ4cyhxOrXXXkZsTCdYR1kwE03vPpuDLxxSogQcySeVbhqCeCe9clxnGZAA0ksS/Oa6j7zlGHbl
14JE+2ciN6tu0VVjrBcx6AhjNAaTJygg8XEwtL5O/Ch9cNtztrNrpcThytxZynLM3vQ8k3FXGF14
k49d8gl+NLvreugB+mbuO97F33yGfvaNLzYPpu9hOic+1SwNN1KdJ7da+IaR3btTNxxb+NdokSth
vNDWUTt0nvLeLqtkPwfaumOaUhyk29ZXRiz1Ph0qO4YWy0Z/QdgZuYDKLD6SwUks1By7zko6HWlD
FRZ0Bmf7ZEEmfBvtB5Ld/72X69JNyTfO6xHDHj6eHD+7cso/RbUB7zDZTCML5JvvFKW/KBa/SVS+
ayiMdt5Wg6bxL+Vs3DLutT5WXuN/QGNTGe88jRaBTGweP/t1LjYVPbaCwEgn3HlBlcQrV6ruJcCU
Ze0SVflk6yy5Bgtn9pi3UXdfhdrJFuTx1Z+LuJgf6qoxdp7LQOtsiExscuY3cptU+ajINA0F7z2j
wKt0CA2x6pLJrTcEgqSnVHqm2mheyRyY1BhrgjE5RuDt2BoLGmjdH35cTM5S5ZLkKAwF4lu7yc2v
pVtb+578pXIJtcN4N2wUtHE59+NrMRbiQRR58ozjt6Ox6hg9RgHNPOxV3o1rdgckwniB3/uZMu/o
+9J1NCpNBGsS/hHptlgTjzpQ1LmBcdNRPLBeN351TtiW1eso2ixhtGMaxInEFg10Yu4eq7Kd1CKf
O+xlLd0/lSTsngw3liRR2/PV1EX1TZmYPf0MrUDYolkaagnh1h9L16kYDdbhiQ/R3QYlUBjWOqbY
V8n5jxaIhT5UTinPHcFs/GOy6eosxqQq3UXqTP0uTrGEZczmE/8WNfLrPPVsMWbYdicH5OhmtAr5
0rgq2AUV1AEjFa8GuaQu+2xksXXMUfF88OqgfHGnvLiTrZRbzykbd9nVo31lK1K/x7qxXkUvmI0r
qbZ+FuhrlVSypnEnmyufaO47H8nhH1hwA7+l+qCCIviasDeD2lIQ3IZT2z61tpyezUk9M2cL9kZi
14BZbpJ8LgWuapH0pnvRDvLKzQra4FXgDntLN+F65Bz2WqAUKBZhXfqPw+TYwVLktXrw0kzfelWU
VvRP25objDrwUDcDjF/gyZQ/ZU6Ue2PSnNJpKvbsNvLGtyXT8GSikAltK7ax0LWMeMWOnM3EHJfp
ZvYDdfDF5K59hUnUjnQEBpqO3yIkCOMXQkc9WsgCVelCcaI7swZe80xV2r6FU+PHhywqpYYF7ODU
XaIfU/B9SXDpVJr0TWMqpdXQejrcxYGyr6SscfroOtN/cgawjY1vRf5JyBTiW8bsO449hc3SmNqm
Wwk1gor5+SRDwGpBJ71Is/rQWpYzLmSv2xMdGY0to8jMBcXxpFc8T/pZN3rmQ1OM2YS1T+UuiJqS
UOF49I9R40cf3cSx93M1+CDwY1ovCRmG9a1Hz7sKotZ/6IH2zgLk4FiB6B7Dyk72IiamcjWotlVL
I6t1tyPueMgWeLKl167DFhf7Xflm9zNQI3uosYlykob5ReT0RTDNfMZto8SG1jnry8Z6FbaF+AKH
YeLcPMqEmK0qk08oBJq3DGFbsLKMoLxDxBB/ti3pH3nsIsJyz4Vv0ir31E94k9VzmUJHMVoUyaQ/
42yi3sooAkkMiPba1oyhdja4lLHsk0bfZJzHH1srmp9VBEnnsiF+GD3kQizvzbOY8zZktI9vwyIf
6bvDH5GfukhryAPmqsJe9dDhO2OOLLHugHY8gNo8/JSZXbWZLLvatFlgkRSVWCblXi3mFzGE3dfO
m0W5svukIkm0q4c/jFiHe8adM4OEqPjAGb5plvlE4zubCdsu3Gp6sXlFXiLTN26ysCSKJFTeC3b0
41cNfLipyfR0lgzdrGsCsgh4HqaZKrQrg69dIFrct0EbX5ux0IhN20St3dH3nnI3bXZ1ZGa3Xtem
RzKZ9cvcR9nNUDj2Q5T2cbVyy8570L1ni4VXiPY1V+DD56EhraPchGyMQNP1GJNnPIeBUfOn/JT7
bXvRsTATK90zzsfDWIig1wvXnMajl9EcAFY+xwdjbwx1Ps3Jtkh0+WRnzYToPGAZTer0KR4jF0XL
1EbPvp5hSkvfz3eDMc1Hc5AhubDCm+1lWZ1RrTSsoRpNo2uMhVumzbgJlUadMVSZKReAE029IMyI
aOa+yoqXxg/6YJd2csLZPK2cp9obxW4O3eKrtr12bXOvwDvaAS7EnYrm1kmy5EVQznz2fBeQRues
BWUaDh+bwvM+h7M1ob6w/PEpxKf91ExN8WWG1b4XUZefvBRiDZiwq+kg6ri+JvY6uhKDw9QWEnBw
V5YesmFV214PVzxykvZlycfnPnX5CmslflXSRSHVmQ07J+H08yYqQv+AaU3+ye1AGy0zN2lOtMGE
rrhlR175wGjbXPApF5lVoy7wu5qoYqN9yJyaVBluE+SJ443z0psLeUsa3Lxhj1A3OcQdqECDw0dC
qRnB4U8lPph2dod03XzDFlvtOFIUq3lONLqCer7WusKnI8is25xz3LIxzGyfZFMOvRVGV44Vm/u5
gJhw8iTdaLSix1EZ4ibO++S67gEuwrakt8G+nC1BW4wPaYUa1xomHVHWuf3WEti3LFEDq2KRxUNy
BTBFAGGpBVhfV2QrOvv5OjonL89K6OVgqHrlkzF4SD3BruJk5ZPnjO20adCIcPpwEcZ3dFSKGz9U
POJO7Qf+ojJ756lkaOuvEAmxIjo17K5lsVMuwBvnVxGdp+p2OCL8mMEvKnBP6OLR8+ObMqJJk86A
x2VQMukvrVJ+yHWZXxe+geyIamWCkSGkalmAewBemUZ4n1HL3vBjRW+k/6IgcdK2uSakONILLXJv
T1GrP2S2xxpepLq51kWPHUvnE66yTP3auY9aL1ibszXfNeAReyXLiAJJ2FW97E3lPwV6yh8HDAeQ
99o6QrcW5091aeVrazJqXreyue+rIbqNiQQ6TE4KWG4FzXTTMTt5rqfMQ4HTGMcxM6d1X/ruW+Ox
/C8IQbG2FW/gxqQHBPrP/ROpjoAJ8VetfcUXmKxgM1bYc7MDVEtjLokcYkyJtsZtz6fiYdNNVURo
Q+q9dMmgHmoy6h48kfsLV5jiQ17aJHc3glDrsUnWOkEioDv7dZgESFcI0LLCnk2BhCF0unfUFF4H
k6qWTRdYu8AxE0ngr6BEqVLVFasYonzB9b2b2baM29oRVbCFXbHHRaTGjLLV4ZeBuWnFDc9Olq3i
QnbzVeEm/VPkxG33OPUgdmvlm7ML/5MRY+wG8tWvhPNolHYoFqHZErXM7qoKaCyT45kNMj6sCDGw
SHKiJN1HIkcL13tjhlna0NZvhauM8sEd3WgbdnX2OQPJhg8p/KhYspvivJPl4Xg2T7JYxvupNx66
wGyRHgQwFE9GOY961yvTk4tpolsPDNGtG7vt1try1UMRhvUqC/sOntAbzFOivXzTa3QICzhm7PkJ
36YyGicU4V42hS895fLGF72B1sVg4IzsdDkBV64bXY3r1hVyZ6ZBJheRI+0/OjdAn8Sn2kUZvVAo
X3sfjy1Zuoik3+IIaVmY59l9MUXDU80KvHWbRpykrFy97kyVfEhllN+Aa1fPfl3OL2TehPsxsJKD
7dbRPi0SMMA4t84aRIvWH3vLQY1V/1ZVMr0LYve5Qoj1whKZ7SG0DDrRbEqFXeSv3VjM13k1TBu2
bf+xagPzYLZRcRwISN+ZM1oyN9IzKqFGezu/68Ve1SJ4Ql7hPVlsdKwXk+SG1ukmHDsGHZMN/xTY
ItgH3KD11FWQEA6WsREQYTbdBSqKYYyyYr63NUstyrNwlkgnRvfr1LEixGNQfB26GOnQOHV2sZad
BaHm2MOxM9NknVQCNN3NajSDhW+xWoS6bulJlD6HjTqy10XrlXdT3Wp9RhurQ23m4c4wTZBJnw1x
xWkoig6zIcRhUmF3XVVzsUOwia6ME0UuF7XGQGDu0/Gx93R8AwLuHzNGQwE+n5a+L8aBl8DuyxWO
5fPTHNrJByMczce0tLwtQHubL23ynu7bCDsu3+zkVWHU1aEzrB6W22mXQ9mogzbOgduoAtHVsTXs
vaFu7wAgSQFK5/hL0NTsceFgLNsIRqeHryHgAqeFcZwgCgHfs5OlbGMLQDau095nv2R1aK/KrPWQ
2ExeeW2PabqJfDVj/NzV2Oy22KyErS5vamBWc0FPxzmSQTWg8yxK49QYVnjvtFId5QCjnsIbH+00
FDdgOenKYw0tat3vNb7JD5Ed5VDoIdT4ApvJ4TaYe3Mb5x26EMVJZ5+5Yfk1HJSFxnWKvxhZmbyw
Y5cBFqYebtKWkjsxcAQZRKAPOg7G57Zzh93gifAYZ0N8P6Lm9OCfkxhvAbQmydKEXnPBsQwX4B/Z
L5Rq/nGIDL0z6HtTK6NvWMyNM5ZgRXlpwpf1hgWsLrxXIoGdU+DO5artx2aX++O5nzVUxA87jTmB
D/jR41jLatPZtXyuHSPdcvyf1nTV5x3cS/U2YVdPLRuW2BHygELEt1nd86+v3Bs21/4K+N/7VAWG
3HnIrIwDmoGxhvOJwy+hG/aojRIVHIgLT65iMof2euyiz54bGZ+8IJ7WALrFUtGP6w/UVzmxHUAt
p6FMBAKX2tu5shRMYjl6aBEWTxWFHTsLEjxUciW+GwYqGtnM8Yr9K9opnpZXVnrry2iU8kscc8ae
ibpfwrgELgFKhb9R2Mg9IlPIb/wiZDTk1zDkSywKrWXeGu6arkKy56r1SdSueeBh0IgBNQHAmpmP
FrAcPFPtfsQsE54U7Z8OdIX2GZwNO7LUG58qy0huKyiZVZQ41QnkH7dT4OENrljWoeNkeXQDh3ex
Ud6rK8a2XKVOFnkLpwrRl3YxnZZF01h5uirY6AMO0BbavUgO1/UgwoAJXllc9ckMSZAFGe9QbfWL
Ph/DdUi1fR8mc7spnSy49Zt8PqbUjae608NVZXK8G5QXfYjmdFoWicSiRIp4aZMBsa3D0Fqmhu2v
vZDxGTKJCQq7nLeCBuRWwsLBpA0Tj2bu0POuExBxJixBgjrVFA2yD9dLIT2NId6aiWPs+ypAB+wM
nEEx9jsEcVyuYisa7zMPlVs4ItgiSdfDg2LQOyeJxtPkDkjjiRSKtnnVe8euCUOQRMflHxzr8IhZ
OSdex/e3U+Hbt0YXTWiOJRIiDnnpdc7I/i5ofetQGRLyIhmjM+4ubmw7rr/Y0NzZSfVa3HiT02K1
KGvnOemy9qOyLPFpqONmM0RefmT1Rj6trKFsF2EP8b0hLmWOljVL6udsakxmW3YVH5NptLdVHVX7
RLFrjrIRH1Pn7P4cYHKAGDs1+OFsRlZf+6npr60uyvcwh7xBqWd7zoIEMX1vJtSsTT56+Q5v33kV
xVl/z+kDUYudBOM6wYJhw5lyQHI+uwcGnsbazybvoNxs+FjORnBHtdNu5tgzVu2QqtNM/u0HOpEq
XNaWV68j307YY0N62raPD2KTR1/rpBXTUklbXSsvSztGw7U6YuZUvCjZ5zvZAi4HVibQ54EbLYrY
FiCtc3lrDU4+raO6Fte5NbBpusK46kO32jqO2e1bqq6BNo3X3uCjNN/g9GCtiLEanyIsZrzlpDPv
Cti2W7D4qnXiFhq2oTTIKY+K5KYw5oD0aUzvmPYQMAjEOaIEAs0tMBIYzbZn5giDvxzcOUf+J4sX
1kDzZqCDtm+6XN/aVBAfY6tulzX66Dvt9dZaxb5LRGNkDCur0sCarek8eUUMGRZkTnIsqmRgdhrB
g7SFndNlrCXSi5IcyXm279hh7Psm/qZtSYPphTa11a1mjnNL1JZxjNI6sDZdAoM3yEzuEmPMj2lt
ZndRF0n0Z4jeYkRpx3TMraXNInkmP1lE5tS6RxOT3kPWRl+CPFPHqormzwkSdRTo42w/AO/56MD7
ae3ng7UIq2n+TDV5hhu9YQ04qdaKdusqMg1/5TqFBvlpMA/mGT70IRg49LlYDigF1nmFBtisG5Fg
fS7n6wQDiGeDdTBcTl0RbyM59hujrrsbjI7GW/yg53Udj8Ww0FVJ3ZXQD3bCXq8NE8yXj9JF28Qd
YGCSLL2uDSdgkdfJ/UiMVLwIHBU/t3oE8gtbGENQ/3Zl+M5ETaajxyjLhmvYGXJNzR4tbK44PzP5
oxWUB/M6HJNM7+KC5hzWDGny6AVG91ngd3Llz0EZrsyBJ/YEY+hTdWaDu2xLSatwSFR3U/lU3cuM
fYP31402rQV6OIwN5gegUNnRjb1OHw0pXLUqC2XB9SsWs77W6a3soNBb23KewiRA3cr4uFvUaIPw
PGqHjfRzY5eZ7bBrBgNBXkc/7yqm7Wksh8Ibn4fEhOtNCwgSq3bta3q8/gMlkXWfCnw5sG+nBmKO
aq2DKAiI8Eoa9J2lEyWvNBpDntc6hhEenNjbmoJ9eoVwIbVo/QzVsoQQ2dL8640jOV2eu85Tx/00
nhFfVG/BXnS1vHOGcvJuWsMwV1aPddOj7B3D24RWZCKvk0K2V1CjMz0+SwoneOhx93iLonnccoLm
0C1GhbVMN5q6pbnXpC+W4ahxgXKgCJ4wR3bKVZ8YNt3cxO9PiMLpECrjHEHCq+nTOl+GkaCA9vCb
JXRYHss+PZ/SARlRfaEIMWo7XOKw4NhrMzD9/sox/SnbBTWbJ0cYT7h+sFc+UhgDGwKwK9M26A0N
gATrJKl0jOeBFZwqGyXVvSWj4smv6Gus3Dr0gJAntFfLsIjpMXpdWH3J4qYzV3lYTzU3iLbCoRrB
UBdyMqZujV5E8sfrIQSTC53JWCZhxsRIevMQLQQD5if6ftGwrFwq8q1jjvlwYEaCCiYYhsx4LbIS
mxyBMQFbcf8Flb9yP+Yx0D2mpKWByUAW2fFWOnWIa6rVl/O+7wfrIaISMze4oSfDgh0gnelp1OzH
ddipVTTX4mYOGidc0HKNcjphvbgf7cR5EzaVAWTyFN0ox+KHnyePoLs8x2gjijd1w0PbgA0/I0FJ
VpIm58oduukgfJ+zDXTtRpPwJpeoZuiZj6qx6QPEMSYsKhXFLlOGv3apxXA3cFIOiEjzkSrMSbJp
6jm4h7qPq0XNg3ZA+xdsR4D9h7qc0k1n2XOwYqLYXldu2Dg7mikBontUwutM9dXHxp3arzRam41o
fEW+H63FPmDiwxQ8iWgSiQSRqYinhROg2i0Ne17VXZCiz3ZomV2n0Tj+UakzEN4Fg8lLmkfXc0EV
FJkzc81GBOGW1Y3MT1ILtn08q9dwiLF1gap+zcME0E/CEpxiv+xeYUmSG8nreR/quKHxp6uvc4LW
o+iieYMqJ9qAFRkfWQTLcEm44bBGZ58cwloPHMcYy7yqGOfReWjLr2IOmBtYEdQ/Eg4M9yiVnFhc
qcqYvp5jyO2lrMfyCVFpuOmrEW8H1Nf3taKB6wa5PtC96T+zGwz0R2XNusKPlBx6w6neei8Jj4nT
ohUaMqcQCxVawwdm1ypkJ8T4/IyToRupJ9p4HdZuX0vOgLOwF7ZCsV8vQpzr6TNZ5ZG2gndA59Nl
mzyrzYc271isfF32K9uPmoBmRYjIYfbLNUIkl96wM983TFuvJrjDz7bvBnzIjEHz0ButXlSRaA55
O0rcT+qSVozP8Cw3umPICfQPQdm1psV73gonWuJtoHW3VDotPht9Ld6cuAgPpVHkb8QFJ59xc2x2
VT9C6Pi+Y6y69Gyp8vup/6+mqBfsStP7zchZBhHNmLq7uW2sa7qa2d49P8L/3iUusJBgdkOn1I21
Y+DQbrRrVhv0JOixurZ/Z+j8q29xgdsBleHMVNRYwiTduMU7ql9jOOtt6iD7M6Xxb6VbPxYZ/70M
rP4h2nr7tbh+y742l3/o/2KqteBH/1fG7+qtffuPrwyr2+n8Bf7rPw9v5f/77/yHUOvzP/BnqLUt
/0GUNS/q/4RZW0L8wyPrkbGUK6Xkb/4rzFrZ/7AFpwoMLQRz8m//UEN1E/7Xfwr1D5OequtJLL4s
/um/lWUtzo/U/w7rXZd/i+W6FmnathKOexlVkCaa2nks1ePcuCjIo520PgdZx6If7SDyFjbT2+pY
qo/8bxQ/MoDl//QtW9ax1MTChc/CbZhejAtW9+9u3u0/P8T3EdU/QkffPpp0PJtDivYsjsJnUu47
bOF8ICQ4xtOPU/saZxNi43yj5l1GS+5vvQz/cyVPWK52bMu6BNJ1zmQtCLhSyK+ylKa7S3S7i1T6
XoT9Nybn4nYr6QAwmBpfUcu9YCTqiRK0KSf5OLcUWgs06P3KsLSxs9MiYhMT1hycG6qoo2iwnvAw
l7dBoV1M6AaxNsdQrEvOCEdJw32VBXOFfZRh/pHbnumgZlLzsgqKYTuy2VLGhkTUoGHGGmfgFEo/
mUNUkRyKIMXGgfb9IN7h4c8/ycXX48zJg6v4jrgsXfxkQV3VaRiY8rEuGXeP+pj36X2ZWzs0dY4q
32FNvuGCf7mcazLYsF1LyMsAhEqaGQa1tXz0VA1OONvREWY5wg4Iixm7reJT2TXI94sMuZEU9G9m
h4If17gZvZQl8GYhCPlQVL3xoilmboLOLz/xJEZLfAymDYe1bs/Eu92jaG6PhTWorahQU4FQzVD7
1riZjMFYJeNIRR6V9nBf5an3mJAtsW/Swj8Kq5Pv0E8/MoPnh9XWlnu2EEQWx5t7sUnw2FT2iCHE
4ygk8sLqOOE65+Snprmyx1PbvBczefEaalYmZbraIzvJEZ64/E0HpO3MTQbrrh/VqRaMp3InuHXY
us0iv/v9K//jruSer6Xd8+KmYAkcdfl6lBgvSPie+bY20wdF/4d69tUNi3eMpn8klP55Gc3clVmJ
w38ukwGGoZqcyqqDO2vus40FJ7CWsRrWv/8yF3jgPy/jmdIyFQ4GLn/9uICN41BhIOIGdybl1pZZ
5ZdGZ9M6CwvvNj8Lf01ZyGXZ+5zVzW43R7idacPm/PTOBzlv6t+9J99uq2c5Wmk4AouBzo8fxJst
Dvvn6EKysOg845jolQsgVPg+b52NNO9sWa6S0MXPK/eHK4ycunc0TBfk+Z8347vPcHEzAkyLWitX
/u1YpNFT2pvV0UmdL6iGh2WSyRQ0C71f0Y5Gjm9N097KOchw4UiHQz2N+p1b8pOHmk3lX3fk27b4
3d4SkFbc0nUr73pVntjjzPBTagiM1N9zjf3595YmDxtvidKXj7QFj9KpSMb3LnMxRkLWycG6nXbZ
llXHWNzmblOs3dKvXhySVECZrHSJlbf3zhf+kfT+8/bLb6+Vp6S4TAOe/Gm04oy8oYwuK6kHVzJ3
j5UxWsveLp9DpIZLo/Wv6d2/8xb87F3jdaaJRKXBInKxJTDh7Hwx9vq2Pp93PVmceuu99/liSfzn
860UtZRj2VpeLolwlNFAU8u8kyPStThdasSkdjwsAj9csqicK4ffv1I//1b/e0Xx4xtFBtxcM9vy
buuyeWHoeo/7QvTOT/azxdD77lud//53z6jo+b2Q3eS3mFdDuNyM8Sl1/55V75/PhW0JU9vs26a+
KEi0mBgFN6Z5x7ns0NkuLnzpgEeZ+SnC1OH3N+0nX+i85FpSC94DYi1+/EJt1yGcBp2+G8NsKRxj
DVz/7NPAfOc6f3nWFR1Lz2WDdM+Pnb64TsSwBFR36m5rxeCgTCfnmOYcOI1EPw2qQ5zXizseF5y+
aNO8U0v+ddXn6vCa2C26NJj5ID9+y0EaVuoaoXebAr8uWqwaNHAgDnlLO2732L7eWV75hqHXYz95
aKohCX5/m//yNsBPUqPYJqUzddhfvn6Y9a0qq/zOgAWlE/wxN7JVlPrJIohsk1zY6XHuqPZ/f9W/
LnRclu3FMT02GM4sF09SSukX47DEZVN4u6Bi3NU2t0zJQGjAFvxuF2T2teVEJ8+Jt/gRvqXELf3+
Q/zlCTt/BupOKa3zM3apRJxqbF2iuCruGJkCjZLzCvOR0BYc13/7QspSlBAmQxYaKxfvZtkEJUR1
Z9zpCr6WY4rPyLXHo7aGIfnbl+Ip4lqc9RjRXF5q4KDAlKn0b2cHnwHDOeapf9e4uJT9O9fhtlFN
m4Lz5Y/PLZZawgTDDO4KJgzLwYzErsU0/6wAVu/cvb+snrbiPKI53SoOwKZ5cakU2xEF5Zbd5l7x
IbKqa2G371TJFycRLW0KHU5anqUcR1O//PhtnBQ2pYxLcQshsKucdG/iMpoPJghZcAqLafv7m3eh
Z2MdPV8PoMLDNY4dyLl4IBxNEzgx+uzWjuKT1bibmmEfyBCeKdZN2WUCiz7nDuuBlRjeS0s+/7t/
KO8urn0udr7bKKo2I7pb2+YtPdpwJWlYbxzOCKtADu+pNK2fXAtLPItVxVMOT8TF2trPEKKGnZvY
ZfjNsZJi3DSB8j77VlC9DGWKK28rQ3sFCoEj6plEHKI4uDY4jK6xTXEOsenGVzQizMcuaNXj73+G
n306WimmNh3WIse8+BWqICG2eOiTu5IjLnMRPLk5aOvNYGXVO0vNTx4w2jMYNzlSWJK/frzpXhw0
9hQE/i3Ia3XV41S+s1wfupwufXuc44r4YcZF6tPvv+FfXx3eGaxJbRo/fMvL3SVz/WwAU65vQ5xP
jk6ICSfAjP3y+6v8pTxmkGJyxrTPHRHaL+cv//0TleT0+y3TvK3cKVr+f9Lea0duZAnXfaFNgJ7J
27JdbVmtVrekG0KW3ns+/f6oAxyoWEQRs/bNwqzRQFmZzMyIjPhNQVHVS5EAdodTaahrLNyFlTR0
y7R5z9rC1ubPJKkz4PJlFg5lRvpTT/Vf1V9F4NGlXNEVmJmnebOSvl1lCMzvnyHnvDY7sqxBB1Z6
RmJT3o1y/6Sgvl+p8THrgo+yhlAWVnvoRivuTkvjGmgNCFxmNE2fbxoTuRyVTakBEyyelRi6kh/3
T2FGXy4wQQalrfQV/ekYLOm4sl8XhzZNdqqsCFPM37zFWFXCpwd2TvLsl40rIpn0fhT+MdOQ9CrF
F63Nv+JtMPznsGLQaOdm5E7UbTbU5VZKu8QFr6tn9BTrxwzNMREYj2nYv9/esQvpx/Se1xSNi8lA
l3s2jlvCaxN2JjtjWzx44OtC+Seli23vIlRWfQImB2r7lc7C0USViWbjyjwXjgxXv4W4AT9DBYN/
OU9ZpoJOwIlgA3ngowEjgmB69bL6UCVrJaCFa44nlSxA36uyQTnociz42QB4u1A9I0szMSb6x6IQ
0pY+8q/bq3qdSmL2qVIQJYhqpJOzSVGBQTss9NQzTR3IlB4WP135TUMWbCPHTbBNS/mb0Yxfbo+q
Lq0liGrCqAlqhtW8nJ9JgzY1QOee5fuwTd5dH9IvORaYM7//mhfB16Qb201T+vVW1MYBoMuPZLR5
JLmuY9ko4Ye+9S2Lxj86nL8dsA6UPZGCBNpz1BKQzKjqH7K4fS0K49kP+meaiv7/sB10diT1H/ai
mBPuO865jGYXMgaKeIy18T2NexTs8l0jSysh4fpkTzn3xImTLY3APEt1PMPCn6bu/dceSrMb7Y3g
azrcFf5HY79U2ZNXWSu32PWFbSLLppG/KRw08rjLz0NK3NIjVDWsAIYHiCf1PkJwEVR0pW9yBI33
bZqteO5d73h2AoVIquZkHpaYnW4lC602bCTTQRPnZ49yZA4ZD+UY+3R76ynXW88kjzPYfFwmujH/
bkLEVj52anWWBk16lSpEaTvzvdcQ/JLwigXNUyHf+AnmxFZqo8diHDUk3uQ9je695VrhVi3bx8YO
V8pnC9+Yq42NpGpgNK8scEs/rlohJZIT2VkPkCKypX0dh9m2zpIM6FjcHsokNj44TRh6ytF4XFmX
qxIi5QGNAgGRg16RPV+XOLU7gLO8QoAW7hW8AsIMPTW0VDaw1/fxmMr7pLaOkWYdeeb/13otg5sk
WQIwja5b82TeSOinazh0OWnh4hQnY5aCUVx5uD3HhU9/McqUev2T9PTVYMRNrHVnu8L7HTVr7M3v
IG8czN5eCcZLQ9mmrJNJyxTF5ke2bHsfLc8hOGty8Jrk7lcUNJ89E7W7cK0lsxAYKUNYsqVS/OMD
zgNwbEVe1SpNdK4QM0XiWf8jy5PLgISDj1UdpTw/KTrksaBQgSxA6OuDz2G91vlamDEISHausKky
XYXHVh8A8Daud+7D9owv6rOWGL/Adm+qILy7/R1nyh7TW4zWAU9lugmWLeR5QqkAYBMFbxFnsNI7
PUz2iMttLfGW+F/KFjF19FaT9jluviPZBraEBBrUQr5W/l84stTbdc4KaTr1z9ktqWh5ZIiuH5wa
PMl3lwfCkz523MdB4DsV5NSdnOv1PdKsAhV8INi3V+E6dJu6mBrOtFCJDvO6K3UQFb9GZXRG3Uc8
0K/voJSdbGH+tlv1virbn1LXbv/7mLYyNa1ZdZrUsynnYWdZdGcbx6/lSQFeec0qdWshIVno+ouF
ftnohmuV7aWJ0nOcqus0HZnu5bFNJ4IDFla6Y8q+t8f529iqIzoqECntnamgWKxWAEHxJ/T3t6e7
EJR4R9CaVpCM1GnxXI6sSplrl6KMzzAph12kuO6u0ST3CMayWhlq4fhMSS3IOjGt7ryLEDUC7XCe
sg58oO+NgU796FcfaCXhLAFBYWXvLExMcDdRQON/puft5cS0pIpUXattR25G8ygKF7V8OY0fRFZk
p9truHQ9UZ7Rp8Sd/jvloMuxSpT2YfJomtMregW7qTq2cX2yg+we1OxbV3g/5bH6URa9Exv8ArX7
VMEWXpnwQkYjqBYI0BaqrcGtvfwRhB0w3IUxOnYsELZGpkYcraH1H9MqM541SnC7GAr1ynGZOZP/
vaiIpjwE+aZUwezZsAk408rzg8Yx2uE5Sd2DHUtYUGf7xkMRXPLjnSkVh0zH3yELHi0vfAxzfVd0
5dFo2+dowEoM55dd6IYft7/KFOouK0omSIjpV5HlqQiHXK7HaICm6yRDcQotH+6aAJOr3NDWKo7X
pXKSR5MqraWqUxt2fkXqSoB0bF+PDqyLAT/wxv9i+r54kkYJtEeBbugQ6/UbprbDThdtjjB2BZXY
TLKVL7Fwh/B0Q+aI+w8ZiXntM7AQ7oNN3JztPD01cfFHQQF7g5ZLtkEI/rESzdEzhtf/vMgMhb/A
9GS9LpiHbqAIOfI0Byy69uCj0veklEJdSdaXFpkwSByiHcKRngcCDFNsNHOl2kEsHxpOdZJgJ1Px
CJvvULkhyd/nsrUlim1bDHFuT3Hh2iIA0w2xCPwURqeL5p+USpEL/GnGWHbUuPlhBOVrLsIfrtkf
26b+/T8MxaNRpvZPt3V+j1iYdGBV1ehOMuIgG1Z3CaZ+xB1YaiFk0duDLewXXKooaBB1iK7zAjak
rVSDnh6+Mr/aaZrQO1ZeJn8ZUfo5WmZnfdIAFR1jnU7rypIuZTfsUoCGNhgQHiuzx7HEd256qdWd
oSza56IZgh9qhr6GIEs+hlmJKRXmoU8jWFqnUhWg1EMxHuskiPdSQMbTD2b/ErpuuZLTLtyhtk1o
AlHOyijzrAsJb8vVq05zdMx15MmpbjCRJVZ163uAzw6+ft7Ks2BxRJP0inNLqjUPU5i2jbUYh9Ex
A/W+hrSSl/6HlykfZeS++gPcvttffWk325wjziptGAC3l7u5o8GNZFKmOkHXwMb0TvkY/ZDb/Ai9
5fPtoRanhv4H1Vf2F8XCy6GmLmrUDcg728FQA4ZvoK9govFTiaHUa0n9LqNq4dwec/r5l5c+VXew
W9R8dSY3V0WEqI9mFco25wbVAVsuX4SkOjKcs9vDTEFtNgyJKfkh0hF0ZuaxxW5qq0FjrzwPsb8N
oIRgsRVrw87EF8X9FKbvrbKyT65Pq3Ux4vTn/9xCYdh0fqIyYo6QelKCsgYv35cBjpFOhbyLX6zc
7AsreTHgLK7DVJVTWKTmq1ZUrzgr6p8UD2nBZvJJvL2Y14HaIgOlyEQDn2x/3nYCx5TVkhLlZx2H
x31pwR7uDKhBt0cxr7cjdR46g1NVROFpNbtzJso8JmxecW70KHroK/Or34/Jzh9QwS59M7hTctCK
QwpROITtn8FN84a7uFOHz+iGUgYFe3eQ0DR8qJW+PLVmPCJz3/vbiqRuE+ZN9tpxwL+bWdd8KRQ5
fBJ10L4myCxuOz0xKejlgPdEXW9tT5G3bohIe1TLFXddrB0K1LoPmKpi6pUG/h382PY0Npo4IGEK
ZrxJ0Oroil8aYmxQYero3Y6D9Lfvg81rC9l9kVuw/pEpW58DKeq3spyIPbRJ2PipJZ4ErgsHNdC1
bakqXGhpoT97RmmcMl9Rv4gO/7pYk5C2EHGdnwtprNHTRvnHLz1cH2Rt+ISEuLaNZSPdq2j57cbG
WmtoXF9NVBl5u1On5Ymgz4P8CI+iiaMqP0Nz9/ZlA4q00EIn7vLviPSsRL857pIHNiA9Gu0gl6k+
IwFweaCKtkOL0YoyNFozBDjUqtjWMHt3qSd+23FjHq0WsXYcuMq7kCLi0Rhd+UWti/oofFNH9dPI
901G8W5sisgxB8869Vatfi/cEAGKNFC30MetlzSw0GkbdB1z0cp/hk/VbDUNwS6kWy0saOvmMOAT
9IYyC6avlcpTpUvVo9El1kr58a/65uzSMqYsaurdaIpyVXHHgc+EW5WeadAjJY22BgIplolzcEgt
xTaqbEtoEAc3d9EvJYs8+q6KDRtV3yNuc91TH1n1Mw+49LPWg7rfQPvtPmdRimQv1Au0W6AFO0UW
fXRyHcLNhKgYhq7x1iBv8iMBPbe3I+wGuyJo0TPPht9DSdNICerxB4mHvaEClN9pQso+pLiDdbRy
AVzf2aaqApdTp/AHYv3yg+tCiztTC4xXPQOn1tV3/vgt97sD9/zH7ZGuowNxXPAWoPiq0+ScjRTY
+AhkUSmfIf97G0Oq9+gEfeekvWd2c9QxUR5CcULEMFmZ4kKeTDMFCDx9KqQz2dyXczTHUW56qIbU
LJLqk2RW7mOhovjWRJb2UtkFprpxnrw1UCMxXAZY1kaZsamHujveXoLrs8wPwaaMFdc5XPLshyQN
1DDb9irOMuSbUHst04PUhEfDHn7eHuk6epCwgQacXt48Q+Z9FhCZ4ajkNELMsHCPymihnZIh7/yf
R8G7ciqRkKup6l/dz3/Cb2BAV0zMfjzXivzV43nniTV90oWJTHgrPh9sBvOqK65ElZogDAPIEK4D
uJ/o4FnDt9vT+JtOXt4BxD/tb5WJ1PuqkNqUQTQMiRW++v0D6k0bA+L6xhzuMjl+EuVrLL9bcbSL
VZyZWhwuauQyUGK4/SOuJkqVAsCRaRkK3Dkk9y83aZybXlj4Y36Oi8bgJTemr6VRjvvbo1zlL4xC
tBM0bC2SwXmia8R6i3RNk/DEwEBDlffI1b2IJl95mi5NxlSnmvAEB7Tnlemhn+oCRuifUWhE/Kss
QqeNInstrVXnl9c0G1qzdI10Shnz7oEX+qYv4KM7qobLO0z8qkI8r7PfQIW2tf9YYQDZKqdaqp80
6x3n1KcEmGVMv04z64PqvTdKRXflQ/GynYLuHscRC7MdqGEMqBx02Irmjn8Xo/dVHCbcgDCkTSud
+Q8k7YXGDdzMcCv6/NC4yXfdes/Mz7KX7W3sxxv6SFP5OfXTO/6mSEXEADPA+JX/kwx3Vrxy4pe+
rKUQsXk+qlM77XL/NHVCFtfKtoPCHfrIfdHuhBW5R3jY+comWvq61Haop9lTcW8Oym2h3bYoZpeO
WkXeSUbT5g5f97UamnrVmOLrAjf8S02YGqDzXKQim3AhQL9mYUXmM/bSDls6wJ4YY+365t1V9ENd
RscpK/VR5jxpGFHuAg/XkxTk2Esg9d6XqpeCRwmp3E05jvrD6MnIyNRIC7gQclfW5ep6n34wTdMp
XwfeOy96heilqRoCRo7f4hhep/KrO2L0XQBZlkoyg9tH+bqhOQ3HM5LGHcPS1Lz84oYdpwN5hevE
eDzhaKdg+4NijXhtO/+PXkMAzeCcP5VmGd8bMFxeND/uPgFN0Xeu3EETIre5N7U66eDQo+mTVVHy
5fZvXNoprAb9MC5xCMezgBeabh5hnI2Qqp8+m7byVlnK6fYQS4vOck8BlXYDL5nLVbArz04RmxIO
rctjYBdHoWVOHPCACDkHt8damI45od3BUNIUuCqEoD+I5mqm6U6GU+6drlY1+nO6ufLyWzjJJn7s
MIHIxIG6zU7yiM0vNkFoVViREW31AmZY6xW4kyljvzLU4oQ0C543bUQasLOhYrWwRytmKKWQTiXA
grbU/vu9xOcn5FASmMCFs12aFb4dJHqvO1YFZLuUjd8uvva4Ea3sg6VVm1AloHSUiVo42wdg9eLR
wyr6XAWV+iANQfuAlm2D9G323xi2FPehFlkKEWdCn3ILzna1l1p1GheZ6wwIHe9FW3ypCyEeGkuU
K5O6Bp9OQ6m0V6dSK2Xe2VChrOPpS3/C8awSBKjUo9AoMcFzhb/EJh6F963HCmxTalb0OedPcZ7L
19qu0yAX6dH0I7SJXcQTiBfo7Ee0cYosURqajmi7xyitaFHZ/lNJe1dCohgds/PtY7b0KcFD2DxA
gRBfdd+aOh9Nyy2FoxsBimh98e4rykuTiV+3x1maF/idianLA1uZ17ALPA4RiM7zM80wsIGRMH56
eEB2abVlXrGhrzFmFu4qXlpQe5ka7835jT0YaiIJ17Ydu6T2l8p4v+VlaH2k0tjv28JYS5CuymN8
OEGqxQzJ98S8gar4ppR6VpieVfUr4hao7ZyKFM3nrETjq6k39LFXbsjFGdJw4ybWDc7i7EJJpJGk
NXFNQKxZgdRLBui8D8pzX1HEMpJ+rQ2xtFWILzwpFQ7/VT7bShb6pkqUnHHPAgGBNMfYhidfKz/9
D1sFjhMQHZ1gNg/tvoZTnR+p3VlX6lcbDRZUJ7T7bmgf5dx7Go1YXYnuS3tzIpaRTlCVoAR0Gdbo
FOdVKcHqavQclzv3uRE2/tUN2luI9CWbyqpXgEhLn45eEAKYtPll4ESXI/qNAM6N35Pj6gONI+Wj
iptqY0syRlvNyjZZvNe4OI2pTswc5ymkRG3TlgJdOE3mkIk9tOaP3LJ2cXOfKO9J91YP6NMkw8vt
r7g4RSDWUxmNNHleU7VwoYAwrLTOiGQ+ZZtjqug7BKyRpMvubg+1sDGp2hHvFLQNYSvMVhPlGgn9
26524ipE0BJl7cRoHEmz4t3tgRbmRH+T9vZUl6ZKOD9xIcRDrDx0p4lbZM/L2AzoyhQp6jpYzcML
yta+3cKtQnMM7CgIAuY3B0fE2ER0ruh0B0xZ8FRYnnG2wzo55Cpy1J1seY/YwGOmjVv7Yz4OyMD1
eGFXXZk99BEuklG6Ra5a3iZuFB9RCja/4X3n7RIIRWscuIVTZKnQqpGuo7Z9Ba5QxjhqfUBDTiOM
g+2rxzzOTxakbgTmtKMalvrKsV367PSsSA+B2V+TMfUOEF+oSBrQoP63V2Y9fRB5kuRbCV1TNjML
yRYZPyeHO49kZJZV1ZaJIDZeRk6D8nHuenimTkoASVIfBuqPWx+BczOQThFX/u39tnR0gVJQKdZJ
SpjlbMNZfd/r+lQsqWw0azwEoiS8dbXilUiDPw+EJij4cpVWx7r0eISotCXf87J0V3LXpaWGfUvx
UiYLu0IyJHFQGRXako4irO9GpHzPIlSR8+D37fkunS+SPFQqaICCb5utdGR0XaRUVXZO8N6J0LGT
Em3XKqG2sRSYE//DYFOmPG0g2p/TnP8pqBXsTLReTdVJmsJF3KHpjlWOCrofS9ic4om0sl0X8n8L
rRHwdLSZqPjPokxvZonQS1NzGlT/dnjRu2hYYQ1xe1Zro0wXyj+zijoqBk0l6U6Ztdu8fE2M99sD
LJ2Gf6cx/fk/A1hIlRaqFTVQtKoXy8KVoKDUrmqYjOcg43L7O+2DOwoNK59r6QlO5Ql8Goxziufz
clpgpG7DrTM6TY1S8TZu5GQfobhG5bArf5roNxxT37VPVYQGfKEh0xdldnEXQ8DBwFsM+7A1e1SQ
0vJU2rzLTdcv/3tY53cBF+T6+ysuc7k2eoSllBempaPl3qcqD9EW6V8AlX+ytHalHrf0GRBZoUvF
c3/CfV0O1XsDITuVE6cS7u8ANUFDbyhLREgqlduoaf70NW5wQ6Gu1G+XbnlseLkLpp0szwPS0JRS
28am7PRlf3CLHqxPpW/GxPfQqrZf26jLVs7N4ojk04BfeNmS0V/O1PW0IeqVEVSZL5ByhiuX/dDl
WIMDYLm7SFQ4VBt9uJK+LK0vxGdrwqYw0zmWDX8HeCCFHZ31oILJrSOtYIGfKmmHInT2dbCMEzrq
j32RrAy8dNVOCAKq/BQJrq6JHBOMDFNBzRF4DXzDTy78yP2etq0kipUjtXTdksrQ7TRJtq052SbJ
Y1wUlQZcUWj96agdPeLVLbbWqCh3VZorKzNbupqouANaMCeg3vxpS7jW1Vp0quNixrc16BSdusTr
VpLBxUmBnYErhfIJtffL7dK57ahR21ecAYi9QCgxTLx8E0Hl3kbowq0s4eKcKAhO4JmJozLbnJ2C
6vOIy7Ojd+73OjA+RUX3/faFi5AUP3megPC0pPgLv0aF4Hc5pahoFYx8/NjJJwPrpM3tjVF4Ymto
Df6vvf7NSnAqQi8+3SeGnmwpeLm7ZBx+ZKrZb11NJA9qqziIvLUbCK4edhQoJOdZaCOQl6obTeJ9
WkTZV2oczU5uNHVX9SpOIBbN11bPom08SJ+hgP/0UC3cVlEeHWDnY7jioTqgF1mPj7v6mfw3PaBs
7QM2qFDPFXZ8Xw1QWeEl8gXq5HMoUau1QpHv9aTwHlW88Da2n+bbGsHlTZSb5s5jotvcQC/a6lCP
NEqt3IOaSDdp4iMRa4XJbrSx/xgkHE3kPk5pMWjYCgTelw4t8K3tt79qdO/gQyI5iuUUvMRcgFZX
621rYrEWUxkDGZkinMc/+aa4D+Mg3yWFJG/7MZI2SWq/YgrkBH36BfP61xzbDuQ9Amurt+O9Ybe/
B5Lpk5Xj1C7hnGO22bd4ICIBIf4Vp8pXP8PhANeYbd/a9jbQyy+iATyeGSWfrDbwVonlj8EHl0nv
6Ima84MwkRXIq45u9aCq2zArXkQuMHsae6SJRVduCrMsjq0hf8LXPN4Mo+sfSt7Jm7GHhC3Zar+L
XA87ezl9S6rR3ASdhUEBzip7203Ve2A0iKLgQrbJTT4B++K5LK3vYecDUwo/I5ZtPMF6GHA2waxz
cMM3aCSfs9SWt3FHGTlIUeGG83WIoOSeEFBMd2XjjtTj+upU9Ok3Mu/PXmOOb6NcADYZgk+6MTxK
Vf2MJ3nwisSufPL64QkdzjfU7x+6LHmipVRtqkrDQqAazM94r3xVkqQ6uz1qrAp+lPuk9OJXxbej
u6QTThuG4b4XChguI7iP/eRnX1n3LraGU9NrH3QDFisdk7BohJ1cX0t3Ni6cqMGWyvH2mVw69v+e
yFmWlYSwt/xGbc91K7ZUXH9gwLaGk7uGKNI8nJRLpuI0j495lwkfGpgZuWc4E5Om9qx7rbdeK7Be
ZhZ80PaHRpiLXWfJe4rlWGZF6kvN3lUGfy+B810JwwtxSVAgpOpPFjapU1xeQpXRxlSYEsMJzJpb
IYrUo21gHaLgM/vfL1WYD9TRID9MQnKzzNzVyGKLsIjPYU37sIown1fTaGWQxflMtcip6DnReS/n
Q5DC1zy1NWdUqwPSEFxV9tuYqm+3d8o1IGKCZP8zzrSV/s2XXVdEDV6JjoiSbyayUJE0niM3/INU
zG8tV3dRgUBTg/R2aEUHSbEOt3/AQvCgWwOmSagYP1wVeP0kcD2wQbrj9QAYNlYeZSc3z+u9H2b0
OcoSxVVDWcOBLK0uxFO2Cc5+E+Lnctau4XtKZoelY4gWbFrhKQkWFqFlHA2muYIrWjiNUFNkMDUT
ox9xwcvBxgGnwR7N2nOr+X+8iq0fDMrKMi6NQXeNnQ/RjK7jbLvonWH4LV7r1JiGLX3qqpF2tz/U
4k5hBDArVMuEOs9czAbXn6H0lLOVoaEVhmew5SO3KS1xpX6XqwJwcr9BwggMysphWCgz/W0dwgqd
BPHmEJaWbq7qCklyFD898/AuNgMy8bZW32Vl8lvVuvcK4uDKjbK0pCSDtgGknY7zPHeSosIuosgb
z2DNo01mK7+UINjfXtTFMWi60QdAcw+q4OXWUEy5GNGH88+l3waHkHIKWmVe//b/Nop6OUoh911M
0Ewdzc13wBcGUoPbIyycp0nnZVIqpYFyndVSJVc7y/POJCPWFtfpbk81nl68NBorO31xqEkudOq4
UZueLZkZaBYP6khysDEJzlRdxb0FK/bUpbq8MtTC1+HYsufU6RXLo/Jy3YYUhC9K46nTtzXg0pHX
ltavhOqFrX0xhnk5RlfkUTjageug4fqOLcEndYx2WTd8FCo+2anUo3O+Ru1emhcFO1BwPM2t69KS
LEYZyr/pFHmp7ux8xEnOKqWV1VuqDiLMo/2lTxg2xYDLqYEJLfOi4SPlInp0kbIO9f6glY0TSNbJ
Fd5zUUovAgT8Bhj/n9sbkpYkf/vsVWLTpbR49nDLIxZ1ObpXqIVpgzVwMkWun1DF1t7xvVG3BINw
h07WU42Rs3iM6uIZNZ9mh7o/FGcxfkFgFZnuUXMs4sEhNXjJmJOZBBZgYjOq42Oa/QG1o9tfx7zF
8cB7ybr3EcWPjZmmD6lE0ujFd11q3kWN8tD7AoKTDugkRp9mB54T4TpclPPAKze6lmuHSYb/GBkF
Tj7tEOwS9DUQgpMQ6lafB6VJPqsN2KPej76rQYdLmWk/ADrK2xCTOTXSd4qSI3hkJd4RunH1hBNV
ADcfXf1MVt9cpZMf60TGsOfOkDcZHqOxLh+L1v6lviTDLssTUEjySPL+JXW1YuPXENKAM1db6sXN
IYfbuSmKXXQcsGIczxb+NdhkIRme7toKgkR0oPRQHsSASaIbycVe5I25D22s1QWIbG6zzRA8dCJx
dzzmK1bxyUcwSe5xvq++69JTOIlj2kq8Q81LopXWmB9SL2HPamoInwIrvA/svt/liWVsh7GyjyoT
PGLyY+3zVHU3wBSyj0Dt7L0cFNEWVClWW6o9bAw5S3DCJfXMhso/SKZAMgQDrG0Zyu6mRmp8S139
G1aIaKpG8P4x9SpwZHJVpCnl4A3uuXIvaXp7LAYX55/CVp4LeehOmZDbnVrjbYICL8TiMjT3zCB5
A1Fe7wo5NZ/kOIQGC9lrj+oNxoVF6O4MqxsPlDO6Hdgkmzp5P8DVwfQwyur6RUG//tCRHWCF11SP
o9rJB4xEw13Ew+NTPVDYwZlX2Ygas4NcQ0bY48HCpopQjB/94L5LQt0RVWgcANeoB3OyG8QvJ3uO
TU9FcdQqdl5VAFPJKj3eAex3v0/asrs+tKtNLYby3o+0fK8OvbdVigR4uw/UqkjL9ESnGhqAb7t4
YABlq3MrPHBr+ievScS2TfDlk9UM180eLXP0DAsUpaMCyFzdDTv8Gt19N5jDV5RVkq1NM2ynpqLc
2iUoeQOiCEyNvtmGSPfucd9N7zKsj3cmbt0bVaq1rR8RSBIyj21oxgEMEtfayZnlbsJexmvZSPwD
Ek3FqaHvjd6p9ihyAMVymfmf4ND26OGp+jaIJe/YuUZzXwXKD9dO9M+KkZqPFlW0DYQpOAZByvFU
sFukzIFVSNNqW4z5ABLBXdmZkVy9Bl1Q7DI17bYp2HnMvsJ8G/M43OBKbO4EZJNt0/b4JcVSv8cd
I/3VUN2dLPjCvTKZ2ltZHR89kcZbpO3afa6N1EVEln+WM5QDsY1J9kpT99gtyvpxzAV846aKnvBs
7O7QdPWfQ67ZzYj/834M2AwtnnEbRABttH1ab+9Dyd8VfYsPQgdqvRssfwtApb6rLRmf3abL9uhN
98ck8DFOx3aUjSmio0AYaON2WMOEoaqfEEjwXs1RxwgM+x/8GcadOWAQGJdBTKbHx8hKdI3sNt/K
Y91szRHHmFHGAFmvNYirQBL3MPfrfVG0bAwtVveayOR9lsnDLozwEShTYd1pdQ3VU5SoBiYQAowq
wigm8rWX/8PLHb3YSEsdpMnN+k8qr+RDSzEXzCloVEOwKebZv1GFyRggeOzUWXyi9L6RXYyGfgPc
3Nmi20hhtJLmXQuqId7y74izKJ8ltYYD0jicS63+JLFjwLQ4LobUBhaUkRjePM9/wKrzWMShYxkN
N3x/yibtNVfsNa6w29Hxb5I0D44qAB66k2RtUDwugyPSeEGuB4blBAWgtY0uU9JRqUw6+ih6+nS2
jkFhLaOhkGFl9WD1Fh7PaRPvPCMZT55cNgfsPvHGqwqUtYjLn4KstxAeGKWNMtTJ1gIKftJiCSNk
pIXq8+3fv5QD0suFnk7lm7MwK6Kqwh0b224Npx6T376UvkhS9mzEYmWfLD15JgDtpGklU62dQz1U
s4ZWlpYJ6bkyHtC0auzNiEMrtl423h6l3GbbxkrcTdO12GACHXjS+q4++KU7ruk7L84Zni2qXdMz
ci4OINWZSOXcdx2/sqVNja/KnZsLehtyKlYyN3N6EMy3B/p6MBOpqUwQ8cvtMUhul6m8Js82r3Z5
Y8sASxH0fc50ale7Pq4L40kNIukXppL1FzuTim+j39Zvo4TV6SYIhgySTogUUtxz6QlXvGAXjKt1
Wqd7TPygViSiRYUN8d40bEbg05brbuwCVfnNWKjkDapZ3EmoLPSKiOhlFzV+6EMQBRs5U+DDVvJY
HvyglVwMU128mVpPOoVJ/iVGf5jOmq9Th40LBXPCLPU2fQhIb9cZCXqhsFS9cMuF6BPS9OBQUYA9
t36ond28t1DpGP1ulyiNcVc0vrJJU096MPUuf9WQkXMCalAvQeJDdAPxcAiHrNthI2RDqx7Ms6R4
7R+CImMNnrTyCF5KaIFAT8pnigpTaPZRal9ydTXLJQdYB8mApEp3Y7r67RfqMXi0UqsQADWp5s9u
BinJqpSaandGZe0B3eCC6IzsvWRJR0Ov0VQZg5VW4eK84I8b9Ll5i8wPmZEkyUgI4JAp3q8CObUJ
lH/7vljoljEhsBgwU6bm59WklFjGqtt0qNlH2I2Xv+RSfkyCWmfTpXvXEHe9ZeIYKK0hZBaXE34F
8DfKMmDTLk9S3ZAn9cLIzulYfKWugsu0CJ8FecVG1aWfo9nf3Z7q0oDA0kD7AdScRHguB4wAcylY
QgznMa7eOt3c5bgy+XaNNp6UbWW8s2+Pt7S0fLiJ8cOT8gpznVhdh7dIIxxNjn+5ZfJqeuN9CKsk
GeQCr/r6aQJ+EWGCFSTBX6r5/JKCiEez36IReoXAVkSNKNUIYFkrovLZD4vcGX21fo+yyv851Lry
bGYNUdQMjX1FUoNVZlFqj2mvd0+N1dc7ubb8+wKHxH1J9rrtJV7eeS2k+87M87uYlGqTYJC4azsj
fArQ9tlJqZocRwy/NxlpKOaAwnzM86HdVUlALp4aa2W9xa+J1uAEZ7dgt8wesZneKRFtWNtRW8+F
tpWEz0rmIq/YlPFjpJXf3Y4M9/YXXQo0/JX//5jTef2nIjy5kzQDyHfHzLN3GLmnIJPfpNFd0e5d
DK4TWQwul8pg86MBCrdt6eR7ZyPqvAe87b2T1AnepnnhPvlq3uyLhufQwJ9u7LpPj6rU1g+xkNcm
vFio+PeXzLKzHrpqYMpAw9QhDzdGVv0JleGxLOQPpVcxIc1/lu5wnCTQUpcQdHu5p7/8ahujkkQe
Sqnp/+uu/rPcXWeijuMNmEUMow3S2NQelc60f+fC8L81Q2WvgEAWD+wE65zKdUhpzG6kSarfzKWU
glNtGpteDKc68DBBwSJW9X56sfSn8Nxj2Yf/Q86GejKIARWC4BXMU5bpyWgySXcb0BZrk+BL69nj
PlHifC19WVjRCf8BLYObAf7E5Qb2uiBphxiagdHa+skf5PrOxBn8a46c3L1ZBNrKii4d0n/Hmx2Y
ri71Khzk/8vZee7IjSTt+ooI0Ju/ZPk2VdWSuiX9IeSG3nte/fdQBzjoZhFFaIHdGczOzGZlMjMy
MuI12oUM/xcUg4daTQ2au5LiDH31p+zKldC3dELBVVOMB3MnEn0/TlAXmj70sCO8ZNAV0T5WX9Hx
ybHDzff39+byQJPeJF0LcsHZQL7egiaqBPMSDePPPPTOXS++RlK0hqG51UjifUQ78f8PNDuBXaLJ
mRXH5iX05TjeS0NRXK0IdyqzkKWfMUTzn7lgdX9yRawekL6vHgJfNp4QwhRtuJLxPifjfiYZ7Td9
CwhRTWL1hEr0sNLKWXo50vyYup1UHGl9flz5qIkbuZrIjGjtPQ5m9kad62eR199z6JklLsFlXa4g
mpbSI0Cdk6kYGOKbRmChlW7Gszy4gm8/A354KEjB/ocYxAUDJoxuoHTztughk5d5pgTXovG+lHp9
Asp09GPrzTP1r/e31FK4o99B/5QeEpt3lp8URYnvc47DpNoJ1tnVo8hJUjq2+SC721hz3ZWws3Q4
uT0RJISkOOGIPn6xJAGdgVY4NXzvRx9bGxgImBf+cJVx662RIRfnRlRVJAC/U6z7OJaJ68oQWykO
PDUJA/xQnq6l3Q/mKTHit/vruLQTUQVBc2l6pd20xKIW/aE6HryrKwLg8M3R1trqFBnjZ2brjOmw
0xtjJbdc2opsfWiYkOcp4cye3Q3BIB86+iGZWp1U3zh2E8vi/rxWxjAmJuj767Cwsk7vkXEZ88nn
LCZpdcWVgL30ndgQVA7wrb0FluV104guopzX1m1c21UwnuyREEnkujpGIbqj96e0FEVhcyMqAWNq
ihwfp4Tn3FBxt3tXkeLgrsyDYco1tYPOp1tZvcWhIFGA5AWNSGr1cah6rLDg6I3oKguxZ5vVpEud
f7ei8PX+lJZOFe1s/DfowMk3TbjOBQwF4Cp6yeps22vGVXIp34kKtrKlDPCjGFceiUvbne/Fjce8
IMfPJiYMNVCTsPevcVp+kUcoIV6bvnVi+eJGgyMH5slPmjXrucVZgtRDsZ4+sDjf7xmS0uNE77wY
Ger/gZaj9GJU8jN6kPW+S8TxWsrBmlbi0ua0iFa8wkER30p6FnJac1tqF2Q+nvxUffVV8VgY6VZq
pS/3v+LtUJSfJf0vXAa7yfmimuikhr5WUmf1/JMhCpcwHj61iUQnyjVW0v3bnflxrOkDvzvXfQem
OVF975ooIaKoaNm8yLreAmfX1jiKf+Psx5SasUBxUqinxku74+NYmM17FGxwZ1eMGujdW+s3sMIh
ikfehgvaHnJzl+TdBQZ+Tl3HeK1k6aVqTGQApjL5YXL1KNE0VbXHsccCHff22JNpRj2CbqB/DuIB
aVmp+kNkAsJsi8G3GEdf7SqnFmysHJKPYXs4vAn5s45ZFU0y/l9183McfiklZZtR3b//JW+jJjNW
SRNISSjqztFCsqCFqVZh8KTH6p7n1tESpG/3h1h4JTEGLVWYD4rKNTB94XdfMJeHegiIyhczLjjj
gHlMZVOESrYNh1R5bZBuvwjt2PzIrKj/CUW1PDRFWbzd/xm3ZxIxZXinbFxwQ4AAPv4K7qA4TZjl
RUJ4AGEnNJ0kofG3o1t7G7Mb6eCJNGPuD7p0UHib8dKmJoZC9yyC90WFvlIhthc6qd9Ec9i3rXuV
SnUPYOOffa30KTlCMZI5Ij84z7mzBLNoQETdFRRPYv1uxV2SNluj3o00/pr06yQ1cX926nSnzs8L
REaKb5SWUf+ZranWTkqDdHwuFLj150Cg8xZXkkgPdpAGALeBFGG4ViI8KOSDnRXi6Fg0/nTljOkd
LafeapvG1jH4c7LcE/i3A1HbylqUPitp1+MtK9IpNtGM7yqj20YIRf2pGvTFKjervk9+VY+CKck9
JGar+2SKQrDP5QicrgZ9KfBq+bXtAFmGCreOXQ6fgIsF/4lh0F4h0iXfC6EU6cK23sWVMvXH/cVZ
ilsG9X8i8SRjN/8cah/LFqCn9goA6AQr8lj62e+oTP77H4bRkZzSiFkg62chKxrUiPWKwLr3+Z8+
D38GYrst02FlIy/MBr8XWLJQZCf3rNkwQ6xEku/BFYui8OSO2S53/QMSbSuJ4sIwFKrhRECpnjjV
s0RRiGgauqU5XqYyNvy3Aq+cHr+VEt/Uf58RF7TELQ3Qg00ymxEaDTBvvSa4Zj4tl6rHPjwf/Bfd
SFY4Zkvxj5EoqZLzMN5cVSCWPYlrOI2uaTbQny7lh7ai842tPfxG3ak6by8r8S86yNgSStnunzcI
cKdJ1wK8LWK6sxDEtRVKxWhouIH0X4TcP8i59KsAanF/mL8uobNYwDgILPG+5cU0FzSAC2l5YA/S
axejVSJ3BSXy3kyfNNjxjlAp3nMfBCi+6cBCo0qUdyMN9V0j1JCakr5Dc2UIN20syo7gcWfqbhAd
NdXHozgqx5WcYuHW47fyZqXrjbz+vHNQhoJWN92YXgmXkW1G+Tkwg5Xn98J9Q6MYd9cp+bxVXUhN
qxkFwTCufi7aalfuFCs7wjIDEGjQ5VyzSVqc0oSGxXtDN0V19pnHSKzjrE3qq2KF9pSOmMVKqrC0
j2GL0kWCJA+gci7hqoL/r7TepblntS9R1OwDYmhqSXvF+jZQX2C1AUPh4aUkK3v4tvQINHDCLnBz
Q9Wc161akNOt5SnRNUBXrQXlYIOBCg07rGy2Ct6NK3t5OvvzvcxjleoyQF84m7PF9NssHawglq95
0kiHXgaiE8qlD8qrBYDWGgPtLFOwNoPZjvtYVMNH0Yu5qYJAXolSS7vo/S+ZPvu73KnU1TpwVXyD
pGz4ikxVAp3C8uzSjM9F5HFLxitfeSECa0Cqp6oRhsD4fn4c0HdjvRhpVsKzlMYtlEPzAYBQ9IxU
iLgSMhaSow9DTX//3dwoTWhpopXB1de0cmPkyXM6YCpYGrtq7cGyuIwUO+j3IHN0o+Au5k3YeWIS
vxhS8XtSlsXx7dUTvANsjj80odY6AyvjabNihBKiE4YriXylNImAbH8aVIJ8Z01yGf1GDMuVZtry
UtLMIr7Lt9ISoVaEYuk2+dXrYscy9hBJaPS6Djy0lf2xFGewZUSRAPwnj4Zp5u8+WhcYQxUNSnUF
VyVu3ABkFpt05cpcnM4EFqfqgYvQHKZReCGc1gZ7JMEoUVRr/HMt9K7dY0gSu8rx/mlfmhHVcHJn
pB3RqJ7teAqbatKYAsElKppj20r5cbDUauUgL3StSKDeDTPb7WEFq7/VcSCrem9TJKcCmbmxBuwU
V49V3dmNCcKu6ZzC+q5ba93k2yoIg7OOTI9HyE093oDeJgZlFF8juTCPXWWOW7k341MiCtlPQw1y
J1R142cI1mhldZc+JYmjinI09yCp3cf9ohVq1/pWiNNV1z+Jnveqpe3DkEsP/ojD+P0vuTgWfEKD
jjK31DwXhqzWBIEGIKCrsubFlLNgx63RvfFuEjZ+n66Nt3gjargII7dII/um5OKpje6VgZzTsz60
nefwJ694NoMLyoCR9TJCLajNNQzWUoSeKoJICXAX8mr/uKIBLul+HIAtCmJx3JixCibTn7SN19Sj
F5cTE1u0fyZyyLz8WFSKMgSml1z9Kn1IcgWaRoF2r/ZQrzJ2l/YnqIO/8rnwNObF9gikT+N7XXYZ
mo0Z7st8w+1O9aNWN96a5sPiWLxgaCbSsLhpglVGykvKTeQrEn6HuFDQe2heE91zaiM55aP/JHtr
7bClldTfDTn9/XdBc6iaplCkPr7mMk9ktHgtR6DvH4blFyiLK3fB0v6gAsCbEGk/+NazeBb0gCb1
oJjco3rc1OsTug8vlVr9+8GmpEGMJqAYPKJm7ydP8OXKanKNV01zquvk2WwAxUvxLgOEe/9cL0Ro
pKQnF7up1QQz4+PyJYqQt5niFxPTt3AGOjM2yt0rheKFKxtt2AnlQkcdFuhs2SzPSGtubUTMXaM8
CZFn7Xm3qY5lhq6t1JF1MLDwWXnvLpANuEI1uHpAKtHdnL9Cy8KwhCQwq6upVNorCLbhQRhjc6NV
LnSbSCYvQhriXLSKtkMJVNwqQeBCRShKR2x0+ayNortN8rxb6RQvrQbKShAV8YikYTPLgEWjU2LL
97HKNgpEMIYXV5FeGl1L7EgML4jp7v79EwNQJGZDaaJPOgtqpZzgQpJb2dXquj+q322rsvp6f4il
Kb0bwprlZLXSy5HVN9k1jOvUQQsiddqi9gA6p/lmkIr0pScZWclkFgfl7oW6xt666bZZcdfIvR/X
V11sgCm7D6pQIAJ8cI0c0rm7cvSVhbM/ARc4+ty1UEBnm5iHgmhhXVtf1Tp689xn0Yqe03ZEzbP4
baXJI5q2yA3u6h4yQzaE0x+OTYWAdZRYGzjtTl/+dIX4MOapZith6pRR8gNo5Lnus09hmx5rHzUA
91HR2lPgMg0N4fWENaSuKlbm8+Ap51Q2UOvF1N1A8H4lEiz0+7ndJ7u/Sd7Guukk5klbavgZZlda
xOKDEoaio7p6vaFTNeyBHfQHt+zecBuRtpWgjVAkevyS4kG0m6oabakZDCfKBzTJVLxsFauWH2LD
/x+uaN7hPDOolIG4nEvi1AINCj1MlGvil8JG95tgA8Wj3IQeScL9Xf33Fp69VSkscVapq4L0mvdi
PHlqhUNBuKoh+n9a+tw3hZPWw9aE80A8puA0ZHYIdk0RInju8Wk06qdACbf3f8h0Que/g4oKmCxK
c7fkZjMQfR8KdXqlQOQUqX+UTWgmUp50jmwGEfmt71i6dxhW/R8XzhjITNR9SYbgeM6L7Kbfe8hg
hOXVbL/oZfnk+n+0YXR65JaH4s/9WS6PRSmCLiVgyXmftKE33lY4ql9dodY2nO4SAK/R7N0E4ZZS
y8SN2gar9YiFOju28cCSsLjEFGtej8iE0dOMMq+vXdBKu0JF6UccqYCIzeOkWg3NNX02da+y4+aL
0K/EzYUPS+uUUWXkLenkzK4CoxzkroTpfa07/TRmopOl6TcoCafC8DeBKn4LGgk4tuKtbKiFpSb1
nHDLVBMpns5iWdubRZlwBV5D36vf6mTod2XhCoj/pF6IkYia2b2nrilGL6RqyF/j4sCLReJcTb/q
XarWZglg+X50L3T4y4PiC7391zbCLXteujS4Vi6+xfF4TE+QAgpcc+iHP5CmNgMM5VA/1EO71YSn
yjqLdbmymtNqzY4nNVmef6jtUSSYpzclQsMoVkzwCIlPqFej9rUuB/Fbn+TeWpBeKJ+hPcbxoP1N
+Wx+C2UAlI0sS6IXXqKF5liyn25RMrKe0JIWIBUawTar8zqy23YcP/tRlmzEtKyee3G01mAhS+9u
Ekc+pAF+kGb8bBvJSmuEVihCcC+wQ7TGiCL7UHV2WZjKVlLT0fbESLGVAgsZ3a28J6mOU2covLUK
7dIXgDQzadJOOmPzLLaoxtpta8jUSO+ezSI50s85epn1+s8RaiKeoHkydVJuXDYxFlAMQkF6yRXP
bqvwWmZnRX8yOhMe5VrCockL2wrxTaTBaB7z9J4Fh6RBLQQaWHw1SsgaaEGnjlxGYLN6eLq/SIxC
J4rwnOkULTh2BMhXlBlyeF2ibpuNMDqt6Otf9SpTEFNvzRgH8crdlbIRFHYYR+JRVIp6k7VjvYkz
o8G3BrImLLEi3umYwvzx20556PMycXryxwcD4HqFYFeU/aqqLkARJraSfeuJRWk3RcKN0GmBIwyu
ZmMM2nzSXQh8ahwhP9D18FEHfOIcHRDhKUp1PMQHsd1TN+nJFNG98eousSULg8VC8/QjNojuBjdM
Y09tqT7VgW7u73/LpS3DZkGbBKQWMryzh08RFb6koH17FZUyR30I55ZWFXpIrNpanWZ5KC5wmvQT
8XkW99y+L2JLzMdLkqo/QxebVAOvhTC3ft+f0sLr2+IKoxIEixwe+Wwc1URNs4hln9Qo086jldrW
mD3T1IAZ68X5s1ip0W5si3TlQbMUZ9+PO/2ud3HdNITWHxXNu8oxjJ8pEu4iTcaXw6x+VamYrXy5
xWkanD+a4ngAWrOog7SllpadL1wGN38bM/dYa/Vzlu/I2webgtgP/E6391d28QtSp4HEoUJqmK+s
L8tUF1JaBWEuF9vKDaA9y4Jhg5fv/pcIDwJ/krGnyHCTckHShMrUFdI1r1NE2UXH95HwSEb9EifD
zlPToxdLZyupjrLm7nFlX5vsUrsR4Dvg/wmLrmIiMfueuBgFVl5al7pX6KFq9XDO1EREoikffmkt
Ch+toA3Pvpzq9hgm1n9yp6Hsw3tmW4oFmmlDql4DQQheQQwIe7kSk6PowcNyCiWuVzafuhAlpwwd
iV2KhDca2m4fYCxSKsZlFPrk4Ll59aDXUXW4vwGmo/PxiqfBPKG/lMmABrjJxyVJlViRCrctr/Uw
QCQLs12XuQ8W5YuxTx5X+4G3eeHH4aZJvztRRpMIld6K5TW2KuEh7OpjMKh7NwRkrPfDD980HqUs
+6YPwFjvT3Sh7joNjdkUCNZJ32VWLYAPb/pj6MnXTEscHd3sLvqtxJIj1rDwfoewT3Vvstn558+I
ZDE7DowuirGUij7OuJcQGpBiC8hAA3vVDTrFsfJV1e7bSMUoYM9QKcG4Eizmx1E0r670HErbNRbT
bV4ZT1In7MVIPwm+vrJjFoeix6lTnQAzNM+NSG7NonFbhDYaU0QeTXNEz8/or4ZfcylYGew2PpES
AhWabC/gxs5vGA87ik7K2pAILJ9d0XioUXMVJTiC93fH7WFjHGCsXJzUkm6UPAO5lMMwCLENDnNc
90b9QUT34f4YS3ufJEsk+JHI3VgqwHRK0lwp2ftR+qOrkz9pIlYXVexhhCWNk0le56iKv8fn5/7A
C+ns1Kei9P+X9gjY6+PuiLhc8drIjIspCZ/TqnP6yHVG3w1tsSu+FlWbbfE7PPSBvlOL+qusuCuH
YCHKIIA1FRqoWFLcmJ290ZBdoq1sXtK+cJr6ly6hg9DvUKuLcb26P9uFZX4/1rxkR4cqwn4o0S9Z
qj1U7ohvRdkiqaA4Xdqfesk6Z2bxkptrJqQL54JxqQJDm2XLzlssVpuAnZe67hpIoYk6S/s89t0R
mervg7FWllzYrtzYIGbYS8ipzVEVURp5QZAB8m76AoRaUKbnsMa2+/5KLoVM+Pr4afMMQuzupoSg
wt8YVNQGeWdOJqf8Ke53WfmCtLmTTGwYIXJSeU3CbOELUjWYSpL0q2jvzEKmkKiCKJcQpVFn0cZQ
nZo6cvWHOiQefUf+IoitlZKrvLSiE4iXKAPeikLhxyMSe6ZUpZPtgYmbytENQorW4xg7CImqz65S
VRtwid1GVJPkiygO4rHFhXpDLxqFSD/2HyP8NPiRUYt4ZuYftCbTjy3X9RYWu7eV5V7fCEOobHuk
5iNFip2uGxI7bs01NcaFiDm1PIiaE370BqYUxEMXS0OSXPVAfG5Ew+mHM2+gt/tbY2Gzw4ZlnVCC
l7CnmEUUQRESV+1bDjT30iNI3nxT9krETSqga1n30e7+eAuC1zJonkkgjUrurcWvHrR1LsuVdBlU
UbiqKGXR2pCVZ/RWk50WyvGLGZpYN8R6+lnERjQRtfShlIKfnqp3h8qnthmMfvKajJn8aOnyGlJ4
YUE0tMhAiEFj54+z/RMiSSKnadxcSj38rhfWUWzK32WS7yyrellZi4VPTIN1YndM5guYQn3cq10W
FAItefHSdN1zolQvWtX9ycxhF1ZaYFe6/LPr6m1cxRdLFL51hXeuDOlg5cOZdvvPLkMoZeUXyYw4
yyL5RZSUSasJF/PEWiqw3y26Prmg73gwvPiblQevvTs+6lb3ovRUTyZBbmDMDQojadUfo9Fbodn8
rdje/AZM4aa+GMXkeQuzb0LoErEoQTUd3CvPieo/IrG+VYuq2eHNNG7bglpZ6pfR50bDeteSUnVX
eIP53GlWsJHHybZCzoWvBoLiX5hmdwqMqHYSv9dDO4op+w+pJbyNRt/u5C5RzmWmpachk3unbiW9
x7lz6N/EINV2Luw66jRoIYdDXm/awC2+RmqNS3rnoWnUS8U15yW4M4Z42Od9FW38OLN2eTNSZWoz
obmanYQLSjuiflSNUrAvuyECotOm9PXE4dgJvvWQj0r2pY+VYCPI4eswRtbj4LudI4XCmtvZ4p7D
wRvNcapz+lzgjAbiWILazi6+qz8gQY6rhdRlSBhFiXN/My2PBKCfqAFeaF46htWAQYvXKhdL6H6M
Yfu7ady9Fq2pPC5dbhQuKG9O8iYQmGYps5IbpidXCKu2WMT1sKEzLTtxqlK7EqWfguS+SlZ8TKzg
MRyzletmIR/6MPZ0nt49gzQp1zpBJZpRwziRBp6yMPzixeJWr/JtoXuv95f0RhGIrhKwK8rTJGHU
auZeLZqeFBIuQupz6qVP9dRUwQZ2sLzTEH3SPJQHPG9LMrqJa+9U0aywmx6dd13yN6oUH7C3Xsks
1Pl1yw8yRDIlWKZo23KBfFyATg9SAT2b8ilJusc0yk/Z2P5XadU2zcIDiMmtmqqf1a5G8sprPegt
suQEQP7RRAMVFKGmprhutpkQcph/fFXxSfoR5uZrI0SfaOT9BrT/JFnuPilE1EMTBewnD68aGPPG
EBCM6U2l2LgtvN9SDHZ4kf+INAO6poZ4c+9QFPHsClmtLHedMkDGbIDCiVS1/yUMjdapculHGBtr
OrHLi6JTEwVNQMY+25E1rsu9ntT9k9r8dJOXMVjDHi0MACGQfjmna3Jamg3Qyr6SJfDVn8agLbde
oRjbolXXiJs3+IQJHY98BLgtSiyTWcHHj5uOmdV6pu8i8qQcIUejsy7YQxMQ9yB0jNGeFA5I90Y3
f2BmbUvJIazPkbn2ppPn9bTpd5AGodoks+1BnHz8HW0NQwMdHescKzpygc9RczXwskrJKBmzzFGI
Hw5yZG6NvntsKv9Q6rkN4wqLVbxZ+af5nY37C2oMGNMg2ll///exTb/wN/KsOQTSytV+Yz369yeT
0E8sR0q484w7QETeawTROg8Uo/sjP3NoR0dF7o4hq7B7NhPDiala8DObstjxpy4299OfGryCf7UF
VvWCo6grVHRl2hrvb9e/P4yPSqAkLef3zdYSmMPQZKV7rigNpZG4V0Jv8qtlwJAv1/OcSgfJGegT
tbWIkJH1vZ4wMN7rCOu1GhInLqGzpLuwc3dB8RkyW2pVjo/UpYfwGn8ZsQcwWS5T5E5+54KwbbO1
JtM87P6dhIpYA9EH3Ng8TVHzvq7rVHLPku49BKMlOSUUlSOSyd4GRI1iS+5KVjJ/ysxHnE7k+0Cv
6EpR6J171gFv2IM37mS/3KAPaLtpdY5jYx+N/Y/IS4/3I/7iuECXJ4Y9WeL8CFKu7nK/at1zX/sP
ujA+RoUGXLRGXyYtPmvtcEAX7pzq4RqhbJ4HTxOeAHKIo1NlJUn6OGGpjX0vy1OkVjUgBWZAr1v3
dF4HuRnvVc0ftvcnunhiJjQUAum0IG5wXvFgGkiAdcI5gRWMByssJmb+x9Xy11y1EGSMx/oXQAD3
VLtpc0ALnmYN7yGK0Dp0Gk/ZVWqmf1LruPtZGQ08KK9pd4Ev6c9xgmSThnrkSlFrKUCSpWKUAQKU
ZZr3b1M1luAv+sJZdYvvcjP+bPvisR/c47QpWs4z7OPfcSZvWo64PxrbBlehpGo3oe+vHOybK2Hy
SIVqAnBaBEQ1L7D1ullVYie6Z7ULv8FPeBR8ZeXttvSJKKtRV+PNgind/D0fdv3Qwahxz5Gvd9ss
kKVNPZjdRgI8va9g0mwwMIUdRqXP0YVI2uH5ScMtlaxfJl46h8byNJuCjWYHBgzFUm55PjdyeJB7
l2cFgq5b2RvVlZ21sJP/Xh78dNClkCM/7uSqbtNsVEyXnSzYXSnZKrghLgVfjVdK0wthCdQVhUf5
7yaeS7Y3QYYiTzXyDTRlj97TDiHD/yo5PlimsBOaVQ/EhVjOeJwWEAuk2fNaRx+XbtIPfA8xLzd9
Ymx0z/1B5e4trbPd6OJPZ4XbMW0/aZl5KgJ5ZfsvxCYqE7T4pw0H8Wi2sL2SSX4mNsKZJOiausJT
IZl2gEUXvmPZd6nRv3Rasgn1NTewpXH/qoaBaEAGbP5Ez+m/5gnedOegNKyLaibaVnPVcC8blfKY
8xzZFCh8wREPuphcDy2u+6FqmtfsCiXzIlZRr4MnM0eai1GZ0my0SIugIEVq970Xep7rcbhy3pa2
Ex92+g9I3huscpg0suRFjXdptfoo1+YbzttPpVB/Fhr9T92tMXIWh6O0i+gcSKqbl6Fi1qUYkqRT
b7U+5WlLvq1fzMQ8toL1R5HzFbji39LSfBm5YGDHArWhmj595ndXalOMslTKA/xbnW5Almm7LK29
5Bh0UH6NrhQPviRNmqcxytt9Hx8qPPom0yrvwW9T/UQvvuHZ0ao7sJfxD6+g7B4id3gu1Dw95Kme
vkY1uoNVN8pH1HQnuelOxRyni7dw0ruNa45oOAqBtBVjU3M0r9cB0vfmJlbS3O4x6XkYKp32YAQq
vR4L+eRlGIQAQU4essaIHb/zyElDahOWOja/8NaCkNarqrsV8auxRSk2z2OQZMeU3frd4+X2mGuN
4YioyJ54CsW7OORyEKayQWNWlu2p9bAvK921dbKa7di5Ck5HDX4o9Sjvu1wtPqPMO7xlRjg8NAKF
jUQSEMqtIFwraYGCUaRljmZF+THpVeSqMwJu0OfCJo3lZpurLaoXcZLuWLpwZ6FC/Pv+0VjYQwhD
EP9o0E0KEbMuZCTTcYlzubqA1bQVXIJrdNBT+ZCqzablEr8/2sKdh2TJVFmezJ5pyn3cQYXgq11k
KMK5ygzpKUCV+Bg3fXy8P8rCcecATm4nNMmgdM9GoR2TGHkOXLc1dW1bRoH0qARqtvF18V+hoyRd
IOrprACrR/FsXsoo6eD7qVf5l0r3TmVZwxLw9X3TGiv01IUI+mGcWdnCajxf1Bo2b8aGJZdHw4kE
Xx7fUO+dHnUKL+77i7jwhIPVzZaYHnKYis02BjTrxoxKtJt8tbiMTZqgm1MdsA/4mpTqixUVj623
BsNY/HATYBg4xKRtM7ufxDjRO9ko20usFcW2JpE+hVLSncQwXuu+3wBx/345OOsANRnpJjUylLiR
TJrd56bFbKuo934B369txG1FlQah4W2QjJ+6WjuqYneeeEE8Wz/1q2aji+v87ndMydC7oFr4hYuO
OUEcYVn3sS7jwMFRS9kjrdBMNmSZg6e39JQYhvDr/hdeSLPQSp26CGSH/He22k0sRaXld+Y519xi
n7WWuO3aoHYKXyDiQYZeoWz8v+bY7AIxUQZEGBCmi8RT8ONcQXslgVyL5rkkATkaUoL3cw8wVBNT
8TFLtPqLH0bDxoys9lnXixAtfcnExKAxtp3vSo42pKMTlnWzST3JcDgV+gM2iNKTbA64t4Gd2Irg
bveK27cOFpjtf/4Ee5cmR7gxVsIvrRQ1iY2ofPgF+FJi6zCVt1aBcL6gldYe1fJ9W/r4AQJQU9US
TH0QOFKg7uR4iDZGLHqHOlZyB5dkfJf9sbYHUaZ3DFLOjsMRrnPZImVZVwOFgdF8dAch2stmFxzT
qE0ecy9InUJtxmNWuUg6RxpaBjVPA0ZtlFNQq/EV9K73GFQCrPyuEbhhED/a6UmnbIvE6ra+GI3b
jkrWq1db7gHrCt9poJKf2qEPtkLnpg/Y9zQPSR0ll9zXy5PbqIldVl74QG0tuORBFm9SASBl1lUC
Vr1d9aS6arlVdZ+8dww+FxZIPFEUlF2cGNEBFrm09Zsx3an4e9mjAlxQaYJxkxle8ejVADFjTwTU
EyMKHsZivMnc0cVobwA42IftTvLkdBeYXbxBYFrZYIzaPEmmJxwaSfEBAkrtfuRT7lR3qPZFA9++
EwTzGNUo0otFZG6CpsbjINMsuwlz4dFDTWU3JHqxizrTsJMMt7wgCV3HQyvwqLjjuE/wRdvrymRB
p4hh6wx5rDiBkut26EX9yiNiKTYD34E4AHLsNusj25aRhwqNc1cWB3XoLkYbaXZXQ1YpkIJH6vgN
dbdvgU497v4JXoqXiJazQRgcwbbZRSdXlTE52pjnvmpOvuu/9Ur3Kevi6h8bA1OspOUFfgJkOaF5
FimiPPArbYjMs2/ZGDJC9vPXFM1uZH7/jgHgmahBjn5DjCjHumNb68aZulZT8zbRvTB/0KjJ2SEw
MGTuusAJJJckq1Q57Jy55zpLxWusRuLBSozmVXcb6yfq4cPXQrXaKWSMDaDQsn/DJcYnrBjZCaK3
8ZzSVtpCgsMUstB9KqSpYDy3SiseszzPj6mX4RHfwn69/7mWAq7+borTVfAu1Otu5vFrzO5SUGjc
ehALnbYpMUwR8m4DhXqlAnYDPpmWdGKdktYBNEPr++N4pVartQfxEO/fYKuo5WsZjfum8naMek5y
eQepam8G9SfMOI8RWgn3p7u0Oye9ZuCwk0ydNZ2bd9M1Os+jeuIa/7BrFrJX6BWixDwn0aq5jEbr
YXOhhoV+DmTx0uMHbctt99k0kzfBc9RWEv+HAwf2H24F/WZYM7MLTKWJY/YAdS5Z60vgMFrh4GJe
YBO+wpUzNz0aWaD5dclrnYo0/k1wxGajAVGAKYOp4qWlq3ykPIy1iNA30i+h6Wgd9YYYPDdFHtNY
0XEaqvL6t5W7+Ql7KeFJzJrcGeFOPsYG2GiutPpzNOjyQxFUGBmOgvysFsGv1gvfMldqnyzOuF2q
g/WkiGmbOrh52m2t17YU9cU+CikS9HXSb2AC5LZUNVKAh1DZf3UrQ3hoVKnc0pOVNx6sR83OPPWP
Waj8K4mVOPTbgm0hZNJXMa9Duj9AX76EfhA94r6rHDJ1KPetKHSH2LeGrd/L4qnlH7QVY9C3sIIL
XnUhl1th0jDCcfXZUIL6ixgN8SP+cO3elSUk+sF2HRskJffQTpNNWgTuNjWE3Ml139v5aTGkNlhR
j+SA6jY3hfzs5aHy0ld/u3IoCe9AhAdA+LQfw/8Rdh7LjStbFv0iRMCbKQw95SmpaoKQSip4n7Bf
3yt136D7dcfrwb0sSSQIZObx++wj+u7oYOgvdKxV+9Lq83t43rKgaco43EjARwV13yjrqtxPE8jz
kwwjqXb0EhVTLoIkV9XTaoj5Xtm2kJx+BOuCcVlJM4VGCh9JuzJfw/Cy/ii84lzPoxW5c5w/VatX
hditnmkyE7CWRM8ek8QwT87QaffgUa1TP1tEauvYRtMWt3ubwN8XS1aGVu/afgqU+Zqpc3XJ407z
k9rowzgpst2WDOsT2ML8CIJl5Ya75TBUuk24nrhRMq9e6Bmd49fdvB1ie6sCy2VoUb3UzYudT+t+
tGorMtakKMnYw2wWbmZcfQy5EhSoUHj2gl6ETFttx4PSF5N21NrSfM5zseyUcnzX9FT/xQikJain
1fO9tDOCYRvcXZ5X0xLgPKXHqiV09JtsfR8VO2YUSaZ2+7hmvnasWuVn11hrCrNfjH9OVzjewLbe
j2W77mK9n5neZs67VFsJqDdzZopmOrq/yXaZN6s22i3KMP3Tszrk5DULzWQjEa7IsBYV6PUYG09l
S5udsOb2bNP6F4CpVIPYSwa2wex2dZ6y2nllH9qJczmUppn7kF1rb321gRpXYRJMOsWhhFvn+Xvl
FSbEeImZ+madqcd83rL9kutKEA/esI+ndm1Cc1ibl7oCkOVr3VCFFR2g/uDFi0+GoDw1PZIL/d4Q
OjDWnPu829c2I3pZhXjOLrAU+/m0+C1U6UvXkDwAGyasoKIhn9ljO5NBWxSKanefri0c948U3UCR
UVw/1QredOYykY28iXbE5trwvAITKYpPAkt+XtYvc4HeUJaIzHXX1TiB3RxOcR4p64cs3zEZSeqI
7uCwnxN0UKU6Ba7Y5UXnG6Zs1z0AxRPaV5W+J8qfciTpV+8IVmsQv0720Ni3qvjUciZy4T6qm+lP
SrMbtVtl36ylPWjTL7NzAq1Vo5aKoe2taNxPBhOdyiG/ehUlMPfPwvziBHI+vpd7ok6oF03gZTfd
fKSEtzFDmtyjv6Wf8UgperXxS1+F9zEXue+hsytKESQhQ2HAc1dpIJNzf9Q+jIkhSXR4mR7D5cug
sZjeRYUsPgOib/yeHqxyFQEjroK4LaI6V/BgYbRPEhhf4Ui9eJmz4/GzfMVfKkkQLWc8RH912eel
8uNmDWnK9JkIHG1dyX87y82jIqbuEBvKpc7is26fZn0IND5uJwwtKsYdhEI146mru1jP9xyCgzUD
jWfC37OmCfUhybNrm9SNr1rrGMXC1f0YTel7YJT9eJw5fcl9tSGOumL69OSoOD79ZSrau87QrgP9
MGXsfakOE29kCq9bhtan4f2OaSTwQJbtIdPHK1bp0PDAmtLfGJ8cpbP2Vi7lJdMHGJ5m76nQmqiA
V7r1QPrPaOvOtXaTZj0D0q5p3ErvlMm4WOysF2eBaowX2WRttwV86sPZW50/SlztNKJfspA0YdSR
XELDUV6cuQp1I/ljtOZezVeaFhSfMJHh0CK570Vycbf6Tu3QhFr2UHMLyO3vuLCfC1uDZDCPVm2g
HVPfrd3O424t47OAhiOeihs9qb7l9tEIQt3xjtB4cqDUtLnIwrlFgzvQYH7DnjLEjfCJJepUqtBQ
NdpvdABW3RMfU9skyg2m6c3pjtNHembUviiwGlXqW12DCrUDyTvKfPL1frWWiKkUIR2bB0jZfdQN
iEGEQM2P1OetZb4DleD3Wxmlhdg1DZnVZA0169hndiBAM89ltRfZxKgRbVfbX9ShBw6XkSb7enXY
S2ZY5AImlTVIppumXRHFnjxGJRhsNhsnC+j/NlS7CiQAdyUPK9V2eUbz4hP4lS+PPqzWvjO5+7EF
HjWq1rtUPMZs37MaC/Vl+d0gt2+asjcZgL6ANXDoKfEg0XQomKftHFGrH5UklDAERtT/Vqw5cIYh
QM3UxhJynYI2NDSFof/ypjVEjPNaHOj1o9foUZ2/C7UP0qGPeD5zMsM1v7rbI3qNRWIxhDsegAnJ
AfBb4LKrfYGuLrU6qGKXAbJEiFhD+ZZQkiOUcx0N8L5KnVExMmjIzyqxtaRvtXqC0974ZXUqPNGM
EeFtEzO8ui0NkiHxlZQjY10M8dW68YGjoFpib9f5BKtZ/IpidVEoQkI/tckvukbW3Ovc++W0szxN
A/23lIAPQ4lpSfVdn82exNc2ihnWlTgOuBv8SAXoSxm108BOme03e4bR3OkuToYi9DA3aEjiKlvZ
Ml573a15QwjsajEV9HYn9aSqrN6Fr265LvMdH9G7iqUDrRKPqjpE+RTv4fs/E01Co6BHiWft5dGT
p0FZP+VDZxi2dbSets25OHGzR1yY41T6PGK8qIdNJAcvdQN2R+EFizGKIeK8j2BeK+YSD/MnQyVP
FjyhlOyoLb0T1wU1o+bJOfxITK3XoRVv9AeOYI4yCQqpe+WHlHdOIBwsPmMaILFlfqwcKyvJpNhI
AIZ8sZ3nGBQ7d5ODYWBlhZLc+sbeG9PmAx8xrdjvuQWG2dPyt4vbVJ4pUNvBwmROj2wBII1WxfG0
b4P71g65X8YUGtevRhwX0/CxMsS3nKc9zMn+Fl8cpQ4YB3Nge2ZnhSOVokR85if5tChvYCv8kMME
7LgvPRKZ5tYjl+izV299NNWzXfwu5jPj55hpcFZynB45fqbNQ5lrbD0qFmPzY3sAZskzhu3hzUtC
gOhKZIlnNKGqawcGR8r1buaXEpnp7OVxLcd7aW02zrlcFe6DNeKeWFL+vfLEfOBnSer6Pd1Cqfsg
YpXWFAmkRL4zrGO5wDQhJNhmcRRk/n5L3udsP3sJQwkfne6LmqZvbm9E/q2Wy+1S6vdJ++AmPaZM
VokZuvopa5Yfu8i312jZUntV0+zQe3rI+zYlPqyb6rdM+pb6syno9ii+pX/CgEwH0XGXgQndb0n5
5hr38sYYfuPnPKc8j1WShXJlFbWOJoon3G3DXFP4mwrtFUV0ZCjlzgZIZ1jzUdFBdxQ7B6FGEDwl
302ZnC15qOpXqRL5ZWm6fj99tynMLMABmBwQTUZ8kOexfuX/MgXoFd/MxOEIakeFMffy71JPNKvq
U41GryfWGqy4GGKx37ftTLn/quf2Iz5A6uDKH5Q88Z3CeuJekkK9Eszd8bxFtu0U1XoZk+awpi2w
dYEvdnCsGpZRrr8yd6iqjWuDj8Ynm5y+qYJKUxF0OB6s/UZOBHtkuIdYfaZpK1iyF+n/GWX/y2rS
EywhqbKrjZ0H14eBv+5oSVRuKW+/UHOe1uFemVfGbB7koxgAhKW6QAdwNujY3wGivoim3Tej8QHy
CFTQTcpdcYdw8Q+pIobOfZK+ksauphaTLI3lzJGQctx0oVepqLpCHsOJPZPmMNP1IC7hMVuNRw/G
HK8B7snft6J4wISmpvhHEdhemBZfcfFtK1LN8/xoVFi4hf0Jyj2KFSeisraThg41wxpziKWvy6UW
9dvsjHu3Pm+x9dJsACvXg/QTeNAfz9ba8ZzQd8t7GavihTOk4UrgBky6EZreKl1Ip+kCIcZdY+VH
6FUkHFOKRZcHtbnXtle5plJauRQFKL/oizspjiixFA9TuoDlEm3OTjrilNt+FKL0LGvVvmRG6ucx
URkMhnw5TTj8/0fkjc+WAU9cM0Y9qTbboIcOnyJbtINy7qYkzz8+Fd41NC98ahlfl1KTJxmlvdkm
/KzkoOWhR5Lg0jDYEH5SG4JFXu24vMq1ZDfkT61RyqNlKdtf6fb9a514EYQvkupcPqEML1wMMsuX
4BvwV6bLSheopwriK4P12ZoNw57HaIALWnTOjv7VZ/lJNs4wAVav+YvNcGEb3NfEsEj2CAcRO052
mBtFMOQupGKcfG0SD7NbkJ5bzto0vHnODV4QDVnm26Wv0zWQR2/jHX+YqMmw5b/tJd4Rqe8Xb4Tx
6YvDy//lLlLAQAUPze/S6faMrzxJpe3hrE94o6hmf3AlZcAO+MFe6mTOHi/yCCOdUqZZ1URXI8EQ
XLklJNGlq7qV5jf37XruCbbDVyO7lMl4l9vFU0nAhmwxlVeGQ6z+2n9yfpEV3s+60YoUoRQK7GfX
7pCdo2pJH2/Cwe9EdpDc9ZxAFKZRgeDLs0/H6jlHFdR7T3O5nbhGo3h/eHEy/VOnPzQV1p616K36
Be3zxl8ytYpgSH7mnxNYf5FMgVanh39ZFLpTPiTJvXyetbq1onvqgAZK/cOvuFNWQNoPNKRItJCD
jtmQJ1CbtrM3hFLumwfeRIq963/zNmyBTSqo8L60VqpfPC/rLG2a6byyuDweFlqpDOitd3mmXHLt
qY61g6f+WcvNZ+4sHo/LQ+509QzPQ8iJRtQRz7j5tNV3DCwKBbGXJwkX8CzJceQCiHEvDQM0+yYU
OrwhR//wh1htQynKnM96x69XyMcm7cYP6ErpNvG7Ca3Ok8Sr+U7pz29SE5/gmHjz1R6sSDLieuk3
1yrGkzSZMWGO9QMFrRh0X0gPdULpCZ35ApYULy6J2/BPZC1Nebx+IptcQB4rEHeoKLzWbBpBTb3G
qD2n+M3j0ce1oRqGMvXnWb69mX+BeJI+FJ9w+9/uNlIY+ZYGjwT/T9zIV0klw7NIf92xNxmO8jV8
mq9EtYKEkHtisBHpdKuGZ+kA8XSQ8ukgAKeVqhPeFz4Oz8iQ+6AklbDGz6bmyt2V3yVXDV8PNaDe
2bjopL1mQnLpxHm2CKT2kOeUPSJZ/zFCS0XAnWlAKDrUNMJinfm81BujXCa0qERu8Vtw475gHLgM
gDI8cWEs9ASmO3lcpP1mvFVKfOxI8JE0wLI98R98cidwiJp+jw/CiZAKdMXS1QTO+axF05z70ueV
p49Flc/A3SPFq/7C8sj4rGEMhbw3Fkm6flZ7kgavcxO5f/J4opXw2mqWxs5/AiZwI1I/CfI50kAh
NHOnkIG6oGlZT71ENTZXNa0A+z5q/xwJufkjPgTfnniwwGHGhcX48uJFiNuMgmKm3Z77YqFbYO8d
Ybk8yBgY7othjr7dbMdM6whazKBSE3kDnAa543yE21Ab9cTnxyEPECSIMy8izYkdtGBcSfhuEeb+
n43LcS+46FAkD6w8O5Ob+FY/1ka6s3ya3OoesTDgIkJgFnM/mmkgHxc2m2Lr5Ulni3mHDJJLy2Cu
5OdiNedyenKm6Zgt+p9iusvz9seCjxbeXKdpF/an3sSNxs+nMX9ysZPg4cO5I5R7XGOmx8/jyZ1o
6KeSSOopsfLf+DYIgHR6JmJZuSo8d74WdON2+ER67S8jbG+KcyXO2cmnVjvC+WVnzVZkZ/Ydj8dZ
MbY3YgCAEfYbPhsOu+W+zIB1WDDpJPKFi0VyLn3emF6PxvnH8Kqof1aDRWriKoBB8JrZCq42RV0U
FB/SGBbPeU5zXfoPQEp8qcCkR8pKKDZODOEPH+fCykgsXbY+V0YmzenPsth38rzhNaEPYyumH9zZ
Y9PgNZAuvFRIihTaZSclXMpLDKOJjHWt4jedY3KZyMv7WmkxEcH9axJNxRr4KYIP6SSwxOV0J7W7
zbvkNVKODUJgL/XXNNm7ojGOju485ZlBVumRo8YVGZu7BXabv8oDi+LVJy90sPG63uOZLz/ZOcRf
3g3fUY1bKIR335vPavy5MN5cSurUG4DFu2tCbC8zGyzRv44YyUI6PchgothlasN1bjJG7V28AnFB
8U3GIIdwt+TTyPA9KSTPWAAZONUZ/WKmir79OXjGvUk8irJj5JXU2OzklBZHmZGUH3bG1JeyQYOS
/PpFiT+lk9aA7kO7yC3EmnDme7I3uXiWL3OhT/5Q2Dejv+/wqsD4t3Yi/ahJh+7v4DHZmSmjvtR7
cUP/nPuxzt3eotbIheSJYJvl4y5G9UQUQiLomcPGNiz6cpOWsF3rMCuSiDspITlvSEGoDIgZ6fh2
8BkEMAZ/RCmUpO98+STEWU3/keou4+QN8G/TT7TDgBXpHJZbv8fKDmb5RW930Eg96CRBHsOAQ5ij
OXh75CDXrJLa2yZFZcVlBF3LS5Yw+2wU2aelWH/YeQa3hzJq49Q5tYVarnypd/G624XESz+BtLYP
saeTe/0aGuUcx/bLWhCs2zcl1i7sghNvuw4+lHrR0Lf9pVn0YMIrG/r1pbZvQB19vWpeNU4REjA1
VyI7tRkiKrCR2yjfihkfmS5AfkecnDr9kF55XUlAG5RCo3qFASjU0k+5tfAKPRDmHmqveJToG+h5
BWoLayj1VVy/t6iQJvkrF0BBYmQsiW7m4dBJXv6Tdcum7IgWkCuZK8luNtDhSgPtG4bPu5c6mIhE
ykWtYuRV92irYyjl+p+QIvNcGRytFm4PHcN+xQR0zYojKg/SP3IVMxiwfSCTonRLH4f4U2RvFL4Y
or6QAu1nP16cJ3X52RkQNhfpH65L5y9k24hNAi9fHipdGX05w20cpcIhLaeY0QQSMUn/JHlNvjV7
XLXWT7p3gIdhXGxHE1C8iUs2oUIUMgIul/Yq8qdbciXrJZX5iEPi0GzGmEJNr68TTo5Y551ATWw4
5qUsX1lWJC04CkBsMaAWM4zhWpGBHlu5tbPvIj8DGbtOFEFDgOy0RR7EpO3U0rknH5AQ59frsSgR
dSlrtdD3FTlXH2Po9L9TzdvP5FPRzSlgDtY0IRnWoBCdJQWfUUbwTxN2CxoUyELQXPCTVJCqDAvW
YPfxlIJBV4NWF9GkT3tt0j9/7s/aonFNwsRxpIu94Qk4a3GSkuOR5Zm8TDqMrjpcZSxYFmFXD3dS
NUpdIZXpEOeydDFBxxkYQiHWHuCDmP3Z0aBLTn6eFvaxqzW4LAOhcKUo4WIlkWgrH2lHLqVC6Bok
Ivsjj6tU3PP8sDIEuUv+kjhFKeeGfmom2qSLZa90jJPhVT4KZ0dDUlCAUqLJGlt6cSip3LGmOjlK
od1Mo5XfQ0P1t1RoBPqueGC3cDigJT5tJp3/6XMqEy0/aQrVFUe1BnwjXIix0jkQVnoeBkJMACmB
2woMDYRc/ZOou2ObD1dnMgILFA5qV14Fbk6fit6Zo8O6xM4QmuPL3AyPDueKnaup47n6Gm0p5qDo
tZvdlOe4s0IyertUMTV/nccHTTGlLrQTi2F3bG9Fo3fxvZS5lLWkznCh/yBQFbMuNu8BM1RxYkRs
3jt43SnC6jUNRY32LF1YW2YacjpCC9wh1PMoIBAuu/4Yp46vtxatGDrJzh5eMG32pUark1GmjNSR
TAkHyPgr31Xa1qnIThMSJjPgWhb/ii37Ikinz3ZjyVVGmVDaIrcrDnHl7ZbC/WtgnAzsC5GQQYV/
deqH2tCxodtuBqlRiCn1WzoG/KGTWKjFlVkHaRSd5KMCCODoNTPDmp80rbQJrua8F1jRRrMeZLmo
xGGbcIQtd9lLis0he6VSJQXaLFIZhsm+x5qGpTa/L5x1L61p4TDKchYX6R7Vo3bVaEdRu00+gVQ6
bmWeF+IaueuxbodzQesmnZtV0p3SyfnL3e1041Mv4Y+NEwZoXWrD3SVeehJlH2roFL1EQyABepte
LPSLtFgwZ1B5fUet1uqrXW77LhV3KMMrdYQSrcnE5Ht9mR4WcK/O/LtBSzfjleHje4/bG0i3mdlF
qtZFTf1uME7S7CMDJDIAVhB3WEEM6zV2StbkeEK6vE/sfWxWz21qPDWpe2+4TE/P3cs2ObBBtIHV
KIF0ckbTBGjmBZqToQYyitxlAOMorbUrbSIzDXLTver1D/0kHpOxAEOKnFZ1KFz371T/Rhpcz/MV
zlvW4WtKoKWDjUxKDDe1EemZwHmMA098jNZObOoAE5tffLbq+tKSmK+pHLTKvMfY5evwu0nfpUTb
aBx3U/cyBWYK8RIzdIQiyhj1fRUVJC5hMzYEdj/pQyUeQ3WeYbwd9tL3qSGno9HvpmXdzVHnlEF2
1THHG6wbUOFGRUW8/EUqgEExzo6S5kOXrp91Z4MTeJWfl/tAA7lfkyI06irx1zUNMj3ZS5erzLu7
3DEPujru7Q1PojDGu8HBwyrKofdLjVIlGeA4bQ+zQeHPxamRlokGfcNqITegR5/5KUmaPY4dEzGk
txHTneKaGzXS8iZWzWba3viw2d1bi+FOO5wtV0vfcvpRJQrwc9ScsEjUI8AsGl+Muxk3y7YmUlVJ
ZOrZ3zm39ymKbCQwzYovtysita3OdPTfdWx9OVAOgIlQmqUZLF+aeaD/inuY7y4jR1ejslFrEA56
Q3IUxhR2SFrokoc0iH3hO75ueU11eklNjAKlgNbaThnLC8HbMd7Ko/zetEijxAZg2OvHsu13mlDu
0mU71KNF6rhhBiqjc2TfrLtuzy6zn3D51cMwiVtr91/F6uFP15hCigK5SRiXjkeFqZVj5cGn2Xx0
Ru+EQ9rXAWXtl20QgEOKm5NTdl2rExNs5Z5Fm9fz5eifstqeYFo9Sicn3mxMEG19vZEwPq3tvpLc
0n3Tc0k5zpq/zHQ9eLA82zClSOUFfWloYdkhD+Qm08A1la8iNz+kESwtTQmSzbvk7vqm9+ODZTS0
bCeBR3lR+jrC0iltliH78XN0XVXsB4cPzeYMPgfvCA70u1rPb1U8PKiDG7G7VsDMDC5O6Y6W1ORc
LeI3sKaALqe7re0K9FJZ+5aGA91WHHcqqLIc3W0dTcrNU+40t2qc7r0hDQrno57znonP4FQUhBMr
MYP185di+1rK4dji3DqoPQ1ruenMCB0sTLbKdHO0uOv9HCIpGza1rQZXqLWrFdcx+VqM8cWw4xPA
033SwYTUzh2NHOneciVQSHwO1ds0br6zEOqghSE/AMuUBG6Ro2bc+qj1KdgMLf8U6byXZxo085ul
Z5FJIDVU8T5z1V+pnT2nS3ZXUeJQS+uXnhbvrSsulVQB+KSFZoMpsNUXefAUYe7kG9FKALLjsJ6y
KzpaeoZ5/erAuSnthEOKu9LIrKPiRtzhwiQS0dp5N6aveTmR7MdhqSdmd1lyXQikRvwmm2qd54qz
2m8MqFQZn2PuNzoWQKRsVM0R+7Eb4dghNscyeCszI9yNYvR6Q+nXM4Ms0fQ2sTpP+50ryytQJI73
FHjsiHSJlCUlhMYvh2oH9qxtP8uxsAk9MZC2HjOoxTfyEnaiwP7RgF4Dvdz8rkwmGGdKaYVmURvB
ZiT0hCnDdSBoXdLmQ4ZxWtv+TSbvvXDqMEEEZaBXuiAQ1uQ8g3DSNz00cf2UpItWVdnPBBBezR0x
zkwGOtDwBHFsnYaqfu7V5SUv+2ueNvsCf6lGl4NcAZXU3OzSOufc+wKl5GhaO7hn3VDhpHC3R3lR
tkLFcXaG5ZetVFcI5yKpWS0xRzQPPU9bqmHTdLrG672CDfDGkvKAcZZOEyPcLjVlc1Wvz7EoTmbi
UMVWqsbvqPASBYgnQGZILw3dzghcGKfxhLQ+gVfQA1EbHZkn+8Ory9esMi/YzRN+UdRQ0e0M80gz
1H6wxpNU1VoT75KcKoLk94oLLSCJGwGbJKM+gkjfDA/uBLXxAcOeFz3uQYqjSQttrA9TO5b7zhQc
LH3ULomm1aECZJ2KJ37BuCR0fsQDx7Aem+O6xErgmEt3RUTak1Yqzh+YBY2z5hCWbd4CNtDujN8r
I7KXoLDs4n2ksSscFL0KKVFodDgCrnUYM0OpbKRVxpmXwNCgji2KgoA5nUyfTaYAbZfzuTOEG3JY
e1ZDF4EyOR61VelSZzWD6glJRtq8rxWoQqgjzJuX1Co1uvg7V72PbR7GX2rfl9fSWsYzDa3zYww0
5mDWVX9aADJehI7PKASZKNsG4K/k+RJqo0rNtjfqICmmGNyFIfadMNPLvDkusO5s5g+lHuUMT4um
rEoidU56yoOE4gFA7OauyIaqDJcVaRxFPweGk+Hnw51zhOTkrVVLMIHzUrZ73Wo3oMxTnZW+1pM6
aIxlu5QpAp0XyXhvJLlz6pY5P6XAfI99MfRhvcQlMme6Z1PEeM7rWlkHT0z2h82polkuLqCUS823
ful6am5WFt/cep2eVBCYj9COF/hRtfKUNanDjhh2qFfWctHiJT+6ZT2GZbamN05BG63xmvuZVimH
Fe+MvL4NO37c0qHaEy/PuoiZBdZ1F3eZaLyoUweiDkVdnka3seLdoIAiAqbktk+2uoxk4Yz0ZoF/
bQiKspR6RVLd0TE1N0fb3MhLGCJ/YC/acCrE4A9arO/U3nWwpWt9gtq7u8tKAmMty8CDuK3mE915
IcR6ScQ8EoucILiIuHJoY3HGEUJcHejHYhlBMTf60Zzy/ImRIFMYE9e+5xyoABwUBTWlKx7WRtMv
Q+Z4kZKuc7CtTIEGOj6/tpYDiZVWJjX4MG8hV0Jjo+4ng9kjL4W+kq7z5oeiS1CoekmDQaXnoQAO
HY5juYU9PPuP5NOGh9gB3KPT/LFrmaB4SUbXva1TSptHWzFd2tvaCiJMPda+5zYrGYDdtA8aqbFz
mZp1pOTaezaU3aPRxlbUbvNrYQjwiE6qRBqNHVGibTTupeSgxgm4YS+mjqPTUt5xiobZsqKidTsx
11+5ljMNosAxMKyUiqrXkN/p7H6XO1kfqou5+Rh+68VY9fSurNFpJQLy0OW6dqqsdAkhgS+fNaSX
eWW1hStmtmFtOQtgulg9GWNCcSYno5yNGRDZtelpElHXy+Z1bUQlW1w9e8zhwtG8dzDKy44ezc9a
bMvZhpgpaMe2CE12MFimRd1DMi1Og9otZ1XSWWxqM+2HFFQmZXg9g6apmatrtnq0Lbm0zBjtlFwX
uIXgLUKo0D/AIuESDjf4Bk5DSnmtBcQNNMAt3904IV3dQ1KVbBZ159QkQHPUNZwTwQBap7X2Pezs
O2y78rQY9MJlalz5k9al0tf3eJ/SRTmzuIKpmojAuvKjNY3xmFmKiFJn2uC9Vx3i4WGSZCH0pDZb
By8dDc/uuH6PujKHTWLo19gsx6exSDgvBujMaRm0PzHm/JvqRbJrvb49qcXg+gxeKkJtym5q6t2K
Dim2q/pQ560dOWk5Xtu1bXeMLaMAY3bInemuwRSnE9hXJiYPKFa83wTG5qGmnGPV+jWdlyyMB3qM
Cnu0gilhDTYdD00knHDot4k++sq9aNZYRt3WumejjAUVXmFidCaJSDdzkiyzN4ebknmHBJaKg21y
lqeVlKolGjOIc+Z4CE44pVzDRm7RFFbZiNCNyWonw4ikC5v8wwT5yJYRFgHBV6Nm8ySEKa5Dreua
vzY9aWFVDtCUKIC71bpyQcimYAWrij5gTCDlNaak6EpVhGszuGfywoW/1VZGOLZ1Z6EvFLNc0M+w
b3hRBftuWLgLyjjXknCsluSYDArlf9fLdmUJCD6ZNREmRps+0aK2RXCO1+eabF6QWHp7LNcF/Hfl
NlSZrdGiY6VeX2IIkHBFkNZkyXdz7r42iS3eIQzJbygjYGVqCkzHSvVg7hCapuJgqt40HMpBJ9BZ
cryTmqoFZnnxFRd4W0oazYevXEQF2DJSg0yRuB8hTghim0B/Aid/Gq1+DbfWEYfUYQKvA1H2fSVq
FEe7bYfWJtwHj/WR5/r0iNyDrS577yUuSxUPPVGfjazvd9jdZb+uLXQXGzYoc7f1LUPV/trwwYCB
mknYSkDz7E2gXLq0f0gyRX1Mc5PiPmYLnmajxcHom++p62umnU3P2wZBjZxp68fCArdCz6GviiaL
tAbUWFNktK2PLpMU+kUJ1rIqEz9fjF52TIOQN/Ui6injB4pt6DhX3nismyRL/LSYAei0KV0CdKyH
VSbIia+A0WOr02i+m4aXfCFXVXSG/dhWkHtVfeIEU1t6T4lWE8uU7F2NH3maUrsELjSeDKX8q8TM
+vUUvblznLwNm84xj00yjeES43GPs9HvRn0Y9zOIqAutZmBGlnp8ErmtRnqFxRGl3jBfdF6eU0sn
b20zzqVW9JKAGTcj0b305uZdcerUCez1bIlf6djkoTrA3WOktUp1vbWPyggDZl1p5oOA62kninE4
GdtGQXVLlUOWTivIIrq9gtLM1nsA5CTyx7UJGmeCNWzUKNZ1WUaN1Cgfa4/ejaS1CPBo1Cf8Ujc/
azrrChvydLW2qXj+z40//4vgzZSNR/+tceXfGp2MpIM9u/ZseulteGCs/izd4tYrr3bpvjSu82Gm
1SkxNNSomP4fsgft/2ybgeZXkmw4tvnv43y0Mo9Hl96d+8FzUtw0Jd8XGfVEU3W/9N7MTt7sVK+N
OvfwBDJMijH3nHWVrpC2EPpV6Wzj9p8X5IcX8t87eWjggQEMn9tgnsT/bIWi9WUcm6Jy7nV98TAF
ebqjhYIRU4uYwZEPJdnNWC/32+KQj4QD9Ulx1/Iuyas0Mry13w2IMonH/6LsvHbj1pI1/EQEGBfJ
285Sq9VKlmTfELZsM+fMpz9faQaYvSVBwhlgtm2FXqlWpVX/XyS8q9gKNuJDkvKaeBouPLWfezfZ
a3mubc24Io/TxdXKyv3ssWk9/4LUyk/o16kfXWiW8gUi6iNMmwfJl+FARerQc+bfK3NJs3gajDo3
XCwqUkw/YzmG9Pr15v2YtPrT51v5EdgSvhk4vQlWzXdUIqVRW3M66/0NTHTej8oqywvhj+L9vk7P
+URnCbbVW01DMX7PlyL6Auv5EeDsH8O/Sv4/MG31kM3DkPT+GWRduMrG+QikiSIhHlPt+MFKvyLk
/YAwwaNOHpATMTtAtzcQMGPyWFxaRjd916dXoxURuISN+8UhGnJKb+UThCDEgIDajHf0/MDJwtgK
++Ac6VQFkzsS3rYqvStgNqYn2UgWlNYbUnvI+/znB/rxCv83tHz/Hzta2Cqdw8zqb3IeGVet6/0w
auMr3omPpBRaAciqyJgB0n0jpWFfmjQqYRCc9QetBHqcpneppb2AVvuCcPsD1CNIPDJvSsGhSf+A
f69nac3SN7Bo5wgfsHarH7C37Zd4+Qrc+bbJFDqWceCghU0NbfsWvT+Vagk8S7q4UBAAby8PWDZ5
NZjdIIWnKtd8wMwnq2mprxsKvT4/tA/202eNYI/xW3zj7X56TpDQT9gJb9piX854zXN2m9TTQ8nr
wf9/JIMeSLoB3z3A4DcgUuBjRMNw1t5kcNxRendsKAiJEzARJBo/H+ojLQ3vqQLfDEEBDCVvxqIL
21SNrRneWKqKupVbLjiOCzl0s/IVSHnYZgswYVstA2DVAPLaQrYb8p7naluLKG2dmkZLZavXPlf6
2K+7dOx5scmtQ5+7xZG4CeK5OKm3frmQW2x4aygmLQWgCU65JctJLcMIrE132i928SOh/MfK/DfN
FPFsWbjZav8PKO5HImEh+NLDVLhjxSr/4x4v6Vi4td5FAG94X8nsq0aozbThbJn1Fwf1gRLmGv9v
qDcqIw8D1Xear50pO1ll7rQJAjpW+VI+R8nC50JhfLR1lu7SQwLGCvjY36yrtOPIbRwYXkDYxHm9
XRIS1t1ugXdbj0fKaqSOjIc7g6qynDqimUI/J6AkLiq/uHS2+V5Ls+7/TeXNum2SV7XXLt7ZC5zs
Vs1xJhhNbZ0PCZU9IMnB1yzh3mvIAYYQ2lE7QCGsr/EW3/h6cUpI9a3gsNG2zaCCk005L9UsIYBc
vzRA1po414XNs3tgjpSG81QyOKG/dp2EBktVRdQHnPEoBFcHp4icnWY35m1jT96voC6Ao5h+uKN2
ZN74yYjDHMMU7tdNvakS8tr1XLrbZinLXdna9M1OSxAkGWC+z8/rA3MCmQrGEjNmODSc+bcYznnS
MnvLPTdVU6+E8FrV7hcq/gMfxIe+CFw9zycg7N+M0SZOB9umcs51AcUT8X1V75eqoCDkoJPZn4f8
uITe5vOFfeRU/2vUN0510pJZIpnknOnPVl90Ay8oAC/hTB4pIKr1oNlUrp5sIpDyF0VQEyAYOQ+O
n8/io6tHbyvHtg1S3UDu/729VT+b0NVEyc1QFsdGG77xuL11cvO5G5KIzLj+6/PxPvJMaJJk4jVD
gAq9+5vrl2t9GbSekdxodkjVeQ6RJeCLytt3RjOd2sZMedXmfaRLvXXUjJQK0wlsowZYSb6YyUcG
14czGXMnmuAtp22U6nmVtY5zDiipp8q4qu6SkWxAv6l5HOKJkbdEHSaA7IuBP1JAwPShkWZsnXzT
v7ecnluTiQkMb8LCD3mB7IItrC8dfMjGl+333ks2NAoeaEPO1oAT6M3x8jI6pkU/EbhRbKLB8RLq
DTl/5zRZ1jWhJ1zN8cldmvqLNb43HjKuKxwIdMyEpO/fa7SDJMz1fkpuvHI+j2NxAQvUrlX1sbH9
u8/P8b2CMHQcCiGxg/OIMd8MZZSQXaekmoFGdStn9MqVGoovvDPn/UaawryhhIgZ5sO3wqIXvtE0
hgrOVgnLcU35wDqOuuzSc3vARGHQrYcRRamKqOcxz1vMQ1kTgE4BdbLw+VPVnHvqushHex+Otbc2
y+/t+KCowyKTZR87iOF2bs/7uZqtZVunaUNGrfF5wCuL+DR4LVwOXsKDg2kXVCsAXWnm3l7PrV7t
RzO2D5qeULIDKXc+QhTrjW1yBfv4qXG84CXyipcyoDoqBuR6RTjtk/mrYWTOh7WtPWpeCNKyp6hG
1xxsn06BWWwNyRbz5K8ri/Lh3IXOMdNtSsJdv/kehXWRgWAKFLWUVblJK0C0nx+raL9/RzBs+KvW
Nz0aEbxVTHPIo3+cBcvZcNpdWi2E/OEhh/dELc0pS/pzYjZfcLK9F1oZEl5+iOwggHvLilPbda5B
CqCfZ95miqD6rgweLud4NyTx789X99VQ8v1/OFe2n49R0hT6GQ7v9ipeQkql4oKs2JKg8ZfY/oKq
6/0loaUEPTVQdazrXQc0Sg3IzEZqOdsOLSR0k0wVfT9ePl/UuyOThnCYScs3DUhc3rKRZrXuq5Y3
rXNcGNVlXJTlUzNTygJlTXrq/KHZj1GjYJlN/S/c4fe2VIY2YExyYUomVfRGz5WBnnae1VTnPM6I
CUdIqbxNTw2fVH07l6O+bCIeyqay/MJ1eLexLj1jiTAozKBro+280T5l4/dJ2RbVubFaHi+rsNzE
Og9/n+/sB6MQG7p4/I4Q8Lx1UAxKVehTG5fnQOXhgx6U49PgQ6r7hdZ+b5yhpoWTHE/cka5Bb5M/
YxZxxZskO5sh/JVzsFt0dwX4DzNFx0+71M501n6oRthfnO7g8nj7+Trf9aYRVmMIxWnZLeyV7zp3
W7Qz7TqtLs5tlRj6qvQVpAYTNpTCXGiJo7ILn3kG9CEjWJxL2gm63n5I/Qxt6+SU2OoQpvDkDAag
ai6MfnYugsmIvvCZ3p8Gk+R/EPiQkYQO6N+Xtw2deKAwKobomZ7EFDpG0ebzfXjnIpB5gyPDpZqQ
yPWdOHu9rge90cXnMvDIKWfdWZmmvzIccvWfj/TO/5ORyGtw2gRE71jy6zRJotxw07PWTN62rQCf
QriaHyI7pJzeqXksGZsvLPY75Sd5RTgauTAuZFbvCPDdMlJpMJg3kZFY+0ADLtjXgJU8KqYwKfef
r/CD08ItgEuKGgudhkJvXJHBiryghCTv1qQSLsqXfdA4XwzxXvFBgU9wQgsxdCt39N8CUfJWMfal
nUklrA10Moz/GAbMJlNL7/UDxItf9WP46NT+OeCb0IEOdEMDGABV51zFELqMcDy0IJ0JVwc/2n2+
gR8d1z8He6tb6SE2GV6W37iBgsq3ughsSmkcTEhcRf9vBjxk4x+DqTeJjZZaocbtguqmEWxT2cw1
/Af9fGq6LvpCqRrmWxfjdSxSbXippqO/TeJ7E52P3I7eTqmizZxnwIMxjVeWlT2lwwRuhEckP+Gx
Vq0Nzbop25aqJO2Lzf14Eg5Gk1wm3SbfGhANEtgAy6/fkDbt7tqgmi6yNNeox34Yhw29XYo1lfLX
gAr+JhRyXKaLWZ99n+jw81P+6JrQG9Ky2ArYJt967CjaXJld2NwOcP/3sX3bVvXj50PAc/Z6fv9y
69hzohHfccj+oXne6M5RLRkFtlZ5S3ODDZz+FOJ665ISF98NaWMRXaSQjeSlf+O63ZEKmo1plBun
Gn83i312yvlX3ORXhUH5jf+75I8eOiyVNHB4hddR3v7lGXdfxQEF6ckjmZ6L1izOJj0/gLQWvEM2
V0YOHzXVVivfn6hSq/7AfHuXdv6qjbJd2ow0DqA6OCuv4ryHHavYvk6IjtTCGhp4/dMS9+sZ7osV
5IZ3IfXDYavWlHRt2b3DnJj5itCVVlf8SkGJb9hUv8u6urGc6d6NIMReTNCegD1AgqcnfaBvhWqa
koLw+n4O8/1kz/et7u+GyHsmzfLNXsZNRbV6ErWbvLUvirnbeibVMGSj0yo4tJW+1uryDqv9KwPA
5URRttaAipTD+GMwm6fMiC5g515XWXWOqEBvc2M7ZhooAP06Bsy9FHW1oWXW2U3z73Yc3yQe+LLc
dlfUgVChU9AEi2CV3u5HX5/uqyB/oIT52JgU5/LjBETuHXU2l8Ni720KTtXYPFlCwmjTYouddNYa
RJM0mN85lX+daRSNUm+2dVQHRWm+fKci/qoby3vX0uQ7zhXfmSQHez03430YJVdOMRxCZWGPxm+j
UV3FbgtGxQZOFXeHcBl+JBTnrRbaJezbxFibQFQ9a6YR1bDtyvYxTaiDjDnh0ImuAfHsxrjZLn2F
OPhPKZD0TbsMty3XPPKjWzNwnvXIuDRVuW2gUGi98qRRNjbq4d4pp6elK49xBuwwqOyNQ1G93kGA
1VKOls6/20qDWRag/NBfNEl/gsPxaOftzVSEuxyYaFM024Rq4rSiuimYb6mK3MqhaSq7CgP3OET9
EcG2O3PrllPEscz3ucqCdT+6R68G3AxDTQlheQhL9WrygCK7HRXMxsmlysR1qy0NQ5uVV4B1zuk+
MXrxeZz7l9mufrdO+ENRfVkH5vNU538N+Byi0f0NLfR5lrqPyS8uko7iwqaLLwbTPlVgShyKyuhT
8+A7Ey90amtY07e+6eTNd50to5QcIQr1VVaG+wbbUMJt47bec812lh0GfRgbckrBdopBeFByiI+c
XnoLmY9ZM89DScHsyA436sbPFH1w6KFEvPwdXKxLP3i72qGbCZI97LftwRSSX5W1esjt5XqIk9vZ
IUNZWftEZcNmdBPK2OsalhlNC437MgE5YVCZZpX+DxiTwlKtuoH65Myfk3sXlNEpJelmztGNNuvD
QY998PJjfln2EyRK1Bqa5UkW2eQEMRUwT743JicBDFtAX6Ll16hNNDNXFUw71DmEJuUo9XUN84Ob
MWE3AL9Ha4Ta3wB/2CSA7fDltsIbS5etlRWMF3Ur9dPu1umfoxBUi7KOlnPbuiOThJao2ZjVn5lC
sA7cXwOXA8xEJ6qS2hTwG/h1KHbM3Lvmr6JLLa65OSzUgvJ8OdXbybTJ/bZHmWzoDhuXGjFHPZLC
hTNuuOiQVpGIjhY+jv+9NeyNcpMXVlhCZizyAyuKZZp7pqKj9bSat6jZpOIILwcWEK16gZr4qvPi
TeqkW7dLHvQipo4BHIIOf2dpxKdapdtcubzNhZscQqOstXdR8Ey57HMTFQcyrHOdHNJyvqWafdWH
0w4/hqfJdVISM1JMZja/C8c4LfPvJYsvPaoJR6s+ZKMAaV/5MWRXTedWyy4KUCeQbUGACAyXRyxr
gcIOS54kzc0AeqDU/kaONNb01qwxhRcibuutMvq1xX3hTVGAqap1IckoVgq+oml25JDllg7asNcL
GLNgnnCt8FtXdKdcBUfK/9ddH20N41cSRAC/4Kdvot3EGA2YRghNYWozniWjyC7KH6Q/j3OGzjNh
3g1n/o8GUuDpNXe4K4tkH2OEHBiAhLWI6eptDTHnE3k86F1HWCxfDL4SwK2joFUrTHirzfQ+AdKv
AJnyO90T1FBbUioUj/CpCfUxbgC/rrs2u0fyQuvQvaMtLHx/t3KqA72bWLemQaU0qy07YyBK+K4b
+rHfOlpwLTq8HtBePtSXwHkJxEL4aEJnvh1mN4FHy9hXnUG9OKV8mhIBptHC2mr/5Aq+Gt1aZdT0
KwxZm911fJhDlBxkLxmXT8PsKwi4RWYokbgLi3uy9CtZjg7Ic3aB2hdFc8K2b9y6eQyNYBMuv7S4
Qjuk9svYFhMo4GnTtuNNEtUXdpKCULvnGgDI35kpgf/yK4nAf8/WsZrcY8lDMdDyJXfBRGbrEFCa
2VUvXMpN7sD3Kea8o0eNNZpXqq6f4FHcyO10+2alp95lw91Ms/zCa/lFaqkXF1PnXGXacJtp2iXx
oiQhN+XkgMmgR8FEcXky7l7vpigO7ZEJvWp4lixmqccD6uduI2pFF4NgHhq0AryJZpqvZCdtnqJY
TNkCNeiHh5r6KKuiOLTvV3NyG3JZOXe5ya1lww/iUg0ZHUVaE2Sce3yswKvWOAoZMCdq3B60ujvm
vbE3YAsxyF1asg7hmHEuEiD86ZC9KktweJvRR4cyK3dJZGa6S4NyCgn86GWcIQwpoDUxD3K7DSo8
Qc/yOATEALoCGs/Q8mNNzfKe7RGd14X9njeqncHBUuT7wkx2w3z2R6kY+0lzAlCA1IRT0mQwH9kS
K7VeupaejmjP3P+dG1Lwn11k6rerPOkoslZTffBLczvw0yQs1oYRwlWXXJrMJgjhZ+DGuVn1YrAb
ZKw2IpEqGLdG3PxkbCN8VFwq+aliVlfW+KdNIBrX+oT9Ukfah9wy+Q6wYuWXFFP+nG1jH/a3tkjw
AvuVSii/TquVTjI2rKitHNwzFV64awuMJgW29KQjIFSU75t83LD8e1mcDApj75mrMgKbjXkL5+It
3XxhJs0OaBPsA0V0MefWhRWn/3FxZalN60LT9a2mAt+Maoo4b40ajH0Tnqcl/GWyGuaTGXcioJY6
Ea1tk+4pxuWQ0Ss3u8ltfys6zhqqy0QHO9q1R9kcLvq6NrVDzlHKdigjOTU2MMbJW9E4CW4T+1W2
5dK2pbC1mUK2+cD2aHV4sUBeMZtDt6r9+BzR0I/6oofEpwt6CQZL1yq404xVnJR/9OUJxcKW50A6
43U+5yvb+ynXI8YCyL4hUAYYFbL4UJQ5PHUuG9fBvQkrsO4co9ZT7HhHU95Dah6sfPwm63EA4lLj
/1d+svLmvwCTjn1pgXEFatfXVzW15LXgDNNsP835McGuO/BBhL1/qv1zHRvnqG9RCxHY2eDGodHz
Bi62G5PK+2IZjE3WBqfZ73mcLp1ruPr/VgNPtfUQPlek48SOa9341C8KySjte7lHtKqFsRQSIYtj
r9hUnNWdDhJgndB/cEYmqIy/zkPjqLvu3iA/oSl327flwWr6hA7MZY5xnreJF17DpnemfcB6jEHL
DZA+tIV1Vwf9z9gHUFi3KRzQUHH6Pr0t/ORxzIab0re2Q15fyuheTpU/WFZK0a8dGviWxCmWH+GQ
0PI2n8B64NgDKwtsKdcMfwdKu6Zy+q6Ootfj1BfcCqPBHI8H2TKxParvf0WT8z0sZ7jv+EW6iz0U
/nzu9OnkuIRMix6jg/pD79Qj1mi41RvB/GrtQ11mt4jgXdG4F52+fGvHetgOarqhw+xBFJ2HVnCU
tQssOvMk2TGsplMzBE+jG+xDf/kN2nhfGqMLCRmB0ZIvq1Gfv0cAFzATh9YP+9VQzdDXFGc97C7s
PtoXrdDxULMeuLuuyO69sfpF5eAllbe7vIqug6DeG611C0f0RlnRc4u+orRvN9a0umQToQV0L1LT
fxnL4BwSbM5xREm2uqDWat/aAZSAgMl8Iz3WKbdfh05FRAo3KFvVNUnVcaCGdPqThfltaRl7Ur4l
U29oCJLdD0ktfiruQDc8GhVpPxrJX+djehR1CZfA9zKx71VY3zVFev26O3N8BMgLIRxPOM5wNBdL
W9OQ4RrcBXx95XNawqmiW/vOhROtBebS5+rKtygmYqGLpXblslzrjXMJF8LK12swbtG68Py/dVgf
Hcw1RHsbO+ruEhsr3xhwM1tNSPF3+F1EKZv1bYSoTGF5qfLkOBW3VL5R7TJv7LjaLWjbFjq6Gh4a
H1vpld5W7oCd/iBXuxYXd+BAKjXfh8stqpX3VzMyNkNyyvuXGsINbndPNgQloSjcUbMCYOtsReFY
+LMWDNaLze9nMGNGkugPu6csgxNuMK5KguisWDcawObOxjXdjSmwWXRNMVM2y3REUeJLgbteq+LI
h4oeFtPbnUSViC2hgA+Kn2ybzt7PxDJ2LierD+oU5BCk9+O137v7ZISyCg9Kj9xt7IUrCrg3LZSL
4nrJz8xEgDFkBR2WGS9CjCN0MD4CFeh4uVTFQIVKTT9S3S8GhLPR3tcg7+LhDR2zkiOUXXLcR1HK
Wpdcy58pHGOU8ckE5cOpn5RtCeIbRfgURC/GRIwvj47k0HRh2aCPee094LjT8eNZdK14lWKlszs9
fBR50MrknuUTHohDU4fTCXYkWRGnYJNrEJdoMbVtnZl7uXJ8GcrylQsldUP1JBaeDZ0IjoxqI/q4
CU3eKZuTYw9rmh1tmunCIWgwusdcQao1xCsTq8Nuw8MOBgfwMNc2j78xKR4Xj2JP84nHohShgAcM
92ExvzPoq8vFZocgoPufafRsIH44tpo10CvmdzU+JDlpV98nevcuNMj/Kk4cI2j738XyUkfxGiex
VtnkwB5fzZ0VxpcaVBf2X5HRKvjRtoLZJ8+RNdiog5X+0OmnOs4/X137TnancNM1TRQL2zjCrLxn
cnRboQvdHSAxiLT0tYPql5gwDxWJYG0nzoeOl0ewJR4ekBNhh11NxISsgBktRgBI+bGj3Xs9FYjw
nVwTwWOOI7VB7N+SGjBW9MBQfeD8cPO6hON0uMh6RmBP2z9NdSc3Mwn1PWLfzOoy4+W3tqdbrkgP
WSbPF4BUhw2tzoTOYU7mg+0VWz/Qd1n0HHfDPsYIm9o+AXqpRTSXkXNg28Rtlqtm98+iIjPP3nWJ
BhmZtmv0+jQCOTVEbmFS5Sc5SLmnpMsFBPo6+YF94UGQsip4u1gMw7FEZKdZ0rXncL/n8RJnwMah
Ep3EM75WXbMm/tsSC1pIgUY3eE8l5xJ/LKOVudZ/Q4jYO4WDKnc+MKTH9LjALBps8K8Q+qqc9mY9
rUXvSGyX8lLPu3cNq94M3Yf4HTC+cqFEOCTmasHGWCF0nHyWhZgOza96iPZyaUxWKBFky7/ZvddQ
MXEPskei7OXf/lRvZOnJch/acChY1mGIGZGoAAdbPkTupChbREaGqwqhFa/EBazrAKoaQhr6EcXd
k3gp+Jo0PkBbQYwb6YfRcY7oSPkIZ9TXFsmFFBBTB/GEGe2aJTpl+MUSCxPn0Tftm3JANnPubITc
KpHvhvURwu+gbrsI+unSGpOboHgk/jnhja9rMgGOGK0hhmvD2THNuNIOMtSrLMEKJ7zNeXSyiFPp
U7MWZaN1tw1dcacq2b368erOgYsCNN6qQpnn2q/eI9l6bUEO1mKRxCldRGuy+yWoeo/CG5n1qKJL
+V5LWASl8k9RNkw9SP116hv7BOZZ0sJy/BZh1exnt4PvQeQFih/HjDvc6Ne41sRqXEkGB/64Q37k
TvBHwhmJXoH24Gjif4iGlJ+SU5Y/5YrWtD7gidEcSXdRBcbqxY5lcAGJU6PDc2r5pcxJqWqH8OGM
IuysrnfVXRMGa/SQaLWS+KyA42NUTwi1hDngXdZoy6E0rvlUS592JeaLrzgmqgiRGaCtGCO0heg8
9YjcVTScCvpvaGnZOFbAaETdK7liNgk/5QpL5M9wvOMOJMm3yM3k0ihsGLrTxqMiGuYakClbTyF6
E6sielCD90h/1rX2urcpEySNwKzlDiq9vaAeUtIjZg+BLZ8fWc6hAqhGgm6tKg1CDVKY5oFhUD9N
iXJnTqj+9k9K6MEuysFXIx0D9J2Iu5gsUSB9ZQHf+Flx2nWFr01eHpvIvK3+WX6NLdX85hyT0YmI
iMSoIIVmHQKCx5DxSXEXsYHus+gZwmh+wSRbkBruuvez4+tYabzR3WfmYuXzXrHhEe5p7Rwtd4Dj
z92aGLN8uuNXGZghZCQung2fX1in+xnHUeYrcoueJqcBbVa2k0RNHRO5EK3wJQCMJ4uoGPVV6eZW
gv5Mg0MAJdA96Yl5X6HfxdhPhXObYcTTVB38zD0G3nCI27+96og6gvtBi64TjHkzQtI+UZBJ8etU
fYvgEDIInBqju5AzgWpuXbv0CcP3L7r2ENMVik0UDUdCZjYbOq08i8oZ7XEf2/7awmPxcIWyOwo0
t4FwHer0XTIgPS+mbUx0OCtQttgH6PotFIxcZPEbK2k3EXVXXk4Os++vS22oVmVOzwA1X+pAQGze
XxIWU9rVTRf1cJ9E+arSndebJRvHsfR+8l3um3wfvDm05Jh4xXI62GaWs+TlNIVsWrAF61tOguOp
9XjLWphSa7NVC7kRDiZsfzRkopz2DzdMNl915CBb1N18rorsylSvipBNX0LAjm10JS5fHtAVRmBa
dLB2tWifkvaI0vLCjLqbjNiiKPI1feTAS3WvlpDjZ6dqY1nN4teah9F7Nklo+/ENPElrMKjHdkT0
c5aTvZRYMMvSL4vpjl0XH5mM8xqjKD6faAoxbRCpH0U0YWo4CI61ghRMFuXiJYlm05wFHnqhhCA9
JJff6I4jeswMnsV80APrQm4fCbrLFK8VnoUNxdiSnROpksPP53u6Lq6GQEFmrTYZPsYEuZPl0ZoA
/8ts/MuQcmoZGMeQ6ylC2kGNDwGbHqudaotNQMuSlv3FZawqdwfWFkP415NLk86XsvOxnd6iW8jl
KfOyYO98+giIHW3Uz/9ocpy47E6WIFZV3HaxWS0eX0bkyomKh1P0gFDjYo+KqakwMJgjykPrbrj4
ovPzJCM3NZCjg9fPe3bIKqU2TPTBVeO4G4bKe0bUMgrYvI2soSSokKs50XCHT5rH8UReYbL7W13v
xV/DvIfIj6j1Bl6X2IUgipMCwbdG3lzJzCAoaqkerLa8snSa/eTVhd49tvitJXouDRWPixgFfCE/
8cVTrUgf+GNxCNgCsD3EdNCAytZrvwKt+EZF3c3kRDtR65r0gtEe/ZqKx+pOI5eNqFhpC8/cuJfP
wRvlK6b3U84pIOfkZy8SIaH0K1JI4vbNVbwrFKSLuBQGbxrY3L24YxTIbz1iB1HxrEUy9ySlLUPd
oY2oJtnKIjsQnDRgKtJuW5L4lKQlJa4MGQLqzKP2JBln2Xpmyfkl0XOBkyTOaUHkg2fNenF1Nok9
iaLFbhfIHbfTjBa6M2o7CuleFRxBF9KD489/ifL3mMFFaVvIdGiR9ItfGJtf+fhX74xD53GLEXHk
WvwRCbGyILh/dcNDuiCAhyYGTPN8b8OoLzGSODlVey8evS5dmLBdryoGIw593bYneGdyInBAPST3
dxBvQe4Z9YP01dHmXWv+FNeB/ZYEtDgFXhfduVzJ1PB30LOtbfXoqNPCs51IjPjs+HUR7UxqGg+V
rLqmcmzuYfPWr0l7yuVa7Fv8rVzIC4xfHCKbIL4g11G8K/Fp8WBN9rX0bvg20UdbxuL8sTu2eYKs
FhIE6YxN0nC5bXpi6F+y/CXiWYU2lgmk1wOrkkmJx6UDVZW8qJbiNNNHg/MRoomG7tce28SAcv0b
XOTWCnBGvFdfRnKuifHIpUOlxfhxQ1ruMX0SeLGQ12gf96SLwUAjZ0vmbu1Ouj8RpvKCU7mXcsUk
Rzz3zj7F/8FcCn1jbR+SgGkERFeE8zIet0/EpQ3/Nr13NBL7SoIIsV3EM9SV75EnCNg27au7FMq7
Br6oRMrIrwSSqopvw6hbkeFY9fGjDaVUAdmgTNKfF/EFxAvlM7ncAwB4URmIHA5IQhcZOX4sBPwP
a320TzTgO/TsuBi93h4lPDAC+CUqhWb6MVg0SUeEJP+r6Mk6PCgYIFBxPsxHHDIn1vbqCnj6pqTx
EOL66gzo3pZ91+bbBHOSDlQHlNFDazk3Iy/fXquvZVoGEUwt3jUeYojSdqCcLrS/Eg3KKq0u27ep
ey3uhLivGdUOC12uhsndWqSsRZQlHHS6HT4bbwXMSqN5GLD4nVZXly6PEeKRI0e0L9voCJLh0nUi
u0uj9FRW33OrhFYYmszA31e1TrUsLnMFLx02h5+SQgDZq3IQyj2iLOD6jdZcR5khORC2WIxsETrb
3jIucCCz6ikDqT/7tEqjDRfpH1FHXDqHcMu2siMQ9csUTjCi+u1rVIBfoef1Ri4Ol06+7C71hZw2
FANbMhEVQYJG8wN5SpT7QRKaBgjbBjAkmWbvSs+Lc2bzaoubMFFMMClI3NmvSnsRraIVpEdgys/0
FlKfbzNvnJIFQ9NILM8fYGakqhnzjERgwrl9RuMcJPhMRwJPHkDDkWce11xPnBzYg51aiseBBRda
uO9JW+HO4rky3cj+K9ItMyea04lJLSW9vP7oiv4BLflCTJmR4j9x3v8VXYt0I6JFrbLkTpiDfF/c
IGxw0N0wL/4CF+VGktx8KsJZzPcZFJn8jWsSG49dcgbowm+L/eKrmDgmxF96mPPmFsJM2CgVHlVd
wuPB0yIuCxLkkKurcCrkHgWjtRPH7jWLZECQh2ff7cTZJY9ixkSobnkQL1zv023q4BAnZ5FQPoqf
mxO6Er2G1TXvBmInxIxzMeSf8rFikLjZfMUVX58oSgJ2fkU8dSaOYZK8Fh9VtveMCNkv/GAjgk1i
X16H+lVnJPs+u9O6kmCCks3uRO/5vWtjK4lkqK7Ar/3v4qu0ODrwBblcSS1kcWRAcVJyXrrGRoAb
GTmYbsR+KI3CjAdOnQmg6rBr/FeSJnwm14mTFZOJCgcwCm0T1cEcgggN+2Pg8olrm/boajaesEsO
EU2vDXd2oXY6eyBOj2w5xuw1J8N6eu49FxLHRT6e79Fld0sAKe4ZrR+Ij8XbQRM3OIcYBXG/I79Z
L+WZqRN3K55i+p8Omg/vAl+YDZIgQ16kmYOniHugTsKPQLJDalJqFL1bP6Tske/CH149SUqm/9nb
/tmC72MonnlF718lBukXrcm/5YniNYYivML1wrO/FMfB5pohkPbwPacuQPIYS3jNJNiUqmj3YfnU
YcfSu1zxJle+wEOxGtFSskEui0cuSQbJH3QvlOMSN1ocTyu8CkN77RkD/PKvT4KIhUil6U4HtOzr
uOZDGsbC3nvgA2LLP/S4s6Lzp97cSiCQlR7kD8s6b/qtOHAh32OvOzO4Ij0i75pizTxJViTagXVI
HIkmE1Xvz9mJuYtPQZ5Fz7ZFRtIA8i90eO1DluTf14gkykxsFEE4pfGinMQ08xvMKBBaubi45KQ0
bS/yKPLLKRfeDY5FuPygb/1a3BNJaEb9rUTJ5niSCyOaQdId6JPa1+ETtVeOLi9WCJ3YcUAW/ENf
pj2bNioX3ae9hg94EvyIGBS5c+VQr4vxr3LIjI+QMEHHJsYBWxGSd1G8iUlKAzJefv8W7dqQoKPb
nHjR3ET+YE+4AtwuJM/gA2WD+JecCzLMd/n6fwVOpF0eTvknUuly4WyjFfePn7dfg3sJSsVDylzo
yxAczpG52qrawOD3nw+S6fDB8pDHuA7sG6xPHDmca5mciIAdQCIH8bW17KeIxxasmnIfR6rI+vSu
JlhIKBhAcifCMbk0Oq/5FSkKpJi7wjh9FAGLflSWuvrPFWcWPq6f7t+2EQWD+kG3i73Pu2VSQOvK
M+p/fXirsVYqxV/pHoEob0WKJeUmQss0xYik15QMcp9mY1mPVJJUSAr7KheSzRJPQLaOTZFEF8pc
/DKxMrjMZEK4lhJULVglPg/XEg0nDJsG9s+EvYUvinNFulGkHDMhp/iqbMi7DeYDkshnik5llRH1
bcN8mUzxRery1qxp8Oj9wYDxKU5FTI8Y1SC0/6vDeMK5HtSTxdMccTEpEkTxTzrgPcAxyQYxRSYq
Phfg4X1Toi65P0tOX9UCTlOuAgcmoWFA6iAJ50uJ37vkiJ+zJxPFfah5PZMbyOoHRV4Ia8Jdi034
63h+wX7T9xjhkQ1UosUH09uI7ZR7+WpXxO+XTwVLtdJ8iydD1X5n1yW4yPDoIuOxJmBdUBiSEODS
SW5TsfesCJDwRg458mBDJMCU2FxUkN9xpti2/6PpPJYjx3Yg+kWMoDfbMiwvqeRbG4ZaatF7z69/
B6V5m9F0t+iuwQUSiQR0LE5YeoBh1WRW5BjEESgnWiRBLHLnCGSg93lcSJ4qWwCciOCWMj8vdF6I
8I9VX+bJCZ7V6iJl8BxvHI8rCQ85azDiJtaDT8Xx5L/YIVX7qyJJxNMFOhZ/nmBVh5sh1q2AAkL0
w/MYitBjLiN3q3vdg6krB/hK/C0GQu7F6hOajJI/yXHN3VgDEjCKc8ELJfm4HrsFV7rf53pMp42r
rAA3P/ODCUAHWeBIsY9BT5DBIAPESbYbdxt/me3L8ENbkGHnF7mKGfF0+ssx2HIrpN3l8JdLPDJY
bD1BkwTqxA+hmRiBWv7fsS6O3Q0XV2QZTtmDbJKbE1rEe3GBIHOtxN3EsVvJImPNNRDZQBEcbNrv
6uUTWY03c8QgsJ8C436hW7wQViQI5eNtm73HoMqR1U308Abr12m31L3JssMJrOpDFu1a9E0l8BFb
Kf8u0HPT2Sc+mOkUC0QtfqUh+K7SlQs9N3FSsU/YEcFcxJ4HCPujK3Zv1sFBUs/4CXyZ2AIcSgEj
HY4XyekEJU6Meof97UkIMOAY/wKsQF6TUwbQTVAulkn5nxfOZzoziAM7vv5NFrGPCJV4LUxDAW+Q
p6iFCTvhZr74IfdCzd8X/tBkd2duIUuTH2NxZnEz3aP2IlFI/8kH4ooK1CiL9b8j/vfDJXoU/8TE
1UFDdi/IM9+F3eEiGWHWEH2Pd/J7v8vBMjhSMt2/xf/U3cpJwyqRF8adB4iTEZYTArYEu6qCvxGr
XxLTCbggMZqEgxOYLt8kEBhnz0RPFSacII3kMBqBQjRjAuUOtIljIfX2LCAlVJUiXhADxoLwNbwQ
wyzcmOQSoVjCDfkqcQOKyNzw4eKFsm8kKgBkYCp5y//GTnIpgh1VtnoqkneJWLwFCjM7XsyseI/i
cnA1r8Bl/JfHCWbDJzLha7FVOIH8IAXW28VGTpCIJ4n3K8zH1zmLbhuHd+IMolvKDZlky2K8uZfY
99l5ThBr5C9Y/dgJLpR54bCtLKoJvGuYwLC0X10yyKUkw2fUqS8qrBAPKyV7vkB8NdEy2auCjIGC
zGwElEVvG4KB4XmhTnFATLs0MhJhtes9TSyzuI2sBX4FmDjVxBX8L0aQk5tGQ2LWZDJl38lEsSLE
ev2+vexJeT5vLPiB0eKuSlzIqh4o/1Twc8yh2sOTuSF1v5fLOUYPjK78xqDJcNoXvpX/kd2DmOYR
CxTYwdpuPsk/N9ZBlo1MGDuAjQDuvjfR/SYncSP5gF1xuWx8lMjo6Mm/DI8WMr7cnXfnZrhgiRCV
2FTjolNFnviOp5163cDy7oy2vhfGlRovD7d0htPdFx2NuODohcbwJkdYR/dSVt6vgZTXlJNFNhSB
HHlHIRnNabnn5BdzI2AUg2ACKksWjAUpCNLMgYx/fLOqaH8k4PwB+B7XdD26hMTspCG4WdJZPpwY
rOI/iZ5TR0pn3sRxZU9LtN5PxisutpclR57CwGCg+K9KLA0eG3bo3XZvNpYEMyDbRhYJcCiKs/hz
eNXpXT/fM9y8v2xoNo/4/PLCeMLAxlgscWzZKPwS88y/YI4lo1WjjI0vx8MGXb1H61AmXhIAHt/H
/4bqdBD33XAn3NjhTuIkvl4gNfF1eR8x82L2MGv4iOKtsRr4P4NuGwbuI0PgJdG5D0RPcy9cCZ5O
9++d45qXUg/RP1IOYvUEYOCJt9yadfo9s6jakSMUnUJ4qqB7HHQC7Dc0DwJ1XQbEfzmYBBKPcrw4
DgUPWumyW4LyIQvb3bJ4KwudVvEtZPsLfizulI6PhFuzlf3EVIDRyiwLImtd4ZwQdTHgWOmkP8gq
KOmQw4o06Z8rOhnyCvwjiTUCIrTAVlE0kOy+F2zAwhdeGiAjskOsr2JA0zfZY/5Sja50gCv/DyCN
fjxa/zExZAd69wymHP8S38uWZ7TEc/xv+9Js5rEmz8B6kz3L77oYqwCXhGi8NtyNJPXkwIZ2LBPb
F9nJc5OLk+X7sAxXC4BF53SoYM7g9+ias/ji6MiXIoF3CgvllPVfC1qFPJZnyCqTCAaAgb0mga+E
bf+5tS6kjz4ml4cznJXD/VKl576w/jXm/F7rMFam7Njaxk4iBEZQlqTnzB8Ule7SRvMFLrJgHNjw
JSWZYgL3R863BAdiqFgeiKZiF9o74RPJ1e6s/AsS9SR7ntDVXej+gZ9HbqBUo5vT0SJOBvgQ7AUe
vXnQvgQ68pl8EJMp1kTcavqsGYgLy7cxPTp5AUnRdpS70mQHReF79opDXrey/onFsUAG5UzTgJ+l
yUmg03/bfSb2lOkhQSLARqr85U/kMlqsu2J34tkxpVSi3pU6xTTN30SlpZMKMxpiGy8vTgHb0IFy
QWTPXHKBGGcZUGwcJ9zMuSUQu0Bwt5uRQWZby8kdUj3Dq2wZJ7aLXHIDM7WDeDr8MjfmKCOCEaNe
G/23bAK5kKMrwlUXd0cOHX61TL4LeHFsZF4XA/rk4cwK54rXIRHB9bcAiZ+/dl3WI8cyv4zgAlwz
CT4/lWU5MOIGsY6h0yncZPxwreXhGDJwrwRvQs4beNtBBdZ8G2AxLr+RLt8hr1SPz5IBx89mTYp1
4rMbY93jM4fxF38ncKZej0dhcgiGiYWQoxkGEg4y9oF1wosheLERXoQECJLol1CcFSygKfOt4c3f
7IxqbvrWW9MFb0vmZbLN126GjGZ8GbA0ZEEqqe5zXI3BE8c3uS/M+I3NJmPBYSCRkNiatt6MZN0E
3pMlIuhC7WT7FiRLdolNGlWDwl55xHtf/dwIqIdLPWmI43+pbDfurni3iCrUCHQR62X+xNQzPqaV
nIUoxIvf7DlTzd9yB+oHqMq54X4YfjlTJjQlRqogGEFJQ04KnWNg6XJ3QepkVUgsAZTP3VP1lhco
0seyRIxW+eIDJPXBvfnFuEMVv/rHU8SRkUeTn5aoUHKSjLneOWf2yKS/IdxAPuxdPDYB2gVBmbsH
mU61XkukmT262rhTLHyngYIzKt2qo/jo3EV1Dmoz864GLb3xyHl2BVXJ6AahNEUsccFdxT4iv7WV
eZbBkxX56z8yNXV+/C+BJetfIg6uFHgKKRSJR2+DSK2UZHIlhxo040b2++LRoOQWjfK1vHR3w8kE
TGvQUZ90Zc3Rwq3S6a+QLFj5oTs8mSTVBHuToWQtO/EDDhbHNFfLbm7s3g+8O/EKOrg+krbExZRT
s1CAutl97OTR3HldsWMfsL6HDmIMmIa62BuxthhdruB2Erb2evAhHK3WAA7GDy+EJdE4tBvAMVi0
PXGyMkcbOXuD4ZHEEv+Mvy2XpE63SzgAZCTkk9n1JMsZcn6lBACbUBEg+cwwVgAtrBk5kAT2kwsY
FwlG5YvkaKzVOzGyDKZwC5tPJy3kyOclbuUNWGfu7mXKejDMM9Mtmbdk+sjjnRt9T4q3E8S8R5A3
C594PPfJqfYTH0+OSVxKbuYArPLD1qxVNaEgbP8ts+LBwlOkQwkNBc4caJgXnfUrt2BN/vdKcpvf
W0jOFgkd1Pkyuonj1NqvJaOuC/QmLdsDCoQOps6HMx4I+0BCydHOVu4YMu4JVIt5acECPIpgMLSY
EXmG7POboVHpCEzDcFxeWVYEgxR0kKZJ1uIqUAih3aNefp2n7smgTABFLna+BG26vbw7eXduGu8u
MGlpl4bkDuErun32QOb/YXFon5HNCpgeRXBDZ3+kLTvXqJInPQ7eHOAtiUwmc7zIwVka3sGcl3fI
Tr6YvITGrtNIHWZJtZ7ljXS7jA9llnDfxs+C8clM5/u6nsdVBcYl7IB6Uq/E6zqOpPXUEdK6OSp8
DJlJ+1b08OmwbtqbkvvnXr+rWvdv5qRvdZq9V/DdlAGRV236E2jBs67QszXPOA4Ntb03imWvDurd
QNOU1US3LRrjpR+wAigwaNAGbpBr3o4l1jF1oy1sowM+qwBVkjNjCtouv7KZtOZ7UoezOXcZVVbW
qa3jHUHBNGPWurn36aCLqG5tbCsYasPwGsRiuZK/LGauDhL9Xo7Dm4Dh9NjZGkxUF0NC0AaAxK6l
hGw35XS/QrNGghwlLVSCh2ifSfBGH2Fm3VWpQ1VD5zCq5sOAXuvtsCYEFjRR8J8kIGAD+lneMB4q
xn3J4XjR2a7Uf2qlOkp46I5UzeXgyLHiPpIGG63x6lbzH8/E9VChrU20gy6ad5Rf/jb68ETeVOat
I6FNgDNSd2bn8SfAvjtaf9JSB8akZAL0ZuihLsxUQmJ9GLfGKp2dnEtYGUnt1vSqlo9VOFDZskvt
0UUieg4jaijZ28PcHOU7JSsYj9of2SHtqOA7/kgAn4MxhelnS01b3goTm/Mdy8t0HfEUrLY50uCY
PP1JMFwI+c9G7OF2UR1KVBhSBlwaL/kynNh/QhODIMVaWK415c3isYsvIdiUWK56svallHey19Rx
EJgjShdf8ptDEz/m5EVL3BKEDbITfs+iOWddT37soj04WvUpxOQFMTtQwnSbUE1b43m5OTwox/4K
hVmIEpLwa4M+U56xTCmTPETRixLb8Npo5YyVkzRQlzhHKPASmouhtDMDoV2l8nNYg8LT6CsYWbxc
Xs0XXpW+Cwd6nKx0kDj+KKQ2wcwEpBfWBR9Ob1HVdMFpq22kJBGFiOiSqAM97+m5C54kpyV+j8xZ
St5EStaEKCPhKEczbyo5d9mAUh4iq3kkIzJOM/pA2V1Hg5gms3gt8ymtpwcVbFUgPHHrJIZdyIuK
uVMoCcEwcULS0GDfwQmo6dMtuAzGVjaCA6OFrJw60l8Gv5M1JxlZMXak4zvgUG8ZjnwgcsASc6JS
d+oyWB2cyTYe8djWb2owbgRhcpb8W9dopLBkxV/XDgah38DrOIacyv+lUkrT20o6kFMIZ1hjM8l8
kT5xnOY1GykJ78kQ+KhqrZLhsYLcw1HrNyG0j+WNVMQACS3Sukd7GTeSrw06exPYKKeHAc77XNgx
+4HFQF9R/AI4yTVEIoGt4iUQGNOM18FQbYRZJYtwltpYavQZIt6oG6ovgbBk4OSnTCr6vfdyDo9m
zDIFkevKTziZ+7aJTgR6rNh9Q+MDvCMiO+EpuB3SM04Rd7LN+jZ8sR332FPryGAEbr012/KZgVTT
9MHt+h+F/ocxEzfVgw/lSzD4PmCX994jo74gVw85s8iIIYL9gjnd8BMd+AP5YxkDnmHB1BAwq82P
gmLLM1wteNPK4uw2wT+0rDZOTv8cqNUHcVhkUaJ8QrlBsB9ZYpG9F7IBdxL+Lj/kT/IUdTnwQ/4k
I53m/eNiTJITZm3KcMghjAfCFTL7/FAbTd0UmrW7PSbXt/P4HFqsJF6USDPzGopOqv5oJua616oD
H6hCO7Bgz3BLqQdFOunQBvQ4o1YVatupTUy/tI5IBQhuXXXFQxz0B9oaPQqcGbjzSa5QVGrVR3ug
NPMb62929k6WarBcQqe91VvKVWBBO6lFSHLYc/EsnyjxUFqpMKjKVyEfydAMSFMdjbCVSYoCe2+A
hGBiEUfc/LpO8nEW+LX8u9pRq5oD5DAUpirU9eiSjpSDEl1ArKFW2Q6xnTLSDFEf45VE/Rcr4b8R
t2ljDeogY2pwwFV3+BHiegg7Q+bUpt9RkwN8QbumvVxsRUiZL90Tlt0XQ88UwCndSK28EFWSqn1s
a7pAOdb4MELVkeARng4vLlj8SKYmL5eLrG/Zery1NjhXq60ulJ5dJHspKyibqq2Ztr4yxjsOGJ1g
yu63lWW/KS4gfzUcQvrc+mWTnoKBNgQkWGLGsm0PHTbdgh0j5xFJJNmFDg0xcIIk+STnmfvO68jB
o5JtF9eR8zZHXlwphjfLnnaQGLfGxNNabxta/b0EK0EFfA/c7E4KrDa6oNiRL5PA67OCOss62NQC
c3fIn7ImCSeZZokkeS1MqbBeBOjjT0OfyprmMqwzoyJ0RBxf0oJ0FgObEGY2ftBQ5zdalkkrvxac
CpXKJ/HSR0LQm5FQ74r2B9cdu+rWzoe4YL/TSDRjKIrgidC5FowcOBy0N95eErR6Hm87nsN887pq
mdzzMvwhSOmvQO/vG3atIYZHIH/wmH9n8c0UzvFAYX0/kj4It2lrBys1uUiChSWW2i1iTSRV2GcM
iPytzCGOPqPR2uWt7nWsa0dCYl5FPj21b7FGnCxbj2R4TPtfBk21gy+OLd4obuZHqZjUWu8QV/lE
76MWVl9BvSDEYiBRSxN/fWSUypHuWizthpNCxCOLxD0QK/xnUywr/DOpb3wXo4EM1IrIgVmQcghg
9Lr6Grg0qAwGVru2dQAJnH6q3ldBJ6KmBz/EPHExcyg7U9LYzBlh2K/nAhgcEMAB+yV2/mmyZSST
KuMrpr2QSmHQupRm7HmCvLm+hyhbhTGdnN8h4rPwRkSuVvnSHmtNGpKCzFWUp5ClaNOnCYdJNsFS
ESnpcACTzLnCVU6d6LVPnfboFf2JY8MG4eCrpGRTwkkhzgodPM6hY3gIMg0eZbNVFcIu92jLNRqP
VVg9cACr2vBuZBrFChWh4VA80+sHatFId90QAlUcf1eIU8DxGokIlXhLCSUva9FfkhIG5eCUFWfi
GFbEOkqGN8ipV5oW63emQTHFnuAlSGNUhulL9G5iEJRaUfZZp0Rr2ggcZJ/SsuMU5jQVbn/gYF2j
zDkw76821k22BM08Th2TLFCtNnpnyRiYOaBLM5SH0GyPveORhyuNY0i3JDfWvsKcb1sCxFWMh7ZD
FS7uLIC60CMVk7jasRitiwu8Pkdz+UwXNPhv8fhXNnNjTVDHwmS4yCuL1I5FiElRHRXVLMxiNhA4
Dokq84AmbZlex5vOXC6I5FCG5HoT9fDGS13SSwGdMqAWyO6d2l9pKbU1Z5qrj2H0L0H+9hM40tqb
AVRg2n9tSCPBjQjsY0OmyGq1D5tTQgJnXY+VHW0YurU2Ad0s9XSxNedeQK0xo21tEnOChrY3rr1G
OtYsEEXxTaYleKIV/U/fO36MUh6GGPHqeTdNynfvlc7KwVTLFQ7HJI2LfJIW5MRyFeGiwnq19PZx
Vul501HEtNY8eiPRmHnMXQjOavZsKO6BUAyiDxBVEqX0eS3JmKohlVSj95Po1fmGk7Or3Cn100KH
lT7Aeq/3I+WrSNHS+EZxPSKn6Kgu9LWL6dZaFwny0tE1rHpaJUbDkxdhegpL9wnmd7TxgOuthylw
+XxBKxcah5a+FBjt2cp9E8ZdMpjsRRzlC7Wlh65JjDVaZBTSk3MFtscmUyEvwERbg7o4gFRYPxS1
V3U6eODjEN/JAqNOgeMKcbtGpQd/QKWICWT7hqaJYz9zWANCizNnDz2gteec646EdGpKsQASZKT6
9Dfsl/Cn5IqGdjfxMPvOoN9Jdo+UYR+E/gIFRayEStm90MeFd+bgmAuojyg82s++AGM9/Zls7+C6
7kY0RHqzfmsS5ICgxSj46zwyabVm1dnY84FiN2xPStUvlUFiTRFzPUm4oxvTA0mFJijPizA26huY
LuzjxfZ7qjhAwjQa57SLRtvm4eb4FZa1k8SmOjnnJO83C5Cc8P7b0bt5rYKPSz6dTkPMBcWBTAHk
a7zj4twTp+IDEcUwEDeoz1Zk6AW4lx84Jmb1p4GvmU4z8BBUe4JJIM+1WYV7QKcJdr4krfiGIMCV
QDAQvjtjS9shvjlY6As56LROr6xrm5xK/knYsl7xarbaFopcBZWwxRHgFbC5hQXdBc1ajQCTu5ve
RGc4YGdJgsV/Y8IaQUbxDhN4tHEVftDjXpIZrJCKc4wxw+RLXC2glERBCwWWxq8zhiCSD87qhyC9
YLc87YZmw8Tpk21ZG5dE5E4SWEC/3CNhCpNkDITmE13xTgJCnYyp1oiWhMcra4jwgZj3Ryg8cqbK
qqU0Nf4CG4roEYWL6YFB2HyrwCiOPXxHEDo0U+W7Lo4z/MN9OknQKIc9yqdrmwPADqadHEocGAJa
F/hsS5oj3MK3S3QhQSq7hfhWCfOHVCmP0dzQpg4rkvZfAc1WbapXeBcxlfwipCX+wAhXGpIQkUJc
TzEGdp6sb12OTwP83/ZHvEsJgSXElV0m+B5vkCXjDQMgbpN87rwsl8WG8DDP2yoy7/mr1Cv2Udaj
tmTXoLp4Lv2snLwwlGrcN/oKHVNL33iN8SENE3y3709zrr82Zk9zNtqZ2sgNqOFzooZ/McuvgkN0
bb+hoTiNx3Q6KsaKEfoWVfwbA/s2qPVbrM8fFnumhblIkxh2v/rDeQZp3r6tnVbA21HTnzoMNY3E
XoKuO/ZhfClzarjlvZU2e4nT8ao5FOpqRXEX9k3/2LXOCQbYK3sHPaI2/+NkNAt2DDSW42/x84a4
Q88wp9Io0HdjFvtKAKBPq4jQan+iqUS8bRh5YwxG68QqfZ3qg2XQ9Q352QchgLU5ZdK2zmqqkIHQ
S4sjHVREp14cz/UyucE7HS7yVVxPe3FIFB2ZlkrT/cmgy2zkFF0HV0W9x567L6lsSKKtuWxZA66d
7gYAk0c6yb0mCtpmyHirK7rZOdtOUgju8ki4iZ4PNF431f45LaJfZWjBauV9ZyUxV7TPOTuFk2+K
lGXQuSm4gcLxY6BF4sJJWvQ7sbtzMmwq1zrSjGZtNPUTyhVvN0iQfo/GYlOUkUNMn+dnx47blaMo
dNdddAy+6LwlmDDjPNblLrISH+EScxVZ84QojDkdgzFXjyOGF0AVeisZcFNPDgMla2uDFnxlFfKm
JWxvNWB30/a4K0IqL9xy64JNlAaZ7a4PEVXydnarHPVUP7teeSnb7F0nPK4dm8JnK6Z5n3UA5lrT
r+KhSV1A5HyC8dpeot48yM+i7IAniXTd4OyW08noCm+tjwWFSqDAwwTZVQ+Okwd3PzYOKdu4KdC2
sIl08VgHVFYqvFw7I9fIqbGAevSZfUIQeO/MNTnyfniZuxm4xt1bAE7UbV9cN3yzBxXhnKbOt0ZS
7wIn+ibHetdowaEtuvPsLHvN0El6edula45R1zNOIf3RljsF2BkH5d7hEW2kD/BFFNhoDUbXQSvf
mE+5jU6RpT2Frn5yEH+L3LrethGiNeZAm0UXlVixyjKRkQevXKUPIXZnBkVQ/pZkrswGWmdvToeo
XfwJjF5hW2kkK+jQfgnQm+sIIXLKo8mXUaYCDF32tOykDYVDmX1rhtdlCF6q7AyPs83BDRzCRaN5
BFG+1GZPHmA4xFlJLgr5F/rE9UdLtx4Jt7WQrrgmXdWM+kLb2y9NZa0OY32i1y11glH/0UY1zeoo
6MWtMis4Gk1UIRAZHLTkfpCApA72TTitl7B7h3FYrgZmQ5vhaw5ZswJkOno0VFPG7M6ykx8OdrKq
lMRKYkbL1F1OmZtazudAW7JV0RX/mjFEEpaRcvJEoIHgpTf1eqObVLUaUbsOatryFUP/L82HB1ma
1ZRevcoOP4QFLYmqiRzrOo3rJ62KMTqwLjv9C/2sYxIkO2T8KOW0cVQJv2QRZVOs7XOb+q02VE0O
eO1fn6svNYe/0WfPCwnOrnSfWwxnHKCo0VGhKn34qgpcRs/TEw1Zn0NaoAmQKDGYZsDGgW4qrhk9
JdYZJ1owx9s5NzZF35Ez13DTtJ4W3bRYFY8nU4x2U4XauwD/dLKhqWxkD2vdyL5H1ch8eXY+aOG6
MGz5Mrqo63xaEEOuH6EVlE6mr9s+HN6qhqpZo8uRl8jb/eBYZ80u4Sc6ZuPbJe0cUnDiGhTLw/kC
UkafbTH6XZRW7ba3rZOY13SxHyTXdJtc8jMofa2zsYF5QlBlBdlxojPYtomDyPfAHAKzOfYo120N
Qv3VpKPkM3f7xXSs0zQgO+LMwZfEEu6Uadug1Xu/1IeXkKb2NJyA9tagzzuPTEg5mpw7QAbRTFPz
MTwMRKbmguTLNH7FvftQlnBum7QAt6XP2lqOlFJ1LzLtjWpRdB+8xenyF0VrlvAw72M3hQPU2+M6
HjSqwWodydopWL6DxkCAEjS01/MX2fWjUzwQO6H8MLj3nqN5W8/of5K5rBEO0UeHpD49cGNkE/+J
L2fr7nTIacSICGVysuLad7vhMAwCXXZMYLqRapKpZavR2As4HOBDd0j0xS+VWuKtgANu9awDkmob
b1LXnhLM1t51Bg1FycasJRFJkzRaA9fhvbOgoZJxIKmNfSCLDsbB6PqN0vqe7UJEdTU6w86dvkmT
/KVr3HxDgCVLwY8VbrK4ffzX0g3lDzik2mzpDp4gi+BSvIP5qjUXagU4XFOjLm4v1HKYA5USPJNl
tyswTiqfPJISdubIXZkzBy/CUkBXdfw8RZ6wCqZVFBt3WTNctYH+ok31QM3PixIsmymkY0I9vNa9
AW3V2EZWoawUhLjW4ZD8CxMgckmH5xTivZftD9xxJOv9DgYS+eyZLC1GYIV28ypu00/bQUAI7zUd
XSioVAMoaSzZJFZnIbUnrZMgLQD1TGfTJ63xo1Wc0rhkZY58RB89QYmRj8nilywBFOiLaBVOYCGj
RElm7/cWaaiiRJhIP8R5fVFCWmFFxpHs1r0doJuFLBOliVEJ+0ij9YT3No7lHb1oIaRDjLGM/eKW
x6SBK6/Y64CtjV44vDNtVbJAycteLU9h3yNdyGsYuMNVox5pR7WOUDYp+jq67xTTeClaA052PPl1
ZlCIi6Sn15Qqdfh+2/Q+P5aRvIyMdUrisUF3Pnfr2B9Kly7QmRZu0W99bnLyn60Hn74F7WhdsqRK
NaP7MJpbdL6jra1cgiYjfsFLasxDi+pnZjylRooVJWlYE/pnSIRN4xO/QX8K6u8NWF7Fw6S920v/
xXuUdBRnE63NuL+3GUqqePJ7TQOIUlNkTgwaigXbqqKDiw09vCZoD40vB+3mSFvPVfWQt96ugA/N
fBZ6SryJaRz07GwpRD7EJnr7kFXzLkdD2y3eB55kLW8t7RrhL6B80zPLzmVBVdRu6EmDBmVuavti
pH00nWxZAbuy13dLi5KVguBggkzjkq+r5nHJk70j8cd8qT08aQeNMX+svuTj+TFZd16i3nd0iw+U
hSo1NFeApjpiztx69dRxn1jZyVUKag9yWmlbKlj5bP6ba3zIEskobCJtt08G/Xn70lk32suEpWqt
5jx7M8Yt8kN72CrUs4aKhs4NQrv6coqNxacvGj3L5pVVdTQ9FhlY1AWNfRofpqE5pu0MTlJ9tV5s
blWl3JLOfPBae4dxvg0Nb9hAdxKd0FrDUmdweJWXikPdih+CfHxK7H1XXqzG3Ha4glpKr9NQqqXm
VQ+AHo24R+A2nIIwsuyNV2msANTFXXMmHHRe1EEhvZF893D2BrW4Vlrt90j0rTLjcQ4m2s/2zndW
kv908OdUJN1w8R36QFi00Q74XpUaLE7bVR2E67lGjU7fmlh0nXS0rJNumXdMSiXNTiJSCx7iAD0b
sOvfYsi3lZ4gLUsL5J743V6DAuLzLxS2pIi9Qkem0wNas432pQ8S2HzkLk6LlwPhROauGpoXnO4P
oh6q8pZtSr9zL3guEgddw+IzHEIgVxGLbNasScUb/CXI2PMkVRJklkG8lRK9CLT1Jgdb++QCYtIo
aqipHSKxwbDWabTrOnAc27jPqqlgIbXVPkjI4HfalYzExzSP2ZY+TO+duGlOYZ0ihcK6JaASOrxO
aUSRtwM2zpmllwczMq95kv4pHWebIuhnGeORllPbtjAflrHYVX2xNmlLnFrecQzSZ72wt3MTr9O5
Alqut42Dg1GqT1Gn7sKqPWSa0CKHndX3l1QNH2l331LYr5MOHuLQT12DRS6iFDWRKAzFiSOmBWVr
UVtSVI2c0LzRkySFMwdfw2kOi+qecldD6owiN9J6LFsKxInj11NUHLJ6PhuBmRP9LpQKj29u5Pp0
zT1YKewkUdWh94Syb8B/XcJYOrkD49TtKaRKpfNca1dp9ls1I3RDs5KtN6iXjrTdNhzrr7y2S18r
6PxjpHdjqBNnp7s2DmGV9iWJUuBIPYd+lwyLt3LAwXtmiZKvjWE37xOAGarbn3PdoGWgblDofAvr
/NqG2ri2BqpgTd6vq/eJbX0h7Pxp8lWk5reJVh+9Pt6qrAul1T5RyP6gEcl2jEJfZe+sZle55Fa5
nZgEj2y7mSo7M83v2sRBkREcysvZ9mlIRiheL1rp951+dd0OwdGC2mKmPp7Sl1zR/jWWfYxFFr22
tQegYzZVsGuC5E5pMW9WNr+HtZ7QnxoR19xAmT+jcjSPfhrnM9JUSnScmeZEMGLNYjzrbnheAg7F
qYsomWgb+tAj0lk/QCApwbYAoxx4jEGBL6Z7EwYtG8KXXpFmi5ar7PQJhQXNhOJKtAVhJNnok/ts
tjBOOrU9NRARHFPAEmbQ1HMIrYNNFWetZm9amo7EwugD/3H7xaJxYZscO0utoS54164u7oyocXeZ
od/pxvK5hDM6ytGGRRKnJun9PefQ4nUAqxRIt/e5oryjeg5v8nUZFEq1v8jD+fy2fESU/tVJaLja
o4aVkb9ZJhtNo+5vysRNGe5H+pdtqimix8eybjS8XsjMMKiqr8R57Bzwek6KxHjk1+TikIBGgReH
0cmkvM3ZLiqQnU+aA6orKQnUaeb0UxY0x6k3pXJIK2gNGa2269DLoCz7MCAYyP04d8Y+8zsz3eec
JlyWT7VQJZEUvajktYKKSsCSQ5RXsHsybYj3GI9DrYPjHnL1NWygEeO8JZOP+eG87tHL9FzwLOdF
oS1aX4L023sxuRUQN/UgjCI+XgwBkbQFcjrkgq07XvT3bQZOW5sYkiGmpn2t3QCmI0PBP4/4KiNM
5SAh0ece1InX4yn5xOKHfR6caxJ7NtlCr9kMdfAQTwUnFKmjxdjODBy3yFpnvdQJYFeYvDiB+V0Q
E3iKepjsbNfR9Lzv1eMcNFeTs0GLtafGKu4b3TgAHL/aucr9g/lDI0U42WwXUiZneYodqtelWi5l
2l49M39xeugBHFMaATVdkfX7ZmAcWxwQpU6+SNjGa7dWAADVvjhEC2MUDgtFFln3OscgyF4d7aMC
QpimQK9ANbOjf+3K0abngo7i1JBN1aY2EiodFZwlt5g2c8zkBCMlQoy97Gg+4BwE7Ue95HxtEO+W
BkkCZSBNnI9SapD+KFrunqrKqMgpBT85wmpUjbEz0lJ9tgzEk7UsvqeMAJPV1I/TEuNpTeskUo5e
EP/RJjnrw/jZGbOH1rA/yU77hKLMH52UQpEQUkpoBdY1KYnVvbJFPt4gG9T20Z2YOCtsP+O2OA9w
R21iNGPp/2W0X5+DhAQzrGXA/qWbyGotkAwrv4+Ck1HpGzn35fo4NlFJQ1d7XIKt7UAgHElZxJAL
oi54QRnl2szV1rPMo642e1CFbbk4iNBTJGnnu7yBTeN5EFuneRPXGixP5UesbwDs0Jn2nUMWB9nM
Xb1MR8Zwg77kxzLmBvXRUF9qshAzeLoZngPF3haJaOk6z7Qp3SDZeQhzwDK7dhC87P+4VX8tq+g0
kJElWAG1zPXHugkeZMmgVXo0YpE66w7AGBvZhnHg7irHwiVkIU/xJgyVtYnfluWwnPTk9Xcsi2Kv
xy18txkXFqZ1qJ7DpdnRXvNbzJUDyWpRo/VMEKHiSwDbPbv9qKFCmiZ+MlKKYbRXLbPcVaT078ES
f9pR/4cGuNe6s0nYj+euD1asD9QYagIL3U+yEZG2EH5tqPktL0sYRYs3o74mlX2teqRGjGneF0tM
MtjIscYVgQne00Jvcs3oUAq24VxagbGzk+pPalZIU5UBOhDT0am1F7dUt4b6P5LOYyt2HQvDT+S1
HOQ0pVzlylBkmHgd4OKcs56+P9GTS58GTNmWtnb4AwHZB6i2mietISnRtdtcYszBY38csv7mspud
HpXUqP4F8xRETXlx0/S4+gP97vEcsQFqEhP1ojsQi5bUNk3PBayR7iovCqxTz/gIiFcaIYs0baOq
fiLbAuVAqbGKk038MXNQxZZ2nvL+Uc7aNp2iQ97AVJ3Mn1iPHnUYIzBZyysD+AvQJSBO6/ua96HW
OUctth5SOg5J0qien2oJQJi2y7PBId00bFAzQm0J2Jy5xkgoeZeCw6AT2i0atP80s72NVvGcGNan
usrICUZQuFrIGKyovt6B4VeKA0rfqU+Q7Zv2dIP32epTIXgvIO6BEzDvvlOrY60Yl0r3PSkQ1HDa
W7MSbNQxpzXDsVjHA6hVQOrw+KqlxtQT0TCDKUk6PE9j9+pnEF4tGmm6dlEvqFk9mybYEHZJ/W+t
3eZOZtNtieaLXxmfUTJQccnjFNl3s4EFho/jh5dsNDpRZGh7bYGTukjomN5bRKLaVx4ruN2POGRk
Oda1Xjon27xYH3UK3sIdj2U1Ptpd526MrL3lOp1wgu0aoYVqMqEcOrQCwKM77j4utf/seCahcb9T
BrUbw9RZbbU8/j0sQf2gFrVrC7q05ouJYYcx2y9DSV+mxi6kbZWKEFNQWA/e54TJhE+KVK9LOHa6
cryQoXrWpa69WEUxB37VfjhgM7GCDvMlJb0F1cWBbGsX8oOMycQI5A/XmJjIslJ+dYJKwYOcxdrS
jfeZqoxSwwaRTxUXqBPL5hN0cgk45Qr9dVnvfeNRrvUxJpMjaYu3XJgLos+rqh+9ALWSHlSywp/N
GeckUATuXMjVNiQffhZc+QWrBRAl0VbGlNL3LYU3JatkAZIR+Kz8enp0vHKXRtnRlzHSgCZDJfTP
9F+1i3C856MyDgDB4oGieeaQ76l3sfwoyBJwsfrSAaQsCxuuQ+6AAwj/l2l44qBVe2jAi2IerCs3
WhbRHcf8ZBEhSIecdAkoQu80aWzUflC/rr/y35T6J/8iheJ3uC9MiDYDOo0VNfBAPdjmzo5znusP
BB5ukh9r6uqeL/yDPtCGk1lTqCuUq0gaZF9dFuTAx/GVz96Sx/SUHyrRdamG6FNYj5T3+zr/ncR9
b38s8oHreCVeqEsZ8AHGwcDSpDwwJ/vhcdv0+NRTVL+KvB1dVZtw3oG3IPnxhREM2CKsBvbDxlFQ
f6iPkk5OkDUIdFPh5dYpJxVfyWm5BB8waYethWSEt34lABQG4yUbUXD0wKNNxnYyxwPduQ3JXYms
dzeAaVl2kfGvMO7Hgu6B/KGMV4ui+a6wnXKs9qnFwJX3t5TglPj8EPTTN+6dVaVuvcl/W6DJfAfG
ZZA25l3PQ1HdiRHD6Dh54gd4mBNTVL44pJC8kYkiaiTaN5r1QZmxwSxtkwzoEpYwIZ7RCiCMIS+h
fZYWAN2RDcFEvgujhT/LCy9pVUzjKy+NRT0RzGbxn5je8uqVadVm5EU6NILy1t1Ww43clx/kJSwc
aY4ycHlGZi7wBuSknP0aPRHpVQpJZP17/dWm7z7ISJkQYRDQg2iBVBF/9zSPSTv16Ay494D9+qfm
myoR5eJFu6jUN3bFE7gF7DTp+6hb1i8SIqwGAI2k0wAY0o4KljuEbo4AkvHCEOEYuzUSxZdsdU5J
Oz9qC8B6Pkcj7GcaI4wA5w9t+s5J89UjnFEL6h7/vzh5B/bIBnWMY6/9ll5ILjyYsFe9E29IJAla
OD5WSOmen1zEN//NLajOas9yVqnqoQeq2ThR0CF7nalNlv61xHxvee0KRtlU2imnrU9F3lT2vq+j
s6/wKKzUftl48EjwVcZl5p3lkgt6lb18Y1Xy+VSiJCDF2TMoW2qB1hxPKhb56LmgBg/6UQSmNIOx
VYKiNcqoCvrHm2QnNc4P7w13DIwYXyfXOkWjD+QDkkmu0yzrN3LuDu2gq3insn4VUOnMqF/nLkZO
F98/rPWFd9VP7rVYKMF7PyjL5saLTvTqxBehF8hCXniBf2sWmyTNb7/b3L95EYMnPfo3UeZqy3r2
tHnrRPle3aBpmYE2ljf1MdXWpdTiQzBWBPVEImnJkjYJFYHw+1MV6y/Kmq//JyMkRR9YxAsqYT6y
xALkum/S/qBuURGDJeRVoeocAddkf6j/1a1AesdXvreQc7GQWBU1ka2DeakCJP+Pyu646t8z4zsq
kv41NIFALjuIwMFf4Ep+wUUxZf6rNzXaegMVLZ9a7UWurmolSI427Bz142q5+1AV+/INk1iERZ+c
pj5wWbWl+BePzsXplGaD6rtUdnxph/wyVjn0ho7E3pXuyJhQjJZO83Fm3sqsx3Xg07YNDcv8JBFv
1yIfspRJShxXH8WcrPd5XT4XOVIZrnv1Sa5BEv82cf6QIvsUIiN/VkG9KStWT9kRHuz5ojlZx/gI
5am89Ydw0Zb2kDg83F6YUJgQXyDDfJgt/zbFiBDSRLirOvS1TSAFXoJ2g6Hxc3GRnmUHu6ZwuLip
p9/OisHm6tZQMCfVQERQ37cwTSuzj24Y7hmlBAjBKOYdfH1UXrNFv5GI7POpClHlDjWx7rJh3cYm
fJIhlpcVSnYJPqut2yCqAB63EZP6+dRZZIhLTFszOWJuxhn2wEphOnVsFu01Kkyq0PNIvFtBodXJ
Al4JiEx0xj88bHvt32DR2heGH9pFGowsC966WTOodDhXjOioQSqcWYyWjhOa9Heq9O1oA4jEo+l3
XiCIWkz7kSxpr3LwaI105yaHw0ODL6cvwcln08Ke9f90YK81mzd+WkbmewT3gSAPwiJoxoZJvY3I
7ndlgPAXjAPFr1H7gRbFF6OfQsN9NRL1lxL5z2OeKybvwL8KK9tWwIWGzAkHtizWfWBHoKmJbitY
j5WfnTXIN11jXXFM3CDPvsG/JFhjXARYmIDftiV/ccBrh9XZ09rgHKzorILsDwpfpz4jmYzOfPxi
uiarE6p9IuTbSOpJTUToAQvz9xjsNL+4UIhIF8hm2BqSDL/ACxv9Cohk45HWPTP4s7um5NMzK8y8
DTWoI1oACXkB7tQABGHmt6qMAxQQHews3dT+20JSxc3yu339oD5uj2S15ZrnURY7iX9mRcY7+DBC
6geLAqHKfxOOUGLzkdVgw/lIi4aywQ1Xbfyi4YY2gQkGxqfiTIGJgX3wyz2uvBtRejRoC3XwUOPv
NQYJlXa0eTV1uYR4v29KzpCClJxjEg0GCAcM4UkbZsKmv371KcreybfOo64L5pT+W4yJVg60gKji
MnRY/o4elp96U/wVwbv1B2TJ1wu3px4mz9abz2nN4V7E4xyOg98DIY4FKiMRoq6jsT7gOtZsEkvk
YUWPdp+aybibmjzMlquo9CBvqkcAVNtuvSxkmkXfBG7+SaphrN5mykHb0gRd97SJWssC/Tl9+e36
mzj+lgXIPatsKe4Ai47JhUz2xhYFP0DTTGOEp83zASczsvAEqGW9uoB2WS9u3P9wP2rNGuIZz4s7
R7TobRmzdZc0M5rFxUVdTx01fWcxLfT3pLrqxG/olTvZstUW62hJOxDohemiCdWmYt1xVdfl8Ihj
NDzMR793nwBfHhVusyuRmfK2bpWf8VYHLDBsyUN66Pjs5RmeWcuSq/qF8WieM0Nxz7Ut3jn7Jbg8
XSkc5h8xRYEY82PPFjCj6QjBhETP2xScR2Ba3GcVOwbKpdLSg7V+4TVxgVECb/BkiNnXJrWZZTCU
TbruXJBtg2A9yhVe3gL+n9s1Lbq7vBb1ZlM9KAnQFowtdc1uRjXPQl4YBx+17tIh51F/x8JVUasD
rlPCe0kH71z64rmPpbct5+adBcXb5NHpbDFqAZeDMrPSZ057n+ae5p8kS1XlmkMdn1wXhATFJ0cQ
7DIAdrWlAdWP/i2kC4xt9mPzMjVIrPFcjHfO8ok8XuUNNp+TdqC5MoMh47AQ7gFxeZis4WquuOHo
lgo+6LnbaGVX/F0Lcbz5N+lUAuTiY6D/jlEXDmuzT9IjY+WzHNJzwQ4aIPAZPBKKW4TixWs9tOiA
Tio3VIeKS4gCJLrr8HgDcPphwtfM2seCksMQx95QGUHnqCQpoQhopuktLeaDWX4L651vLTCXVRxV
0URFdDcbDuot8l7Uu8A8kP+J8ApJNWkCt80SI0x7eXRk9LWmbNXSPUzQAwu93Opgq5tuvuenedTe
NCIMih9L7T7XA00TG28ZA6+kHs8saw1gEP5pWfCtvwvbfy0NFQx0DgeSEOT8ljOR86gKKLPwEFl0
DqJ+U58sWU5sygFhtj8lTu06rZxmvY/RJ+0CT/Gu60tWj9cUa/ZonT4Lh3qobWcIaHb0bpbu10iW
XmBdlOtHnJq3Tjd/MaJMzeE0NlmzKX10Z+iPAH0DtlYNKqtKGBfUfXQWwxCy6maPApShqhAwQXlq
CdvQZ3K5QJP0DetodmQpibz680o7FxS0rod0828wPQN+PWmdUN3LAPpAeM85dBLBAF0nMLjDG95n
ArRUByy9rQ9rC87I8mgC5aX3tk7tcz96t6zNAos/7kVy50k3JG6Cg4qKgMHLxUktaGTflgkfuUcT
SH/SSMdpqodzC8GuAcvIQFAw4FNZTIxDUpyNZ3y47lRYgRuwGWjN6pCtoyXnSHEe4imntfxkgA1N
+29PgtxkTkYlNJKaMbM42G6+Uw+CNC8zk2s+XRvHWzaUq0CqjAcqZJ2RqhOLeAvRL3DjLvS6T7W9
2UVLZ2xUXDJZfJywcY6AgH0dEmwKcve3bqbPjgI6rzLQUHI5VWxNn8qHgSSLsli7R0EPKR6eWuDz
0/IfkA/Q8RPGGozmuk9VhvBzFok1IY3ISmJC1ZVK3AWbPlRRT/fMY6YQjkn0RFIhyFBVwQLyhrrD
WT7y8ehUDqDaCMRkjhcjrpcgTZ5EBGCC0kUdVJIGbscv5bQLiuo1pcqZiVhNB3ZC03VejHMTMGJU
BBez+9t3zq5rux92JExCVe4lkb/VE/8ypmDwO/3MkVIsmDIzeeS7hhkHSYXrRfKEu+hGtSLmaNpX
dSbJlquter0rxgaq+i+T6UJh47IPq/Uw9SgGz0sZWgpgx0tT6YFfv1IJoZlv7meZhgYDmNT9fx7Y
wDAFcgSeshrdb42BqqoGJtt84TjdS1JEDka1S0nNjTV7drT/ZuPHL8Rbaj26jJiJUGq+tPIeVKat
NnWsD/C4iOKYvEGXIuUwoY0VRUm/GhON9lHXQptxKfGgs7SjM5CPP+Ipfa8VPiyNDqRODRo7P1T1
r2y0jWvGIV1cZvusP6p47lYT/cnNcWPFIoRSgxfQgOnhi8/cByHAmVAfIdxplN/qiLGTeWtZ7+SK
JG0akslThXYsN62qX20aPrgLlVQl5Ttj0m3txkHvfKngD19yRE/YaVSrEL0ubprTg7flLMaeBAdO
FWP27rEnMmsCvbBy3LJ5So2SkIWIt9WdztmmNkTsvRt+vim1DH6r/eyQy0UQIWzKfPYZdxOCxNvy
Vtklpg6mEIQ9lN37Xl/uV3mGxfDk059RYYjtZPT2VR26dGR8Ld7FvUn3X4YjAnZO/BZpAhPjNIxp
6ix0UnOG/GoDsgJI1NQSVn0dbFo0fd2pMxqP2UsPl2jGDBD/BHJF0lwCvbY4oVrFbenGW9H8l2ra
x4QUTlGYP5NhvViyOg6mfGqt8qWliOdRcGUJ9q0cGsBEdIgBvTMJHFED0eInqTQzIjqzaa4IbrCT
TJwxmQ+X0+MQO/LOnHGjoNdXWvIjlZ/Aarcj1x+N6Tqmz5ba6pP8B6a0uZsJthbdK69EtyYmuqWd
juIkk0VrPWQQRVSyHdnmHcKmz3M2v+mL/V8E7pIA9sSndMt/Qz0+xXGK/EDdvamEV9rpvUpI1nx8
Vqt/LowQ4OcTYIR+q/nLlkWhUtipQR5oxHUAoXyVXOm1+azC8Bjfc8ojdrkpWjgOHJ90DWxNXOeZ
DhPnYc+pXuEA4PNQVVpl2uaDW9c3WpIj5qPMxugyd/PIaLEZCNLNf1OKT6J8qNPqEOHn6XH0uOO7
HOtPUEIo9WO/40Kz6ieksGvg4J5vHT2/or8E/idmRierTe0JGCPQQWZzIZ6Uzklf0yt5QRnKQQee
txzacjzqtVLJsr98AZU2mQ4u3QTSEeBelNc1Ag+BBM89sD3bqj4nMdijNmZbp/Km+/MbmQKuZXgd
W6s7br2qpA4oiXGYzN6phEpF5yHJlsBFs/tYc3wxo28KjFoZuG0Ng03WpYzfIG+Q3wDMp9G4MvHh
YdgpdbRRGldTl++anvKHV/DnM83ouZs/uxw1ltlm0JoN7UaVpyIH9zT0LIbUh3JFCY1IebRjHoLK
ND4MfjeFUUrvJpp1dLhLRbOH4+rlLTmcs271uqDa7GJQcEP5O6+YkJOzmAuUjHnZGXI0gqQpnyOy
fyNbvmaneVGFVIO30OQD37eiEVIpHXpSxTlknIGyFMIMNjC4NhMns5EvtWuCAQezXSAVEjf+FWvG
OgBPlly0VC53KstX84dusvcqfZwHAdR1urk2OIpFcPiJ/tOoli/MEb9rs36IuyhIax5iniOmMcVg
261jHk20QW2kHYuRylBAN1c1YU+Hn6kS2g1WDRZrXdPj3GZKpLlA1IJgOnQ+Jnc222hptY9Wm5+6
rqMV4FfkoXZ/xUwaIVtNRqHoPPY3IBU01SE7eX9kHijUzG8RJcq3NXDo2arquzUFEZYU3YPrL7vB
bR7HHJuQbpHjydLSoO0XJBuqJyn0DKRe4j9ErdLkkBB/K6MXm7VEMkEb2peecS1NOnObWslFj7MT
S+xidehuyeS8ptNvp6+ffrqe1HIFj7Mb5wjQV8IBMqceFKTFvzeW6DeJoBCCL3XvCmEFzjIB0cHS
nlkY+ho4hetgqYcMh5UxQ2Eb4NzOTmt5hwIrQyDHBESxVh/d5DDBW70tegzgkqT+2Tpk+LMm/1l6
AZBCACkqZtsLHI8Rdlsl964X/WsKfNJ17dHmIDHJaWofc4TG9S9ryXHr4j7vr/gVu+AS4QqGMwfD
FHG5wROQXplFV7p1wkQn8NiKuj6fxxT2UEwv2BDS3xoa8/TYq5t9bQO0SMh8mMS/q/Djyu6ppkkS
axPv1UT0EqDmXWED66oNHqlzHyNVDdQdTbaZnebMA46CQK1i50F1F7yuO5h9fjYy7exwGqo9ldcu
oCVq2NjLXmx9vbdLlFmseElPee30J2Da7gNC1qilUdnKzIxvvmNDYQdBHs8rtOi2B0+QKexmoRIx
MIU07BiUApKdUBewx9WgFwkorYunTTPRTZqYkI0SW07pRY9UBmfILYGUI6brxmOs0IuDt6Mv8667
eNA16XO8pm+WKH5rIu1d0fTNj9QqH21292GJhLFtXG5ZPZUqJdSRQFlHsKNnmNxAgIrAF0y9SCzA
HD0LdaIW2bs/s2fwqEYLbXjWpj4HMN0z+CUGa4ODjEn/wzDuaGTyK9fm1wW1gP0a60hl5UgG1DVo
FDBhRdweXWWY4TDsGqj/+mxUyJUi0GeSdKX2r/NCOJ+laE4Fy1jDFLBuhjd/cV4Lh4LbSRmzJ0Wx
ZZp16yswnF6OwPzgvmYW+uPqgZZ5y67WjlUUYapQGGd9HN/w73Ku+lqBmTeg+2vN+6JNn3Zmv0Ve
+xjNeN/49T+ftEaQRHVTxcbT0Z+bO+Pa9tNvIkwPrs9U/UXdLJ/eOXBWcjZCr2NH+FZ0S7Oz6VZu
XH/91vK+CFXzxwN0bGA4aXkNhIBu1zs4wZRWv0/85ux4Evv1NrQoUepqvoeAEiIkdL/6+nmks7AY
JIlq9lPYB0ygPhZaBX4WH2EXnEGpBB3DR70Ak9FYJkfOQFu51E+OibCTN15q3zy6A95yQ/Nhu1gF
eeZ8VNGi8mzMxIB8tzTpXQ+s/9i+aMgj3I1cwpfDV59Jd1NicoGmQXnHVAW7uZmEZh7RiIXbp7rq
gFdKwI4yTre95z07GD5vK2QcwPUt6LHVcJgEcTDF47o1Jipy1In60lczCVCQ6K7rQIXtgV5PijuQ
TDsUF9ccd2k1WvEnVH91iGBex3EUp9lbkeM9IEmTdKrIO9lyanY9VJbO2pqjtjHA5DEkenI8eF5Q
U+l53Baktoo42sdx9VDllnuN6DR/OUt2moVxm2avg+JdTQcQqsnGBGWE8fV7Riqct9nzOq3ZHl6h
ecKzuj8WLoSlfnHvVa6w6tCQigk8/Wqt4Man5rnPmEp4FQC6xqpPq6WftCE+jsDzT2O2XDg3dwPD
pHiRzCGiE0xn5o3FtujLrZAVkWjarYUxwDmgQ0ktWojoDOaTJLvYmDobEqgzLWY0dOPZPBtLx2jA
ND5m2MJo+wNAIPGMz5a9PlXwFe+cBE3H1k/ScOhtVWx30XzfTgJcigmzoJohpLaJGkEtuXcbVSNM
LsvVLElfl2Tq33qr78Jk9H7tuvioSotWgYd2AvKHyYtn9CBnDB0ozMjGDGw4NoCbIRf/rk2MWfg4
LeFqOfXFmUT/AvyZNj4H7zosHVfw4x0wkwxDTF3+p4FhCRM3Lq/pGqX3neF1ZJliMYatW6zyGqVQ
GuCtEZ49yFKVKVE8a7Q1MNp53U+RhyD8gDGDb2bPi5tmm3UQYOWTGGm2yIq345yM+6bw3FPJGz26
NMRAMuXNza/hS4kG2Lgo05/Uysxvom29czL4+UvXo/veWtqDFVfmThsqL4ixMgevWhTHuLqmreju
UuDiQTIxpzYg89jmSJMvhpldQXTa1EsMNt9H5FAAaigS5qp1buGx1tp3U2s+jf5cE7vWF8wcX2aY
eAAfjM8yZxe6XnuY++zAeMO5c+rqfayHN9LdvYvwB8P3fgc46r2yM7QXwADhMC6ck+azekqItkdA
LI+Z8Mlss6DxsfHpSKWjrjklk3Nz6X4vSbMF2Pc8pEA3DCifyFztu6IFXEGP36EbpudPzegGf2Vh
Av1bBR7Vu9SmDDseNnKx9reykihxNppqFw3Pi219sopPNkQaRLc803zuzG78muflUC8Yf3SJFbRj
VlfMYpfQA7+k9xrSjg3Q9t7Nn32LAb2hegN5dq2daUY0GF+U2r2izocuoptVw94txa5fipNRapO/
0To4LxOypCOHDvrp/dFxxwRao0/5DXXZaOvAj9yzyx9bCRCjq4/AVRHMJglI4x44IqyYHShg7cH2
JYHYESDqgOOGrj/m1XYuAbkZGQWTmxmgZ5M82s1NnDBtnVEBKvv4PxYeBIfJk8fSrN2LUcKZ1iO6
gksiMtjOTTm432XiMixoskJHA6tpcig3bmpfZm9JQFth+uXoWQJ0q1vZq7mCeFizrZ3yfkp5+Isf
sRoHfb+kqLHKiTg9ejuR9WDh4b95VNaGh/BMl20nNwUZX3wJopSXkAJmSIXlNkTxboFqiHp4z9iF
hAEwP9dQ/5gaSMvLbAeVz1R5ROQqmxKOli5YGY190zqYmcpr5UzjYwmHWlmZa+d8KT4zsOUWmhhJ
nd5c3brZiBFEc3dKW62/t7Q23SfQomupbRcbe2AfdqWVUWWZZXmtVkO/U74PcR4fJ18/zc3w4UJs
Hug6k9TQdi7rCFH91gmEBVZbd+ubl7ukCAN1u1umrzksOJ9Dt/X8Sxtl/0nRPUW6AN5GLqHbzt1c
tPC/2yzZyyH5mmLjeSYMobtmYwLm9IeS7qpAfk9zEd+HwmZNNvDDsg9HfXhAveB+HvzXtIke4xoj
mVmGE7JG69S9rYN0yfJbn1ZzeYV/9J4tMEiaadikxQrMF6JRlP0Ms7XhJoIC3RStrV51xGUAwgKl
9a0SUUEgPnMa/Zvn+MHQAGzWcG+yuftuB/t+tJerJ0oEesqLbYk3Gi4EnNKYjplZvFgeqpfj8q9G
26zJlBZw/uTQqdPpRCZaGA0l0i/8UZ4GOXhYRMZWfS0nbK6qVX9xTCBSHo5kq+VfgJTi+2jNJJVm
HjEPpLId9AneNXqMUtzpLeSyIa7uRFI/lbEI0YfZJmMT+rPx3VtZFTq4c5+g2O41SWyqU/i3jrfX
8gi+dn4Qc2YhybmCXCl82iQlk2UGm5ibMlPivS4p7BhcOHNkqtF8u6spHlGeyhhWLJ7cSEpC0x6D
hNUmU7mZumbfmX0ApBycGeKYvU5mP91FPRIYHFFGn/0rMgxy/CG68+DUxg5F7WjfOsrldI63gNhD
Ex+KVJgH4eaPRrtuE/3XQJugKkD9rAukLEoR3jZyzPj1rD2NdCj2rv7QSYcny4cx5jODzMeyKt7L
gjJqhReEPuEQwyVCB2vN2m2ZYgTmM6PoiotmLl+FDV65sCYYL4UkM1nktqgBIs6avl1aCVfa3tFF
fzbxiq4B0THapw3TXb2WwwXgs/KFhDU17aJMMEAT4+ekGdd5SR+7eD3QDDoVU793ypXUIJpgaEfM
cNVFS5/2oNqNWX3K9NyAdpa+rxWjqCWO7kyGTl6cwUwoaFa0xpOtZ2hqt1Skmn5h9PvcpM174yWA
P7xjzPq2eySXEzuketipNyAq46HTbSD84iJ089HiZMtl/pEkci8X775DBVjzlv3oO9uiyA5YP+KQ
iTiASY+uNr4lPo4gPFeGX7nF4Z12EM6RTyhSmlLr8uD1+Ci5U78B67orJpbINMjdPCVXESU/sxWR
CjLYCXRr+Si6LHDTGTEU/ZTETpDG854ZCdou9fxK2/606LLcSomocYeg4YbwQzOwbLcTTcebgx3I
IbG1s2VA8B7taySLB1mPZ4zO0FTqSazSqQiFaaKMImhrtLilNzazvCoYAJ/rzbwXhOA1rdEZMVL8
RXrwuf0ICRoW573do+dj+MQFp7JetISjQxdDsR11SOfDWPwT63IzLPst9uxA1+OX1nW/V1sPfeT0
jvQ+HuPGetSq3NvF6WG1lSrPwaJSRD5QAwJekQxFb5XH1AaRXuUqoFPUGK92ZgUmYGFgkaFI8XBN
163dWUFuyf/6NZEbW9zjKG9s6rbZmJk4LPV4yBP/UI7ImJn2v9h/tPsEKRe9uHWDYBwGOrn6QEfh
px60E59CTlibtw7aPyxf/l0CHV8M9GUYI8llDDRjRmQYO89G35sLWGWKuTyjf5PkuIn8fUK1ybwY
wrE3Pzf1g0dq3rbdxi7FVkO72rIrbI1/4oxyGsWLP+W2teRkMx8GrYTbOpWIBIxbsiYSVQ/FFq8H
bhI3v9LFiFxT+7PdmZp2apfhIHLzKUeJb/Ve1wHD9extyGiNm9VPI41TDTYH4ZS2wG/HDHUNxN+0
VgH3ldYz0wUHhGx38lBDj9F9pSlqZPBUx6nbci+jneH+kPXKCTWMcfpFgG1XrgJEPIqqWAP6xrwx
h/9GVnHTVNu2pLi3mUfnq4UKnJ5AUINuqx5magFmylqkero3vugZtVE0hEWewXsvr8ZMz2+OBpZ8
3G7ijI5umq4w8RV3la2HLl2nrsYUV3YOsL0aJgh64XaCPbyFjclPpX11EYO4OUK1X7cOaA7VhNO0
P6ROHHpZMwRW0rYXMcDuS+V/qRxOMQKf6i0P0nqqB/cxKVtxSrL1kjFWc+so25QsIy+tX+yOvt5Q
tQ954dGxWTIGSXlG69puBKaK01NaW18CHGLVOxi6l3gjNvPi3gRGywyNATGYrUDYTQYoMAUTuoNm
24dMZoNZxD+9BhLUAvlCnjg19IlbTO4iCaHdDUTmnWMj45g0Viydp9IPUlQBbIb5YvJpIg06EP3i
6FXGo9YkTDQZEbZDf2sWO+jm5KVIu9c4Ez+tNpGFGib2JGCl9SV66G39for8gvctztOkOrrjP+kB
NKATAUEO6oLLEUyBsJQ2g49pod71Lhmd+yRyD0MEXqq3tf0Qw1PWapoX4qlwXXjyFmmB8Kflbpkh
KdqiZjeh6JVatCccDaKfLyDrWS9e21zbsgo4rkuedb11Sn6pBGxIYUhO5mhQplr4cLZLApRpKRT7
wdp2CfDdCQ8xCXKyGSknCgZeqSbOZl7dTFx4204Hno5HtiZQP/GK7doj8VdW+c5GQnTAzxruv2m8
0VZOnuO8q18jv/0dteG5NgrAkw4fIyNk9I59SeLe26FaeOn6yWC6NHMkD9VxRj0YBMs7XJ2TF8sP
wG7oA6fzDwXHoZbrrejjeaOP2ZvI5H+1y3P2E++hG2ulSm9kz3mZ6mBtjbb/0IQXvSIL8mwv+Ow2
xZOlFQ+emQIM68IcQZpzRu1lNva21hkAJ14IpOfeGSU1iOwRimeY5yMUwqDHleOtc/sRkG9P+2lx
2A5NLwESeuEIrIoxOBQmWw6/KRCWFvkU1IgKkUAa7/GcqP1tn7W/UTdaoU0OUUQIf2qdFlitvcnJ
SnjZYaG7kDtmD06KFKcyz466Hd8GinQpnG9vKAMrAtCpI7c7R0Hsgp3zloWZQlfsQHxAg2a0nrU8
5zWzthBWXwwqNxSdV8xZzEAY3Wnyy1tulTsbBLrK+mw4m5mXh36uXxSuxvKXzd/haYFJmpI3Q0PU
x4IdKyVKVXN2X8n2zTSBtK3WQH4WISGPmdVasDyYvjFPBhb7Vo390U6iB4FCT+/XiErnw2/rjXtv
6R9qG1y0R89iw/nasiqLfeKZH8rsg+KPA28m52mzA4CN1n2i3UtU3ii1pKT9H03n1dS40q3hX6Qq
5XCLc8KYPHOjggGUpVYOv/57Fvucm01tBtuy1L16hTfcMD2vTerJKVsL1IOxtPkF6IXI5zhn/rrQ
Pn3jdUG3i0hnutUmNkXLC32SLCLKMgYbnA3n9JVXyPv7IxVNhsnUVzFD7SsORQEADSmM2LWovhD+
nw/j7K91DgfdPU/8BmjhTHyJF2+TGBpiLIin3df6vdy9zvG4SZ/KwTAcg1Pr913r7CbBEBTA2F7k
n/gSkfPAf4v+INvGN0R5+UcuIjvZtSBV2ooxxSA+fFwTbzUatwJyWwng48t0/VNYfRoF2pkIVFtv
/Doz0Xh0UDN1zu4YrSeYayNPEPOT3oFWq64JdzfzFT6feBQxp+ZtuQDGTdS9aI7Vh8p9scIvTLWo
7p7AevErbqzGQZXZGLfNB5dBDQdOFv8gpc+jkCEm/QVxfJg2Tv/OhYdRtum0dze8T9zq2E0Yl5Tb
akKBJ9t2JgjHjkYu8uFYIdPDSAX/JvuOP/rv0+YcJCt3W/FLeSydfUHkrV4uv59yGUbMRUf1KoNc
rh+oDLDlXUXWIY0ALonjgQmv3DJ5dFwpbytnAj8QsrrL+eeyHV6cjGZj9R9kjy825UjXe/U35nEP
cmAHw/zZ+SGWvxNWuy+8WF7ID7E/lPUjSzJLVkV4rYKFAdeXRkeoA/4xoE4+gevnKdA8OtVlAJVb
P8pyJOOoSaxlX7tOxLRyGyeQa0H0zPIgeHcb3haLg686tiRf5pE3FlnnlE6e5EhJTX1HApRGtBaR
tOYlMf9be/95Ssr7lO9yB+RF2gAaZvoGJA+ln/wSCfEYj6OU92HRqaA+ysbgsxaqMz5fopD8cJIb
KGSFVl9B5cGKN+zbyECTNVJHPmsYInu2tfnrtCIGkNPIvdFmWgagTfh1z1wlXgS4+TXkM2CtfmWE
D3IPueQoZXOFvtwQfiNqs/IdedD8HwAJWQtiza7ZD57/t+gRd+6Ql7FCEe0KyAazbdkfhLuQc86R
kHHLeNYwkzmlit/3GzkNmrlZkfHeWwQfXlKwNTLMP0JyK54c98nu3/P0ddAsAP00Tg3MRQKHFluy
9gJ65jJ+IsTLUsi4/LRJaYM4R+WMz7y46J0TP2Ac36pYh2+KWQiX3ks4gYMpG4JraTE67MKPqjAf
W+39vwccY0OnYlJuXh7xlQQ/JcuDl/f2u27Op2YeGBW9TkaGTTrxXKkOuhMPgwXVzDDEGgxMVANM
CahHFD97pY+UdzMiv8g2nCVQMJOy0FAzLmMPnJ+vb3Fau8FHnTwM4S3zmd7M5j/dJt0x9OqhIzpE
4+MEGEnl1lsKdVWvALC72nyYVY+nCI93AJVVon6JZmCBcOfKMs5JgIqkOTDQHcY/XWiAVCJYmF/y
lOvhCwbGp48wYWHGJLmjdzXM3r/LOqDfuVuBfYG5z3S71kEP0RmNx+aPnYTBOmipRvtmGin03OAO
jUW4lExl0bb554T9cxqoe62AdFuQmHhN+mO0LUN5w/8b5AviXop+YdBoH5OdI9PPyd1MFWCB+Luu
qid6Z3RWi/laK2a1Zf0ytgzap9isdnWVv6nJ+tuRWrZxf/Xc9DTgscVYAkEf1Ryc2VwVqsBBMTrM
fnOQezcbM1SfwHiva7rbrjmcTJIZVwMeWpTNQ+YinJEgTyRj9sxvL6g1rP1x3FWF9yIburfCi2ln
yAErFGejaT+l+iEZ7X996Pzt6KQKEmCdDvVZNMc7olES6+OqVeNrVESP+pT+rZv84MOlI2VNcEzL
c4nWzkovLfomE3j2zBpPcWDcJ7p5JI1/Ckz3OVu0qywkgxZH7zc4mWjhkT73QWqjMhyukj6rcFjT
QF5LrIxS/djVPupI7Ykxx1OvpY+2Qm6Cv0NG6RENtUsU1vt2VAcvTp8jYVYVJhqGphPfRCtm0ccX
V+nP7cjELC/HC+IQR0m3/ZA4Whavyk2uVPEdQ+52XwTRWwlzAOCN266SPn6kJWqCTKP0863ms7Pj
LzumC0evgPYwW7PDAqTyL1kwv9QR2v7F8BzS8TJylO4Ytn6Mk0GmzMV01XDWWnszMsgpoxo3Ievq
2NqbYS6faZID1oBq4HCEop4WiLrdFc4POkINT818nFX2EBN+Oz+55MzYEE+C7F/rH4az/AROfT+6
PojGsb3NHKxZa+9Ndt88Z+/I0K0cBN6CJjo7ntr4XnNcvGXlI7ZXlRS7s3UpW/tV4nY4AaVS9Hea
AapFltBcZi517NPxKVb2oWmGG+wpwNqJ/WkZ49GN5jMgm2+jz1/10IAMgAF0X+N4Z5+jmkJrimmP
xot+Nekq6WV57l11dLH3gDlu71VETNFDxCNJIJPuAMTrvYz1W1jqaJA1iGdMRwoYskdrl6vsLVzU
v17117DVIGWPxGezBmGE3vAAKpm71NloRjo0Ff1RIBGPIwYVeAic6hxnzVRt5J7oNabtS35xRutt
NDGUq7V9NYXHYCDHI0sYouVt0YKdFYS33K6vWtqd2hmHMgSzio5kM29QVTF2fjicJk7+ZtZw++Mm
LlYAzySIqJPikAFGvFv4KFv170FSwylOFozZI3qR/UaeA05ZtDVWRNz15E3YZLdIwvJTry0gDuIr
t+xdt0UZJovoebGj5BYZjvbBxKjH3BDIsNMlf9UyHibVv3V6gEiqV34wXjvP+nyQZFYVxtEFn5Ww
NbHj2CGQt7HJu3HpoAr2ls1YOocuoKHegp6IBvWGwP+zYcfbxKk+g1nbStbRxPm2culSDtwW23ib
iRZRwNxDQrSeVBDZsotQIcd+PrlIfqIXqK0ZXB/9rH0u7OnJd5zHxjZf1RQcYYqhpIYZpqqxmNOq
S2vbGGtxaxJ3oCvQZ/tJg4mpe/ZxiryVqiycrBYLRC7LOqi7A8EZ0SatfHFQV5nS+ODq2YM3Ji+A
r/YE/x+ms/CJULPzFpoFZbKNh/JEp2EXxK12Z8Uz/0qDwHWmnZ7FVwDICBdINgEpaK2ZFjpZhXuI
LB4TcQ/RFxRUQKj+RBnaA1mDVz3teWvst7KgPCM5ivF30fr3uWujIcEMiDsY8nkwhdh5DtIlIQzX
ICRypIBVbXUe++Ya9PYPoO2dPeQX259OVtRtg4DHr+KNopUsT69q6NRNQXRzK8YfjiNSO3jrcKO7
OKDOjaZdJsLsuaZ/2kw3EfHTTu5k4XWvzHs9SHa1nRDOYzDgJrDLphmP1IXvkhBJsptxiK+cvv3T
LssVsUt4Aaq5+SrY5k15bVF6t7x+5/f6vpkmXK3zZJJFc596NtxINqNTdhs3A6AToi04EnwQ0j3U
9KhTpzimdftU+csWApl35zv5K+ILe7gZn74ewmJrDPTVeh16PFeSejEN+LJ4LzXvc4rp9CvLIKzU
f5HGOpiGfzTGdJOaoPxJ5Mn0Nq7loUSVIGknEMSZqmOe0o8KMBrXcfV0lMQMOsocnGGjyzRv2wV4
hZCRJhWTwzhDQUROD6OaGKcrzvUJlSLDOATom0FTB1qbotHOawG4gzHVu88uTf5qbIt2CnfhUGwN
v/sCtnewFI15UnKY5RAL4hfbH+DAYO4Wh+9jiAqkB2k9B/Dhef13SV5V2wOKiGP3CT+cyhXvIjkI
PNtkKJvu5C+bKn8NOQpKxdIHTvEQ9lgNW6DS6obeCYUdxCk7/KCBA1JKf87QmJcVI8Fl4VwVd73Y
RhWEbiatsR1Anoe26TbYXD4qk+jRZNmxj5AeSUGIF9F1GOMziKP7eaQ0y9RdwKnh++CFbbS2Mlpu
RoLrThT+LZsJS/P00GXZXmK0ZvenUuu3Ea2GmJpB9STsRZe++k56U2bx4GntR+1boleKEJK1rozx
w4u6H2OwUKN3PocY0z34n7HfrdOCnDpoC5RrFm+fZvkOpywM5IfvMgtPg08IErEnQgEgK+zFwo3m
6Z95sGyTHi5ogilpBd0xLdvNQgRsa+2o0RePC+/PEMTvwBVxzS0x4J4fGx5iZNsPs2e4ZL/JE0pt
BxWqd6acLzzVzTTOm6lVx4WAD49wWc9YcNGOvMUzbN5pIBdWwZu3+AlDUTKChCR3nJA2TbQLGcCW
AUgAP3jY+KwhzUDfoPQOLUqbitLJndODRzSbFlZbshj/lAslgDoAimvzuXhILrrNro7iA2aY2zHt
jp7A0mqnerQlUGg02dgUCHg+yYpkuWwbRcdR966dpg5uNp8rYctlqG8htNzwRgHnfj/ah7Dq8HjR
6aBgE3NXBiPN62Ivh8TvE0rVn2UC6+Umyy5Ka+r9ga6dMkjYC55ySkaj8uTgJ+6H1iOol3ffGBPQ
QlsQ3DJeVd9rd2FfgKmjN9guG5r9/0rNqBDNG7C8RtrRakPqTcd7LGOpdOESpzMiHEbcvqJyfNL9
AiyigUlLaTwZ9XRaUh8PtAXTJaTq/Wl8dW363b6ByXjjRTTLW7BPTLlir/6Xa86DiSsGN+fNTxGX
UmOGVglqGLlvb2dT3/bSrSrciu3KlEPurGZRCmal9g6A5+iG5ZMjhkEaXMhwzE7Yy+4DooimUzu4
c4E3ol7SoIA3MDlv8FQe9TH/Mc3hS7M0ioju005FnKOQJYr1AC+vB+NkW/bfbMo2LdpljYN0ciqW
RexIRX2AdVQdoePufdMHeq1UetI9bZdU3apvSanHtniUXbKM/uPS5j9JML2GY/tM/QtkcL6VtXnU
Z7QX6dy5tMas0LnKRcquMuCvWjSW21JtaYXT9iJhpiIA2L82CBR+xPXp6T+9Dj4GDERJHjD4tteR
7WxGStWZjEQyZo4PFm8Dz2uEKsxWD/CmnfFsYCXafqnu8qK8r0I8GxfjcW5q7GJcGuRw8bNyP+sZ
3bzwWtL3kh0wm/nR1Xr0fV1Ol/ix9uyNB7jYKcFDaxbIugb6dXpq2+xt0CdmVO3zb+TGZ1KCwpT3
HPnFNbCzP2M9g7hHzTCkfa8Lht7rGvihVKY55HIjuqetQLGZ70w2pRUnjykj4h7RcY/spqLW8Ovy
SQFRRMNy5xjTQXPVZTKGa8b6RNzB2xX1uJbSLMvLryJyV0QJGvbtSb5/NiKlQ7VjUvXXlnPpAott
HO29tsP1ZInxn8THtfDP0zL8KWzrz2CjDQJ1O0yGy+DVXyqFsZ3r7bveoIlkBX25t03t1SaLDdv6
yrDlC8DjC/Xrro0YyaG5fs8oZlnHQbxhET2j8veFMNOzPJkYreLSS1/qnu4McYLgDHty3tmeem04
EvS+fmuxKYO3Da2XNIe+3G3Wxi+EpC8k1dsgM041y6NKrMvQ6viZuG+VxdfRSKarHA47Yu3+eCzb
9hRO8cVlBWdmutd7ezfH4/2IWm+UwcNrQJlyexBPY/AMwDo2tS807CtS9u4KKXsXNPXOrsatMy6n
2CoPIJRvRW+8NxMnXk2y6XUOqkTFdMoZAALlBmrEWkXvYdNFkP5C7Wx45S4zsk0QzGeKyENZNkf5
YFRfNgN3Q9SnFU6jKf2qTtatYZ9t4P1wA0npIv0g669C7k1KZakq5RvJiTmF/n1iJM5dlCus3pzn
rjW3+eJvOZovPTF+soyLNaGk50LWzrVYKL/OvwyPthTpHlkDKZLAIN69qxXlDcaZ4ccyez/LGB9K
RslJ5P4Mwg1RAW5NuK+Q9jxLNbRk1oOKUY8aTASrkvBCS7SnIyXn+WzPazFPHTrUzfMx+RnGpNpI
RFXatAnM5gu65rN01+Ucjtm0aLrc1drTDIywkNYd5+TgslBdJTUXp4CJnIDqpl0bilZcBNM7YcTP
dKGDyT8fxMZkIAs3AfW3FucRnifdgsODSQP506FTFZfjrUq0t9SbrhJOljZG09zb210Io7w9dwvc
P9aF1PSybfxRWJTN1uB06ByQXcW3hZg4/fOFi8TBbu9k1ZciS/NNQMI1MH+a5dLInQlY8kBdqzpm
eYbvRv8nQ0pVdcZltrsbwHpcDGG30ofmBu60Qv+b68sVQiSlUgN5Fb78TAe2jH/rLlXDwDE1yuFs
w3x01bQByXq6ZQYE7d5A5NFDUPf5t8rxYPJxJbpKwYjhCY3/TLFkd2b02gOdkbAqYCuazzDTHhKh
hEjMGWiwaed6QKFcSBHmQT5O0fozu1e5ysWjiGK5yCmQxcl9MaU7dxzR571hF+ZnHbY59dpGv6vK
ltXE2VXzrPtRf5E2sGzrqQKlyWyOpOeIthcxhT4NIlMYMCJFTd81n5goxCs90S/0IKdR3VkZ+4iY
bdFgqfrvwv9yYcagfw3OOL1Tk7GKwm9N3bLpGRzfGk1HYMELg90eSh4EYie8567IiSA3zKExO1gm
1jn/5JvYCC0QDVbAxy7SDjBJjOlKinvEbxjMY0S16BWBFhwzwJ/ctLkx+SoYZLEwoljbFs30bJET
yd819Z++q08uBfGscAmI5iOzzjs5QcwoxA+blguofB4Bf9maWN1wkJMKrVpYJB0utXmOWkp2kLbq
WADxtss15pqrdml+EzMnCnAzQ4YHM63c/iO7RvfndUXPvgnLU48ouKwSbMfDqD2VaXOwA4RRSE3o
e8re0nJeyxhqeULq9DVbPobBuhaptfL67oCoEEhgZA0DONFDcurGaIVSHh3wb1kpqvijVLuWBdSk
86aiMyYIAtBgd3Lr2H0ig50ZBt8VnTyuTUSXu3bey101WJIoTrsRTDhsZJh1sKjknsm2JmLdoW/y
LUevJDkyXQkQlLFnJKQqFCeYWZHgdi1mJuGXfJoq1T++k+RsdFvNaNjX3GT58Eh9SthAdmtjsr+D
cjwo2yQ4hygcIO6vvAsvLOZmY+C4W5FbTeklNL/KxsCDLl4zDRkjYz/0Grq3Izni1N1LppoHxaGj
UDVD4OO0QYLuuWPlJnn3m8iG3bNshZ7Dss8ngBL4T5fhoV/IAFmOfAPWPbEgRhOk2Zn00IGNWwaz
/L6B89dg50f16nTlc9Q99U0FpWvEG+tJnlrF7QBAuZUJDk1QJGWhAQAVlGVBPOrZ4UU6bHOt5f99
TYZKK3lM0jSUNcKZulAMebg8Jx3tT0Rz2dwSDS0meNSDsgKs4SO2u4vfGNcWwLWDaUxYbFgwsY1m
MVCEWtJzj7FjC+CvKB5jsOHdnyacyEesTaYjstppa4DE9xJy/M5b8WRkPWWGdZDdIyGEYZjiSSrI
PZjsriQw9d4AFONDnmFDATwCo4XIfCGiQLF4botved4jCZlXclKFHwwz+a/vM+9HXcJ/Zx1F9Bpl
j4ryO18nwlqq5t7M1YfY4NQuw4v0EjQAMRfkJRLoTeQ4snh1QogcNDpdA6ZCIfkpT0E2KKOXOemY
jjMhZ4MyrfCoQOykhQr9BZntLnUmoJXUlYSfPNLujOA51SJgti7wA2anTF/kHmTJ0beRPxUrCapY
KZRk03Mg1VhK5dYHqm8n+UBqhLXFssDnRpZ8RZ0sQWsZLYmEcojIrnAjFO103TsSt+lGPePxBc+I
/g5f26HBINusU9eRs0fpy36cgwMRAv4DJ3DLbuNLxlG0kyhhgcTQ8/G+ruwzU6jf8F0xeaPwk9WY
pzNpT3th5SYVK0BPQCQAuQvpMBOqssV/kFKB9SePO2076F5QsDl85diXW2AY74SOqATmz5coUD0d
Y9CSKMRaHwk3vy7wZJD4xVZi11VUOHJIxf3M7qfZ6CGMODAolshPy34rZnNt7cP/3bJfJ+h2Ejtk
rMiT654l2sgeiwfI4qxTfivxYJGyFwfA7kmijcl7xXAfeI+aXJblA3TvGHB0FdPnILrueJA7sCCI
DQNrVhZKzgGcg46JSmhpWsVAMsO88R3O0zUjubaHm13w1zzDzrIPPjM+Qaj836qR+Mc+cOmly/Mz
HCQiw3sJJiEI6SaOr84ATxNMk0+rQVoKrt/cQRY+64RjIA5Ht7X+ZMx0nOWj6WVbGHn7SswqZu/M
9YcWENsFRlt5DQv/3h+rr98TxVCw6941110FDuqbDrQ6KPJ+bF5+Q4JzBj26t/8LrlYXi5jDtM5w
uEOseEWXh9YS282f7rPsKskcZ68RvQaAwVCwOslWj+fxrQvTk9G9Evy5MKRUNi6a3Xnc73C//P1g
2d1yjPPPcodkPw5VtmdVLZbaeWB4kUr4jQPknYjQGqjDIyKuAWTkb2Qx8iODMCepQaDH4O1BXNGO
9tL0gbEwgYy3jgNIipgxzG1+bTCyd7mXmA8eZZulNNXUTbaoQADM+Eyw4SVsIPgoSALjykhEgsuH
qbJFN+h7wJnABVgt+eZ847USViQks0tYqnlS3uwS2AQruSRwogOw0QqEFSO1DwJaSHy+wzMMB/cg
1ZpcgLNUK7YDXQ2o5jw6Ok7DUO34ldwUvqFpvId8V0VMFHtnCWie/RMAiCFFbxf3Qc6AieBBXJYV
5gTvNhw83ut3VXevYgM8t91Jono0Nfc9h3fFce0QUoh41I/BRoJwwybQgm9teNTz9tnG7QVy573P
EpFPCHVtxekocUjOU/kk+Yoae16n75Yn3q7W5m0YvM0OYj+NATzrOQWr5FCasszFMSfxMQ8jAjvz
+GvBlmAuNUMmiObofp6RV3SQC51Q5BWpMXYjQXMZyK/w9PaC7awPUkIUGlPZWYvuU9nCbHwCxOw0
R7Etkk9H5I8155vxP5TrmFRlCN7zXqn+j/fJbG6URBhJQuQVdmecWzu+AsrEwCUo0afBYpbeFKW3
8FY34Fk3E0vah/rTTCNYSgIVi86A16G6dm3N9ktLEtBx2vLAZB06wAT6triXMKqV6GJWX3LYew5l
ULzsKmp5WfdJ5F2LEIVg1j/4MPLOfgKNWLbkxRHjd/1gZdnZS5H4ZD9IKE1658ipIbvWziOAGmQy
ftAJ4ONOYmTgYGONGRpvKqEO7JWcbvARf5OZsbGvcsDoRbXtCOcx+bBElNSISV+EdHaRpSJxUJFO
yNkq4YKYJB8oMYfn85u82hnDaoCyksUSFRla7mUaFdM1zHt6NWW6rZHusNxmLRtJYY8y0eOU1SDR
OB1AszfrzoZ1nTkHWWkawzg/MU9LD103Kn4TIxSXVxG7N+DAyPTnGqKJT94Bpod8U7JXia0FUKaK
f5HHwp6XACYfi0IHLHbUDbhyCbmsCGmsTCDsuUF6szznTrUNdHtb12gFs+ikt0roHxT7JtCPXqow
VwtAENVkKUhmlfZK9UzOquZaJBrI6ArdAZKbdPrbhkCTQiQ92SZZuLxR4XH2LQF4/eJbTmw5fxZV
bBXZuOHhosKpKbkFIeN3LYbfE/0FwUyV9FOxfHWyd897lKsF4nKuPP8hJTtj0neUNMWnORdjiuFZ
3rr2brJYbRLMesHksdCgXHS3WkPdh9URG8UL7yfAUEm9NSxeJLGJCHGyoECgbeU2sbFbqhOJCpIy
WhzusgZZ05KWegxAurm6yRKoCWGeVewkz5FTjwnlGosrCQ0Ui7f/ntnwtCiYHaRpHN+1DyYZMrPX
vUgsZgfLl9Sj19+LGSdmtPBRiS5R/Nn11uH3U8z+IqlLHzkHUpy8yv4U5IPuwNidlfr/sUlyTie2
d0bn7SUYTVTsHQuuxx1MHneo4T0/hWtYv3hsWCK2j26e84KqOxXb0J10jTsot6pGzDN2fm9b5c3b
SVdAnEMyQA5HOQeCclnLJzRko3xoI/TX4vs3ENJ45iyQhG6p7ZcwqpCfxLsPvRg8EqbwRXKUIEiO
2RLsI5OY3ThkIdFrY2kHCehml+KwPZ8oRYEzPEJmOUjmLAs7muimcN6iossu0s1NmI63rO1EavPG
8EVQjw9e9m5a7UbiaqH7J8ku8/ot9LQf39eREdaGfctHzaLR6kcnSb+kFTQ1HbsFXS5AzRAhGQuK
mtZT0hBHGh0PoDxBFsevtOdFc5gqFv21D6JX9LKuEEyK1QIIZYXUIWSQCPpo40QKqER3DtvuHxpm
xJCZ870PR+eux4IIlkXGm8Py18tzneQLgn4zEt9hpr0FBs9pVDNyr0Hn3vfNAji/VOTVHojo3EW7
OyrRiVsso6Cw9j9pP+lUqj4xbIYyVkZFRiKp3kajuRVxdM4di6Z+iPCuWAoV+DUgUBYXWIqmHwr/
PjQpl+Y+aYr2HDuQrVJfnRJ/8nCuReJr3jmw/BgvlgmfqWs8PTwQg8Dcq2pxDrlsmHJCa7P1AsoH
r11usyDMltZpVnpqor4/EqVNVPqpr8QKWPxq1N+i0HKg+dXW9n84zfeMxAvrVBB/RhPS+RAdu/Af
NLRuRZqhg9yr/1RaeZoIOBUYLg2lhJVKl0elodE9VkDi658G22qgX6Twik4g0gsdWrUuBdDsVp+W
DeXH02ZgonbsujunzXfAtbFxqjXeK83mx7zh2YJ4fwhCIMW9AzIwr291BCxHMtbew/gTRcBXrMEB
XZrua2OAo69HzonKNX+cEXKLanDpq4vA3bnGNG6DRftIFfrP2th2SNWizmpDNgHufF58tlw8f44d
baUpmTDicFNQc0m1c31gEEymItQfUBrxGYTXOUC2RV+mvaYj4DNqhPS2ey5U89IH5cuCT8caOcfz
GPKQnUanEO+Cx0hITxkddRTnnHeIQs9G5n4UVfWnHMNi7TSlh54rvdJq3lVd/IbYEe622WTQLUut
nQ+xDaLYS9IXh8xK/86W/5GIpGwe0B1xk3Q4JgjQUUsiIo7T4XPUo9kVGdpDb6KvmiVFt505xOC6
0j004QLYSNKsDaX+1Ev2iqbOX0YW93gH0lHR1YfmF6/6FJkwiaZbVucPVcbwomg/ghmhQ0OnqekE
ycuYo/4R6wlVtGnGt1grGEOXPMlssLu7Dix9BAwWfc3pkhX6LR84NRJDcTSOCLujU2NPQc46m9Ab
a9DmavXHYSFNUFX+FKrgjMUWgjV68ah3eOTFjVJH0zRujZ1G5IhgeYa+ao6dg2tiUbfXfDCeqgT6
cGZmFETIdy+9tVp8OyPV8y+hYT4UWhGfFgs0XNohLYvu7dIhku7SqG/iDrdE0Pxvc10ar+FEh3bM
6O3ROPosffdkRi1uYRP6BpqyfxD2oNoyhx6GTscsM3SMY1IyD8tqBySKj4RX6q+xcWNuuVgWwRTl
g5jn58V6eFcuoKAGVOtpij82Gp1sT5ueJ8sfyfKWW9Uvb3Oh0TqGWXjnlNQAbYfZZh2p7RDMX0Xg
nZK5hOwSgB2PgWD4/nIOeseAmqXTFhzQhgvizyjrbubo3up+AWcq7mmVVQ8o3gDnXwwsp6c4BRNY
5hGNg0I/lsplVtb3QXEdbTzfvAp6UGFzTuMIRBttRNxZ1QHGR3Cin6a40onkvnfs5+KqAd1Bh3am
LAGu9YDlebOaUIIAKWI4a+gsOHOrxNnFC1SDsgjzbQ4UDKg46zYLdBhwjvelGnwbNBOPlGCewZWC
2Vz3dZhsdeVNop7hnqweYSJuK7JuyKaRyX1nNTPbBgXBLnLuDU1/x2kxQ0RLA2k/fpll9AIT/hhb
Mcq/DN7rWKdG13GDb63ggHBNgCp6eayrFpsTz7q00VTSSqeoR8YBYZ7e/Nu4KIyk0MjvYNbgdpMD
bdBi2rJLvtBLx0VOR5Jv3dQtcvmBkQHvX9LjrBxb2ggL1ByjZxaOihM8kODOMuZ+X6TagzehJgc8
MTcqFvOk4wuqc45ymmjVHfot0N5j5yRA1cLGV3KqQg57ePiuR6Ze6CO9SWvxOEqHwrLgNAfde+Nh
kGQmA97qHe21IEVMJe7t+VYwZd8STLpPDYLzuu0zSsOq0oxt5A3ja7MEPRmXjrZdMj6btZXsPJuA
R0mBAPiI+MBubt2yJGD0ZJSYcOnnGQYHk16IOoM/Cauvig+aNmUMkzxrXs2JlV2LtsLYwg7dEJkX
WN5g8i2OVkztpucFPyHEYgfU2gwEfeyl7qF7AEiAJuBzw7UUAEPb4MucWMnRKdNp7zpOAPw1ASiD
vh+uA6vAjxhN23Nb0LGr0/QcIAaO2gGskrWyjb9ZYyL3DP5016DyS1OvX2j6afrR7pOJ8ZwZP3d6
1R0SXbd2Rlwt6OmkzjovcXZNaI0eFiWpeqoFZ7M3x3DltCV7ISjIpOhoNWdvTJUCCTHGpzjMsF2v
i2rPIJLhWm6WqMa6Vfgce0bKuZabUCZwejg2mVUDB6n1z8JT7qNy2uh9sN3lM7B0d73kCGWVpkNV
mA3J3pwHsEWqdPXPxM2iD4XYzd6FVIl3gVaan0h4I16UzkhQuznEowkbHPSdLB0PJFDDVmt2CDba
uDuFC2irbQ1vm1wpCrKHwpkR3BgHof05uRpxI5wtIKBlUUUhfqo+E/aoMH8qEzmzIi3qB9sZeWpT
iA9PzZK+wKGqH4fOhkZiB+l0G8CDglBK3Nep19r3mW7xtTITOv69Zn10A0drbUF59ycwI0aEmPno
gtIiExq2gdkWN3/ul39VFyGuFbahS1bqRAdMAcks+7nnCLAZCXLDgOmhKhLvLQPFIncqv+rJYMQx
W+go5SCC7dlC2b0Z0kejRS1AQ1tnlcQg0odxucfLpv3BSytDxtvRon7VjRrstc6Fye3E/mhupsT0
8DTNZjI+x2Cx46SFmO5Y6fuyMPoNs2KwLu5A3e+CrEYZvZ5Bd9c9cSurNQzYwhAKezf02XWezG8T
K8wVdoPJ46BciCdTaX1jSzoxd+tpSU9FvjZ909uYY/LXRh1HFMgQiclEZQW8BFm1jvmCn3ce/aSh
Jz9QIBsZ4IYD7tM46+Txrvcws+SmqTsvS831ZFcaGqXBfD+2f8bGfTO6Hx4KLMTHfgQ6046iUOnA
veNYPtXt95wjuzjGj17fRFeTugunXApKrMjpwU4TtuiCKYJtiBMirl/QBC5p6tyQ6VpPTdHdmRqD
bHI8ZWRvhtsjpzoFdNfe+VyI52+tQQctsB9KDvaNYeuHjpkJ6tspgloswa/Ceaph7u/n2F1TqU8D
QZ7rZLnc+Rz5qTkftFzb2kDHDERZeFe6BOjCvkRNiQrgfLSZTTeOOugdxm2Dd1bztwWMoqVbESDB
OLDZaVG+e83yGvXzxrdxkEAetyhfB/JGpheDCLFgflNz9xwHM+AWdxSkByJUFWjv3g0JzLYK654l
E2z5HX4SvwpgiLhWFIfpq4m4tx8CD7IROvZWmk0btmJo5EEv/JPA10R+dUqwvKHo7lH6zSwLeUx6
x269mVGRJIePtkUqovGV95JmVyOa/8fSmW01rmtR9Is8huVGsl9JnxCSAAGKF48Cqtz3vb/+TtW5
L5d7igBuZFnae6253rhJCooRIkpva1rDxnLM46TISWaokQe200cm7PglIozBCe8aL8MxeAaJZU6q
biWkQdcgbKUEYmB3f62C9lSlfmvrEJvSt0LMG+LVHxcZs9kOVvwKFAj0H4bNEMoPKZtnwo8gldqP
SONWmoIpsg7xegwla/zh6CbKhXxpLBKcXGYu8lVgcT0sUbRpZbLRV1D/9z/5NS4HuKoN/2lTLDKj
L/07AxgVBQ4tF7h0QxfbGN7bftn2AQVOQC09UjI2u7xu7U0e2h8FdMyEKzd098nGfmnDl/DnrYG1
xYkhZrBEHzmkCMaQyLEkLSY4IP9mpPWa9OK1E9LryDHimW9ZFp78CFay6xCkjFJzPoKPpSMLJpKN
iv3q8ILMxpnAG9ajVb2fx/jVKt1D7nqvuTm8KrSiReZ/zCHlUODgmB68BuRwW4O2Dl8SC1yI41fU
JR0e32asj2EE2auevq1yubMIyLZxk/grWDY7JYKtD9ciS46QbggoAOnWDwjtsGb0FwNayDB4j/hZ
zoBRqP5SKYWn5/RvBUHzZccTDSaRd/8bLuA9wM4vJ+qfumUm+mGoyRyBRtEHwTrn9uhPx+llZE5k
lj4R+btxiO1J0YZPUbhpx/rH9BK4WRNa6AWYgIWapePK3VnFrCJWwoP0vjv5SojxVfXZLXH7V4tg
Hy611Tsb4aavdZn/sOFdtWK5sdSGQi0gqEEu1rfEKnd+rBsg9VcZV6g5ZkSPEA2x9OXJsXCqZyJF
d67ESmR66JqK3eTRLpKHqbG/9S1KeJgsypIBqvTRVPveRhu6sAfqblQUeP+3H4gdV6w5zg7ZMFb6
0VSAJdOKzA+LJhIrxLEkmpScXa6LZtJqxiQjdVTdlZFRESrD6FyolA26ZBrbd86vhEcnII+H9Vfu
wlFgHcZu5cGtgKQYHW0/kJgcczPYe5eR43M59H/r7NiK2KQREAKRvLhVYNLwmPo9ZM465XZ0KAFQ
OXdfpl39wnXX2fMTIP8PI50hAOElDA6haD94RfCkpQQwTHSauy0g3hPXS88AsgQrjuXg3/NUFo9p
9EwBfdsJexN26Y6Dl8iZ+cLYpEJ4ZDfaPjmDOOsT4Z/nrtnwRTWKuMGFkQrvsUJb3JFObry4cUNZ
vQ2hb4youBr7Dm4Zam1zAYgEzAX6FgjLjepBwfhO9m4Hv/RJ2zbbANXHOoqHAIppJIqSP2KwKLzx
dewM/TfbwIXSSuVXJRS7+QcHycd7EZgfhV2DBbBoPokcMOoJAXd1kVgA/uRh852QN6Kyv84y7RiZ
TdJmONnuKbhXfmRW+VtmvmrrKsKPZz9ZjmNq7BNV/ea7OKIOfFfbtjIQsXaHaMgabjxrZwrJ4M5Z
mZr5Ix/RJl6HjMCigQPnXjPbXbe8GvVjErfTUWI6Mxn6sL35mcIlUy/1V6k7f0YRv5Oy6yLi+XGY
2k07g8cg/ghJNl8GdtqrcqBLmxTTI7hWL51WCvCTziHWv6tLfrlsUxlAy6bLu4PFuxcDOL3Y4Cyr
rwiXsKPOjJXGzNEytlcF6HYdlOMVV9BTPPQkLNXbMfTvrlPBGiY5smusCYFYo2MZzEBP3exLj9Y0
3qM5PTa0Iah9v6OP8QM+mBqEemujsX6qZ3QOTfJryP/osDfwtCuPf21mGE/tfUyZN/PxbjYfMdeb
C6LD0iZhApWBlgTeUlNrGbuyfo1rbJNoElivJ665aWzCIvgwd71hhJg528H+j4dvpOMdwYOYzvj4
AnMPrttpiJYdeBVnf5kQ9U0ZzErf68SyVl72lxeLPsyM0h/W6Q2RTbwHxCYNmeuTo55bgh7pPaWy
hdeG5Vf4a//Y2ZcPKy7g5eAm7UofTztT7oT9yjH1YbIdkI8U3a9eKu2HtVq1jjhJp86J23gsBYgi
CrFGfpPtH1BvvCBBxjjEDTrek5rGTx9SHfMLvdMrF3DigEYvPaSwdgO7Xes73ouOsFnsA5wxFwy0
zoOvPqKBS0hWD7KMeqQp2CImZvpklLoNoBj3jwzvYy0J8UAtRWND/OV/TdRKOvgkTA1QnEf9Sd9a
oJkBymW5MOViA9Abp6q1vCtw3jRT9O36d4e5XfqZ5VJN4qZf81b2xQEo/4+TkEdUf4+pzlZPN3yC
xS+/RD9q+vaS0MQW/1+kiMtdaU2e1Rvvl4EXeC7vXmjuPfFsWbSZi63HGTfghVy7Oy+S4AWuF8s9
DAywvj/0GQfVFWP/MaPooiCupSB/LT3U4tYAboUGYV72yMwfLBNTmyNoSxMkhuGaCNCtnuz7ZFjp
cagPjes0RGQjpOGWQ4hJuuIqcQI5rJQM6Kk+Y31pB0a1BFm6RHS8gX7GLouEQOxF/OffmOJy8I6n
40xVmKHLYdrLQpcJ0X5PumDYrVnhCeLWebS4MlyCJUD16e/4Ush75xprRj1/2NcrfSxP+kekT4F7
QMXj1+1GMIoiVrJIIzhEbsp/Nyqj0s/ba4IkixNs0ye0jSMthgWtqIKn3H5H1B6RZFriYLU778hD
75J+HJjhYakRknrILnnrm685M2yfvZbC5ZmEfGHpXHcc6I4V7SLhPTrpsEHx9sbkpE/ZNpg5u1vO
6rxN41cX8S2+1RPCfKjR8dWE7j/aNupTurasHfT0FFg5AXZUZ2t5jhcAHswoXEBea4I+o++U/yaD
ajQxx3HXmfT0NDB2C4XpFsCTLrsSdLKk17AmlHIucc7zRu1x/yfLOWG6NZPA2M4sBbAf9jQxcTAR
uEiGS7Su7ebUGs3ZHuC5EdOmURotw7uLaWElwVWD37mqDDUzdbHvvrBzuug7wX7I5VFAogZRmX2F
1+kRzgMdKUShqXoMqOzrGdnr7NtQjbyqtlWd45sMUCSY/NB2RHC8zMk1knpMfNGzOgHaWFG12/Ho
+8zsAxfWF0G58nOgOLYDCHn8ZDoZ5LL3A2nrmbINwvdmnrleLhG71Xyp+thfm4WxGoQ6FhFuPbB1
b8FAjGU1RuVbV9XxUz9P5e8FphkB5KqlpwaLgmJ68D5SPMKMvQuX6OTb8XPgDD96Qhgwh7Bnu1OK
Rz42b/Fc/fJDRbmxsSjc5x2ZV2NHgnB0lGnENOLQSomGx0EnAS8TKLvWqc5W2v5xfLvZeGZJRibN
K+puFuUd19t4ZYcmQQGqywduumHM4Gtq9JMOy4guTE8CuXgmE0CgraKjoEjFQLj5YHnDgb71G2DO
35R72CQhYaM6mVCa0JGt+btC0WzMMdhiOBwrh1T0H9ZwNMcVmyWPgmcGfMgoHinFvusFH6qKd9uw
DwXNY/3zU4IJv8TWB/6dIta+oQB/mGxW8iLsvyzhH4W0z2ZkXUu/O1OY31mgXwVro7SJLmTNBass
8claNvHym7Z4mNrcAyJiH4hyJ1qYCRYJp0cDzL1YwU/vY0CT6nmedVWOhha6N1DC60KXBrCx2R78
JQHHKpek14IaIVDEK15FGa+zMrrxG0z+dOz33KRkra+TIKx3AKnVjafRM9960h+4L4ilsq3HKhA7
A8gQqObWhJsvXA/NjJM11kYMdt8xpa3nOgf8lRnGHWLPd50LdAdtcaKWg700j+npT3tqWLusJ18i
q+rXXkbvsk7gG/gn2vafWVGDJOoPUTX0hAbkdz/j/1Bn+FUoCkhiaM6BAsjVtlfSwe61vVwTzCjV
IC5FD/MBiL1iCw8eZ9Uw6TKYLxR7rpJyll860cKASvN1bdkXNWXrpncIxHFtAJ+LZJ9G+PthRsX/
oCd4AorIenKIVAL9oVIKeB06ohJVb1y66wp9UTaQ0DRJ2ryMeiAM/c+kuooZP/819P7N7CKEMaAb
tdIW4HE/us+wNCNMjUnqANILq+AvJqvgERD/3QaNMnaSPotPyl9ww/h3TM3uPHbVxsU+59kzSIT+
4ON295QbnEzLfdVdnCpgei/DfRUkiMYr57nkaiX9UGK7aS9+w4BC/U7JMyIosbQptarfhQo+PJn/
ns38Sqlvq0GqcYUNDdEZk50ZvE/9/Ny1WgaT9k9ByVKorH0Sp6XVIV8nEsfC8V8LeRtMajHh0iFN
cVr2/O3FmPDVpsIIeT9GrOTAW3XFQRTVTbJTFG0NPafgES2yUx+N0ykw4uesVn9lOuxyX2MMgolK
K5x/Mw7ui9sf4kztEuKraIn5Rysz76E9kTCuPmc/fwds/6i6HJAIEn8j2o8tDtnBMdn3RjnHZngk
86AlagwBJxo3V58faXRtZOM9+YQ/8XrKxgexOGcPd/ZCq78vgZjRSWDX8hYgUqOBtHWbeK+/Lwbv
FJYE1xhKIKBH05QNRQLmej4Isz+1kfWFif+PZ7vNjT3iIbdQmPpN/+7kzlkKLnFp4hCakHbU0JNN
WMbc5F6JHbamSyzdY8wjHFeQ52Y4D3lqX+KuZcNAQs7TRMXjyW1UxSrEG/AXI3uyTXF3SBV4mOzR
QLjGMtNs5XebEmiiPOvb9/JrHypScAZBzb7p3yLUWBAs251ynSdlA8R229i8oVAZT2gEFNUlcQNV
87udq2tACqDhMURdIlsyRY+p9M8Uuc62mt+8Mpw7KuaUviLb+5s7TjptKFIan5MdKkLGg9R7jyAl
GdayCqQ81ZCtYuomCYsmol6oFvGIpQNji3qcjBWzJzqcKdqNjGViBy7K0Uk1PMhu+TZ3/sYZlvXY
1xbiT4KDNG2wcNY43Xc+VzM3wSYXEQE8Ag1e1R8Sb0GuymK7s+BB1q7F0XX+C+XXu3BsIkt6/8OW
mvLITdZAhrAur4tlnSmhb0t8TY5DeFxmQQn0WHacoGwRrdBqNfI0kLLd1S3moTa8FzSA4H70T1Md
dITT+mkGLCz6Se2CrcWM/IB+k+nF22nuLFDtAahJKPIxQs6GSMIw8pHCzixqCTkRNhoidnSFSX3S
qT1U/eyxbK4HraHhAZeg6yF7bjGw8F776myTGsuk0yHMQqCgRi628g2b8N+K7gjBCfAqoDAiTQjH
7lDMCudhUM07rxwCuaqX0FwNXp6mu6yhq/8atvWMnLb61Rg9sG0X5V9vzBOLgmRYiC3PjYpGkVK4
N1rpyVuQZeYZg9UynQmrh7BsLKhc64FNgYsiJMKMarJUNGK3rjd+lZiCvT7MixxjdbWtnH7Kt0Ga
dAhqm3Y/9oW9U3Bx3lGQV7+FbtmsY2dh1dTNYkMBY+PzFkRqIIA7gPO/S+FhwWltB0U16Qk8bbgT
0TD01fxN8U49RlYwblvkrwdobMtD2EXybEXtnzZzv3qHhlo744wZDLg0MOh0K4pF5lgi8JRierPz
Rp4rHyEQ/YNhPULug0bqlQzaKCU8cYPjqVmbQDMPgReOaAaW2Prye1+0gEOlv0U9412UZyNgNQV5
TN4QYORT8bDOG5J9eKIJfBsa1mjooqG9MTtGXopJMcVaFvheAM5NRo8JG7eNM5b5WoISXZuoQ2/z
kAAISEMaJ6Q7v81zzxNWJta1oFXKCz/6A7SfdNRxrqHLhjnqm6jYNMCw4SGwHqMECxd3RHQ90aU3
wsBdL7VPBnK0FjmesM61Imo2BCIpj7SZOY67tWvYqEzH0LnUCoJ4HFBAEF5IxS+JvV/zJNEM2Eby
iGIGXbjfB7zUBp3jizY7iInAZW/Cot6LDcZeHVpr8LD1w1BFfwi9puvieFgtR7A7zViIH2vIq5dS
i2smarQnIzRwnKBbsrEvkkycyY65UhENKGMejc6X/qpyI/uPs2Q+4h7egbDW6cqbfnMIaw/5HXCL
VVFA0+ed1ZNZkgnnjcNfeL8w45dLkl+rgGAk8j68V9LVvPVY2xZQrBGHmdHFT6WjEso4RVSjcbGg
PivL/6zTenhhRGNzXZJ233uZYjCVipg4tbSUNu38x/bhSzXkKj9Q+UTkSZdJRdsFoYNuNg014nqn
A/8YDc2HhV7rmjmN1QNw75YXexbTphieFvNG/44yjnJSEAkdyUbz6H0aYNQsAJX9arTJgM84v51t
5tiJ89K6JpWkD1IC4aEOIN+9IOTZcac2oMfQ1LQNhpg3kkAY8JCGP8h52PvVSECIpcO6hLS2Xiuu
6sPsZMmLu8zTpwWb/dvPIp7XiKg+KDsdPj6D2FArnTAWTSI+tEOZHZI4nva16xQbEY9owo2g/Z3W
FCgbG8lROrKtj5s4voQtHcGGVxz8GLd7XOYoRSNaJrPzImTYwVadoFWPuuhi1kn8YhqiO5UMbCgQ
y3Ku4kyyWIbjVHvttwVqV015RVrbEJUjljapfUPUUVkTWs+NS099cpU/PPlxFA27LJFVsQqrFor0
1Jg0Qzjnv0Yp4mAdKI9cpQmY5baNRv/ZEI33p2yT/G7O3T6wFsrnS0SF3uo2QZ5BnY+MpFyb9WCC
vqiTHviNSeGBbf25nZBssWbSKEOSUHDT9o1/7/F+WKgaW4ty9Nj3RGbwkv42hnH+7Ls+AIotLKB5
KXGIdFg2ZT5UiAmxcLqhcHdMW9OFvC/7SbSKdgiZT+wqeko5zgKdQTafTRSM+9leBJ61ipZk7Ian
TAiTOpKYSBPC4LXK2ml4jKIC7cHs69fCMDvBpqiRKYPKV3sa4HDBK497m6d07+cEm7oMlcleMEFG
MSr27pFEC9+AvnEXfzpFdJwu09jj+2mKbt0BO9i5iuac09cVDgEMsH0/uZcC8sN2KCa8R64gEdYl
WKtM++abtBDazWWGEjknUygmPYuii+boD36xGzuLmg07s/U4SofVsfxBK9thVG8cbB61g4El/7cE
9G6ZkdLrSSk5CNMZ6ZSEssZ/WlWnf3+D4HkU2hV8YWn4xalM8phtQmZT+W5hXqCx2xoRf4MIjPhm
O3Pyk3BfIHIXQ/VRu/mwN5t4OCpfz5+k/D6ZY/y7c1RJn1DipV+i8mIwk1A7s2L2myqaD/QI4qeq
W9Q5Fu38nDQW9Z+Fre1moXoBVaBqxRvSORqMeQFHp3fHO/Dq5ATldT4CgozAVk8GzVME7NIelovl
uxF1l5z1lW/TPBWkoNK5c8RZLWB8jM6WuzSZvatfGsnZKluxs2jzry2erxWhS5h5F1SSYcxiR5oh
mlKPAHO/RxgaOlZLhjBKPRZIAf3TPDMOaWbj867xnQ4G0qJpgWP3jxxEMHdJvUrLdk3UPYxvKDIO
b+S0rjoSYjL6s//4QXqppGz2/4OTya2InXwr8wokdRypHKIsTXofwAcNDfppQrqoSVIYhZEIYxLf
yOHzzdDbN8Qk0t+bl1PbE35TtgiwKBb0626kWIBwDwJRC5k+YYu3j1wX4rHDm3VxHIIySGhAIORC
zJjsCPa7aPatKcjxCeRv4tap9lUQEbwEXq5nwaRjBQRUOhty8tpQNdR+Omxrm6p4w80/jbWazm0a
CiqC3vzMwjffKm8It0Szo2/X3wi0ZGqRZvmB2tHdu0ODk4gHaTW6i/XBIyvXpuXHB6OezKdyjNtt
RE70erQcj2xMJGd2WdKpUOTTIcUYkPLMSdZ8RWmbvqbWEP4KWvLf3BC7s5dENlOG8E9RE9dv0kXe
aCQW7DhKdoBjLGOf4vxd+bR+MQjPLkgfXdJieE4v5qCGU6caD5sRk9VeiBmeFxVA2v99Gm965Rhw
q72yeEFghUqoKFmxVtmwi3v5S4OGkZ7sQpqkMVnHduU9SdV9zCxjHxYYMKXT4KV3wC9N5c0v1F5q
LZ9t/B4aSc0s5kVTTk785Cd9tIkS55cZpJ9lDWZG9MWHJ8DzIVh7NRboS2lHsT/JoKiYj9TznzM3
fe9q9Qkh/dg6xbkT8YV89beCfXLD11Hy/nbTbi2s8YW7yg+V5MuQUdTH+UnZiASDIb0Wltxzqkf2
7zRlI9pWcbtbBpOwA7/aTU54zRPe3J5TY13v762fsGObwQ1FUXBPZ8IwGtjzSTi9OWX0JTPvVSzd
lwZUiyXadYONGFPhKusPSGguciyeC9rAAJrgRKb3xQwfdaEkCCGtozZDzXALFv8ja8czvO/HpQ4Y
zNOD7OsnbRYvnUKL3PstYiRSdofwPQ2bo84gaGBfYNYlXAEKm2yalyKpn8KgfPRa73EOAoywLe5+
EmL8EnYVuuMHS7G4cMkg7qLDbCFq59egyVp3gkYHKZ7BEO3jEFcdOoxVYlIVNuaX2q3+pG75ymIC
g5I/PRqFfbOair5+cNZXaQrzq2C+wKvcQ57oTpI8i7mtz7Qh90Hf/LQe1L4hrY5xYEHDxn0DoTMn
F7mn4D0lLtrPqj/zWF4QLv2emIiiyuSdEj0zaYW0e6OvZChPfeXxTDm8QPxlr7H6WWI9Z61xEJ1z
cK0FRR55BE7yAuVnN41EsvZyROTTv5hgCDoHG7pGZpIrC5QSOvcM5qFFjWj0/iWv1JGIlVswU4yB
24TPnQc7orAlLMzX5JyDCppuZhJ+u5a2SdYfXRUe/KTbiw74d+lhzyuA/TU8v3HF7tSV0bUji9Ht
gkvrypVRJ6hhvG1TR8epFCYcYRgWsXuPShtg9/AOW4e07OEMvBC6sbyUtvWCahq6IjVyZpyUwn12
80h70fknbsHqE3WobgLbmDBAmZorRdwVveerHSVvXTF+Jjp6rAxvUx59jl13saX6hVXo2DQYDEtx
79J+a1juEUgmi8XqNanzc0WUOW894ij7jT4ZJpVdT7ACAsAvNPKbsEl2Xogf2zTOHar8MRxvS2lv
7LLZeagRJ7vfB514ahqXvcNAdTEH5beaLflrqrNnht57ykIJfh+PJmkdltwtbJfCxj2Pcbbz5vkQ
Df7FDGgdh+M1kPN1LIFM8XnHysm9QX0BOd5AKeJMnCUxeLCNeYm3zh/PSl5nn8TkMbKvGbJo3qTI
BAoOIiEXz5khNel8NrN29nVh0JhHaa4vAtNLtq7L6EWgMQV6aW909q4wge1F+Y+Jv0nhIpLlZz1E
rPf7X00p/iLT+OvUHVd5vpBkhFitpKaUg26GkWm/eBXbykLHIyYmLSlj31vE0pFRWzQM27p+p3F3
6eKKd4+zsYrxC2/NlldJ+8DlHF8SnvFDnRdfCxe0TM1d3Kh/RzWInMh58tEkQx4/F+KvVOH7px6s
SuOzN7DckVM6ENtDt34byXnfKTbCoiDDR1j3RgmsGcC/i+UrRmv4gPt2M3smbmDV8ZIQT3RW0f+l
fxiBI3JpDcKwyT5R2Yupgy7beiflSHAiN4PjcooJ4L7c5VZDOAg2kLInucJ2lAc3AQpxZ+JzQcFV
HYYG+pZEKEOEhkc3hsGxXtr5LUhicRPN6OFnpP6ggdpZdfFstZurabgHWfkeW+LNKkxcVdgRGuSK
ouJRAgYh5/iWagGDV6NS9zLvsSto0AUthdkx7z88dHutsgp7b5d5+ePIWd0WDwUCG0KLqGNR36LW
bF8tg4LTxgkCOSG6iMc/OfFeW/5kjn4G7UZk+1ivJXudognH15LuC0TlBPJnU1vyMe9UuRlLG95E
bS4bgikrYopmsVfebB0UGU+UQego+g06z9jx6n0d2/WudCprJ5sQak/rqgO1lHBPCnW4n1Eg7MJA
SXSDLv1eM00OxG7l20RK/bYfU7SGJU0gdNhvodeOuy5muT/1dQ4RZiJlvbXkRtECfokav135fprq
rlS+teIu2M2pg+QmqRudGf7tSdoETurihwLWstMVwRfHN4ZN0ncJc3H8wzoUO100JK/CJSXhocYd
AATMRnPdsEL7NBuKWYZb92ulbFbfko5xrAibY287EBbieLm9pmEQolkvQuu9lRlkKN4TO0vpCzdz
t+oB11wqBgNuhDGvIq12azNyEcNqVEeM6GQrhhYbmSk3mlOXwxVYpU0AEj/wo8zdx4bn7OcMT3Nn
ee1xSnEzjMFibXvP0hxnozvOTpq9wktqUOE3KJzU2Ig3G0oVUeYY7ejVKcqtVXpPOD0T+1EUTA9m
/04QssX7tHVqnZvd2ym+yX1VOati3if0PXle6vkcBz1lQB/+OWXq6hslxkJCFt1SHAPF4mF6MPZ+
F/wTvYGxapNf/Yh4I6HPVB8CmR6RHSL8J5ZPglxtnpvoPTGWJ2xUDJHP2Zt2LsGuLDRX1XxG6P+g
S4W5opRMmz58kcW0NjD9ND0Z3ShFIsBthrXigPkvZaOnnTZdeZ06PPdy78HRyd03QX73RFW8y9+d
mMDME4mIScCGziGtkEDkZASfRuhz/t3OL4vzPXLukvw4IiFWcB02Jj7NEcOkQSorfyaR+5zAiJpD
4BgJS+qhl3YEG3KVevnlR7daECN0ZruO25z3PgHf5AUb9Y+MEcn8+wd3eW+4PDWX11qA9kbvXOXM
fKNoTdzT0a8/7DqisPStz3tekH9R++dyzQKS3L/89ZofL/IXXR924iudbf37OLHGErupcx70SRRx
9lRT+fYsf9uEKUgJd8tF5NcigNBnSGdVdlfR+gd80Adi3JHnvOXmXy6aX1Xg559R3T2UGCbL9pGf
BFC3ike55Rw9ggw5YT0WTJj/qB6kceYkcgP14RCuRa9PiUvOvWnY+NTloAdFHB/4nLQvXBWuJd/0
tTYRFwFM+Rk5BqeNZTSk0GoSpTS/6DvN8OLSueDADEFxtt9NNUUQ8cGY08IWRqbWKkTpF3uMNR/L
WejzxSTdSHdDnKpZMYQYEKD0uDew+1fctnb6M0cYGtC+61/BpY3Tr4QlSJ+xVmZVQ8GGOYXErQQ5
4sVYOMaeR4fPyb0+GJZtYvm1EFFqeuS+ADwSd5QUDjGUpD+bRKMSYWiN6JVMf88t1reMCXqn72CO
ZUwiZvWZIxY4qPxAEvLIBZDlF4Dg7Hsi1hrsmZvKx1zDLyFz6r8rKqP5Q99mZ4YzrEAqmH+5zkU0
owx0WY48BR7Ts7FMjEzoiTiOYh5xhgjHzVkyWeni8/q/wWup74DJi29xNxlhDCF9dbk3+o9ysowu
PsmzxdBIheQ2YCWVEygVgCD8FC6OoX9bLGQQW1aZCAkRmfVvxpQ/8rT9/9dhZXhoLJ8q8g3zxVGP
ex4V0fxNgvRmg8Nty0uX5tRTWMtRW5qTjZ5X+t456svRgGJ1K94x9a7yhrOelTwWP0Qu8i/JlN6h
U+8Gh+3d/MWRhwOlHn6sbby9HN5pALI9e3YDe/ffqNOXVj8fnDSnX1iffMgMvI0+8VAIBIfYhggn
JIVVDPVGj//FPKWG0kzkrVNYP2Gzn4umvhnUQvcO8+I8ENVqGMF6FgFabDaH5PL1X/2y4JZxu790
NA9F6+8yozzomcOscD7pbEYEO4KGINSQ5qj7Q/qDZtL9Zqe8xRS74ZsbFfvoNxYIsv1jFuONrutr
n0U8y3RZ+5IeevFYdf17ELKyZkLzO4P0IKQkHtGQSdju6sr4VHF3myv/zVftqQm6jdP598WpT0Vg
PBmE8ibL+HdiDCxFjnet9J+9lgFu2t2+4XIvfb9uSVJBqky9qh2e2m4iCLr/3SPuod1P4m9T/Q4K
68M16MgO5Rv2nu/W9wl/tbu1HuZiGSl4zkTvpHuiGTdNy16fMxZuhwUtfwyldR3s6snACEFI2tlm
szZWy7Vx/GtaW5t2cCB5m5eprW4B+9MHkiVPhIFuUCjjBaOZ/G8EkDng2ONRXz+L6OKSAKK66e+l
Q7MSjMAOCofShVdMMUG5jmMpH8JhyWn108UjP4cWOKgNg4y7mkQ9ahW/vdi+hJH6ir32E/PapmL+
wC93DkP0xw5olYc2x+9Hje45ciIqstXRpvMmsgQ9TP5oZRlhI+3WxPHB00nfYQlsB800d2oEWuy2
ckd2685Nop0Z2RrlglSuVa+qC8mFYrCIsnqkv3UZEu/YNu6GRGU6aTij7LI99XVJGcSnz8zdz0d/
i1US8zOI3crb2Tn2VsBZKdkFFLLf/NY+5B7tn84PSXWGHRNYr4GPkKpO2Yyg0uLlEV2r1KbjWDWv
QQME0skgjiqZlcTGulzI+cVvjT8JZqU14d3M17UuWkZkTrOGjJPpVE3Nbk7QKxeO9zvIyIMdx/zb
wDekPzaT4cEabBMbNUXmfNuy/+tAj4Sj9QRZZ995CP7mzLwlrDUoLRjrZjYegdQTJGW/FxBMasN5
TVp00yMNNdqQJj43tEkHMaD0cecPRWzzvzOXwzqpzCtC7V2nn886fAzJMcWCO6z1nw8EYHLwV3WW
3FWMJHRuX0WUQPpldMSSZm+SXALEwX1t/BCTRbID2tbe/rCHYFv27QHsGYY3AlDNRmITwvVR84ID
yNtCdLTd/HX2jPcgzzeRpw/DP87YtoAWRTs3qHdTy4Ig4HHTJ5RaxsXpkiehwh3CtydFl9P1YXyq
4rok5R6j1Nn21NPiTgcXwqPXe4/sn66VV2ogzWcbGUcTnq8iazRi612F7saknbNE1b6vin0m7d9O
ZtxRGfzUprumMaf3ske6dHuZ9mdHvi3w7kIsAoWk2wZtwx3kdsribTVlOXa0fmXZoLvL5VCp5i/L
3U3FYrHpEKe2gLMrHVXBWA861mlecdadmdW/Gx6NYB7iel/SCAcP5n6NfnG0BnKXKkrPbhf/Gi3k
xjALqTiaa4N1dubxDh9a/NGU8b+kwXSBglAk8P187ItQmh1zoHM2WjvXNJ9AxVCsC8zTlEs6SBC+
o6E6WT7bSaUz05AH6mP3WBcGo7HqC499COFuQA0fwX1SJxkQRolLiWLgwWyXtePMN9dHTRbWI8IQ
lcBVqKvX3KDyljukLhMjSdFwNvpr4UT7qvGfrLRicqF0VqNrh3QyYGfEUBD51Brdyb9QwtpPFCZ9
EkiIB6o+SglAFBfeLnU65AoQUSOKuUMebpRhX0sD8Q4jx40R37Xtjtop+L7pyZ2TX1WRvcaCcmWb
XtysJF7C/h9H57EcuY5t0S9iBAn6qdJbKVO+JoySVKIHDUD79Xfxzl687lYpUyRwzN5rF+S6Bvb/
vvN21ZnVvkhntvB8Tx3hSRN647pAP3sppEbj3/wZM/Yhs4uO0A0/sYUxhcRM1pf3uLu1ocVECiZ5
NgH1L51D4KhDgXNS9s2qre8qg6rJP293H6Uh1oWqD0HwQr4wTq4HxelZTU9TiwkUzZ1nNtc6ydDE
1rvlKWlNlzVHdgIhN1FJqPDP8seIoIs1pjovj4tB6I3m9THAtAY4gbLKe59L/hI29ngv2ZgBPjK/
OxPXja2PRAFet16zexhCRMm/KjMei2p4VhPxYd6rH9Xb5WusCLfoZroGR+OFzrF0ui6xnfGmwHte
zQWbdiKO0Jv3nvmYcVPXVnx0vEtZddeaYIeGkZCtmZUsnJ+QhUDRkobAr2hm7TvqvE1XmVAMwOZY
KN6jpFhLj+lPry9Mw89+PZyi+op79BSx/LTb4bzkyFHPTohjGJsH9FOuoTZmwn5NX3jhrgFozcJP
N8YI8oDDKp1hdpE59WAKllhcFnGorwFHXN3A04jRXddMrpAvtMW9TAKAMeWfWiLuXaia0fy8QDBT
zlihqrNllUeW4Z+in5+CebjH6GjGeqH1WF8lRVI0uUe2WifutVWedehlOngZIdk7OXq5y5K6PZnF
hfDec6zENRH4ZlmhpLXBJcUttCwwiBdzyGKrm+dMjx9gOd97bX4wBELFgDbEeJtiMtcntDUQ51wO
VAOc14Cuyg71U6/La7S8DuyANlWR3+R4d3NWgap5sGvylTIX7kPwQMwIU2xMLmWywcuOYuRf1tHT
Ypmau+A2jVhpmuVx7svgVfUMnjBaJqheUcAyDgqxWDXsVzNS1Nwo2sTIW52pSpHDQ9NAtrh88S31
CQNqiD+CWQtPWx5lbNz/6gQgtZ0Ae3WuYS83Hhnc/QBGxjCfyebdqXqJ3Z6pvPGURsOxTZy3Cr7o
1DvQge++ECDnqm1X3G04gCHEFMGkvoSFS67jC7TdpxRnWSiMbRXKLcoPJuFkoKY+BIylK8Etz58n
wjsBx/O5twVTt5Q2+i9P3UHqNnlYXpsExMGYTde8hpHFpRnJt1G8wyCj7TjMmoSyad6RU/XSaWNr
jugHS4tcRhSFfO6l0jCouzpuz5YggPH/taz/FwHSQzTaO8US1+EUKEMWdeWFO3Wt26+A9A1IcYC0
8NXzKybzV13imOE1kpQGhQj3yycx3ehhmN7i3N01yH6QBVKnwP/zqr2wGbVE9p575H9yHynsd3ec
j1lfovO2jj0gamry4bKIsZbveaCWsXS+6XnsQgRFD2yvia8q0eTgYUr9bcHHx+LGrJOfWAmGlOwr
GoQVOEhHqlOeR8ln5ukFnXz4/8vtk10N6qRCYu/SbmBSNNfx/FU24R8wEwGqMBbxOFQr5yX1rW1W
Vh81SoAOqY/gtEMfQiAayRo1/NYZuWzwd8ob6sREoRvT7zzRinuYmfRxuY8F+RkisdbLYVNw5uaL
NXeiqBfQZALGq1aFB8szc4pMCMcosywOy2SMbzbKDkqI4ZXN4eLwfVj+OjYZrGK4xJnz4AEVr9Bo
pU3w5EUYOcjjLrxxCc0j0CDHFIvMH/FzydYf1wtUFBMFeTGb3770ttgWAqBOrP+k4RFTMSzmx2KJ
xpA7OhvydG220kZEJUuA0KtgycBodp8Yxhs08B81yt/MkSn5H57aAT/fTHPBq8WwPQt5dUPIdsFh
AJ9V2MW/ToO2DIoSdvfwZDveP5L6aCnNAA1FszEk6FX6tDTov/gr3eMEUlBf0tzGDs62sWBCZlmK
KZRdHZAVXvAjbwKsfnBWDORwQJkSgQBrGBVDRZwcYfwTSyQTKd8SWIdDYZRfjgerInCjva/YetOv
TzuQQgjWo8eQcKO1CKuvZsaj7hBWAfXCZJys70U4PEaQ4jfNsnJq3DsZ5nu/GE55Rn65a6QRYeSo
iIqYBkf5e1zN726cnXP8QaAIGVS6U71j+v4J++9tMFuHY8tsuEymn7wfbsbgI/dRL+S+g8gBRc3i
y9/jdlxXynxtIkSMbV+cBiMn/CK9eI75shynbBY+ZRdvrMbZorXky+hPdh6/Y+o61mQQ+3F50QNA
GM2m2UpJpq7aT7tVn2zqd2mW75XVeauC1WLtaYIqKJCpNaLTwknzaYOclpK2kre6iVaiERAr2YBX
iiaq1/YVRySUodmCXBSe5pTDHz8W8mWIftG+zpsDk252GhZ1Rbr1rJyY9GDfB/FVSO+zX1w+FVLY
hwYu9Np0rR5LBmyRQhAIsKj0QnvTBzkMOxpMEXUBUq52hvPgAliN5dXDetFHPTyvYPBWLZ1R0gCn
6vh7OC5EROpJoxSfaWoiKfdC1uXKe56hXOeW5tiwyLAP3e7cJAFMnRBIor0qJv9F4K62huBXEg2r
w47UR/e77uaDMYmriwops+IPVxT3vAglGBL7u0gg57Rmc7GjZOPS0zlDsAbm/pY0ihJllA50tuIH
loE6W/n8FUS02XkbogXMGhJ7fXmiBl6JsHxzA4MIV0h3RU6gJNJhmmwGX6n5a5q4ItGH8CHifyY5
SEPYNSuwEvea/ZVKYaaDCQg9HkFSZ97JkP2cXXvcJ5L0u3Rwv2xz3CYxc03m5P26qQHQNxTG7AXU
2mrz4GFQzj1AMLKeR5+9XnziGQXBJm5sc4Asp/XJ1A2nCLPxszSBAvW1/k5FE+wSGtzZZwyv2cT5
cL8YmTejsQUNswnHpj/NnrFeRgjs+1fDwnwR2r2GUh2Hcr507fTscLK7YfMY1OgeehokJIqrpEWD
G0K0GMzqeYiD5VpULiaunHB2N/3Thd0f+LN7B6CJweUKKwg+bZ9fO0ecXNhcTBhJ5kvVHzfH4tiR
/0AIVEcYa6D0j9DEu9FiFdz1oeXvdJjtYwyeaVoCbgIXrWM7WNsWOIIZnlJgvGo8CighkmqnFzH5
SOzDg5It8IRAnSXVc4cZOay8q8lcFZXtMY/SU8Z5VwWEqYbR8B6R3Vp0+tS25W/lYsLNGLNTIluP
Q8Xykmq6zurXsuWtGnC71+zUpqraR0yaNyRJZiR1jkBYeLmmdCLWKW2fZOFiFscc7CV/87q4pfxR
GXjTglk4kNxBs9cyx3fHB+Ub85JywVJyEabuOTHUH2LY5jY5D+wgzpVgpWcnPwYFbFbkFzHi1qcZ
NQvuN+RER1aZJBbXHaWqowAXW4o8BU/baE7GZ28sbhFmRSdXyB4EHGdnRotOVOPy7fay+NFO/C+x
vbeUkomKoeGWMkpO/dpIfDoYlnJSP1q9fsGeDFSuwxA3vYi8eEwr7xJ7OCUpfBvpEuPkvCwM1DHz
35ZP4DLKtsCI2Q3OdIh7CwYWLRcjcmdHYsfJg/xFo7/GY0C9F51St/27lDCxVxxr4Jkl6gG79NDB
5fuluOSfxum8w9uxKbtok9RitTTHy3sRLdMddIFJ5e2J+9g4AJWttFuNmAP5fYoTeWanPgkuDiLr
RfeLec8Abd73JSAS5BdqJB7ZJJU1ZwMV6MRa5YIzdOI19yTcWA6CpKNfomeYcTTglrobiYDtzr5Y
JR9LiWwbDrZpj6tuQoleIF3A9AT9ePk9xAAATrto9UjnrD0wWSzflhpfZVfbeKti4vbwD+5LkFaL
oyKQ5aWBnnQaKu9uNoWkOW6AV46PVC/BMDA7QsUu7J+M2gKL0QtwqDN1oxtXm2iwt9DdVwL0tFs6
e8k4R9DEznkz/IR04QO0rGngfgmadN8lFP+13pjtT9I10L869srhPkrDg+UMW+AURYB8brAxGnu0
G7Uy6T+dVWPVxykASa7flwqX4h0211JVJfDz8ps1xJ9eZG9t/v8S/qUd6dVMgzaY9KysSTwD3pTM
Yk4yfB9LPxgXwcbJ+oMU5kYOzWcoMJrRqehweqw62B789NaVlO1opOcedY69ssL6x0mh2i19VBtQ
ly1ziJRitcBlwOMe/4xBetPhn6XGFJRnDQYD5u7gKN4xGvHf4JPQW410qGxi7z7+mbhF11s153A0
f/nPiAoQPGx9UwNNtoGgmJwchQexKQLHwgsMcoraS+h0U1fuuuQfWn4ih8xx4kTvGQlkJps+i66l
5NTp6/KqzJDnqn9EhFOuUoW6ZCFnRCJimT1KH7eH8xaSdPZgLAzVYAYWWlHeBQbO35p4LeR6te1s
5WzttaHOUzys8xiTPN0ZvUq6n8earfFiNA6Sw6jTC3POFzxE8A7V/1350rJhAr9OtEtxzV1eZ/yv
Z/vqmv2ZWJE1LIgr4/4/XoYvgF6xtd5nuBe+D2rVyrfLc12Od8Gj3VYB+hvzoKaR+Y57s/LoqYMy
wlzLtOq1l1i7TIz5Azykq8I+4ff91e1BIySoYBPmRAPK7uWJYif/YAK6BGJBYWxykFOcdMRNWWAI
ypA9AHuEkgKmk19uZp/rwH1zx3SH0exQCP/GXJSiOPXumc4voPdegQNt3KZ804AJy0QdFACx5Rzp
o2IPB++nrNTNzOUz7xKXekQM2GBsM7P5hu/15QneCz4WfJcVF+2a/2yF2GIjEZgDuEXo+G9I7Y1S
7jFD60Df62tMNJoPRKCKorjoyO8hbvrIK8FwXyMQih0G0njDl1OlR6C77dz/E1C7+xzwZrU8WZlp
P2IdZRjHC7hMZGZR7zQnQ+wZ5ypxHpmrUAmovVMOn1r3n0PanblUP5YJjcE3qBy1KShuHS882v5w
Qn/wmxQ8+ZaRn6QLEwQk7XZWmUfQZ75qZ2zzfPYuwJ9a+u6/dKzRObbldyLYgbsJWerR3AEmdUS6
YT+MO665RYFBQw9GtEnTn65jghaaHFEEvqBxIluAU7GiYin4S84cvmZBZiQUPmJeN0ry6ADN+vKp
izAX4/+sNlbnrFur+odFjXcS+G6v0nNgl2fkSRnlICs4uh36smgE++Grf5lDOeMs+kqQc9iY4q5f
d67H8AlErXyPzRpvLqsPxsY9fyVfkWHjB+FKqsVU05P4mlJTJH6/teh4Ay46N0t3URkeWj6Vxang
yfbkW4B+nAAwcwQgi6dnUFATpd1eijT7TjyM+X4vfjCR7GKORtExfxziL3QD+yG3LxTlK/4ELFmI
kuDoNpr6Q6kOsSM2DirvYuwZcEdbz9FbBvKH5WsLURk/yMjampbzr5chBYHrEL2EN9Lpn1iuPS5j
ruXay2k+JSdvqqJNVKAO8FhMpTh6TH775XswB8x02iXnxkHIWnsLY6XYhs10D5PqVNQupm5mpbHe
uXn4ZC0e0iCFHmt358RWgIYnj7JRXgazg6dn7BK7R1XjrEqritYIUWk+s3lVS7ZJQ084A5RfAI2R
6b4bTvt3mdLnqU+va61EOV6ChKDcwc6+2ybFkgeBiIOyitovryxfCJ73H2YNel4Mm8kKPnIGgnaE
5M1Hp8uKAb4Wv3tv9CvdZN/LLWt07ifP/RqZxcMs8UXyni7rA7t3dl3nI0jpAQ1pZHAh4b/2csGM
88nsjY+MaDA/yc/Uj0A9wf1aicfwGWrg0ADuIuBwt+RwyBoRJdWjydiuoK0ZrejojCgCuF6tpQ9g
uo7Xxsc/AN/tC4I202WGlkqLvT95jAh6YHVaDBjOKbhT6QLCZlXQBPnG7ppfH4EMt+QdV89m+fWc
aEIuZaDtAgy9aip56Kb0x6jQbXFNqib/29tMw6yRb0W05oehvGsczKeirZn9ISPNg2vD288UgoWv
LZxdjQVimXC4TDcKAgwe1GB9mnT8GYMghDwnMt5Y+crbmCBawXmxTkZwunUCUEwBpxZk526rADeW
lTUEBo1blQ3PmMY+l2GiXQtjuQO0Yx5Nw3yKpb+t2oYyA92OWqZ1Q74einAX2sPdwluf6elvoLPv
sOr/Lvs2iBo3bxqOgd8/g1U7ZHi5q7DY4fwaAXzUe7TXizQdEEaI0SLYVDNUtITrNOxOdpaf1FBs
cfqkMA/x3QaH1mzfEY/tCbjDqClI/rFb4yalfspa974cPiHXCm/EqbfDTaEDSOUmMUcFfWLujL90
pC9+KaDGsUjkxFzeSY/DxY/NR2eosf1L0BqF8NK1MU/HRv+dbcB6430gFJcvl/raE69DwOmU/c1i
wA7JwD7SaEJMl8g1OAEtb6k1BnDFJjRUSMVTfbP8JcpkSJBb2COaRbwx+MBOjSFuyzcgtD4Manxe
noJmEd/VWFso993XPLz7fnzIOE6y6lf13gsJlxvQcCzBw2gzUy54UXZQbfnkhMV7Y0p/rYPwPs39
Uev6cSIBkpZqYJo6Xca0PYy9sOhCwrUdUbuSgzQ9kAF9bVX1YVnfgZovyVB8zsw0JFipnI24CECe
Wx/1jA3Ci4+yojOK/E9cxaCkJSWYZzuoPyxSWTvYmMsGmlolwi7sFeMeAwm7YXkB/v/a5/1+6tDt
sQ6Imuk21ME5qvsbKoGZ4AI1D4euD901eLGHtqN88ku0RlZ1zab8ksRAYNsvwWXRtPco9pDT9eal
ImIjCtJN0Vgnr4uep9bdjV5Ew6Q2feTuBnN4opM48GViEumebDG+N22+62vSwEWxrzHfu+7wGbjz
BlfqkzDHX3sybw4m6nqmfnHs+JcoOIkcgiRGJ7yOA9u2NiJnM1zHmX/itxkIzUbtMPGwI40IUmbn
iGaUdnY99p+YkzCU41/TaiR69uqzYa2ozeFdmca/fORw64vkrJHv1JgXHibmWcjpr1Jw2jAVezWz
8pxp9eiCRcAYAicOZEVgW0eTL03WCMb69Fr4zSWaq21bBPcpsV8Q2yGjmH6mqrjFMYTEqDm0WUhV
5/zDYw9nwaF1cqS1IdaR8ta1L6GujuhKb7E7vWY23jPqxbCDamXXb5MDW45mHy2So7KReIE02SyC
qxbtEdFNDH/5I9gIcnLDOErRn90yZBqg4vvU5UtWhyofVe6JY9GRk6BQqLUUlm7Vvii01GVE6rjv
/x/9cWkiwgdRgXRO/hZkBoSyeVr7RlKuqmA8+RM5cHOJfnf5AZysp8orF9JAc2akO/G/avb1hDA4
cBHOHVNz2DdtSnJDEW0yo4P6iWxAjY9BpCHFaORxYDgbAZcR2/KA1X5M11VrLx718NUV49887l7m
qbv6bfrWdeqptIMnYNHhQ+1MZzm013FxcyRwx5NiNyQNjETmxTKH1jgkf/DaCuYrEadL+h6k473W
wb+67taJWsbHOa5qETtMRfmrrqsc+f1I2kCtJSu9jBumyII/cpy2SYFCFoi1KtOTU8xMIfGz1fNj
FhHdtUS+B/4fB46U7dRbqrVdNYMYF6axRCXIPTEdu5GV7cos5ysPF3EjiLcQB408bhntklwGxp6D
vjDeG6M8WcZ8tAomCEantn2c2ZtiCivCabsdzcfWH90ND8/wUJn2WQ0iPnO6ffiWxNo+0qsZw2MM
1NiI2xPm57XVmMcWbVlmLA15lFOOlPHVmnmjli8OS/xqebtwCyxAsTcV2Ocywc/JDx8c1NW9em69
8CWQ6slWzjFO/Vd6sfjJKbMZMGG9dSPv2cJRiEv91Hfx99Tq73lwPYQWwbO0sNgJ+8sZya3wjB92
o6cMwCxfT3qZk+hUDi54UiAsy5GqUThcmwhabGrhDXdJZcNo3nzqeT7aU96tZ60IOwvUFTLMVpjW
AXxDvZult7e4mLoZ1XgPPKkAuFNzzHf2OUA3M1dpum3a6b0Ys9fBycncnOajExmrCHT4S8nUbzVr
pv0APy1YzM4utlXI4gPYEVThn5EKmbuOugoRYGLPfybp/8sKSMqJY/60IC/c2n8MDedRc7KFOdTF
KPtE2X2vSjQpNYIzUARYEXpye9mFoW2J3tSsLqFIj1lhE7U51E9lQ4hyY+i3LO2OLdqk5UXtXPeU
5u6vrmHQx24CyjLrMBO4RzUh9MfwjjsYAnnJQ+b0S9dOHFeYUnAtoqu4W8SMDpypoDX2HrIe2bqn
yQt3QiFMac1uZVX2XgLxsQZOHQAG+0zPlNtYs1d43o4d4ycZF2++JM/QsVgPITrTnj7r3l+yu7qX
OqveCruC1js9Z3Z/y8LiDMFFo7LMQ0x4lnmYgD1j3cVNbaD1K4qPwve2nVIvUYaAxeueYz2V+0Xw
MYrirHgsHzrP+zfE83eky6cqsPaupV8GDgIvgnOpzA3G0begG05eaLyo0icfbTgr1yVsxv4bZDla
CUzHLQCB2N8pTxOj4L2auDwX8tiZsGgyitjMaBTwcf02mv6bYfnAksufOJH7Hh+n048bDpeV4tWZ
IDwyCfZ+Rx6bRidHKyeLEOjLuqz7CY2tB4XRgUGOrMtdVU2KHgnNU5mw2hWglFDFxIsCXdKXDBzX
Y2L+dl68loZLErSA51EZoFdSA2pCU3/ZXedCZbWe2O/COSmclTNYDpWE8yJ92o2wJroNO1/ppBZU
XftVeuEmz5m8YJFBAySg8chbWjksgDihEnLjvAnUfWKpp8kMnFUo7B2+wsM0LebcyKSRBJZDBuhZ
Jv47uwfyVTIcR7Z+a7S3b2IGs1FSoUYNnlQ7CHSl7nZSLezgoWZF4T33U8hMXfUAIjuI3PKMf3Te
2Ixi2m5EjmNtR8tEOzm+T33xMoswfOhRgytB/MjyMFiNcTBEdqNo/KfD4jjW2R/fAsBshljZrMei
TM+9ZDIWTI8qYnM1N7fS8DdBO5xH4X6Cdz60dXOzPbqXzgVskP8dIqNj6m8/o2bgYfD6L1F5v3EQ
XhGXkjmfZ6fAKtY2bukds+VbHcprR+AoV4h8ahcZfSEY2uCp4D2B4VCkl3TEJEr1RF0+bf0BDXOt
YvTKdQ+OLAi2CdZhBgrfJZ6IwLbvauj9NXTxLQ/HvW3GnZ+jeSCmLs6tP1A1TsB9FUhUefDD8pYH
w7uF7s/rs4OdI4fDmAWgZjpaYbOt3QayepPc03rkY6Uo5gSLmlpQxtfHQeA/WpQclX4xcsSxEz1K
77HFzEJ6bF+pK0iEcxIWN7esjllXHNJUHpfPs3z1FXoeZJ0/uMSuVh4/R61+JZKdgRu5iPx2qOH2
yRD8oK2xkANUF/wBvz6lVmrIRwKAv5YfwNTmaNXlcezUDx5A4gwYdgHVopq2C3nLQ7GbSvm4yFVZ
sb+ig31pyLRgKUzWLB+70Q1tPaF57ObLOoDoIpfvXzDMUZATJlPzdfPvLN9nU/vk14xszTqvCKEN
cRWN095BitnkxbknYgLoxFOelUeMZ6fU8l5m2iRReocgrJ/cIv+IR0Zvlh1Ya5QEoAzGzoF42y6S
qaMxsxxjBM87EM3RjsCOfYkVBv3vyBAu9XEUwOSTzNBK9WeGD8Rw9Yv3YdNheyYHl7JnzHdJNp9r
1z4t/zfX5r/J64hdrTd5oVaYw35QrD2GiEL7sL3mmf0bF4S42KafvjayVzuOtTv0ummtY+u9hjj4
aQW1S+ib26/jvP+Yw3RxdDySbYIb1o8UCdSIGoG2BZFxLJEt5Px580FdBsopbPHOT0GMzzL8SNN6
7+dEMOO5tY1yN9ZUy1G7yxN+gcm85D39soKlZeYnkULoFv3FkeWTsAus89WOH7wN9YwlPNkFffNk
mNbeXGBr+BvX2sfJCrgfCOqIOj3NT71kDe/G4oOi5pfAB+gQkF4b7xG8AykFIxYDtKlMK6YvW1HE
cxr9FZI5GbksNlKA/NGwgk8Uj79OzaUbs8EpjXEleFKRuZ7HIdiVSfJnNoy9xVgxyuJjkBeXMatO
MTZMdkbb5V/NkK1brrvpFCL3QB6yeLoGo3/JhvFLwzWADZttlh9Q+vlTbQ1sO4pvweNvNykk0ZKQ
YSlubGUXYyjbW7PEFyRfx453LZItagakSQ896TEPWNEf3Dbcjl16m1RwKrgPUqdbyL4M04LuNx9c
9Smt7snoxEEzScUKDSpOIIiE0cHSowi+rVzi0ZyORtHw6CUg3xwvu+fDHG6XP16JHaUjB63Pc678
RDzbDBbKBHZ1Mx6BoKS7wZP/6gyoCnDYzipueprNvTdmXyOvGYPjFe//ds6dbZd26cXwlEtAWf2X
EpZQMg3QoPVZPokKgGD2Z4xB8fiZPqAdOZiYl7ltquw+oeLgL1iucfGvM98FRMVVgCjvHqbu3zmm
37d866dq532MRo8dC8PBuXZKPLBAuCSLhQAHIHAJUBOIFAcJUUwzA3iQiPTMONyLAiJCFxvHmDU7
gvrhXNnVCx2gtSuqjPzl5fMvP6fGl75iafjEIJB/I1YvYeKfRxbiRDmH7WZooO6omkzzdr56mJEJ
Pf8HzSvaGQk7IWbE2daBproqStJlhFl9F6MNx7ltL21KFl/urvTMGDcHtMJcD/lam/oRcp++IT4C
FllkYBael21xGeLvopZH9Qu1A/MkIs26nNSxksSNFdROXKhtskVgB6sqZw6dtj37bLPPWrINYyD8
bUk50+iM/OxJfEU+eQ8QgbrnLnJIZK88ensKRPWe5s2Cf8/YUbaov9eBKUbCiLhakdWpuryh6y02
Vmh/YOWlkfRn+1O5JjMTYYKiM6f2STHF2gV2PuAHz8INkU5cZ1E2QsRo0mfSStqTnCW3mBuGWyeG
PebrDil6H5NGRqey603sjJ1pxifa/eEsZyNCPlUx+3Gxf1YDU2e4Ktm+H6R9SkAIUhxVYhslDmsr
SX3GRDp3nHs5+GVJqO3QvGjh61VkwZ7OrfhPpQ2xaSsmL2GTXwPMCHevTBhkS9fLcfIjsxrc8ckf
jW5nDi24eMsvtnRzQCOmGOHFAJBxZrdErNOkSEk33Y2X98Ag+HKRPwTZmgeCiG+Wno9tLHjpKOiQ
/iKTI6kCWIAM8ovXeNFKLqHSjP7sdRrDZZ7nvNunRCOtiyQE625iNQgTm80q44KbkpKcRMuiCciG
7O4ViQ97cKyOYNtSqATlsJ8djaHVipznVrO1zsu0uZO0Z0NaQSVhzjhmdcRC356H/knnMlgxVqhX
kwnkgWuHZbcQ9TYbdfTk2127zaypfNZWH95do/wF/fIvEnwNpQz5fmNVk0aN0CCGTbTtKlHiR9TA
I0QasR0kwAoqLhYCXQ6sEnrd70WZOidRd/F+DnPvpHqRnYfSDHE5edkq7qS1LgmV3OpxSM9pgKmw
mmTyprHz7lvpYxfwOpTWNX4zZ6LIHfus+2bmO50zxxUHSliqSHsAK2c5bIecMduATYBhG6TD3kfd
+FBMU3spVf/hRsw90ADKA2sp+vRa4jSU5IiY3C1r22wQCGOSPRCWk+2aIdbAfhX+25p8Em03JqyO
uMAxp8yT20XiOXTn/I2uDesGWz4AFWbPRkQi67cU9pWqQkQdYiGGC9mCFe4SF2H9DGZAs2keDcM4
VbGiDpRj9qjxmD7EFZnjJrDqtyxq7NeiMpsMlWSYQejjOOXckEfoWLQkHebYWzOQxrOyETh+KDNR
K7qgB+XOaO4RU9NXNISdjVKpfT9OR5yEj0lVofEn8Sl3ADLqZusgiCzKDL2C4CbNHUjJzGPehTU+
FWWDNztjdGzNu4lQWKNmNdOb7jWGXgYd0//2Sn9nxIi9SGbNKXh6pyUcUVJIE4PsEE88pNmea+Km
m/Bj1sVn00N1mCvmCNpHfYPSAmhgK79DXf+m3ozUkQDkPBixQKDfYnzFjoNr1whIpGrMT7uI+Cgu
4b4zAwBV9xcijXYOM2O6tXvWTZ8+JlSP0zSM23tgVRvhFse+wfbv8kV2frTVaKCCBDMoUZNB3f3q
NLllbX42h/wVQNeHjvwPAH84V/xoB64X25JzsxSRxINTkpA4bUB0nUU93WBHvTou06wi37ZhcxxN
72Ua9d4r4/cExb8vmnVldW/NCPZ7YBLoS/OesOzia06MTWUtSx+wnL0rblL5dO4jV6JkkviA+ZSc
vAYPXpo1n+lErWOibAw7Y1O6DQILCCf/YOsh5i9w9lqBRahSjnMs7hKEGnCchUJ15LK4iBrjrhvv
Oayrt6AIT43EL2ma/Z+pwUszxH96i9Wkw759xNVNWCdRotI9zXHEWrFAYtjCDXoYB5caXDcrUbVA
uRe9ffieNv09iI1XlVmvU9WTiJhdbN0+eRqgWlcz6oSPhfmQjNHJwiaBPZR8iZBFDnqQdoD2RwQM
MZ3mJpj/2vl88NqZm008F4nYAjJBv8N1UyZMufLyQroWkZ/IDN3QfuWDflOwvc7LMi4x8MYF9ZPH
N8YeyXqRLI42UJkK2LrRcTawIbTLAAdfMmlMBXHB/EK0rKnYMOxmYOi9Fkx6PZ+MDFPRCNtfdD9i
X2nrJepcxbmTvcgcwveIGXntjON6kjJbM28BrVHbjzWb27SamPMxXGIrh0+3F3eJBQZyV9QSfwI1
d2RKY0A8Imrst53KbRDRXlulQDzHP15UqfmgGpDASwsu8oBZAvMtRVnRjON5oSgsRI9d56FJLpGs
1gkuyuS1yjl3ljRG7qtV4xN/LiQul+o1SasnsJ75g/CtT8/hLoJsgXO+je31Qjuva9Z9+cjTJpv6
SQfla58AVi48bDh5Bbsy8l3sEt5fy5QEMDQYBkxsYQtuxUdugGR0k1pon5lwMNy4jr5Bc4kJNBKH
wQ9XPIAfy2A8mZyrOzhUQ2NyEsgtdIoOtxj/4+zMeuNWkm39Vxr93MQlmRySB/fcB6nmklSl2fYL
IXngPM/89fdLeR8cq3ZBQjc2YG9rqCQzIyMjI1asNfc0e8Hpo4mwXCe2Bsg9wIPlOsJkkOuPklcR
Fp2xmfkyNy9dPA17fbCa54QbpbCHtWI7U6lXoqqbQR/BoWbzXRok0eVEn94yxBVGDo3GLYynkenQ
earBZtaa6YK7nkFaLHKW2dh0sOOaXN6S4asjGzrKEvB9g9N+mxuYZBOLzuJeSYMl5Mrqpruv8OQg
LrnyWXyafye7gFjBr2nQw0eZAKiAp38zNM8CQ0Zhjg66GzOcKCpJO1tm4EzmeIRDEewBSGxI/dig
wdbtJX1lytytwf9KboLIvj2CPNxlJC62QQL3sZphy5guBZWLXK/3cC8dqrxF5DhZNe20HA1x5abd
V9BoOI+Bjhe/dqBB+hFC5dJEiEWJ4TUJO6qN2Z6leW60APp0wiITuHkroU1sMlUn6L760fQL4biQ
01Qe8JZHe9I3iB3/qhIIblp6cNGc+ZEDL847DYrmbpypW4ETi7m+VJr3HGjB6xSWi1A375N6QhdF
O1C3uHeHdhebU0f2PxoWpQWBCDnHhZWJS48UbFGlD1Y43JGvBPtXPPmqWaNIb6Ym2NvSeYXWb2EC
NgP+V31xUn0fw/8is4kMElxPs7yHY+C6oWbgJt4akuC7rkEQnJzEQp0NPf1rZlqT1nCzelO1BIp+
bXztbPq9id+3xGWAc+g2W7oKeBTO+k1Q1hnKyPx0HW/KsGwWao0IzZ9AWN9pYloYxvykUewfO3jI
RmEfIoWjto3mKvDzh2Cu7jw3/NL14sEeu33uZlcZaTY5J7h22mrwFzlip7SHboiNj6Et92arXc7J
TMsDx2FFLxK7eum3Pi+rDu/WO6r9h9MDkMEhOYVfKOnc1YGt2Iu9W1BJz5ZAc5nELhxl+qrtQUu1
/ZHmrZ9Vt0kc7bXi2AnsnMIqWyOHE+cFan++h+6ShFW5Be3EM/7+q/UgZSqe6JG8K+bpbiqpms5+
3V3mTgwkgMvf3gZpoPYbn1BkSFBzW85BHgv5vYI0L9URrqUANQExqtlKnUEpkdMbNpjwXn0xist9
r92OKdLqvBkKvGP9igiGS2c7YpyRfdNCb5j8VIolDCFha+UvKDLUv8TQXilLG4Fpt6DdeGqaSFcJ
7VF9/Rpk3ULR2Fh5sLdy7yKbQFffGd5LpCVLb7rlzXOfE0++/PXhzINNVoeLCelFkMuvf00G1Xmw
A4SMyR2fgSKBlj/Rmae4s2GIXqm9GbbPpqodJqQIbmuiGz41If/PXyOsh3H+g29ZEIg1ZbxMjeGe
95uhGaDNoiZXx49J/Dp/kVDGQFbE+OUExrvb8FMsiwA7wW6OWTC+pj45J9Gc5ZAbvvLYxKKkcnlu
P/WuecyinL6Sqofh8Wb2jiJBk8jctLIAtbhRkztCRO7rV/xLb7yfrg+Eq9Qghji6FmwvvAjroIkD
JxXlxdth+lEVxf/YBV9wIAHiWXMRLPz6WyBbLthQakia3b4wkEMc9tdT8pEsSuMdkDhNjCe3RB5W
EqJDMfF7QWkbyJwf/LT69++lZ+JDd1qrv7BzhhtpScJisqm6mPI75nMeoC+NH9S6MH5NE6Hx1Nnx
FzUv/OCINxaULXhTah5Lu39klVzygsyU4OXUka8amHI1K2NBGypHST8d1K+zwEGlbO73TKm9wAr8
/gd2qpU3/H/nVHu16gYNIbW8b21zzVc1EvSie3G6XsGmN0l7sOdHNaztxDtGGvzbASoRfpKP51V5
DGVuahOqr7WPjM1YTCx/8vad88yPTEAdWHkNlCc/NZBL6tzxnp+g+pVQh6wLMuvJyhnHe14oDLy1
EQ/q1SN46AvY7/lqPjtb9XJ8gDr9I3K6/DaFYvVicHit1bC4DTVI3ZhcdVdJaq769raE8dVDHoFW
ILVv1bTxzV5ECwdBWBYVw3djC8pmFj6n/REAWPq9witjQVk1PLP6jIGttcDcLe2apym7Hw1sIBLa
kmsRXZmeoq1EjXhA74eVZkUjPgbJtMsGz2HbV25yk4/UiXmAuThAdrxIZh+Se3v99iBBfwxoFSmi
b00c7Qw8aDTcBxXE4YSHtH7636dhJdwnFwk6JhcjYHLJbTM2lPr0SKHX4z6Z5CuTRhlFNNfLXlEd
uo8RfkatINPJW/Cb2DPvTxJ0p84vcHEYizpB+TVPJhuBQbg2wQJuRw2v/Au/yAvwJ7M1sE3EwJHf
rnI72abej3681rpHPlMtA59iZL/XpqOkBhEHs19/K5yXdvI2PThd9ymktKLMRq1nyH05Nu4CwNk0
MCHgHcHIyNfVK2l1v1UF0r+eQPMvRZ6AxkYTEBkoe7osfLhG8nvQ4WMAT6Lx5IBIUZ/I9wE5Lbwp
2qsfVx4JNqWR0JnjDhuFs1ZZL7iXJAcLf8dTt4PYdjo7fybbS/NcN4iDCx5IVDPyXRBurXKLAntB
5CjpnEtuuFcNcfHmsLsnUhgXHNbcZaH4wAQFuGJHPqCZfYHEeMSz0nQOqB4UhCKXoZDBDmBJuhTJ
+gLLqfeRSfnfyBaI5y2aeEPvIayzMfny11a/iQsLEWiy8Wx/Fkj9ZeabxM/WzlhfYDM8qtobXfa2
Wh6VoWZs3jb9702jTh1WHu/GTwXTgDqdXCm3pxxHhqK6JBxhryYRhVXoUVhOtZdhb6pK2KTJ86Qd
4l5wLIaVCrnHdTJcqZlkcZTZS3Fgh6hAyOfizv9ioHyG3eyw3DD1Li19r8fUg6f7iWs4D8FeUCaF
00AYQO0atgn/5lRLCcx6FDFLAYpMHHhZjz+5vdG7qV5dmylCVzeRBUsmVm01x1EBtKobnocvDJN4
TqGR1LkLwaS9lkprsUku7fzFtn8mJQ0XEALg+/hZdX6PIDk4npE4XUyOpV7btG5d97EZXmsYOhlQ
r4Ds6995OgzFnekzzFecTQ2lK76Ws5wuF1dcXJ9SOQE4ytbrARuqcezfviiC6RAUdNPeRMaddLvv
fA8p5wtfADyPGoSZV/owEzzB3wyMJDA2XEk3LQ01gi9ZeguF7716TZ5jJofFDNMBw29lHERa8VpU
gF8SwBIkxhCsBhl/PRpbUI9k1Gv6TQhis3qZmsHO09ZZa2y87uH3Z0RGBdO6foT378pTjKfEW8rG
PSxGnRBm+6Q2o1GEyVK9oqUhSdbdq48uu/jFq5yHiiFxaOGwrC1qc0Nu3mBr6nE0+IJwB7wsp4fh
g3NE0alJudcjL1r15GPI7Ag4DYeqfYpU03YM0aBmIhLhbJmpOG/VvLE8o8SRhD9ts6BUZCHoIh8h
QFjkA7rQuLjBT25i+BHnvrkpe5d8MBq+YT3t35aTHYM2Jt6HF8DAuoFQhC4gqi3TsGQJLfGKYRLQ
gPVaCTOFw+a5S2Fx9Q5TfA1ucKnCSLuhQzHLN53XIjO0kigSpQ1KA0RaSXcLb/yez1E+gc8eqdx1
DYEQxsc/GYPNZbgNZLfUx1jWtKKBovnJ9yZMhNZrHs0iyuGhGn1Tejtf+9rIZyILvI9XmHTdPKKC
8uaXWxIQuDgVwCkDTvxviG9dcDTxskoRJUtelUczfvCUXkWNbBukbFF65IjXnRk2ZY4Jthtwb2Wj
raMOajqRLoLy1bPxDeaLuic2aUhN/B6PzbdpM6DJBHSj86ryEH9NK1ohm75W3L4w/BDieAfl8mwa
VcgWfZsLdSzwG3XarlPiEPje4Lwh0ffWcDLTOhjveC/TjIadS/oiQrlpgD/HFbfRSAHQxmcMpFBQ
D+rZb6wBI6ihYdnyDraD/iC7ALPo2TDMk9o+9RTRZdfdqkMqF6DjAY7ZTA/zX8LRh+GpY025PKZa
LWvPA5Q67LzrQEPzARkYaK+8Ho6wOoZEZ7xW5jLltIyCM7koAK2NzXxkdocMwGS3oVdVhX06DJ0W
cxvq2TIy61XiwJlf1u23Xl/xkDPf9txHGsCXtLOA7xQwpVPyBqii3AUqCw+z1W0LozjMHbhXdQEZ
gh3yYOoy9TuaAzCJXEJzGQZwg7lPNjcCBuaNiDBZTkFPVdA+jyPAChASTJUgkpAOdYs0WiuzBoOM
TMqVmoMadAdBJnNgSHkxtaQ6eI+W0ElNs5hopG4JybhHYVB8viIHUCdiRANJ/eYAoWQ1YLuXXXWN
Fav4I7odOKMqyN2IKbhhVJR6RmmgLpCQTG7vYbRVLgtrYtp4CGtEeaAH8lomzb5FnB1rUS+tAgBI
fWHbIwEFqpbfGWGmUF8mgPXH5gKb5GddLd8jWE3H8h5Tw+TVFUcAE8ZE6tBcurQYgeCLoFrgTNbh
IuPX+T2WAwtidzXUOiUUD2+ZNXydWgnD/BpE1pJNrRIEqm0GDhlKV9CJiy2zTKgSundqb6iYzL4N
4I4wxobGa1TV3ryyGkG7rdvxUacx1OVWxOvyRbUJI2If9XSESW9rhqEyz3xfBE+KkBQ3iQoAShnu
0qARoxm3JQUpvVSEHBxhybcGqaq5ezLNr6JVNzIVP6pZx1BUHM0Nxv59d+FjVahAdPu2Si0owXmT
g6XhSfDObKgdw6I6vrHHdmVEtOAQ8lXj2+KYXFQAUhEapM7WNwpaW6s9HNmv7dQuJtHsxwGyMXWI
RibULyKU35u5pP1bqm48snhVPKGQCT8UmYG4qnZtn0D0lLaU72sPHpF42LResdcr62mI44eyFb/k
PDwHLV2palVKNCpUEp0b31UCcdHbyRlKiKTZjB75XvDFaNO73a+gEVdUmRsWj5NMGjolVprQ4TUl
AjP31pQvWz8kvBoeyEbT9OfSBp6Ics+dMb0w8UBtPa1L2lzB8VdK9AQ12pCGpUTpwy40PXkwenOT
ltY9WeVD3lP59/uvlHG2dae1l283KBpPi7B+HMqCa+O4QhjrCOEyaXO4dOHLfobElbCl3oq03mca
TwECaKu2h7IO3dU3XezvHWskr0yaWB2ZxfAwEdB31r0KDLlvA8Jyj52gWqQlGe0JAinzNntUqZis
B8bF/aYGUkwxduPoGjUM1AOMmAsHYM27Xp9VS+8STvZDbpf9pTdUX+CZvS3R+/PUjbnmyp0FTI/h
HtUCAO4mu9mYC6cIdw1WMnjNlUbJjVZ6unIQdXUm/8IV8RXH9oWext9aC3bYfNg2OcTrYENwhSZS
FnGGD8Kk+2ZwqVBHlyqggW/ubnQduFico6GKNPSUZX7wtVbSstAZq3aWiItADwAdWslpSn+gaoRa
TfkFDlK6Pt3yadCc73VB5wYlldu5kQ/e6KyVranHN3L699+O5Cn4HhF/TjrIds6fX5BI0H3nLHxO
5ryGCgeMjgdk3+6CZ/DXjyp+LSpwgTTxxVXdwNnr7DtkG8D/XlkaXY22jCHOgXlmzB+j2XgovOnY
qtKF59E/oYBmPW1BQd8dEd+i5tBYYOp9CDxKSYNtQ/kunHqO/ZEmwXSpw2ODdhCSVr24mslJX1Qp
qhJ6H14jazceqWl068qx79WVdFaSyiKhaJzNldKUXUHNAIVKwrU6O9giOHaqiQ6/aeNH21SuS1gt
uE0FD4iUcEcRbFKnmtf2GJaXJcmMIbSfXS/67pLXXRLOXEpZr3OSZEbSvvpakJGcNC86uokilMeF
MPClc7AYJ3YcSVdQYfiYhthBi/1HWlq+ZQ0sSMlkrN7ubfA65v24cs1+pU6voR32GYG1Z0Hdq5f9
sUAxb+PPOjSNebiR7ryZRfbN8kNW3xwAqQ0trV4UYdZ51slFJahxug0JhbT24S4WX3vgxwCjNuMM
QUHcWrupRuYlGF8Cw6O72NOgyI4qdGNFeQsp/w+7b78W7OG+T/YAbTfEUmSA8EhVd4ChBQwLctRO
kN6Y8QskO7uWc6Rx7KM6FaXekEMIHlSh3NDIupb9LofD72LUvSvPJ7ykL7MJYGQA9Rwp5U74uS4C
N+AQzpYNqagS3+e3zV75Ahc/XUNUorIHFcjH2NQeZZf8MmikciDjQFruEMLCNmTUdGS5DV13iVLD
KpT6r4h0ZWZ48BylOz+As0J3vyViuku15psfT6T19VdAKWTlEPgpRyRC/X0LYgh4wC9lIUnSPAi9
PaS5dStyGijL8Yo6/kFvoPY3ybwArEy0bO/QHCjNaBMmAZcRudZd88nkVEkVyasNqy4t0RAqHDmL
Zr1aD1TNBJLeIdDXS4q9N1ad/xxtOgYMOqsqaKVQrltqb3fRbjc2clsSPytz1elVQTBzP3juxsU+
xyJ/Oy+BwR6GOb7tGmpuDkT4BB95TQ93hWW54L5m4os2jyFDbjfqA+My+N70SHKFwXWsgLReqcBn
cK9oag7hii+Hyb+cBp3qm/Gsd0Q0KW0xAvNv2GEy66+yaF5xFdwq2zZj8ypK7btYug85X6ekda0y
UBWezClD3Eb4PY+qL6Ms16EdrShQrVWwyJVKu5wssnwkXzxjhrK55pzX7kaaKVybcm8JS7SXwcQ+
AiVo1sqI3RSJRUccg6G4AmqyTwHfX5AZB3ck3FtAjCC5uX5GkibToNIPalma2Ftotr6yA7HuQQUM
cOfNevFsQsJlCWh3W9Lvtb9CBYBmI1CmabUU/vhWrQyzeR3WzVatmTLukZM9dYbHfgguXfZiYYEE
7/O9i8eLQfKqKFyyOmgILjs2f9NpqvHrIquH7YhiVpibu7eJsZK1CjCMSn6H12ShxeE35VtMsNNZ
Yixp81oYzrxNQvvKQw8yxipkInZk57+GuG5gKA6JHHvVtukxSkJIH7tr07X3uUMPmB1eDzSOTVoG
JzJkwFgB0bh0hgfkncg75ysTeFdHf6gPYw9bYOsKiu92uXA5AtX3VOTbzeJGcCHTZYM/Vo1g9Q4N
NfZo4v9UL6oPwR6Wh+vBbe+dILoqGvQtueNyhrqLMpoeVCbTQ3S0D4q1E1pXU4MIr3oVuySdY8ck
O/KdU86vue/dREG4TafgiILlRe+Z2zLk9JvbJ5F4aOL6G7Xj64k7hw71MOAQCqbUgJ1dHxKujAkE
ICq9DMNAcEEAsUcoaSdo2kh0C4oj/hEH2coTIwenuVDPoEcVdVKEoIwEZql+XUMGASLkaw1hfJxX
awNI8NiJF8QRHrMGzcE5+Jn22iGYgLw1VviM4sAGBon7FlZO05EZV6b+kPbBlwSwS18nD/DP7/AX
m1hatNkgNIbWwDjnD/RhXxuuvS0oDCnvWfrpayaiL3ZmX5XltItpThk4IFWuylE0XhG30mquqRDC
U1FiIYWqQnZ7iu1gUL0FgNxjNyP8VZvrVOQl6lXu0iqhE1E2qo4nM+iOxggqA2fuxVR4cVkRUM0w
K68dRYtdIpLU8E0XIy9E9H1A0ALizQW0+LBPV3s4tWj0oFKPxpZb0SoO3yKEMkCV6p+qFhISuo/R
uJ4zBb8Yr4ZuUBf6EBi8TGHTbIZdyoHc+NpBuVG4B8iB1vZTW/tHtQod2ba699YBsihvCynYiRYd
a4B57lybKkjhmrt+8HYZ5A51C1ccLH8RXjpH8l55/tL1wdOQiEpFeNWk+veYxSpCd20a1I5he8ik
eCzC8EtM4jCw3J6gKdzR7LcR9vDdyd073eiR3x73qaz3Aldrcf5EvFeQiX0DEZBpAdPBt4+2eUdD
ur0MU3+bIDBAqcy/UbnQsDXp2893Ie4rsJqDOh3sHFV5y+D7LxBsPjpuuP5XMw2Z23Fi3kelh3ee
t7Raw64xXf4rjFMzoWFmvq+mkrrqj5D6/z//8X/+3//9Pv5X8LM4FmySIv9H3tH2EOVt89//dP75
D6JC9dXtj//+pyst1za5ZwjP0IXQhevx/e8vd1Ee8MPGvyDZiKORzpUjC4lWTlpq9k3tdBMPYeJy
bKO4/HhA9+8DCl13HFsHpCBMx3g/IDcyy8g9dESCZriyUjhgeuSDkiL4rnv9K6ijw8fjGWfeUOie
Z5mGZegeyMX3A8o4nZO8iukXbKtq7081CqtwDqxIiBQk5s3wRfc1rhFz2L6EOc4mkjOeoe6RrifG
wTLK9kV6bK+gj9uvht4Nx48f0TozJQad7cj36I7J1Lx/QrqCutIyg/gIO/9KT80HtDl/fjyEoT7j
ZJ2FYeqssGkLz9JPpj1wNQMgUFDccit2yL/3nNYawWtrGXuqE6pMZpXRpVLIICGmE1Vxex/qV5V+
/+RR9DOPIlgHk8yUY9E88f51bZoAQev56TGwEm+J0MgXy0mcnRN7Ewm7LifhNsIvH3iHYtbXoVHL
T+bbOGeDwvQcNeWuJ+0TkwDyRWOxlmVHMclrr6mOiH4sUw1WwVo+OI745ohuN9nByqJEojQvgzoA
TkvB2favXaAlXcaRHI3bj2fm3BoJdqHj8mTSNE/WqPfyMqrZccdR6Nb1zE/9AIfmP4S91+8/HspQ
n3VqDzbUrZbh6Tb/nex7K8s4aWIfkD5pVLqNlxJt7pZuppGzw6xBrM/9/LUbo1tdkLMoRoTJPn6E
c1bv6BZD247lmfLkCfqctv6qdV0UkaE4Ika+8Fqn/MTbnNv8TKbnucK2HVOcrHTpoL0hzSw9+jEE
axpXSUhAk/JQtCOaF4bt3n78UsY543bwa9xDLIOtfDIgiheTZcB7erTMapOBpElsLusUzkcOcSug
XcEfvK0ELvif2Y+r667h4JyF7Smz/8OXR2mUu1YQkeqgLV+285fGab5NVBU+fkd5xnRcto6lg8iA
SuRkmN4dhynOQp0L+/RlBhAuGxekQgtVDF0Fg7OD0OKTZTy3YSVhkFB+nKzUicsoaS3Nq7APbjNn
WBoqXtXDmwLXZI451XdaXz5+RWV7p7tDYpqmC1De1q0T25RaFzvQEKfHoq3vESC+jRLyvTSyPyTR
8KQF5q20ynt1Ofh43LPb0tOFJdgQkkD79EXzQINVmoaS3sye0K3cNnA3elm8hFzj4Ku0EylvQY+S
gZjSlGirT8ZX5nny4hZvbfAEliNt+2RtYyh/hyHywuNck3ybhOnST5nV19NsmfdFiY4N5zeJRsup
bsRMl0WnZw6ZGam/JlaTc/2V8pMtdcZPWBxbgBYJnAUO+71Vl2lSzL5b2MfMrO5D33vxsyb6xL7O
eF7iAxPH6wlLt8yTaXfg5JN5pIXHvinXNLJejz2CmmPx8PH0njFj3oIDx5E6LuL0oLeTNC+MHH0P
+Fnzi9LNfwUBOUfXhTWU6stjPSbx+uMhz2xWCEZsgynUHd5QOcg/fEKNpGtHD+Z87CraWV3tWlCP
Qt6Z+gzNOnPxisrDxyOe2TvvRlRP9MeIQW9D4AMB3bEmlE/GnuZxZwfF3VWeJBkIiXCvdC30Ybj+
eNwzrt7iULd1XbcsyxMndgIMvS18WjiONRJsnYcqcZwcRtlt0zr8ZKhz2xQGHdMTDuSIpPFOvLxs
pQ/daRUd/YH83UQhJO/adYGbV5d0FTnktP2pJIFF/pYr8H8wx3+Or/bMH3Osd22UaIo3vxjna5o8
YOArthy2ixL14QnivDTqYE4h3/XxHJ9bWyEc4XKimgbn3PtxJzepJST10XGS0b4epyXnBJrm/a4p
WlB5OepElb1Xt/OPxz1nxcLmCDekYwjbPPHHTZcFaJRn0VHlzFzkXJpOwVxB+BOvIiB9QGHv6uMh
z77q/w4p1EH/xxTHVlj3HU0dxxwSc8dFCCVyijXV8id1+YTfYZ/n1j5ytS8fj/vJq4qTINB0oPk2
0E09hjEeN2puATzsDW6aKlXkBekmAg/18ZDnXtXWOV91R1rEDyer6pQaXV4o6x2BDcD6km07eBCV
FSF7vkJlZZnTq9rE2cvHw57bsI4hDdOQFhN4GiqJlKwhjDXh0Si5boQVsVk8VPp6QHjBvIAvnsTl
xyOec/MOUS+RhC09eRogGVARplmHm68c52aezG8e1CwZd89PxjkXBVoOvQnYjzCleTqjtLvVJYB9
7HXsXlTKORxRqEpr416QESCv/QQ306FzjSMsDp+s5vmX/N+xT3wDwtOQjRcBvqkPtrbIfoEweVUp
pP9gLh3HNG1Lcn84vVCiXeQ548BcUjq7tubiTuXQUNm5+XiYc9vBgXbYMSwbl+uc7PyUHnm+FaEQ
gmBSLeZj5Fn0z5b58zTZHJojqgXNJymDs4bpErsTC8AKcuptBrIDwVixepQykV3M4Q9CncLtF0mh
f3aSmLiR04CLsON/xjrd7g0ZzCARrJZeg7ynOy2K5UoQ4aokm0rbd7Q0yKR5UQ0rPh0HdV194nHO
nmZ/PoN6xj9c3ZAj09sK5pgePVSljX2WoSjvumBbnJB8PDV/Ve0uG7QcG5rLOzP9bMN8Ng0nRoty
8+y4dULfLKrHYFMAp1P4588AaJADj7n6Wu1c0TiLJN5/kpIg3MX7GeriBE3E+xkw+i5HU8/CmGcT
keY0jJd0voLdhW8G3GhTIhOm54sJ3fNtX03p7RCh4vaxpZ/bt9zebGnjEHmWE8efe5nhN7ToQE9A
TzEk67Cuk7IeKJ19PNA583YtRpAMZfPO71/WzIKxpQ+XLaXlu6Y11lk58LrJ7RiLT4Y6a1p/jqXW
/Q/TgoV6CmG4IVCpJXyx7nXu+XsVoKE1fVMHza+h65FbSKEJHveccJ94j3NpL0vSe0sbM7E9fdvv
x4cglRYIAD1HQFSXSW6/BsCYPYBV9IccIBSD0JqanNY/jhJtNhz0MtbbXQIrk+Y1DzPs1x/P/Tl3
JiUZD+GSeCKGev88xpzIjOzcfNSBfIfWRWo/wdhRwusUti6Q6E+ctNo2p97Fs7l0CdPGV5/aVFNx
uOmiSo6qC9Iwu8dGwlP58SudsVubgJ90roNWh3N6qDoRGUs3mAlYAAJDH7LQk2IrUBD5eJhzpkTb
j+FZlnBtQpWTpXRkBR9YKvPbAJ3Y6RbQkIIHAWcGu8OVGv6MiU4KKNHGT17wzCQ6JJB17msuV4vT
jPUs0ErKSlFwJ6c1dbbQUaw13//k/c7cDdX9jJuacAyua2qa/9gptciGIUH6+UgzNV3RebZHN2zP
4btGTxdUYrP4eD7PeAG2A0B70xSSE/bkupRqtLV66QhGJ3SeXQmtBLtSi7Jr1GCrT2bwzLsRj5Di
o74gsP6TANOsLUBXMM8dEyrKqmJf0UEOsstZtkn5QN7gkwP87f51YvfceXXPkjZLL0/tHmaUzh3g
7LvtKhl+S7wJZsHRK+hyzV3tHj3JwQeirXE/tFAMaAJBq3nvVfnz3I32Yx+1SLglUdd9ctqfsSQP
785etA3yrqfXRrcIyziZW3CyHEGvWoTGTR5a9vbjlT2zId+NcmJJY9Ln9I+32gGhWX3tdoZzA9+3
XMepEXySRlZ77m/z/McLKSP7w2hp8M5BcOqK3i3aQO2ypr3uyc/cHu5p+RLRLQ+N9biiTe7u43c8
F2G/e0nlaP8YuTCyOqukGR5hNITsk5b6Ur+kAWUhNRCvxeOQxbdks1ZVmT1/PPS5RXRMYlHbNTmv
T3NFBpxivSx1ebDgdNkUOorcPnxWnyziOXfnYSaSeMTg6Dq9QkSNleuBTOXBTeLj4COgwOuuMq1Z
mb686fPqgdbq3ThCnWhUC+Qz/n1/RNRN0twlKMLtnexZX0/A5vn5eJyEQzdFepWm2r3rOodQ0S5W
KCh/PK3nfISnJlVQohLGqY+Ai0SnSdqWh7YvYWK16geLPOulRrV/BoAQ1tYntvvZgGqd/7CgEU7f
0KeD6NjSeTTr9tGynZu86PdJ26zsdjY/ecEzJquyRTplJ4vIi5rH+wHjIg0aHbDA0RclIh0WEpmP
oOxzaX4bpbMhAD+oRjM7qj8JOv7+pu8Gtk9SGV6k555QuxQorwKrUOgDXreDF1f1Gny8jH/fHY4u
DO5+DgE1WaITswltkWtDmgVHvTQFOF7ZXkHWlF/++6M4UAQ5OrEylYiTMMqHOQmpZolUZATmEDqe
aKEr3sSPRzmzBx34N6RJyoDauOOdOBkajLPRsQZ5SHVYY2NtFeXRakDAIWmrh85HNbbpF8zHnW0O
K8eeHz4e/++O/M/h8TXvDSYAidL46CUdI7u4IcqmdQ7wl1Pb9Scv+nc37pD+4Y4Nbyi8/qdR6TAM
TTrakTxA33JRlKTUsJDf8Ow6e5aRwqF//GrqYHh/cBBSWa7BPrAtEk8nZxQyWf6MnutIgSXYFQKw
LIhMsy5Wg2OsPx7q3L4zPNOxIGfzuGmfFhq7wKlTqzKHI6DLHOUDr6RikehwbARJ+3McLIQMtM6g
NcOV96blUBSPCBU+eYozi8lTeFAZQGBl/S0GqpCS0424aY6+ogoEm6+vsK5LFD1MWuEKeUS14bJL
pqvAOsBEdE3LRkcvBBmAjx/k7zcQFUMTY0pAGJLA/cSoEFOZ2yhujm4hUUHMLAvOZjjYBWRBF+YE
3Uc6Q0+A7En52UKcgWI4sEQp0IfA3vTTmLNLshSe0cE+eKNR3lIM9QEZw0xlNRWMKxZqkoZdPEDU
hNxe1qdPkdaDeCyq1jxOsQ2Cuu0DcTn0qb2Vgd4iX9/Q6BDMKJjqHSGbr3s/9NZWWngtPXgVmoAB
HFn7kBvvXup6uKAEcVd0EhIBSP+2BT0Rl3WYseJc/db4RShQEj4o6srmizPl8Mv4QQ1aapIvXWGn
txKGH5pkoXhohVTt6y3uJ0rcNQrZ5bVb1OmqmGpzYYVVu8ijRC5cfBXNM6ZxV6ZZvxrmsoP4wdGV
FgdUTpNN267dROK68HpgoHombuIAsF7pNP1Vn1b+t3YIUfZyUnoSbY+WhmpeoN/0I0mrBivRaOvJ
s0iHIkI6yGI1MRTs7nDLVOZXeQwdDncJlBbNeNp2yTBs8agxHR3Vk9H5ED0h5XzFJNGZpCUtHbiO
uB1du3zk2uPvClNYl3pHf0MwmwMsRuDyvM4qXrXYLaHHp0OvHNCIrEeUm4mMhouYjOhtbQa8SgSa
OEEyEGr1EmFpGyj5BEPYfswN1tvxw+TegCZ1VaY6SvRDp23GrENBwctRdShHfy3tbroPwC51FxHs
VIuZD3vsW1//JNQxzL97I1N3kA12DQJz0ELv98QUj6aLzmJ4dFC1KrL+Bi7GhdUoLU3V/pJ3X2z5
khkIpNWwD32K+zhzPpuey3awTIvq4+kFM+vseZwjXx5KJZngBEjpREYKdWWFYC3ZGn/tW2mz+dgP
nPFHiI6YwqPYS2bg1A8Is0XwIkSptGnd4Ko0owkdN8daVrbRfeLsz7wfMB9AtxSWXYc5fj+9cC1z
/0BQ7RggbwxlzzQ210lhU8TZBNF/8l4uCQku6mRVKQS+H2wwxiBtUgBtqW1jdSJEtscLr3NzWv77
E+ipQTxgVSb8SicDuaErkql2YE2ol+PYH7TM8WCSt79/PM6ZyyyxIscGy+Xp3t8y7Xk4uT4Hc3w0
XXojUTMJoM+uRwg8IT4x0mdUHmgWDfT92D+A56Q/w//Ec78Zw8lxzSO4ZJIwAVBbJ5NqtGZNeMAj
TI0BC6MJ2zGd4zN9ofAX1WSALmMzhMxnhF1niCt/4btWvpBF3TwNll8tfK+Zl1Wc90fEMMtdDZ0T
3PuBdZ2Q0IW2itsjPLnBos1LeWmFsIFz60GE3TSGm5w+8hvyzkQ+LQgDLdIdcLpu9UnO4ExEYnkc
SgZZCskt5GQ5zYEWlGimGjXqEi4vq6DLG43cha7B99Jr9SfH8Jk4meEsihqeYSpg4nvrIe2I7IKu
ke2N0fvRyzS/iurss/zfuU1OyAFIh4yyaZ3mQfy0oWczMaOjWUx3M2JgWTLdR4a1/dhEPxtG+dc/
rlKak1A1/P+kndeO40qWRb+IAL15JWVTUkqZWWmqXohyl94z6L5+Fmsw05WSIOHOoNG30GjcCkUw
7Dn77DWU8cmEt4iTuwjLF0fpYqwi8/Lb7bauDBwBeqKnmqpwhznftySyRGFlVOFp7KbWlZ3koEtG
urjdyDz6Z/PdYFfUUUyyhRCS/9whpzbt1BrIylhZET8lQLC9mhotgn9Ov8RNd1hYKkwfvxr6ZdME
5Z3mr4wnzROa504yL7mzySH6yq5ycwxPsSgwAgzxqU+NvZwF451b6ZWd+e+GrLMXhpSGJUhbMl1d
rD6maXoIJ9CaTnAIbfCDihm3dxq89vX+6pl19nCL2kqRu1loU7fVLiy6J9bZ3WzOta+H3oUbv8W+
TErl89czjSSniFYOT2yUp1psGjTp8x9oFMbvcirvNRMZzMYaomUvcB8kpCJ9Ayi94Q+lfSuHb1h3
/PsJxSo3FMLwJNrPH6x6xKTRfDs4NTznCm0Em4GXszuMwNIcyjCMdt3FpIhB2t/Zu6/sa/MLi8uN
qcwz6mzE1TS1/GkQ1pMf4nGaIgfCUU2yf0qhbTwmhnFvLzCvfeK/GzzbDHhcmL3OcXAyKqvA9SKO
PEATIZWddrcxNGid3Zhj912pwYF30rCtJmCjelZZ267pJuqUsauxiwx4mop/94DP5owOVq2VqtaZ
6iUpUESqL801fln5IxwWgUdiHx0kiQoy6iNkCgiVslx1pUNlCEALV63wOouDpPC0SCqXppCHR7Mb
6rUZKOOLmkcyGh7cq5zOHne1NLOnOQVivGYLggqcF9oH1rQVeIG2x1AxBY1kyOBWVFAp67rGLNqm
dMwGe2tCCDmoXH03ioENhSQS9SBMob3W6vjYKuIpQfi8/iOuA0Wxn3pKmGpqXkFDgIeyur7hN92V
M14LZHAlYi/ReP7Oac7PKyJOiiLIHMGKwGkv6KulaPzfNvVLqsILmMmHM2KLEwKOtCGICj2/k4e7
tqExC/kBaIaciwBDhr2ObDWhyctW/R4OnbmUQ8av07X03981DWRCGqpmh+TIeXS2sHrNwRSG4LcO
1MsqWeHDBhl5RD3+3VV9bW0ZpkJgyOAfRC8/D2uZK1U0DalxjFGfuYS5Mq/t8g8nLX4IB8nO7T3k
2sIi5kzxBKEMg3KNz60FfqyUVpeZx9QW9TKOFXVh1bJ9ZwCvXTfRfRroLTn+NIK/Z83U5AqrwcEa
Lu1fJhn3lK5aTmH1FcwadnqG9UjR2SaqzJVe6C7GvWtk3Ed7VO/EZ6939z+/Y/7//7pU8B7KWYlx
fGpNycYeBAybXxUvt8f06sSEtWDZJMFwoD3rLLIGasI6NiuplB9UgUVa0kBc1d5uN3PtRAJ2YHBz
kVEEGWcHumOMaY/HbHSqhD+nu09pC9uje+irYKGk1j94shLn15M7M+ZKszwZdNIHvIbAw58t+yiz
QH9NIj21Kqa3mo2EOQtLV9KjlcikpzBUD2ChH6ekWN7u7+Ww8pxVkRiQwkBQdl7ioVu9Hxe1Tjli
Py465ftcKcsJfLuRy97RiMN2QraA9/N5hqIvglrusmo4aWZV7EylGR5GjNh+pLAYF04oU/wXpKa/
s6wYT96wi+9salfaVwk+2LzY2Vrl8yu8ShSIyp2+PzUd7ntzfCSsBmwtR6rhuzUvQwcAtbSf2Ba9
2z2/Mrw8pVHDz/UT6oUcvg70TogO63ow0m6SgfIcN7i73Zk9l7sbAnSZUqE/VWL88XkBkq0GPdxF
/UkLtN8mruaNnbbYDteGGxVGcqdPV1tjKFDlkbolw/+5tZHYadLUQX+KrOJJsDYoRcu8rjYewvbe
G+LK+BHkQXPo/KkJO28rK6ysHxOzOzWh3O9U1D/cD00Nt7mhWNz+VJc3bIuk2BxkmXWHZA0/d6vs
SLpqwRScYIR8lChHHTSVPun2oRiWbejfmZNXQlkWe5lOwQulZJdK9qmdDCAgij+H8qcXo7YWWve1
MvX4WJRVv67NOF00qYJZBtLwx2pG+pSSTOCvMf07Xb9SZjX/FptOUyNk82L73Pe00OMwDf8464RL
dSoUQG3+A37yHvatm1qxDg6AVB72wktB/ikUx7ROeKycmdaC+Rzlkv+HOW3L6G74Fvz3opjAHEIy
i33kHwnrzb5k+NIC7riXT7k8uuj33AARPSSg5/uumeCLHhuqdcwm61VBgi7H+h0pwZXlgvCcNzDR
dFI252MbYy6Hlw7p2NSYKKPX/sn0FFvveGWMxfPtKXzl9kh3/mrr7CTOpDLQKdJtT3jT/1DkZJtY
UeZiA7UPsYZxCTcfKsmGeVL/UmqTQjlsN27/hKsD+t+1qlT7XwRorRizQT1Xm5OOAHrAiTG9K2O6
spszL7gkyxYDenFWavWUla1O4tIPMGJzHSA3yzJrKNpCZeC2ahzNxOpspQbW5BJ6EPeC0Fe+KHJj
8kvMFxJx58UhThBDG8Z081SUZQCcE0NBNXqWsnpRhfWGlPnBITM8BjYmA+ZDRSgM+3oKl3XpsVPE
sxRjmdmI5M4ivrJ/UVJBwppACPqu8wuSKWnCsVPfxOg3KtY12nfPlwxKzq2wWtoOflJ+PiV3YnFX
ZhzpSG5kfA1OePtcXKwFjeHjaDAHp6HTCJDnrpiUzittSf8gOSNtLDvvVm2Wtnt70qNFWfNzyg7X
rtsT7/KkmNPLBOnYS8lSnj+cFF5l2dCikoqE/OjU0kMdFJtBi+58/KvN2IwvJbHzyXR2UbMUHq1p
RjMY82VB/Eq+dayr99t9uZIIpTN/taJ+3o+l0QctogK4HBrxGKrZVymS3onTLdQxWU5C25bYFRq9
/W7iDnG77csFTNNowFA+2vMCm1ffX5f53vRHs2ka/1gZFAdWhs0e0t8LLl2uoLkRC/0BSWXzIiKv
MTmFXUC+SCmFcmUFivXsFZIo6VsnSu3O1LjWGilsYsXUppFJOftmepWOkqT2tFaFe7Vq9raJyVVd
rmr1XgnctenhzAXBJPnnMq6zg9QSNhpa/KFw88OFa0zFUqjyD7m0tne+knrtOyGTRRdMIgq54/kt
TE9HJfIF14eZ8q4l+PyRL8+gwDtwp4tEcc2BZ8so74Jg/BWFZfrQyGA+Mqn9ncXN9zJuB9cU+Udc
+l9MhIxOY3Trru/fk8A41Dyuoh7j/VTBKceqn1LhrBpd/+MrZKqOF07WI2YWrwoTkguDVzclLsYg
0zArouYxkQlQNPFz080wsBBzY+0ljDv4RaGxhU2/aoYQSwv5Z6c0ZHL5H4PfH7s2etMC8z3wcSyz
TUCmvYAwPhq/LRP7mqI6dorxUUu46jnq+9QViJGlTWo3z+g111CfllJPtlPY2BNxTSLtUu5l7NFx
L85s2O7YI6n91mjSV4ofcWx0OCiS506ZcDmX9tzzNpISPMZT9zybPDlB9KPOKG3B4Qiybf42UWQw
zgCAISatk+T6Ii1xOfEdrOPU17l5mESrUtdemhaMtAF5NYS9iCnkHueEA5QnjYheWZLvTqGdBmrv
Ic/Z9ZaxTo1kGTvWN0zaTyFuM2NkLvSK2p6p/pZP1jarlQ0FvEetDkGCIg4K0h3DifVkXCuYBg3L
HoYOUCHTlSXjH9vIHtqi/i4kY5lSdWEj9i064wXqb7TQQnHA1e/BBqVcj7y9qrjyJJ/CeVUtt606
aa4KdN1Kque5b2rQbp0YSINTrNoZpFC0Szj0IVVWuIzUOv6XOWhANyf3jhNrvJElABKdSLamFLyD
sH3KWvEDpabijmoHMKoqx9gt9VFaUtabLyZltgWpq87VQMIs+zq31wAAYWXXnKh+ips+vIv5Qcxm
zt0dq5BG+iijtFmWpoEZlS/5X7N+DuuhHnGNYlRPut/Jv9NxkoCQZ5qG03EVLWJfcsh/T1ODfakU
bfOxgRDUjXrnNnYiQEA0kbxXLTsku9WXWNXxd1ZRCo4cA6/HgU8xRY79GI1+CHbFwBArMWZVAaon
HLkydR9EHf7rY5U2h4LL4DPe/tlSSqUB5KYmf9GMWFuh2f3ISXOq+rRrwv7NTKztbDvVjfLaH/11
EE5vhlkCWUmPrZIfejXE/jhcqyW+S7WyGyJrFXPqRHV/9CNqYOPhoZyJx74TfKiD5KVgNObJEDbm
qa7UvaU1v6tgOIStfYy09nXIrGPE0YJb8mEmEyVj9VA08c/527ZCWQRc3Dq1ecvz7ntYJKcqVdeV
A5qssaZfCTv1aMOOzSCheXE17yGBXrhVFZVw2KFO2E63VuzkGI/mzu6xcW119SlKs5PQCQ5ZA5df
veYFbJqYvTnh92DA6Ft2fpOghaEuB9vS6AhGtBClbGc/lcqDrUgYACjfcnl6G33BosJE0YCLG0Xq
DhMGPILgT+T6qQ/lBQCjL6GmrFvUc8aoHUc9eW0L5dEREAdnKxi5sXL8QMevSjWlbh2UB6GGb2Zq
P/aBTLGtnO11Sz3Yhv2P7WD3byQbsrkQeVv1QbfiDz+c9tDNfo7tmLgmygPFMU5+GaQsxZlzaz6k
UntSMVryTfijVjSbmIR7XBxSd/6BQYWdkJgpodqmT+UNSKRvfWyspqJYahlWiZKFh3g7yuYXwsBI
jpRVX3U/MEiSV01mehQrgBk2vxnY3FhhBr+46l/DMV4ko72dJ8TMCuvL+mfCJME/8kuoKE9yIoAf
KdsYXkWdmP80Vv+Y+s5boAaPgrHIsIMN8uy5zAbsvEECe6DUM0Cf4N5S+zCgcvFDQESmP20tv9tl
kfrn3xFlvw0184uWphsQP88kFckhNNbR16wt7retV3coZwBnel2I0acOvmbJxFtqerqaOmmX6tNR
l8J1UKLxyQQq8NGTTR8n8zRgowrebS4987DVvYX16zhtqdFLXY0F0irhRyfht2fGLPMupzIbOi+O
ajoEw9bAH483r4d7Uw/LgwCFhqOPoaEBvn0SX167eXGRhJ6rdKh+O7932vjqYTkwTUe0O7Mvfg4F
U2ZjmZyWjKPG60e322p9u9Er1wyNyzYPECIIVKicXdLatohsPa7tI/rxnZbk3yxJLNGO3gnsXm0G
JYNpWgTP9fO7oBISFMkb2zoShKg0FGAueq/bPblyN9NIAfxPE85ZXhOsHvkUIk1HTB68Qir3oSlv
9dzeyPE9Yd+fCr3PuWJGiyc4I/dHpnF2ZSqS2o+7QjA7WWe/qjRDniDFULVK3fS6ISfxqDfRBiIn
AEc576jNToatkRjJ16Sg3FVpc5z2Rc0tAGQhkHARTL9UzS9eUr9JfmXEw3ZjbOYb2SR0FFLlfgCr
BBwKWsCujApnMVRdtIHhm5wCvzG8WklQc5mjWJc4G995qVy5IFLJwQVidlSZwwKfL/KaBOjXjwxk
4CAYOlazk9wJYV2b+gb+N9inMLDGefIbO+FpwNz3z/RoXe6ehGfYXO+Wpl3ryVwkgridyDw3+M89
MZ1okLXWD06W1k+PnTUYu6KEpuqBPlyVZAWWue9jwhrpyTOJYd3oza3hFM7suOo/OJPGTmnn+evt
mXul9zoGQFRDo9kminc2mzIlVSLegsGptM1TZMOwhnHrFToO8WJaDpH6dru9K4sRYaAyh6r4ohej
QG5HgaekSUdUodqGy3+wDksStR1p1jt72pViPMrL/9PWudqg0DMWhhwHJwwm2+MYRO2DQeZjJdd6
+Y0kW036GwcgJ3TEugdZurZUCR/1URp+2Cb+W6ZdiFWdKA2e0thx/r8G4lyZYEVWBUeIgZ9pFJwZ
eF6r2Z2MxdXBRo9Dnon4zoXlkRLLJToASzpaFpzO2ky/NeC0HVycb/dFmefu2Z5E8g4vMQQHFOWd
r1LDQgUXShn1rE04YrCbepoVv2e1/wsaJdxv1Sjxa8frNuk63UviqYRFqMNYK8J4UZrOTPbtjYXW
mK1LZVruRZ1q7ZDkVKuilu+M/LUpr8zGLpps4XlzrtgbAzxaqzJE5l6FH6Us75S43celDm1DW6t5
f+dsuLLuSWr+b3Pn1RBa6fQ1mLLwlEYGtkydEXhTJO6qzufn/8UnwEVH57mBVdL5Qq6HDB1NS6/i
UWlwsGaYefRGQbSxsHhwZS5mtSIEBKeR6KlKmlXtv9+eBtd6itcbqSJqMy8dUeLBnrSqINg9X2Pn
BPj9wNW1SB3XlLlCn20Le56zKEhWBX2jGoF1lOUA2Htl94sIv9ynSURi4RdwnYTW9odY4IGSpsmr
Npq8aAZ0U7f7emUSwTxwyMRzXyLJerZv9tYgt5NvSkfilatCVR7MjhdnUssLM5eegNy293azK6NL
vJZSTRJJrIjzHGdV8zib6lE5DhmBScTWOs9e3kvJN1kL34mp/oJst7Ema2XEsieXyZY36V4W/mK+
lN/u/dXfoht4qemkBbEY+nyWKYnIuzBPw5NOtgErQ7PHatpa327kcvfCPREB05wP5Apwfm+L+iDV
y6lGWtHrL3ERrLtQeSKoeOf8v9KMKhPrmrNG/FznrC8BVhW8tk08ZhJFfpwRjVtc6/UHfzLt37d7
pM8Rz8+LlLgdga4/s1e1zsetF4nvYw5pHIdWyxZppjUUnLW+i7PndNAk3CUiJOm811WwQnJSOt87
uRl2eH1ik2uCiukaslqOouHgKxzl25wOg7oj9/5GkYlvJlwyCES2v2MdXupUD/GyQie5mKoKGZI/
To+Ng1XokNvpWh0htNhJlG0iCgo8aIrKXqQy0SS7jQ9RHUskqpppZUbWuAwCc/onKdIYOXoUP2pq
GX1RSifCNzWutrdH6XJpzfUiaEhnz7fZPvLz5MqFoluOlCnH0K8cIEx9fhhHATV2ZiJFa1H1xb/V
eM7l+kw05jKOlRd2P5nEflNVPXyUUgNYlvv9ahiK0+1uXZyRcyOzOgIpjY0k6axbsVVEcS+XFEAH
YexKYHfNg4MxVhOV3xAMwbD69+c/TTIDuDcT6p9rcD6P5GQhvZ2L1SjoclTXGJ2BN6cGmar/uN23
i09GugaxITVW6B81dC2fG2rrLM0DbOixPUwWpWQvilZBTKqvwzb+2gPSvXOmXl44yKoinuY1PifQ
sGD53GAZFyE2AwbOZn647YkVJMMqi1864m9NQmCAuLH6dVYqKPUPQ1sh24fx/MUaLS8xN2i7cekG
Dj/eSZJe3jgpt2QUOBnYFXlqng344DO0Xd+SU3OKr5aoZmf6UNkGWgrQz+mQ8QUYCvJWiveFnSi/
pwGmJXbKlrWvFHB5kUj0Le5z9aqJhXpHE2ozJp82H34cHmJsdCpmuNzUPo9ZAFGCIZXNU9npr7H1
nMy6x1A65lDaGb44vBdUuDgl5i+EE/oc3Kf+/LzBuhkJkQUGiipqeRdNWQEnL/zizv59tRUTqx4F
nwb02Wfryulxl2ulND7N9B4JqMvCStJ4eXuCXzzw56781cj8I/7KJ7UqhuWQ1PxT3YMxATsz+Tz0
cQYCvfd/aMmSuUNzrloXKpjWxGYyp1rllMnSF0M6lKn1pTV2ennnYX25HaHjITXGdR2l7kX9AbpN
7K8tbTxV4FanzH8pOuEVUfGkEKpuHZvhDF+oPb3z/rv2tZDboGKaiyN5dp4NpN+JOG6xJCzAuNfh
u3XP5eteA2dfSohI9VOJBoIUnLZNDceuNKr6TkzpcsNj9GaHZ4YONdi5FitXij4ZMqa2qo4rrLcW
Fn6yuS8gAt4Xnl2bfAbb+Cy/Ajdzvtm1tVz7hjVMp7EmPptks8M/ZumpF9XK4vbsuzZ6aIfI+qHn
YTs428iFbuplCXGZQgTbbX3xIxz7e25ll/uQImOIhl4I11H94rHYUYIYp4k/zNSODVH01RQI7K5m
T3Zq7sZjU9zblq/1Ci2yZaNzYBs6rwOlmilTCwgbJ1ur/knzFniQU2SLOnXUnUhSmHm62h7jPsi8
HriT6yujv+hQ7m9g9Rbrtozs3RQm050N+doSJOSEPoh7AXrJs9Mi1IdOa+poPIlM+SY7pOQMbaHo
BLqycELdF7SpqxBiW9dy/OP2d772DWhTnS/WaEDOZcuZpPcjNy9GRKYqrk26Va37Sy55J1km/SRj
Fj+G+Z3r73zAfD6AqDsifU1VgI486/zNpAugBLnTjyel69/DMD6ICSRPXMr3VFeXygO2679bmrv/
13ZtTnYdUzc5ngx7AjoA9/xpQMy7aQlEQJJS5fUES34RD6RZweypJQZMtwf4al+ZbwReTGrOz7P1
TSePZN/G8TRAHjAy/TCaIyiu5p7d/JUPyZnNuc7DH6OH8zCSY1VlB9t+OuFmnrudZryWQIQm2f86
NrbuTlZFjS513/+6dwpH1PwCn5Xo5+mCbMqUXpewlYqoM9ijSKueAssJH8bWumebcWWRoNKcr/zM
V2Qx80D/9SlJ03VK55fjyRkHkyyEdRKG/qIZ0U890TzDLp4kM34Ku2Z5u4tX9oxP7c6b8l/t1nKI
KKAW42nKu191A4tonqy327iysVPbaM5+DzzqWYmf2xCmKQqSOsAUSmtayjC7FuZsCCcpAOzKQEyr
2+1d6ZM2By0IWzCSF2UROnJlA6qMeRqt0gHYWj/Lefj7dhvX1t6nRuY38F8Dl+WQvnw0C0+hre2q
zn8SeC5FRk+NegZwJfg1u79TMrvra/9OZO9K/1BNOSSxyG8bXHc/N12KumxUX5kQHwRe2j0WwNlu
9+7Ksv67hT+d/6tzvVGpMbKjicrt0PWTyFU6bSXu3S6u9mMOSLAxMyvOUwV6zKM67LX4hHZVuLGq
FDMR9XZPrrSBVxUuY7inWBzFZ+vKIbRPOX0/kNFOlEPhi+QE2a749zMc6SuXydl2/7KyMG5LYGF5
mcy2/zIvtAiDQcpdy7h87Gvz6XaXLsXI6LFmiSqmsgjkUeqffX9HGhMtN6wj1s+7zPiiQ3AyG+CK
mjjqOqVVHRKmvlAOZhV4cWB8CXJtcfs3XJkguMjqYA4Ig1/qr4ESFnVooxfqa5Lp4eR/yL3Y10L8
+3a4MNgYarCB8B3Puiq3ycgDQrOOfQqwtBGAaRqls10epf2/P8rQuOHcOJeeq4TNP4+qBtIgse3S
OOqTsH+pUtI/t3WkLezorgPOldGjWgtTbWq35tjP2YaoqCLAxXboTyLSoXI39doP5G+26O/dc6/s
Uuy6s7mfwvAR9zlriXdRVPk2E5PzW8YW0dqTIzpU4UNqLTqQFLoxvKi95CWNuMeIuFx5NI2Gb3YF
niWeZ59uLFG1loPjnMbU2dRxtFSK19uT8PLMpAWMjm0CI7ZKGdDnL2Z3fjEiJXROJRFFH178BL5V
C4gIgxzWTrm28nPpzs54eZbR5p/LNUNK1O6sV1nUkqVtc59HCveQ/BtVOBLAMwlD19udu9IQXk+I
/HWEkAiE5+H9awuOhCmZvRmWJ1MedMCEvfFq67288sde3eSxMO4M5mXKgSpCpIk2RQ5/dpezy+Rk
RJNcG0PwVMx2nY2+7YJm0xWKhqMgTjDl+JRF0TYBRFlwjdQn1v3tHs9D9/nePP8ATEWRohNZOr8C
FZLUVHAE0pMSmiGs33zclaOIIbdbKA6HtPKCDv3h7UZng8DLmYo/EyepOvtszv/5PNSIIVGCRrV1
bKiUWRR+BmG6ysf1BA5vXSa6v6jjoFpMk6Qd+kyFfazH5boc0V2FfKVFI2npNkMj55Zyp68HUb+V
ea8hvpMe8Ts+VgLv4cB6t0DChra+L8y6c/MUhYbV2L97q16obSkgprX/1FQOPxhTky97LYEfFNbh
pvW7ZluP5UtO7f9SCs3KnXr+0RCtRsVJ0RnvQS/rlBbT5q7CGnB0XCLLm5g72fMYlN85jOCWYlrj
1gRdPGyK0mVbTq9DHXyff5zojedA8anQa+0DzM0XhFSAhJWm80IxbbQietAD9WsRm4e2G8UWYNiE
CFF0bt0UlgsP3eGBERhuOvOPmrhN9iSWt4XU/kjrZgMuTXbrcJa6mlTocXDormUHL62vP1egojj6
HawtzLXZiffBDL83lYWwo1uVWf0cCWwPsbN9mnJx7HOEhK0zOjCmk2M0iodA4lcMavxqJOY3n0xn
0xgro/EXSA22iH0WKM3BiHZQIMsjRkTrVM4qauec17E3LE9pDVS/fV+7haz/EJlzJCnlaZL/ok9c
e0RUfRmi+EPIUB70tngv0X66OlxYNCfmjnqH2EWKtVT1flpoQ2sv5Sr+HsWJ9SsEBKyX7dEnNNxo
2rdQnrZyEK6tLl8lsLBWwzigdcoHr/NJT7hTW8i4kTXJMzUKYhknChTRepvLiu+1Jc5IYzq8cifc
hdiGeGY24HZUbgcxflgBTy7+ai+Oijcya9+pk/nV43XV+9p6qvRdV4cvZU4tXw16zEnXeZh0XuH0
lmdWoeSKYazdpHde4CNv8jDzMtUniUrUVLL2hYJgttO3VRns8e/0Yqf20j5cFWV2xIz9C7ChFaTH
bae+47SGP6W2lIp6C9NrIaxspUjWIlPD9zSeHvspWTpKuZPLaJfI2S7wQwRyjldK6bZCmom9ugt5
24uLH+xDCywDlDpezo1h6enWbe7JnbbUoPtWoYKX1LYwrKWcBrtQn8N79jIR5jaI86XRS49WUi7G
SFvqucY1qPwZG8VXfMmWdRFuwjDT8ZhCwpjVVryo1X+myFg6g7ZuE30xDcoSBPAeIxG3t8xnpc51
ou2QRSaz3imZv7Qy81uhS6+YMnlAY8hMmXkNobuHTywwrUOdGhZYnXVS81z10UcUZJlLWkbxfKpR
gH1jvMRPdcJpIFtR/wodijF08XWU0g8zgWKr+29DWrzUTBsxwGhvNBf7shA1baXZC2TRXiUHvdv7
vuvEsTdBHaymzrN7Aa/UWrRhGaKiHX9h9N0jFJ0q5dluxBuSAxqshx9RjL3f6FPliFZ4a4aBhDCx
+t2klleYxja2mpe+nR7awPZQbyywEffQOi8dKId6BW1cqp5aINthKh8FcuSRHQxezSKuNJ/ccPMg
cw/ET2uFBqtz/TpCL5l7SdZuVAfCj7Ir4niv+NXsyKV7WPGtna7h9lptazk5joSBPPy8A7aFydOS
9AgWdWVTCTAM4Tt0Xc+31PdRmYvCE+DZ4k1OQh8rA3S+BfSthYOPmTGMnlGQH+niw+D/7AP0r/2u
R5JJvd6yhdFa6+2uSzBmooNO+6sEPebryFQdVKdx60m2wyDXzPNqqbL/5UG51Br7w+wHxlt5wWQ2
cRM/Tl1rNPaxsDc4ibmFYjxDRccSwR3Dfp8M7D/2zzoWD1YaLcsG6f0wgHxWQQKO6PItpUX7nu3L
0Me9AByR+JianoWMUFJ6m/8aA+Cm47ADVuYmsZkLjJLVR19SpfUGEl3y9A4afe6mHj3Nu4JGxtUM
Khfru4FvLzCBaOV4Uwb5qyG0pS3ShQwBVRNvc54sVdJVF4mHLh/hoRt7LZZ/EIVYd1OEzLy33RKC
pktq6sQVDxm8DFwWnbPjGA8mv8wEuWvWmxxFqzDbhU7bOePZVulDrGRfh1ogCK4hcHY/NA4lNdVf
/Mz4lZvwBSSkoa2ZHfwq2ofYwdhWvotiZ111GbiXyZtXa1xZnk3ZVkkpZSbLhxlcGgWl6xjdDgPu
pxLjsAmZWWZMKObKtzx4KeOAi2Dq76RWwpg461dB/5ypJfP9Z6VXG5+DEcz0gbpmm9LbuHblWdLg
G5jqGnGhucQong0Hq4q0/RijEva0Euz9xvJG5GIwxQ1PmNabmik70XeSS+mIp2MkScb6I2k14D/l
OrOarZzZ74Vmc4nIsQdR1xYFZVNVL0UL0cvujvOSCGGi6jPRNWUCD3127IromRTuWqdqQIu0J02V
QJE3yYJTdyCRDtM3yurVED7KyveRdTJPy7pBElIB8ebMVum8ET0FxXtcJA+mD1s16rZTq661DpnM
NO5iHGg6R/noYmcVDPF8ERlPtUI1BfggVU+eONRe075aJaJZAkz5kUnyOqktN1SGRTVSyZSmRGrL
5UhBA54uUxS6GvLPyK/XhSkhuZQfukSDwp55BizZedJGzOd5M+nZ8bsK0TUlya7etC3+dyBks+oE
J+ox08WCgi1KVsPKja18LSTpOS58IEBPkMGXuQMmuUBPyEyff/2gJ3snFzut5ECP7bWpUUonoIVT
TDP8bJTy6LTSwVZTfGhaCJXTIgzDnUR8tOebzb8Z7PpSL8ajk3VfxQi6lUxXEJUryVY2I1OIEoE1
Mpyt5IhjPMg/6s5vl0CVOTeCdV7pXGPqxLPyDhB2FG4rBl9tv+eyv7O5k61S1OPUf7z7ZjHsLBFF
C93uHqayOsDmW0lGCaKeRaTwS7IxcwFFHxrYZ5Iagvn2lQU074UvR97UOJaLiFhZlwOyhiafHkYb
qouCYL8Y1G8lQpVt29k4LXJmGT2uzRrnkZSvWq1sNmE6PPhRP+zTTiv3WoHdRMzjBaOUfqlSB9Pi
A2zSj0I8zX9QE/BkSakHAPbRzyRP5sSTpd9jkAGv1LhqsDNNFHBGIYytAWGs3oVfK6NcObxT5vNJ
mtqXpCIpboqPwciex8h+02ApT7p/wHPY6xllTRSr3GmOld+dLJmEpmqweU5uyr9nysHSt9JFaHX7
+XLVy8VKz00uPaWsSovELI+aIr4onAqZmryGOPwNVloqbs2PiB1WtAEu2Y2l8VcjcMoO/O8p9/VE
Td6hJVtuNlAGxXB5ranGX6IweNA1fnpvj8xOleCCg1XmkXvoZjBFqLgWtVmaW9TTF9lX9mob/nR6
7WilMlhsgRhKLami4fT1o+8Q234NsvwuZRHjwm7c1FIE6boh6zNE6x7iBTGkyPMzoT+Rx3mMmuiR
p/suBdyuptEeiYanMJ8FdZejr2GcjHtFG7KTEdh/VHJ40lYOm5hTtYpf8cqD8ANpUrdxSIjC9QAc
3CrkY9eT9A5VLlXdiCNqbTVkc9u1Giktnh9mXHoqKfF5r0Jvj2jMSfwvnH6u7NTZrFv8HmXyW/Vf
JJ3XdqNKEEW/iLXI4VUglCzZkpxfWA4z5NBk+Pq7e+6Tx2MbQdNd4dSpU7F9aOvhQfWmuxkZ236Y
w27utm7mKGFfWHZY6OIBERrGzFaBh34BO6NkmG/qZPjmv4oq/ATDUaMbsSC633vVITVHNtQSGMO7
h9tKhLYZNKY6WtdIl9JYJCbMlPXL3nhotTe76ZlUbwYDEkMYAavTgroq9oqbnL1WOZSLcXRW8Sq9
u9BsrJE45OoPY5E+EyM+ke69wXp+TqIxVBSmgSsl4cjKGYjolFIgMWygMSGxhz7U6v0iR3F0VUYV
R/GmSxjlipa+bg9fbgyw5Sh+3JchQy53Duejg24G5zRM5+S4qgzIzs5y+crcopNrJjAagrKPD/It
yo2ml8aIgJ+1rZFOj0X/M2aoWTBLTfqZLIFIhyKeNYrLmqHRqdS7qYzCmQ5+dZ13lZ35MXMK1ATp
vLza1YzWQAiUjhuH7o+UA1vod4fYGUAa1WRG1OcYpsjtArdD6w8nIVdUXl1+mqVVLyLWj44lLF8w
hL4YrnItDe2NOoDfeL+GRoYDYafpvYN0MR0TWhAtDXLXChXe2YD9E95vLsZg8Zht4BFr2s1pga+0
aZI+97VxOScqDTI2qxWtapiKmeXMhvvEHOne+8zz+GXBTbSddU1aJE4xN88sPc9emQfbmwLVNPZM
67nEanQrcXFWZcfBGBnVBsT4exY2qNyyp3vgxU7pX0OPZN5kucUbKBkY70YXHKDU/5Xr2aEAlbvL
JV/T2J/j6ChWEuHBHU+ZauIGh9uCvGIfrYHQ2wCJra1HpEOouM1rE3LvtNeZl53AGy+rLixH26d/
6ii/Oh1JMoarzw1aj+K9k/W7ylhDw8ze0kR2GzB0h9WUuxrWXZgu7uOamjfpOWMzuTCU15+saxFb
B+lHYI+QIIPeOu1uMZrvKh1D+n1YMaIvF2mzydtFk3NrWwt5hTlw2XEL3tfNnhmcwTyhiu7LPnCg
RE7a/JTU5duk4U5sSEE8fxNpYa3Qs1kUN71Z2azd48z6JDlbKK4eh8SGrZzvtNr6y3mM7fwlS5Zb
0hPjgEeMGnNAspo89TXS9C0xf+hy5KPqjVLuFTY9dW1tj3xNIP3JWNxUdzmAfj6orhF0kX3gVwJL
Md4ypbpVc4etyfgTZzNE/Zc5OF+e2vkC8ttKGFNRbojpOm+bJcRFHbJhemgYnZ66+rXtz+xSzU0v
+awzFlwc10QP49H8zpExY9jPfnR7lC9ogrTXj0iRSqWROvh0aqHBvBxjvSNd5pUUgx0qVXTUhpmR
bCnAcnww0vymChAA7Y15BA8rfX6Z6J6qtUTfXa9Rji775NiXggCe7LNTkouApxqj2yLXUS5S79GO
2Fg69EoOzuJxMNPkaXKGA0jy3yLKHF9N9X3i9ej0IhuHSkDkN5GB5DL9R2ueuf48Lzdp0GjEeZut
KIXlRZieLYhruM1OA873s6gJ8U570y2CptRe8iy3QxRYjjIHmFlylsmryktsZ9tRmcCdusNS5EHd
tHtOS9A2UbeVFynYXgHdescFGdTWEq+juXxmnkInObSIztt7sDHA68jEtejFZV4szpvQXRTJ0W3T
z2SeP1thW5z9/GlY42uBVU67JtSrGltl/qKTv5XvmYO/NMzAptt1crIXqdJd8poxpz7G2XcETWW6
wTTwZGMTp67TvNfo2LN4HrYjQ2HDJatC5u74UTGA75Y7q4Plr62BqrUH5OTJ97tzxqkX+XejVWSZ
HlJyQ9isgmmr2XGMxM1Z6m8PuZ3WQFV6DZqlOy9lvG2a5DgOy7fHhDA8I866izma8V6+w9KYfMN+
1TJlO2LAJutLHmitm+i+M/K954zb1a0wgjNNrWlG8RaeTJvTWDQcVrP23TU/zP9AvmWbE8unE/gi
4eDGaLuHPnG3ph1frSE5NLlL7/fyYhGqM5iBmUkjDYuerxD3TgqgCuK+udke3ImT5eTkD7TlynRJ
qUhvvPGoztpRuioWgL7dW7pCieWET/xIq0l0Yk7gOH5gHEW57qK0CAd4apOdb5mVRude8h7RQe2Y
84t8UDUdHuVD5eV0mZDcrugf5E9dMuSYksWgiQ1lmyA15isFXl/NezjSuWwXFu6HOTdL4A7012Dd
lFXxu5QMZfCCqSeFLDIeRDxpkd763uBeAZP3XQPDu/ad3gk7WwtGG1lVY97SpuLTdsvUzTzswMJa
vX7PdWoZ6XsclztjSbZ5bB9TZ5cswh+U6Nj3MwqA8743+ycoCwWSuO5fa0knP+qiYzqSf5nx89rl
r9Qo7shpX2qzeFuM8tMb4i8ztpaNvYi/KIofqiK16WUu/2p9Cc8yI77kyGhCD42ypwtfwY4WvfaQ
NPZ9HMZHZ6hOmuhuEPXOOg9ZmuveViITnNQ8j2b2OQw6wflwk95TOij2ybtdeRfLnb6NSn0tPSUJ
sjQrfKDcJ87IxVynr6VyDgxvf+0KYzes80e2lPtlMi4tV5pi9yQQlvOXLLE27NWH2NBvAFf7ZG32
6TyclWn5rNcykAZK0D9c9c7rmi2/WkLnY5EDLeppczYQoKmX+YmYgHGyDinluIICNo9rWR9MSzzG
Rs5aGAxmZVF98KJDpzEphd5QeURHW7lUpLu5SG920+ibHOGUjeVIOXiuao44KlMlEDEEIa6L+gme
JDuUDLfJ2nHfKgb7EEXyHEa279XFw0JnucL+EfxEc1rSh6a9zmPaPZWED8jKEONoRJFdW6OBuQq6
dzEyQFdHu3Bee2vZ1lP/qSvNU4p2YJcuAWfvN1uND71n4N6UnwYveypm7bza6vX/EEn5ahpC7TEh
yiu7wzogCzHTeLQZlAaZhGFnlctBackeJlEFiaheGIn0aHnjZdL6uxcPH5UV7Wlmu4kyOhd98TOw
Y9E7DsnxdklS0OUm4tfeVB50vGOtMv09sdJik9U6Yf4Yn0vRXVwz+QSnD2pb3ZfpdLbVBSmBctjo
YE+dm2pwJvTfwRvnjZLrX8PSv7GR32GP2Jsk4WpjNv0pRs4MCuh0wkTdt9U6EXCOc5PBYymGPTSy
+zqBmK1mci3X4pJqglSmM/duFO2kjc609i/T254rDK4ghhUK0U6lqqEde299ygTHiKKH0d/EysiH
oofttJztptwbrSBSqA0Qef3Ds6qL0ngW4bt6Xpf52K3mMWYoAoCiAvnDheyvZvSuG6j04x9p5Fft
El8Bd7lNql2bR0gwicDp4ruVme/WXD9oeAq0ZXyVBabHNUWLwE22k5ZhK4q/Wl7Q84MTSSbbCPrI
3qk5ffOz8Zh4ZGyDAvxRa8xAbP3aGa+Sl4J/iZ4LjzLv0OsHlKOPpmiPRdreaZnofCNWn9U4el4K
8TKCUm0c5lj5Sm6fHOg5qeOGiAz96nmMtKMIB9tMsLTRswBogsR/bhfvrot55KOTe5YxAUToeWBq
Yxgj++8WY0z2v4YZSegGAah7nQynhs7qwiRxm4ztXBchxmbXdTyo0kGrVgCbzC1p855WKw+hqO48
5PlNvphOogBzey9o8tosJJKx6+CrB323LB3ieYTFVveCbszJLMsk9NYCfKm3qMwgqadnzn6dvd1a
Epo1ojq2QrE3g7NoG0sUb7Q3O7SMtigdzvqBUwbIWOWfMv5RtP65NmjurwmdnYL8Q5/cP3YXm+St
a4i+P2vbmfFWGQqeUizL1quSyvfMQt0gvvkm8Fp6SfdtYcFqWdUN2fguI6ONNMd36H6a4FSY6XKz
quJlGurHmSGDrj1s43HcOyour3ef4Mu8m7nzgaTApfZaCKv1Ccj7PC+kM0ZlvzSaGaT28OI1zVNt
9mQCFIhadWpIU5wqmAYtlHEGHQx3VQWrXS0AGOYSDOwHBC94AVnqYhrcM6XK+4j6WD9UZ/IOQpaO
TnanS88iK8/DYhy6zkBnj4XWUavd6BoBforB11FM2DR4LTBKBBAM7xiVBnHF1rEqY6NgIMcaYpsj
Pqpe2zGjw2IqRbMxh/iQ28kuU8gd1m4RAb0tQNp15Ef5tB9V5lomjedtqtX6jtzM26xN51JSBDxN
ieDlSxJes3WxTSDwD1ls+12Ld42KvXCMzFdSh7OXjx+jOU5+rFf01mifdj4cV7c8JKCergqGkvZX
vQOqQuxjnBUsh/cw63IWt1y+RoTQ6cJycN/nuPrMmmzPAXqovPpx7LrPoUfVtyzuVda/YgohliO9
Dbbs+pnC26I/9trKPGEuHpNRP7bqstfK5lfuSIpx+9KLP0iwgQ/sL2jpZ+TEnqHNnbQi/ohH9VVp
u22HCgs145dmomLEiX7obRVZiuyKCN6FuV+9n5nr0XTLi630LY68IBPs2ucOe5aWynloqyenI1Sq
h3i7kgdMWf3QDfMUaLbOEIKIca16fegX4++iK3sFwjUSIDii6o+rt1sjJkvLOnA4sF+LCsSchG4u
/ioi6lA6B+yv8nKP6n0ginyX5iWCy+NJMBJoVfS9qotbrXpfdZUle9e0XrqomCgimdu50u+4+FMs
fapo1m/d1vbRvzeWDd8EoMDNA6VGyJjIJRPxCKsKDYd69BxRl4hfCuH8mfUcqWTvEJvTYaomvENZ
/eZdycARRoz7jOrY9PNwjdLl0bHqPzJw7B3ytGLSTo0zgVO6VJhHQ3Q+Ee6Pl69B5o6H0dGu1QBK
rnAKRNYdu3RgdrvtPDZdDyAVhQmeJPWGJ22dGEyQnqyFmUFKubUV5aHsizMd9peViJrifCj3pQbQ
UVbGXhvwcHEZASgpHIEyLgLY1jeZHA0O4tRz88sefGoy7Szm4m8zqqdMCHVLbNP43Yqps1uJN1dv
2ZKc5FLoTX4sBcOYyHNCcjU0eAjmV9dfmoQaVBXo+pAFSlfSDbZ+5y06KrHd3nuHWl+TMRWuCudS
CbK+eMr5PlbdU6XR7UJnu+qMZxUdIFj5OzcrT3ohqxfVyzome41p7jJXbmlRi0X9OnT9TzkmzzTq
7WfRvnRZfMoa6HyOp/tI1X1NcUP3mqGeVMX726Taw9TM7QY7MAdLHD1aiqZsFL2+NyMRVNv8LUVG
6Dl99ypvk5GzaLWswaLjGRXgcx2JuU1lGRLqs+9Jav1tPfsn6cuvpmyAHBolFGaMHlLnWYHbV6dy
NZ9dRTU2Xh+HrkPxfsgYGdczOibrfnOvee+z7szojOuaUzkXvbNz5umupupuyLSXyLW/166cEL2G
3VTr+rtTpgx7xwLman6T53SlwOCPmUUHRvNsApsj6zRTdhe/cyTrV0P6I29E5O4p1lcJ6mf+gKK8
L4MvMs/fNNYhKWh3GzJMUk9Btuijb009MOzCyDn7NRFwLPjt3zJSN0bZ3HsqXE3d3aNcvMekpL2Y
roMJgj6CkdRKe6xFfVyS8Qhp/MoZ+WyiunmQTtdMZ3gQThMSsQRao9VBx7wj3zXq32lsv9fZvEAN
PLn97MfZwnyZutm0E64mG348lbS/iFyA0KiGOJAMQcJorhiTLKPmxFIntLOSMhCZxQYZImKsIfrO
lQJ9meUP4kk/XZwhjl4R8Cwr0yDb9lhm+sGy0lvV1dcRV6PgTWpLe0778jlzo7DSk+Kge+Nzavxo
E6qLWRa/rZFhbfU2e50o/k9NcrUb7blT1/Urr8az5rZUu7tfee+5IC6UVOSWhnErzY9mVh/7zHpM
imYrYXCCGRB8ayR6RPcczvauasZla8Yy2B/LJ9sWn4z+RB9G3xtuuatU1DlUq/WZiTpu4rg9ZO7E
0NLyR96xWtsnxWRa1ZI/jIp+lGa3HZuz2k9/U6tEWqgpite+4rpe9EZIzt2LkPvZuo3x61YqVcOS
6j2yP71BTBF7FOMzlfpm2l00QuYpS4xD2SE8kWbbKHY3ciQYYCkdpoV6Q/vpmGrjqUZELeurXTky
OapflIvdjZ862q6IJn7menFz3BWMQANMd/uNgdNVCIdUTPNGmkr0J4O4WtxAnyl80dr8sKzomQE/
1Gq6rRQElEBBOwo+7q+wvCdGogB75vcJ9CHNVz8l1++q2seVAMIaWG1q0GP9FTcrYKST3YtCfcoL
6jurR5gfGaG0Jq3BkTO93yK2y8CNCdRSYX64o8ffYN6IR7arHlHhbHdtxetPlLBQYe2QXSjL8O6C
UxugKn7l2oYfu8lPNbJ4HUMAlEl/GFaOIXurStonpXQf86Q50X+JjEOWbdy4zALHMh6FIrbMfAj7
HraCNpE+MVad5GCftoC4qfpRTLWMZolqoPoApOSOu5swmzTm4Hx/9QF9MG1boEiAlnXJ7aEyEMic
ZChucp3lnpQQrEoZC6AI3BIQodylNnA3FKlZPEvgTJpxYHiX2kPhxPschTwCJXbC8OJ4H1qEtpq2
7JKu2xXQHXT3ixLcOCNBhO4UH1RP48aj6rlORlAPPbJl2UVNvA/B/GqXqGxBpHKtH/u0PaFBS5fu
sMv6NwP7kaCuDDvlLBEWCb4V+l6BUWkgeKfhBCi/pFG6L0pYIXkkxMbqQ81WAuYwHooCiwZTwWu8
h7a5IUx3lE8Vm8NrPHcAiIkfR9Mxai6lUE7zYpzlVmOoDbtgGP2xo4Bon9nqDL9jWvVm0gGqFRHq
BlOCNAmpBDOVKT7Rxd9GPZmy3UiuAMsRmLMelNptaJ0D8q2UId5bPIdV0EHLHA+igTxhGCu1udLU
9622XvR1fNBSMIb85lX5M/XIW1yP9WZ2zO1aPUDdpi1WfpjXmJthsllkjaLs4MP6WHuHaiwV9sah
eAEphHuZ1DYoqJqS6xj6ua/agLlg1VDhN5WrnSWH1ViJMskVsmjfxn1DSa9M/R4iUKmD8j8ZqflZ
GSJQCbArA0mNYS/xKly348Ab+xLlEcmenjRqwElgsZky0yBsVYFwpABeTXPgJ+a8PE6JuFXpi6QJ
KIPnl07oJFpg9mFsk5Pz3VTuOjZKNz1jwm5yoZzUXBAIV7dNau1Kt9ovbAlWTrfKPX+hsuHkfXGn
lfVHslX4KLmxHBL0pXTuU9Ff4N/5GYjB0E07Vy12U6tnh8rIA4fZADKwlFu/n4qr0xhbsTqbQv2p
dM5IfuYcOc4cmAASPQWZrpqCVnzHuoNY7b9VqLu/KKKNibuRp4Pp0/LoLdQHJA7fg/Ub9rDnnrhl
diwhO0tl9/0TI+J+abrb8iPq7S98ScxHXdFyWAcl6cvK1sMNGO6RR5N15rx5k7syY+NyCvj0Aaww
wqDr1aM8/vwPnUn//6XySfkgZzupF6Ywypjay+6VnFyNn7VFG2LiQ7TafJlkyAXQyn8PU0FoKuS6
WFkoJsiC4ELxeqwU5Vn697qCgVtFpxy6SJWVgQf8zMdKv9gXtxFmCvdSez9xZm7KyN5iNlhGCSOz
syhacv5RrU5ll9Z6lxUbSWpwuj9NaW06UBXOsLTv8lu7W05leVBEdTCMv2zCBZFHxX02uiyc4JuN
brwjNQY5e0vWbxnaFp19BfvmflweMJ7f+XRWVa6kTPdSDz4pm5PVNNOfSvlifr1vZ4zm5Qce4UQv
1aCoQskS0YqNiaB+6o2zXRkoxw7n5eWKCLxSu9hNhD7FrWoOYpmucfojPHXr2s3fsTul/RuU0C0N
smf0GgIenzMi4ErK/5WnpppvLYeS+teBI4xjeZrkjD7sBQskHAZ5w2hrlPiVBtotUyQ3psPisMjV
G7/AP2ppT6uQHbmXKHe2ArSLsBMQQtmRPO2ifFL25RuuLw2nsZi+9BM8OR20WzootuxBbtRhs1bU
1yznhS6VwJvSEyeqW+J/GHvL1/83LSdb3p822zsXt44Fs7P8lNfJd7Hu0uGlkmV389Ec3hVv3Qjm
28iv/4wyObY5fsjI0bLn88A7dqs7t8abHt0/uAZZela1Xatr4dKJjZYkFNm/qIMErYK4+mrukxkt
T9YFIgmKoIu/Lq8FypoYjYVKAZeQN1w69ZvXxHtphkdQXKtrpe0xXyW2n1fxRrGp47AezE3yDmm6
7PimJCRhNQ3rWgEE6+kA63LxHedVgQyiMbVSHuEOGyRLaBbWdBmcMHdCUQ1bYcjjzHKN9rLhFcvt
kYeIHIJ4hoivbmzvgzOhpdd8eJF7UP6RNFScSul7VeQEyx4obcr4ih7e8C6ZXdIQTR30T8ymyH7l
H0hzILe48pkQPrF20qbL58QKyCmrxY0a6EYp4n3l/RjZmbMSjy+4OQzG/++Pe7WJxDWDuRIc1WWd
NjpPFHXqPxCkIVhftMAaTL+OeKGsd9G81e6wk7/lcoaoP/MqIK1ypXgyn8eI0zuwLXVK+LCiuD1R
R1tjBAhMLsm6+rKwzVpnXAu17xzMQ4HhiZv+33RFhtjJLE7JPEiB60bNM58VcEHSY/FsFfHRniFn
FDc+UPFgfvMSdDiMvG0W2hr6QC6nLuUNCdYZgQ0rRiXFwqSwQFg9TgVnYMrQiyxPyGFuS+C5BYMq
NPO4xOohSXdMANmYyquuIO/DfsIhF1SycrYAp5btkWGnehXUgc3c2caZ4zTH4lPm/BOVPta2Xx7l
/vv/pFnXHHJRNnxphOKmssuSb8znMCthXoqtaBhZUFE1hheewLpDnKOGA6C88jwZOVw+q0dk96Fj
X9K828raqFzdbAEY4DeGYz7lAasR4fNLxjz0unHuZhL45kNafbljkdLAit6mqLx0i4ruY7rtevdQ
xl9eHMZYuY7UTJ4k7nxZPdg77NTYDcS4IrU3bC3lVU7/IDiYy3lntV+WQV2r+fP/avz/lH3TXzxC
P2yA/Lh8OiHuwtmH6vCgJMxmsLydtDkyzJOJV27nMjriEuSKVvenlSEvSsLL3okuQJcJksJW/8tq
/zug0SXL1heMg7yGzjBFFXOf2zfIE534sKzrED00len/+4iSlJGwKWU7r9kYMI5NRkAV5ieOvUCe
2dz+zXT7ARUxGR9wPj0J2C2vzXwj1pN5xUrfHXNsT7HcqLV71AX4teLe+9Xb8ipdGBvyqMnNxf7M
cY2y/C8PMJtTVbMTvaY7xX5RmkvDytprSLh2HqBzRL0LQz9F0UEO5nLOa3WVdz3oqGexejVnX34o
7kDv5cB4j0AQs8GA4Q83ZmmSkxHrOwx1gSkwGWHC9tOGnMqw+i9c0VYb6nb0runvjNnbWhDc5DUN
o7obnUDAWn0yeH9NeWT856mEkqLV3qkA5KiUmHnV9jeFLNiX84yhHGnPVyrlFXmDe648O1PLyFr7
sZ3sFzYqU8Q3Y/qqUrDVvSRcQBLZk9JP0mDCa1o30j30YOimBADIHNlhMtIQ6kUGRdKyEIZI28ZD
2Ihdz51AqQZtnEGhY4GO8WTYFLX2RnnqNunnmcnKI3EbEwtCo3rkvUeARl2p/bA1OvhCalHKs9nv
Mzy6uUbUnUm2y+GCefl3LyoRxyke4w8QB2D0/I1enFAiZ41TbQcB1V8NF/3NGJFQAy1myMe/E8QZ
FstbWhnQF81955RHafo6MWO+peXhbHCmGXrN3hDEx0ls7sppgT8KXc95dfrV8RvWQh7fyPL+jk76
qFNjJTeBmtnos89c6lBkQCINmkuEwYk+XWUM7ABXx4a1V+UAv1tvmReRw3wV2U46E5fNRFipDeJB
XqtfPq3hXZoANbZ22YhC9l06FAtn2qIvzc3qPRk9YTR/JSMP6TqK4cujEtlUewzntz6d1ba6QG17
rcBQSGu2nogOg6Q0aMl1UY0v1oj9xx3hs4QkDRId9kz3xTHx7riR2Ox2UfMMaUhG3XwqrpQ3nHm3
Tg0daDMGAc8/CHzYS5M5TvN1rY+z+94MySN+Pq3frAGhZC7OFQtA/1ToJ66lOvUusuIzt0Dve7XR
6Pch/JmJqy1GxZpY9GZOHqZypExkOmDH8uNBes+IlG9kYr/U7kPO6AvuR0b5WBhtXg7SRHN5vvtn
Qtgc/wwir9VjHDYtLCny3dJ09MOvPat0XH4PbksirKkYsW4TxVjz5QEFLZyWAm6hywjXSPsfuSKZ
DMsX4pOI6udMyYjPoWQHUhpT1+sDucdoELhTSJcLpqCizRccdkFWldnii00r351UR/2KbHZpTxz6
/zJIczt39T6Jq3fBzFzWXbJhsKlY6rKuQ/kgbH/o9wTXsfkos6/c6XfoyUeADJm0tBmeX9GJEKlU
NEWY94xV/MFdyjyFva2SjWLmSAYIi+r8m40esx5E1eig+E0ln5XXXs2flPaeprLZ87wZxOaNu9Sv
BENV/s0bixrAubZ8T3mCjrix3Cum/sJ0Er+Bokh3nR811r6mK4OHzfgleV/sMUiEv12zvJRufbaq
aqtBMZ4HNrh3kY/KgO4g7T5b29tCIaxmxhZ7GCcMzApMP6j5w0JezmowmlFiCfuGdAVLBFjyIy0y
i/svmCvYcODZ/27UZACJHnp4eN6m/MzOZo63SmRP/iqDpTJTcbtuIOPrFLRQmjVqHgllYpUcCbZs
Sp+TDDz+rb96qaQGbnU3h+tgg/7o9qHRxz8wxGOQXbHN12mAQShqmMfDk6tn32oJeb8ojysAi7VA
Wu1phknI8hqhyaF1Rw91RdoyfPrEoVipi7lBoRo+p+QLQCgQKTCbCowrm6wuWe/gwnUz3nd2S7VB
He664lzGmfZlo1LIBa2nzKRBYm2gnzcQmxLoVQuzAWpOMfKtAytIiAIJ0SrV76oSL21FEV6tXWoz
FogQgQztZx12oYGYk5rJFnLxHlbhdXGboF/qB6Pn3CVOhhRctczBmpbNYRHtYc2TP6h2KFvIY+ap
Uyl0y0HCdDt438lUPq3pDGuwp3/HSdxr2lCTK+B7Q/FUNLq3QE6TSP1k0jnteGDe2x72yZ2mlD+V
W0sum+dsmew1PukAhD7sH0bQpN0fpsB2m5oHuzcFELsFjMOEgmWTzRQGUTqLNrEbLSeXqpOPZjXA
EcQFJPx1wptyZPTqbO2HNbquqctoyelR0PgAO6b8sLp1PiJ1BPTE5JMqTbfOavyt6AMOyyr+SOJ6
oexPz5c1Ew2rqHRBOFOuekS7CDD3EdKdBgiMZsxSHb00opFqiD6tpYQwbA6zn6Gl69utam3NZf2s
I43Uumj9QcSQ+lXaYpSlariSzbNP2fIw6QxHduZXVcwkNFlyTCzGGwGv01JXtx91BFI/G9aRsaR0
FMTiaVzEcCqjuKH9herePlV65ylPqiOzrbPdDGMfZtxK64Rmp1jAjO4odXbJCGi5B7RPN4veNL6q
RG+lS49T3MR/7QLjZUwoScpymDCp6OWpRV3Vm3ZDm1/SVGHazZpf3El97Xluq/GedJMJCI2o3UdE
0a8VyMhFMatnIOTDsLSHCf5maA3T0SyNi0lZJHAt86CJ+aLSqHYBTtW3PY/iT/YSmj22BFjBCcAJ
n0Rvy2h+iu+0Ba7HddGWh9YC0tNqBhrQRs+oAI4mrZz0C3Rpu1nm2iAR7eGkL7G99RJnehj0sTrp
tEUGFD5iQBYhTmrnUSnrJiYaOZoWlvHo+ekgvpS0+ZHzhoJGd15ScwRCyTHchlf/aiu+f4POdcy8
8zH6s9AAEqipk/cbDRHBr9ws6ndutQlHYyQsndqy241tFZ+WkiIS/Y9mElYQ9Xd64lLddWzj4tWZ
ekh5H4fIdoyQg2pKlDvbz0yUvSs9VkQK5y+NFogIht5gPzCv10a7fjUOvdftRY8ypePtVVDduiwu
S0VgBRXoqOrwFynVhMYw9MydVb8RyXsTEAdtJg+oGc7GmrOOTQcITPkkv+oWvFrXbC1gWTecjWUI
IKTQOeWMnGMLs5FV3kNuUIvOKDv0uUroBkVjy5CT7FmHUhsKrXwu8hEaclXtXZWGsSL+rEXHIJw8
v5c5/jkasPe5vhi7jlPXWuXH2HRyzEAORbOrfDMi8W/otS3d5WkYHZAeCNiJgNK7WoTI1vC0aNmT
rZjWJgPTzOsIoJnUP0rGhyKx/6Z0VJoUBUyi8mV27qutbNGqPyPICv8Ukgi0TAsgsB4uQCgZBXpR
GfQYtvQNwvuCzwd4FFCfv4nUfs3i/slKx8DqMFf69ACUSqgBVknft1tm27yxwqx2Oaa5erYXDY71
Mp/LeYZhEOFXKZ4e5J20FEScMbqY0OvZLD5D4F5rU4XQms1X2Wkb69TNJmvPYr2jnAEPCOupzrXi
O574GmgF0FE/1uryUU9XhT4eFUZyHDOdtHvKc2b6ema+jWtAPSN1aV+LGlStJOu+8g7tmtCgrp+A
XB/phNi66388ncdy49jSrZ8IEdjwmNI7GVKuVBOEVKqC9x5P/3/JPvdOWl0yJLhNmpUrV2bPiWP9
swdf2sQYWLwU2bOBbOimTBMHslmC8Dg60ZqOCrNRGpD1mdjkql1PHasiRQRMCemrtT+hxz8aY0lH
cx59xIn30tQRHb7gMAfi34fUc+uN6br7YMp2DPfZKtbPKprb7OXXUsWnNnFfGKWr8Qs+NXyj/Nb0
PAOYQJYbGSrk/00SXUo6SgU7nNXOZqZuiA83oRQM0K2M0bnmsfpEN8XduJmLT49sf9eZMD7ovpq2
jZ/mK8/M/yGDczX0eh83g06bnwMorznrUKs+40J9DrrznTGjlck3y9+WAkM1toymWD7rSnvqUvVh
NqCaXtEdIJVAj+1JqUr3MRs7IChYmj7QWNaFNP0aPQ2Q+Q75VvgP6ntIO1xSAJcgdy6J022R1fgw
kmnrmNnHohUU8bTwJRjms1sPoST0FAWciXykpkhtdubjHEwXSqvvOI7v2mWEhD6ndDfZwx9o2rtg
jDhN2tuYJVDNiCIGpDDpq60jQlYot/HivKppvCiTHmwn6G4qYiDqUj+YVvoQMDxgNVQlkn9gDEPr
3dzC+xi0qV1NIafaztrhMC1+tmEYwFbZ8Z455Z/JZC4U5WgDclK9WfWT9dss24Mdd2sYjWpl5elr
WlFH75pCP7ST8AcTP9r2pAl9XHw5gcpJF6eNmbfPg00YYWVWD4l9OmRz8DLNMeBB2TqrXEOy0zJG
Wvao07dwRTVfpqKEN8MLnl1jfsdZv9apey46klvLXp5svSRvbZI3KlhMyGamET1HLEDOlSfMKaYc
kMVnKjaiHspctq0Cg6aHM9OTG5OHT7YEiGmIPipt7AAVrfNiFP6JWTlfcNvTdTW17cqtSEOGSD95
UXbVMTBNlO3gwz5MyXKpPe/PxFwOsvLpECrtCC+mvTRjdOyqKd0qLXzru/F9LlW+TRCtgQI2cjB1
a1UPyYkaLNIV2gGiQUyh1Ny4ovLnThX0kJoQPt3KFKeMHqMVHaOXyXavdV7AW1jGcb0Qha0izLg+
k5YY/Y64/dhAHteG6rMfmUbdkaj0NHQ3w0KBS7W7xXF/6pEIVOn0GKkuvuV1dYl1E+Cy0B5Kkz70
Wn/2FFWVLoFn487JsraNemMn7jvCdKuhq481c8iQHIjpXiSSG3gnrVC3lFKR1Svm0UbVOgcZobEx
gGmHlWvMm8EbbWlsZa/dYDujPreKBveNfuy9X0wyH4nOBHqw6ADObzBULpXTvGM3DrSNbGF2PlvA
xy6TVCKVnPLJKNZ92pC6lacAPQb0IShN6NWmpLcoStvHwva/C3f69usKQj2XFIIZo4e9tyZKAErA
AjJnX1UuxL+CLhTvTSuN9dLVNyYbWvApQtBJY1soCFaaeUCu/5YNdInbCTFrxTgtS501G3FAaNg0
69+iGXhH7HlBD04rAancUZeTPWeEfs6sf3jp/MN8m1tUjcz1U8+2Ue1rEtSwsd9VER1Tb7iV2XgJ
lum19fh36l8sf+B4j2O5CZbmIZ4aZpeh328VLvXFeDrLEDgO5p+c0VtFMj42rnHSsuGlhl+EBM2m
Hg3CL0LgXTIjsRgGBRWZfBfp3qko4m/winXvcnYHPaS0jWUhckewiw5cTUhDkGSg+SFHuoeRuoFV
dqT4+Uc2xIC+6BmxsaLHmXbiKYM0Pv5mxvuTbQ47bvzFN7IAIgfSiZpOJaHb2qqGphGeqcYSw1OT
iU0XUpH3ZNI1SShNwUKdzShlhpG3j5LgcQDd1lX1x+2nh4IAfCqY2RSn2men3JNP7kOPfLJdhuDU
jtFZjS4QkX+UHw69y0wnN9pXgBZ0nO0WO9y5kOmbMIEqRHNDWbF15kkOnUrc5zqad/MSPeSe8VvR
TsFUrVdZLGasADNzA+vIgTNVTEdzZLaSNW2zFFgD4MHogiN89Ig+K/8XkuzXBRwlQe+M9rOVl6Iw
5IIUL+pkEGa4tX0CFHgDysciKRib0UGvKuyd/TrZxi2BMEuXDg12VH4HQfSBBLOseTOzfCe6RJ2T
7aTBvMCaDhAdwGKbtN8xJovSIO2y0tkO2GATglimszW6d7ey9rGB92XYxGpRtBuSSHZTBw8Qrh2U
7kMG1Ew+chDPgh7kJgjgEekj6Ay2g/fI0vS3WxtHg0jdxfUbiMc1sfNCg8NArj39xK5/YjZsu5uG
5YBS7mZqIgLc9JTp7S2DaeUPpXTjgyWo/BGBCbrsQE+b8Uj4fJ49Z6t7nLu6pWe5UHsy3I28r1KS
Q0fnieyMjsiBWW80ZDjx2uzNfe3U4cos6cPy44PRRy9dHQZ0nVFXNYNjlUgTfdY3jOkai1WRDJB0
/B2qeMBPOgUEVBSGAFFiIb5GOfmmx9A/i6aWqQh3ih2Z2RmX/hKGUr8WfXmkPf1NLEjNBetNirms
cj2HF7ddaBZONwx729sAd0sWv8wglCYJlOOYv+2FVdPH4nGgqzvQh31Dkqi8ai0yeG0F4QZI1mWY
lEV2nhWQAzgmclvGgWjL6Pd+E3B3dYok1HCR+16h7YenDcdLW3l0SxWE1y4QicEbtvBlU0LVVR3Y
18qZj3PXvSN2YVu094qd68zl0cGEykO4jdRCsyNCOJeljN7jDnWcJHvzCH89SIHoSq0nNwbCaT7r
GpfjMdgt6WyTFhMEJACrAadMeitpG57QTWDXci1jwnFixiuvaihYjTNugP230QChwXT4mRrlwVlJ
H624b8QRvlEO2sqy+IybyaLlibziFFmFc0LmEVYMnoKr/G6Shw9V9lYJQD/DZyU7iXr9o4JThGj2
m+5S/O21/IkM9iNbWB/M8ljyQWz7L1ryK71vzpkd6NiwZM84IwKm4dqEWggBkWWAEJ3UDWAMrHGN
1unIeqPZeUC2pdxFTFjqUYlY6EFgd/Qt/T9rMQkLJsul7zwZmoe61A40sqNawTbRZFHsFIoU6DjY
9AA5bJGtLiEnsDXMc207JPA8sGn5IcQnZAPm8dKxknpLVLW8hX50HeiRHLPyYlN/YjZMSzYYoLfi
JUyQa9YhTavdD7eblgXDa7b0wkUrCh8canOPmNWJEvVgSqoD+QA0vJsIth1716JG7pn978mLzwk9
t6Ib4S1XBwZKZ/0NnPnkjtm32VHGnGfnNFndR5ctJ7h9Jcw3503MZDl1NJ8ouCnTxUiZv8HoIhuv
79X2OSEE0uN6I25kqj7LXv1iftPKGWMamKBqNr27NTmsUfSiT8bJJjvysCaQTp47sphegMBuZ4XN
qWNqWw9p2mril9HJn1OY304O0QbiAwaWz10y0o+c+nmq6N8s+weHFxudDx/rWPWUsAhgZetkKlzn
oyAxUXOZT00SrFqNQGKoTgIjtmRa8pWs58U14kOcGc9d7FBveDS7n7I0NnHl7xh1sI2gZy9J+lTE
PLhZHpXxKWEEHe0St9LFXb1NjF5EymlNQE1Z4SumucR0Hob5qYNLyp61LIs7DlvZmjIZKQD3m75v
fokBpS1/E7a/xXzKj1O0xFq0skYclDjytL/GevjLnJt/YfdBaYDIeZ2CrCnpOyXAA9GmnGQwQtQZ
rXOvKkKi6aXL4q8FWcel9V7MKHmJ8/wgK50yN6IBbq3pVKYrBCLPsOVDJIRWMjl1giAalsDp2A0Z
fjdx4WGg7qckgSvDuEqqIYu2XLEtlLRT6COd8xExlk/Fj+LbJj0/0hG1q+36rWrMT9OjuQK1HL2e
t4hQbPIWBlkYbuYR0RFPbS0N4s5DN2VnqzcPwVQdLCrMIRSwoM+vQ9M+L1zgZB52SHSdZ5x5Q3YV
xuWL7/Lv3EUHLd9NiXVylrdRfYHurfniWx2M9XybVfOBUkfLthghbITyWBjBu+8N9Dv509oPaFs0
cl868s8Owy+DbDlQvz3N+kCKA8LsEhtOc3RSXnDxyrxYSUqqGv9k+f1AQfIjDpAwQyWWecgA8ynm
MPxIa+jxZbNfupyCFQIqQbqVa1/E5oNJ66HsfuUiVzQ/ZUuIDyTipk1Yg3yYFsGOSOuYEnKaOAQH
TySbbakZoOOnpUBqCDvIPmfAHxk/McmiI8QkQrCvaZEb9ieZk0cVM1MEiqdpXTvmmI9Vuclh84XE
CzI50o6urAs+BEcb7CeEK6QKxIy1gQIDXJ6DuMOWZ5ylsZ6CAGcv9hAMGtpXhfmLObScRYs3Dxhb
GPR8YugPA2pVJhdqZJCIP+3lUaNg3NIfKOcEWRmSSBq7bMvbZh39vbTadz7JVA1ohvlkm0z+xIyv
9dI8tYm2FzPr8+IZMd8SRQ+MDQb7pXcGQI+Pt8r9H9k3cbqFO9+U8uDM2Tv5yH7Ox0Z9jY2XKMkH
nIqIxpCsgKYfrnh6fiLbx5fUSw9oRSsha/ChdRQPeuvv0EuvXvY6sIfOgvZ/r6GsRk3BoDHYireI
267zhNZj4yAbM2YNH+Wh5WYRD6Hx4uKyj0MSbAR+FDfeY8xrnxFkzt+qmdc4l1M9dyuvtsA532bf
vZdpaILC2FVLvJ7nae2RgSUdMwwJtiFmEqJXVDiy8U8G7S781w0ki/lHh3WrCP3likNlmdSX5GPt
ECP9OG9zTEZjMiqXz+ZU1hPcrsiiFhGFsHurjUG5IkD4Qa5JBBA49RnzcqNHdIPh7EDUE04Rx4MD
KPFbNFpkAN/WBFmCF9T8etezQuViruWkWPYlopYnIU4Lva8A1Q7sFJWSeH2PvmqIPSUQBK0/y4fj
fZUgm0CVtLpbGxwbH91bpNNZmg8+g5KMnT3XwIuA9dT8PBQID3LfvdQ6WDbTiP2fHrjRsK+996ct
y3ssZeE8B+8PHq7g1W0z2FqAoXexpHK+qjTZ5OiOGURjI5Hr3HyDQe3MhKGdytqNJvWdKj0zW4Kx
sSEzTQVQ9JDw6B5kuU2gdd6u7UmMBn8/zCfOsWl5ezOj5m53e42LgkTkXgJ8CWGVPxxbjGniDlj/
WO7XqqPe5kfkcJxQ+A64nKUa/maoRMgBLWqo1fVBTng/zdATAlhV+npKBGT8yQbtaZF7qTlAfSgj
ggiNRJV6p0HW7/b8ZYSPZzH9NN43wZxQtEVCpppfNC35koCz8ejYLYtTbIE5aJRjQvOUEgRRB980
aD7pMGl13AfHMqRZA2GKNaa6QOIvLAbEGIyzWCbG17HbBYk3iea2Whjby6GX6HlZbEh53Xs36tuS
VFp2tXAP1Dy7bGas3ls1oQqV6/T7jOsuBrFvaOXW9nUTXj16NMM4OSLGL/pf2Kk8H35ZTre3vS/J
VXLxnoj0E85tqoayMVUbyRkqJ2/WHQ7QKxrIBs5DSdLn0lAboUozMuGRpoG79TCp9o8GTVludaDN
8yUjI5Gn7ogJPJdQvF4ONaGEzVzSOPQPZJZb9P0+NPPJcJpLq1GGr81tVFRn+TPZMQcpDD36hhf/
xOBduohJkFkXx1pkwk+IvJAY2YyQqYEqKH8hEE8R+jtVMLEMU2pfvLFdG9G4tYmoxV+Q9j5Sbe0x
qgUtDzMtwneL7U1PeDu5lQFMP5+wOKmdvw0lW3EEdjpf+mAnBwszUDg/9FqumblM4Yz00Z6vsYeG
AZGD6edPsue9Va4rQvcCYUFlXWOkwySdLKUjlGa/58hnUohGXVNOJII7q3ZM/6BXtE8xo0WVH9ty
2kcGUhOYT1q3Yq5KTs+qmEgdHWs5Y/I+zXTEOaWOu+3zEza+ZSGWipHNdEOUzptJOBtXKQENNJru
R0AJ7u9ELC+mGhXDUiVHB1KPWBFOXsimUtVW4TsubGWzD4PzHQHA8Gj39yNGqYi7xHIyeA864rTu
1RdhU4jADaWEFcfJsGn9QnioIEW7yKJk0f3dWQcaH7cSYhYBDOreevZR3BJ3IW/PhS/7PxJg57RH
Uxa4Hx8EtTfygScKcA4Djn1ALqt/lJAhLN9pVSWwfaxI4MX3aSHtC7L6WHTZVcJ6SUy7tNxjXPBJ
fIMDZYBJEVFCFBzwKf/P/Ykl1mikzpAC4IMjtr2O6ZRxjHGH1K9YQWP823CCU3ULMv9JQjpeT3LY
gbiyhKmEp+KhSmjJMxxacQXiZ+Wx5bbgV/HhcqRKZlThagpaMtJU31dcKUN9DJhFbLc4VjmeXAxz
oekIq4NSDZSkca1DcZGL6aFZKFZz5vtTDv2P2xG0KJtUKKlAfAP99Qmy8vRbXAz2RpL8Fs6A3Kyo
pGalbmjLvy1U7sWncabF2UpQJJEwSMzWij7lneRssLsL0YRLqMnjIWKyxvK45EUSIxPDcOwkRuFE
8fGUw1x575nPKnCAQXoibxKyxyMZlct1Yc08a945uvVAY/vHgO5uNPTHlmmaE3ITyv1F9uiuOELk
JTH0/0Vtp3R5LAbtNRhpmYZeA5lvpQFUItYIo+s7rDOoJcu2pHDfGkTjKU2qnCecyyje09fXDcvV
GrBaw+4HzNFf+7X+5tr92WfdmDC8jXHeNvKBdI3RM08jw1Kw7z4qnQXDM6N7HkFOTRV+3Lqsv0/Y
jc6ACXVa304DVF/z23R5E/IdRelzJmr3nGEHUQl7OTwJbVf56b4Y9K1clowjnxjZh4wslWBtEk5W
ekUm9bnXS6inuXaWqNAM35chfgjbEJc/HezGPSUmzd9srNxACWfcAIcAJcBnzqpGzEE+DbXNORq4
cqt4IqKmTEt4072UlXOWC8IVLer+nj1IcqMY1WrX9RZjZPbpXua+u4RIHAszjg7ypDYR7UgtNAis
9QAEDmBE+yTVUvsHeqIkQGIS4vynMGDpG+5+YtdLoYTm8w6bgIKk3Oo2TvauWW68xX7hEMmd5UjR
hrJHaeJBEg2r2+v2tWkg0lD10iN6ceJwoVUM2TVbr89DWTFZiWoNnJyGe40cKBULYuGiMJ4i+KGj
2xzK2rygHwRboYV7UMxcweYgjja3Y7T6kv2sIcEMOhy3QFutOa11V6o4dJDhXzzbubU4gjBwn8B0
hJpWrfuhu5Rp9ly38ZPEdI4MXddNRJCcxwr52tGvPiejuTWzBrQaP5H1fEbcB69VZ6fW3hwobpIA
yyq4ZvcVBOW+TYj86jl91CBXmdUfv3M/uoo+eWesv8CaXaR+mFGfOo29jSoVbgqUZJoGl245LSTH
/slOszOEx5UaRzBJ81KM7YXDeyqQQVWWfk1Ax5Hxv7hpfMIZLgHyoT0wtZwBKUX6IN5yYA1keSRP
swDfsiT+SPua5E+7IJWFapx2oNP5pJfhPX2XwHcmUZVInzsTk+WGkQ6EhHA3DXAb150fo9h7Liz7
Vz/7r2VDNzvVLYTi3pnSu5G8Xca296X/p83wadaMrmmQGCtnsJFa9WgNDwpdhtcGx8IrroG+/DGJ
HY0i3uikieISaYg4qsE+STyQgKm1YHEaB8YmJKWJ7QmtGF5pIhcEvlpqGBd0vmHiqOtsyXVOGroy
8sBdNP9TmfHKJ/jMZh1KaJO9dMo/oWRg3YNNWQJEFTiyV+XHe0YFAJjUNvHNvHNnrgaXpqCIKQFM
T8Hay5GRmVpKQngXusWQU+J9cS5wx+C7sQsSRcB9RopqM2LyITU/+Uaxx63k0MF68IrJ9GCEo+tI
s4EwbqNfhoQGKeT7QYoFr9p8df/np1rlv5TUE7jS8PUkO0RCRzoDvPiZCKAkT+Y9xR9JDMVzCOwn
XhkBhD20Nx6Qsp5kRypiWj1cRUleK3UiHOBVYPUAWpDcwjWUF+EhXI0ink4Rsr+OdNEAYBLMVSB3
6a0FouAtiuRHQyFRKwoA4XbDi4rhl+CKVywdGkm46SkpCAaaEPjecCIPh03T3HDTl+KM6NmlLFmA
q4vL5DP4dXEB0BKQ4h5OYxzpmHgwFnTJ4TIGrKfw8wbK1hE9hNRU7A7mqPbOR5RiA8zG31Ch1mTk
IzY7QKSjCgPE09p1Vwd/gtJDvQRSyB4B/JTfK+O3sjs2GMNkvMhuCQSLi/eXXxLD4F+Ctvlg3Xl9
+UCy1WQkVfIDw1tWGUJgJicDN1lO41oIDix4HJy7JcW9T6/iNmQr5Jf5a9k8jogeUt9EgEG0qEhQ
KwXP4SfzHxXpSVXPG3L4jSw8vxCTNY8Un3tpFyEkVeqVFcJuCybRlVdOTsO7S1zD6+Or5b+w6gew
QUn58/6LV+GbjDm23P4ksBQngV2SZEUy0BGXLN7W4tnwm/Tnw+yGvMiyQtlBV1GC7Ah/hjzKygZn
UoThEoAYsHj4UR2/3UshOZ+U49AIqJ7uUhPQFjKxSpsTJEWHSIPvDojnwjSeKWEASllm+NtwHmLS
LRLoowr6M41Fn8RNGXHTONtEACwISZKln4kahKwhDlPAhlLuCVmchQo2qiIbC1JIV9iPspi9x3gg
fk+COqQ3lG1sRzt/1VzmhnJZeA6HTDdp6r0YHNaMNh6oiYhXlG9SSo4D8lMLeK7iuMfbyfCeYFZe
xbpI3Jhw2mPMApNaXhJ0SFhOCaDFS9JxwNm3w2MRlMdmQokdoS8lkAmf3CqKlaZRiCyu9yAT3cfx
7DjLsU2DtaQRWTY9hLoFGlX5HywrbWqnrH+j33AjVe3e8X9lg3/MPUVvlcDZHCXqfCpHYwTyKs66
NZ95uNTLpCORc0IexH9zZ3igc6KJXGkL4k95Th5aABq6hfhN4ZMYhXWycDRIjMCGd+hubOkd9IA9
dw4p/jR6L0EN8kEBPs6yjzYhv7Xx6BxuKQQ5k/ck+Q+rIEFBFRWXOwoHTadYqisB+dZlYDi7H5uU
mZgdx9I4AGH2WF9iCzU2CkngN2O8j104B7azziJvLU/AeWBMEQ3vRIQ00ySQflQv5fk3KLlGE94c
ukL1Hl1g78mxHqv0xgsVlgVYlu3G4E9P0Q7Fza2DgQsd47Gk+BsN2mWCaYtsHUVhhtfHgVyLwaF6
5Haf5QhEjDHL4+qE1M8veV+HerowPLUHPQ03sKbpg6Z/k9IhGyqQmd8CKlFt4E5wSyV5cCzjZXIR
uGmbCpWPmQkJ6YLe+p+6Ho8gbavKIlJbPgy0JDLH2rDnmsKccLlqMoZGYV3dW4caK+3VL5jdZkYm
ovGZVYygLsSKQff3cfXNk/fqaJRvgj26/XK35QTt7L1pILuixVg1dIqJ5NlhtXx0FLQQBZJUEdma
tUAsRDLYipj2oIhgSDpsJO9vSbcFL+Xc0L59EIhdbHkLuUNeke2UXhcutxbUaNJ2APDE/ec2uaVk
NegkiFuAO7Ef1FH+oJXKCpg9fyjGYhgBOawr2Q6IlCU3SU71aEhel9EH1mnuPQTxAusxDsRcPsTu
W9jOJ0mWJsJVx9f+DUF4lsDdN4dDjaF1jT80PiWxf9Jz8xv1oA1xB6C8Rk9ZvOnp7+DlhTTYACNa
Ew3P6O5JmVgClxnkMY6Co/BEGBB9qhLnZNKNOYARohSP3Jezs1xoQWm9koRHCjZSiBHDJBBnPdEM
hqbSlPgg71ezB6E1vujM2QBEyjX2ffOezoVI9MvxHkU32XhMEL5e1OtiXQckvcVAOIn9L4dqPHUN
FUbkpGkcDsEZffvFSmKEaxjUkcbE8G8hVwPmMQJQkBMpG6hXCM5Qx58gxm7kKmH/kSgjs5F0FNxE
LJWpkQLLecJy9oG0nri9tRE/P6o3RWEkYoklTZUKFL/fYxQEDPFiel0fkrzdxAEtuCwZP/zP3GDq
5NPMoL2CfHBgBaTFS0n2L3Cc3Pn/wh2eiBPXcdL5P2wMvyuHtxgvkvUNTU0kCu+DuIRDIf5FkkxZ
YyKPCFA6Lb9JHnGMFWMwOec1t5VYg6avO+IjIAOGgMfi4chORsYK60SpvDnvZ9sX7Gob/pMKZumG
R0Uiz2+107EeUA9PbjqtAo0eiNmMyne5R/GVlLqnOYfKC0VHeXIuesIpAeIiiVjJ3cQv8zNh3fDO
AYSABjpomDOxg2ZgFKHSbwG0QSpwOtGAHKPri8WUHN4GNjYnwO+qOXv6L1BH7IRU4Rt6MyYPbX4c
+5hvqpLQQ5G5okwRvJQhin0st4Ts4YJfkVWVXFzy42Tw6BpPzvylXIssrGQ1LNRy+aHcN4HR+f3/
fcFFKfrmZsW084CpAhwq1p5FBUtkxQTLkMsyZCd6Hk0bcLbcknmKeeBFyFlaZW6X+ee/s6CrjxHo
DXck1U65adKVYl/v1oRjJBZT5yrxqtx5uc4OZ9wKujVGlifuFkPu0ZblN0f5Rj1+V36Jfsu7WZF0
82O+KedcmF8OwN9AryngDM/CD4iLRs851GX7KJeO7/B9P35mK9vy2SdnM0jLEdtel+l9W9003YCX
8/C0f/rltyL1ltBYyshkvYSUBGgRiCRrwioiKEBaAwahIQTxUlMmaBfONxAFUfW92EiVZr7m5r+F
sggQADLh6mMKZIt4hnxKxBcK8CuRPlKfBkcwjdUehuFOuFXCmOCVCVygeoGBhrBDOSb8OYHZhBix
AJCxHW3liEl4WffpZjReeVABjBqKtnKLFiWr0U8u8Bm+JnznoklcyFWVYJFX5wthLKFwM34HSChh
3pV68Ah3F5AVO6btKb6aUHdC9kieLB6DnQSN1HxHyX/YyNA2Voz1uSVAaiH4lBhTcAn5oDSMhu/Y
qEz7HkjTIhXveSBxnXLlIeNwzCvPffCYgSGY6+QxpYM/lwA5rL7lWzmVQUnzEipzCni9i9pT79xr
VLyUcHJYlQR6sgTs+iWCZyPbDOmBD0YLxobJc6uRxZDnAQWfMSXwNyGcANLI+Qvf2dQWsULof5i3
HHRdjho3k0PDCZ4YmACBai1WOFd/84HiKUEcpm9pr4yg5uihj8ap4IHppllXfbjuAf95YdaVU8Vj
StW3NzK61n9SAumF2RvOT5baGzU9zZgB7hQ4F28mxlxupFhyELehoXs6acR7cBVHCo2ydvRepwlN
HtRMMk6Z/0G5PKQI1VMRdYllpArKFUWSGM4Q/3fpMIh22hzjEPkDWqHuYXR9x8Qse4DMNq9TAmKB
1iW0yym3h9BsYGTJR02m9B//J/AhfiLPUE3s3wFuxe53NhX8PGVeFd6Y5ByzaygLpjbZQfGuDMHp
+nvexpm3kN8wkH0heLPBoQAZ5OjKaRIIhi1YeoCextky6OSQ0Y9lgw7nlHcjWlux+UIiSTtjs0zU
Qan8Ns6X+L/6ka3HjAT5l++agl5ibNArBo5yDvf6pKDmQEJy9CXw6HGeAsSLGdc7JIXwIiyLQTDE
H9/dFVSR+7ngftSA2YUb38IBeQzyF84MXyQtpTa6ndgTDL/VF58SJIAfyccjP5MiOkSD3FlQWSNE
WpAiBZXgnkkcQrS/ciCdBaW+l0/Jus3Ru1aNaCwiLkIlTNyezWxTRG+OU/Qul4qDJLzKjBtRgDVx
hSJwcrkFVPOE7ZZ2VAkB+UqmbiQVWXy7kUhHB9hglaTgWZNtiEvHkTLyhFlgd7xIT/JHcuMq5kos
Lu0hzfO9mkXLmWDPkoiVY38WaIlLJXV4bocG7ZMGWrTGViHNY8i5pQtFnYVmXPBjvmADZKFYBqpc
EllJpswtBJhfinvu0OAz5I0kR9edWUBh+Sd7ydnH1crnwWzL/SR0FFfy/+Pb/2recnfGiag2F+SF
gLYhdJW02s3+uCD7cvetBbJ6TK0N81RQwkwQkXLLv6DnvI/cTSrcXnDCXkv5WdIx+atJB+eFZSAY
GL+HFaS6TUDgkfIQCwBrzsR/RGUZIxT6/kX8jLwD50iq+nJ/EXUBZKwx6KIp3G0QPD1E9aMkSuI9
/xcd3UNPIruaEjVRAqfmzkfhTHC9HKkQYLqx+vfCdlrfeGKJlTCtYpgyDEvRhvciP4uN/ZrInAWA
jzNrzytIuYHNyuJ6jxFxQIHlFAq9yjGcg9v/apjIQPFOTj57Y86G+EpJTfDuEhURsshba659wGEw
MQOKsxCflqqCKpYDSMJNCdExGBz/qFna0ZmSXYwMXxAUEGFaRPUae+fGD0Lh4B3wunQH0GfXf3FN
hVzHF+Z+7xjOFOh0IPX7ZSyeIYI8GWn5bLiK/E17cKGOpq5P2UVlt7BB9pLzvmTVqlDwpiBVV/ry
FpXDnwipyWQwqHnZ7ac1k8j7S8iUCu05s5qnZkrg4gf7AP3re4jUQoJLALGqvrrlPb4hwEBAZn+A
kv0iRXlZ/ig3z7EX0JQa79I2/AM0jg4qRP22qXcgSPmmG+MnJ3JPRVM/zUNzYADCQ105D03b7IQi
lbUBmfUUvlPCfA+j9iYF8q6YzmNPZyzvP7rmu9QiugxVqqB9dTP/SzIQ5nCdmXp19vz5EooiAMop
TYMVYMw9HOXepGWz745llz8mjXHhsL8gBMwcqiHkbpvYMV/7ShD/WiW9fh2CSGp9e7fpDlMHny1G
IjHFldl6ROwcAT94fUgNzEhPkhd2g/+F9yd7z7cCuljU+guwM6kVeNlCtS9TW8hLTMBBjYo5LIyB
PgsHIqjrt5SwIbJiSNMkwbFW730VkjVySXzHoyunLq9MADiYhn/GLwqL1nQ0YhOQJa+BRBXalb32
OaWGtZwLWD9+/8EkpBdk2rfaSD8b6yxuOIppMxysC/00z3eybE0FY7GMf2L7ItODuYMmAhy2trOP
eloebcTTm8xnvmB1HMfkPLn9xYH4saqRyQUCOWVL+9Yre1W3P8KgHEge72UVyA8tLIBedKQENVOJ
9WxStBucD4lx6V0XZvOe5JU+599Ix37PFrNOQpMJisWVAvc7CpxPVYhuaYb/alvjKR4deJzZSaOS
mEcT0xg8dYrgAEtk02EwI7gtDrhDsixSiqMRBv0C/LjAvVJbVSK46Do/NCYm+2gp6UQtj3fW70jM
Y9mITDH+BvPjsAqKRs7Fa8hAAOySpftqNZ0kSG9fiy6PNiCU71IQtVK04IkjK1oy23q622gb3qNv
L982cZNkluky7e5umyjOTdwtSIbkGFLLJDi5dSSgQrAfrL81EHa2VB1ziCaZ+/bhB9aW7tPjtGSQ
Aob3IUYNGyxWn7S1YI04Q+V723y6pfAZZuPVbZ8bjCinRGyjcFBip9zjR8QGY+QkKOqz7iI1UI++
BoFUhHgfWTjNiliREidJmOCygtbzaDElLZNCA57VIElnds9KvmYAzVL3wop3RM3YWmFTCX5ISmYm
w01iM4xYln6LY5S0zXbeg7jatzCJxFaqMnwu4/QX4YOXp5JYd+24tijAJDxMWHx1cgjN8YWICgfO
a/H8wouh+kz8Jyk3j8df41rctL4IvIJhl+Bgpq7AXZz7+B+vI1Fn1LRHMdVwpqI2esWEN2F5wLLi
SCCMILQgTlqQ4xJoSje6bwn9fIb10AKJ+A5dRK4lJSNyfOwR1bjHBtEUF0xs9q/yWala4FMAVCSB
wMWSY5A88F2elR2fi69Gv8jQJ3AEVkvUNJyBqqY27xrqbp6I7LOm4u+EDIPKYH+UXIVPH3PhJqIC
8YeBxNcsKNHRfZOqWxYTZubv8EGbghZIA62FIDjpvf8oSJLtozvAlFKqFbxDPb7S568heSMQOzeP
7RMrJayj+wSe8lOl49GiUJ+n0Kz76yAqnOohga5aUG9mF1J8v4Bi+Epe1SAwwtMRoiHPKBEJYWF2
HPzpD12GK52fdnF54zwCoc5yevuCyYbZxfYQc6H4ZVM/NenNKgDVpF6t7dlRF1lXyavlAUHsRxSa
pLuHx5H8kvI6ygUN1lGYWBmiTbQVPU95fur1b1V7qxB5ZIHoa6AG2iffO0renAxBkSQMDKIIVglt
zMGjBIiWKH1lFF2A7923tPglQJIUpqW2ooAasCWwS0LvlaQpYzf51JzE3PmRAwWxj/NXVTfYR7oD
v504j1REToysDjjiPXppUTlCV1sFICpfEtKCyjSQ8IiOrCo6N9NvqamQDByEnirelL+W+hVPxUuK
V/E43zMdrEQbjZceWX7eVcAngVDlKi4wQ2wwaLaWoEyqZDwm2EHvEi9h4OWuG3weTh+5ShW//Xel
PCIdcd2wnJsYdTdg6R44fyS0JTOm7gWnF140OHdvPv8fTee13LiyNOsnQgRcw9xKpEiKpCivkW4Q
0mgWvG/Yp/+/4tnnYsXEmpFImO7qqqyszNQfkG/9j4/AVymrTKxxfiAtbL282UoDR1SS+EfNGNyK
Xq0JtQ3KS3WxAcpClCopRKSWAGfqyeIa5oelvAfXlqhG4cZVFfY1nEgFiyaVnBYsHSESFFG0laye
IsKs623sv4HqB5x6lOO8o4hwxqgY2Kd0UXhP7MVeN2cwGenjCxaOOvvRtpkXSmFm0evmr7T1S+Et
pS6EWbkWSnRZ+sCtzoJiIZA/P42Kxm2m1juBGLBKuPGRBQOqlRikKWAz1qD0FVyaArwt3pm8f6Hm
yOVLoGdRc0WMB7LB7x3ztQW1YANA9ZAsSjY0a11e5JV4hfpQe92l0jTkAyvwS7+DnNk8yy4lZrXu
9EzazwXzNGC/UtcJ3oHiieBrQrLx3eAeu+wEdRnhR8siMiOmO8xbb1mv1Oj0qUa4rJpPyYhcJwyE
nkO9g3RIxmzP1n4i2JlBTr8CesOCdllW/u/upJsxKYj+3geXPUEMbtS/tbfueIPcZsZG5g8ukzfT
s6a6YgItZdvqjemhrmFMZ2krWdAyhnK8lUxNJeWXWTSb3rEOgvNo5rpx0Qmu9KUI+gjDGvGrQlOy
w50C1V5IYfNzGSKNUvrwbpg0mvz8MNCzXbvuRT5anuwUDg+6BRYcEn1sLfOz84NLbDO7oZGEGtBW
klZHCPw6FfScBt/87RQ80R4cRXpkPSJb8/Jr5i0GoF2V3pWr+ru4+bKZ6vqcwtPT3fQcByaVgoum
pN/S7rVjtN+7Hj+YtOLz8hgP1Z4eso1EbIevVXUJm+VPVdIcd305UUi33SpA1Gk8CIhT1yPKQz17
x3ka+hidMRTVcEyFOH62/eFdIN8mCoE54jbaxbClLRuANZqczzV3gR/hhqInunwinfI0+Ouva9Sv
9eqhDWoae4nAIzYKgvjA57lzIiYJKyuLgScTpOGQpw+9+mQ3CMG30WX0il/LtU85wiDFsm4mp/+L
+gfqKWsOAYvAxN53d2OKofeAdArG1J+Nm5N4ZooZDLu8KXE4hzUmFaTgJaaPsr1+csZlh6gQ/qJS
6TbwJRL/2W5/lDqURCPUNOv6L1F7pEPNH4JpXxlEggGawyWojgQ4OQ3BLe5imjkdeYXwjhipkkhI
zJJmhxD5JChKAIlg5xKeTek1CvDbT82hMgqax3SXlyeEQTAN8DmGfyI4BZTjCwtHPoCoJZchNbTA
iXS6Wd6yrSVHEqS2YXh4NcL/z0EWbAo7abQ2pf0owDNGmhQxRCH4mPI8JBZzIVzkRIVXp/b9NUPK
vySrEzowO5vnxY1fY69/J2+NyyA+CslmQTVP4POm8q4QXF6jEuV0eMXXB9lB7Mo5aT8lcjWHUEJa
DN01g5k8PmeMhXD0TaARro0y1LqH1ya5BL4RZD6fs8EOBEOBLdeV7/BJXriWFv47YY2LWfg96XFI
aW1AGUux+QilDUN6IY9kNYZ7sgomMelkoZb3K+f58Idmf4RumrxGr7mXc7ef83vB6eTDwp5xl3nD
AYOEGoAcdyqdCp4Q4W2Bpemm8HTwfYNfyF86vQv58A93KTCFsN0TO2FoEt7SmB4hcZ+dCO6MI6hK
1M4YLzfWm2szfEpkYlIRyKx7xNvhgQKepELGArjQmXO7GPROwjBfi8vQVgdkkcC7XsO0cktT0kaH
ZfQxIOVAsBllW/xqT3LK6pngYcm3KrCqxWqYvOnvUH2778i0oz5/1wTuGYEzDDK3dvdbKLiuOtb/
xQNfK0uBk0LSYsl9PFAJlIjQJhozW+QasJVxb+WTCLBZEmPTzSgw8j30wI4yf84l8HZArtIma7Y8
/ixEx6aEVUe1FMPldjGjIw2IZC4qg3ukgB4C6hcjRlc88lNUhL0Cn4pwX1Klw+NBJyE3DhqGNkNU
xGj6NdLVqQK9FwoHlcqmB1yltEnxp2xs51dTfshYptyITIqOsd77gXcQXkHW0n8wjBepEVxqVOl6
zk2zkfSFlE7aLgICUuVzPTshZkhkQuToVr7MTKNPNVS/9VrAM68YYR6+lPaZNUm2jsnQeY0zELge
iUVLzRAVwUH4Ca33zUnGKSRXIg0ln9Qb98FbwBoekaFRBmJoBTdNyLz9NH24CxIlfbFPpDIl3GGW
tks1j5AbDR3AnMDIEQUGR4BUXC7MHnfuwzq/T6jISHbnUsbPUOLY8yZmg9gm34ABb6WFhKz5jVQS
hbdspUsuJYogcMQR+mI1RCI2GaNSCE+djK6VvUaiyI1J2zfd5/BveUCSUUjNgxabsROQj04mS1za
UKpQf2nmyPewqKWPj+3XbURRE5KaeVA/BhgzINyKlJQ/+D+JMcTDGgg/G4eDlzCdQLuGkkVwQZH9
ECJUl3M2kvIkfvWSlw308jbb+5xUU7gewxHqHdy9svIeTb//w5/yqaHSsJyAifxgo/IvO3IZHfih
Pr7J/N+e9RGGRIosye4jBOyxNaYsy5ioAVN7lK4+QpcztaCmyliwzO1K+sfpkZclsQKCJOXqo4XO
Uw4XkiBzTcGEucruXrInLvI2Z4TbSAIY9Iz4QI2FjkE4vYLoy4WHW9cf7jz/kU5jDlbMsh2Ka2tn
ZKDWR30cJPicRca2V8wYAsRxVxMIzoQVqQImDVbiBI0EmWiSnS1xAZkbxiMzwWEzNGEoQOLqxZ5/
pY8JnOO7dGVniMXkfTaGPuz6QkmJBaqnkO3L8SVh3Iyc57j49Xmi/+6N6M1Rnv1v80HEF/Xa1EIN
XU33E7NqFrpM+lca7IW+8G826VvV4wjZplCo/F6OQV4oS6jpHlWANqE8B+GkpTRJx3FE7BFSP7qr
zb0HBGIkbcrjBxH7H2dPJkNUECBF6e0rFnNGLUp0LpNGGmYNO1JgVL6FmXZUqN5Eb65CVZ94nzKM
32IqJLwjAVfj9YeTHgRIjlR/iHca/0ZICDZlUx5y50AJMATkWfSOCL7eYd/+LZRm6VHl7By0ZNP0
X6ZRz4qvJBdpTWV1sZNioSqTixCnyDXpPNBHAFjugDyJrS1meziSf/nr3ZQU7yT8ldgWwFZnWuTZ
opshw0QSpAo3PhvFIaVfIZREvEK2LfSSQVGfzRtBcVgI3G2Hk1aCmo+UmQKeyWko98DxRXLBM61q
Bk3YqEQ3ekAKK744OvL3g8xIe++yhq5Rr6yA9xD7frd40HICR0zpZP5bp9EaQjQdBoz0h0e2g08T
F7to3q95x+9IsdZQCIIBOXyK0Tg7XrPK85PXcQzPkKWYHEBzVE5SOehI47PhMFfWO15ntybAYiJw
BPOY/rOcByO9Yjl5LBPeo1gs1hcIRTS6v+V4AntxioMI5whvWUFaL4e/cGkmTsDeQrJ7IIlX6p7J
8xPEqMe5x4IjZ4ADA9TM9Y6R/ZMvXyJxKERvOSRsRNN6vzK3k+UQ7Z66WL31Xk2hAcjPGrM7OL8S
wQReWTTwixZRbEYcFByjpVkEDEXX0CcQyq+wmXmzrEpIzQ+SaMyVc6E3pmekB723CnSlWhJKAhAC
gj6PRM/LVjaJsONEOqJVCVCbaK6w4Untoqq/5/Xfoc/xnJHm8Q0SAITOyfuR52ogpRlgW+Ezd+zX
7ZHXLTxDudCJCcNy1ZeAiVaXU4pIdrB7470bx580DY7yKR6FRwutWJaRtzj7kvRDloXcpJ7sg6Fx
qUKvVE6wqp+RX0PhlJgtj7CqvKderw8rRYwoqcSmfYJ18yCfo+d+I38vgUHivwBdcvABiiXTeIlm
9cyRDZ5gXMUbA1LJnrYVlCeZ9JDslz7FfHWSl+ewVvqhAYZsUQxIpxNq2mA5JCM2KqGcNKLvPDAN
KKd+jFe7CDmiu1xzWrHi044MxKKaGCGSWVn0PaTmccXwi3SlKI17YGRmo6wrV3AOaaDBdfRZ+rFV
vrUrg7CNTEzmJM8S3+W9xqiiuOwoAzG3NE+OUmJm2fSf19ebkZa/CFavrFrvQ5YENQbFkUyyChBG
2nXv89RtI76kNEcUmkDJgDU74xoxDvKSY3QoMA+NelV4iiTAp6NCy6aP/WtPUKatWJm3ciQLCcA2
xovNeMTgzpLtSvJIYUTjJ2AQoofD5yDSPuCA1SPS4N401t/SbgGVADYZ0j6sVIx084ZbD9YCeIfG
7Zgc5IfcVkspbKijUEXppw2QEAJjeWi5WxnKD0baiGrXhgUupLDO6R+4bLeR2Y7WCg7CVwKDkR4t
JHkQIQhYdYHlCctuNs0TOomfo7FeLGKH0BbGMYsPoRP/IzkQ0E8godZw93mTYGao435Pa/evjHcJ
7ZH3akDVZk4Y7o//5tbUTWmRG7eqdJkBgFtC/3EjfTfQImmVqfAzNogSRAihWAn8CHf0w6mSz6Ss
HodFHBmZj2EXVqWzQUUavIEjkpvGAeGmHN0ngQzIdtwp+lk4f3Fbmo4D23EYaFAHf5OGeMUkNae7
7GtJFdTSnoNxvbIZZHFK57Ck1iJyoRV5JyeXrHUIBTnT04UdvTAVcxBk0bBslBfx6EJNyq5L0CxG
FwcDIez62ijJgSxk4nMkTsrJJ7nxjP2Mg0qsTaGSIFkwu9FD2vVMQoEeTycJU0Ha3dXFctC+hpxW
n3t8r4Pa/C0ni8lfehTC2ZXPbFB+yDOo1DBHyB+kr+zSPpEfEdjeo969Xr06mQkeX5BhqKVdgjgF
wnVGCRyEuz2Y/iQcIDTd3j0f6I+PLmrU2CDGSdULOQ5FEzIuUkcWrzzxayiiyG7M8GPmCGw4wQN7
PMVUkdLulUrWM4m9nAQIWQrg1TJswxHF3E4yHLrAOvqcIrJMHaUeJfThofJQqFoGkA3k7mz0neWr
RNCT0ytAIdxLYdgW9NykB93AMuDolCAtaJ0PxAe4gv8ug0MUE3mEZR0M/0zT8+ITKD5ZcH5mbsei
YqDepn/EWFg/3IvLkBuFGwB1OaCHPDwLBi13n7DX56qF5Pc2RChH1sl+KpZXu+gBVIqTNTnn67AD
w/BdZD6hwgVw01jbskkelG099mH34tXBk66th2xYCDhG5qAXEL/bgc2IG+HKRncjX/tD4Zck/oTO
OWt2oEsZknvGtDO69K3CeuoOdw+07SP15ETluantn6xgzoXaGgi6i0mI3CI85qoqvzKS3NJ2tkNU
Qhld5p2ZtH8WD7H6mzSooIgnwTt72rjh6v5O3vwTL2R6yC5A+jSRbx2qxjkseTNskdnalDbumjE3
ZiT5q6vdTz+3XxVzu5g1Dqxq1997SZihv72Gmxk1kZ0TuQEYtIElrokGulVeDZKqnHQAA0Jk4LuW
nNg3OptWKy+x6hBLamn45jx2dPX65dYxDJPRDhZPU5MC44oKYFyS3MOZPdOozWC7eSc3GClE4onE
akazDQnhS2tzdg+zDQYMeJDm9bNGnRftOXOfWcPRaOzkp3IxGff0QAcHgJQCo39ZK0hBTRfhoNo3
H11YIBdUZNEBHJCH7gzT2dDVZ0E6a1VptbHW8aFxynM36T9DXRyyeflLJf+7RBnej/AHdiu4X8j8
cVB6YFlF+zSjvnWjDK9lNeYwNNAWyyZlPQS5PX+bSJlh5aCeLJJEzyxfacuJBgG5KUvqvvaXcuv4
JWQOs9tO1fzjkbDlzmjdekmBGm8Tfc8r2a82KQXcqUa6S0X46KLGRgz4HByck2WG1CDtYpoyKUg/
1FutNJt0Mg6ID4sHOj2P1h/eaIAk5GrWPzOC4RUjIsHI3hv2xxddmtlJeeUTrsvFRbkMI/UJr6d3
EhslXEVd7A9nU5JVhUKcSkxH1MLe10mf2hD2dh9vyk6hBopaP/Gu5yhr/vbmzCgEzPO0cCjJym5v
aFjYbLEg8KDE5OWHw1ulq1b8a9vma63Wk21FP/DdmYTs0dAapieEaz8R/N2OuoZVsD5nZQzQiCBg
X5Y7Y3E+FG64let9YRP06jSs92ZyopNqmwcNOtJ6+almdEaNbgdTTxXbMnBQJffT29IaPuOCAtES
3F40Zt26/Rnbmc5AOL9YVQ4rGF+vKZg/kHd2cU9w31WNhyrSMRgRJUyfmUdkphHw6VeIBQPc/KJ4
SvLaO0TO6L7lY3hY6+iU0+AYONjrCVMHp0jtQyiIUuyPzrbudQmrW8Nz6DZmH9aHtkNzZrCnQ4d9
JeJMSDWG/VcAZ8zIyITKOqZCFrzWG8rDbDFHF7v4jU5S1K3a2bQm89aGl+I+YmTvcjqlqfT88+9J
hefc9J670H9ULCYYsK8WjjodhG0jguxkjfk+0/NPbglTk+4jDrG3GTbbVeTjhNE9erz0eIax4ztA
nKSUCdx05Kyg2bjmS0zZgIZddCE3eJ7hDRgRE4vyY0sPauUyvpmFlAYKD3SrMoKbGbGr7Rzg7zfN
kDSsklOhyGMIWRZ5lBONsCDILKFasGuAgWjgQntevRbuMx4aDAaM2DYipnuqcLI/rroGD5dfhTlA
b8117dsKfnuP96GgLr6G14JfUjkkHxa2dl1LLxdkaIfH163i6so6gC/ieJ/uWISf/uSie7cmSL0s
6i2t413mOOgMrMmyWZw4/8KE8MjJD96VmSsGcguwvFexnr0cQ8kmYhqPxkCNrONC/EYazXrsFLzH
pH2MFqJmbt8H2fqgSqqIzsHBNvWC7EGvy9lsFLreGbyowJrt2zq0F8h85cXr18uSmu2t7fY+JWXy
ZsGSdJJhgWZjABvDng3TBE7+yG4sEy6psqhTmqqaYGkhEdVPqwEFwI0fskk/T77NzEFxar1iO6xA
DkiyHjFsPxtDTA2EfPPGjKCjop9DIb5pG2xuo8kb7ml5MH5QYkjmW1698euM62gA1NsFR3dloLro
+cgVx7CzzBA6KK9XA8jYRoRtSUIz2yoOZkm21fn/WZzyQMGYFtHlcPuECYL6AWRkbHMmOxIY0wWz
oz7O68bBMsO9vFMYg+5A7wAEilyZdGEApWzolgRED8CQGBualT5x4fVPYZgfMxphgsRRht0I3mOO
EMkBzjhnmcYcds20nqsMCstsoquF29I04/CekFW0QIeyntLGvosj/ZGX7tdMdikwq5YGWNa4Gwqz
vWGSFSfNY1MMSM10zAguIO4srQj2w8r3WdFVhcRm6Qn8YqHfajmoUVUX04r3dTderDkXI4ar+KRp
J8wGZtciEaxsn8cpOjJ/WzGdNt6l5REjBmgg1cOjkvJuKNWnEMY09fJMYkxNLU/Wj2ipdPZ+qAwE
fIs7h90q/UmJbTbDKyAarp3C+WTFxMp9mwEBewrY0sLAl/dXIMtUGDl+ERPZYUDDZUDYP7nkNGBG
fB0bHd7GufeqxP+8LgfMC9pH4QXkJPrSWaWAea+tGTJ4/d4qQCTgFCnh55jJUYBanxRNHnTOF7WY
77R+eRgifaVr28yHkL5h3o5z73BOneWFRFNgzrlFGVnxq7HT3ltIgpZAtvKkPcBJMMWc5MSOkoOs
xV6oVJw0Pu0I7sIou81KJ2ZYw60stxSsPliZz5zTbZzOe69qdkUyPxZEHRUPyK42B4TQRaUkoJek
Cn9TWe1HvrRQWjVs+FXH296FOB5wijPCZran61yArrcpxerccEJXyc4GlbuR8HmFccid4zI50B8Z
NBIARnMaigxhXWrLxL/Dp/hXZTWHFySyHpGznrJ4ggzWM8JIwnTVguCaCsa0LL6nIyVIKGjJsQXR
rcf1KNNkogot60HPh3B0jtIlqL6tCQ1c4X40AM/CVS1dj6Y8S2dKQUEIwlPNMs6Boe2tPee3yFHj
2Bu+yOyWi25Yga5eqvRDWWeHHEinC5JROtiCOdi+v4HHBER8Tkh4hzJ76jETLnIal4TyZjafohLK
Rb5+W45Mh01b6bLKfavB2aYWkuNIOWcIqdpFgRp3fJLfTxvSWrd64B2UpPf9qM8JW4A25055fzKG
SCKIl0Y33BX0NwaqYI/uXd3Gf5DGvyv8+Vilw6907HlC4RIqPHkIOGYCmwW2FWTqfTrg+wYnO0fV
xVvrf3T26F5SbRQecAWl7uCioBhC3qApMZHkyEhhzWv08T0VWFvsOwW4ljWGFli8QRcGooCdnUAh
cqc/dJJYM8RsfLkgNopbgbZV+MGjbsFErcZcaMSQrnV+/ZsV+kfQb1i3L2GBWzbxDQjl4NT5H/Ky
B8dO7kj2DrVtMLIErd8wckQreYwJRJfAlJqfa8FWUPKDJ1LzP/Q5tJtcagrsMXdRXfWvvc/Vx88c
6wjUObz6uJjhv35OcBvKOzRvk8d+qr9EBSlK1j//j+HAIOWa3rUsnqS2vjoTilJbPcqfrK8KUJ5y
+cZu1Um6M+haPMWUBelsC1VcbgMmGL0Oqsf7dKl2EmOqOmS9udIBrFtRgWEzCTwurBhUZJ9pk+9H
NEqEHiGcHO2YBDB+SJKLqM1kYSMneDCS9CJEmYk7t1wCmguuMzrWRinABX/ZRRgKeSVGx8ZH3Xb7
mJDVgHgk/kxbAD+8GBCaN2mxiE3PeaODB6ujv11Uvi9XBDm1Y4MdTcN1hiVxf3MrfUuC8R4S+r1K
n6wu/Q2nxbjxA0Q4ff8TWrxHjBKsQIJW7qv3FASp4uwVFqz0C3wB/0GToE61jXnrcDpcqSPj32s4
ceEauPNOoxhN7+mnDSqmd9NH2xjeQzR9kOe+aTlwWFOD1iB9T9K6IgilU4Y7kXf0svSN+lhCII+f
3S9Romb+VmZFZAyvGIPNGsLCjVoi3U8OFtkKv0tfhOJNvymEfmGV69GDi2Wab7JVFFWVPXT3oWFu
TMe86LZ4iNLysPjRle8Y9WSjuOnSMzewncLHqA4WuUPfIAzan0nh/rf0xsXpsSgr/orKhFz9mIiW
ZrkDx5cWNCoMZ/ypMIjLN85gE77vxrHHKZehJkxcV4fuR2XciF9f0r4iIfgdTGO+kUab15VnCSlp
HL/MuX7oAK8lNEYEt251fnSECreZntQ8f9JWuLLIuDoGkxB1BxivXiQ8mGq+c4r4nJIgBAuDfVZz
Jf0wuAosLpRBjl5h9PG8qfRuteXTBa+ND09jG9GQIyCYAhQpeF3LI69S/MQzvQtM46n2wHNBIJrQ
g1jal+gwYMoaocMs3MDF+TdB+pSBk8SM7gwTA09U97yk3fhluUBnL27dFLkl6qi1vvZjeWFcxlqm
W3jc77nkBTMe8KOxzZL5IEp2YaA2QriTkI9UAoNdOXuVAUsaN2aPIwpKsdlgXRglXngTjFxNVnzC
S0eeNjssNcZvL/mUYGAa2c7qEf/1Q5/EOmhfVDrsoOEw6OSfHe08j25c3NQj0sBqeB778VfW+FA7
N0sS3Sm6iaGHGnBXXNo6QT3Z+vSAdCldoFPPl1k192vOML7KqMai9GPQ9XNjBHtpqAqkVM8gYU4F
V6VVDMt1BzMNic08yRl8xJ6PTmftnDnerNO9HDEdwUrANVJHoFLojYg6BOsnu8aG/iprXh6xPxS3
UZYR3D985Ll4wFcBwMh8TPzPwNcPqmfAHPMSD+Ukp4mfWMp4R597hkflNJLwOHdYXFbJ/eArmq9+
9S8vRySPWbM0beWr5+i6sZNq3MvhveTJhcghQIdjVLsYE7GRIYxeXAhhberpFVLTnywsH+3p3McI
1hg/UEj2eetyGL5XufvfapLB8xRNzUhKwYSr3K1KCuQZHFQEUWIm6z5JDjsbwTfWri+96/3p2YsQ
Aej28/rFu0jWnfQ/PS+jNS81d860icmkK3cbK+c4OTiO6GkmTxfluZIpiLV5Syx75wfJqUv7bZrV
z7HutjGWxxCbT3kRXKUynDKhEKqtA11hJwi2g8n8jrOzsVbo4xRqbn40wyfHs46TCd8ns2/dMvtx
F9EYjTACKv6YsxIbPXBPMYrHIMmYQDvNmueA3i20PSH34gZqsom8IH8hVqQw2kUk2WwsaNWUBG5x
tObhNo8Z/pkonZT56xKAYlCj3sNaII0wSJ2t4Al19U9e/lpCV/CmR3rMs2I0ysvbp6VHKo7oZ1hk
F2bwwAqIo/pOXpucdiW2iBOD7kzrZb94VCABW3M96643caAGFkr7DDMcA3/o7lWa4rwpb4pPyZKZ
z6Xjb7HYgIroIJo2+ccgQ18h9xr95GdQrvRso29VDCyubD078fBaLBDgm7L80QZzIQ16HW72PHb5
Z1tNx9UHK8zNKPMRpyz+c8fxw1qs50w7J+hMHyhjvVUDrbvE8NAwH1mdKkIuVvLTGMiV9g1TcTTl
u1fCPPg+a7f30JjLKIsrL3gZRiRLVjwF0fqO7rx86Hc4ZJ7stF2P2ou+oU8/97l9poSV344YY+2K
R3Ni3ReIwIdd/Dg27R9Lhzhrxdk/+dZFiyBNGGFyv755Q/A864DhpOIjXPz2Lm/C735FPyAIP5pk
uFRJCKlltmEUODmekl394wBrZSRAM5pI8oGlrt9V11ICZ+rD66t/ZdJxeps9KrhN+zQu01+vzOhx
WTUghsGIfQ4nYWrTP6XfoIK2CqoF308ylblTz1M+vjsmQ1Y1bgLMdi+fva/3TMThWFB5ISQTj3Ua
xi48p+Ildv1DZw67yCAbjvKvAt1giSErXsJV2u3MbjpPDTnAPDLOnP8bKxt5g/AZtfZD0s70bor5
2OjgZarT78zAbmjqo13aB09+N+7HmCK96ON9p2mVSqrPXA53XSAuZgRfvmU8Wo7HgZy+VHOagcfb
HKZV/Vgj5h8ROKdQffv43Wzkd9PG+xj67AdXnyfkzp/MYuIw4x+MAMaRMH3qdIeBCYRKrArGBQrI
uiBn1DVYm8AKS2vvaMATvio8LNo/mF3zga4g4mnNdEr6/9Lsy2kzJOs/Oar8Tmbq7UcLqnIxqH3u
0hmCGE16LI/cJB6JcEktCI1MIvSArJhA0nmTn+oGyCwxqQQ/Evvz3cQB67TuQWwofQQsJDsfMqn+
zU1SfV/H42BxNDZQvLnQQlydc2JnG+l8ynHGZrd66phuxI8T3gC9Nart3tS3vdKHGakBuXnDd24r
of8zBC1ZVsonQLuVbNnmNuwQGokcrZxNCaIkCTGBhMrNMJVImD7jN6leridRuXIoYxbOkTgxfxkw
HGo6/2jeODhnSU5Lc7QGsexhM6RrfC9NltXwNw5HmRnTdoXlm3FFLv+fho+Kmuxa2h0XKoS+RzCM
eYGRVFt4pApEJuxoprANJT7J0K4Ng0wq4qQJt0yw0prJTxMSXzZpVsEU5kRpSdYIc5Qe23rEwu25
GOMXqa1ClWzkwMtacuRuPuUt400D6ammnF58JjuIuXUVfI4hLzKbxkf02Z8V+I3X4vZi+XAY2/Gl
zpEBksclzyZEJwQSvGwFsrFo8B9Tt0V8HepbC2hVOtOb9LsoSZegeIhpgeGA/u9K5wuWkxqTv5KM
kdxKpdGT1E5mdSeKJrBcvznGLq62vkrGmxBQQdi8oojPjQ6UGUXNzNqqBEcUpA6Y0BEG+xwxGwJu
k6Xu80BKk3KmCM12SY2NslH9B2GEk+MV/zDnuNVUrxmxke7qXjEeIwZfaH1J9nC9QPLCyB//Q73j
LFdkE8yCcCZVRpSUX8uHdRdQQMq/LV0ET465bP7fnX/l/PWz7BmK1Vaqcnl5BkFh1Z+87ZaxJdk5
ehx3vfK3rnfuR8Ay7n5E9zFmOCJmAIzcws2HEwSqMaTnhdBL+hPB2ZJfExqLY7S3k8uURXaObEW3
CX8P77vumSKk315APKR4OfUga340YEu4U7751q3zc8cXMaKw4wsMhxm9Hi1mX2MzhqkMyfvKwBD/
27fWvnbIBCP6QYv/iI5Arh/HaGZeYGTOAuKOg8KK70HBVYAN9HxD8xk3+ls6XsJbkWex5vnFsAA6
1/jZm+lbpD84sWwKG+rMALcntWy66NBNu+mmAchBq2YgQjm31BaWtfyb/Zlxr9T0H9ZC1gmLRIfF
djJz8zDVPmJ5Zn6RcmHl4j2nv+u4Xd2H5yjOsJp0TnMl6hQkW8YrQ4QMn5KZFFeJLhejJtrnejFf
+6hgXkUfOcuwatD2LhHYhFI4ofIjH9Gtu518IpR2Kkq+juG7rozuVm2fSLfJS2rnPutRoZGnYnrN
Q8bvTUV6N7K58ACDwvR34CbxF4CJvRW+jjtmt4tujl7RPK1x+FXpyygzFIl6V3B/bsIUr/eMKCPc
iazDQId92af+f1ggncpwQaPCfhkt/dXY6r2sVzEo7hx97zrzKfYMZpLVmYhspsGTod2TRGHXgL4c
jm9J2F7gf+1TLLeEi+pm472x4DTdqKP2u13n4pI2VqbFfFD+Sj22TZJkH9TrMeGQLa3w0hLXMXKy
ryX1F4yahl2DOx+sH5vZvTlAJp0VQyiUZEvGfxty3hEYk/hMD78EGmrrj9QbwQabkx23HwFYzzqn
H1XIKdys+iXIHDB0SpyJlFyq/aBZ3hm9puVCG914HyyPFhVuCP38r/dmhKSesOREXoExt7V8H+Z5
5zg18+lngB+A/klN+9zI6zsPxbRpQtdRRZtW4+XT4/Zge9ssjzFOsbeOrfdr5UI+4VbKQtHfd3Hl
qZO7pk//dWr8J5iNo3qUk6xXKvgZUgSvegxQFVR6Z3eCwFZAMoD5HL4YKJrsWcM/RMquXo2AMfQS
80pQVRgstvnawCxDwgrhIQxcUvPQmO7BG9RnVwQkjgAG1fij8nHE4QVpwDY4SfhX4/hi9KjndG75
BJF/kwl+pDGjia1Lr+Inl+jQudl9u8a3ua2OgTUdYlsfS0hzM/2CuR4+4mjeSxTzcUSw0JpZS/wt
3PIVI7QzevwsdWgrTRx8RYb+rkl1oKOX9zUA1w2WXC+VAQg9j+5BE7XGwXqpmApMEvNBwpEIUATC
9bXGUysyPs342GbO/dKm887O4mTTxkW3G6Kov8uYBkAo81hkbQYXrdgW2XVe4YEgRpkc6nc3ZqxA
I5LP1AFtQoaCsv8grMAcHSywZOtkFh6OYMwq+pBcl/A59syPZMEEKu0xBRnyFbkHOqVkGprUWCJM
mYd76s6zW4f6JiF3qIqanzSzfQLi0gL4yWvNOlMxBxzflWDc/uJBW20hBI2pCbWnP9dV/DhpgFQs
LY6dj9ZnT4JjNfU9c+KbpDWOtgVVml+E0pv8xazjVBQ0a+Zir53lXPbjUSf2I03iH3tKdnFOnzCe
ET7gyUrwiTheS7Rk7dDe4jfKzPOc7rHZ3GROBTJQQT0fkWXNtL33cms3A8XYTnRmNlnGRYNTZyc7
CUQWBPd2NY5xjTBWv+x1HKAJaJ0KjBeHuj2P9ohucopRZt8fbFIZpmDQzYoM9LODnIK9eC0RAb0p
keV0MOx2LOZ3xtVHAyQpitt1LHvaE/SY4gpuWVxQKzH3FO4ZGn9nBAGAfRz/w/cDB6nKePba9NSi
wqGrDtJu2zATOwUFjZvxBRlLatwUa1rTbY6tw5R7PJR/s3r5gz4xid6aj/u6Rn2PKWHks8uo22iH
5eJbDohM2OK2EX51YfmWphH/FTeULwsN5BAp7GyhqkDIa2b0y0DC7aaL52csXr1tHIwHetIJIlTO
ZeoKJvWG13Vt4m1VwXDKZoU3Zd/9RyQMbgfVUze2Nu5bzEjSNhfF2KpEFbkYkMalUt3Z6fSL6ztu
wAl6TsOCUOU6goAm6UNjjHsBruL1KDU7EtVAGDX1B217cJpNSDuZfxckD7O4r9HtnwY/+U55W7Mx
PcifY6S+jZ5Z3uRP8n+cndduJEmWpl+l0dfrWDdXZr7Y2QuGYlAERZKpbhwpqlxr7U+/n3EHg2Qw
ELE1QHdXFyuL5qaPnfOLKsv1FRUVt3Pbfx3c5U6rjPd1BIMFkhTDmfMK6VjWhNY34VCBJm4fqx7g
PsluGtKcl2xsD3U3brKQk72bjK2HKVWIlyJ0MZtLFpQOmYTBIycu8y0OkytiB52xJlSCkqgdxYm4
DW7MBR9mxA7SZaePfdIpgHUIl8nye4QDmmehAdRjHd7o7AYZNhvsny5ODbm30h7GJHbInpDlYQ0R
mpCrx2NH1/4wHNSJGH0lAG1fF6CxJyQ8jZ+TznhRXcbtDl38vX6YU97Li/Y6RoIOMx8UWbpVrbBW
IO9MX/oeYt6zhvbyN4uR78s8vX67pciAu4xKQ4230mQJUgcKkBOeNsg18u5M7rnJ+V/upFVLXDfz
wx6kl/7FkB0ZB74QfqEXA742XwYKkQNXjU7qEojyLm8Y0ZrVPTvhjhvUdvcy+lZhLSmSmtTnD35D
NmIygzcYORo4Twj2aT876T6VgC70H0JijHeogR/QNPAuRxCPn5gwM76bUJ34ObUywQtLb3OgSlp/
yDG6t9CJSaMYUnFQ6PyAPuoM5JGv+Hdg3u70ogMDyknLKbFrB8B+U6rlo3LvuSewDtviR800xwTR
ZpNs9PNLVwNqWPRWqwWy6Pkb2qwI77SFCb9QP+M6c/zqNADS2PGSCnzTAftOGdCHMq33kUM9cgsA
Ss8MNGt4G8IkIFmq9RTzbPwBZQ26DFrQaHVpLBj8xBabQzga+rmlFyBd6ImDyUPpJxoDlGd/G0G0
RnsSq3Jk8oMCzPMr2Z2s+a6P/LBDPj264YvxW3DN2w7MNXG5frrqSlBO4GJG3BDQSIdfblxtu+GF
UdbPMb3mSAEA1NakYtZtDRxJM0p1mpCwjS0gjO9IiF5JbEFBHuj4Tf9+mtH12vhJv0vQcdXVJOub
Li8kvNoiMt9G+d2kGkq8D6tCR94E4nwV/Y6WHlhZRlTwlTHV6cAcrYCSlrm0DUUWe5YEQ869WVi3
uirhcwHbvfg1t8GG8RhTED9Ovm61ShDy1Cwj/RVpfJ8imCMw+9M7naWh4uu3NzvCJdg/VHG7yhwU
wSCUjT8t8xWmQ97baP46G1yr4DUxerw6tKtNjagh6NQNOU7dOTBLhOqm5QBGoaZN6U0/8Em9a5FV
+sBcJyy5FktQhkQDLRkMfUro7ULMVgKoBxoaotiXYR5XLFpgCXL6VV5/Hip0jySMlMeMJUcWLOdx
CMpK/+u6H7nXb8J6eR4j+6biidL3imOFba03k1u+6vUyosilC70lTzEdo+onGK9ZWn6LK9l7o4C+
D32TWuTINtaZwwwSpBeO+/xtpXMIHTx/XNEbz3x7rZFRYIexYQbnkxvmV/rHnQiR4VXPMYLr/Eli
DOxKMP6JoZVu7fKVpQPsCMrqATWGjd6WTGkOxrmhMJIXX6Ha34y4WgCt0lrBzwSPsoWFgdRUXO1F
RziUf2Eh88ah4MPvZLmw0NtkuiG9wKIdKnVLDgodYsKnPETTQPWoP8C/CIpmAqBeIopQ7jsjwN/I
whiLt53zAGznCvAdN/SX0HpjxOunjV6tonGRmSxbjo+tDqNoIhDxGrnrmNx8+rvkMNPLb/Livyy9
0Hj+2LG1BmkFgA8lBiZMA1hNbTVJ/o15yQ211vvO7n2iP8Ro4ZSKwr/v8nCjv1hwfOs1m/XFdU1u
xaTQZBMQQUY1ZASBIdqzTySFO8ukrgFAS78RdLaIeu+93otd8gZ7LfB3B+hCHpLD2gKNVfv+jhNd
N86uZQznHikvFd94kbZWeBGkPD3geF3jIjOFtFY27UdSzY6uydBJ2IR6/TLsBliNEJNAR+AOz8LS
96P/lBgkwjTqonZekgGF89gE2h4/zW77EPnis4jdm0GBj5EO4ZTCEdVszIfSk7Aoi5tsDCGfRe1P
d+yylTSceD2nWHzM3SPOf8sP5MK/RJ7chUpykLu8gTEqaXJ4xCUacz5Uxnr5kswViV6yRLxOW4rW
TZiRwR8972WOQqSqq8UZHsa0QQLbjYZmR4QT3A0O3lrREKh9YvmLBunj+Pbvf/3P//O/f03/K/xL
5yFnUL7/KvocKZCia//j3+6//wUwVP90//s//i2VozwgjybgZfQrLM+X/PNfP57jIuQPi/9hLr4M
sWcHx14Wz2UY7IcBz8UsH67/cTue6XjSBeHlWKgsvW+nSvIm9dJiebCTGfLpNJJuyRye1MnD+YbU
xw4pgkzT800pXM896hD5s1D10ncehiw0UCMxxYNRgX9weurzCfHhqusV1Say+e6FsfQ+Nu3bnuV4
SlietIT9vo9mZoRREYTWQ+omrEgM5onOU1sTRwmjszsvVcvn8739OH3StIX0PKUYWVcc9TakaBj1
/YCiWEjC1LBrNIfSyXtaKjbu+ab0DL1fKdJyLVNYylSWdEzxvncA8AwyZsb4QJXJum1VEdorZ8Dx
1pmLbDMgv4yCe1w9OC3hyxhaxPXnP8AxP34BGXbbsS3HsU1ev++/QJVe1c4isjDxSYGc+2GzQwIR
AYBhLhBXGtyxIeRDhmBxonlPXbW7TWSOK8fSCZSfTQflziWqoUYgaLn8asAh3TRj5oB+EgaEt85V
m9GKX526zJ9CxbEHI8aFQt0i1995/fM8RjVPUkLVbsnFbYpiOqYObttoapOi7B3A+FiVrkVhYmjE
w4R584sb5N1N6OfLdhEGy6IlcCCXbCYoSTtgu88P0tsiO5omB8Atq1+y1cTxNAFYM+N2lsNDbmbh
zhJDftu0eb9tRocKRtfY0ZNbmwhQdCFP9u+TV1dfrTgMdtXQ5oCAMse7Of9JJ9ao43iOwgJVOrZ3
vPUdE2Z9lmCTFsq4vZ6HGsgC03ud16K5O9/Uxx0owQy7EsVrU3gQ+t6vEAEVo/PGtn+AH8VRjbvO
FTpE8iVvtYmk04vN+fbcE5vCs4WnpC+k5ZjOUYOp1bWNCiWubfMMha4qouxnJa3qU1TXoN8DQpVa
tbhS5Ptc07DzBu6Gbdvh3yinRhspYY25TdYccoo9925EymTpIm8fhby0gyXqf9dpkWzGUixr+pz2
hOfNtAPj4+wWiype4Gb2NUwe21zXMo4eQhfxu3CAfBao0uXWm3oAiH3+KfDs9AAr3FqH4dgD9nDK
H7IW472fZwGshAbboSKoy21Sj9BAmm5U34BggRSZJqAr8wBS3VLdd7SEf5qh09zNCJp1d908W9qt
I/02utl9NOO9GRJr7DgMXXx30Qb+3Qpn/lmMqltfGPyPxwHHreMy+J7LX4/OPj9dvIrTQD4AsliP
WStwLF2APJnF6nxDJybZJynP0rJ9l3P2qKFSNJZKTBeZogjzbGlnKr1Kc5C/VmrB+3aX+jbIEvFk
qwH5ScbscL598fFOQ+xR+aZvmnDsSb6/X9b4tbl10nOgJCXYIZVU7b632OJVPzQw72SG8ZXtyeeF
xMZ1NTjYkSAej2wZKH0s2ZsN4B9kv4e5SoBpdAiaLUlBvluq28iPxM/zn/vxa31OaIvIgnSYo8yj
r42GukkNuMEPqvQFxfi44u1u5M4IJE/ZX4nr0vQqMtWCPAIp4fON67l4d/z5pm2z+X3pEqMK9+gO
Tl3XbzOOGxBVFknkKqWCEGb1X2m61OuyWfIbtzbKCyec0DfPn61C1+W+V1IJ5Zg+0urvJwgDtH4I
gsU+eFlaXfvT4D86jW++CL5wj8IcJKicGXCcLIDBjMSYFwXzDmKm+Pt89y3nxJdweAoBbNyUxD/v
v6TqU0T3/QGRsnz2Hws3bR9nt3BvAethZ+bMOCLiYji6j3gj/3KLngJjm3U3adVptT8vdF9qLyw/
dXJyb8JJZnfU7RBdMkOqQoYzzfcGmQk0BMBNzWG7wHAxow2sMu/C5j4+yfWI2gypJ0yX/9pH/Ujc
xKa8sWDJVoxfxhqnjcWWW1suhwQozKVj/NSg2S4Bqu+CajSPN/icLYkcU/Pg5OjteE762mCtF4RQ
Vs9Pz/HqfOuV7ZssEmIpJY/WCeWEZsZ80XxT7Ij7b1kQ/hpiLFpi9RLLcHu+tbeD6XhZerbj2jrw
psGjgMmEO1QiSmUe7NDVWN4qAo1i/uq76ZVF+Ryrdttn0LtK98XBSxUoBFi0YQwSWIvqIPIKR1Vn
VZiSJ5zEMstX+dXiTXeFY1xZ2uTIlQh4CQFCIQoflJi/yyy5EUv527QdkoLeTJ0wkONmSeef1eKC
SBTF1wbFAcQCBq1uwpUT7873WlgfZ1MvG6Jh4kSOg6PZHMmSG3AOoofOgYw3lrhCDU3j73oVKCQW
7ESPPpKqppuoO4+/B9mcNYhZ+f7BHsv+wkoW8vj+cE2AGC5HIZ8kUHE7nvW6jCnYcCZVYVhsgsF9
bmbX/AwuVlwZiTP8CtKevLAOWoFTdWvRBOUPN/PEV+RlZoDijnO9BHFwmEwkscFSl9uxhaDqeR76
p2lTbealth7y0BvWgDjDaVXPI55f0MY0dNn5EgSmAXO0jyktzclrNkfDt7AvMtI5kw8RAYsW9B2m
dNKAXmOAkFlPnwKUZVeVq7A9BHL0GGKReT+kYHv9sXLvi8Ee15GgHIfpQHjbQvLciqZEQXQCU3K1
KMPbRmPswSHoF7WxSozKV10aIx1dLiMBzbig+UjQQVrCdH7bSQwE3zGKu7Ilj8BtCBTEXsqbyhUF
UXzd7YlkbfR8zWVtOfECLp7kwuiPySNsT4wa0hrbl2xqttyfiPokQaXd5BIEN9rxc4dk6QrtYf9T
PzmLzmoiShoG1G1qExo2kJW/DAhhUQdH15wehIVVaWBaOJ1q6blkeVx8VLW70iE921rUBZeZYbF9
YC0+bmZ12Ke3NW+Np3IY609ZPqovpAWXr3altANJjIFSbMNkFkxB5vXyb95HyXOX9cbG7fKYKoZs
1w26VTcpKJUImPRUPI5Dg5JTyyvZc6tmJzISbICwsLHNumQ7txlokaZDu8FtyVWW4DIwngOoSsx/
XQE+AonTTQ8h+sar0rElhoQDKZMZRSS/sctrB+ogQG1nmZ9gi5vPkRDTV1V38e2cleG9qqTadzkA
W2iP5J95LW0CQFxXBZWVG1c50W2lknHdQ4zbzXVqYN5WdivQ6x0Ce7WWXYbGXzacOZiNobA4D9aN
5zTJFy9K4WmiZvVQjPmwTqDp3eLYam582WDLAxx/PcJ0WPmNl6+dhLdLRU5kVzsU5NrSGPdpr1A2
7fkqGIqAKUvHQFwzazZdsGCs5eczxbYOnUxDY468RYA1cx/PnzLy41HOpvZNS/qW5Qhx/Bhd2mru
s5Hc+Cjm5WsWNgZCQ6QUiMyXez/KLKA8VQa4qAt3asrUby6F/nZsRHeLEy5JtmY95w0AauGY6MTv
uqxemWh0gGyvNmkzgsPKr3PbRhKgs6vtWE/2L09VFKfqvIYIX+EGGXbVXVWnciMWbuE5hbjrkUtb
Df6S3/uj8Qk0mX1XparbpRFEqSEsQooL4XSTTn7AQ4DCbN84wRZOMk7ZVQ5bIgBtP5cBnheDO7+2
TSK3/oyU1VyN3r5tUF9uGyQgqq4bYR8jPByEk7deJBAvYuIa2V2juE5g+H4bOof8lwzNK4MzYS2M
mXRIlwqgM7oWCOoSvyd/mr/OxFqbVpXVZzMuCRUNywCIRhbb8QWyqZFR7bMe1dTYrqrX1lmC1fm5
/BhrkFVwle8raZqKi/J9zOSWZjj7FsyHJPAeYQsDb/P9l1pj/w336XxbJ0JFfRP4OjNlep57HB1n
pMXHYTbALNf+NoGb0tbWcJV4wU+VV3dTj0RWNCavRUUiAezDyu6j6kIUovvzPiygj7YJspz0rOcf
hwVRklhG24uIPLW4NrL5Uy8bmEDCvzCup+49Yg+L9yw9tY6j4kVlRlT2VfTQhDkAKmmn91z3AUrM
Y3AdoFUCBNys0ytDNN1LOyNufn6sP8bCtO4Szjm26+gX+vt5ZXVKDuupfUonp7mxaxCJ8OyyH+db
ESeG0zOFsoWpbGlC33rfTEIOuBFgLp9InGmt36U7OJmlzVMBwOFFNYBGHNdWedD57RgyyTb7LnBF
Ov8ZJ7+CRzDXGwwx+3iwh3jyQ5+JOAQjfvS85x+i5kIT9omNIhlJmyDGh/trHm2UCpDLCM60fCqo
hdocWBFMvpHSTJf9WCosueXDRDrOa4jSy2ozxuAixp9+Y9xV1W6h+NFWT8GSoPGHJR41REIPdHnU
N8h1LZK5CEfx2ZT77AznOB9qLLycoKW6ZUF2SPaZ7dzGtXehVx8PcjI4rqMs5fg8md4O+j8y4DCG
Mw9wTfZUQbouA+dNzPOliKwBh+n5eZrj/fmZEsd5TNLtNpl2KSyyxbyRjxZMEHWeUw1hc+h7iPB9
NOE52QyfFjvBxqGF2S97+5Vsp70NlYHGXRLuzn/Bx7Xi2cpxHde3bGmRk3+/Yl1fmrmyHIw6SmBe
oQ3Hapx/DIvrXBjbE7H4+5b0Fv1jcIUyS6AK0XQwogRFl66bNlECX0+gVUI1M7eu5wUVXWvZZQC0
nmrPiQDMhDNGsXX+D5ODetjZHCRxhKnTRkerF8n7eR5UVR8GiQUSNJn+dUoQ/+8hRpwf37eT5f0J
S1M+uXKynVQh7KMBTkXaClAU02GELkFYu/LFpyhE2bgy1nT4ym6QWfAPGRRbR8C4xcinzB8g+jmy
vgsWTFCa4cJheGrOyR85tkOSwvOOP8mxvHopGlUflqFfqBFzFA0DchgYAZzv/MdDghE2be5SQiPX
PD4kVO/xUogLrHJjcZ0USKiacLCidO25FOT+G22R7ZaUfKhIHLflGc2MZ9DcHkRZy+co9JyVqsv5
tjLS5GCCEL1QAzkxiG/HH5leWvyQyh6D3IIvNE6HOsid/ZKhKASze1cFnbh0SHy8vCjM2cLiguas
IKn1fufkblIZs2+3h1TOuEUP2FkuUUnV3y953xU16AIvgVkS4eCD+AeElww8cIZCyyrwJ7jtVuxf
N5EqNueH/MR3ES3ZHB0eb2OG/v13kcSuukq27SGswJMtkWr2vGgvpS6Oc4jsVc+R0hGu8Nmyjg4t
/jg3wnyiym4Yy4F7oaJcI7WwUnybLNO9l0NZVBmZ2MXi4Xe+dycugz/bdfXR/Ue7yD0RMEz5fFiQ
A/MAGWXXRMmYjrVb4V26T0/Egu96eXwOV34C/Mwr5kPmxeLJdWJJYH+PC7uFCaFbLnexH4vPVV26
D27uN9ezJT0QzQPFqvPdPjXcLlk6xB9MRf3y6GgMgGyKzM2Ww2iF2a5SyvksO1E8FKGGfZhucG/W
GhMnTfdCbvvEjvLIuyGJYyHsRFj6fsB7z/REHqfLYYYodiVmBXeqPPgT2crzXTzVENl7h27aLNvj
hjxSz51clvlQkFqACTjHYBfHS8HEid0hTS5V2zVtworjepAnm6QTVjEdwiS8A2/4bbGN63/cEe5s
6XOxmLqpow3YUPJQSW71h2TwkViUsatv0xZgmvx1vqVTnbHIiEp9BDksgfdzwzJDlrFvuwPgQO2s
pw1c8Fr6dr6VE/cFmV5OE0cSRn94SOcVSp8GPLTDsFQ5qie/Moodq9GoHwGknW/qVIcw+UFCmstJ
cjW/71DjztJq0ZQ8xEZfwz50Njz20gsL7cReovLqI45D/QPK4tGoJUlVGybyAYekUHvfoVaUh+Br
e2p4QKTjTWejsaCm4kJ0c7JvLs9YHrBUW4+XRVehXaSauj10GQgjID/zCipEe2EET02WQ+yvs8r4
/RxnPeyo8IxCdOMhoCRw03UR9tj2jDNiY/7uYeBcuGw+VL40MkU/VhXlFUrIxwlzexmkU8sGYe7e
Gn/3uEj9apu53AordTEqIl9ntIHzw22jflWU6H2sU9M194Zb91tjKopv+CDkX3E0wnxcLMFeZYoi
t8GDH18lGLGXjvRTs8AkeOwaW2/RoxVm+ZDrxqnpD5mdoNSPexHMr3h9fhmfOMokNW5uYIJ00z5e
xlXiwIyrw+7Qhc0TFlEPrfHs5MPzf6MVxTFGiov46riSZJcWDOguGw41cE/eb1nxOQ0v7P2TPWFu
bUfyUHeOe2L1Y4TqV9gegNTOyJfM88ZJRnLkk/QuXDSnVq5nmnTFc4AfHddQKQQ6VTWzP9pOwMMd
3e9ZiBKaBXZUxcpanR+8U+uARKvLVlG8N9TRITBY1uIWEBYPvh93CNUjyvyXGMryQjMnOkWpj2NG
Aapy1fFZQ2mngypUjweDiweu2Q36niGieto75x93iJZ8xdOJpOeHGnjgRRGUaHvAVPAz5CnEBf/5
UlDAtsjsexQvveMsSh/HreGATDhEdvNFP0+kWaEFKS/cnidHjM3DCxDYK9iB91cAE9bEEUjGAw9t
SgwjSmjB0P61aKCvQLD0/Kidas1665aGpajjTtXhSA1uUuOhc8vgJoJib1CFjTvzBka1dyElrWPi
o0cnSQw9hv+vMet916Y4FqqV7XiwZPoFMXBtTZAhGwaBSnuANcmymeoLy+LEZUfiy/WYM5+k5vFr
YHHlaESWVR8qNcI/sernsjNuCfT2vaYZh57GWl+6hE5sLkWRn+E0gdrZH0I5z4iFKXlhzryu7Qk7
CWQxrAtTd7Jn+vAjpQea4DgpbBbGQh3RHg+N2e4ydAW1f80e3TIf5FT1nE4wJrn6xIVmT5yISoda
kgQCEcpxsxPSbirx++6QIW2JTnF7605Q2yjgXpg5vdCPVwslaM8X7AZFVPR+tYwgpaooadoD+Yjk
VbVN9iJjIz8EiNZdiSHDYLTHvOn8fhCnNgSbjuqsAKXxIQcjbQkPZRzagwoL++DIKt0Efl8+LV0y
ApQYs03k/1WLmpdlh9hKBCnvPq2W5meGZtfWaCdtRWfaGyTyjaso7pOv5z/w1PdJm23k+mRrwXO8
H5UJZUpIwyQUhtoFayXkTtXY/DT47UaXCtUfZ0C6xKI6cWyDA5FH+zUpZKA6zB0P2iLMnIZdEIKM
lcGO19KXQQ0XAsSPK4vm2C5C0T3lvoVafzxt7dwyijogNTuEA4J2MqxuACqITWSFl54oJzKc79o6
XlzT3Lad0xgTFnrxK+YClHpd+2lCEk4M4TbxkMo0K5TwpbiNZ+P5/By+vVbfL23pkTgRaLYSoXrH
JZY5Dqe4m3MImYOAxjyWn4QXo1YI+mId1KAVyM1h0tYAg18KASutQ0BLpRD1vTvLKw6Nfoo2VoLj
brSDwQJvPqp/D5DMNgZjFcZui1EbBS+zbR+yrsKfPsca2JHI1xqlfEB25VsvJmh6ff5ctO7Ohq3a
FhhpD7n6lrvyViIDGi+AIS0DRnhwN5Ps1uBgL8spxtSfTfSzt2AqnrLOW7tzgoC3YXwdaufWKsoX
OXfmCsROhukGApAhUS9s/K+2Z9xqWTSvs15NThBQBddZZ0PFk9MuHvJ7YyzRrQtfPTO8njOPhENt
I4ndvngsPidydl1h3iqF0JTrZTdkf0CEAFlYvYm/hdlTBrA3V+h1YazDqf4XfNN7rU8lJuf2/BSe
iPsJAXg/8x+uM0Bv7/eh23dxgQhw9iTb4XEOu+sqmPdLDQcu9PYQmzfxOFBchrjXzOHfaUUBoXdf
gmm6q5roCbI0QJW+quHGx1jRRP/4Yay/DoAb55XL9tVb7Y+tlNZFbhInzej3Icsc54/UFj+dH4GP
B9H7JvQ//6MJ6ABRC7ZqPvRKGzrJ4TuWFZiWnG/l401KXG+Z4Md5X1lEDu9baW3SvyQQp4M/Fyuj
z69ce3u+hROnDtUokzIH2BfJtf2+BeSRmqXrreHgWAOaoT912mWmxHG+lRMHju/i5WsT3TMl4jiB
hY9TU4FLF4+u/Vu5BrIvKGEeehwioRZRQ/05dsZmsC/d1h9DrvfNHs2SSAekLpDGeDTKdJT4n2Iq
hyyKuy3MKb1fggEr86q3vyoq4I/I8V4syaF/xgC+P+yoWhF7OUBgbaDIR2tx4g1a8ux37/3WR5tx
EgC5879ycCGhL56txn8SfQOJr7R2dtwiqVz+9ppxIBXR4ETQbkzNEY5B+SQe6jveMHzFdy5EFq9B
5EsON6acGxALFVIsg4HNQYINywRnh5zdfVbBknGmZ3POO9AmrY+HfPs9t1CjkwPFUA6r3RAhFtCD
GIa1U2MfEMbQjN3qtpqQqshgWl9FWb0WY/p3kVEUter5uz8sYot5CS4aQTpCSvbynWOjzms1VDar
TmIqM5mId3gQdVS9Cryc7x2exhGEexTZwZVbt4hohB2CL4kgqdkjSI6YhUAiR7o/7SATe7yjw3Xr
O9FWKgh0Nu6Ickh/G5n50x8cRLaWmzmY1kHsblzZvIb+EO27dhgQqkRuWY49hgapvcW8EUnk9jti
RGQUsvSlNbVVj5ks+nBOVkmXoDO8+Nj2lnvs5g6qsvaB1a+US3wHCfmpsUbjKk6Wnbm0y64xfKRS
s1vTw0xbOU9jV/ySNcKKtXNfIB+XzRi8jLa6Bz+reWHQxnz1kGXVo6rlAfH6r7B8YPbm6ScZTI81
eiPTLK9JnNyWkbMe4volKIaDq7Ln0l1whyzuTDfb9TQZqhB1Uk/slAn9H0sESCcvg23v7TGGSDf/
8iFXgVTcOxLH29R/TYxl2HjCj5FMQlhsAGGCENw19rkH5U27UfPGBu+lyrzuCso9+mpJslcoTXQG
cHFJYZcF1q+DRPW7euiw4usRmS5jVD/c0cChjuocXPJ0nTslknCI38dBszt/cnw8n8ijkqwj/CIq
/RBvV43PqGYGuFYiheGKG/ziHv14yPr6PUsVh7QD6ZqjI9DMCscKlyj+lHQZahhomOKzxHz/846Q
D/I5aBX8quOgJ3Uz1CEst79HgZtd8v/TkY9PIg4T8BSK5LblfcgB5O5kF3ataMJ3q00c9d8W3/ja
ya5ad6n5KbDqz/lseKvzHTtRJWHkhE11npcDYP+j8cs6BzUSEsT3ZFQeHVFi5T2G0aaU2TN4XrSq
4RKaeHA2Gm0xLHa368wivPAVJ056bi/QDwC8KQEep484Es04lD5qY+5WUaG+6sw7WeKmliDSgjeN
t/jfkPe70Oqpe+3tFWiRUCamPc63Yr4RFvWUjvdZb1VbEbpIhPYhnil1ENwiCo6IJF6DPIeQOZus
JgLAhyjC+Qk4Me2Ke+ftciX5c3zDRElazLznxH2T+WgRz010H7l2/LnsmuFuWBr3DvO+8qYPl+Lz
+Zb19Xl0t7EzSWxBTqQ6dVwFbLwmK+O4m+65znVmK1qDEbq4Pz++w/T+/69Wjmt+krB2gj4y3vey
fOL/PBV9+8kJ+rvMVjuoxZeemCdubEWtQ5NJePwpW58Xf4R2wYItgwzT6d5C++R5Dmwi6LmLtxAX
jEdsTxGc0FHubAUkcHwLGQsELcLDqJR9I5KK25TXzS7wDRyPMssN9mOFZOTV0KCE0Xr2jIzNUNmQ
1fqfjVIdStJGlaDII9JbXM2MF6OoprXdDdMvhXzyV7voip9wqhEoLmgIKLc0XrD9WB7gT/WHWkQ+
RoENEuMVOMu44yYX1JV5HwBsCpZ++Gk4FTAKZ8xuZlK4azlxL4awiZEgKmCWW2NLIDL4w8NkR/Wr
2y3tDd/pPMCMBLCM7O0WvVj4y13Hu9tHCH4Q7Hm04x2Q41onzhnr+uX80jq1qP+chKOwCTmaJcaw
CF5yO3/Pu+TOiTtjVdsyWyGQ9VeLRB2GTOr7+VZPXAXvpl4vxT+mPlWJO5WeGu6rkWoGhp/ubE4X
zoyTy1kDMCBKUog8julLLCZkh7rRvUF9C63LW4eD0kDuEvWu3Cx+nO/RiXMRsxEyjgoavfhAgJPG
0E6yj4b/vHYCwFo41C36FsWSCf+J882duK5JP/vkTLiBdC76/QBWldnEwq6XR7MeyvU4T2JbBdgG
jHj07M83dWKuyH9IMtIUukD6HjVVu4hzOUY13DetUJ8SI66v2xRh1fOtnDjifCpSDjETqTiyje87
pMXHy7ATw31r2gNqA/D46yLMf2eisG58EAJ/nW/vjWxwdKZSOKLgopF8wF2PuqW6zo4bL+ruJwUM
WS0oaDgO6ZnxEazZeu7lGuZ5DQCpxfKOVG64XLm+eWsY7vr8l3yYSt7NQKR0HZZC2YdrxQoaIV2z
dx9zFZm3eGaoFysW2KTU3nKh9vPxGtVt+W/YSA9y+HEZsRBNZjpp7t0PoFGHEAegeMkAPCPvZJXS
X/tT/VLMwXA1WIRPsV1PFxIaHxYTa5WgAUo6+FD9En4/zf2U4EWiSuseYMP8uBhFuK0yI/l1fkg/
wu10M7oIAMYBFMfxMxgywpyUXeze40CHoEMY/j0iNDK4FIRLsR0tpCA9MSEtkYOi93M4DAYGK9U4
XSqCf+gvYgI8yH3WmADGdAwdQMur7Ccwfg/+HH8e4u6pUZdYkRBnGLR3SxlSjQ+tWK9jODDHO7Tp
Zt5ZRL0H+NufstbYx4lvkfeJx5Uxj/NGmebBx7YkMb0rKsJXheGA+UiCr3FPWr0Fl7xQ8bGKfjt7
4kH0Az6zZBDU33bSXlfC+gFxmqpaZd2VRRtfeYh4iYKMWfdFw9mQn9u1pfy2cLtNSXPv5BgGesMh
XoLnef7cRvDhy/nBGvvXKGp+OXLeeAOTomDvpNbWAOXX29Xz7OafClXetWYAXdG9NoO7FsnkpMdN
ay5QzjHv3PC1wU/Eq8EIzck2CdMn0YS3Q4AKe7IZgu5aEO/G9D312lUR1igNuE8JmPt84nvEhBjX
b3+Kd9B15pWyeYWn0W6OUUM00ThDXQuKwbVUOep1XbTq/J63GzaMPL9UgYee8dtbnoYAQ+cuwt3P
WefmeK36YJW0n60R38pc3PmO+AJ26quZxDocRC9RUI90n4apvw1i45qyISR7lJCaW9dwN0twl7nz
L0oTOSIs4F+BBHsepl79N4nWWhu1iOl8FiMCUwbiwvWQbzxUzAsV7rx43jKoVxP+4jWDTA6Ggn6K
KVf17C/dTZ+L7VDGm8Rxr2sDRb75Cwzdz5WVXQeltYqIXzqGzBwMDOUQV3SqTQMxCEOSNejj0cb9
U0y7WS7fHWdAlDURX7rur8oo9oTB0DSwM7V/V9CfruiEMZFebeYvRfB9rDEZnHPjqojalwa63OLJ
NQyZlZ6UmGVoMpuGSDdhCywa2p3vYxPsB95t7OR7BDslCknf+8hT6yRFVQmYaGA128COrs0GufDa
Es88+57yvroJ8+A+xNhkcadNkT8w8Ks+wDmx/O7XEkFM89UqsxabVvl3Oi/qKiu+1VWL66175VRk
4/8vYWe25CiSdd0nwsyZ4VYCzaGYFOMNFpGZwQzuzPD036L+m7+zzLrNui2rsmKQELgfP2fvvYhZ
uE5t+aAv9Clix/qdTM5OVNmz1xOP6kgbU41OiKW7wye+MYCmOm2zRzaxsdvpvvOG2+JlR3MCrhuR
rVXYL0nhXIWvP/je8qR1qBGHIfTcmTSg/sVurPtRRe+527xbVhUIQdIftW3uuLjOKPQ6Wied3Nra
stX97uSl6lmPXKzLmFrQsa+/dmyCwZZXQbFIyt7GqeW5ptbUGqJys/bHkv98R4ajMc4MWEv1zi60
IzkRQe9xJcRK1moM97NviHz2KyicHZ0Hl51O04h+hgeSIzmIgMYF7pJ/OLpNFCLMoPGyjN6+0HOc
UxMppGoG9kPsuR7dN4Z1787sILa4OBMzBGIStXARkJix6ZTLwrHsfvJioNbqfvGqW6S7l0xLrlKf
DxWxZa5IYDrM3BWxvm1ayEAsR3PBz2jFlgHdYz5Ct7Pam/QWxI5J2KbZfc03kj+ywdlz7BuS7dSw
6WmCOVgxkaFirMaZO1VBLL8Jjzpi47r0eRz4FTAmbqsc36XWJKfUbUNVwKS2itc0EURyTVejT+wt
CQHv61MvEK65a8IsyY4zvHgDfYZzN2bp3q5NZ2/R3yMXbnpuouxQYfYrPeeVSNyrqdRLz2mLyJNy
Zw0eKUCNBHLRkPRfriajOawhosqUZEV/XdtIHep7G/CLkvXRJ2aMRI2MBNG874LYcXAuodVikPZd
V/pu0sghckzy24ft1KttadCARz29MJY1NPdClqW7cQqT/K4pIxeq2a7Ln9Ol5AQXaw5UJoGORvpD
1K0BuQv2DMP+WgaNtG6PflRHd81qKQQsX/52wPUEOGflSczqPXEF4fGsU2WbHew6I6VPndmPN1rR
7BC6H9nQ8QNiX+hkc2y7VpK8VlEPY+spm+G4mD1h1WYKWtNXX8Qj83zn2p8497/SRr3D8PlOl/qh
6cUL2oD7zpgPDJmICLa1eZNpFpkqowUjJ1nmW1wmtKvsGfFCp1O1jXZ+9gVgMp8e0GlyR+xjbVXW
58G2nb0hE564ySnbTTpHANfxPBw72zJvIjPtQNQkTKApgpc4L53cKTfpA41+S2t5zwSuEo+qect7
pjeI85Eko2jzWpAJsA688qeuVXFOjS69WamOn5h5yUaQcbIdizWql9yELiJ3laAC3InZC/taH3aj
LfdZHXnnnG7phV8xBDi0movdON4NpHVEcvckpnivd0K9WoUi+RA1cLDUeXIaaay+OHk7/sbRbOmo
g/P8RGkebTxjzSBbKkECBnlXyVwTVlyA1fpC9jodNFJ5d+bQz+ck6vo9iaBkBULRIasOgucykDg7
kOJBRtcMl7tJWLpbwp6aVPsRk2vQ/9BBBWmxYH4hNQdvCCkG5zk1cdy1ArDdEM/hMmAA3KS9kudk
YtEcZa3ecFzJJ7jkQKn22TBUW48kgl/0I9NwcvW9z804pvYOLfs50y2MQpTmqZqfqfKwyWAf3hT+
iOVTXifDfxjBdvCInaQyzoMOKAwRXUAK376zkYv77R/NHSsIRhj3EQ/9SK9/Rb/gglQyvFDoyalx
rO8FveAGl8Ib+pSfCiPnuueSNUIsHQl3OsIygJ+bQoeNouCwYNWOKuuLNtU+ZdilxfFuimDUaIYB
H7EktlRJHJc6gV5NFyZd8VTI2gs1N/1G8FhwmO8/rAmBc1o6WDYJnCK2yNuo3n9KU6KClrz5ZHYd
ClHf164O99gc4wBxBmGSDKc2de/dd4zgl2XRyHTJXnPfORXslfMwosyw+A1CP+I0OZPgEzSGIOMw
iR8qgjZ5t4cRQZFmtA/xEr3o7uKcW4ifgbmkBz2uNXy+0a3pvf6YdkUR6qXQAl0S7ZivDfEqnCu5
03qaKGMrtIuvyW036ReVGo8kVG9yFhf2hHCKwTlKCtB1n59KjPMLllTVhIjZya3FaKFqd6+X1h6N
8AGZKFhEog/HereYM8Dg2OSOHYOs4L3k1UMVmSuwfZ/19YtJbsXMXh/HPK5zT3CY/+YTThcj70lp
leutGxbo28DkavulbN4b4VzyIdoLywjruaTSsfeuH+3Wv+dUvZYuGHKPcNGheXxIhUslt0I98r8s
Rb6nRY50dFmY1ZV9G6RunZLfOnymzrJbP94aCXWs2sPgESUy/IkNcZ5tKCTpbS3GWnYjrSdVsJv2
A5RD4Nd3IDUQ0aebekn5UeMKu4IUlJkrUGUvamqd0WveCLLd5MYfGMEHIotOmHngOtKAK/rmJxp9
LNDZH7fSX0pzeOD1rXX9aBApL8kX7d40vqL0iayNq3+2uVq3NqUcA998HJigrNVI1f8RDLdyjNuV
o299yZ6a+ISb0q4QQtHJwnHu+o/DEO2IEaQkCHBahIZtvRpI0zu9/iHU7YFJG9FvwzbVljN2O9Pr
jsb42Vsa2EpB0AJaPJv1kVHQnhbNzuRbi4l0IBPHI1RAQnLTXRLnKwQ3OiuLAWXs/FSVHbqkbBBd
tJFILrNSrcnnr9lk7VbVRO+kJ7/279YPIW+7W1OMDOvbbzU3H21cHdrKuBvrW0Eu1qZq/X3TDefC
9s4+4hUC6NcyX2rZdy4YD5nuDPUqhrkBKsZmh7aInoy2rW/Ci+nD1jVDf7QPk+yf7cEOuNaRXx5t
fdxP9vJs2M295lcngr2P60Wf6MKbOklYURW27aNMKC1Q1q+loy3qgHijgDASYroW73lVNC0zO1gf
/5lqgMbZAu6Z5Kjd2Of3hFHhDBTccdZ2GmG0cTOOXbfaf/2NLQlFzKURjgQPElkXpJpNxoRzjRdi
8kd9a0eQOSmJ6Dbs5/xLj5y9q3FrEqgpoyCBW6tF7pNo1EHTYjQbLDLOANaFTGstCjWzDxgFUvd1
JJTGH16dAawgYBCRimBEvh79YqoolBSgMpiHZtxFjmkcqNqHZQQ3wd7AKbNDkCvm5oTtabcavArV
ndZTKKHC+0kpbNfTvV/n4bq0Sh4Ji3W45vBRGTl4zPTaVcWhGIwbxMfHpIddPC7T/exov/97r2Dt
8/x1eDYNEx8YNkRaT38fnsd0NMy2MqHZuRX7ldd9O8BFnrppoYJK6gblsiiKnaVYAHqyA/9H9+df
Xcq1N0k8Il1DkjowZPxnQ8Qgflx3Cqgu7px8uXN2i0X3p8P2RrxEgYZ9bv9Ho+2v98sdhCMPWZ2N
0hiXi/NXBwaDsunXasxv6Vzvc56noZsfBnHq2/7REtO+NH4G73+0+v/9Oy2DuI9//ufTsfzrTWox
6iKtIPeZBJWtaH55dc7JhQOWLVgQdlLRAxi1/5UA91djbU1Z+4/f+peuLJcOKaDUZs+K4Tp89U0v
78v6IKvXFbTgRlfF0Sz5GUhosaS9s9snPTVuapz+x0f8d9ftXy/E/M/PuHSbMcmjxnvOCRk2Yjbh
k9lUW8N6sof21FUnzc8Cpoj//cY2/mqp+rS/6EZzQvNpqNr/0qS6GmlE5B+az4AdBOe8Ov32dZI3
OU6TC7NhpVLvE/yiY6ygnc5qfMgXG2iKbU1ERZoOCwg0gzPlentp7DHfl0tUJixhMWIrZaaXAnvh
3eCkzX0WK8bkaZccTAbMtDP61MTvWeuAwFtt/9/f2L8+V4ybTJCZ7nIH4/35625a0lgBS3Bm1l/y
FKCNdRGppXn8J7f08fbff9e/r6FhuZ6BpIQVjDHVemf/f4MKeLaJEK0vno3YFAcszNZm8jNnB7aK
GHqJpOO//z4M+X918/jYeETpGWJpILXQ/Lt3KWzyIkbbMZ+bRh0XV7/60KHzAjkzH12pNXmgqG83
QpdvTl+8mcRmR7k6+S3ZNZqd7fIBlBV/ISETejGDnbwn/Melpo1+27UGM9Y/5oRxiJgTs1zGoybd
fafrF006Z7+sT/qUBlptbyp3PBUJFrzK6cJpSj5i079f/wM6N9Kt1ygTO4ywM3Nkufp2+kOv8Z9j
d+IkwCl0JHVa9T576QW/6LGL4jCG4l24a6su21bseaQzO728pTClIBRNcFSqdIdr/s6SXqBq81ai
kNh0c/ZogpQo9Q9R/oKATT78cBGZPKapEBssIkHi/qah8OMt8lJr5i7lahEpHNhriMRErNTkPzm9
s/dlfoB5SVYQF9EDJGKZQes2W8P8bIvlLjG7MFvEqSi/YroHERQ1OX3oqAgcUt6FKja+HE5pnWw5
5B+F/mPHgOJm/6B3y7HCSj0K67lmbUOBfjDj5tUojbCVXyXDxl63Dt0wb2fP3cm8vRVmdSYDBIxv
Wd6jzQrxL2zd5SXOtRfDi+90aXNSL3dtYiJ6fl2YtFekLmzz7JQaNSnm/UBbkFiw7nnJ2y0t4KCL
7XivUZKyojRJc9cYdbC0hrqIis+LV6/39JcaDfLdEPDqfTHGhPJ40dkmFWIBxyKcZCL4h4Ci/haT
k29DVippIXr+Qlx0YUEF4GKjoR98Sjt/5iy1/kU1W+cpQcYaXVtX7pCO0kH1NbLz0fKmw32WDkEk
GizJpDYVGjQW1z8R/nH2VXO3TN3Z57jSegZxuM6nK/yTqZPNxfh2ZJqru2HSEPJP/I2oOTqsOE+j
DUlgvUoCerZdJpgBI80Cgu603Us3NS/pMhVAQum5ZJWjKKkN0JScAhSPxGiLoCIbJqpBcXIvdNQb
G90gitxHYmnMT+tVckvy6Cv/Dfo16+Svoh52lYx/WSmo6Lwd3jtdhpVnAVcuja0XEdfA+QwM6A8x
VkmAMRUqhpLug9ur9rGMrZ7elOs1d25pvo1Lq3b1emnp0oUj2I96qU7GmL945mg9DEWjLkAbfVQO
NchEW313dmUcJ1Hlp77HPmG39vCWdNYEKdHUt+SUideBYNUIDJiY82dTqOZcL170pGmWF4zoZ9+s
QaLfyvoM/utshr0TNbveR9YL53DNPBfae16k0Q4S+BDWqWmGydjMD6RxkrpiYXl8KpDfB0OCkk1z
Yk7j+K7cOzEz2Nozya2GbcbNs3Ig3eHmtB7Q0AzlaGCJzH2vBpdeb1NNkq22Kl+ccaH7kgIr5yyw
+EdhgwNLrca8eG7Nh14XkWC8b7vuMxgt76VxDHrKqWzz85wTpuFI66A4MhN4Gz2bcbtZ5BC266in
EWrXl4D5SpvJeRdZkBZ6vTk1fvZs+DHZTPFVEUkaSjf75RqyPmSO+I0E7c3SSliB+Ylg+FARq6v1
nLJjo6PzbMMwW9uKU+M+Acb7qAlIW8zS3qad8eZNDmFddc4NKCxO0mAa3do4LDxvjDByoAhOJA52
dCUnmBat2IwYRNr+5kDJboZ5Z5e0XgmcWL9BB5yGWDGbnC93ZdBElwqtB38UeKI3VEqia7cIQBAE
bwuyrhUQWxJd4vGp0vy3Ph3e5ZIR+GzTBf+T9+ae/yigwnd5RyugC6oYRSgXHftLRUNHrXH38WtD
WpPmjwFta4A//U5Bsm1Ouubea1kTrnoTaZ3EpAf8YzL3v/p6+mPUJvDSyIH67mgPqsATnaBPYNSQ
cMSIY2M7qx1wkhf8N7UNgYzLZjsdd/cNZiMPB5EezUNfTb+GTBoUGi6taT3o5P36Fpkg7nlTJbNW
05W/kNpsqVAJyXzQ1K9cuQ+8L65GL04joV6V8yKiJ7+s9uvvXvRmb8STH6CaSdd3GsGGsKuW7K87
hNNPTZWe7DGitrehh1szYIWoBBHHosmrojRLZ/kSk1UL7p58FyPbtYxkkaudSmkMJxm7LPMnfYUZ
tG1QdSrwFkEB6W76oQh0mC1msRxs7jm+xTOzASbYCV4S5xdxWpvS60+iBG1OC/BTxH0fblkc+ddE
r9InviZyBcC1ct4R8cakzOd0bNMbLFz+skeLyDGpYfks3APfVOXFpTIdBIREW+kfhtU8cxDPNdWj
NT0RnLbnD6MbdyMOAH1+Wr+WPPD1taBlfeU/xkoe+be+LT8Nk9NZB/F1OnOBgaXcMi+BIuMiVM23
VfZZK+IW+GJU2esrTVJxzx8xIW4Br0VM2YeC+8y5gj9M+JIFkavdzFmmF3INYljbRa9aZoektIVa
25y02Hv3ONI2EksY51JlaqFrw5Hjh7f1hT+0oflGEHu0lkw8SEzfaqOnMnogydBjblEdbU/uS8La
UntBaDsZZxkNr3Gpf9m95W0Mu7z0dQ2qjG5SlA83nSJK71tQPQs0iIxw/n6MvwoEywAtFxMYNdIN
sixOIiMOJZtWoe0CYSSNOkisZrZNBBRceCpOvnwM7MRkZLGC6jZtDm95phaP7hxlz+uxf2n3U6nu
VRpTbQ9tv13zpvXNlBUlTzOe8nDhRLkhfJguXQyM1QKV4xcz10HZFGxake8Ho3FAIXU5sCSHEH5L
mweiArEFqG3hEQXHp9XVgbJr7LVeRKM+nS0MZyW0BETZ18wXzdOUatbNWZjy+4hlNil/t836Fupz
znu0iqtlt99lmn5VzJO2Bqbp7dTlX6Uxf6AzcTejnFm3yojk/dh4KSrRB+M03jN3rz5TP3/zZm3a
4/+AVzh5inqF1EWZG/U+qdz86gygf/H/g4DSnB5eYarvK9+k6zqwqut2FQElmxG0lQX3XzHbUZgn
07OewFrfEZefbeN8XG6qmT681LrhBYYR2uva2admip8xtHZbK1GfzMZ/a1b1PeqACUUTfcIc6DzE
VmY5kwzngd0gggmCEypLoiIbuwpMI4WIV2hvuZt7QeUsWlDA+mBqNTTvdet/gMD03oGCrfSMmIrS
YSS1n+fuziOHSdDEO9Y2E4ptsbTmwwqQPeupyE5Wk7wyeqdRosmXMi2NQGNPuYyt7zMYW5vMgiOX
lS3uRzPG7nkAQ6DtJeF095knxzOtimJT6QIZdyzM42wCadeFvNBpHt/Ravtfyu4JanQy2zl69MUP
WPSI0TYMZPe0ZFsjYpkwbVDSE2KrmBlJRichw2KMDk3kUD+IH3onCBzKatLgzLVc+h8by+6TmI45
h5vJtemKxTq9DxyvaI+7Id1VQ5nT3el1JMJdnPr9tjDc5IGVOWaBNaIJMC2ZFceYXXpfiRh/TDtN
d3FcACmPDHLOs0W7uSRsMPXKh+TVzzJQ4fgYWXiQTcZuI9+k1wx3g1rsoFFC/elL0k7CsjALKLpR
X+VspgjmkMtT8eUwPKq71Mz6t5qQP2dr+E36K8nm4qANKjsnS/I1jsmPrrzftcH8jba7eouW0us2
acsdYNBN+50WLQWj6aiIrYeQD7xYzS5PFvkpxmjaF2XrfvN6yrAaSFox8lXMZxRiqyaTDbXs0AhU
ucBhs7i0eUvgQZXbicc0aSsGh1kHJ7h1y02UuOxDGWQMPWVvwub7a4hTxhecLC2DiZfsQjuKae4r
t2Pk4INWHVilIr9DndSpJ5ex2dlb2+76vPNWnZKhrNVNBd3F9xqxaUGvTHOzKw1ECcwxmDLvawGf
sxbVRgkNPwSMIpdcyK5GzEhxRM7vbM+UAwbd9iYJzXo4oAPbmsAro6m/kmN2xh95HupmWzbLLskV
9Ts4t6HEotyZyR9f0VDtgY7TPCWLkl1fe0zsgerC6aCI28zr4AKKsuqxj8U559DyPJrNYxHpPl+k
fzp19h3BTNv0zhjImTNhPKJeGK6jgthWF6fMrveuV5EF2NOecq9GajFk1sS+0urr4iXfaqI/2qns
efJxdDSd/90KZwfj4rPH7sHPx1foWIBI1CBZbDRJ8vRgWpfE098JCGTSRuHKYIwZZ5jZ+lFblhth
wG+ZH0GQwiMBy0XOQAXN5bVyi5DYqjMehqAotMdxJEK08I7VGlozZESY2i95z+CuqaUgf861Aj9i
Da2aYWsUI71Olz7r0H7LBqy43s1Bp+aPzGIwsL5PqnmwzPmvdOgvvYyPfZwVW5Pwtb1rtsOFj4NB
i+2N2270r46ZRIRKdsf1xflJ/UWGGho2Vcvo4PYSRp0H5s5XjPxyYu5L9syN24j57EjodB42FqSs
IC1HboKZzXIBZkN8XUMIaxXX2GLwkbS04HNRkKqbn2bH3GpGOdCPd83Z3RoJU6Wq8LfmaFvP2py+
2c7wtDDK3sRmV+PpYHr4zZsewzLy9vVS3gZdJ3xiunggOv0MGkBFwiZ6861otZe45LQ4qKGqNtGA
rMP17WVj5vZ2yP7Mnf+mCeBjG9HJwQ61oZwRny97Jr9oVS3Y3XZJ97oZrmrk8cnggBXepP/K5irZ
+D0hqXn7e50wmux+bj4fiFwM8GaeoiK+av2wd6CoEY/3IpZxXyOkIM7wkfiUW+ozJQZ/NLRtmETs
ta37Ew1QCtBBWNEcSl/Om6X5R9QCFGR5sGxFQRcf8iy+Z4h8yZOaQrG/kwXTCimvlQAHaDa/F7uj
LS6BmE7zJY/GY7KUR6sGxkGWrp/0HMoFIyQa8qHqPKZSw6Ed/PvcrYMo8XaRkX6i0JuCmUdtC4gV
4JBOErJQLG7TLPfSM7+AFEIXrxdxvywwYgvVJEcjI0uqWphWqAwW+gLcQB+nIogFUoWoIql2GRmp
61361sflT9+N455EWRebZmWEeh/nO19JVqEq7kIz8bRjVua7PAM4Nk/jgenyvVVa810b+RlLg9iZ
CrhpMaYz2jHO7gmEw5JXlK+qMjvFMTPn1q5t+ndmPLeq9Mgw6SbogDKRgaysnWxIvPXGp6gELuZA
HzqNWhtYk3xLC0t/SuveeIFnAoRriXQylZlUGZLhF1nuF2RwdB2aSh4cUcgdok8kGi1HTIpdqyCO
kbuALEdMccmOJu3OHb1bZ7DtQHzLSojqeArwyDJA7xWHMNUp5q/5dSyRFmQmkBWUHHoo4VZNjX5I
HOORrnZMqEp+ideBbqyroyAeEqEg+c3MtFSfBY5fXs3E2bN7YblSMyDDyq13mPnnNde6201Lp8LG
Hh5afThl1XpcZty+jkC2EVKPYVYg/MSHj1I/6dbd07MuqTs993VxbFLY6WXSXtwytTYsIFsvwSne
VvsidU6WdK5pMv/Ge/zuashBzPG85PIq2+S9bnp6P8a4U+szMzYmgpLefrY64C9t8apF8ux1hreJ
eu+X0cCJs1KuHo7eqz+Y4dBF93VVvnVZ/DIm8qfPyuglqpS+rUYWwBkI5LoKQhxUWpjzDEiP7rLD
rA3vcuh20NclO5IZHUw3/5wZruW6FVaZRyuuG08qbyhWMnPvk/xE6Jt3Zzn2iaLzAqMX/Jz2WI44
QAbqyjxnJtpf0yb6hh93Qbf9PjeMoCbc/ENs731eP3yks78yIbt4U3ftmRLgTiXrYKAl5kWPqGzS
R22pd6Tt3tZr7qUTkDdnF6EYsl3mCIP9Wg8+4j8NJU11NPsqLHmY50Rj90QzkWbPS6n2tNi/l6pc
I08JdCY5PnOhyYoZvbH9Z+S3r98QY3pDnvOsUvN1caLD4g50J6dd2Rvbfm6Cih/c88oN+L/lzJWn
lDtzWp7i8dMYSZevuksuXifHIevuLZc6M+SVpJYGwszDkWEgyk3URgmk0/ouRl09xbQUSdbDuWfc
6UN3TnTZb6wE7cpsuqfet269WRH7qR1pU1+J9jukrth4VnMmf+WWEpLWxhQf6y2o1gqI/RWR43Vy
rCP0r+MajmKsoO+l3a2fbVnPB49Vy5uZttpLhlyurN70pg8N1tAICVxZLPs0qe/j2nxQYjj0miAN
skMNJh5XGt1s0u5bP4n1U+H1HfzZO2dx+t2n03OFBX1m9rAfuN8jmbxP1nfbJTyVS1aH44LbfR7T
gzOjgYDpafXaaakhthL1sDENtZ1j/XHRRnxMZZiNiuccQBaNET15c3sXu3f+Rb4HQ0/OLtVCWT0t
Am6i44ZagoKpV8WumXJo87QlKuM5M9Qv4gtQ3WjNl2ioLnUtD51KgiCQxbafvAdEIKiuasjG/+/e
muuqRtE2hprn8g6iMHKXI0obAiPb8WZXiEcgPR1i0oMHi1qvzmEmQhIp915pZlAPOZTqcxEuY49Q
KQ96epg15T6aDgZtOAjn/mAOfE1vnNxBv+tT8ahh0+dsAPemFRI2h/sr7SoNs4+38cBXTgjECabe
O3Z26crxYAx5OHf5rs2rMMvEluL9VqOnhO+z13Lvu9fBQY4+dL2Ye2muUJKtzmBOuNG2NGFQ68Mu
47GqUrVXRv5Yc0/oPs3o6aeLUR37ar80Bu04/ZepDUgY9MoBrxplj5g5XjtI2ZGn9jDK0eVqgeZa
l4hr5XoFawqJqi2/xlZGCKrjpdPtq73oHw1zv1arzzMJXen6WhbBZAo/tEkTMPKmD6k92tyeKey4
LYBocHnu77FPz0XJDjqk8bJnCFwec8TwAZ1V+wRBWtu6jtaGjYGiFWnlB3foO3KUZcsj2FgqWLiJ
Ul17lGmxzTt4d1PU8j4ccfMlb2j05M3ixi9nJ2jZHkc6Leu0P6rsa4RmWE0VPl4alYa7l814aKif
S+KzNvPgBBoOKaK/f2ySypUzB2P3qdb6GqYD20SYQT7O0ubKiQwgaXmBmX5OPe8ESveqAzjptfJe
L/xLMgCEKavv1Nfpp3OyLMRXziBmIzTtspAf0IJptpVHPHm3HWXKHmLt2557yWWAQyxVt3XpM++c
/Hfio/8VMDOtND/Z+J2QkOQVN4YkVd0tgqmsjjk60rUNZSj3o4Tesy3t4ntJ+oNjD4e4KSlANNKu
yvuFdt1GFSuEl+FS/gfyw3PU558mr9F36mOUsrzE0OGL/GT6PXnI4znSeWrseWoDts1tPcW7yOKJ
W19xBmbUzvzASm3IgMWZgetOa9ygRE1Tmf3VQwTXcU53EIo1KJBGOyFiAXMz/LpN4tGQ8NMRhq2F
h9edZENzVJJ3MUBMwMmArmyKw9Tw1xX3YHYUQmRp0ejfj01vrHOWaTsLm3mReNXZb2rLYujFgKNH
htUKe0fn53W9EXHZsfJEDMrGuzzKjnKM7npI93qW/iBEuhWkPkBsCHo66xunqYNWOk+2Unvf0Xe1
VIdSlBcZD7u0BRxOc9MCqtsbyxGsQeCDd8tMluO2NO/SnFnTMq8CxuU5r15rxjFJRzNSILUTtny1
KLpQlmjoTWGrI3wdVPkU+2I7JfaHjFBA5aoMhyKl3nCQAjLObnMAqYXHxdZ+m04WeINx8Ebzzlwe
57Z7znLn5Hf+jrnxD+Tzd3uOzizfBqJ6sau65UyReZloE6y3WZVrX/Wo/1rfCMAPhsrjr5IybGmb
i8HuLJK31JuYlrMOuIzqsvY4ZdVh0tSJM06Q6fKR2oPeB7nbiaJNkOnJjk7todTQ9eQ54pgeZcvw
QVD5nj0SSB4d+4TFDB7Sbhm6V0TmKK5R7ccs346sP/WWa6ny/pg31Y9spp9G0RfSPtwUCUOhzOs0
yF3i+Gyz8QO+ky3Cul1istHE+Q3sWo21oL33Wu15GqsDm81BzBXyGzcG/CFWAGT3ObFLzyucFf8p
Rg0/+jMgb4UTxzFtPdK6xbjxeC3TaL7oA20qteoZou7csVSta0jEVLeXIx06LQsVSdno+JEKEU5Q
+uVrK0c2e8wOEezVDRfvuVfZoWSsNbaqplM90mhNH5jJrpn/1mukNWzJxqm3O540+zayqeoi/dV4
erbBxT9yCaO3RTAWXDPDWWn0f2RAzeCduvXw0mXVdl3tyUD+ihv9OC5qIYiAZlJn5YeBBkKQZ/Wz
is2UUlB/83mC2T0qhmggMwZlkFUhT3URo5BfxCtB4dvFhcw75LRKvbLY+hCbet57OVuPql69DJxs
sPFbF5Hkj23kEqqTscDDox4Teqy591hBcthYXfYgiyTfTM3UbCczwmCxJFlYZ3V+SNsivo9KJmlG
ax2noTI3RUN7Whto72Z8wnaBhNxNe86aXaftuPAUN1bBeHwYyYTwOePXTncqXfmSCNj281pR5FRJ
BomxmMP9NEg7pQK7bd/XVS9OUN22QxwOoGdoj9icarhfiMikOUiujUYPg1IDX0AZIW1GLkz72O6o
DR1v3scV8Fur532C1qypnYqL2+TnsiaOwR8+sqiNw6bGMtEr87BqXkjQ3UORwGSW/LGHFC7d4Omh
0RRUcPg82ao+24pAqaFQ59ZgrZ/NyTzWKdu9Lc1Hza1fROeLkCTKI4TPexA7zLKM9Ow6LJK6Smnb
RLva8/h/57waZiVPyh6DaaTEKVY5l8/xntx7WZ2HCXR92ZgNWzdyAE37P87ObLdtZVvXT0SATbFI
3qqXJTeS3OaGiONp9n3Ppz8fsy5OLAUysvfFAmaQnVKRxapR//gbJV7USfrWEWdT5sXBSWDAdw1Y
g2p3kup7yhAZj5GZ0fZKPpPMPEV2uePaTBswqn4FOp1YrvBb4Uf3ELVv/Vxhu8escXDvFM+9A4rd
yQ5Ogxjx3C+4Vo7IA4wke5gOhDRPuqVWpDx0XYwJd6ZEIx0w94rHwjJgfMLwHPIbnSOnSswbOdAq
6OKFo4it3vYY9QlSw6n4oJB1PpIRWblkSaVvBtb5nM2Et2tUmbDQKQbi0blVQjWls9j1vKHg0Sl7
EwFL8OBmxRZLoZsobWAjDTH58nTxWt2/I5Z5m6MT7vkUQ0GAU9wedUduhGjWAHToHGjPpuINA7El
DJNNyJW6JuWYEpqkYB+7EsQgt63e/IrISIH+/6qFySsUols3B5qDwEPKsdWLZesH+szywkeB0HXd
4yPKTVBm/ixz4nwOAE6CODjyu6HW5rFpYZ/jXsSR39dvsUyhao8d8cnKz0IGrPOGnBU/e4KI1Nz4
0XiTJgU9jrLJVvCSnxWddHBtAuHpLh9U+Xu1wERgWyqXtE3ukFGh5U6TZezC0G9iuFqx6/LladGU
Ft9aizH2iXgqrBSUAJJlQ2sqk5n9kge4IKhjHNxPRpjER9shUzJguQGOu9vpInpLbzm+y1stvfFF
AxNUB5sHTjVoLuxFmnN4kM5BxGD10LuIswyNvhExXmO1bAl972YuzFxCHyDzrsu47hcjTaFXxzMx
ttCj5MCNS65QOIl139h0uGQ/2v/VwdjKmbQwm0sDn7pZM/hCJ4rgIjBluFKElr/x5LNdpMnhBmST
fliJFiOc9Vy3dzqcoaXhRPGxAEFEluEVp9GiK+E7jrqp7ap8a0g+XShTZqVblu6TNJRyHXoKtwo3
IXxAdbJV5ncqUQNxf3DU1PgBsANU6bR88RgtLLC0qGZp4763HnSVUoH+FA71tu0VgnKSMkNQZwOf
OH2n4XzeBo8hiyGlpQU2zU5l4V8z6jEN4kJwMdSD8Z4aqdtVWETt7NZ4sPNELFTdGo+ZXuX7VAs/
DJOnkPoBTlckPC8rAYg+UPiCc7bPZacAQMdyAQLzGWZKxCY/hmA4g7UdJZxMr1LDRzf3FD4gZ7rG
JkHMdtcYBDFlQbfyNBHDxdaHjyys5cbI41zMsPYNbFLFuv5gg7XfhKrh9SfU4nV9B0BruKsUzQQO
zBpldQge1XDALiR8VM7j7JN+RHKbedp4smndIpsiYVTL+upYjb71GcdljeTOqt67sfEF2qcxXwlr
dO6DhBMZXkPVNYhiVGie+hyP2zpeovRIdkMPD7i1/WAn1bJbZG7ff5j4K2urePQVfxE5nrEtZO+0
K+EML41hhPSsbTJ+R11PgHM8LlFGGWEmwCL1KMawM2pb63UwUjlzFb257Y0OlG4i/tsu8RIsaS99
6mPV3ZqiK/IZXRblUNcjAeOUhwAetWy3ZhqiCGFdD4+uBQmMRkX9lBSeWAr6PEfTo3cZOprbzdM0
kEs7qk4xm6uch+VI+DssqkOiZA0pTrkJhxgn+3lYtOYpTWr9fbTzFM2BhyEtMzsZOAD6wIKxW8a7
ojOHXdu0b2YGdwmHDq+ZK7g2UZEOWRGdAjDcnI8WBo816ZsAJZUZdKt6WEa9or9no1a9R6GJM2bk
0dkoLDV9inCi0yxfrGgXmdQjkVw0tQNZ2w9qKL8lthCvY1/+GgX5QyLJaYK5tUStBEyvKh3N1GSc
5aHnzLE+U+etRkWRKAAYXUdcVaTH2b0iJleF1iNjUKfxMeuJ+9oVUPjHWawmclO7rpnNeZTWQ6bS
AW4bttG8roMF4KaPYx0Y9UpzzfYQRpFQFgG5mj7wlIHB6QMLTdlUg8DdSpT50fVHMew6QAlnQZ4U
Bn2R4WafSpe2D9zVADAoMjTqQdLu5nYq8nkVtMarB/klolTmd2CcQk8kpSeNdZEiZnkUhVsTiGIZ
Gln/Sy0wPUfR+2y2kFmXdR+UFc0jheuF7dnQLnoHUy2zaYslZK52ldQVkh69HLdNoSSrrECb5qsE
ypfCqXkvtboVeZS8p0go5FpXA2NpaWUP+FhFONq4+ZbmN6WZUNWFU7jWocLZ+m2oOuMd0yhnoOAP
Md+KtJo+NwdEJdaDTGx3PiCYnHVZ6qKuGFrIodmjYlfVs2fozUtSj/FONklxEAUX2ETI5Fmh8wsh
wXf9k6q71WMhZLscNCDEztUhYYQcl0du09hgihR3J8+O3vg6uc4neAY4ZjEZZXDh6GpHmdFm/Jmi
y2MT1KD6RuJYeXGz7O0SiWbl5HMtN94rVLqHKu0LFTCkqSgyFIpZaYvkV+/qOb0Tm4O/z8N4nQHu
zotw2AcSmW6c15KOEWrZOBxhDrphCCTQfUA3eIsc5xMFPw3QCDWS9NLslqhXsW+N8pdq1wOyt7DH
liw8gPL/l4jAW4943s3LnuudwlaMvnN0N2zu7j18h4nuERgLJVejnaqMzg4lBZQZv8dpDGID/U4Q
TktHNxzYZbIISh8Slls5PwT9wSPBPjhdwW1dcBS4qy7E1SS1tXJmKTgr0pUHVmejgslIhZ2JsYUt
ZNPRrQcodR1tz06hX+kFdbjE/dCES0B88yxTMJIPpxuoIeyJ1KlJIhAhOQoPMWU/imoW1sw0zIvP
JnafelaRnfsrrdZPfQDVTSpLRYejBdPLDKNbCQRTCo3maLXDteXZrHB8FCI50NDN6VSUG1aotQtJ
g55pKmGEQbQAMXoBCVsU2KBRCwXvfRPeay6EWbPfDu14glc19TPsO0vtC6oalc6sDPdRAjaFbdse
t4CjhWbErJtnOv+PoW6QHO9zAU/lTq3DV8kFmhaMurDT9KHLw+X0BygO7zJV/+V3xt5P7aXZmjur
g8iXTPIgQD0/Hnd1GN8ZpfHc2XxCRf3a1P2Gr5Ieudi2LS1PkWaUuMWjVcoGJE2vb4x0rGYW9csU
Zvn7JzQNZIAx6G5qJV8R50U2BNm3Wn4MqwBS6iDRnPstTUdYocQt/ObVF5Vx3yfKPpFP1BXvdcYJ
TC7xp9JUlLxBEi4jPvVOgzkhzJOXYhAwFKFOJRGkS9hDtOfolk1cHK/OjnIwf8H4nPWI34zBwQUg
2JgUEwlUJ9DaBxbNj9AFhNT1buLczEMFUK4eMPBRn0fcSWplPCD0fIqL7hAUKU1pbakF7c9GlB9N
oLx4VU/MkhMv7TGZd2VxQ4GTzvRG/WCT2QR9ckxyZVOEIxxDC2ECQuSJru+bGO+ij+loxQV9v5uG
URuE1tP2l9Mt6rE0W04/KBpBhRvvlSrnP7Jq8BftxKbprR/T37JHYg6NIF4QKwG1ixh6tNy0ZcEr
orRdYuQwb1PlgNx/6VRAr4lzF5kpCXkAU4W7EnH7SP4w/Gutmic5TZCmuOH4UDjc/Ke6qPe9U97J
IeOmWbkvxGvdpMitiCHd4OM504D3M88mTax8SdL6FnuUdZpwvtrODzL3KDys9wrccSZKShG7ozOR
Zze6Pdzkaf88oXkYjgaoPu3bYqjSTVqqKzaEeVXhCZtxw6PjIEwXM8POOGBBsiPS7gXvyNvAp2CM
BCRnw7cWWjxux6i+L0tyVDnW9LVV9g/jhH3gznmPL/lS74u30kkmA2+R+VyF8/w5NLucRkP0WgXq
JpLZndl4fN7avWekN8X0m3AOxE5gV0PyLRy5ciKa/BOVu8JQeYLpM7lqsYTVkoRUtcx9UVXtBAPg
1dEaZd57BhCbz06fuzJegRs4t7WAr9HGzbGL3HjZpvaLh7IMD6j62RqQpTtCQZ4tlHu0E8VsVMZ3
3wjeLZ0I2Q7xU1232zgoF+SkYFJg33dVyxYdh+0WKu8Pv+nQmPv6PtQlXE+JEW/Dl26W1qeXU1DX
ifuqG4MHMTvDUtBaFC6Rwbqa6zPcHT9i6FAbze82NHs3WeA+e/DqZn070N5kI78VrZ+ssfuPN5Go
U+Rg8j6r5V1mOnuIf04XlPOi1JuJkWj7yi4tAnaefK3Sy5DuS5wYixHI3WOD0kx7xd9cmvAKHaii
aVouMDOFNoS2evo4rKpf6HhFzMyS3dJGNwnHUaDA69h0vdB4z5rpINdpAwRbzvMlJPF1HyL1j04I
w/hcxtWgQpv1jZtpeSs0c4PE3PdpweUYcLSryfWsFlVJ59oyl6H2hmHWIsw0NH1YJApjN7I9I9Cb
lPkD+GaYdGgyR26K6M9hZ9rwUyVJvtiJnYBjndjnwDpmcFCgvk+hDiCLA29Msc359CT0wrutKm2W
qsajQ9MDfmq0JX91pynOPm0RFkKn7Mz7PvJeSiSIphMvKCiJ93PWuGEcewNsEbIIFzaA+v7FDN2V
gidfb95nunFvdeZ7w2REndFW0fGkcV86G7K6GlDYl/q2Bnf3AOkRs81M+rR1V21Tp15NGkQrBoRl
r2FqSVVwQj17FBieneKs+TyRifEXW6htvjbr595+LQNEy1qzqRN7hepn5g64BU6JpbHbcckqVgPw
lgEPefoHmVUEd99uSjp0EKQGP31QdeNGC7DNzGz/xreTLbe1pYObTmMpJ3SDC3CuHfaZk3fztvfT
k6mH+0S95yyZw8ANYJFW4o3fVme3048XLZ7QUbnUiB6Ynt0QjNs2v9cRD2d+titaDRdWeOATIatU
3pTep3Udrgrh/DAq/alO8p9DZd7B3ORiy5tjYfBYGWlaYRNdmqPEGAuNQiFXVjbE9E0csDzQWpA5
p7ooPfzjSJ97UksC/8fYfHRvauZ+Wqq6quhmxqCH8+mRxEkT09esyoWd6GiF+1OhjG9NYhyMIVl3
XOVhMgADl819CJ0lU+W4EOim5lWr3A4dZAP5pDRykYXDOrLtfankSzHyzY6NuvE5oWI9XFswBRB6
u1ttlEciNnlD1gCjowM5hlfMZ9IpyUahRWxX5rJwILca6gwOhoc/QbhwouqN1OptgZinCaJl3Tq3
bkXlwRPH8ClbGkO6mjCB1kzmQ89pn5bZT9UhcpSu9zbh4+l7e6WCIHEkH7jrHhtTarTFAzC13Njp
E3TFL2mDdtO3ziFUbaRrI1G2/Bk69IH/T9MHj/MXGn2oIn1OuJ5oxnjTdelNSkNG49UqMlq5RbLS
xMF1EP2aebGPHQdCsgVaixK0b1V8flw72GI2zy/lK/aQr3S+vwobZcXlbs0CigsonHpv7SY9VFX6
+5xbMcXgjpvJXUv10lQ6GgB7VRvGJi7j245/JypwBWHs6XdNf9Z72o8M1TFgNg1mA8Zmc2+k4dbl
+Ro+Mc/DCBoZLvhj03WWtOXBk9XF9Nh1HqYTeLRd0Cb3+dFTrQeZFuNSRb8xm95BJKL7mP0OAsRt
qIfbhgUVMAFFjY+eTWMqYicP+Zd4rAkk7zHXVnWHG4MxvkolubUo6Dpe1eh/5IRVTM9hetKOEt9o
4ggqja3p2N3DKkMcRQMXdi/b3QBaHxylUawVQFjJL9V0cTM0/hLOHPK/6L8GQ6MUEkIUmc8WD5jb
Gw1oSngfuwYnwFd84gAms2ns6d+16FapBUJ1FEY0Esu5gGlFubZPUCUkCTw4HRwAwINyN0o+jD77
GQc95O5xQymPoQwMLv8Tj45JZu/G6U1UdwiTOePt7C7qV0rn/4w6f4tMBWLEa2HZy+kvT2Lhmr/l
kVoOv58K1LuP2ZIkoc2cKgG2xx2vlwv90uXL0riU1X69VKPgwdFG2l+Q+BB2IQaCgyHYe4OZCZfb
i3NwcvC3uyKG1K+ztydWEs3yMoF8zisRnY+7hr/jqnhjRXWC5RLbtghuFJeK3618TH/zxzxAp55n
yq4c9RecW5YWG7taDxtIiUCF6j5Og5bHh1UNk+Ezj/eQNMSMzxpReQE1Z2w6pB9YVDSj/xQZ8UMb
wNNVwGo6U3tQmEI3RJ/4g6zD0LuJa2/gthQN2xDRewZwsQxBS+ZDYuyz3jzRCCKsnvNqCNO7xsye
CtxSZmXfveHu7Obsg/ahgICWYKQs8/JQtC6kSrqIHo/YYnb4sSDVb8U2bFSa9rlYG3Fgz8gjOhgj
6rIyWBpow8KyXVMxYp1CQ61Nk1fXKsTMV7pj1KYHs/PuTJ4+yFiEsVFavThWM2sI/vYdvVu6yHbm
qhnQUKOW27RZ9UyS/GuCFKSp8OJKDP2WfIK3Ar+KnIthro8vgZdiRGnTvJFVNryZYXXKLZiKqENB
Hety11o51pwkhvf6E5fnpeEOO2oXei3lh297+CEEyNlolNwnZrfTqVJgR304XrSRongVgbijzn/A
O1/OCh9JR+Q9eWO0CBXj3knrbRjWawrOpcDWCEftjUwjGkw9qnDbLQh0sOeeB1+1pAsMA5trFGGQ
K5C68r5Er0Hv/aMd4mc3jW9rPbjHx3ClSe8xVpptF0C9SVz8p4j4vp1ciSZbDpFzQnTs2nZD0nuj
FSvLKYELBZ8AZsDaXuVjoqWznUBEhX8uGZqHcGiGbV13KVq6GPth2a0ns7AuYrcO8Y/CCsaksw3O
M4uUqpiFsRfD94SCg0HPq5lylAtgyBr1YwcNqZUwr1PvEb+wk552kHUjrNoarU7X3IeK+ZhouPUI
ex/kID9poZ5itH921/Clywy4JW4mXok7z5xo65vWC+rKnVcn+MYMh7znsmlOd+uG7j9gr2ZDtYFr
09XlvTX2+zrI55ZSQ3B1YBPotWSfc8sCJ+z6NsZZepYNujOnr7YMyvQ2V9VNZVrcybRb7j+rWFVq
uFHNgyFwSqNjvW8S/SFX2occRwh1dEAzjU0SmgvdIjDQajFO17KV8NWt0k9+UQBasb2km75W8NSk
jGh1C9OUCYgOk0MNnVqTKUEPHDvkyrMzxrPAijcpjizspg0WP/zoKF/mmv9pjeqskE9Olb1ElUb1
1d4kdfQsovIpw+CGdtKqj6JbP+h3OXZFmYKBMadRyiuHCQufK3cWXHCeaeLuhwb9REkZqAl92/GG
Uod+3IR/WlzNM0zKEqdaN5LcaazryIle1DDtZ6qTnrpQfuAcu1DULpgD1G99OOMyj9ZpaG4cqWQr
X8eaSSBX0T04xZW+D0Jo4ddFzRfyf+p9HaTOsFSwL0s/079rXieL1neGU+gjI1zVxS/Ph6E6Vqdp
Vr4LC7DM/w9jStVCAP8/V4cz4XZBl8VH59KdeohrQ8Ki99D2h29NIHeJz96A+GdsvlFvn/tOot3G
EtyGS25jYwpLapKu/yEX77t24l6PzSkJbxztWJivzBdIG+qW+OxLf8V/ku+XLxoXLPn5+mO+1KpP
g9OVE9hYEL539phtbJxiLzGaU296J4HSJIzuu9R8bMJheX0kwTT+8Mz4PU2hYsNNWN1kG382EuEG
tm86dXOiBKkfuCGMu6quvvFvuFw1uFqqWM6aQqqmbZw9yyrqTM8Evjwhy9NSqmoEg5Ocr+LbHXOs
YQpYwt03M5v+0bOZGYYqpNTJdbQ182xQ14/o5ndteUqVQFkYGex4bqwwGStj/G6xTE/pbCwTo8Ip
zdEiSVac+RjUit8kluX+nqApGwSJzdPgbkR/q5PtUqxqBd9EVbDrbPNWzMp8+OYX/GWyX37AtKD+
WK0hrPC28gM+Q9RECM/yUySjU1fzH9fXy19e5ZeBzjxHDPgQPYKscvosoC2uR4J8VE1B1APVtrlV
Q7HMqEOvD3ppu2GbLBtVw6RfJ03POFulSamn8VgrU+gbxVhjQuZEPKH4Cb4+6n4oblJk2TV/HCEc
vj72XycsVIGcT0wGL2cTtlRszUybCfvOGpYa8EX3UOfRPsn28EPuev7ThHD/fxjUVPkepw3IFmfz
dZoArUj2v0FDUjrcJv6RwlXUW6gvBhyz4IeWVt8k51xuOmywmobdLjbuJnP9uoZSIFwrj4vxkUxj
/30wNBSZatdtSaKRCvkjVvbNo/3LgIYuhGPgWq5J63yLlc5IGpXemo8F7QWv7p/xn8K4gyu4+3z9
eV7ucnh+/DHS2ecx5dZXhezMR7/Nik1YJHdKqCXfpJH9ZTrsNNN2Q09fxx326/Pz6TeYiZejQaq6
Yjtoyk/bxMxVyoYGQ2voqMSvz+ovZxTHsCFUCZIqiDE5OxmBMUcVIsnwiHKOovWopuYuUYNVYdoh
3Cp1HvAwo2Gey4qukRu9YBMwv/4bLjeeKUpV1zmeSXyDo/h10p5hJx2JSODV6orVQuZXdF+MVKbX
h7l8traDeyNhGTxck8f8dRi7R2UpiyJ/JC8CQwo6mOjEXWPo5pVovpnSmY8+RyIxynxzjpSktenn
NlLuoFFtAKk8osi1kdu7TbFBTAmI8MMIY8Ca7yKBL7eYaUCyOHT0JI5pnX14BWwATHL88hHCi23n
MCF/wJuedXAPbe9OoHLPss3153n5QTCkw7FPUSUsR5wdjqTPNC7mFeWj7n8QtvYCN/27AKvLIRxK
RWy0gBQtnIvOhij6RMKXwRMmt+IPdzKY1Ifjv86ClCgOBVhJtsVBf/ZZC2NMq1LkxaPWQ6UGd/HW
NSTY64NcrvCvg0zL5Y+jtR5aoRYyKR5zAq5HGYpVK2LUabp1uj7Q3x4Y7A9aKKqh4ol0tgxwjuee
HDFQF/oxB2oQQzPqPq4PcjEbnPLxXDINLMYRd1hnH5JsstzAIzJ+UpPqA/0fkgm7V9EmR4//OhBS
PyKjVQJr5GVsfFFXsC/ttHxyimqtjMTDhuMLCPb1US72BYdT0sF6iR3XMMR5tqjUxlhrm06DX6uc
FHFDq2mVSTkbzW/89i+f29eBzlZBju1Dr7eD9ji0v+k90c8MHKQuw+/iIKZ/6Esp6ZjMRUeHamjc
r36Ho/2x3FJhuUYjctxa7ReCVE5tOcewa6VD0odYS4/lnx/gl+H0r6s7NKQ3tjl+nBmiTR8R/ZLE
MWOpjzEdJdUOv9nHL7a6aXYQZEmQnrY67WxTcHvpwV/086ecjLaAUFIPJU5bG0vcQPLxqXU5QDAR
vD7Hy3OSUQEVDNaIlOA2Z4s+rXA6teoyfRKTa5D1ErifXtHzQOMnnGRmCmkxSt5jcvXZWi8efc/r
41t/WTzk3kpBVinTFpbx9SFnOLAPWmmlT0VcIR3GFQL9OJh8TZfLWGqTwkxT/LkbB8dcdYETPmol
yObCarGMETb9NFQouZd3XCCwBMbAdKU7eFv4Fd1DrHc12X8oyK4whE9mVSfHbZB0OJHUAuWvBwSc
Ij2ReUxXvrU+IvVD6Z5LBCeToLNXh32nd2sdhxbYRUC0Pu63rXzVaPtbsNPmmufRMsoQ2ac7dLAT
tMElvNa9z0ofTnx8v5A+RUJuJrnS5Mk0scWnVmMYAzyDNSpxdePaxlvroq6NUfV5hPS5tMXpSGFE
UbvaW1Q0iGMqI17DBv2B+AvoOf9V5O5hwM4jjdxvPueLvZZdlt2JkCSKeoPK8OsbKXU3VDwd0NaP
vHrvEF66GAge+qYi/NsokiOW3AqM5S+KoyCDK2fWdviUt2F66w4Kav0o/fxmdV1sGFITgrpI/20O
aJ8dG6NrwsbK6uIpsIyXEpzfKDEOr0DmxI1ZZm/XR9Mv9ydJRgXFkW6rU6bz2ZPrtKJ0VHxUnqY3
nJr2JsT1MXzPe0C5ifvkWIs8giuVsW0h1KOR54POq/ct7jImvDTsYGgoOK5150G7pa6jb/IM7XIG
yxpAn/3b7DACWV3/2ZdfIL/aoG0jLL5Ctp6v77swegflcZU9DVYktuVgTv3VMFrHA+5c14e6PJIs
BmLH0WECcIs632z0ET1xKZ2TmntoDusfamdBMqdtEcOy+PexbMeQ1Fi6rXEIfp0WhC0lDZzBOTUu
ib6Jf1+F495Ak9WbxTcHxeV7x2WUChXTT6lNIPXXoXShlci6hXPqcO1AfIdVGiZS5WRqhY2fgh3f
P08NPIXqgdQX7obnXygW+R4NtNo9BU17VxNYDA9uOZrNQoro/fpQl4uDcaYihYCXyR7ybGpZNPom
l3DzZJZQjYukvsfBZIryCr45/f42kKUBn9rT9dCRZ+eAg4+XNRS6cYKhOeJAGN07unpC5PEdSqNN
P/lrFWGDHlhCCEp8VuHZlDQ9KpUoN40T7/MmgTPPu8pLZYFEfudhw+MoFdYl9QdMQaRU3+E1f5nn
/7BLbhfAYhefgNcaaZoa9kmihSangX6NUqKdgyP4HfQ27W5/TtQAi2aZ0LGdFsrFRHHXTUGMXMkX
MKwxFZnWJBHKCZVLJMQ3hcT5vH4PxoUDjI8KhpPj6zcQV4PEqJbBxjH61erbWK32beet/205TqNQ
pUypSpY0UL5/HaUqLSvJUx/DPMWlC67cu5k9LzXjX1fj73F4Qb8DMGlZno3TC3wWkzGyTrKKEZqV
bNmwZnGOn1RJ16f0t7cEiM7eK7jpmucLAssrjJssplQMCclDGURH97Gqws9EWvvBh917fbzzPfj3
1MhCwhkZSFueF1xKGTeFNkxTq1dQTH7F3bPRY5HaJ7+uD3SBTDIS6AtHioWxHVf4syVB1kcblW0t
TyXiJSBfK73FPWCFbku6+OYXq7IV91pwuD7s5fPUaL+wAKksQLbPUXsEZJ5DuAEtY/xdvH64Feae
bugSkxuFwJbrg12UzwCvhsk1mzcn6ROcez4jbkgyGBf6KcBsNSCbtNe3Rbpq/Uf+12gPfAmR8m62
P53hm3meF1D/GxlgiTpNnXCZr59C6k4QTdbrp7Smr5VpCD/VQL29Pr9pnX/ZQjRycjGOMOjyTPns
Z69QxJkN2V2NTzi/we/SvHAT23W0sRKi7P95KJs2rUruK1A2YWJf5zPGiRmofG4nnN8QJUsFOy8P
R9VI+S6E72KFgEAyLYLKOdXAI88OANFXuKUM5EdFAfYICbccFamcapoYstP7DvN/bPGQXihAewCP
KQqtiy+u8+JQiyyJGLaCCYt53Axrwgp+CPxTCv5/hR2n4fjqdPpJ3Ojs8weZ04FwQ0NLjjg0oNYk
NMNo4oMWd98swMvHyOXg957Fzg7L/WyPTLQyaDJiU454571rBvLdzrl3FfQWMYQyy/hmuMulSC03
4ZxAnKajn+P+ArPb1vQ79xh6CexT6mTd/C9S3X/dHqcajvRdKhCTV+ZMs/4DYxB5X0NXgL6ODHtu
Gf5PmLlNjZ7RwkXl+oq/3DwoSx1bNWllcEGR5tlYo47+x0rK/FSPuME2W9PcK/qHLvB11U4oPyCh
wEzmZuBpxTJgytfHPy9bDc2kPzqFAVAGYMxz9sVlCs/ASIP4ZKgtup6ya28BrB2UC2DUraVo63qE
ddpl/nfH619mbvJ/NG95wBByz/sBjhyaXg9sdJRySyE0GwKYkXIJtb0YptqZTHvb2Y5asTYN7xvI
4WLj1CjSVapnodGycs4PiDZ3Kre0FO8EE/zB8oitLe2H60/2cq1OQ5AbLbEwBOc9f7J1r2Qj0rFT
6KzFWD1HxTawrG/SZS/P12kiaOZYsebUCT9fPjRvRSZC90hKfCwhPvuExosUVh3O6kS89KRP2NS2
jgM2Wz+Gana8Ps3LBURXjOpfpa8zgeVn0yyRs9fcDfzTkPyHyQLvEuOJRTlsg4gIC/sbxOByv8Ek
iVBPMFM0nlD2v36ZQ07MlFcN8QmXIHRD+iaWP/CpZH06eF3q2+tzM/SLo88y4RiwkwrsTFkuX4cz
c+kLQJbkqCtO+4IxfrnOw8H4ZeB0sR5GFZOgUZdzt4WTPOZBeepR4ixEiMPp2LRY9hC2B5XZwPgE
WOCJ0tUljywl1cdxymMbW+miH8J+Hcg8vO2dNNqaSu7vMhe9S83DxupXSFSpeLATU2LMm8qOdhhG
E1iqpAn0xcwb/vmgoqg2LOp0Dn1T/sbq/tj7LC/LalvXsmOa1q8wWWbQKJ86+QKfD1JtsDHYfXtk
Ldef9EVBSsIBYO6E0lgGOcZnNYbVokJwi049UF3tKwVNswkliuZZghWwfL8+2MWSZTAbNofUTIYU
580ds6vUUrFS4wiP7Mmws4VeRg96E7+ilH8asPXKu/GbIf8yvynAgUuLAdx10aDHsT/Fmt5qj76J
JSo2qXINg8ZZQglHZqTiV3V9ihffiU6pMl1vBSgy58vZuTyYeQncUWoH6HwQ+2ma1eEGb6wbo/lJ
3tr1wS52Op2yBi4i27iwoLCcfZSdtDptJBztYEe4pdeZuW/A72dEm378HwbiO+QiQT+cj+zr52jB
vkFmXDbH2I16nOpQsJeZXkxuns7s+lCXp5OuWmAeNhs3mBg3pa9j5V5idZBDeWMtuV+Vsyc+ZDkK
5z/Pt7Z1NGL8lK66UuBh1c3avvdmhR18g8L+5cHaQC9UGnwXAqbT19+QASMOgWo0R9nStTaLwdkm
nMQrN8+t5fX5Xi4YnW+dXB7ax7R0zwvGzAgVl3ZKdqCxkd71eORsI4AyqMQtpoR5Xf1QRUBC7PVR
Lz+LaVQ+Qtp53NLO6znNyNQgx/H+oKGBWFTBC8e+GvsOOMzq/zASxbDJdZ4a8hwJtGVQocrsxUEr
cMNoksccTgXOnAs1br45+KdD4ct9SWdSfww11R5/7KAhskgjI0zyoS6DNTq7qXLDmn8jKR6pdyiR
381c+eZJ6upfR+VhqpauEaxytlboH9RFhR3mwau8V6su/jPTTet/mk8mykMFT0dn0HCzqolZ5CdN
GPPg6sSKxIsYEkRAgalZrpybDQy+2I39D63KjW92pQvYDXoSj+b//8hpPfzxaBLMW0TUW8khjRpr
b8QxSmORxtssj0lJnAwOKxEPW92xyNZzVQsDcSzzQV7UxfXlcPllff0hZ1+3YlWG4lF2HzqL7TFq
1nDt5kpkfrPqtMujhnFs7udyQk7pJ3+dMM4nfe/rdXqsm66ds9PkC81x0RoEIbtHT2mv4CmARQ/G
z5/ZoEAbj2KXiAkWS3SXhnn/yMU8XUuhyPvYa8NdqjnlIU3EeFsXafodj+Rva5fLCDg29/zpkPz6
e72uqoZ6MKtDhg26ipUleA1L13Qw83JhK+NSPmyuv4q/PCJrgs3BfFVwjHNaFW4gIsr8Ij/Y4hUj
ShRgtOGKOx276Awlp/KvaAZcHEGUkkk5CCni/DsZPdWXmELUB1pAmnnAFTwpj9dnpE3VytkOMCHy
/+OOwHk8AxcsZSjKQq3Uh0j5f5ydV6/U2LaFf5El5/BauXasqg1s4MUCunGOy/nX38/cq3t22aWy
ONACWt1ieaW5ZhhzDBQvsmzn1p/9JF+ndETGJJs72E4UTV17wS/TOcYFUqjQdd3/iNHKXH8DoA9m
qNJtQWZo6il3vaompIySU6moRyfqz8PYgHp/jPnWMYYzwp3Js4HQGdfhw3WOofdpmxoSqnpo3U8N
ZD/rKm7GxjO1kDa57KurkrbLS1k7w4KRnb9X10NPLIkXUEG3a6s8a7lqb5BdayitwbbWpXHzpNZm
QvZI8xYeyfnt0AjTZXt0DEg8/7ntH+ZLI7faeFkkzmSnDr1sjlcjgiMoVg++Io2G3XeM/f01vrWP
H8ZU1es1rj0kzMpc8s52i0Zxanjfc/PvreHVvKaodbMwaBaLYakcnOjBNuIXEt6fZLtesIa3pwIY
CZJb3KrZGyyZrguvUHTuYgjI83br0U54f7Xmdn2cyX+GmKzWIACFmfVQns3K/F4V9oPoQBYXC3ty
69yPXijeLplDbRoWZqoCkWhul+eR368L9F3W1DDOygI6UOAFGyUYQYWN8+O/mdz/D2uMLsCH40dj
CeeyUdDplftgLcy4WONaILQVgJa4P9St6wW+D1gaiQUk2ibeRKNXzah+G521IHtwTbjYTMV9U+t2
20nep1JylrCaN84G4Foi+rF3YsxkXM9NtKnbis7NzjSZj3TeBoruoui/3J/WDQeE/CspLbIIvCuz
bIUsB3rYaK1zspvmsQ4KWEWG/KHXmhdh+C+FE735iTLqgthbX0Z6Ql7C2ox2aWKWeYD4BEQwKYdM
Y8+sEE0NH7l1akR6iVLvS6T6vBFeT7ZNL5cM9I3rAPQVAgoTp17WpmmuItdoHQ/V7AwvfwVnEO1y
YR8cPLNYwirfGEkz8O4MQyWixkG73j/L8o0uMyTrVCs1AHtoDhQXxn4/Tf+5v4U3DopGaCsrhER0
L03ftUiiBdiGDOck1YY41DB8HSGYih/vj3JjOjxpxpgblcnfTaM/2MshyylodwUUEZ9bJddfyjbw
jlUL/eDCXVNuTOkPzpQ8Gu7PLBnZKXovmkYxTy15Z9p3kupn7IBQTmwbTiJZgNl3St/f2HQOHEEC
NU+ATMKzaglxLGFYOUAmBhE3xE+b+6tw67qY4Cc4pjx2GqHF9a52cmimsZuZJ6XQ1O9RUOiwp6r1
2rYidN/B/JZdT4K6yR/BU3onM/KtveMa4YIvc+PdJUM9wmkosOG6TYxDQTt0AYCsPUcdTtNwDtq3
wH0yK3vloYOiWMeGM3d/6rcOwMchxz37YGsTvGzLhiXuJDlo5Jh5i8qWiN7bgnau+yPNU7ig7jCz
wJ9wKSgkjp/yYahBQjGroZR5crLs1ZKG13KIs5XZoLqTpgfM0D6Wtackh80VXv7P90e/YejJMIxg
bs4e0fFkcEvLYVwcvOFE8I9jqhcdvMpytaolyLjs7LkumnLhVOnzUJXGMV5OXabgPXri1xOmRaAs
BZpHJ6c0rK9GIncHq0AXwjAzfdspubO2NWGMGor62kiQRlnFaDbAmdwXsDc6mb+Xei1al6qSH7MG
ook4aCJazjU6oIs4PoaOcLZe1AVHNs/cZRWMs1Hd0OpuaMMvRw9okS1A3RpKqSOo7qubUO7hk/I7
8rGFVrkbrZKtp4hMAuRIbWJt9dhCbEHp4VUzU9RZsLbr2PLktZeFzYLpufFCjE/DaLNBt2BRr1dH
tR2YClrbOMmKIGrX/G+mcA7QU32FceZvkSjoQTsaOHcyhORDAfVfD1a0ZhgWuqudbbt567KCbvje
zNayEl7un7MbLhM8x+MPzaRHadpt1lqa27qDAx9CoserIjs5/q8O+YsHRyqKE8oE1rpNM3nBcNyI
xDA8rCXHDeJ3wsvr+YFKIJ1Um+YJfvLNkDVPKJysNRkmqeg7tH80rz9IxicEJ6EMDp5r50feL8Sb
N4w7uA4OhEaBz+ZP11+QO8j3Fupgn4CtKPRGtL/7aCnbeyNZqfP341dTogfRMa01tbFdWkFRGCeU
pY6VV3wr0uyHNxRnutefvALuBV069BGSAYXyhXeTGo1SLtixcSLXng0FYOqYZNcodFMiuJ5oGlp+
CTJSPXcQ2K7s1vhGvva7ojZLqa75iuqgEHABNH7SbDc5szb6fSVE2OY5LKrftBL/AGVx/7DemsoI
5GDjCPNmXmJgZGYN9Yh5joxEgcrci49oTpnbWnar498PxWKRk9RI9c7yrlVZ9GFBE/hZ7X35cxRa
9YXKXf4o2X6ycBLnhmU8GuSgRu11g3f9eoMaZyjRSwEGEObB5zQrIGoZCXcqZy/74uv9ad3aI+Dr
MpBb/Cdcz+uxctOKUxRC4rMs+i+V4j8ng3e4P8StTaIZCPQcDgFB0eS8CaNrk6Qr44sEpcxJdT3r
QA9C9+AhGrSwSfNHkpUbO04ocYz+7WQodJ8kuOTt5Owi6SOEcwz130Fo/0slRVoqG88NJWNRCCMl
7pjzzqO0zrUIirEIYHcJl3j7XZXFJkSKR++0N5WMZSTQ8ri/lDfHHKv/GChKOX+s6AcPpMKn7eGC
j8eWdZGdVEmsaM1NoZ4sdo3rb++PNvfmmKEzvm0WORpqcNdng7qKK8vVqInRegZyDgZyrdpAA0fQ
m/3RQacNnpq6pwtBN77aYS4Wqio3HgWd8hiVfzrK6F+bmmS76CxY6Sr8+krZZyJ8rOsSsln5rVdD
io4SAk+Sui2jfNcM1gvR5NaM3AdNkhZO8I2FoHEWewkOiZhwuuyCMEqHY1c/t4bU7h01/pIlUbaN
kUHzFPESMmCXwraadsbSuzh3wagMwlWA0aEigqW73gP4V42hilT5lMCvubXtwNsEdt7tVUTvNrRS
ggXkhThQ/e4/57IO8Sj8cwvn4MYF1kHpUQ8FVsyBmJyD2vJsVxeDdu7Sc6QXkBG525K08/3TdmsU
/A0qeLS4jA1X1zPV+qjMh4rXwnBK9Hbc5whO/1UPL879cW5YV7wMfEycDa7u9FDFPopWTSkV5zj1
061wKv9rkWdj4Udou9K0ljgDbszrarzxez7cWVf3dEGlzDpDSAbtXLHVAwBKQ61rCwt4w5QbY7oC
l51XSp966y20roXe9fLZrOnHGfRTW3QLKJYbc+GVVSFq0qlczarjuQHRWqKnxknNtZfeQHEaqj1l
4fm7cds4aBgcQE5UxqfJaiQ5e2DyWXqGXG/Uq04s+Ph7aDEpv1iwqCkdXfr5UrvarVF5OfBXxj68
WXs8RN1IGKbI+ogseU0i6IaHUv+VN9I/UdE8oarwbAzDqxX9Nb4R6B+YKkr/NAMTvk8uuDCUfCS3
tE9WZvzugnzPiU3QWqp/i0L+VWXKsGDMbuQKGBFTwgNCcneGcKRf1lHKCtZSK7BRCFPW0AVu/AFX
O7H2vcgf/LwNNk5ijTpVO9Uut399ASm1UbXHqsMKMG12HWxEIShpGqfIRSU4SlXtoGlttbdEFcC9
ELXV2/0Bb3ndVyNO4liYNws5cWPj1Gm0E3nBTlC+q+h4zDOXAHpYpeFj4b9nkEw0+vsAl9v9D7h1
bT7OeLLHVdaiWe9wMztPOlamspECeHfgDbo/zA0DwDQxneN7hGc/fsYHS1PS00/lrpHPUTy4z5Xv
dTsN6P3x/ig3fJCrUab2DK7tPGyZDJIyB8N8pqaigchV7R9WQ59U6S3M6oa9xr1SeX6wPMrsXXAS
UcNFHnenamRhxgt4kmUIoDjFn9WmXbgctwaz6VWlrRi0MTjP6yVUW00mApPtU6INL1Aw/YjVpliZ
EWpMIv58fyFvOKvADi16AGWcuVl2pdDTBgrF0Dj5uQTzaxBVKzziX81QwIllK9EmG5bs9/j5k9AP
sR7c/DGVRPZ3ckJozDYSpwp8DqI4ZOjtQj7+JaTBeTVSuK+C3Hsd4vYTZOt//XAwS2fMmxF0Ahuf
3EBgYzkkciXlHnKOkg0RsPw7gwfk/orOpweqyQLf+L9tDNMifhnho7Gs7UWg+RN1zhNVjEchuW+V
pr0GqX7UYuVR95f6XOYbeT3seGM+3Ds/LWo/qevmbKSCYqrzeaRnBhgzYkjsQt39N5MEK0bnDiHi
NK+e0JGIPkTSXnjGHpq4h/U99nZ9HzzIWbqzVHSQ6uKShfXC1bg9S3LMCg4GXT2Te9/lAt06rVfP
UeF/bVvz30JVn2w41TTfeFWDpYaU+U1kUYnkeKoIrmahjhCB03SN0ly8pvweIiu1dYb8mIjyIc28
YMGmzS3n2OJv0T/Br7TbTOLGtKshiK6cBn2b2lmBJEUNBTH4+xt3I398Pcr4FR/OSRM1EQ6c21yE
HX9tAPtmjvYLqsODVqB245jlkxe3xyIACtQPC2/g3GozNv1lxgg5okAwufmAWt2ohfv2LPcxYGOI
a0WyU7uvKEK/Y2d2nQPP7/353rqNY2FGJXcpA+GeTNdx9SSCGCA+ZzRrNFLz3uv6P5kpP7tSc8HV
3wWB/xgVzrf7wyq3To7BbDHhQA/plr1eZiF1cgc9ZnKWik9yT0jk6qBVmqT8BdzA3xrDu2GU6JnI
58GWoeGU17R9B4hfaNGPpi6+J127FEHd+KTR2SJ1T4aFtPlk9Y3CDfuscatLQpf7N4lOvwsIqxcz
HQqkLvylMsyNq0pOGkeRzhkw0epk5buyRt1T8eSzhPpsIP3bEhluvJqu+xBp5g6R5ftLPn7+9bNi
XY03mZ7cVmnXW608QnVCawVUZ7FP5tYKAtXD+kApATpwsqmKHnT0n3f1xY5HqgqlUTclOmmZ40Ga
/V9gj2Bh4ZWCDR6sLJ7A9RFC6NuW4zCvLxGcmuiGe3ClJoG5aspYXbglt9aOV5Ftwvvn2E5eRnzx
pnCCpL7kMKP7K2ivjUfDcmkrCcO0Wcio3LACZJ5J9anYuRFieT2vNIryWqdwfylT1ODBykO4m0M4
aSRpvq0cGWmjWiKjlTfG778/IrhVY0DH5mERrkeWcgvN8FapLqGoX5TQPOSmg5C0tQCKv7WarCEu
MMAVmh0mhhwdLIOCFcek8oBur8BAg1QszPQH2h7a/v6Ubh1JojaGGSFGlGaupzRoeeLqVVddAjTR
UQyAOM5Pk5MDHy1YhV/3B7t1pf/caMiBAMNNcfdqFzJcqZSX0jZ/ypkDy4O/Ngr9W9tBTR/Gw39x
LkfHlOHGbMysoyJwlTbOU5iUjVogemdSeYlK+Qvvo/3XN2AMu0mtjR2FChmg63XMo0IzBr/3L9Bv
aShSS94mksNkY8WQHN5fxfn5vx5q3NIPL3BUopNHeef/Sh8BxIbiOfF+DB387CpsyUsozfmujf02
lHtGO2xbU3QOjKuFlSutejITxOZDd9WEz5IzrPT6axvUf9tyQ8Ib8OrIFMl7Sw7jenLoPiuVInvZ
JfPdH6ILDqjF/WxoVlm1NQJEnlyu76/m/LIBJhxROuRqAK9MbXIhaqkaHEyXURkrtwh/2FJ4EHDn
3x9mvmk8Yw65AmrfjjpDrKC37OkVRBWnMre0T5oRmd/Ia5Q7o4qjR11uUJQRgC58sy9Pfz0y+VUy
0AZtEGPuc7qiFcIadAKeMrPz17Hr/cr07qWpq2+5gaCvYe0zhF/ujzlf1JE3i/NC9EnKfbqLZtSb
oABUcdHcpqY9i75T2RHdttPtv+6tYy3RSWcYojICicmBKWrZSFGDKE6VnPzbZ9kFGfS3+7O5AZlx
6BMie09ilzTX1EimIoWcPZflU6iikJf/WzloytA01UMtHqkHWqTWdKxsPZX+DSXbV2r/2e7RpVeq
h/tfMlqRax+FDwEdw+0eiQ2nLn7n91lfZXV0TvVI+9REbflEMVb+cn+Uuc/LKGN61KFSAG3F5P0x
1baVu4yiUCFQmtbT/mteZk+opMFclG+9ACVUZdgjZLMEy7txbEb+A5UuX3CVsz6iukNAMtbb8mLk
Fa1rqYsSQu2cErd2Fq7j7NnDp8axppeRP5C9m5yaWFdUxLIG6eQMu0IRTArFOGQKhtbe31/M2ZwY
gJQVbhhXD1Mz8RmGsGravHDck4ku56WOtXCvaVFwVoJW/fuhRqw5tQ2qHPP2aCESJfEzTT+pnpOe
tVpDVAjv4qvuyer2/qxurB/3DQzRGKPggEyMip3bOSUvMzpLgfkeu+rBLJwdgsp78ifv94eaJz6J
m0GoEHzhn5BrmuxVYVqI14Sm8hYpATJOyt5rEXBzhmMOLX5ntc+urG+xrs9ZaLzXwnz2smbBI5vd
CD4BXDscQnSDKtCGXdtQih9S5JB3eaM1G3GxtZM4D0I39uOILXwL0S5X5IUlnhcOR7ON+0KKRLWY
/OTkICEZt5lRtG99G+ibSsjFOtPRRDTtpNnGcZSuPQ32cbpZ0n0m9d6pDIPiHWK1+OBYbrvxLORf
FnyPmQEaszVg8CnbEhHPKnlKVKLdLun5W201byb6RqkjHxb2e5zXlZG7HkObxC10sThGPZj5W+L3
R6/St0osHWPd30LicFAtpOLdZhOPkvE14uKaOLSuvi3L9Of975gfcaILCqa8LuShZ+FuoMYxojCe
eMs9dQdm4qeauT4UpOG5yKMFuz43EowF8oMyPAZwRv4S6bLbkz7KYaIY1rLpv1pqcHCHfMHqjTdl
urLsHEVYhpiXabjIbY6Ye/5WFFKzkaQBJWMjVQ9WPMpPBADOkjL2F6zSrXOM48hZIXMDWGjqDATC
LBI7U/M3MwoewyZ9lGr5tTURukvR4NjieL7KYfqeWxUqifaudd19Eg7tOjHqhYft1ukdXVigpaQd
edCvr/Hgu63SFXb+BgKPdmanfrGLYmErb6/xf8ZQr8doalMyIt/JOTbi4knptkArhNaRUxMNPygL
LliJm6f0w5QmRsJvoGnpXC1/Q/7p0XaCT0JFf5jLETflQtx9c/U4NSOSgtz71ObrbVgZCRppb4nZ
VM/oIiFKljfp5f61u31c/jPMlHKzRoaXSE7RL34P6lJWcEA+Cf89Vf/V0VWjLWUTdDsbnkUrCsDR
hRuzzDb3v+HmdfzwCZNzYlcd9N6iyN9stXksDO1VL4y1H/YLR2UWE3AV4SEklTA2P8yOo+W6KqCU
UryFrah2cd7VOzMW0bPn2O63ALmQFz+0kLgv0BVbsOPzBk7GHsuXuMy0wtnTGlECcXrSWX7xhnoG
yjnB4D85bqw91gapKHikxcbyunDjNl25NiVT2Yvcyo8exH0PfSKqx85CAUgaJYPcLqWkTalnJddG
vkKPy90JHQVt2469hRWbe+J8Nv6+bdujHSNemtyuIMCGUm1+a2hwKwAOuf+Y7gvV1xWsTn5yVOIt
Guvl1kxeGq54XyxR3dy4byMsC/5yog2TlMn1B+DaZ4mWCkyoF7+jHPo42MrOLisPLUP10/1jeOPC
QZYywobGQhd+x/VYcWf0I+VH9eaanrnWpGyfehC03h9kPiFKhLwtI8sFNddpd1GZ1qGV2Vn1FgyW
vQpUQHpmVm4rW3qMM3l3f7D5iScAHmG50GVRtJ+6NHJRq57owopTp0E6KhXlJoxs5CPNqNsS6JUI
Tpn+sw5I/K+vNNArGEZBtlMimbXGRtxEwtxEvKFySn38syFrKyPuF+Z3w3iNCC8wx4T6hBZTOLXi
krVugrR6kwN1hf+w4iC24TOYqo3ifdG4MwoqNxDvSNlPW/nSIA10f4X/lAev33i+gMuBigjRDaTS
14emTOF9Ujr2M6vVS915Z5RboQhLt31i7OlLX3sOzD6ptI2K7Ic7DI8SWk5VFa3DSD/EIj5kqEOB
VV9wPeYmFVoayIfISLOPs5gyUezKJHfEvQnj70ZWPRjouNGHlCwc53l9iusCRRTLj5DKPN6ifSQv
gtrK3uBFqTZ957/I7ml024v2U2j378JyHkAO7xZ7/ue3lTiPgg0RFcxl8G9cL3wGj0hY5CUKJ2lt
nYJGNj45cVy839/f+Q0iaKVhGn8UrDlx5fUoVunrDfid8k0ts1GG2+wHJLCQOjT7IDz4bp8dG1lR
dh5ib0tHaz5Dxsb04TyRgaQwdT12JJrYzDTC80IXL00gf8467WC73oZs+b+1pv6olPC7k6snyFWo
odjayzCU66xz933mvt1fh7nZGr9hpO504JCYecxJq0R13bbxm6rsB+E/uCGNST1vQh0sOCSOyrSu
b9Q4FJyWI0PNPIFWZZDVtshyXaI8UJ6oH+tbCzTh6BDowYpc5ashPHlfKLH+2/NLKTgGrZyOKoNm
9k2C8Gfnob/9MtRW8KsdAH8Bd0U1axfFVruTUpR1S5OOkL3TmQHEqpZeokWKfLBTK80+8Id4Q1eU
tjbsPtnGQw12TCPz0uphutbroH3B96YrMymyd82URPQI+3BkbasqBN3YaaW5z/Oy2XUYq1co9Yp9
k6nJXjHDbCM81/JWpaXDn15I+j+FU44KSkX/lXlADuplzi5WP1t9ti0RGEbMbFgPYdyEq8zXIip/
XrIOfGG+Fdi9L60vypXh+xV7gs6rkfTKsZVrse1VCu7ou4l/rCj0HyQlyN/jqG53IAq7te4p5Ruk
ThQzFSAkklejuJzS1h1YdrA1hR0ekkI1n6S0tcKVqdbqphGa/zknE/aWOHIf4a9I0q63nOpIA5my
zttR3V0JNedT6XrGeUC37DhIPiJ6Rtjs8DDQDveT6Pv9Izm/mqTkIKbBBIx1qWl1Q4/9XhZZKS7s
wtrIzlbz1S1/KpGO9l/5WUoXLME80LgebrytH8oAQ2b5AhVW99LHzlmnkWlVyi91jKidU9mPdWkv
XP95DoTmBBKtENRTkyI3eD2eVZJoFakeXwa921Rl8iNzXmEsr1r3pQrLFRqti50RN4fUeC5I/ozl
0onBMWMl7/JxiqaWbsBL2Im+tmz/iLzzqnB+NH745EvBQq5nDi0cuzAgN4OoESQqxvJ6otCjhpqk
+tKF3EC9a7Km35AphDvEjZ4lP1uTqkKBNHjHxSH/FKKfC4eq/tf+yvgRJsxjEAMC5prY+Z5EjyVX
fARdgfU6rOuDA4bdCpqlSODGg8lII5WSCkn2SP9zPV1cgNbhlrkXSSu3Qv9EsLG1neHJ64Kd5g94
1sVAi5y/cuWFWs/MJwAKx87iC1LvoT43GXlsu/YV340vjbwz6zpd5Y6ELnC79HDNjhHj0LiDuwnP
Iqgf7XqGeVKYpt8P5qVAbMBpvZVRpCEa4P02KwfUBe0HSxbxKhfNUpfS3BuDZ4zmA+qrVJbM2VmK
rBi909BKz4FdGWtNmDQIylVxKEcCslXSdtaLYnXKQzbk8U5vW+WohjXiw3bTr4ww89bhIPqdgVza
Rq9K5E9N/WcDGHvBa7qxE6OyHW239OoQFU52wsrbxkAvQLuUuv9URukpV4x/k2Apazx1IKj5GOBH
qENxr6BTnhzqNkpsJNrr+OS1Kg2Ynhbt6Jso/vLqjKOAszTHyi8dVVMm5Ubi3RCpGp9q813UB6va
uf3P+6Z+lpP+MwaRGfE7lI4zNskozgy017zsXBiPOJcjaU39NVLooEyfBwOt7Mo7GMAf1LBdBc1S
u7B5ayEJgQEeobiDUZ6YKJrDG931jfhUxF69GZIEQVFNjV81kctjY2nzKGzkU72oDHaOE5uvedMA
aUmN3/g5cBe2tLbmpda9uYXS7ZtYM7ZsV/aUVIVzSf2OslZUD6Myd/we0MWF14O4poL4zuOQ9upO
8eAGBGIG8NJpa38nidLc9FyxTehJycptlJx+vMQ8pknvv7ZWV62dympXiW7/I8d6c/JTC06JpuuP
vgwxnQyt/DaSKmfTDX4GS1OfHzQVeLzfsKAdGjLKSoVTfIUehrxJWsdF0Lir9hnWBXbxKt9ojvd5
6JH2hRBc3+gSGu1EfObGClEVRrjXO7R56W2GVpOoHWTNXz7GnAceRZ5+fmC2pka0rt28TBEJOiuG
sA4FcmOrCFHVg45ftvHcGnrh1DcXos0bp2B0fuHNGMEoEGNe27XMT1HPopHvlFT5D91CmVZSuoWJ
zTIuzAyozai+NcY0VCOuB4Gsw9RqJ83PcS+pKxdqgHURBQrsQrgBUl8lR1EP+rBCsTJb2bIkHwzD
S3mxbGkdB3l9CESnrakFWwvX/NbsP37YGCF88H9IaaVj9iw6DS7+VgR3+iZBQ+Qv36jRx4KWZCwT
kpifcV4njZSLuE+ls8nrsJOjTnlS7SB47uHtX9jOP4bpY6BB7wQ+wwivo9sTRqHJOyWXNT3NbRKc
9Ab9G7j4kL0vqoKiQyxQ7CVf/ShrVf6qmf3vnN5yX5fTtVun6asqu9ouQWPzqTKU4CUQRbHzM4+E
Xa82Kx04ymfJstqDjE9M3+IgwRGla5it+ruWWvqmtFqY2urE+SQ1TfJqWy3krYPiIVJfhqtU0WM8
gzja5IXS7sh/xGuy+vbC/McNm0wfLvqxUR+6DQqwk5MGPWZa+7JXnFIkeLRCXKQweVES7UuTLAnO
zIb6A8MfNQixoqOfd312iCEKw0gd81XPdelFyu3hO8pL4ScRJ+kz76BYyH5MzyqAVbBx9I3KZD/g
AZvc1D5OlTaRE+tF6mvtexGjMZxIffjl/qs0jQjGUUbQGJgLci2zR8kQtu17TifOodmuY7/YRXBm
gDncWHJOhICc0P3xpl7D/45nEd2P/VrQ0l+vouPmcqkEjTinRJ12m+w6o3lGm2ih7qBNd+vPOKRW
TPjFSN5Nk2pGmFsBIvTuC+FuTgtVYaXOavAhGS79WBAd92m6SoQP0kTSq69q4JuXtFPFGhRKs+EI
BwiJ+zw6KEzvisB3tkKS3UNUZ86RPkjzDOeV/9RCzDesTDt1HtrcT14HyGfeEExCKsiLxGOexL9V
mDhP8lDQLKIk3rvmBRj20nTzL0Tt+ntlDGa/pvGI17gujGfofLu3+0t+4yDRuskJovlv1KSYLHkb
NkJpW5ZcWDaMx4MXIRzS2If7o8zSmKw4OHIsOygTxtOngVcYxHDFWuW5LI19qunJCkz2pWqhHA69
tdVpRy2PNo0cbkIaOg0jhGRBCi7DYC1cnBmlISaRtBp3lL5VmvCnWTXUuBKzdTzzpS+bghREb7vK
ujDR/16l8PcLMiIKfTt6lx7IlLc9zSCqx2Esgico8Ks1EmfthnxV/gXAPWyYBjRWdSWn3wcnzr45
hdvlC7divkVkuMdE59i+RKpsskVmZyRhHjn52Wz8r55VnxQ0Yu/vzzSgGReF4jut6EQ2Y1B+ffFC
JawVSPbys6eF+k+3NYqtE0TJJg+ldFek1vDLK2gOU4zaRLK8atf3h595v3/Gp4kYRBQlkNkpNKyy
Lsy2ys9w/K4MbS+1hypCUrBEJ7FbdY69V52zTfehhROqWUvyUbemP8ZVJPR5MLkK19M3oakukxSX
pLIrf50PiDmZdbeXB/VFiZrv8PNCcWmkcEkvUdfdnDkxxdjIzVNN9ex6aMkz7TyU2/ws5FI8Cz0K
txkaFY8IV6UHyY4gtVeh0wE7UR8b9OeeoH7ut3WZahv0+4bdwkZMU05sxAjbxTLyRSAzxv/+wQfq
rK5UYy3Kz7LvQ9Ud6dku6qN0m3EVjjRcc/491XouokSnamu4m1oVyoGqXfXs6vLwkKcVmHo+9EGY
vfpMPaZZFY0MLR8Gcon8f/5cXH/s5NGVQy+H2ZFTK1XZaxvpp6yzf6CbssTYceN4fFyU2WMLmtUK
e0gukhQouPpK3Dv+FlEWdJx/Zf+nUJdSRtMG93EfIO4Cso2dAn81ufNulJP092yYz+rqqFZfUuMr
GjBp+q/ZvPGvev8Shc5mYfPnzyI5eJhMFYp3AB+n0XTjoHTtQGr4GjRNfSqgaz0Ao1Y3HgtwqCor
P1ZEx9s+bQ06Yv1049dDxAOXZOugE8EWfHK0ld1QX8OHS0m916qFT5zvOKiP8RMJHMhzTwOUNLHq
Qe7a4cUS+ypf2WKvRQvWdpZhgcEKbRX+we8h8TrVkrOldMioN9Kgk/o1eobDsWvjZuWE9SnJ8kMw
iEPiRJuus3dFZ25z234kbb/VBvOLbEKhaTUbq6g3YdwteGM3J/+fD/uTd/twN3NUXhS/jPqXOhqy
s4HTt0H71wBxW4QLzebzJ+dqDabpABd2BYMSdHJulGyTlfrZ69Tz/dN2c4ix5UGhI4dfJh4BSRUV
zm4pPo8OALcpL8T2/gjza8skqNnJ5DSo6kzvkBoZcWjgeJ1F8j5UL4ncrLioUHT75OasRt4Y6tv9
Ef+sy8eI48/ZGSt2Y2iHcve4hR+2KOqqOunsNDlnnX+JldgFRVAcwz58leuRG9iAA9V1tWfLi2Ex
dHaO+7dE4XzBWKodOxFpC+IAX38BZ8FowzCpX2Cnzj/31I32YmgKdA+SYtvLUeov3Jcbq/xxwD9s
aR+m3KpB3HgdR8WDR3rX0jiz0pI0WInU/a3nxnPk+VsnlH84Znj829XmGoJcHiMuAAeUZq/n2re2
PSSerpzC0FjX8F7q8b6y/fE3q5cOspStTeL5VQBPaxktdTHMDcVk+MlSC1xaWRmYoqW19UqCB3tn
GVKwKfEkfkV5CNrFSGL7YA3WKnVXGhyA61RBmDbsDGkjQCafSOvA0aiF8rbtdXHM9SD/en+RZteM
jwQmRwsJNg2DNlmjjJyGJVPuelabwF9p6fBZhHa+YJaBy7DUVwcfJCvZKsjYoN0GJzBxIOUuqGJf
ClHf0axvbaxC1BmayBKW4gcMwLvI7zZ8yrrVsq2oraNkV4eM1FJuFUfLjU4hZBJupvtr2ct3WgMO
y5c0ie6yYtMGkM2Xdn7Qy/y5HOTfujm8NbXCA2CYW93tDnaaDkiJaNusVr52oKNWkdrsbCP7R1TR
j9S0LmUTXvzQPFo4Jwhl7ISTPWa5vh46rd5VdrsOYmALlvyPEnv7pIifY7PY5Aa7Guj1+xBo31vY
51coJDSo8ibIl2j5u1M7D2YAC39I6TbRxcVRyMBTxylWhJ2/4i471IGNS+mvk8F/q7v0kulxuraJ
rkIjexl8f5fW4g3s//NAoLEa3CReW574rrZ0nepCvzBD/v/c2JlJ9dD3Zk4+Tv4ql+G71opgnbbm
xW8xZkbi7TzF/dTrw4Y3yFx7InhLkvoVapL3oUyrVSNpX8RI32GiJ7mBVbXaQRGqb7og/GfIupNR
ySfT09alKDYxyRkri4+enf8SRfS1iax3KY397TBU+wCZzj4mayvT1FKoD3lFxKpV0rEl7behrGSu
rBAywg7SQluPvhEV5nSZNttg6BAo06z0kGXIQFtS8GiW8uNAEwaNYbqy0Rt9kwl9n9GotnIaFRK2
/yHty5ojxdVt/8qJfmcfRgE3zt4PQCY5ONMuj2W/ELbLBUiAEEIg+PV34a5zdjnL4bxDRHd1VKed
YtDwDWtw2tgPW4mmM1s5jdfEg5j7mJUwGYTRWsSN8bqXMeq/RaIDfH0WuOncU6gwKmjRNqHRR2Vu
XoLrERvDd/sS/WCx6usyj8EYCNPSsSDxakMw0St7ddl4VFwLqYIiEh4fkdo1xQrys/7W6fiwdv0p
SA1udhtIYYSJQYDajdyR2G8QjNNQvsTeH+Ud1VGFJ7gbdbPLBMQfmYMGPaqcZjoPlTgwzpKK0Z8Q
fYSrcpdFkEpV17xyz/XhTsMFYOnxMj1oYgKOhZD+JIQ07NDwJjyVw5wXcCL1WPuEUv0MMKDWZ3bi
ZRP59+pH9IeSJsZZoOVQ2kGF8+NGjGJ4MfXN1B9Gq6GrLg9IOnWquNNzEH4fKZvXTPT52/vO9p+v
+n/lb/zq7++X//ov/P2Vt1NX5kV/8td/3fIa//zX8jv/8zMff+Nfh/K145L/7E9/6sMv4Yt/DZw8
988f/rJq+rKfvqm3brp+k+h3vw+AS1x+8v/0w/94e/+W26l9++dfr1w1/fJtIIE0f/36aPvjn38t
lOT//P3rf312fK7xa9FbVb7iIf39Vf/982/Psv/nX0bg/wPBO3gai3MzZEGXYuf49vdH4T+Q3COc
Ry8W6L+lF9fwri/++ZcV4JeWmN+GuBRwLwv/VHL1/pH3DyDHAXxCBIyWlAk++X9f2IdX8+9X9R+N
qq84oGjyn39hiN8myEJ3D4EcwwmEUAzMYf/kqETsk0NKy8SebRTbbBxXpFW7XJxLXz/GIr+GwYYB
EQh0f5HHfJyH0yzQOp0nmSrD2KuKRYGLPdaqd8LfuAu1Fy5ttXtm8r+Ttf49+3+NCgQx+s2oscPR
+OOoDLdmZfYsUxAd0G4e6KqQ6jvYaXtvmmIjLHeE9DnI32KnggQ5a4qS/TEfiiu8ATOqIYGO5AKy
LcalXdvP5VAlVlg+KQVr2Mm8HtpXy2IPYZ/fckdsjQyefr7c9dI4k184H2OFXzeCphP2Crwp8LQ+
3og1OpmtUe5Nx4C+2b5KwKY3ot7W675IB5g1R07FciR8+INPXpIp55uFQCcqwvLCVU3cAnU8K3Kb
+4B0TTfChveOv+YUxwV3YteA01C5V+206rT3zabXTrVeHoPdyTLqZ5p0hKeEmXXUnyXjv0f7p28J
bRfUNJBRY188CYQK1+MzI5DNJZV/hPYQbHf3lurWDqG3bQUFWU5/sMA/OnjGvKpWNR0PQ++nA8Hp
6UJjI4CTmR9COKDd2JVawywqwdS6cBt1mNt2OwY7lB2PA6nyqPLEY6ndNGB6P0IQrNTjZRHSR3Ns
zpSyT2Qd/n5niLqwqLD6IZhzEngZ4If5lY93Zjd2NNEMWATZdND5RWbeW+poeO0Klb8mcnBO+5Vz
sGvnqnd2NCuOSGCsGPoOLB7tc5bAn80lgF1A7EE5fzFI+TiXTBW0UB1sZVrBRagh2TYojMffdr9f
m8zvm8rHmBOrDcVbBLZYdRDE/9PGwJxoyJlDJWKSVW0CoTTJjd3ewkUorgDEZUD6fz3gST/t14go
YS+6rdCADk4WCOmteqJNAenlEUPat/NsPvoeu+lqej0WM/rZ5mNufVO9HRekA7Ltm1OFe2d2gM6t
7khZ3mQdAl85JTyvr4OBX/ZldeUBYebzOskyCsM8bxvyCza5qSfUbgzydZiHe8uY7lnv0cj1UCUH
MiArxevXNwdLXLyS31fI8jzRCQBLE28NVdjl898yOagd+CCBGV06BDCulXXQRo09P02O+9BYk78F
X/qizNDzRn+8Wo0urF+CMVgXJDAA3+IXY31j6D2H49cVMKWoFtNwZWdFERez2E7mXCQDc5+yuUQl
vaI9gP1dhR4//HgbAksnswEd1FJZ1IPRjBZh96PPiyKysB6bIAdQr4HMhQ4eyYCIt+myYKFoHWff
uiiqDvM5vC1Cb0xQ4PcB+s6P2u/3nHRVRHmZzlbwNEzBG9TgN5m2awR3aGg6wV3rhXE4lNe8QZaW
NW2Gvs8znYFfQP9gjgk82iYTSCIzIPdegawAClQuqS/ge4cT/6fq4q7wq1hllMZDTZ6YQWQyNNJI
zEmnMx2eWV30sdNfj34tk8ofdCScABBDbXjrpqufTCNlNTs0xE48DhCEofRVMMLPSZb+qzfA4guI
qghcsTEC9pMm88rCzImsXCeC4pNCSpkEfvmDKvq9Ly8gA4ayVYk0OAT0Xlj3mhpPnIYHSTjYda4b
dcueVun2bixWNhl/aB2RNrshnbOWVRgLp7pTnvJW1K8v2RUpeLsqW4xE/Q598baFtRIDMcOJZU8B
/DRuXEHmxDVRESvYeBCa2pAiQTZhl2pfK9Dg3WGIiomidi+Lb1nV3BMjSDJeBzHRkEXpL9Gl1gBZ
AIGqR1FFs9mnlLb7PgvDeIQgrm6hAs1Q7V0P7V1jPIS0s9c2Jhjp1MGwG+ADUC+fBj1Htcle8lzL
RGQGJloklLeZJn9dc/6sh/CV1eEBkKltmKmVZbO1tq3LgsxoTfsrByA8oq9nnnWo3PAiXqYXGkUQ
C7DFtWWcFXVctufTNQcOeAiBLtDSECd9XHO8VgEch2SXVgJCtXxs3thIdk6JDgSvsEQq9ypvr1tt
bk3hmREImNfIxJAaZZQhDGhXosgBsLdlopgbdxP/bvkGEttihiR4CAW/5lBX2OAbmBrpxktUYN7M
Wl1lUB2OlBs8SumGUa/oRY74LOJNEBGnetRUQf0kt5LZHDjq+XgvMHncN719h2Z2GEm3eLaRekZS
4lgxoWMW6YpGSO836NA8Nka/JoZ4tYHMjQCqQL2LvSkKoJxqg7g37MduXFTxqvnGKudNycqf4exd
TqPeMKBO3WtInm/aJi5ZdmnpDa51Y4ThkZHh0I3ZI9TaIAlTAOLn57EGbB3Qo1xEAMe/ziWFJTYW
XplfK88G6KFVdxTZplVHbmWnI47pWc5B3KIHDXKiujuzi35Mhf4+IkBhdizgD9GbP+WaTrmpvVlW
XSrc9qEep2tGjVgEexgHDRFlBqSVxnljKFj74Fnb4WFkHIAjSI77o7fLaSlRZvA2QlVvX1/Z+8h/
TDWoKAB4gn8BNf041UaglDvE/l2qgv62A5OEdyaJt55iToIycoeKQ7b2EAsMZgWNS8tG7r0tuwJT
s8Ge3zVT7Mx0B8DuQTf9ZnDqy5CR75mzdE6R1Fqw6YznvDJic/iuXCCqJCMEGyfbmbRzogoSNGcO
5HdvidN7guwLeDgmIK04kj/ek+nwzmr7tkvtGe4hUFTYcBroWI0MxJ+qSo15Wvf5nGQIkuDnzZuY
cPZkhN9FluWxCjAHi3PU7k9mAPSZIcuBBgW6OKfXlM0SEhxm1qZz4195CmibtnJvciQ/LtRny6z9
8fWLPcHbvk85tGzBJEcPER3AU5iLFQqj7qGOnuYmf+Wug9qr4+9MaXxTNtmhm3eXtdbBZVYcworv
68E/uVmMjTY6cDaLMuRJ7mNAeLLS5YhJZUybngx3MHrYoNR74Y4FiIboov8/vPKl3LsEKgAVIOz7
+Mq90QhCwQReud++SVCNYDADovq4YnNPViFMoykwsAgYgL/V83GuUgniAQ70t97CL9TsTNz06RMA
4BiJ39LAPl1WRASD34HQkQ5yZzZHo0Zk2PixK8MjLc7SwWzc3cmEB9JoKehCo3mRtfh496GqSJ9l
DXycPfORhWpFR37hYCeZA+PH7NXXvlU9gIn5ENTFSw+1mzbPzuH2/0ilsLFBugflHtRSgRw5hVlb
luhmDa3olHVjg0Bm0ZFTww9WbFzeWrFDehWzyt4K4t5Qv9ooSe992jw3xsCSwBY+BH/oHJkamexk
QnWhDRMxQI4hqB5cS0aQQaY7dxjjPOdm1E0HMqONPFf9lVNOfqrzat2XDjbKytDQO8exEuC1fz2x
P9tagGJHt5F40Nn5I6snCiCuBqyVNG/dG7/AQaYb60Y4JJHDxajQTuBjOUVuW7y6JjAZhnVLJkz5
LF/1xXzklmjOXNISC/zx7iHXDkQ96IZoenx8937mUK8bQ/jJj/S6D8fUC+WVgAsqZfxx7EWkDVwk
Kfsz4y5z6nRc6GVAJREkdBSYnI/jTsTI0XDyRAqDxJ0NVpCgw5khPknlAGeDGg5UTWAGf5ot5gQY
7mweRWoy4xhwCwywHoRsUfh9IkmzVSWWc1U7269f8omVz99b52/jnlLD87BoNA42keYNe87BgozQ
c38IoEkYe/NFP0wskaYJ4R1iXZZUvXbEO8rS8iLfK5E5286a8FGtxqK8HBwZxtwdcK6iM7vyAniN
tk4f1cr41qEmFdFMJBJ69TFO0K1R50/Sp69lnmMOub1MSHapvPre7hH6tXHAp2+gmOaxpeVB1DjX
Mj6t3aI6k0OfFuaWpQy4DUJPoA2WdvfJu5UWjL0h75iCo3LvV/owOuLo0eLb1w/6s6n7+zAnUxfM
uoIQNYgUpZnruoFUIS9v9HyvhmpV6mZFJoi/j8o+FyB8Nq9+H/dk6vKqC9F3wO15w3DVoPCks9UA
Ornf0m3W6HURdGce6Kf7xvv574MYAtzkSUgy+qZduJUUKfSOsJPJHe+L23FChhuk1r7JFbLd5lJ2
wyEn/LsenRTyg5shYA4mVX799XN/B0Scrl34Ii1YN3TZ8c/H9zvqshzNFhMc5IJYDQuBdUI0PB46
1PkiFUypqrO9QdoYMDYoLHf+DHX5ANH05GhQ6bCz9QzpL4x53lrarZld75fl30p5JnL+bJf5/UpP
Tjbel9ouclOkUzDEKBevprw6A73+o1K7zHYY2+JBLPSZP6AdDVG2niE7kA6ut+jARbI3UTFg4lj1
zTeoElz3XbbxabZ3RuetgElmNC04ZoYMIzgImq9agUZmAXvWDIjYULuJ44obr5tvoNwFN/cCrEzh
PtRiiHBSvS4LSZh037lXX7/XP8p+73fy7iII5B6yjZNaDdUTqhi6xnttrSdsOA+e0a5bG9iG3Lqo
Z7FRRvHayAy6rl3MvOkJdixioTXC5903LxzSoW5gn3m+f1eIT6YbapAQJgZ/AnVWcjL5OdShCKBL
beq2eFhAWl4WOerVepR+bEj/squni4U3n+Rw1DWcFnuA1FFgIRkNgvEn7Upz1YHJ6kHK3EbDN27E
MCRF4cxxDfTxYCIFHiSadi7KARZHpVj7wMpKQmOTCvDwwWjyMv5koK/aUMh4jB3+b+6a29I2E3NA
3UT32oxCB5gT5j77bfkM/PgrBZ3dsbPNiGal0+9EZz15QF0ir8EPt34N51psUBQ9Op5Xq0rxrc9q
WF4aLTwYjDXvSB9Djj0ucm9LhhlFJNoeCUXJi3XrupoPFXDz69oI9rQ3VwOOgUQanK29DIKOVrNv
ytpORrBK0rAf1oaqHzPVp61qbgs6o5/tjV7UEzxJwekI9qp5Nev2YBJU54ZqqyH4bg/ipnUhgDl1
CI7QEK00iJvggHkemqCZfeEYQQrObRtzUaM2APvmqpU/cw9EHc6johM/JItYQ4+2YkfYU734Vrs2
CyjKYsuqjOK6GQtkENiko1J9r2d4rFgFbrAk+Do1OTRGexNGBb7aYh+K8xE3XFGUfIYxUJE5ZhQN
bivqRLglEAZaO2pAAf16rPhPCMFd4lBIRGe/+B6ELicxrLOq9e4C8DIbeW/NIZSEfPGYlwBm56S+
HzJ2NEx/348SPWIXCOxR21Ab9feOBJnNFcGxRndBZsZLPpAXILjMCJ4j0ZRjUvBAPTLcPOuan7Cb
P9q1B/oBOwJ4sHB/Ymp/rwTIJwjFzFXNhkfhDWFcEvCb/SLy4S3vUhEHBT1a4NVFZ5b2JxshuIVY
PujKAeFvnpyVGpigTAqnTUs3gBWDvZqogXAPLFw9X1uSXpn1cHDUPerCN4FHr557AHW9EEvozIUs
A50sZgjiAw4IWO6Cxz/ZkUGAd8LanNqUW2UZ176/Rxq45923tvP2mSp21vDIOUDxiu9Aq40M/f3M
FSzbxekVoJAC1ixi3iWf/nh6QcNNGxTe6qk9et+KgD7xID+2vXtrDWJVNNmalcG1U7Y/ILW8/nrs
d0T66djvouBgCQOhRk7GdsEEgNMKGlIc8PxEM6TPKDJ1kRrMK1Ppx9xpf/LWiTpb/ixLO7ZEuK+g
SBHJZ8CsFqWY2H20gUBJycDCVVV4A/pIYxfBj+16GshPaoL/or3uGsw/G8gI2KxL666yxQWMGsPE
q9TPwGhvzBkiOhlxrjNz6HauJF3SUJLYJL/oBEqrluFtMZHS0syizIbI4dBOqaDuwTGmeu1RNEGX
qujXT+cE+/QeOIOsCIYGDlG0td5hzb/1CqagZkAo5y1UfOqLqaU/OtOIByjWRlTyJyK677UnbkAI
uM2n+fuck52RL+y7ehW2+1I7JSA3xUuFh3Ymk/gkHV8AD8jDUR9AP2P5/LcLc0fh+D3UOtLarmOv
QlbUqiMdi0hDIix3/u8gyH8/B+DFcQDDEAwV3JMDD/TIVo1c89TIg+0MsaBOkDVkW8+1+ZY47XQ2
LrBs8ABAxAE17+Nt9UUoFO0GnppOHeeq3HOLwW6P3jBm7GB+cDfPw0E5wKiz2T3U3dbv7L3Lzp7w
n61I8OYR4IIiGEDe9uN1NIxWoaNNnradVYGiF6w73V2V7s6T9dVUNFfQE10NXY9tG2CwM5Pu88HR
u11ScvAHT94tC7oAjQHooVJpVhGMXPY24Ue4v68Gy7rkLszPwupnY9Q3bjaeGfyTDAZcPTRTIZGC
t3Ba5lETOkc6CNu08siVQRWDVEa9dCT2rc/3huvfOILc0MI8owHxWXUPeA4fgPwF64hewccn7o3o
vxiu1aZ+TmNwte7LKltRVUSkdFKXc1idCWvlTcBLdYw9fP3I31v+J/MO3UDYakDbC22KPwCtCFUk
YFDwXxq9exTBCNxQJrADzauhQ7/Ald4LYB13RN6E+ffcVhvZDmsPHP/JQydPGwMU1RSU07Uf9/6r
JCaLRQWf+cGp7sdMVCst5quQjKCyb9oitNfSCVEnt7ytaG0bqmzy0XcRkLlwGW88/6VAxT1CgakG
mT2LZ2LHZWs91LpBZPKj7eZ7nYWbts/XDhueLdnd+Mx7CRmkiU1YrPTB9PPG9g1sTpcOU15UjtKL
2hrKJckcIpLgMFaL7KFpY4MFu0HdgYa1Nc0E1nI9BCRBZeBtjO6wh+4eLqjRYeIo9TD02Q/PdFZw
ANTJUIqbr9+C88nkW6p9wM2g+mL77snq9yoItkOUD5uan1sorfX3UrgGcMxFFw1BjiJU1SYgN65n
lqV87Oykrbwtbeshtgz52KNgFwEzszfbvouDzth6PXR4wQZ66eYmnUGfONjo5OY9zhMTboJRMYaX
pddtiM8ukS8963YJZVu7Xwdo8ZTuSw7VssiAbktdx1M1BfHQYEpYvb8oE/pn9vTPsh2osEElBHwP
AH1Pzen63CsL+ODx1CnrF1XaO+ZS8Eq6O3SeWAJwzVGL8mi601MbMGjUEHLdwiKt6NDbdY52BxKd
rOtzylifdFQWdgYAMyAzE3B3ToonFfTU7G72sB/VPiJe6RyVxkTPEJ7DMMyCC6L7IkZwly0PHgY2
ZmMz8iEO0CBa1VP2c2bOwav5/bBgOKfbAj8+a4j3udYaIh51whUepclAfpLj42wCVDgM/SNEcp1I
34tJLYBndZYF8mdJaIn2QD9BhXexXzjZcIDhyYWv3AbV3T6FZKYRl5x3wLD6Mdj/dM1G+kAqLqIB
z9yqkEUXA2YTwCYPfeXcl249xygqnJsDf27+oA0iCoWsHOzGAXf5uA9yRUQfBmOTKtTZKjtLIfoD
xwsPG0sB6zBqbnMOoMAUI1g/V0Y6YWnhmHcWcyh/cSmGcwtm4sfBgeUqPG8oeRrsKtWiwTJNK8vc
jQCWWwXyjp5spfAuas+565fCQDCeIQT9Ucg6uYCTuxcoOha1WfG0Y2pXQgygBTdFamz+dRaRwtsy
NzsT4/0xDz4OedrJDIDALXzBEACHw4ECzcQaHLhcngm0rT82t2Ucy7VBNsObhfTFx2ebmzVRDsWz
7TOxDVxsWWCEYHNSO8/Qq9olSZDpBxgy39J+uq9L+twP7gau2QkVaQj3SNjN33kV4NDG9eDWj1/v
vSd80V+v3gbhCBgrGMye+vLB+lqRwKKIvCoDLDZyITu1QFRSWdQQvzcgNWGshjC8mjvos0NayveS
zlma2/m+YHztyou6ketQvpy5sE/fD2IwyAhYSFFOVUnaauiBtsh5Klpj1wCK1/b+ei5JUmixdZ0W
TfHd1HixJctb0YttKOkjl980YXdgW6ZnruaPrHV5i79dzUm6BLPXsijQr0lBYV57IQJhog8ooK+K
bMcnkkAe/g6VgivAFncA+66Lkm8EfB3FGX7vp7MJGi+AhKE1hV73yWxqfD2PLGwAYnopJjuCfemm
t1Y8P0L7KQoMdLUBePj65pd7+xAkLff+25hL8P5bztFb4KWNg9+kIhziIbAjAo+C0bMjCZGn/7+h
ThZLZmYCtasApB44j/ARuUDWA2tzbZ9tgL17z/x5V+CNLFqyC5T84105rmoFAQgmnTVOLx30Ce30
rusBbxXPTmldunw+QIoYflYRLS6MWryWYtozo4hURlD1qh/NIf+hfW/tzI8IrmOf5pCDmPayF+cS
UnuJ/f+42iUfwzYCPcjg5CyuOwR6AB02KYAkG223qZ5BM2Fy3Upzv2wiIxR3B2LuCyP1B3/bwq13
qpA+13bc9s37sq2K7AruQg+5ih2sqckDkmzGqq/GgkaeQddGlq0chUKbUsnX7/XT/f23yz+Ztv7I
BmXXmELEQ+8Q5WYZE2bthwEihCZb5f18Zp18MuACoATcC8UdxzmNXQpamo3keLuDVDvAuVYSLB0f
XClkzJOWa886h578szOyBMYAnmAvXZLYUwUylxMIPvsYcszVOlzoGlmAxvGi0CdSiP6BeE3Wg11f
BQXwVsN4XfLgwoeOaze8zM60+vqJf7pR4MhxnUUH4g8cAfi8tgX9UCjdT8ZuAWS3gXuEedaudZwL
QKSTGg0SflaT5YQi+Os8Qd8cHVNolEGf/eOykgCrAdSGN12C8QU6Tr2CNC3kjy7mzIy5w5NqyTe8
76jwx6Uqtl/f9WeRzO8v4RSdwusua8oexxmi9n0rkHUJVOFZc+yzdqts3wL1Bmed6SdDaEYBEr9W
br6+hs+n3v/Mg9OlCic6o4MmG+bBKC6d7LKgj8GM3FZDgN9G/VmfMzn5ZH/GPWNPQAUFsiKnubue
PabbBmeT0UyrCkYgGdZx3jUxCsFn4rRPh4KrBLQUICeNzPnj281tbpGZ4t6EJABueqgSOJtCMmhR
+ee6LZ8EAMB/o3G7YGHgI3py7LgouZl9hi1vUmVcuAWcqPoqRrsoARJr6whEVKJewcg3bpopMtz6
QhSijPJqWjW9f3Nez/3cBZ0cTgraN/B5wdkrSoL6HkGQJtfACF9/PX8+n8OL+dCii7mIjn98yBXQ
pqTUWEIDkzSCTVxkco/CPJUdS9/boqcO4Sj0UAKbf5/roy1gaI5W2JmrWE6UkxNnYdtAjS9Y7IVP
TW2As4R91YSkNB+yi64E6DyAEW/w2E1FrEW/Y+AaTEDf5+64aUJ6bnjU/v68APQyA6SgyIotFAc/
PgZIOvmNQVEV0BLipoENqHPDL7WBHl/vKSQpAFABxm2lTg3bbgt/DL69kQjGWuFtclfcGs5NNkDR
bZyGB6v1gqSTaHO1lrMHnQU6DtCESgwLPE5LbEF0u+xFcGnPWWKyDCidWUI0s0Jju56A11DOdvCL
O6PKk0F7BzcUfMNMD26eoYwXQGQ/3UBKemU6FSw+HXtned0lUGt3RQGljSpIYGRzbJWdgqS5L53s
G6hfqLPj4G0hJiHqcpWr6hBkLIga5u5QfkS7qkOc0ZW3bg1MctEWx9o1n2vbvtcFL1Ib9og4W5wt
0eZLS6EwjyraxDvA41SwNVt5hKL1fTYBnq+m4GYCGHjVms3FOE46HuHflOb6UNFmOjBZHOaxb/dF
XkVKVcUOT/xHN1KA84ub2uFzZExOuakUMQ/VrN9ICgXlJ8fwim+D+FZ5rIsn8eaTPlxjT+eQ4urS
wqheAw9sUcuDJ5ILSH3XjBJQRXCFBnfVZDXs+cZVb6CQ5mtO113nXLWFGyRO1b0IbdmJKByIz4hg
B7L+FhZ/xmVt8Icy01jyNgr/EkAaoi3oYHaJ5pm3ntiDGN0XEDduHAscdOHQR61HsCPR3pDIrqNw
kj9nZPOyiQ0roVY4RUMFL70MH8YAt4cRUh5QLAU4luFbr7yfQl37RrBSbCnR6X5YpFN4Mmt3NcAg
LBIQ+kt60HTVrDeDS1566z4TuO6eVWmmkaurIDyWGTAh5TxM0NoVkawAYsQceGlg20vsn5mh9UE6
5ktYkzuK/KuZ3J0y+FvLoBU70GdoX74YG8gJXnW9kZScPPll+ViMtwXagZHXYLi8xHnm+xOegb/z
M2urfIa5gmFdiT+olreUeLclx19MVkQGNNdLIzt6Ze0mbTs8Wi36carspmRSQFRPzNthAwasHHAI
p0X7q8U7CjPAHh3onkIHhQFbMaHlyIAxqOcM7WI4qkXziA5k7hbXk3BvWHbRExPQ89wakz60IDVh
yqjmvbszUYUDQDeCtPkV69grMmS6riEnEIka0C9zsLDFlo+ZZ12YsgRIt5NJyCpgr8GX9XusFsgT
WwVQx2ZQvLYLh2CovNgQ7iWpgUHJ47IZuwR/h249us6LnfeNygoWD93KCQElA3gG+CPIDBODdosD
/X3fKFDWpxUkkm+hhUNW/tzEk8b0H0PZR2C7L0a92QXvg5vR0deNY91MLnkMj2rQ4OBjQnlhEVMO
htLoe5dj27w2PipIhp+9hGYf9QF7bRq+IwKKOxPKK8ncyDtOHJC9X1VVrxx0uSxRo++vxsM78hBe
7m2UN6gFKbkwONhrAQsCVIGA+LX68TvgvwAEi9qKSfdtyL+3ANlHudAbLw92qLvflfLa7RlIJD4U
uJtF/LnCFNA1uzHCISU90I0ouByR0wA3UFUq7lhxyS1ovPr+ph3M5uCUzd5CPJHYk6njJlNXqjt2
pM5jIDIoKqJmgl1809YTpiUgZUHtBGs4iuNRw0cVdzkdhIGiXmhmqGcDcGIG/lparhGN3ZVN3T4e
bp0NUcKJayX3eSBXPrtQdfVcwZQX1OdaoO2Tzl1ugqNRW2u/ghyDF2lgvhMU1ayI29siYBd8xCK2
wuHKpDYBZd44jh6mkHjTg3XA6msiLXAAgEc5/L152DmEvLGBZvmUmHP7gP8+GNg+I8PuBiA/nRe0
CDdWib3Y6R6HpCHWC3rvl2QyVsRtw62dWfdOr9lhDFe+MG95IKt1iwIFbExeuzC4rlHYQrbjYIeZ
8GLA2/JL8GQYCZG+QxcdqLHElgGkqAAIBd1guGpLCanzqdzo1p5XvW9Hbdkvu1UYqYI9Mr9AVcyD
QPkg56SFe85uCsILaAoAuLDsMlq78K7njca0RxLooclelGnvB3dSTGMSWLDrtQc/QTEcHhx5ZAha
xDnHz4mW72dfTZt21MfSqmPbmUasdvaa57mXUNmtAGUZ07G2OL7cVYkBAUawIupuZXNBMUORL/Pe
slCUCc2dUbpjBKpjCcUMhG9y6tlhqhmcFCpoqk4sDy4VBMWiccYCz4CSiDJW2AubTqyhrlTFFS31
SjijjeYKPVg4VXYBhN2pmH7OVjemsgZupJ68eRNAoTDqHf9HZ1Q4fnysLNTa0cAZ7mnmPnED3iMM
YG3Hm6B8N6K9bMtVj+mX4/kVefNa5+quJfiJCnuRXWPxOe2bHyYBqPZxZ+pLDtkBJ9SHtrFIJPPu
rs1M4HubskqCqQzX0l2WW6I0OTAqr6Q1HSinFzZMf0yr+RZ6EKPPQmxX3eLtyKcDdPuCFTEKyAgA
gAZ13iQHFwQsiRKYSgnKlYRgOEy8GjTf0Pq6hg/VfYvGwIY6xYoN7ZsZ4kQaLGzIllq1llKQmbG3
0GVIhsz+VipM8hxnJULn8qdvAGZTwEx25fAMB12NPj3EI0DOKSK0s6y15dADGVykRwGrNqBFRHC+
opsxtJ60o4N92UvM6Veg9P83deexHLeStO0rwgS82TZMW5qmk6gNQhRFeG8LV/8/0JkYHbU4Ypz5
Vv9GIbLZXQ2gKisr8zUxbCNHIuPMAdg5ndiCoXkZrXl0p7wdvXoJtf2ULEeYN+JkCpvNUaa6b8sB
XW2Q1G17TuM+0FIIy3nBl7Ez6zTxJo7nj0Kg+qy09ve4SPaaFpP2TBtYr+sO60eS8ErjqbKlW3Pq
XNtuxKYXDJypJiuKlkmryc8FLohwYSRUHM3sxmxYEkNen+UuzTyhyQjyT92ntm+fer3YJVF5GsPi
SUqIIl1VHJWpe4g6kqtsRk9G4N86GbuiSFhNy5gEbSglrmOlD9ZQveFNMLiyIdrTSMd0W8g1GvwL
Ll0LgRUg0wn5n5NlFPJhGY5KGYtDa+v7kn6ni5bmdxMvX5sHAZmp8kKk2eA3jQ9xVDjAObfwWNmo
9cIMZCTiFFLhFTSru3pZAwrXpNm14urNKeb7fAkHVkGRuBigX+t1seOorbkxRzVkFeegW2oFLYgs
81urPi3Kuo2YAh+ipf1ecEB3J623vfnNqvv+GhIf8LMwy3Y6fouu1eQH+FpLzLMekr0k2MQsZTFB
uw2uueTPbf0NBybJDZNK26jqfFTyEXgYzZRqzG91G0Y4MfezOuU9WUZGwSnqjoaNGJKDcQ3qFCNZ
hnk2k0LzsiV/dZqxpr4WvyE3OgaDfOzZ27w6ErdG2rE6rVz1MtjvQC8SVzfn4RAa6dvc6ZMbym9G
bcbXeVlc9bLlFoDWZGjO+wUVzA0l4k2a18pm6s0BNJ7jjemPrqfugfGA+T2iqCGGa5qLg5n37gJU
dLPgjoBz+qPFmgM6NR6qdK6vkwLE19K1DJnXt0MV9jubhLdfMofgVR4T8G8bJyvRswxpi1lvmhPe
Y/QNDjh9lafO3MD8pLQZzwLc3cFps8NUjAfVmJxNFEmPgFtSaGfAOSkfIbJw2+5k/bYe3yTrHKbH
IvOWxTOQJSGQD5u5um3qhzL8JIip2qvGsgydHoP5J+HcFNN9ZL4sOFZZhdik9Td1bjeWipwQjcUa
2WoF2mWU0nOevoTJCTalqc1eucAbXyxfiYoreyj3ouz3iRXvI9Pa5vI+7boryKGeRnu27Owju/z1
PMHo4yRTOdaxU9WTNJc3s/qYLfVNrvYHM5T2cZJtc3PYQ46/iXJCXQ9aBhTLfJ6zieZsHKR6SlNE
vVK0+ErJlV2XVidJkbYakw0wCL1Cda9It8MY+9QEthanLiqLHIytQ66KfalsllQ+1Ipz7CpxqHQJ
Ru4b2ynHVinQW8uT2FHtfiIrnH09wYSyrDzJWPy2gt8ZRsdCS3ckdGCYzHt0Wrd52XsFeQ4lpV1o
zxxe9GAY17AXqIqxy0R8CqPuoXfuraF5k8YQYph2ExnRfT8uV0rlcPILXc0aj/aSH/Qmvs+s9BrB
ovXY44twwoYElEVhXDlC3NF+OPUq0UsqJneR1EdNG/GlUF+dvn8unfGe1OYKlnA9dldaHO6LOAdE
l7lOMtzpZnMExxDEunqdGJVbR/ueRWZk0Xk0uh1+MAhy2XeZ1lylqvG5RIbasutDpIfPS1t8zlms
KLQ+Srb2SYbyrD4W3VWm0fKBeVSJ+RDG0i5nzwxV+QkO1kGWpwdgSBaBR0f/ap8v1psTyvsWdcsm
W85hJe36biBqGhtTVEQj281sCs/0RcJE/VbLNuqbmj+o9rVwFk8k0ZUY4uOSxGfq1mxlIZC8m7ni
uD1h4YlfiYYwUbrY2yzW3FCv/bGAJqQtm4ZYOJuAqnPr2BQ0q/oehSILKFHptlAkVWv0ZSd3W4OY
2eSurH831ENlNC4gnD1wBnq/6S5fpK3S8ldkn3qvB44uPcqDq9s1iqkr/Gzl0xGsbc2fFHS91eaY
1ey9Tl7ex7Z+O9bW9VL4DfCkIUYuaKoBNlpBni8HhEu8WYgH3aFhNW9DzJCLQd6oFmg7yKYhlnXY
u0dNuZXn+dDw1YtBRXI328dweHvQc1mlA0aCoGhJXklhiNa2Z0h8ySly9dEkjA5uyaaRV9Ghtawg
tLs9OkBuSyNCjyUSR89JykBpcU9Q0oOJloWqlfu0Uo9ttoc0eXBiJeikdkfHbxta5Z2mWQ8LJ+vW
cPZTJ+1swYhkY30UsduBtddTf4IurWGeWibixqxJJdlswZkYmxxv106FbEIUC9kjm9qkJIDZTDbs
zDZ1a6XcGZ0WCGjVtaDyocTeMB4GZzcMvWtD9wpp/9rSV3n5PhSUADhUQGtw2wk1wKH306XaOFYB
QF31wJJ6EyUpu8VTN21QHE99+WTH6zFW8rRJ9+gibguQTa4RL4e25WCj1weaQhCfJQ/m7GYcv8Uk
BxnjcqP9BHEOGfhJL3GurZ+7iVqxHfkL1ptGsvg05m75lEDVhu0cqp6Zpp40FadUf+5Y7CEPPZFV
UuxoZ1maa1OoyMLFr/hGReJJ8VWcTy4n9o0aPQtb8QprZ3Xmtq2noCZ9DrVwY/eSWyi5W6l3+ZBT
kumkvZ1Y+AIVT+EYbocwd8ceNMUoDkUuwLT0PBDiBo0FPTNcFSl5yUaoKYU3TYK6NBoKRfYmxRWv
I5xFSYLK8yZOH4wqChZXS5fDCJFTMmW/GfwQrlBfbtPM8RRE4sck88pa5RDbbMJC9aWQypFQv8K5
8Ut78FuU9xLH2gLfey6K9lYOUkFLR74m0FDz6b22WIARGf5QqtjTcpYcMg9SJ+kOiisVzkyALYaY
CnlUbCGuaAi5STYIuxAUuax4MBA9BPWPNmQah7FqNj2pMWnjYHdZ9aSGHUduVFrrKrClPMDvKFwa
DybXpl1UVwd7WmDS9G2V62Q+sN1R14NjHoo7pfxqzwrSNd4YQRAOJUQdjqPm8FUdT/4hhHEHozzn
qDpOiZe9Fng3JMLYtSUJUUXVRcs8OSmCeK69rNBc2eIAyqWBrd2U8QTcXfcaRA/yDAP0cNnKdbkS
/XwLSPui916kJYHayK4964e6k/xKHjbh3N7lHRKD46jDzZC9uEA2APhthkZzFi3npFG3Kio6gz5u
jSx5UIoF8wdlj2GcO9Tz82KbNxOw2aSvNvWUrtMgkADtdzqpbQLWd/XekgNZrulkQ1xG06yi7Rn2
ybZVrM2EDhhidp4iyJG4PrNaTvmS7/DQ2zQIVViNPyyFqwDyz/WMxAqxBid01wBKlnlSRsnVUcIf
nAzBhxB2AmB9YORhdlqayC+FCGZLQ3InGMV0kMPvsz3cMTvJLOxAhAilzbVPqohrBUtzSLzRMjCv
kHykSBNfGs2zIT1DRjsoRbqrUS/r2uXU4ZRb0HqLBuI9NiI5wXIY4aKhV1gGZkolA/86NW4Av2eH
sa3up5lTV5bJUF5ydxH2W25RME7na4rIx6aS0SjipCjNO01PAOx/qWP7GgsuL6bSHoXhHtflXV7a
QZiAT550P1fPMbY/VKAR4vGdKb9q5PhYL+qRM85t2il72y52Y/9WAD2q8QyQMuNMortPKEePY+LX
GatiKHdh5/V5HYTkGJnVHPNM7FFQvja/pc10jcNRELEXTjW4EBpKoRXfcMiWnZlkSQTxDYIsuIn4
aXRFbf+la6aHpZ/dHhJf2U3bAek7rWt83cZDLdfBUY9uyE6lpBHItzvE9jcTJ/ph6LajlvhqXwV9
XwcpNFGtmq5Twbk9nYa7rq3boJva+vDznzaT64MtZ/doqjYBpMPukDgx/cb1fz9/jNEXpJD/317+
8cLFW358jCiXf3+gUOUJPNl/fv7x8s/3ffDyjz/Ejg4uozD3FMjGoxNl0/HH/37+c/G7OkzgjP14
ue0pOihpu3g//0ZfEAbd/Pz5v37OxZ/o6rK3IdHtLn7/t+EuPuqvkX788sd7kryR9wKA4s9f/fjf
X39HHbyvoh4ITc5uZ8anRjeelMkYtkYu9Sd1aM+dBtccqb95U4f9dyGND+pEhf7PzaT3Omer7I6l
UlhhX1hf/xuCRJfjBnEhurKTYe5tZXSjDFUpyfgAZfBe58xG+moViANLR//s13FkFDPUOu+rbdgW
Pgj8jSmPyFbln1JjCqxyeUoGepZLC54vtiA3dDaL3LQ+IvG/03tndIgVmPChNG1foB1K8qASQz76
zGricODkxNdgvya3+SkdynssgzeavXzOZax7/nyjfydE4jQNYwFgENZkkBfWr/a3Oy3qbkzmlt5o
Puf+YPRbVXJWbTYlc21TiQgYXoYJEOddY9dlK8J7kjdKZtNDWU/Io6jvkcEkq+I4X+jp7VDqsKxK
ULRFlm7CPv4Ap7H2TC+7jD+/ryJf9DprqQS/YXGrrM7er5DzVePyz/fknZ71CoNgVjgOygKXkyJa
zCZHN6XaGqI/liZnoWtN0j3MHD4Y6B2MDrRLaIFIPq/+lxf94cJEBTOc2IXsrKUOj4ZUpp8rekdN
Fx3J8T7AOrw7HGKA2N3RpUV9+NdHvZDhtZkOZhJxLXfOr0RVeo54JIuOQDP+43voYCCgokKi64D1
LxZwi4CsUGP6/tXC1r2EnPGQZUVT0tDPfx7pnQmBNDlAjNW1GurJxUhzXi5yzcLYzgnCCAWlf7W3
H/5vY1x0liN1RpHLATCRwozDDGUDxcz/8xDr17yY11wGgAwsCVVASBchAMIXW/QoldvekZ/sKnkd
a30Xy0L+YMG/M7n5fGRvYCkhWuFc3K6R5sgsm4yDicXTWKQvgIquV30/hET+p0v6OdTFXbP0aGyM
GvhDndvSZslGb7Lth6aI/nlI+OWS1nn/txAmTUKbrYZLknXjLFvaWSrijyCN784yAw04DQ0bx1Av
btsgzNZ0whUyY4X+EKo7uJn/y5OB1eeAYUDE+xK+UtuI01LqBS0yLRSUhBeWqyPcN7L6DwBH72w3
gLbhCyFsaXBJFzEUP7gyJ0AA9Vryt1iM3gKBW4+PqHQWFl6zXXFanI9IG+9OvNXJTwOnovwGa1ba
MDeZDyUaRPV9s9DwW8lZWu6n4/gBN+m9oaBkaeiVcD+tVUX27xNC5CoiPJnJxFuca0fitBgpIBxR
d0or8wMm2jvgLWdF8CG6aCH8Y12u26nPDadCVX7Kn4pBOW7s6M5aotss+gDe9F6AQFiYXcJYubC/
AdWUtjIjY1zxecWpnKVvFQekwko+4Fe9NwzsJsRvYbnyrC7mBvXywo4ozm81C3XFanabNnJNrf2I
vvDeHCQGKbASSb4g1f76jJpyJtiVjNN1KwWHGhNjmeF9lU/XMEOQCMuPkZwEIXU0E9VtFDy/c3Yb
dW2rDsXObiCsK9ZxMkYPHZQPluIP/sJlNMaxFTgoaMjV7fzXb7d0/WKHOZN1oLy4oLUY1b6EsqaF
9rhE/QbAIhKPBhgTk6I3Mmrdc0ajWEoNOrRASXI361f7xmKzqM42q2oPoOFhSPXNrEWHkgOfZGW7
lsbxWvay9Tr4827yO0sOKuLfL+AiscX0xbC7Vd4qGqGqkNjSvVK3uvo6axCFNMpNeuvravvBtr/e
l9/umwH/U8a5kzTjIkxKajGYVcPK02J7Yy/UXZDXkGg7ztWbBTr7z1f53lwlf/rPaBcbTCEQd6pT
RtMHlaUNnRYHNu7/n0d5/5o0CnwkybaqXczUMs76zp65lbMhNqt61CzH20g/oevgVuZHlm/vxS4E
Of4z2kU8GcGFpHXFaIbxJmj4WZrYGtJT/JE1x/v3DgaPulJHkZn5dYaHI5Xtoqa0YEvCl8qz7FRo
MzQfLKT3r+bnKBfrCLMYubNMtQR79gwDcqMLDANmw1f0Dx7SR5dzMd9r6P6j0BhoBDFsF99y9dlo
1A/m27szAYIbbvWGDLfz4qy0Om+MxPg1oemw5HrTTFRtJLpEygyOyPkg4L97736OdqnFBHkkGToE
5JlrnT9HDtAftFdtlVluf/CY3r8w8gFYPUBILyeD2ci1JpuCcKc9DzEaG5/ip3UtFfZH1MV3n9Oa
efx7pIsJgTqmLY/0+rbCUr1kOtjV4AHa++B63r11CIiST7MpI8Dy6+TuSi0Jy4HZ0FfndX9BC8XX
mqe4K/6ngXQoFgr//MaCjnRh4afB7p9jgldXNiUdWnQx2VTxwRHk90eEtrNCjWClfdKsXm/s35Lc
LuVAh7pDuQ0lK1g1uTu0xXuokqHX4iHx55D3++bMYKiPyYS7HwKZvw42qnWsDCqBdR0M1MTTmNdb
nMSvpSzeFtpJ7Y4lgsV/HvT3qcGgFH1MnKtVpCwuIlKGXyCEKPi3Vbb4svUJtd7rovuH1nor34Bh
DHYnUyYH5qj167U5CjhAq+CRWVjY9X5RAbNBgDr5Ip/o+ofOfibFyOg0WHl3+B+ukDIBQhGyzNxU
fx26QVPMiBqWWS+t8qBw52HrFdPs/w/D4Cy5kjNtiBwXsXDSKymKaMNvoxCMDc2PhX6AhLryn4d5
p3gGIxopEixuoMxA3vj1crJMDZ1wzNns1R48Bw0fCYr7cle1V6W2lcfYW6ibWW/yp6r555eowJwh
VEHZgZ17MXSqVnkWp6IgGUZavJJOPGmEjcsPQvAP5Pyv+Qw4cpqjOi7McAovj33yoktdktnFtokK
GbiM7uZjTfturm4krH5X8tOVviz1DgbHiCwRFTE96WKQDUCE1VQF9QmPvE+Wb4kGRz+zbzSn/5R3
3JdO/4jC9HvU48uSeToALVFpvKQwReWYJ72jF9shVe/0s27UHqXbWzVMPjjzrHf38q4Aslfp6eor
ZecivNLjy7Xc0gokqQFy2wYXnEjGBzv6OzHIUIAZwBpBaoF08tfZ1dspgP5+KXC6FKzST6Ix6OB/
KWSwi6LxVRr6pV6+/HlOrx96cWW/DHpxZZRbAJYBt+AMjmA+2geaMYEVpH3PMcRp8LKquuc/D/lO
YIdTyFplPqPff6mYArpLVkdzZMi6dbEL2WI2t41L2my4qaZL90EO8w7fCj8/nX3ERJ+FQtBFOiuc
Lp5auSi201JsOsUKQBpsZOS+jaXxIa26Fv4MQuwGYSE0/dG5772r/fvoFyFwMOtsoe6ISjoW1HUC
Inuc/YTmfQSwPivMv+LEv61pbv96dBcmOBc//p88cX7x0dl+r1bjme7/A+OcHyoF/9055/S9r8rk
69+tc3684y/vHNX+11pQJYCYNCR+EF3/cs5R5X85ZDNUVdbK0brB/Mc5x7D/tSYLMpq/qrOKPTOt
/u2cYxj/4jPoshBGsaik2/BPnHNW1O0vixQ/hlX8ykJuR4FtxFe5SBQAbPQC/SHTG/V1pQz1ERAv
OlNqPvsSbJGjDIrpKMloohf1YXHOQsu92F4gJIHYEW7Y79thD1XpDungTdii+FZmdCA7UBAmwvx2
1anINoHuWJvqmQPkNcLFxVcG2NJD3gxAxiXzIMcPRV3c5nmuPBWQgfRIYBWdfV66UvX0UYtwB6eZ
ngwnwN+xkZs4ycvdUQzapzxZZDePYtRhUKCEFN0IwwE8Vt7GnJtFrvWISmpXVibdK7P5KVcXOi2t
jZpuZihXBCng213poSl+RFbeG+T4CjofoKDGU+YKmE+rfbZMCdaqUHXXlAEFtbbbaaVXVM4LVZev
S/F1SbXXSO8Dvatcra03CGUDYRkfzbbe65NIXDXWDHeSskCO8nOia9emWXp1mH8vlOcZdpJbO8vq
/2a4okL5BDDL1yiuj2b9srIsBrClk4prqCRttHjZ9x3ojPqTZcWBCqdDisBlWliGkm2V7QzMXGxN
Os/aIl1VeuXjJQ3plVyzU2bcKSLDLyvJ06topxTh1jEfpcYC6y1sE6xz6hUgYlLDBD40vnRRkNOp
msw2kBNAHc3Ybx25eGrK/ik92an8PbGq2/Umo0/pmY54AXPu9cBth7DGHmk+jqXqZ4LghLydpJkv
oxzvGoSb0+lojfqVnkjehMXvJp6tT7nk7KlQbNHrRANec6mz7FuK0GNqUflYNM/WQ7cqrK3ErIN3
Ftrg2SIApOaiHnL+yB56rOHKnnrWeGpwVN9Yi3GHwVH52GCusQyMk97mdKAjuzhGsIdGlQ/KTWmf
ZOXegfyBau+20j9HqQ7yd1pQnBLUOmEvS0n5NbeWwIqN2YPi+2Dm6GDVmhQUpOBegjgasvfwqnX9
EUzBAdBHVl8X2aoT0H+jCunBENqI9msmy/tsHl/bx6iKjn03P9R4k1eNnR5EDCayLkG8aHIXwPa8
gXgORany9Qwo2WpuhywVSLBO7Tdtnqy1oXPY09PUKfAhEQlkqIyd3s3l7HM8ryAdRf/SUQUFvOFA
P1nk0zg38XZ1GHBxgqhdzqV1QIg7dsCMymk7UoqZy5Ii20FGBWYCVg6IcTOMXzXjSxmCb39JQDNU
qA3vx9hCGscoTgVUjf3kIBhVDKM4l43T7uWyrzFkbHIvzDkKIGQQyLN6JYOq4YbHjtdhkXRt5ckj
SGv9oYh6/X6orntr6I9OPJ57MmC5bd0R/wJQiLVyh9LdnHlxw/uzL4tyQkEPyn12nAcQ4nH2MAwa
ejHxt7G6i+WrHh3FUiDU5mTHTIcwit6Nja4Tho6ZMj9GK6loZQJZyUb0b42F8wjKXyYee/EgfOTm
DfrTBlrik5KfOmB37aRe9zx7uhqAk91I/TwpDriwg2IBzRMIKMn31Jw8CGO4sX4N5TYYctVVf9CO
9jZwQCiIG1mt/FAPPRAp+HoSHMErL2Z4C67UBFjSYihjNwMl2nGDDjpqN/dKs2znElSI1eLxkoLu
O8/lZ3PCzSL/gmSS2kM+A3QVjg9Q+aGtuTkTBthKGKHlWZ67cxeifg2z0FgLqcqjRKEXjk7UXpMy
BmNC4xegr4WLYKFIx5UkVGk3jha7EiBUrXuOgWktoTjzmNykz7yG75dEWr8ttd0CHSWpz7Fs31Zy
DRXUjeHMGguIZ9D0wGni8lPZzA+VKbsG5uqIHQZtr3mkQ0GtAMaHAoWaYOqRbT+JNA/k0j7MKHKj
2bmqkcEKeiqU3Yg27mK+dfp4kMhulq5zm7Tez33sp1jMdOXnqs180X5KzCvk6TcpL8wBFNagBWAu
kvzaBsA028l2EtFTNCW32YzHUOcP2iHJvjU2ZB9ghqmBKpHhFkLalIuyQZwBpxwH1lrnsi+6id1s
rA6U4qxCC8vdvtrnkHFDuJ1V5DbFp8lO7ntBjVsF+AfGsBi+YvmJNKG6B+yPlrwCI2WsPU0/RRhF
0AMbkzEoCqirypcofmuEBR7qDe+bbw0tfzGb2yk5J4r10OJg1M/xZnTUczsqcMiqzahi7sR2ZmDz
QTzpJk5Flr4ZiCZ68bYgbKstxkpMR8+2HWgFdFdxOsAXS/dNV53TSfLm2Isg7ebW1uhFtVbY31Ij
f/7xO2dx5SYUwZA2t+aoBEgY4K+0SWWsL2UBXBJ9ePxFdBvpWK1B4qHKXXWauVPx07hoh9Zpd6LN
iUGZvesFhIAouzfycCsV2fUEjGg2v4TKc6jczAWSvOVL3zdewh68LDhsaJVrDy9d8lT2NrQRmJYc
HQZjWmMH0HuwfLnEORW88QTfIb0fywGOonFq1bvCBDyaP5npZ1aQb3bdJuuXKxB3ybxXQH2hH7sZ
lOolQ3vOKPugcAaP9A0Duaewx/8TqO3EEXyeKK3Z4Wk0nq1idguZW5u0AD5Hz/bLEb5AW94kwPsX
aGbhTMuiMNnn8mwnrOLQztqhVoF/RGyk2W7RcA4EzgUx4kYWumeJ2bfNYye9OkTXuGHLMr6XhDwo
rYENPnducXZqxeeiBwisApAsK9dhTStTYGOLFxWg6KPWq+Rmt5ayhlV2Ya53eWcGqIOTshlwVrCW
U8crJeSxyW32Anh0bMZno3egGViNW83dLhqdu2pWTo3JHrTiU5fRbdg90wpZ4MJ5oy63C8N7rMm8
ypA9s1DvroDcJm4NTr8Lna+xmB7MMn2ZBiZ4rDSBNQs31rCfKeBkTJaEWGl5n9tM1KKKZkJnkblF
IX8hjyGRDNMITnvXEwYwhtfiZPQrSJ/ZpA+uJRmFW0XRwWqQzy1fl3R+zR09QsPZeGwi/TZ0Gm9m
Btiy2BV46W6k0Djk43waShOFZcRromSBELeNIWjowKdzq038vLY/S3W66kKbO3QfPTymKaAC1VaS
e3Re6HHG4jUfO86pw5rN2cbGcR7h88JQb3ZRKe4sOT7puXM/w7cbITm3zoRgbHoEXdss43UDd0ZT
3yLNfu3L0bcovQ0tFKRJem0jomSduXXTET8awsGAX/BsbxL7sz7BESSvsQ/9cg2fxkefEeFpaPhd
iuC35tFsDiyBA5bdfDKz12HUdkhDuhC0XLWTqGgbZMt8wDCDPwJmlx91gYLB0LkjcKdBmQhFN7N4
kSjPifici3qLL9kRaOKpHucAX4obOmEUVAq28lDbKGgAghuiC2A8h85bhX1cnbe7KUv8Xr42cLoq
ROelMXMDdY+obI8SOK9YPU78ajEJWXW9I0izCqAeA3t2oORhNoEVwOQWXICduaugTpPaXlPd4wGz
q6T5ySI/DK0wSEpPyPbGqhRkvtOrWDPd4amJUQR0XhPAN+kEbVOA5m3kQyR/aVJMmx00m6UH1c52
c5PvQ0UEVS92OY+xsNETHEd24vzBJG4I5lxifK1K/T6u9otOdFVCLDhwVi/zHEbUfCyQssB2yn5Y
MlS3oCA4aunGQIMNmBfjBIw6qR4SmDO8McgruFSrdECot8FkQTcfdLeWew+7ps8Tttxh9I1lepCg
k3WIkgyTvJNI42OtPzsD+UMIQQ2phH1T1MhgDumKl8WzS/PwHborNGMTTWwmSVEjo08WY4jZ01Ip
oh4JDQGGcnYeEjEGiYnHdbUQLlND1w9mLn0GAPNsWyjkssHfNkK7T80aT0C6SGu/BRTuo43aRYhU
4PKt13M4ZDcRIKN6JPUy1UDvId5h1xn3lpeET9pAKkpuXcWvJvK/Fac4khxnRrd6kN313hE6XaGd
Db1CrJuqovRaZo+9hZxUje9ZkyImGe9lQGdM3ozdi/p5vJGjr30PSS1EHUJAhix2anOXzYd+1Hw0
stywtvxMF1eGDpJPYcM4OuBtzOa2kTPYcYKkq3aTpbqb4MODLaFvTOqSwXvHKFkerpjtPtRcOCmG
2+HkXaUqmC2IZMtR7XHK0EZ/mMPHZh6DxZm8LLVopgtXBU+N5dmNBREqGWVk0PorqFn9DZslGwv7
UJjsZDM6zvKn3lyT39209F8zkW+6cNgnYr6LINIb9RvdSHSJQPvbPix2tydYjOVb/nVhbaJuj6fj
wxxGO82It3GKwDq+jW1pX3d1iLEyzDuOnOq4y5V+p9gsp9Q4dlHlKqYER8qBSHOwJu2Yq0+Jmezw
1VY4LOXhSwE+vM/GnVIZj7LMVJ0WT63e0jwLEtoCcRn5cE4U+2sH8dRuoC9p39rS2qjO11I5itDe
Fht4DGMYYLWsPWDlcpsWCmbkexlSWdneDuNTTQ5mGKcMbEHS9n5ofB4jPL0pJA+IRC89dzUsoEnQ
1LHR9TRdW5pRy38YSZvlFJc+QkUn3Rsid6eJc3CtgtaBwi5xd6GQyfmnpcnYlKGcY4Eazc+SBIdg
vBE8n9SCRiFbWz10gh6yS9VNnJaioI3HbU35sbWvKHS+jAupS255YJf9rNylpFequKozIBHKgyE6
V9euhvLFzOAZKa+aYQZSmblat0twv0LxASLeFCwW4C4numrVybV7DcrKXTINaHMjdD8cFsNBKgUb
jKXfsjDgaH61SOFVPDi7udhCxdpYZbGLk5lMsnZ7xMaLrjuZgERtwg72BeWdkUi7DIk/s0Z61YHs
YnmNql0rBkm1lF87sfM8rNYEYcaWDLeBtEMAfzZn9VpF+i7jGQ7VAO1yCJDBVfW3FocAjIk3WgZj
K9a8RMd+XE1O4zCF7jRUvd9X6V512pu0isugbUJPG6UXI03OuYTUGcyEDYQGLzT0nkKEFPpQMO+F
mnoqcmdzM36ywHpRdelcAC+bOl0aF/jdubVo4+GiiPdAL92IYYTz0HwrrMektKCn2Y5fKcU5i8Kj
LTXkh/JjmAvPNIytwullHopDqL21E2T3XgSdNZxTp79tSTidFLxTmm2lVuymOV/cDmEa89SXJhtn
H9QEP93u0ArkfDc5bC3SrjGHtWxwFuw+7aRvsWc4RaI8ryx18a3r9wt1F43TVQflMEU0TCc6VwoS
KgO7VH7QBMlhWaMCCsnHmZ8nYqsa2V7FGcExjgqolmX5puW2vxjFQQ+x8NC+zswNmftWl8eeY30U
zl6NMECradeyVHwiJmA/tVdj+ztC99tJbzzDoXqVjoFSF94yDhihFKjCtCyUwZXqzO/VdEAa5wCW
4ToUn82xwgFhQZKp/Cz3eJH26DKimzPqaRCtvA1NPCyFvY+RDNHh89jGQ24PW1ozm2l6dvTvIn8V
croNRbbrDOPcDRlK5mlgDJ1Xqv+PvfPKrSRJs/RWBvXuBdcCmJqHqyW1CMaLgRFkuLu5NDPXe+pV
zMbmu9EDNAoNzArmhajMLGYy/NLNfnHOd8ATDFxAzToa1UPENIgYo43TxNfc6j8hLLA1uDnK5247
PpV2dN+XKxe7YhJDmfgc6V6188R+XJ2sDrNmS1hDZ1e7ccQM2DbDsk7rrWDvXzdRugGlTl6DjY8w
cPrTzIrsfMWJL/8MsEYs+/gSqlcZfcFFJsaSslO7PBUrFNuyoXHN3KU6ZolzCDGprxpsMFmsvj3/
25POyvOLS0SrTTQHZKB5m6fYgmE5rEKgJUkRPYQzAilqdMzKP/PGegtkzM2QcrJDwuV20LZHx7/v
R5KbzWlSTLNUuwvHYztABi63Nu6jsJr3Vo/V3GJGGQ5/bigfW/swz04EIWI0ogZjGDpWD7nyn5VX
8PCel7o5OOGXLIK9Dg4sB/dWLDYMZrbx8BH6amUVklv3sTT5U8h7MPlc8u20SVN/WM3Ayfsadw1t
VBDaL8JtdyUJj6syiX/OKt0k4mQPGLCi5tTJ5Yt2nXVivbHH5EWLtTL2GtFA2F8s9d5y7QvrT1hD
ExU/XCvb0WL/vSltJUFySIyuNJx2eQB2ww1MBRH8cvMecxNEjfE7nyQV418QSUPWxbLr/T/TcA2t
qGWC5mxyD0zU0N9N+jaQpUWLlh+C7nmgzHfcagMr8Eg7tGrMk1vO/srdDnYDm2d46NqCmVo2fSaF
ek2tYeLg4r8VW9GrLvQb+cyfuhi/lcZyrenMlpsH60xk3TqofmI3HnFFpdWG3LR1hS7MdnzI5gfF
uyIMowyrItivOo3BfK5xFrsUHoxh122g3+s2ufozcQJpdbZl8TbSMtrugQjzQ5hcZtldIvLXl+46
VcEeuhMFbU7GSEO4Zf7oi+cqyM8BNXDWvRdbslIpp1UUYOErSRl9wzDvmy+oOneDfqkEdyc9beVT
LhMLXEz+MwwMZDOYvMXZzWFJFLVq16E7rGcR6HXSZgeXcPNDDKjf4FpLq+Ah09XZLfjEy4pcVMDk
c3K2ygSzX/MyTOVXy8THcpvnGn+6n6dbor/k735M9w7TsySLdk7DGIkJQH3MDDkyQ7RPKrPmQWx6
dz4j2aDIg2+FTclxKWBDj162XUv56Bdvxm5W4Czw/b01WXQQtXqZmpF343cV/DRuc9eWHzyOcxfu
5/ot8F+JDeIt8xk8fFZstGegSL0MV5jEQIvZWzcjwgpN65hMR7pkMfbPY8E50UCoGqGhFVgQSzfZ
SUSpMbaKIPkpw8dqgSqof5Nqs5cLYWjE3ESO+g4qfG3liVQjMnhwRIN4MTq+BE6+dviI3ARLVU/2
+vjqDXsL55wNZ6yjOCngt6fhtozorPJ2M8ufafG20HNkwc8bWWWInUdhDWsjv4FDU10sO3SOuz5l
IxJnz0lrf+Vjfgy7Xh/7RE/b2gk0sIwY53mx0ibaE5HGzLp4y8rpNLfulRr9wbi6WJVpNK4jwWvv
teHJ1Ny9o7tYWJotzeXCo3JM6ezqInZPs8tGw/GuMrbuVBq/ZAtbCBpx3r7Kv9cltZpVXxtgnAzz
4ujSE5dxlGHy7siuucslJ0Neo1bO37p+GTlf6gef6OI5hzYSzZ8E0K0WXZ+4NOdHM3HAxzJ/jzrH
3y4R3m0n8Y4VK2xuswn5AlUzodTOtuM/EKu/5aRiLISRtnEerIYT+a+N8zhiTys18a6aDPe8v333
1tbNtg65a6YUdyW21jSeT/7N6G6np4qJk1U75OR4NKDRO9NW3IfhqurG3QTHLGWmF8kfs2sd/c6F
mVWXjCv08t5CZ58yKzv//cI0VeDKtC+kej/mnk214F4CrYtD6g2bJMz3FsVoGpU7RyxXV/SHYsh2
yvs9cuOzpslgTbV7LLOgZ233Pgnbl5BTRZ/aSAH1rONfofZXgELw1mIV9ub0jxx484tzW9U/dG79
Lrp526bUPkxwXUaiqcUKo8oqbm85vU5T/B5nfbN2B0rA2QUo1bYbCASbuDOHPg52+LvxC0/1kRR3
KlIuVi/bGPC5Pdeclucs5Ahqp7UR44UHf5kLPML5j5qNWyIDJB5q7WXuNu/rrWL47PLboux+X3AO
DYRo6n43lZmNxz2g+SmREufwpjeMeK6aAOajFRNu4KqN39IsQzZJD/OUnYOwTvduMDziwP0SFoqm
tuf+sjIhLpFotsrukovw7fLcR+N9Z+nlIJybe7W4VrPjvMy3t3gK6wPj/gBG6bX0Y/1SgJrJvIKp
sDOweCsSiuB0OWLuYEY9JYy4QhjFYzmGB6vynmRqmp1bhYdmZmC4RPwAeWbj2rxMAQybACLLnjDi
Ss7h0wIoVhXRb1CboKnYMN0VUBuED+WovswTkNpsvkzlplJK3DeL+JiMNjuluc0VSQSj9s9/v9gN
r7ulaPrssnuyczs5h0v16hevaRuVz3Z0VM3SggwJHr3Ml3sHrlHoXL1xGA5ZPPzp3DBewVQ8Yjr3
NqaPgmus8H2N/XjoLD4fRRTOKgxKLsqElJ7FkGTR5awqZhYbg4Jfgj1/a+IaavwiTgikB9K7q26d
dt58KroeB/3Iae9m6b4W3AIRz2Lt+zxCdNZ7Qs5eA2Dsx2RQl8JLxcX1XN7eyN9bkwqAo/VvfQcT
wUaQ3YLJAAPmXBKLzC1+oXmtS7paXMxBTAE+hku8TdG+bvS8MDuASEZY0YB0eyjkmUTyYxlN5S7x
/sTN5G77xuQr0cKLS6fmM2K7Kau63QzLiFTOG++DqotPorTyYyfkb8weGIsND6IZJv69/Nqf49b/
USV+fUluQ6iSgq8bfcorGB4MMYlBpFYqqDaboV8elsZqjhnDc3Ai0TYa7bey8ZKNdshvmyJW07XP
7/WQuYcmyvjkkJsnLVu9aCzbI0ml7E63Y+j3p1bWgBa8qGHinCT7rs+vFjYZWS/L+cFbRHYnq2Uv
b+uuPM1/hVPi7eASfg3uJx9F8lbE020p7cLmq+uLn36VqZU8Q5UZO2KV+krv8N//GDz3GgXcAEX7
Fg+Wv0+g2eaD069NH5qN6/MDFXLoeJz8oCr3HnLNOetLvzgUMZvLfqrzfXHNaD0rhhiJjN7yarBW
VnceIvZcmMqHfWLKt77h+4RtjXAas5xsbX2eZLMcfBzhRZ19NaZ6ptJP1pzL0yqNxAPppp+Ww0oy
Ib6DgozBnOK3UPlippHO7suaxVmSuQ9JtYzrYEIcMDXZ6+D1wzrsgyubFvHQJQjqNPGsBw/C4ypb
WLilabVQTNYPsF3aXZKozzyK+59GY5IMWrbUUdoeOtf6QRSTxUSakjJ0iwuh8u91VOxccihXIDV5
65aQ0N/gocxauR7rZTelbn+UYDBXUcryXVcAglriFrdBHzEHw+vH3mf+I5xl5/ObfyzbhSQWTpas
9/74rMipRMeH1LMauN8tZ2fT0c4wjvj7xcsimweumOH6D6Mz+efuNuvs8/q3lZo/02rMPIIcWU3l
UOu1BqzkHukdsoOXTbTu4oSW0jCd6FyEEx34o2iqNjhBH0eLWZUoGd9Cfr0SbNf3Mt6i42vhSeBu
j2OzzmXUXFDNVY6IQIGNtLH9vK6sLkXLn1rAyjXINT/airAmVWDUW0LoVsUk87NXWadmUuJghc23
WaaIoVytnuLeYv6orNNip/yuZcLa2QiOVij43zwtFDOj4qRJc19Ur84Wu9YijmjKgmbcwH6axrbf
LLPdb2o/4L7Nq3QfS2zcQ1+ukzrf8KeSCL6X1yYY7uGiJdwniiA+yz4P+lxaRb3jbCPncQKr7HQV
gTnqQOrih7CDcSPi9BebJWqOhV+Gqtqmsx/t0Il8Vq0SIFjUg8icamv3GQs1PMfrNGgol2ikYa+U
aBqgSIXsqDAPRJsJeNSOO6Tbi5vCuWrjtcR8senbuNlqMxKSWAbVxkvzH1bXbqDo6SMUkveJUdOq
cOPm0HOTVaIX9w4qFZcxxKaAgpyO5in1K0Zz7XhMgQ0tkVfTPxRIMsYw3CWNZ7MJcfWu1JJucSqy
tWaVfojcHc85v4uL7mhnszrnuQm2oY5v767nvISe2GoxusebLXB3C4iyrPob0Gr/1ETBzHIJTyXi
ApfnEiW7KrbqZzcXzlNAA7NWHesBtKzhQTXuPqmDAFh3cuQJWvtZVGhnkuEui82rJePuUOsKEGEd
eIcSYNRh4rRFrlMFp2gJIdHVWbkmkzx5lEO6VQEzdEYOzotGFUUfWNwrrNJbyyxgj4KdbMT04SYG
qpuHUmdom98gVdKPRVY/reYrGprsCiByfikVFLCi5xMs8uCtG3T04s2c2WLIENbc/rKdExgrM0Aa
y8+fIZhxwlSS0ig3JN46gcVIjPVca7IfvE16r+c23kk7rF9yJeAvOKzQHNOewqLgj16MxcqxlXog
a7Ah0zQJdqnnqAcq5E0ecc82rp9fsymXhOoI7IRWNq4R+StmLww0EitzTn+/RLf/RWwlzJjsLgia
6GRDYamR5jEWFJm3cyr7V+U2mbcaa3YuhhXAHPd3/kJgOTkrJy6V/CGSLjkDTnpKK04CEC75NldO
cJZZOpxR6BTUH1F9XcjSvRLkrK6VmQHFSjs/CMlt28vZugtN3r2MmQBLlcwvo4+8Jgg/PUIPX4Tv
s9hGkL7NW68hU14HG0LfGM+HjXNCkYBdbQ6m/Uj67LluFOlLVnQXsDaZOsIzXffUasYCs6Z1zJey
eCSoZq+6+stKlL4WhTy10MqfI7fYdKElL0DhMyQz5UH3w3Dn093tPVV8LIzXBFydh8oxyLVsIt6W
dvpTtVm7SUuXe5pIzrclbbDTpCOoHtYExzQDe1OR8TksTPqi1N+67aRfauV/jB7Eqq4O6iOkpOot
CIFrhrJzjmHGxtqumieN4eycdEyH4rB+iouhfmIpuy7HRK61b+uDDKboJeZe2gHNGbbwnhg+irE8
Nnm4abVLIBahkTeedL8rcw05lSnsrmlbs0Ul6pyUV/5ZfJmdZX/IbZ8wZlctmwogWY42dEe8rTpR
rj1W4+juJsPt09otq7ZmyMgm50s4eD+XySXbhLWU0Za4X1pl3Tu3L8XUBOvC8V+R86briRLqwWT2
BMY1ZPbEJgkiwvjw9+/H0UzzOgQLMJDe2rYG+p8OImZeduFD9y2SmBY/qK6o1s58FtNjGA7TYxCn
49m1/LcFk8TWs7lEijbprn499dfWcdFEwWPcy9Cs08SaD5AzmYa0TXKxi96wAuirrYuIGU5o7wEl
ptDekWLl3SXh7DEjFu4urG329t3svmlPJMzHAAa3MnrwZus7YmHKrVW698FEHNygJeO8ofk5M4JW
PeDjUM6XbEq6i6Nq+gGmnizZquZggy/chrbp75ycfzCU6TsbBrMb3dn6gJbMoMDctT6l7DgaVGza
sLlHH6BECr4zsqrTZAgQ6XWAiGgOWO8t5dUu6gSkMuGn5QwC3sJhWMQGCh6YTTBerUB85/3opt7c
NzFzrrQqQiqkerzU8BJXrZdW2QYBZLTmV2a5U15/6DH4r3Ijx3vTkuuJ7i2/93qxKdrIbLKlWj7h
UW45uMX7ktrocQo0h7y/v9Kso0wbm/uCcOg30MiwvHQMjjQB5VwF0cOcdNFDIhhUp9JiwCcD9tYo
9V5Sbwqe4bk2hQOc0EEpj+49fqmlfyiwDRW1fQ1MR1WGQAx36EDv25cUEzfXdGxPKU13rGK0aEOx
yySheNLt1MM8jOpoiQFNU+awHGIAdPJg0vzQt6YsYd09IaRcqnx+ADRO7VI2436KZ+8KzhOfqklP
ua2dvfb0z0x43tViQ7ctIs2AO5HVq8gj/UhJ/pLmVnuGs2wD6FLF2ql1uZ/QkK0EYLLDLMR9PlKS
Qo6FL1zn29CT1WGsp2ccFY9prOU+6GP2vH7h/yBKdQ8cZCJAUDsrgu0Y9bhCsxAdvrDwRT/SZLwa
Ed7H4QSxdWDHkU55ceimmcC1Ish3pZI0jtvQXeZrPPibYrKHXdbF3wB9nqqgkzu1lCF6xGFTcaWv
mil4GJPlvWppXcM0arfjIICsW5Xe6Im9TYeCYkVkBqf0OP+wITm+8o0r3dj3bZ77974Tvbui+ayF
/ZH38xsPKF/LVNiM470LDja9ShtWYzerb223CTlI3SZLRp/wZud25XBpTjXT8rTqk0ei3LeLh8uu
b1oLNnnLn99piXhdLtQjQKHinNX2MHy4TQ+uTYAj0mXwkkWDWcNFBHPthFfJz2jJpV0VWR1gu0lZ
vDqXuCgopJSNlsyMIX0Rw4uK08DuxUBPRvvR1v6y7rSNrs21q3MQlOW+vim/igyaeNL7IwGNTXXx
h4R4aupZnxWaSC32K0G2oXfX67aAJjYV7bh37fA4V+OdiQe070VcHAvxniQdUb7pJ1LaNxPN4tD2
8WW2m+E56Umeybg5wVijboHQOo1nLaU5yQKNDtF62cPkPjdpUx38EeFB1EVXJEgjvOqmO7ZxhUK3
z73t5K0LrC0gXBh4MnrRmlF5mjAlLLpLXHFWxOI9oj1d21EBZM9107NhH78tbSbc1TB4N69rwOiw
HqnQtLd2BTPfQKmz10iIfLDR7VpAnKN3RDT8lCnjMM2kWe/rctzKLKq3Ke45pCCe5mBhZRBnL1qL
5johF2B/VAVbIE0oyrIeBnOKhrONvGIV4OTfzE5+Dzde3vfxXaf4AHxGw/DOA0FB3sLqTJb6mLOv
DErGNYE/37VLHG/JOzqzp9gF/MCX3PmcMdXeFa312duh2XVzBMl6jEC7w/LalVn+ayo7+1R187FM
JhyeDIC7+hKNxG+mKZEPs026L0b/6pikw8kbHoepmllwE6VEGkQztZ9LiAo0nn4SU8gMQznfGIAC
dEfMMKVEA9nlncv/8d4uyvZsCbYIsVcCzWYndolUcpvwQVWzygm64qQvYBruq8b+7myr3YqZRX7H
wHKakzvyB1x0oFyMyONIV8tZMWXMPkIGOavOJ6+yyuJXGXMOCuKRG7AL+6KDCR53k7eNc8jgjTNb
z4yeVjKZIwIB/BKNQHPTHBTmzPysQwfMNHe0nIXfPcpvJiM+WUVo9wjbq+peHkxNPUrPfmfMotj2
hBtBNjIc91oerMkLdyo0r3qaCUTop0uS+dPFun1JXGvXtqE4qHShFaG837USvHDmezCHnPAAxl9t
qtB7wct7oVzWe3+mnxmrluuzV+7d4rjL1RQ//ARoky/kbrKLJ3YGE1KZeb7XY8ecQBp/35gE+KMH
VbFhSCdr95o67VmkwhwmH9akAlEOSH3+A/45elwCFT9aDcxIZ5zQ61jTXW/y9DhGAAbZcflbB+Tc
nkHGsSpG5xi1WMIYbp68l9Re7AsJ1dvG7z/cgcFTHTvgc785yOudig1KnmD6lGSNrmXrfQXha5aQ
5cFuc7lf4qPsfmRjH7KtgOyeGwoSnTvbcu6QZYJTRB6ZSKo7+KQF7fFkI6uI6oSJOFe4as0dxzmA
9Xo6zuzQi5D6ZBG/47Jpjq3jrEjMKdZL5dhr21WGsT79diuyN89/twNEE+7AJq0Pd26H3YB0li4P
kY/36q4KUUAsxUTPqhFEWYw5dAA+rh4teZSeMwPsv6nwiYlCyhHspga9YS45Ai1VnUcf1KbynWLr
11Iw36TBcUrFYNeU+Va5jY9UQN5xdo2bvGLdLaxLEisHUF/47NZTvO/ajs+2jOGWZngzPLK1VWWe
WX8SVuZLaxWktH8gYi9dLF7a0AYBUPMHidFgERy2s7LMXjs5ofDd797fMU93ryVyF4a2kPeiaW9Z
y3RUYfMWM1Lajy4KTY9UAR/xN0/jdklTuNcLSspGQOaC9TFdard6HTr/yZV5B0tvOHtTeuXs/+ma
5VduL/lRUNdNpbyYmzvBMQxzi9uOu2gshxcGzrTYyTTOd379xTFrbVWK26IcwvZAU39pGCqcBgoW
ZM8s3VxvYZy0wTOgkW8PCBJRRKPFkWfE2tWBKOGt0Q7qAxvAzpyHxFvUXxp535LojVchZfGJHqKZ
G6NV1+/7NhyOQZk+laPm8nIq5v/G5NuESlHQ6qwckmzPpBHu0+UyLRmY7+Gj7h06Y1l11yT9ThvB
eFHPVHrg1pPFLXZjiQkhZwCyhmJNRTbTgSQjuv6IFcKcBGpj4sesKnMq6exV94LetuV1vX0bR6Rt
GnNJhoL9mCe+c7cKNuG443Z3UObIXTuGydZe4ExD7vwaU1CcretUq8i37DXyXguu/zEHqB53OUol
Z9EbJ7fkpu4aZztG7Boz9k7r2V9mij511dRUZxmgf+h8IJaGwbJ8UbkiMzlKkxU+0GJjQj78aQbp
PVsAWkczvDiKHzCN5mwfLO1P3eF4QIkC+jWZnmJ2Zpux1UBhAb1v5JJ+Y8bclwxETr7tbN3QR4yQ
tPpq9PMY8wvPUDvbVX1wDx4M8JeNNiikH1xnIfqLuHsVAlUqxRdxJeSPFapmzjRybcRfgxcZjqMs
57T73RaW2UqF8IJNB713nhB/sqTjanLym6j0XVVk+9wOgbgGdR0yt9Q9w+JMQsfMmp19IgODYLVl
JullSZilMlJGfDGuiIJZVQW6eNN2a8VRDLqEYV+l5q3nLO9iCPmMmRLQv31YJAXsu/TbhKm+WJaD
8JmYq41vD0c3H0i4Cdvblsc+zE9u4y4bICHjOusY98Yl28WABjxl9xSNQ3Pqx4FlqYHTysv703ar
bhs3nlkL8QhwjhAPN+0ZRPBxJ4OAcS/76k7E3WXMCrDVgfq0XYOtqLWStdsvvPlz8+JbnBWMDXhA
g3HuIsR6fvAbHcJbnpT6o/Hyq09O6XcEdTzxnhPZmIfJiOiFwd2vkYPqkuIamMbyMbJS/1Cm1ckt
gOhP+Vg8Z2p86HEBbKI+C8memqIDUzEw1KjDy8J96QGTPXYBNVD9GutifgkFW4eE3e1ay+ApynVz
qQlQZJzS/PLrmljIh0k6yyFI+fTNbYMOghzpI63geoEOBPB0yfhIGNslFWYIL7RsJkehc3B1+VaI
Nj47oRXswdpkawKZUV46PJK/ttX/76x8mdvvf/3jd9PXnZ6foOU39b/5JD08wf8PZ+X//o9fn3Xz
377jP52VXvjP0IV78J92Si/4J1V74LMDitBv/vVM1g0X6b/+4fn/BAMH5+nm6IbUdQMQ/V87pef9
8xYbCbYRcgvfBKzjf/1PfKrpd/Nvftj/+uv/UffVQ5PXnfnXPxzH/XfbOPMnm1+EgObDD/F8kpv3
70brMDXO4CYckDlZFAg22BANmccuEs2v/NP6KUnHXehsSe9KaLRwJygSbC4Mt+4aZzjUTSZufid7
M/QwhrMMAV7S9KiQCGP57XoNydDMZDd2I66tDYFjdtJoRzP3KyomphZLP2/Gefnt9KPah1zo+Mho
umhks6v0A2/VRyH2JmROm8LXGYoGL/ycwbrPaXv2C4v1kLoEQ3qZGQ4zcdoUM5Lbwj3wQ56rAS1x
Ux6qGJ9P3AanTjfiQdgotkZs7GCMw/kjEFb30VoIoDlhG+C/UK8dmSU7bbwYHWfxxY4yuY/KG/RU
e6j3CGB/ZbZPR7/MKtmG4eQzmkWbc+pqRE1zlRYfrqc4B53WGchNKq3NEkfOJmKytlosL6PoIHrQ
WQyS6DBpjlqGqAQy9NI+teGosw4VIyM3xCKXKNHpAewAm3nK9hTVfMCSeqZWCdVAU+2BN27Usc19
DkE5r8pMDhtf3xR1TeFioGRsTV35kblGnoxCw0+u0rPlJ9izbIRf1jgd+5QG0SLse10JNf9eSJQr
CueRf6QYicvqGo2YeVqdFbtC8lO2dpQ94kFBBko7HK2jDsebE2fiG8RL+sNVt5h0Q7ViExS+T+EM
YtHBm9PZ5oxJrn0YMqvaZ/1YMCUuh3Vt6+5gRhS2vAu3kDGNO9G3XmIZ1AjysX9qnxz1JOv6bX8L
L9R6KLaByIdnWfLo4oj+o1lq7+j6BZKjRemjFRja+JkMm0ZV6pCF6FG9KXlVFiYZ/LMVSTJYoBZn
rk5yhmOuMYrd5nCIagONsbDmw3Kn2Vx6Rwwfaei+J7lCg29y/1WoUd8NhRM9mioG8j77GUJpt8y/
McO05B5F/jYLnTunZRPmTvGH5eG/C7L0at9+wIr/zOH2WOyh+OVblX2OYcyQQcSvGPLIjuqTelOU
/VcdNOgS1GThcQ1idJTIzQeiDZA8a+8YdMajqaEnr2c5bmjHfznDgu4/kxnlsyeOEYl9b44tiFJQ
1S8j6241oDtYSyE+iICrDn0ymPNiwLwVQ4o0OPfusxzkRUrW3c3YGf3Ee5Su7YVtsTXxhKpI8qkl
UNFl5b5Krty6Lb8RSFqbLDXL3telfRiMH+CH46qdhd1/+m0bnK2ucHesCFBZBzVGR5K4aaDydarA
gkt0rSKGeW+s+7xLcWYM+i4Zb0FYSXyIlv4LydqWbiLCf+ft07T/WQ3UU4hLahmekwSpatbfG+2v
m1x+CS8hpyEPyrUqRjLS0piF/YixI4wuXNTOavZRBYmuQbU33HIL+oEhoHDvfHad7M70n9lhCbvE
qrp30yjE+NViLJEFwxRX2Kcc6t+xXjokxaPNCri3ZgLkUmdX9p1G3ssCElEDfy/FNZEPYb6xJV5v
49xWOuwDOChrXD4z6asmrRFnRD5KPgwwtEgeMWoIydqAFrUU/bvOoJvPhAOxtp0pvdHsmIgRuiLp
oeeVQiul/pSxeHC79pelcEgsyrq0rroiDoFtbohZbFmt0d3nj5xbw7YSDLcmPeLr8H+TAESjY3Ai
VRPPvcrYJxZZ/geYiEH3oYijTL3nkN0ZHgusQzrAgzC0H1Yp3hHoH3M7/8A7w5aBY9VYw6Uu5+el
WZhR1YaVGG1dJYJr14onwb8cBavArTTFV585fgztvbGzN4NVfWfl81OlwPvhG3rxNS7yKiI1x9X6
EdPItx+rj2I2vzBKLmsC6dA2ExqmHTbhw4INLj+qUvw0wYinysSv6ZJSnobj/egvr7IE3Vqk6Jtv
ZrE0xZCbCy9dY8cn/iJ3/J3jZj9qV5JE45vNMFlmEwpyrsfKwnOECTsaSiRPeX5eZPliObCRdTc8
L2qqbx/JoRHZfa6ih5HV6iith1JEOG/aU+VOv1EffXRB/mRuQX/cEwfPEEpa1CF2V4LYq/hSymYT
sCrjupFPeKd/hnmFl2ysIfpXDKBveUKOaW7JHUheI0MQWYaY2yTRQ2p122XoTkLaxS2V8Ce0qj9T
7D2zs/ps2QXgjA1PXWrEa6O5fxcTXepZB2/aKYY9Nq/gyc+w4uLK2ZDGsm6SgX1IeRyGeBfwqhC6
x+QgYkC7C1PW3bVkBxd38ok34uy06Bea6eyJ8o5ZEA5C8TW2CXK4unSfEA9VSMFMui+HIdmqpBNM
lIO1QvaL+jxz6JnsuwqhLTUFIsGulcOqCZqXMpdcHUr96n11RoT3lmR4NIGGNkX1rEIXspDgqszp
FFzvGHs5L8rU7Ew1/eD5t1sJvhlUgY8Lxi1fCAdYFxGepmbed9j6gUYeVVK9NkilYNzcla6a94OT
H2BOPANmxW8dXQoyk9hEr2+rjq5kOowWEszDAZEjx4N9H48zTmBjGES197LGHzMRkj0G7gEdm2b1
7+1yKit2DShjHGdfJsVrUKP4HRr1LEjisZ3ydZlQIUWj3LcGEgBmQE7/ON57bf4lyuSuKMXGHfQD
c5UtofPXKi57qoRgYt43EL7J/bBnEVKss8yMx8xvjqhHPpLbVmhBJDhK56PtJmslCKywY/VYRmzX
gWYYa7x0mfXUet1hLMOvZUF7WKIqqI3n03L8H/bOZDluJN3Sr3Kt90jDPGzarANAICLI4CSO2sAo
icQ8z3infop+sf4gqW6REC+jslZ3cc1qU6lMeQBwONz//5zvoEcJcxg7SefUhAbWeXnUhulYV5Jn
9O0DmLJ9HFCWqgQMVlY3v8yQgojqKe9IOqLILJK1VeaxRffM3DcdQseioENAgeyH3BKUYhZHzZfd
uQuv2l7ttuzE7w0t/xJo9c6qOh6U8BB3ggccJ9z0ulXtxNG4BnWFoBk5Gad7LyRAS8N8IcuCQ+d8
ZyQqC3l0EZZK6aqTcM3KbVvaIzgwthTkTqsQdRL5QAXfnuQHX4CAr9BUIDNrCPQvWt9pgDLAOpkP
AbJSmJwIFwpSEyc6ZQalCgIuYFgfssLchFa2tUQ42tyjJWQP1Tbm4+1k3BMMcIPw3FGb0PZDimI6
bFD1yzCDrmhLjMTTrglupjLap0VyIXcPRJ+fCZlEoilN9RCRIkStK7X2nQImhg5CYGp6RxCfgv4l
1Bu+BuoGqzICJ3yrSql9lQN8ohW6wf5eNGovwEhfmdx8zoszu5dywFF8M1DBDZeUOAzuU9lvyfPd
1DTvODzamvic0PXUEXsXYfiU0WQytZaQoKcwhBIAFt/CvZP7G5XjZhyklA1KOyfdsQ++VQRwhDhM
wno/Fi+tROhlis9zmt2xo4jGnrzLktuSupSUZY5GISYd2S+y6ouIxDF+3XLL8uRGSh/MSb6wtOGJ
IC3e85spR0/L93HQJLeRCVLsGyRlRHMEkqOZws5X8psxsjw1HImpsmyBhSVAktfKijOO+nKWdpKe
iuasgnGSOVdgABVyG9j6xq9gHAnxIU1fQlbhgE+uQC1ZEhHyNNWm1ucfOrF7qvZS8AQVCmj0G9lA
IDshaoc99HXFYjypMuKNiZC6sDqoJHV0QnprTPEP1KcO2dUYFYSS4oMpuKOM37otkru8Jk5H5U8G
JJ346GWxoqeDUlmZML/fhqb4I5XSr0VP9UVUb4nOvCiDS/4RNSnaLGm/sXQ2XebdnFROEJFiwz8m
r/q2V7M9O1syzklDwt0rCMNDFXJfwkByq9GA9YJ+vIq8vmqxFWuPs9EezCnekt24Tztjx17HHiAb
hNHM15hENp6XnoSPYVnBWbBuOxBfo0KGTW9SyEpHXBpCEdwNUb010/YqkOYJa1hmbMhC5WxSBA+S
JVOfoojRBDsipbdNORDrRGQbXxUiKF6pnj4PWX7IBf0iCOZDZzK/Gn+OnNQqH5J8fIS0Y1C0w4Ew
NeYxEKetLOBuNJSzsTXsqES2NhuepGUmbksLJZLsZmJLA2q+yWrjIPQwQopEIeVyjJ9mgpe6OLjs
4A7b4cD2ARdiQQbsluYU/VtdAGIiNYjcrH3bxT+o3yeLgszTSoy/i/IkkUr8bqLt12eZdUcEAalJ
7ZemEc8CwQ+51vS7X+LAnXKSWYx7jG3nKCT7TS4H3sCUS6Rgh5/rbJpCjmz464fzzsLjlgIJLnm/
xCk4m+IYu28RngmYu6fFu0ZPGH9EgWbASpcVlp1ZXZ0Z9GyoM23HKt6Fg38UFfYp1d0Au8JAx1DX
Z+j/sOREXqebtS3nX0uN9zth450v6VEoCa0LRckI1awe4AOcK8JMjV8K2aGITxWNnzhGik8SOL6L
HEl9Lv+YI5AFsvyFZBodt9/s6CahYOK5z/4QpSfRPi1dJRE7xcssTsuqB4/u2gc5MPfXIk4r3kHP
iIcDrQxX0URijUoX195Dr+zHprybxfpMxb+PxPE+b/yjGnBsLbB1RWzfFf1LTvSkq7cB2kkJFkAv
Vq6oklHUW7ShVa8OSenrmDDNkXbdIRxi9gY6keaFhZQlP/N76Cek9nYL6iJpuBjA98dyyFo+u/JB
SIWtIX9F/OcJaUUs4EvCeXcw8WGlm7a/4uoWWfauD4mInqEdsfFxTY29jnrQEv9I8XEraY95Tmav
hfPSblAf4jSDroKtc5J6lwM8kuhevAuHlEBXHZEsZzewPd+n/JvSFK6mEZ9FjFWQIIBVTG+cFE+I
OhA1IF9pnscNLAuCAVEUzNF0p5EY1CoYlSUjuY1KLC5jqmP0BufjDAWWSp+mptumKY9F1vRNNCLJ
J7X2sUk4oNTG9FDVXX2pB2gkAp0izJhmrzURQZJOLaWYXwNx2A0DudCV8Swp5Vc/JDA8of9OyhBa
vLL1j10Rlbf0pgSYWUZOcIok4RckpNyXatSjSXxHehMnGglpXwlSCiWg7mS5lHo6qzO6wXo3Iw2m
RMb0iLKQFieidHjet4MExkocZHIDys548M203hujjgcH2gtcsGsayxgIYuNYjuKrKrLeW0p0sHJW
8lrxhho0RkHp3zVlfFmJyb1PLK3/kTSjv9GixtiZDV/DQAzv2s7CHdMOhHH5BXI9urechOkGyBmq
/rojzqmtlR+YtpAjp4tYWSOr7E2R8HdZ7n0ZjiLbP8GDSxGO0pshQiUFV68AcHxfhIPEHFQDtkGb
xEQPkJHXsbE6YkZ1ECyJf48B+Gs0WGySQpYBtFWVkuRbmGwta4EfjhAKwj2bTQci+Y4S1CZxBKc7
QXV9T1T8NRSXRHt0uTxo6u+H6mPKdUYFn1uXM4Sxpd1vHkb1ti7vmiBwPr+L77mUf461AsNxaMDr
mjLWgDRSE4+qGJ+4GnnhE66f09vLWT2nVPZD1i2GGFHtO7JdP8VbsoTdwAV7tA0dwZauSZpzon19
H5+Ju+YMNNXnV7nirv55mSsypohqyowLfsPk5XvCAw/9RnOr88CubcGJT432ntj4azQyFPheS/jl
pPXM7BdhlzoxmniQ7cYursMt+1DHdyK72MtO6ZHK/DW3T427VJ3XN5oUAkrflqJrkrzCVGLNzH3E
bwxLsTPHc5UCsfeTxza70MUXyMWb0BxPXOupMVdwShGsSB9Hhmyne23beO0OX7dbe83uxANc5vz6
2ohYIDSChRerzKribkhlSk2bzbd02bmyzVY+dQqb/Q+5pK90r8/YBNnG7eejfjgo0SI8SxEw8NKG
ePvOI4lRu9A3JTtm6vrZTYiIphdOXZqyvjSddA8ZLqNogvj+47G1FGRNFSa2jVzImZ3GLskBcL53
DiGVZ1G+ib3Pr0r6cEBFoUtqmAvveHUvE7loSyFo4ck4IBRsbuQd+CRn2AoeB0R2yyfmiPTH+6DT
ldEMTSfyWYJmuVoBcLtodV+RKt+4tN4uyz3FOLv/FngYIRxiNXkPEyc4+R6uIil4D5dxTb4TwDSh
tKurF0Jqh1QKahm/rSPACqmDGjTAQzEKB5n643wpIJjc8AV1228zS5CSPEzs49SycSRwDGm/bVAY
qd0mH3HcpV+W3xq6xokV+M+1afUrV68QzrpEaWOqSOYdoWBe52FzbjfZueUV29BtTiT//PHCMpos
oaBWVQPZ7vrhTyHVrbrROfkflG2+JQ3UNQ4YaPcnJtlHz/zNONYqFMU3YzkL2KzbCF6c7hn+y7Vx
g0Rqb27me4gddsB3E8vQqXH/+KAt18fyZ+lMNJC9y+R/A31X6gChpDGodkJu8PfldYrZXtqE9jzj
ebVjgpQ3Jx/hHwvFMigTTAWwapKfs1ooTFPxzXIIVRv5F28UKfC+g4vKRk5qV3s2zw6+l1Nbko+u
1CBqjeWJTYm6bkJie0RuM+ggLfz8aJqX4OGuTjzEj67LkFQ2h7qGnvvnSvLmZlqzSYO9XYbwdA/f
Exa4i/lMvWocwcu2vn7QHyznVMLgRzPUkAxdkVnoWTJWb62I2kGiJazZRcb3OuyII6beTV+qUSHg
GFeR2LgYHN0T1/rnqqhh9YMmbf6k6avLz3pzrezuKyPKudbhkKE12M478GXn+Ac91q3L0vu3Js2b
AbX1GxJKas4xXrP7rfGIu6R5DXYpL+RiV7elgaUxc8Szk8N+9GK+HXZ1e/uYyxwKrpOk3sfMBG21
Ubad1+84DgHV4piyH91lYxRtzVP3+OOxDVIqNTD7f7wnk2SkVpsxtuop29DWHrqL0IZEa883vVu1
ruKym96F58qPzx/uCkr/60tg6JZkyDIpV8iH3j/cLBxlYsJoZyzfWG2bIgy0JQf9Casf6MdNcZfZ
WJa55whBLxG//RsfXabXm1+wWuUbvcriKMqZXqyHILZs6gSE+G747NjmWehWD59f8ocf3bcDrhbC
Oa0SeZhwkvTb5V7PHG43FD6dIPa+0yDcpDRqN8syPBQnMhukD5cNQ4c6LfGUJWWZBm9epXZEGQmm
jGUDYrMn31A02Jdbconpyrpt+3PbHTmnZvbPjLJ3e0RWYePNsKtNvjUA1tF1hgW1eUHo9yGHm2nn
Dny/wkY46bJ7vC+2aHptWtKgU1mX05f4+tQPWfHif8+2Nz9ktZQgi5L8rkg1exEh8kEP3Bb9pwPP
1y4989TuasX2/rnLMXinlkQ1Nlni8jTe3G3w1+akJayXCGB3wfw9pJwDcgU6GPHY5aaaz0u8gsP0
/fMJ9tFDNlHVGJLGyDzs98N2hIAJismHdtRwkV7O1X0ZnppIyxNbP9G3Y6wuLTAUqMU6m4jltV1e
mgqt7Bn7FifkCNm7NepCG5+up1B+O3Vf/zi3Mp2YvD+j9+hiaatZXEvVVNDKXz7qQGkduuuu4Eqe
uGUKecIvbdg7kdHn1YxlNBmhJAEhHG/01Qo1jw1l2RE63FJfoArrLfUFfBk/90mfP7kP5+fbsVZr
UdpSCKMEBh6P/Tiy5e1MC8SZbcpHFJ6dE6MtC836Ib4dbfnzN/OTCSQidODKEDTZy4aseRnPlqXP
8noPhsaps+JH+6K3460mpilkldg0jKcOlIlTFnfx5vNL+mCHIsm8cIZOtBk1mtXMkKy4pXuS4i7Z
1vvGSzzl56H35DfjgzebcYh+JGhYk0RjNf1l6OxCOhT0hbzkBuXRrtsO5+pu2Tl/fkEfvMsSx09d
FtG6EQC1uqA6T6wcoT3V26W1KNWoRcMsmDc6XuB/Y6JTROOCdIiiOABWq7SOd7Bv0laxuX8+M30p
AKEQAXbxr+w4PrwyiWooQZOqzOv8fvK1YqhQ2465Ml5iLNpUY+zkLrFbd3LiTeiCB6y9Uw/ugxnI
Jf5z0NUMRBPexHPCRenBbZaf97jd/o3n9WaA1cQYktaCB7tcFTIUweq8vJVgjAonhpE+mugKoh4C
XpaJsV7jDbKPm7KUlvbIriJwewMgeSdty+24A2OXCwjhVcrF5z1vGnYUM+XEA/95c/osL/0huaSi
xWkOSzY1UVFcH7EgeNA8KZaKs2d8F92l3mveoremh8Ahi15b4ITesDv5FfjoHXw77qpAKtLzr3IB
u2S8h4BzsRQt4RDdF5enTsw/y3OrdVJhX0yAJjVf44860ECjwzDRm7IqD8WZJLSZI+0rV/X4Huxl
N+ebkBwjzuvCURR70Wn25i45vUf/4Ea/+xny+zem6OXJ0BuiN9J9u4/c/pvk4KfDCEy15vfBACnT
/uSm6YOX5t24qzc1G4WYd5gy2HCYeFd1G2710bgA+XaARneZeycf7XIln93w1Ws6Jqlh1svpVr0e
neUqg6+Rh+3DTnfp9amv0keb4nfXt3pnCzEFRtfweJfPYPwU7DK330V2fV++VnugP55xrlx9vkx8
VFpSWPf4wlLpMSgyvn+WRGU0hRSwNQzPWyfY5Sy2vbGRvHCnnqXefGq4D6fOP4dbhySnjazSUl6G
q64xuoEbtVW7j7fIn4GlXkg35av/yKlgp50a+YM9xtsLXQeOTmPdm2XFo9Q5aoAirGxCT3aZ3W5M
Yz+7Gfa0U2vjqYtdvSfNRNMRCbJmY4zNz5c9GyEEOyr922JvHUd36Q1FJ2ua0gdb4ndXunpNWmOc
afsybLqvtxzhObqHjuogpi48UjtsWv5bsLT4WE+fNE5d8uqFMQpLTpRGXlYo+Fk1BEeJIkm62YBM
tjzRSbaAGW3f/XwW/yyz//GevplWqzdHy1g0OQZodnwOytaet/DYHbaTlMYd9WqmjpwcOdJKNnYR
L/lR7FEtOvmRjvPnP+TkvV/uz5udbJ1hhcaGyb0HCsiKkRGHtIfAQvFc8l2Zg0FAeJ9TuaF1ntu+
fWL4U7d/tUuzErmSponbr3rRzoCVTv6Fk3hDQmept0mBsHvwKjfCyYrcR/uAd5NutWcDVwhScqmN
QUe023ONiQcV05n3vGdf+2/QQykkPEnHZEv7QClP3ffl7PPZBFgtY1NdWv6Aw4N5l+99T9lZN8Dv
7fZC3p3aup1aMtVlP/DmGVdRoA0BZ1ImmmjTvdvkX0KHZeSSj9D2VJHmxBNdNygSY5L8dmIwoboe
ZxlbobjpxR0hQtvP586HH9d/vkLqarHK65lsSIuBLLFCs0fmEPLGz4f4+ANHt0VaCqh05FcrE67W
yheXt0P1gp2AhoX62rzTb4NziM22jPrNPl30kT68sjejrtYkfejkmJiv5XnBJEMSstEPAyshkqPa
qc4l1v6Tc+TD+fhmzNWCNNQFToYaJ4548A8ArHYkhjjqFqGRc2rbsPxV66lPcWU5K8kqRfjV1Je6
TA5TaNn2gEBskETPDJvLMKweTzy8jz6gb8ZZf7qrIpxrsfo57ZcOBjJMdZNwRq/2FdcFef3pxIAf
3UOySCnJWqgq9PVsCansdO3AgEtpxz9IO+goNkC9XXiodifG+miOvB1rNUfKftTKpmUswLbpfnZC
O7+cdxhkpQ25OYfMGc5Obb3kZTH+48G9ub7VHGmiui9rimSsWb6HlGY5eCLvrwv2fOoX1OCX/obk
F1veyGf5C/BdPuj9lujRm2Ynnv2esn/LeniMvtdFU7y26zDGd4mNl+VL/qWtX17a43O5/jeX8b4X
5VRHgGgIjfw9vvPcPr/7P1Ryo3a67l4WO2DTpe0/7HbLv/mv/uF/vPz8W06YC3kh/mtr4f8hwi99
fuss5F//5SuUVdIXDdA4dN3ZG0tL++yXx1CS/tKROBkWR3i6eZrKo/3tMRTUvxQEFiTo0ly0CEy0
WEh/mwwFiTxHxVoqeHQ2DEXkv/vHZV/9mhm/YjY/dhkq4vKl+ecMwt/IUZdSDI51lSOvvu7v0aEX
SCrj/AUXpfCKrmsQYPdYQprXybc6nEPqEFXNS9pVpEQ9RmkmY9BI8Uq8tiXQjXGjzJkmo4qMtCIi
Y2LEJ42Se8Qebw+BNKX5viGvqN0iV/OJkUmGNL4Lm0QmOpDgsLCOq91oNOA4XRTmVaTjY5dmFSkL
Ke5IeaO6EVBYJnHUN0+J2Y/xVdakgfVF1bPBl4m9iTK4iXGUizCvkyiahK/DHOhEWg2xanRn8iga
1bNOsiohYNXUkiM1m3JwyEzErBFKM9+fn9BICzpkNfgJGC6FEVf7Ezw8q7xOcwV3XiRXJdfoS+MQ
bkoVMxPAsgoxX9I3iIZH3RJJvElKkJVkqiB7Az2tyTyJjYCbO8MrIg3ahT4LSdnzL0Afx9ReTHm6
C1RjJCtrrBXrDOko9kyxU8tbvRWwGykk4QReLWcjGoERyABwlNgCTnJZROIk9AeEOEOFnDimrIFO
OpCl9DnPJr+ChakLqFU3USUG0xH9dWF236Ohb1DiqvLUoGhPM5EaHN1BtfCUIk/k+cyXZ8JEjKSe
1Gu/kuT4RsjFHsS6YbTBTkX7CVYVY4O1m/BuvwbwxdMjACIBdhBwRgIoiiCWzdojJUoKQFEkeEBw
G2iAEOogjcJDDFQPmWPGw3mMM3GWz0lwltnR4iw37TxOWg51k9qbHTC7VAvPpKkJx+0MCHG8zEY1
aexRb0P4E1pJ0IqmIGl3uckYaFShmx7ltra+GmVpPI6sjphNLHPxYjZFEWGgCCeZc0SEHrXDFTE6
WDYSQCyD0LW7oGkQ7PMeCyhWpYo0mcrCEoWcePE3hIGsEPo2GL56m+dKGG61JFVr8oQi0zgbaq6K
nJhYUlEnCx3Aj2KKxC1anLIHomFErxLASIGnIoUVEtccQ6zYARcCtpwWwTaWkxxh70AyhhMHJQYG
vSjU26DWZYTS0kASrzCrfoEvt8aKOBhK/8AuHRbdPIOJP+8ACi07PEUEjdXpEN4FP1Nfhqw24VXU
QpZvmiJOXsmWwkA7Jtr8FR9uUjhy3U+Sp2nCTD+glNUCdDTgXiPmnRvI3iBPZ2gVf5uHAqKvUBDR
iZu+ZEaXSUJEpy1lbdEj5DRCgtLiNBL7S6FO2CUB3CLzpGCaBLdFUCUWaDAMKPveh6F94LkhEm9B
rbW3KMMRWdq1ogmCFxAnKlwMSdghnukVS4B72hmEfrod8qZCB1wbgGjhRkZKdtaksenrew2rnyZf
xLUEjD7sJ+tbwXNCwJ2FLH87WAKpSUKLGSVujKNU3Me8ldMCoigIg8wmcEkbZQCBsgHQOLIqWHlJ
4kg3+yMRD/AFpiMq20F7TNRE1A/a1Jow+Lt4JOytifwMqZ8gpqoXj6DVNrISL0YmDcXtlhegRidc
5TME9CGNZGUDtq8SWwhj0YgPV2pikg/SSqsHdUumTKQfgklM8IpAuJsKB1izQXJWVPgQoUstmo1v
Q5OMpLb1rVZG1VafECXjwsjEVKNoX0V14ox4xLDe+KAIEpxUwCheayECUMFNnrhTkGoWONtsYm+6
03PW9OeOeDvfzZuJTMUkKQvzXNFyXc03VRj72Ws06xoCJTaIRfdd7KqQAAnBHArrPhpJCnWHCqQP
Cuw6rUoExoMWvVZxIU4l5JF6+O7XOqZN8BKj5RmTYgq0TekHXCmSVFtPas2L+SO3DNF/ajmH6c8i
q1pFfJ2JXyYykoyolEErjfJrNOoF0Qm5NNT3WlITeYSzq/FpMqcA4L+w/uFqqUWxIPVxBNxvlVsi
eTWi4qZcrDIQNpLeXsRS7M9fMr7c/bUAgHBQXZ1qsPottCgBXwBm0kPyx6ycZD5I0GE5ALBrGrmU
/AsDAXl+FP3Y6LZCIOgjTf1a7TouuxR9UkGqvsmF2zc7it8f7redu/ebS82g7rzsEmjRqNIHqkug
SYiQVVCGWKT1V0QdCKUtGrDW5d8dxyI+mtq3Li4SyHU7slWncdDi4CKBdimzKmvt188HWBWglyt5
P8LqlG+loT4aUXARk3pJTtsFZij9pbkzn3SndmcbEowXf9W/1fAF0+0v7cCpxsaq0vDrN1DoV0mW
YdtjrGXWYxeYcaYVF8Er53yHt55U3vmh/ybue5cC0CG/Bgb+XXGjRT1mOZ/fgdVhktFpZstAJVQZ
5e6fW645T2MrCvMjASv6gTw2h879GYBgJ/lBd+pfkCiuyg1/jCityg1pN1UCXMojYUX75q44Wm7p
Brc6Le3wLnk4cXnvyw3LYIqk6nj0VJ2uIlvV97WNQi46wcy6Y+PKuNoOS30D+c0XgeYvFbzBkdxi
O52F3ufDfjSqwcS1ZFMnYnyt/oxgq4ulXBxzn9Sw6bYgUaNrL3DsfD7M+5Pyr4tD16Sxqxcty1rL
IIh56FUISUfFIuGMpRVMWU2+z+eDfPC8FFjRmsQpAA3lH+SPtoW+m8TlMT+v9/FjRDcoOTeR8JC7
cFIhtl5ZVAW8CK8AryWsQRwO7x+XkuaV0fkGlAra83iwulQ7cTnrR/NzBIu+L/1YBtFWJRuUjOEE
cGsfivUV7Ipjl0XOXMeHwc/2n9+4j67F1GjfoU6njbUuQDUNh5c5MfawjNgiWUCiisA8sUKudA2a
sVyOqePPoOMh06BfnbnHHKi2rhh7EvGeyLokr6AHzVQKUA8jkZNAfklgwjlMreupGi/SMTxRaFhP
wZ/jIwcwkEsyQdbKxVnuTST4OqEraXqlNE3yJesLKOmaxifv8/v5x0T8NZbKk6N2YlK8ez85xkEd
+9TS90tfezEZKOCeHEike5xm5knN+Kqcwa1VZapMVKHwFqCq/UNAl+dphXd8mw9sX2rbHHBKxa6a
ZDpm3EBJkzPeypIzUACiSkXSZ5n1Ir8iJMK6zvNuQZFpUt5Xtub3gnJBeDEhbo2WKdN5b1VN9yrK
nN9kLR13U5FGkNdEWSDuta8qZVepzRh0xJXWWnyRqLGOzy2aZk0hPSuShu5GDUpROwMWnMnfTtzo
P2auZugGL70l8qVHhrF6R6yc6oHVytv6sdyjy9zA5qJq1NPwaO1k+5/y1/8p1fwvaamk/NfFmvNu
fMm+dXXwHgW1/Ee/Sjb6X4iQ+X6x/1m6mawm/yjZaH8ZClISlv1F+MMOiT/5XbLRxL8kU7WWDYVB
+VR+g4VSrb9wdPF3WdQg8eqY5t8p2KC1e1ewMYgV4zcsknOZTxBejtW3fCpB1ShdQLJZ03KISKAD
c+S12wymxgj5NZKTYheTlwW2jxwBqfDJ0XsYMVSSeOA3blYSYqyGvavWMyY+X80J4rS+C379QMhB
bPekmLmNj2CXdBRILZZ/4Q/1doS45hQFqBNhjsn+kdNvndFcIxJx4MnmwHqIG9YUPBdQ+eslhZfA
qqCsOOqH/sXUntVDuw0rmB4mRwOoQmd6N+/IJChcKSzbTaWM571qfpN8eFesR3t/8K/LVHX0cEAF
EpAyoUTNXWOgxuh7Hyc14auaD1KgQ06b+lfGgpvr0xgcsXypq9MTbs+LKLX2RkdXXyElIO+PY64f
BJJBLltfdwONMDQ57yFREhvQNRB9oQDbfg7kWCHCdSaaPIvywo3yBpmAcGN12DUtMilMgr3w2hOd
2WcyzO8ceogPkmIsG3KXCuOHtNRrzADXrTGHEzQb9Vvgm/JGhMS6S4TiG0ytemMqhE5YNbFEBErc
wIQON8prGnXbQqxvrUn8FirqgFFj2Cdycq2MoLgxZQINyLYdO1u7NyAsC2GhgA7BWNc2ZL90IzH0
Iad2cYClWQMPUrPpTm0GSCYXZGAMBGaojykWdGydJMax/TaDhhZn+GoY4rcAzmIoCJc97Lskqm4N
4FBQMobbZtTvRfBZDrxyPOYGAQ1BkMLv5kKHRp+3Q9eeJ9L8o/ahoavNrk4bcP7wcGU6l8qSD57h
LUaK/1xLrv/DIibGbhY4v2GQBKD8EIpRtDvOfdRMzIdIrZ8nS+D2GOVVF5SqY5YwmzWBOZ/J83Ak
SYKs9MpUb/hstZu6a9VtRg6cbmndud/K1A9bomCjEs7JYNzl1Dg3pq5tqhGAd2HC4MI3CvepVjal
LMITKutqU/1MFzIkV2+AU3DPReGrlDzKWZ1v53a+l0xF2IXI9Yg7DrdkMgaD5Zp+dIimaXAarbzp
YI0A6t4kQUvpKdeJT5h7T4bktFkqMzMmYPhJLdU59a4am8zWyvpemWTQUX2ob+LveTldG/Kwi6zq
TiHlYEMeFqAgYs3FTrvXu+JWBPptE1FxqAbr3ByTmzTs7ynvuchkK0eob4fyfAneUZPv2tCABerJ
OJ9HUMuqQixhRDlI1o993jyYvYLWqrq3iJlNQ1KSIyj8EeSbDamjkEak/kEDu2uLguqqcvWlkSof
z39/bNWuJbylO8/H6gAK/hsNa+ITunlb5spWW352bKbPUt2DdOsyG+TTU0Ne/KicV1V4kYo1CUZw
UogN/q5ks+52AH+hlLVfAyk+cHucWYueE0zGABrCsYSDiWpe3AVmduhaZQE/T4idLelb3UOYMbFw
jAnJIEF+p1HpIxcZF05feVMXPxcJdN501L7nKXzSzBpFwv6i2l30R+TTW5dqUj/Wci6TVJQcNZRJ
Z9LQ7Ns5kiBlVI7eTo/BQEk7GBMQsHByGhU58pg+x1IEMy4OH8KGxOLUjBvXqrunBPZRJMP5r4lg
y/oruC5bTaj6XQ9lVu8NkWR0gXVkms9hVRwg/ETcIOpWkbBg9gf1KKhBeClRRdvFC2e0Yv4ReHTW
Ijx3oA0A6R813uM0ZbqHVNz3wwyRNRyzR+EY8TpszFGSNhWRRn04vLaDBKRgUEmX1asv7TzCtPB9
UiewwpaAN33hmLUGSSjjuM96EJc1iLjapHQMe12+qDMSomcKxHVzwO553enSXsX+TtG0MJ22fJ3a
ETYMpCxSouBhCzNULfNrI2pPSRB847tz7hvRNeRqsuWG+bahWcXNnPjUNKR1bSIFEshMmpAiZt2m
9cudICYceGoVO72qsIVvjDOhRGuuVbpvx0ken9tCvWUsHT3OPiRzY1PpIlmUOvSBqGSLWogPkNeA
CAcXrUE5M6OkLCSWLTUGera8J/JdvNJjCCLmwuEKRf+mDVmQpfl5isdbSeoIlYhQJI4dZvY8Th8j
xMyOD+5rQyVyywrkUwTtcctDXV1WLmirlE81E8Jy5JPfirHeNqOiu2BRFnDqR+cqmRaUles97Cqn
nAjyaIlc2QhKgu4WmJMWdRF0VFBWJcxo2QioI475IayH4ULJDPMAFgLUrGjuzCV7nmAONsi6TAAE
hoc4G9JLIYVzNLM7cSRpOsMdgI9UxKerQKAVu8GezOrQKeRIyWWYk8yY2f21b0ZXkTXEhzAsn0RL
f4gJ/HOqHDJUFaR7ubRe+RRciEVDjFFx62d0F6MlpmckR8mWVHgjRHsHeXOpR2FC/EQd3xepf9YJ
3ZXm+z/m2LwGLudac+dFHNL5gMWPFHvZhAeE7UXdfGekfg39Zs9Zw00X1nBg8iU1IHyB+PgeNVB7
CJZwoWmJ1AC7m1nUcYW1ZMmYoPek8dIaDY/sjcAliOO1SEmAB0qASz+ymo1QR5onG/732CB2ukp6
QOnTc9GBbpHaMdjF4asGFrEEOBX3+n0gAHoylf7oQzCXiQYpJgHcsEVNvLCaJ4uciE0uGp0b6wQV
d/L5z63o39qV3xYZ/1v3RN+2RP/3v9Zj9V6Ki+fspVn/Vf8N26v48D7bs189/7//27w0/7F5hu/7
ts/687/7tW03/oK6SnWBXTnHcjzc/I2/aa5/KYuRjw09llS24Qvp4B/bduUvbfkT/kMVxS8Gx/9s
tLKjXyCui5ibyislBfVvbdvXu3b0tlQNDMuUOdWayrrNKplzM06cUikWKCM7HNLWYdbfCMRaQl9L
j7nUWbt8UvGtJlAi9SJu3UKfw/1AUqIdZC99Ropn0DfmeWMSvwMVG+G32NMuaSwvSIlBLYIS+LpB
+7aqt3HS9Jdp6XtS3Nf7oa4sr1FhYjd1eiVVxM5I/jHpu+IsD8dq02k0dWJ6INDzBA8m84suNNEV
DrfxGKTFFvwGkWx+NB3iEaJzrVQEkNTi2Zz6wLYAjjlzK9e3Ol8lQSdEBqSocRjjUSW0UQt3BacV
8mtJANcQ7KRz776ZDR8Ux9cuNOoFEBBAWFhIlxWFIvn7MoWosrQpZk0gdFBepZkkuHmBG2ksKumm
7OxRtRT6oJXbmnyd1DZ+lDW4zlMDnEpMi3rXxMqzJaVHuRjuRyMfT/w+nRn2pslOWXL5faa4FDfI
u8SQ8P73TWpVZPUwmdSkHjS6xodQCy79WiL1cwwgAHJ0M+FOQ1ds1U1b8aWkA6N6sx586cz/z96Z
LLmNZF36XXr9owyAY1z0hiA4kzEqIqQNTIqUHKNjHhxP3x+V1daV9bdVWu97o8q0LCkoEnS/99xz
z9eQvT/37JdNycnP+/rsfhhZ90QwiX0pg5KEyNG8FGH7oTNZbgf//nlnY7gnXO+b1/RTnBTew+8n
AHLUhfAxoMLDMu2JlvtqpuZx8cE36IHZyDo+SpntZFOuB+bcxPT7rT5PnXUYBIvOfWVPNzsXYlNX
005OXvnieilZJdR+DSOxp9WBmWw22S9nGoxbzUSLwbS4Mju2H6rZxBYD1UmG08FK7AJCEVEw2i+o
juYhOf1+QFRFBuR/fjh8+7+/+UQ2B7TsLnKW/e96nZK+OfkFlWvGLKxxkxcIL+XRk9ZjravlPKHC
bkTvhQeIpzs/SY2dbPVrBd9SuJWzC5uqifsc4N7k5dneJf2SmSdkQ5GrdyRGD65iZu30ekzrdbnN
QZizbRnIaad8X8TizhfojC4mFneKTcMCAL8Of0jfWnFbkNp5pz2hL5F7xK71vhqSKL2zy0w3OHqZ
7o4hHehtgLp2TBJiR/XIBa7Lut9nTkX46DwyQe7ampB5u91Tf/78DZb7jZgrVvnVGVtvb9TDpwxV
v2+SVSKR8wvp0nDZ2oUsfCVmfrflbZpVHsPRtg9dT4gmUWOQLkr/S+qtIaDBxd4ngGM3oyWHTaLM
7G8+KD6Q//ZJIazeDS8EYXKKu3ch+V9ckbNwJqoKJZhUpzMuVyfCFJDvICE9jkTfb7pQPDrT9M7g
62ay5svIdoU2kAfXAEUm1hXon7EHrGvO4NGc4Ycdtvum9ppbspBi35DYGNcrWW9G3qQUFGI48zHj
NujLknMJWEHD6RR1IUjGSdjWrrDqdt+HpvFRmu15zhdxJhSFmT/CA1SdfN7DPhvPSUEestOTZVX0
J2/uiLa9U+RJl+4OmQXoZFyXiJRhONgkJ5GBvXSgvF4zGPCO5YtjmsR9I/V5dedYVUV3sDUn85jH
nhWqfUUgYe0XH0W4jNvAHIlmcofD4AS/jGacgYpb1tHK6ECSyst2tbI+tUlIs+NPP2oXAlCXQHMx
yYHaqOTWVw3VZ+N8CneEOtLNUwReTMahlk9JbQeX3NTnyqenh6ixHcOgj5medrG8R3KG02jFljuQ
yjTrMM4oyTaVh5ba90MAbaiH5G73YTxBpIj8clge1+LKQw7/mKDswJic53UQz3UtQJAZr0XKf5Ge
8c4kyScSm0ZX66o8QFxFjzCdlhQFlR8JFGtoboqvWQ+j121AXfZQeQsD/31XWx5JvvxMZdOfkF35
lRBgBhnZ8rPt+nDrG4B8piT2XHhIv19m2BrBpai+rnYy75nj/zTJQTyMnQ+BI2lP5IA7GxJl5Way
Piyf2N3OJiQO+Nos3HbDUqN51SkxdiD9otUY43KZXzyikVORHcYpICvTk7sSEqYavwK0aI4CHkUJ
I5w2pDzPzSg5MMJmX+UeqduEEA0hLNzUGeS5NY1XwBVkj80eWNHJIwEqm8yb5vyKwHQBvAEKaOGU
ctqipXtOsboGTs2cPEH5KS/TkOLdbOtDMYiLNwxt1KTFB3k3Nwe42h2UMlHJR/l0pOixX0aY3xFJ
tezIB+p7rsVjwBB909t1NGj099Szx7NKDjbT5odmerVGbDfkp32s3vTpJDY9I9wjNQFXWLAeNNOx
hCgRA0jBqERMsoCLOs5CbRnKnJOwJq8uGR7HEMqCdKyYZGbz2DStOme/qhp02BSGb8QK7pwyKA6L
Kj9HJ3wvIAHLkM0DV5yU/k4MUH0Pnn41+u5WCjL7/vN18fs6+D+GOPRVgj2IhXAC5x4egBD810MI
fnQGGZFc7bQts7Pb4YYLxQqQPa3gRYfhUQ3ELq5gdAY6/U2nZ74ifng1IAYfx8bjXm3ltSW5+OQ4
JvaxpofagvCQThc9ZBGn7576CPQm6N2NlTSgG6ciOJdCfnPDfrkxdyAahn3NK/Q5P7IlgY2edIjI
Lyf31LTymHWV/ewTADoAlq8dc47XdRxixDzGBUuL3YUguzS4LOPwc3Tncfef36J/G5//fos84QG0
INvHc5j0/vUtUuhGvg9fkiTVO2yNz1s0A92zxVmXDpJRVMetNOY2wgCWkdSZDnZVrzvJ13nXZ5d8
GX8MtvsdsNXNNgLUHcc1tn5lX//mhf6b/ff+WfIy2aq+T1IxHv9b3bWAV6bKsNHOnpLOJxPWxphh
2dwwJSnYQNByNl3DdNMbqt/O1Qwtcfqb5+l3jtpfnyeqUgasFMsc5oz8//pmMSuUtjHO7JV37RHH
1XQm/nhfh7o/V3gub379lBREkE6d2p//rB5aDpit20j20QL2fmqEodhLXHLacW8D+FOEvOI4If+Z
D1x7aj1YQj4oINeQ+YDGFEVNrI9CmW2gPpzU/Zff/8QT3+/dpLiaaLEnff9lGmbz1ODF2rSTSRb6
JFo2XpaHKVsJMEpzluH9/kFQUW7sgPAMLaE9hNQPjf9Q8gaeXBhFBtPfjXnPfZ3l9EAwOZOAMX1Z
oaGO2gj2f/OxMhDjTfvLm2pR7VPu41VnVkjkxV/f1G72A5UZLOYPq/ejGqZls3bVbp2XGT+eehZK
Ic3TjQyCUONxQt707kZ9q3i/m7Z4bn3IfXd2wmldsX22FeWDgb5nFU2wD5b0aUnKw5JPb3dvb+Q3
6XfSxKERB6+JG/lWFn5xUjdAPEU0XcogjQb/eQ1CRR7QTIQM0OzY3aZlMUeB0fhHpOYHNC7kv9H9
7nU2RddEXuaQ2Z+Nj6Tf+jRG9ZSf9BwSlFLKbsfVDPzQJczOg2tqZJCrcJch2Mqi2Hp9C3Jh9u4o
B4iSJrnoXsW9Mt7X4PL0zZHew3I3pVXiQ+C7auwytkGNt07+vSmUc2Ymgn6V4bHBjLORRveZTqPY
O0XLfKdD+KSb2nj2QisHRn3lE4g9n+ujDjm3RW+/OLbYa+meyFVWmxqfL7nM93FII6ZTRcKXbxpn
0F2/em+cNjmGS15zf6lCOEG9m4bbzsqLKClnPh7XzbbsLOrIbqd0P5rpxzKHtBBqoxrImW4wmhvb
BBtlhn5J+C29HalzvS2meA37lb6UlPJOkbAJOaqqmupWV8km9RLWxjBLxiPZdGtAgG//6bguwb6t
75zqYT4vCRnMyDsNKtZWEtJPeFJlaw+gczjtR2vdVDWI8HIGbODYxkP42bugUpVrPvqUW2kB/GIN
+fiSbMlisCGH0feLkwdAOcujsHfdmGHhZur9J6jrEFgy8VSGI/kgGIBOIjWOdtF7j9mbocW3UZbO
wXCWayqWb7PbW9ylw41b5JmP4Qe3UhkxmYyZ1+WPfkeqb1mqikGVB9UyI6BuIkrauzM2w6punpyg
/AESMdk1C+/jWqGHW0n4PfHVnptkL71wQ3XUw0ngA6mdqrmGeriWhik3dgXNE4jYOatAHU2VfFhH
9+j3Jcz3oC5Bj3kvZtC81gjR72O3vsM1ilaXyVigA/mKkH+sS7C5WcUY3jS6Eqg5pAWy9K/GGOKj
7aCPU5QF4Vqf6vG5AhOyK3D3R+FSESh9adMluVblrTXiOXR/TrC/KFeyMMYT/G1AfyB5tEXyJKhe
VPpYLvgBNMOerWzeXBpBYHD5+3AHKrou30zF1yNaO8Pf8vCeRYhk796zaI2UcSTVTjIyPspnS5xx
HXRb23tsVjN4dhKviWxi2WdlBM8yAG5IK7e1sz9Em5Rn1ePQlbaUzOph5Q2YS+l9U800VslyL2QA
oWFql52ZzRdXEcprGSytWdajnXvdDGoBQ6o1tQwDZn+Kmsx/mOfa2pQQz1QjIPkprL0m4knBtzDy
iA3cNIBocsveFjB5AUUAJ6uaX6aBWhCSE8+jODRPXunHZeE2x7Zv011oT68NJVJZ4YbW8ytx9ZjM
A5uxrk1f2toneBQt0wlZbZ0gO61z/5LmVMJ3DuaMIRgENLOdoN6ODsdkt/6YVtLXTerXzViUkOO+
pXrZj/cxY7fe2SUSauFCKD98VpTWmqtE9t9hg8o9LItzJecPy9DtJeia4pQCZFtaa2MWwt0UMw2e
wxV0p4W2cYehl+GPwNBat4yx22Y521U2bC1lq4gQi2VnFDO4MMRpbZOtVC4GS900iKk9vgnzHjk9
71ZdkoU7uNdEy4HamzEASh87COxYcvRl/VaR+brxfaSJLlcH57aQ2YQ/24GfbosyMmyCnHW31pzc
fOX7aVdUfchwwgDMNwQPzEFZsKFh34WBbrbGxPiUT5V5jvfEkcSm1rJ+ZyXuzEXBbyPIfTt3hJbz
mZeRaRVE3lZdFpsy5UtD2PYUAn3OaKuUAeLDrIuVUQedg+cMtEXhOTAJ/A/Hb0sw87ftwxdvxZSb
yvDN0ukQTVDeXunK9I2byu/Th4k7aGOPthtntYsCssindZh5j4EWbH1XHsLFuHpr4+4KEqNdVCHJ
+xdbdYeskRMIjg8HmrX7WmX5pywJqAxcLXadNOLAZ5KYD4E4BksdM+YImEjJmnVVMz1la/HLm/31
2hpVwcCzrvbzaQ5b+RxYjj6IFmsNNjA2NFAVVnAxm2qorP14j/5l3nAMpmovhvEse/ODy37r9tjR
DWt5sVrvZbIITjTXhv7JkDjXxwUFZG7jJGC0KFIIu2vzUtiTQ9/AvZp7sjrghXhjKRHvOfW59e6u
idqULZ12N30fphMRpmGH8KMoeLIWOiGi182URZzkRrWzaRCzGR10NBoJmHAyKHjNT0PZ4a4avVdS
T9DE7CC4GaDeE1VviWWC0FAgms3gf4iFbr9aFYdvONvM8cMvc+wpLivOw2Oa6ovf8L2pu3IGeYAn
gdU/kpUWELs9wdz+OVFgKDtC1Y/rVJ5Yk33wDL+nFVj709R5waF1e6Y7vj7f596ebzRPfrr8YWX8
mHZOjukyLfex/wriV8dExq8RmU3fKshjkSf6x9ko8/0Y2F87pBRZlDcCXjWwSPS5QjLLTVcr24ou
uE6B1x4GkLZAd5OP8HOZgp8cAOPGnfRPP/hlr3ZwAFsU5UNIunlQEHCXAQljtwFZaw3PdlJ9+iWX
MMTJJc1tAqPmbr9MXReXTOmiofN+JNOSRTwADBe9wNkkq1A4V+p7B1x8r7Lxc0ra4YqvFh5T9xh6
dRmbLRzuplJHJF1x8SkZos7dIw78rJPJjA1vqIA4DNMWcyLPXCZ5CLQTc+KeQ8AxnKzBfJqSsdhY
XfeQ1u7Zx8avKZdosi3jKej0pV2ceDKYd9GLsQWd5G+B+baMpbiaHWed6Moh9gycrmtrneGdB2cv
J8k1XS46K3adGgbgMgsLQXXv8LaY8wv4QUa5OmNqXmeo8hzQakAyxY+xIyJ7hdTin4jjai6VozK+
A6qMpoDFZ+2b8xejV9Oh1bo/eJNONr5+gfba3bux40pxvhs91NYA6QDSynK1+gpo27Q+paJ9H408
fFB9FIz947pWP6y0P9hr38dZb4D1sCoCYevHUbRBtOQNo1+YBBYZXKFX1lHXmm+p3lGZhpLpYt/6
QGsVOfxV6mxT4oo3yvV2GTnjW1syWwj8gYK1XAG72npbV6WFMiffBPLQhiCOFUxZ/StnvfbkiD3n
usnvWN/X2tg0HsvKogkeWj+lx67xz1RLjRa0onOVwQMMqvU8tnxzrNQguxFoVd7Jx3Sem9OUeQf2
Ktgwa60pMoLwze3SAwP75MJxU5wXYGvr/d+wkSaXxUirTbGU1FdLPZ17Z4FoYTR2tDOTDqbrUvGe
sv0r3WV+5ir5YXn4OGrcAxT5TXaoG2z/fdN9Yz0oP9fjtB7nvtcnwWiE4r255H3Pe2JI8+RWJg+W
BT6G0dNrKHrjMFbdigy8LUwZwoXOJUqU71yzJW5839gTBfrBVol7LVp2nqrwiL1iNxjLt8lOp1dP
yqdieZK+eLF644jglO1yIyg2sL7dR8cvdndmaDG6PtzkatnbQ8Dml+N89Qp9xOva7LKMebxlOa9m
oQDqpSuHX/ldeCkbUfeRClJIlnOl1DKLRl8sz6AaMpYqavdJacCDGRUZqFK1Z9hAY7O0RmS67nAE
SZ5F9otF45WlaCOLurVNwMIQM5IjSPclTn0ZTypkL8RF7INKlx8Tc6g3uT3DdllQOblHfzr5rQsM
D9AEFdRQLv21kho7jvsOsMA+ZWbw1EhPPbLqy65W2Zx+vwRXu2+DSr2jg0zFTCbYQjVw2KN6KDA8
bxbYxOdBOwdQWvlmdGqHyfSbHDWTkDo7z9rZLZb1ywjrL6EC0WApOKvekMuLW/QFNHr8b5WfFpcC
uyjAKsfbuZgDFqvrr9zLMs5dkW9zQgofMGjhRMnuk53+2WmwVKg5efacqTqw+DQd/vwDwxXDxdL7
IyMhNALl4/Ea2/CAzIZVjjn+vhXt0xDY3bH2utdiZamtkq1/lopzk614yDv3uYEer2zClLe8qQAS
pdNRlhozXmmIo87r96Q0yVcw2QQ00+9u+bPt9TeV9OOBTbdD0SXylKjQvAwGB6/kbocJ+dDzoF1Y
SfKiug7MSFWGd/79S2FDZNAmO0iaMeLVHYwvZQOsiKz31zbVxlX5CnMJ3fXGwtC+awOlb2l5lyJ7
tNRlaWTkSks9p2PznuhKna2F2SZ/bWNfGvqHW8/q1Lu59WimZEdrX2yTpqVRDL3xET4wciw03n2i
nA6r7+Ts5xSGhMo5a3xKrT16JdMxYRaHvizIL1mGI2Vc+2oPOqIUf2D7Jz/djWFWp8QXMAy7Gmbi
1nHqIc5SWjcLAtA5ZXEQYIh7txk1X23vWRXpa+GaTqwyLqnORe/XDMDGMBagp4i8NPo9J+Uvc9WX
wbbG7WgPy8PsU4GOSIg2t3zvUVuu2bzvCxDZhTe+dpJYbq/PzkbbjOcezUrWXQYvOc0OSe505056
eiMgB8ZKGsW+rRxiJhO6z1XUy6nI2SYpsn682WX3FrLL9lj2bf+2rAeW6Kr3+19C2cbyOOFJHKbO
f10ngNi6WZ7b+3ygZJUsEu7KtezjouPmtS+wLi/thHiS0+ewZnhfp8vTMe4lhxbmx5+meJtTH+Io
nkn2oxBFw/i3xo41lfFAPYdY7qCzzCn/upI0taysXjk54WhZiow/pF0kDD/Zr3BM4rUc+ziAZC5w
roCzWv3taiWHpoBrHjigG0fwZn7QwJ8cPTPu7W2HJ5vv2cy4PMWYKnUTxsVA8z8r69qjCG4LHII4
na6dCJZTzVIuO8vepavnE82eutLOAufkWCVyJm4Gtbyya/qzY0v64pS9HxlVwBdIFODbVDgfR7+9
+q4RPirH7CMCzfpdToUyYNW84neDuQ2VfDdAVbimeOqu5ThR5g5A/qrZeG+dEDZ7UuZXRMkNBPnq
QThO+ZBweCFWJTv6IAeMFcLQ5EwgwGvd71YmDwIs3pjdZL7+guZXRt4wBts5SX+lduodJtCIVkmy
ryWxzkp/ANuhWpq0blq2U+U0l1nMxJbp/LhCWv4iiEYVum137cqfX5eh+cFeCOeVNdJ/ZfVz6ONf
9IWNjAbMG1S7f3CcjBC9rpIvOufwK0GkEMuqvw/KogeUPNWsV99EihZUDKl6Q4QmWD4PPjpGVUdA
TOOR9OdwX+atCXje6Q7mmu8avGjvZddLfGGYjgCnVgeAlcUjbklapGnZzbLW3/omuGaFXl5h0pwW
d3RiQuJAZyd2f+ltqK5TcXI623g1W0Hbps2vpnbY3eqKk6mYwE2NSect5yc8E29MsECP8/ZymPs/
jGw+AZnP9gnUuqjyKT6absgAWA9fpUxmUJ58wxsTHMrkt9yF4dzvJg55TM01s2ytvvhOPhxZ5Ud4
lEzjTLsbYuZRl6Se6vNqfmlGVszdWdPMWe+VNJ8L/gJhaglEQZYNMteHkF4bGArDMPJ9GFWs6u+M
WjXHaulwI1R1TMrfbumYP2QoY3FNKX2/j7tw2aslJWAf0JU5QHi8P/FDCI029di7VLZ7V7yndydR
06Vo8cvi80AyZTuLLWcmrB3A0F23oHNlxDInWtHeTbMbD0gAgwukaMYPspvNutkNdQMRqW6n21C2
D3MbzOfWaT8Da9OnRXi0V25B0yfA7/eXcNHgsPhM0r2x8rKWdYcDA/pG4X9A0K0wrijzuJ7MtXvu
Pf6do216tHxs0Tr8IhuGnjN4wPufcEmt0kCAvYuf7XwwWSY3FIMqOsbVTIILcCHTN3EQjsLcLGP9
Ofl0UaPK2BuHylnM2R5GOY7t3IXkBXuzWKn0WUGJOGnKjTsOT3Y9c3xr3jbDVQFfmUHGNeMzb1qZ
l4fBJSgLiLZCjjcJRuHPceMSMKaVnb1H/arPYgGHl6pF75JqOSlgs5sKK/jB6VFlkajLfVXd37Fk
PtsCO0Eydfxfk6AlFplPOzDIEUMoQngcBwT9X6CbnaOrrApwbdpdHJ9Pp1EfzWhaD32YPk21k+60
1x+NuluPcjGC7TiilbSLhszpXg2r8a+ER35FiUu42jF0RPjx2cYeU3kFwtKzqzqS0dPi4L4/fav/
oTzRPQy+bGOhvig7ExtVJzdP8w0aaiKREJ3O80FYFSm/Lp2Svs9P55ksKB70zlC3rFLdbhXeErV+
+CiFvWwXwVwYIOvyTG1Z4CNP9KWSV25k+tvVZsihbEyn5nrN12ViTl5OB7OdnB08Teoq5wl35IVp
f3cIxAgza7HG2A00JFsox9GI8tGFz7nJC8hImzC92joVbWExDCAGaLKz/BSM2XWYHXvvp+IPJAb/
mAzDSXf0wWumkGSIIGTsGyAEIS4I44rwVPNddWuKVuNbe59pL456gz07bqy2o3hakmI3NhCIhsJN
tmvPkjek7Y91MMPTOHchj1eKdh/SIaWV/mOsMWJVHVRRxybMaipZ5E84PFjnxg/UhJ/OMK5n0VyH
oLGPzWR8DiwpePPwRdfSe/bM5AsWpfYW5qaxWcwh2+jcoTnqMM7YrbtLabIiXeaILm6unoYWa1ke
4NbpOHCNxNtNxJLjRUm/9Blk6n7CGjFq68Mp1n0Is+qYsD5+bmqc+imec8oNT2pEYaSY2F2+il7X
14mf0xcumh9wxdoMHquGGmueMc+72pl3wsA6/fsXaZrVFm0R+/yU8+AAAMYh8NEziLtiffWyc54U
DxZ20F1n4xuadfJhzcUYeUHQI7u5nyvyxaYm6nNg3z/OGNmRilC6h9AwMOhP1Id4HShmApsm0/7m
jCQ5jv16NVLxkiWefdAZ5zBEk96f94p+dY1cIbBmGzVLvrzi2edZ4YuB9cau9c5c/Cs35EvBOcEz
MwZHaxb65prtd6fP9XYdrQCtwjpXyUL+c90fEpN21G3sYTPotAJg5kMNHOybLz1+wspORpkOeaxW
s4o4BdhS6QjQKOynLoGKparubA7e8Ogn3U+n69OvnYnBQoguPOAM+nQluyfVkv+wzfqY45eI03WA
OIpNooR6Hnagdo3yjZ40ALsTOvRkUWgB7GuC8JwVXrfF601mgYdRpM3DfjdXQI1RuvsPITjbHWG8
V+76qsvC2Vjuoi8WHvq94qfhorNeX+ZGNttk6Y9QLnKgNIbaglOmIM6mU4d6ilucfnKE3U7ectRN
Xg8R/VfS5dUXQjr+KOuMpR24ZJsgYMYqgx3LKXj0becA1pbnkuQeLDS4NUWs53Q6QfOeTtMI+lKB
eN1a4R+ajdGzSyWEvXzJr9Kxm8Nsta/tOlAhOh7PjjtDOK78XeUsxxIPPsZvGHuGkbxorIhXYSGq
10vnvjhszO9SXImseXNcFd7LmmYfgxRyJwNVbjLe9+2Zt0xt6UfGnU2lmwTHQqcF20ncgd3SHzph
Lqcl7b90CtN3WgfreRUvnUe9AMZv3Le6kecZYjUnHN81m6HtfVwWt5lggx3z5GM7BJpec3kfXfuh
nPSb7JfYCih90+FttLPbAHl7H/pL7M/Fc5aRetE5JWtVyHGbgD0AQNxByCrRNAP1plRoLe4Rb8aW
OajnBiVrO80hRLwsrCJnCZHhC/UNDztTtp6mzWEz0vYXdsGC9hPhL7KU+5A0VDM+5MPE/aF4OKL7
i8kp7lgy4PYVFa8STJAQ4Qv7Ji8djLgCyUosORbrUSzXdlTvVek/LKuz7LGXLtGYhs3BHtcqsvHB
b9ra/KKdrHuxxXgb8Ry69yq3h083NlHhNR0GUb84JEYhY4fTEWsVxql8hJrdTmAq0sXYdckIQzK9
0MMlN9kNxsZCwp9nWZysYf1sqpknZ0Bg7FN5mzLkntS0HjvZf6tnhMLGO5uF/33I3A+VHtu5CPbp
gvNiaCd9ZW/gVnQwUXPbX4+9/pQe04a8qr84AKdI7ZiewlnKYxlMNzUwHaLm2GVKBNswhXbQAOux
7+3J9NbxnowuJd+MKadb/JeqSz683g54WSFz9Tn7NAb54iMObdoiULuB5aiNvz7WpsNwdgT1KmpB
jYVstBAJErkm9zIKMlmfZNdsqXsDNpk4F+tE+U/ot+xoiEej5S6gmvSpMPhuEegRARQPIma01CA0
vdpGieEviNE/Go3gtQ82rT8SQCPPKa63/+IfapCMMOHpv79iEnx0esI2pMcIs7b2s7scJ766YX/r
q+zaP+8DMeN10o9KLSeSWEA8nJZLach8Y9NSr5P+bhfWe1Y7b06ZbptgvAyVfTTXX05KiLmRv4q1
eG2lOUf/ZToopC2kDlbQfAZ5aMYEX76Eoj4REvWaMyi0S/c2Jus/UW3/32j/NzlmZIj8i9finpP2
z/yz+6bA//wfj9+773L8rv/isb//lj899obr/MN2A88hfYzlU8YseG3/NNkbnv0PrEDePXsBWxAb
svynf7rsDSv8B8uqnhMSJu7dCWTYNf53npnt/4PgQUHQGTvfEAlIav9/yDP7qy/k7vXhj2IBlzgD
0xLid773vzhI9V0knj3mNkKWL8qyMa3gsowGN/+7FI+/+Um/qWD/8pOa2ciWoOMnEWjykAfSxjvv
PgvWXf7lA/i/eNsd8VcTE0kGFjY0ouDYXsBnwZ7CX70uSdVD88b6GCs9umRrioWOCO+H6pix5/cP
tBZsLC6J/I4l1RvpYLJmjlvSB8Ytfn2fTcqi7ORuNBt88KUrljT2EKiGLQOoOtkq9rUgbjZMAUFe
JeUDLWHrHoTCVXo2JoaoZLfpNT8wvrCaW5rXbg97yp/MZ1Ppft4PVCiAt+WCti2memqY+DWEfAln
TVnn4obCHw3zHYZ4Mtn+xeq0R/vP7rIXT75SVuz6Y6Mv3YIQfORasIZDi/PJP8z2xKDTwkZQ7RyG
QMm2oRkZX9YeHS9qXR/PTmBXemWQLL0FhaNjPSvQWInjdjQlDofKKH/pGaElmtGnCahO7Wk84tgz
+5+LnQU6Zp2UiidHL/OfS01pG9vYcNRLgC+meyy9LLw7bryc9b8CVWXdlMpU+ImNrkWfxOG+ONcA
9XDaDvVYGz9UR9BXTG1pawzZ2pOHtfK9goGnJ9RzK6BU4DXxVjZBdWn+4am69naESEw6bibBwZ5W
anEunoWNduMElTueiM5A3Fns1fd3qqjGO2oOXezkZY3PxE8GjyYjroqxehL7NflRUUvEjYzLxjHS
fYK2oPd+04w0+I20vS2zwvE1o40stlOAdharLs+eKdhIUSu1U81sKMxJfbKywfvGWJddyvvW+QgB
DMMza8VWDfzRC/L5i1i9Tn5psgJqaeAVCVPoch50LBNhjkeeUnZo8z4QFNG5n54SVzNjqtnnM568
pmmGZyOrdHs2c21Rlou2xZ20alMdca+7OlKz4VUnB/clYeKaGLNHt0xCDOvYu1hCYMdu3qqEhDD2
vexUsJ3pFW+QFhMHIThg4Wbp67bfdWPX/vKxYBUXOfE/h7GoMK9iTPVw0UiHbTPdrMOyFZSVFGF0
GywG15UA/LqWLuWMCNqDW5J6Ie9zMatEd6IAFcdclR7tS12o+sC+JOCj3i/L11XY62ttFN7HZJo9
INBcZxgcSPP2Nzk1ZfW/uDuz5MiRa01vpRcgyOAAHMNrzBODDDKYjMwXWEYmiXlwzMBu7lp6Y/2B
0r1dmbpd1XrsNslksiqSASAc7mf4/+9s3VoROpidQ9/Km6S4pVVoo6ynMj+tJbJpucOlLiy6/+A9
1qjvYFkhPlUfIvJNsRzNMQn2opxc8LN1yPRhV0+n8JBCnNevRLSedrQSN0h3xWCP4dlMSl28xFaZ
+UtUwPW47qukxatgTwwrtmqJhNNJW5LmkXK3vfS6qQiW+og4SsjKZ+J9VzPCpS+i/iFziHj3ehVJ
bWM3VVqvaJ/XNnzFQS9f+qrpspUv9CKkZlpkvP3CJZrRhgq1vV05ObIuR4YgtSa7EfTyCQSeCI80
sETMcSy3dWwo0o7C6r1mWZH1Fs6X2JGTNj2lOlnZeNIzw0QCD6/MdLE+S0uTT05ojPQ/UI6D61iZ
oW1Ve4wDhuwVmhUjH1ckFhpDIAFNkkg4yIuWCbUIBKCV9K0nsOdoI1iU0aNe8i1Thy2CZ0JL46k2
BvJcaIwN0zwyy0WNZlZ0/RXPeVqEjijeEfp60Vl1NMvOXhJbxnLqeu0spok6z9DT1TlVxuC51C2Y
9p12ezkKq9g7Vdu/N6MRZXs/zw2x9MLB+8EO0uarVrfLjhDd7BMCfjtCgZ0O6WZMM0SaSRfTpZqa
CABBbRq3vC+Ts6hwSGrM3x6IopvkKLVCZ8S5j1R26SYRr95kWVPwhBLEHRael/r5WzEjBFZBkUVq
G+lp1a7zYVDR0cIqDMefyd7mysJEni0oKRPnYaKyy7WKae7AfATdd2A5Jj+R+KqPykATykQXh6oB
ffjcfBJFrtfjox4ILTq6djVSdhItu7Sdd5ImrdbQE3fp2QLbUnnpHKzC1FPWcm14SzNGYbIwKbdQ
sgoHU6RrmmtoZ6aGEfa5zL232IurfNfi0hkfsmiKPSzCWnblu0j3aRYM9rlzRdi9dNkw6uspKynV
yUTrGvzm1gAUAAHrrBIzpnI1ZHUMb8VCmEt9hrx5ncW5l69EkjKGkHFbZYuUP82/B1UYnCo9tLYy
MsO7D33qG5RK3DF+mw3ocCus7eZGM0I6Jxx3tGToyT4kFQQOcqRAKLpMVaCW0AvLauXkWTqsHJ3y
5wLGldFvnClCqeaRJHgbSDf4nTsAq0/Q4bBW0FagMduEfpIt3IpeCwePPe4SJzdACMhYTt+Fakuk
BL3BX6dTpL85ZdSRQjKRydparesUGz1AtY2OjOL71rb14ly1DHNbMWGyTlaJ77A+sk4GNvo2VtGi
RzFPV7lwKL6EcUXzbSoDma0iqxyNPVAP0pkozObCTYqEaUnMYruIJXpq7U0UUbgdG0lNqWjpiy1b
D1vI1gxHOoipiDXqauyGDxiZ+qMIGXmAktnPmIvuQl3c6m1NzWaieIahpvNjf75hoJdzO0StB6ef
9GMK7wOrtwzbaNfptQdTZCj6ybkYAu3Vnu5FX5WLbMpgJdJF9/JveaGX2oPGudGqRVhrMQWSEG01
RXJ3ePjbqFly9A0RwjY0GGCNf0x34lVTCzM/lQTBgARa0CffZayhH4p13tYVQQftiL/5Sc93WWbx
Ooz0sj+3cek9DjIR8VteG2Ow/RsStLim5BquY08g/OubKohWYzgynb7n+kE1qNhs/sJj9avDCrIQ
AGDPQCxoSp3tERbNLw6rLg6syIqhYE6EnLPGu1pIq6R2Z6EYyYuRkyFCVf3nIexvzPZ/fioOWw4r
Y8bnkBr80dfleVLVReLFlFwZJjSW7Q6tv/uVzdCjkV4+pHF7FhaiSmRT3DZEh9lBtBjDfmujnlhW
1OgWPnim1Z9f2G8x/Pw04K86ukFCA0vH+M0eYGE2F5oV4yVyxvFMdV0+ZYkY1i3Da//xDP6thPP/
zrb9/xoaG1f1H576v6aU4Lmb4n88Rz9+AS59/tY/s0pb4t1G0C9sw2Rhfvr+/jOrdP4+G6clgBiD
Po45G7T/mVUCwuZHpUUiiufboj78X0mlcP7O0GxMHxJkjYFV5d9iZCN1YX3+b7cB0mVOAjxo5JOE
qS6s7F/XL/kRR05cZ2sX5UhMoZJwfjUWOCtce1MptReJu5cFosO2WDsog+pwfOQ2kTZZNMQDKoJq
b6b0gxx7jza8wP4Uv9utf1Lon8cRWVy76m2mTSBDMsp677vOpuvaw1gw80Mf1jLL0d/TBrbalVDl
1qr0Vdpv2ro8hbq1TRmzoPA/MpoXOesGahAOsmypLJocDYUVVOtl7C9qVR28KYeiUm+CND0Y7N6O
XTzZRnKye20N3Proj8z4kDNsVbBft6smdM9Oi7ICQVhoeE9W7z8lUf/YTA92MzuMMjbh+KoF6RPi
wH2ezAhZHzUnE7P6dWbBXHBjNAnpKQ6hS7vWtm2HrXfBCEFBCU1vvNGbZJlM9iLJnyq0GBzN2yL9
8CZqvl3xMozxd81wNubYrnInPWUDh5PRHPjyT3nWrilHbTytf7Se+3A4typb5725y4PuIS66QxuV
f2E++ZxR8MfF4DI40cBLxJx4w5oHN/66GPrSIvwWUbYeo73kq0TuvJgkMVZrbgbTXvtwwiV435of
QQ+wDFEu1uWzgWKg49pTM9nogkOPH0+9fOfOGbL6abgXX3BijfWSxvWydqF0EFiWyNZzRZVx+qu9
b77MX2+DcfCwZBnSLUg2f6+UUKbUmmzMEWApSUTsYiny07Ph5N+GwD71EA0n5D1/cRLMtpw/+9Df
ShktneDI9dNgrRpQSdZtgNCoYjUirfGuf9hl/pu6ySfT9PfP4g6Rgs97gWX9trk38L2R0IPVAfub
oNUjIen36DxWLZJoNesMUwDmqrzZhnb/88822JV+v08J2N9jhBwD7ZzfSzZ2WOrFBOV65fraYcpO
YaofEkTS6MSjicZDmh6ncq7UWkcfPknimwcJxZ0Rfq9VjTHSix8rAsdCU9fMuBeqPYXRBb/TKXOH
pz+/1t8OZywQ/AcZtMXsLrzGsAp+Xc92gQG+jCNt5SFFGtx8gVx9G8fGZZLuNRwmQFqU7+FEQzg6
OrV3E6P7QzVHMOtXfUj+4tH995cDywE9CGZ943ccaSSxWUw5fCKl6RsIvgz/U9E9BJdfjMARdXxo
iKx9mg5+0K7SNPuoS23dBNlJtvFHZ6uXv3g+ujNDLn9bSdgHpTsXFJmP+fswezMfNAv0erSOGr47
JtBKdU4zG6JXIN8a49WyY/yrLczZzWTZsDAmVAKJLS9BCA8vckqT4KW8FQgCe+ttKh/gsH+xzPjD
jNAfGfg3goyAV0ezz0BRBDX6ugKpLmusV72VvveMYHR969CI9B7G8ioC5+LSB3ZLeS/MNRnBSUXy
4gmPGtwdqSSR/Le8077otXU283JJrsTsuazjEscUpXqo7tJkzh4WU6MRGxnm59a2T5WT3nMt/Mji
cu8J9TUtQ4YZCA9pNf39hfnCNMGfcj4dDAj5qq5ucipOo29ephlkB+H8xeNek8g+J779eS9FJS9t
gRe47a2L5QSvrX0ZhvQUxMzNqkcf2UJ9rHKJKhDqtt7SWEzPrZV8zJcOFQJrHncGjeA4wLfz2P5N
1COtvSf9/1mDZi4HcZGjvRc551zI11Oo+4RTwy6cs1PLLfW8e4fhHHgUrk9KR1/7ySDmrw2scwir
Ql/u0QdcaIRvybCTRTYWBiprZ+9W6s11h+Wot90ymltxibzasXdpwvCujc0NEyGVQjSpcdx6S6tC
wRvVrIqyy05jlYFdLzYUvub2NSYzI7YeRBL8LAQnpkg+IqQXueFsLeUiA3DdK6nKHojZpc3k0SjV
YzLit9M4MBMMGytj2jVd8630khfoDScHZyXmBxTcOAMUuq6FDn9vPWrBNx1bAIbaIF0XTDjsO0CF
dOP8KWaqVvMdEgQwJmmflUmEMEn7q+7Dj3ISnR6bh8JpvlbXGNYdotWGWutybDC8IHA6Zc7XABey
luGRkAlOxLalN6969RgwKC0MXg0fgkyusjvp/xlrwBm+xslUzmOdfmQly2g0aL9T7l4VWnHRnHA/
Ku8xi/k3ac3CiapmqRXt3mEFG7waianiRTlAcUrCDOOjono9iXgZjuVC2qCvLM2mzgrXIMqBYOrO
WUi+5D4bTp7DfHnNwRbqmJcyyT7fir7/MVTVT/7iokC87Dn1rfRo1Zamd+16MA7u+ByV8zcIpX45
BPJbn0BDdDTQBfYZ79wpbrBE0Irl4dNMXfha9NF6/poJiFgX0nGVdNyLRkGgHZ49v751lF/XVshd
W/XEn5wXot4Yy1Kzu8WAvACtO/VL0zvYXfK9MdXXYma4jLX2Pg0vARSxtQOybDHvtSORXB+k99EK
PjJPIuZy22fhaE/zO6by9MONnDOx9D7ts3svLW7DxJeqwarrnZ/I0eKFGm2X5ZnuGeKw0fz8NF/j
mPOWmR3idpF/s/J0U4nxXcbmhePi2oXeuXZH9hpiObYOnSSMKRf5ScVim2v+noDNrOInL2xuxH2s
ZMAJvTd8LahLrD5/Gjn1qxXg4S9iLostLkw/DNN+0Bz3WeYQ78bGDv9xaZWf3s3OfJxEc/QDSlje
2ELJbJ0T2tDbvKf4iDCQz3crh4Etizo9T5Z5USr90Kv0NMe8RujsPx94l2oR3ql+j4AOHaCz14Jq
mbc9l98Do5u+myTnTZDjQCk3tq9dZQtvFzWebjtnV8vvmpetRjW+IlJjTjEhNbC6/eDznUFje1J4
Fv3sAE/T+NzqdUZrePbw0DJ1haeJER6z5Agd8DlwKNjoPA2XwRM7h5dcqCcU7j90r22oO5kGry1s
pJ5QugzA34yGe52/mMJ0TgMg4vmkKQ2PN3au2IHSK4vqMEzAX5JqI2ouaF7AuqRhiwGfCY3lOhnp
9haCL6y11S1CbVSGDDLUIK8KWb94VfNQ9AzQ1Kcv86lqctrEKfJ8zbpQhF0PLopUTEHl0sk4gyLP
OMSxt3MjtOBeVC5TTyCmxLUbi8fOt85Rx1PQYkU5tMxOeZPdI8u/Tk7wQe3zWlaHHFeE3qob6m3O
B07GWE/XpsjXhYy3Iz0PPKJq2VZXsLJX1Ny3NOamg6rGIgBwbsySD0mdHGk1f7qyz2EvHvTv8/9T
unct2+5HCU5fnL1Zmj9J9qYuzH4odW4b6zI/u4ENdr5Tt9OuWSsv8xcdISAllmge4vbohreyHY6N
1I8ibjaim5/qvG249tk0mlvg82KbCe6+JvfOYsTIO1+hYQd3j545jhx+QY+yuz8xqtLnZDSKk6WV
N00D+GJ0vE0GUE6fOaXUdICcGkuGqvxU2Xjw7aBYODmnwOhZayeTL13dfqE+35D28WqOEwJy23us
PHVM0TSGGpCX+Txu4uqGcRDlhrgEyKY72qFgAd1rFaknL8XA5GfatYWSPQ1kFvwLMyg+htj8pr/G
pb+qXfHCML8r2IPb1H6nrnecj+453KIIj2sPeVaTujhJq1ucGRdWzHn+edXIs3SDS9m1dGfK58EW
2BXmuMJ+4Uh/F5W/jvP61ufWJbkovO8IKoyLKrhmJVmgqTc8qficRc6iooGDHcFSy6k+z7kqnHgq
2xbCI2qMrGUAXgGRcGbTjmHECEJoAsGJCzHnzsxG10ASuBaaOozwFXoYZDx6E9DrGuBhLCySnIUo
UYnNtCNS/JXVay+yJgvogn7rBtGhtsI7km5afhwdWmivpSFufcqr1pXpfY7OY3BoyeQcgQktW376
c+v3lkQWOHkm+6vIOTLnsD7rWFBSF7RlwwTlF5AaDeyurLxlBskt4iEMoXXxSo5JEIcW0xDmgkDl
hPfObG8MIbrEwSUtEKckFlGIY/MEwjl8dEMuzsys88Rwk/zBdKhDCKLOz/MIwMC1Q9kBfgGkkP4B
LQymU47tjNNGdRpgA+Pi420QwY0wFbeLYNHMp25Y8rXM/mHIQfs+Dr6prVZz/POSAKv7gJJybgIo
klU/4UkU3FzHWk/w2y5klfyYcue9rnv0zXOcy9wgE91atXNCFLjIk7zlTGQj56GWHnPoVXZz6Yzq
Q+/9ZG1Ycg+GaO9MxVK141Jn7BMy5Ogj9fz3YRCbvHe/BARnJTgcN40/wPOy8+bsSSOYBTh/TEJi
HdXugB7PuKQJEUKl20hpqFqofltUJn68NrinfXRPGc2DwHrLO/cdRW+O+oxXmVZkgmvrMgVMPqMC
nxKGwIGofZxeXopx35KPIhJPkcPBVgYQj30nZYoVS1Y0XEiKScZMUWohYcZEHV9wdmTwQ9eqhNcW
dhliSwtXheJnwUVgIncf+soBYOC2P53KAnmS58BSRGTAxow/mGdVr+DJoILB1wrC8ntW+6zxmR1K
RmHOmNsmlzcsJdvAIYJNfY2GBm5eL9xVWXUDln9v9FcbMo4B+2QNsnuRMNOc8oGR0uBp10GmAbb2
a5zdvrzgXGGToTILHM/D9DuBokJl5FhetYlilrs3Fg5ZasOj9RhDZouDXTM11A58pqoZJkPXSn01
z02LGB93tDUQBMUEtw4L8EJQHmnY1fKO5xUJykZY/ETPsyjmJRfRj1nosxqpsA4YT9yVsJ0K42h8
tDLzUoxyWKj5OPQjnJgtZnx9YPqVJhmW0sWsFWOyVsKoWZ0+SsJK1WeXeWaY7vNnDbT/oTbwFlKT
fpGV/M6YvQRhPRJBvCXXDpcE303pbWLfP6R2jj5c7+p1kdIVqgfF5HmFK8FoQNBWajYSae6wFdUm
0ON8GaN+WVmt/KoPYtz33VjQBSOnobD1kPbefWQQ0qLr/e9ezWknwtZYIqZFsW7vnJbIFlv557+Z
CBlEEVCbAF2c1tzq5z+mHsronWo7GtM6V81jLHiv0pp3LurSVyLNK1Xri6lYwGkuWYoAsKLqueqs
i+17+IRb9i6w0AenUNWqdaDOlp31fZCSENqmkocPJ0L2gLV3PmM7/zLmNp4iEgbcufXq5Ive3QSi
uRm2+y4L3B0Zw8f8zh6wzqb3OX1TBI8LTKb1Qk2JjoSAqNAkoW0qRTzuw4qqbp/ZGzWoCwv5zD9Y
9QM7iD/4X0lQHmqdzSnNug/Iyp9bGfqSBQzMW5Lkp/kjMleevSa+q1juk4pIpAlO1tTcauL+rnMP
vqhvteQy5tNgXjHKjN4afefI+D6HtpphbNO0OLhzoln3j3NyMZcrxizYVT27+cTanOZtoM3Dj6FO
PjqNu5hPQCYt4edl8hdubH8pG5tAMo/vaE2+mPgU06GzV+GuvGRFuKqV+mmHLp2sS1RkPyINaU6s
b8aYWZxVuW2o0HYISlxgFuHYYGs2XnGd/tAb94pMdNlD+A28yQKKwjDpmYbVf2tL40nY9IWQDjt+
vCsatdMjZ1VV5h7G1DGZBRTTxKFTDyGpDFKCSR8pF3S0PjEKLquIkxaRboDwH88Fz6iNSHPqObrT
HM5ze2Fr1qpR/VsWUnS0dfXctUw709NXasJsjuNbhH1Q6W25GQeHE4Rv2s9esjw4tXn3vRX2TopN
HWRvHKxQTOiuWuKNusJ1CP2DaZ56tt9lRs+2HmKNnqj+M+youFVKLo2eQJUxU/BNMX6WJcRzlr6T
EGQlYPQ6jhKDYikMbx85ffFU+eE9hSvDes2eHMBrAWP7RE/61XLgjWV4jwLOyaSKPmI7Qr7iDztH
tS+0c3afa1D3+axcVLfRTu7B6G8U/lbeKGIMo/Qvfif2lfcejcGXv6gc/d42oK5mzEM90Lfx0jrO
XCX8g0TMRO5j58MUrss+XtMd7FdY869zAUDhy8SHQEDOFGM4GVG166MKwUDk4GEeyHE0YDp/fjn/
UvC1EZAZBhQCNGQ2yM1fr6YoMdHUEchk2yBr7tIMYbqw9074NZDxW1xyKs5vwZ9/KA2Z34tnfKzD
1s1HI2Oj/fDrxxqtmTcAU7RVPu/ohT9Cd8zW0RmtToNAbA7qR45X2S5cEpblyCU0eJ0WVEiIIWlU
7+dS0KgiICCc4rDvz7jXAckBnp5fYdk3tzn/aePuTfFXxFx8+8wIZ3fCnB5CLX0Q9n00kzvCANCA
8lIN3jVzqluXu/sx6lZJWN+YWnZJOo66zGF6T+ntVUlmBBzMD2lI9qa6tZN1mRPjwZ13DfL+AKnt
ZzZszsHjHPK38x4Cc+DWkXggdDkzEnOdAJmfKwjIJnBP8Ynco0bTYyKGmetiLexWK/9ZU4wgpeVN
zdAb1V13y4mHHH9gH9NX4wDgVTl7p5DbPPCvRV7cqHbeIC5cM9O9ZOlaJdHdiNSNia4Xpt3c0sLa
eqNz7emFWNPBNspbTanN6Ln8OTGbf72eOIuDSjGvk1DZmfsWA4AVsww+PjMcNr3F4DAfIZmPoQCR
MYQQEJLNuoo51wOfMETXxbIm6l5W0rqM89hETb+y09DwSL1HTxjZtjT1faBzUmoNEYNXExJjVSAA
GInLR1t7A9HAhB4YlHlxMD5dVnH1JR1JSTrERdQX7xWNkxGmB9qk9zkBNbnTuVIUFOXN6UgtbOoj
BSWsPM3ypRUxOl5yo57bhavijhHiLWT//4uXiuEr/7q+6Q3qQKRdhluJ34vDw5jXLfVJYjmne4wL
scqWTYMXp6twTsr1Lg70R20CHgV8nZFehyKb/cDTLuMcExTvpoPLsLtILpCtrgzYXrlL0IAgwC7V
mqkBK4v8ObbCraz1577Wtp/fWFY7bwlGgXl9G21wcmX8yASYZYTlBLxO3qqNXm3t+FFgxJOJi00p
2MJFgvaI1cmHKhNxhn1zeS8J+ARhxpxq9jTdQz9f+Q1wk2g8q7F6wWO/b5nU28DrcrRgz8HRe9c6
qAgZfPib+rEFCddK3k81yEOoUQcsM0qb7ZKDjbGmKVFPQYXFPumJvzEMJoxh9/G1HuUs1zPiN0uj
exsoYpVo1ff2Stok3zI8JK12DGtSlLkcVzCVlWq4c4wzhnCyFolPiSIL5D1DfXAG92l+ExIh99Ad
YW5SUKVBJzBJ4TCgwBX565JypIytc0qIocLo3gn5opi9GflIlrS4Zbvwe+jH3gMDbh8rzj098/RF
Y+VYpguiKm7oEJjyJZDbbLR1qGAcVsrzeMusd08vmSBVIjQZHwDEBLE6o9RdCgMZjz3sCkrICxtZ
J476EwSnFaMiH1rNOHxuuP+WzuBaZPz3d+z7/+cE+flg+T9PfTp+nyCD1s3//I/8F237/Fv/UCG4
zt8Zpg1QnsIBxWOk7P8pbbfsv+NOBR2PxsCwhTPjMP+pQZCS2U6GgFnsIjk36aX+lwbB0v9OoxjN
OxgPFC/i3xv7hPrml33G9ji2iSYQQhhMV5wx8r+eozM9PkNTaGHp0zDCysBxAnrETEbzTgyEjiYQ
8pNmHoltWbNa5kHw6VOLrZq8yZ8ufcm4i7XAesSOrdW+Xmz6XqvVqbU7u3p1GWtBQUAEVbbrDG2q
35nkYuK6jcBOvYeW1eQHaAmui+HICsb4qao1TyA281OyIZnVUmfb8Mrhp+s4VcRQHhWItSEIw+0F
aseEaj378hUMht89CpNRVMeh6wN5Cf0+yw6jpQfu3rDGnNoXFi6dkLcBgZhoiIeqRWOi8wRAVdMP
71K/iY6B4frQN9jjzQuT5DV7Vj/XTrhw9cwsXoeAibvjLstQfd41QzRJvorDWEs2bt+V1SvuSdH9
BMQhoFihu83CgnZeqWEvtGOzwL+qkkE/1Ihu6cM62eB+x6XHOdzUSVvdQ91FSd6UM/amnInQUqK7
utcWyLd9GnDyL0fZwXDbaG2rZ+RZWZ8zk7svkXKms40xJFBPOlV1PwY7su3xWCskr/htjEY9xL5m
QJP2hspXS3j0cSnXOOFIuSkbqqz4MipUfsmyMyvUIAo0xGMsq/fI4xe/OZyszTNjvIovrTBMb490
OiULsq2I+eALI8W++L0cGEyMy5OBHuHCM00tLQiJQeUdC7c2i5PWwItj0F/hB+TzgS38K2KHhjtx
fRl3S5piTnGKtAQu5oIGIgEnNR8EZ8TtdjThcfKGXP9ij1CrQN4OUX5kEjjALRotutxPrVVTyxQY
j+aGTuh0DHqZoq7m4fQJ44h/an6QWbuwTrzgJW+t1qhXqZitrnjC8HZMxRRSvZTFsDM7XRQ7uvhk
gJjwO1M+DSKbrXUoe3CdKVdWG5wIdvXWm7E1HqsCltYLLbJq+sDtLRQ7O2qeIlrZBOa6sZr0AObv
wogQ+c1o8a7f9arTmx+mhKNyGuykVJewjir/jQ9HxNFgJqceGQCTMVdRxbgjbNhks96Z8Qy+/5ii
W58aKIWjwITd0CD24h2EE5nJzaAPZfWEFTVw1qbWee3VBFgGRkk3chdsbDYz0ZESqQqbQVkIqTGw
jW6fQ2vKkpMalpkVT/4lxrQBiceIBt0oF6JXHuN7PWh54A05m6j9r40Sqa9aFC4HuUKIh0/AXSsb
xeghiix0TFT+pIXDnonJ5caIbERPi3Zoo2hj+fwpWiBtkjyJtpibVk7dxP3CKLB9U4wua627Ie8Y
vVVW9RBfAP8lPTQ3SrLY4RmY45mPVTs07gZBVxGhMwi6LD41NeJZyJBBCPNjQntwm1SpA/voLZqn
HJ22EHAUpKu/phlP/KEcymS8GojCbaD7bkca5cWhxNwZ+GG+jFxE6nQ6STBPcZ6MoNASfYxd0vzc
KEpwYrM/NbAyC7s8lAVnWXRgXL+VbocAuBKlyFeaa+TiCUpH76w9VaM99MaxeESimYanUIPEy+j1
ofV3FasOm2hK1W9jOhWK/6GSUlKfFCDDZi9wC7jV0nrs0ROzDdLnmrHnNvZmb6TcmHh6wrOrEx8L
C1G4HqTXwotNGlQlI8LpePNR4MkSN4HiSB9XahcrrebZDeh33oMgdMLZW5LoHbJhhqJvQ5n0064K
Woh1suttckqfsVwZqjEY97Q7IltZi6oUTJnv2tBpHitZUNMahrbiOxvRK/tnb8BJcev0VC9/jJnS
kiVz7V1RLIWW5t5qdDHWP4AlYaADli8HEiJZnRP1vOfa2KonoIthrY4IG0RePwQ5p+sVyoeS7hmR
L5inLRAIX4fqxnRyu8SpKoPxGpWJTeN6MpX5A71tZn/JdbOcViUy+26jgj4svkfWBF4gQ2VR4oxR
aSF2OJLj6r1g+bGDYfAJo0c0bcFQXg2jjCEquqnxTdqpZjRbv6oT9CyNFffezqRmGW1HEPPGnnsp
8GFLZl4cUys3+vXAyDf1rRmr1jySS2N5mELJPmLWgV7MmEtLbLHkyHQtgcWmbzVvFm0mRW38S27q
SlvJtK6x6bvED1Q02sRPdk7l5vNGnpneV5NJtWReom/I7aSVh9DSOqM7xjGulXlm22ge+R+X2LXL
fIsmuOPiEHocZa7ZqzxNAZ/QkdFMnM9jq5186h5veSqgqRcQzqBVybwCHalh93LWUdchH0RlRzax
4hsfw2d/hF705kkUFKtO4CC++bmmU2STndU+WXQjkm1Nzbg6Z7nQ6xM9Gecj7sHiZguzNj0d/0vu
ewfPZSg6kUjRRhk94zJC/RCgvaI6jSFsB1XHalA8Iez+Mgx5gzVJOohs947yJvfk237bvqrET+Fh
YqdJfzIXKh2/yc6XyZPWxczo03tNS7euGKdxpcm+AkxvqjJ8NzD5pSvLS3UP4nwWpsMGmaPhIJbI
nAbEqRF7H57elNhlJYicRxm6ZvHQlHGuMbIAjRba/CDuxeuQ5s7wHvpBl7yNnqHsgxdpClV4oHla
fdUaa8hOOhFUmS7NaIxji9nyDbi1PM6S7GcYTW5yanoVV28g6fN+A1IrLG/j4NITBLZpWbRVGke5
e+xFcQBaNx4QvVVV2G28tmKiiOnlFOspsHFEVlpWQTg2oKSEz52uQQIkjSrinxZfEO1Qi3Z1fgzj
rAvBQ5c6c7mCcmLw3uhCSP2w8fPo5c/QHcdwFzfQCTh/0FKfvcrM8mg5othpaddCEMLcnlmTu6C+
5mePoVZOcoUnpBi2VHJ1RoDmca3RD0YV1N8bWDTjBTwqm9bCzRPkb6tAq8cENqZChYq1mi0t6P1T
7+a6+wVwU4LpJ1aG5Z+iseySl2KqqXlgNG4LCC9mPA/hCWonO9S6mfeLQLc0Z9tj25a7AmW/fvBi
CzIjjr2iZpwPDZtgaySDNNcObsD2a4/bvaOJJgXBbl7B6okNL32zmXiTbvtywp7Xo4QJNs2EneNb
n3G+vaVKKhRkAzvrSaUN8z2ZQVNNqxEDY7JGc1fGL1GJcvJBx+vkPBl2D1LDSb04I+H0CjNfI+cy
+yeeWo5gqNb5zUVcj+34YOuD150UzjPaDS2SPtLmrHmWstOKHUT3qURnkGbF8zAMVblq8ZAW37TJ
yPK3ng06em3swe1eXbBf9S7vscrTBG4KvCblUPvU7tibolVkw7XeoH2ujdNkOU3NPcXNexrq9nQO
89oxdrQHNGfT6FlkPcS48Puvqte9blM5jtUePanNcrb8f7F3JstxI+mWfpe7RxocDjiAxd3EgIhg
MDiJIpncwCRKwjxPDrzTfYHe1ov1F8q8XVKkSrKsXnXbrUVaLSg6Mfnw/+d8Z8ysnbeUy3TI+wwH
5ip3UwRhomLLcYSMJep7gb3S3w3I8sAFimWqb1vIYfO+Y6M0HGM1dg2pUuThALsewq55rZsMUSSk
UZ22BDX2RveKDShM75IQk8++WQDOsDLOCt1s0fiJ/aVD9k3ZrMXtUuElLfF8BIBwIX7PlK/yB3tS
zgiys8lq54pmnW2+hiArxTVUB22beGUsZ1qu3cpD6LbFr6/pfeemXWn8hLLuniJBNPb9FCVq+R0b
1mIeVAnbAV1GX03h0WGHldLIkbghOEhE/rVF8s743hEtElG4hPFk3CVkBag7kStBr21qpmY/hXzA
W23pvuN2t+H8ls6oeW/aZdD5SQxORa2N8lW004N0U2ijzKDsh/pKw9hQsfmZ/m4Y7WxW2urkMUMO
b0rO1bRrmsKxMkQBgOa3RtyN2ec5STTi8GnhtEYzdubi9nqRFNcdlfmosrJUzO8nJuMmCGeBC1O4
bhy9NMIyI+yTc1gGRVsX463GW4phiF3igHGMJYbcsQH7xwOGrqJ97NpUeUfSdc3z3mHC+LsXbtq4
N8xcimjN2bIKgNK2O1nHcSlT60Buzti+dbLLJ7jXgxVuImUM9mueYIDZGzCcESsZnB4A6DfYdkuA
AkuDKXagdHwGiZEqip85lxO7szoDcDbrTpd3dSHm/MadadxSUwN60a27zHLNR7DbJUo92eBVHIJS
y7MtuJ4peNEAGIuHecTdsu49Mx433hRiek0t02f+qB1V7+pmjO3TkHXk36AAnPoje94mh060lNjd
sChVxl3JiWu6t1TV+xlpCH5Tn0Y4EckRkn3WvJpx0afsB4l1e9f08dx8GB3VOIcC3g06D+T7C54x
dsQbaPtIf8Y0awwLX2/Ys6/Gwm7Q164y7z5texv6d0HP8bQUC8p5o09ITamRi6HsSt2RdKfakrdJ
GrvTcaK7Newc/DINlH1xDoOwp2nZ9s6CmAYCtzXNO071U/SFxkt4JtgjRWiBotWEaA7TUOlDli3m
EMyJzIurWPq1+GzCUc3eEUlHtMtaL7PbEmuUwbABVBFyXplj4WcBDlUn/6LFqChW6kibFTh/V/tb
mtS1urJYwArzIPExJi8jmaoYvNnvFJ8NPLPjoSTdGPtY1rcZSbV5XA/ddTQ3uItd/M+owEwYIkbA
xrsuriy8bs1z3BJWG3NM6TGHr6UUTQRsAvdt+Nrk7rLsjQk8X0kNWhLclTazKN50UufYbA1CeeLk
VHWxmuV1pgoCbmfLlM7BM+hwXxcNq/C+HaeKRmGElpawdThHhKKWDc9209deT4dPsfZS7fQoTRA1
Zbh0ct24jPgOM2dcJpLSQnye67Gn1OhscW6VVb3h8F10b7HNjHwVIqax3xmLk6JZcstcf45iaD8f
tKzLBcBX1Hk5mdB6iHdVZpGbsfJSZIknehJlBVHAYC7d2ABnS3tVTF11kxoNL6TMxvgxdosJAcni
+YKguyXOXzyLx9VsRmn5BjgjTI5brC0kzKyy0XKic8TxsNw0Te2Or30eE2VjRUynweKmZRSwlWzs
jW4bf3zQzZi6uFvis/NZ+0wnAYDX2Xv1XXdC8HM2zBUkgGEzrmxLvgPYGRIdgLUl4WBo09t5Su0p
JoS2JyHOvp4S3dHQov0kxEcHdx/QfJUrIkkTqhEPyuY4e8vxfQEabNoefDe79AuOjZxvW/8DauhM
z1tBGb67TXvenX1Zsubsu9hKJ2oZM3hEIsPGJTB1FZ6Jx3F56DJeTPzmhlPclREhp8/TbGV0UBoY
OM9jKduCdMTE8PCR5qF9nQ7dSExCyke/Y9aojGOKGNZbQwS08Zh7xO8c5rDSYWDUGefNetK12CIj
mN1PtLjoOeNLr9xNL4FNLDZsMKsb0VN22mnVUzciZA3ykGivbTtaff6MmKCwsJTnC8hbHRHCXq6b
1LDDHS5gmXzIRw44pAJ4Hr2u0RKU7DAdJZV5I2uqbmjJ1FDT6e1mfhyhQgI4X28wxor+/SLptnyJ
exCLGx2FA0WLqKUAhMlmnNJXhSnbQb0FWGWiP2+2/tNsN7FHmlhrN8ZNYeJVDDyK9sTmTR7RfVcF
vMdmA/nXJBVupununiRATb3VQk7t79pSRYiPerTaYQpCAgXkxyV0+wUHrctkQyvdrTu1tiNBIG8Z
t/BU845y/ZtvLHXvrHooRW25qashE7iSFllD1MutViKUHaTTj+BLx74m0raKo/mhnEd/+rRgW8Kj
tLhDe0izuiDNOIpVsuWDgaAeG1V3jn2DmodMRJu2wqY5GEYGC+J8hHTft9Joe7SNVlE8jSJx7HVD
tDsg7Mgq/S7f5BkArvkIh43UleNSwIfv3rFfTauPqrVJBI7yoo/PQkwRQ+4OB+LJwQelVHgCMAp2
uV+Y18iT90GWPgsrdeKgScqlPlDYUs1xMNPFNdx9Ja3IdVA4j3Xv782harvwBbhulKonWqu0V6/Y
zZu2/5QqIi6jN/KWFT1yYsAgLxGWPbbDvSqUjsidsQtV1M8mvOoheQhbg0jkoPFg46lP+J3jxgsm
3SN000buUASRZpfM1U7FvGL6qoZ42ETruHG6gby4cNYZcIJCZJRweIMMtM5A7boNCtrYnndxT+JB
sp1M2akHOvaI9hCCmJ7sDn7nOvouB73c1auJ34T7dulc+GE8AQqUHvkJQ0AvZobdDfehfDTpGQ57
aBJh6O7KzFh+6Qn63snhEg1rukKCoMFnqPA9XRj5amOooklPhFBtw93IETkQeyCL+kHcA+jrV1Qk
1+W23Dmb6JkKlfj0Tc/hB56kc43+n0aSP4e3sd7iWrSFd2kLKpwk7zkdpoE+wy0R4FrTbkxB7+uH
nw/0fVPyPJBgkueFRn/goZY434dvlAdqwvFKOnoBmDB3npEopOYZsEdm+s/HOTfvv78gduam9GhI
CBvTzoXCgTZCrNQUFkHEPHziyE7WDDv7Ow/4zNpPDX2IInda/3zQ74UMf1ycY4uzkEF50ryUVdS2
VTRUmAsq+Q6rlmad7KnDh/EVNQAWoWwG3Tj/AsPzoyslOvhM4nGlzTL3/R0dcZp2TKfcUcsAyDzq
ClM6iJcVc1N4xScUv6+GsHn6+aVeuKEohJpCYjTkcZo8VNe6eJCtN4ZFMZppEB+8Hd1il8l/o/f1
Nr4RMGhfaJSuUaT94g5fvj4Xo361QH7z+rBgREZoMSrXta1h5pBz8fMLu7ydjGCbvkKNwh3l6i5u
p9GlnMunNg+yPBLVNqU88K4Z6Y76pm/oTTvMIerdYahffz7uD67MltQkv2pR+DbOapVvrsyEJ8Iy
OuTBMDjRMeN4eTXSBvvFy3L5nZ+vzrHPH+A5WPovL0uhlTEN1HYDibv9S+i486czuukKtExF4FAu
wl+8Jz+6nR6EKFKvuTIUyt9f1mINtd/D4AjOrCLnxWfTD+K+kq0TuDZfC4FnhAcUHJLqX9kHz7Kh
b6cArpWJFJs1PAGYLZdP0ia8Wk/gKgMXpEV6kEG2jQOC3etHpAq3EdKLnz/By6//PB4fPhdK5hHt
2otLpewf6mwoMnikE+Tixpjc8R4kXjbdxa2w/J2I23C6kvTn3Qekqd78/PM/4OIVIp2AvEyXgRFM
2jbf5vf3Oo69EWOpBXy1V6c0Ka89wun/jSE8frlre3SX5cW0WhWENLdRrIPCcvydqyf7qlNUdH8+
ysWd/HohxOIyiILmxv++vxA58XUTbaoD0Jn3cdRjhOqsV3XGb86vvuXeRfRwf/HdXyzAX8eUjrLA
viOa4ZX5fkw7dQEStRMpS0Qa7G1ojYc5W7w7kREAiVRCP7NfiG9JRlo2UdZ1h59f8vdiNPc8vM1B
kV2Ab6LVuVwXe6QyXmoWPVEcd70qwEY+CLYBPx/kBy/It4OIC0OtzhoMlIJBMvkyxrdN3fxiev7B
TSTIml4qzwynlH2xKOiRzbNH5TJQ9gs97yczNG9L8mAH3NR5Er0mebOucF38/cvyfdtzTI/Nk3f5
UjZNmKb54k5Bc6YRsGOeDj0s71+8+hczmXBY6Cxkf8L02SSZl6N0OmlGC/0BsdsqfRkJ6V2ZdLHI
eTxn3Z93xxUo0c3PL+1Xg16uCmblWqmozEB1NJx8yqcZkgQrUzfI0cd16f3KVPyX9/C8nHMjLXaC
rutdisZSqXqMlmIJ8Lfs4uVahR7pVX9IgdDxRJ+rH+w2fzyIq8AUcC/VWZvy7VqXa0ehZZJL0Cbj
PVKE7SAyiEjy5uc374fDUEawAO8idvEvJqu5p7cc8ekGI5C5M9X7uSksY0WY8u3/3UAXc0eFfCCe
PHsJYrvGUmSaN4mJepBmbfd3X/Xz4/nmki7uXMKhDBp1r4O09V9VPumrsJPT8d+4HFfYUtErYyq6
mH6XjLM3j593IH/OaOkOPca+bvvzQf4yF33dN/5zkPMa8M1+h1436TJpqYnZBkFikQZ3a3TE8v58
lL+sJBejXExIRGxzWNOceSH5dauUVofsrL0/Nl+Gs5BnbO5r6mM/H/PnVybMi31ALdOyTNDlBIbv
3naRoILW2fYvLuxH7zZgII99DTovDK/f3765rssozdUSyDhaS+s2Ibau8X7/+ZX8apCLZzTrsMRB
wHtdToS8xu7aq62t4lT982EuNqVfZ9Zvr+XyIUGS07ShzUCY2Iea9Ir0pceSJkvvuf/GfPrNUNbF
Cij7EPEkrMwgiynD4FRCQRFbgUjrJ5BLQTVPu799beqM27BMJdhuX24KpYualr0E5T8Paf9c99Ou
zqaEwl4jD25kWr+YIH5wLxWLFIUM0Gk2R9Lv34vzBKc9SbkxJB4XXlcNaH2VpRNm16H3sG1Fy/KL
IX/wvkPnQEXP1kl6Ul08PnOGmEmnew66NqxuyqHN9x2svl88ua+bk2+28+e3hGE88XUCJAbj4spg
yfneEI5z0ITNTuav0FIpjW8az98ggcddpa8cK+i9P4HM/3Kx+sES/N245zv+zURFbm5rQRcExy+7
AdadqDZdFPdYkn2g+0MusL+5zz9/a344pu+5ArXnWb15sXLVRmh3g5xmqiSw6fE4VaUftLlNGuu+
956+Dva3hLn/nwLAmLD+tfJ29bn8x399J7o9o5L/0NzK3zjkkPvDM/DYOyiLJ/QH+Mv8ja/4jJFm
o87mxfF8/tF/g7+s36gdIKpl8VQcBG3e0T9p0uo3CGLniglSXQ5pjvu3YNJfX4BvPgZpyvOB1pWW
dd6r+ZeMZwy3TVWjL2s3SJ2IaNkX67cU2tN63uTbKPB+sa+//PjO4ykHIg9nS2lLtlTffwRi9vtQ
Y8pLD9He2Y/H7EAO2hXq+l/MJT+6sO8GunjzKwrLcc9A5n15WDZyQy9tzVf3xdwUG+hVv5pULqbL
v1zXeW779uOuGgMrKE1g2j7Xtb3O9tbnCgf1Jg7ctRnE/RuRvAz8y+u8+ML/MvDFbDbD/7Xge67s
U3xw4pV1RbzEkUb4jkjIe4wIRLAe0r11dA/fvOI/2Hr/8gZfTGdsVCWCnPOTbA8qeel2xrbdsgIm
L6SsbH99pY5zsT5wqd65SOiTDmVaGFEuLjVGYDZ7RkpmUknCENho2yEvRqYE8KJycjANBnCyysBP
zYVUWjPJNvM8WdMaP40/PcV1QvpluqjhC0nM804Ad72xRy27HTo6AsabGSfXyszhRxOsQdGCTnk3
k4vj2+9FXYsrojyqk8btRRGdn2pvPI2uYDVToMGkmqSSFkblvTM6e7qtHTO6tVVkQn2boiVf17nX
WMdWt6BAhgR85b4Yiu6BhOcFqVU3uDOJ2Q1ytrlz5gP1xHPYwcAecB37Xnoa7XHuHyjQDm/007U+
puUS36SAqzetVXm0s6ezsmSpSGQcHKiiMIwRPzvDTBxraVlBqMz00A8hAAZvFo9pOSRXaSkTxIJR
SmSuE+tdU/hiWo+Qkyg7p2a96abUujOw1J/JNqG3ox03P2vApEfbH9AyJJ25UVGPH3JCwlpP44GE
nuIzAUbnRBLiO/K2zx6JxxHvFlOqZCUyQRd16dsEG68m6ndIPCLrIjG+q4Zp3Jlj759MwxkOdW6M
e+U2zhdB2MVrM/v6tORWdqqn0CE0cJiDeh7NjTZwhqIMHsAHw8ZbxarkBO1WWKUWu77Tblc8wN9r
T0s66tswz9z3iMjE0VQFoBLUSdsFc++6ik0s/YlWV8Czq6sQ5RmtUCP+IOx4WNc+qUAuHvunigwo
Xm63HUGQzOm9jSyTiOu6mj50BrI5mHz2nK2SXC9QzsiJfbad2vmCKntB5ugNkdw4S5oDGzcKu9rW
lsW7is6taq4XlGYvXVFp+AXMoA8mkSgPXCwKkK52m49iMhpBALbZfiTljLRDnc8E3CBcyrCfjWOE
JyxaPFxySxMT4Gel3rqoBeJolCuT3JpGmiPIcTzysmfU3HixfBp8fjxlZLx3CcQOaeAfCXwduq/o
mfLHyOzjXdIP4jCaZH4d6Yg18nbW9lljOnVljZ7coydZZwS17mVfNPdmVXWPReNm92iWugIrlmkS
3y4gLPaFYQTEq9dXKcJc8uLcHF+7tstsBy8g/ML9JitbVpk4VElaHCGmNO7vGeKQ7HM8kIQS1Gbj
6vcV+13y0NzIrlc9GtxoPXTVROacmfgHUAM4GgW4kt/hMqoDgqD5nLE07lAAyRKehrYfx3GiG5bQ
24PN0RfojYi8Tg+dOQw+hnFT3JraHLaqVzl5NCzuR/rMzUsJ4eXoz8reZ3XNuULFAlaMkj0zhloa
n/xv3XlrGv7exwGeB6piMiNWC5q5fOU3GaiBuKSX+5wmZvlkox94KlQ7rGlboYHBUF2r/ln2XbPu
hZnfpd5QfHDKAoGKNTXJdm6m5FojB7+ZfFTckMAII28ohGO/TZqnXmC3XKVV1X4siwQjYDnN7U2O
byFoVYjuZ5pjYFUROrTaoc1cmsb42RSDcaO0dJ9GHBtX0VTnH+qwj69tkBTrsVkQI3fEvjYIh68M
vNBbNbrtJvQw0VlelREjHSdrlH0ZbU2VxCs9olHsmsLYApl2TwBzp6MLZXsfRfw0gT/2VYrAbd9z
fApojbSHGsdo4KUjsa7E6+EhdbIjOXpYrMlpPEwWtnYS5ZHmlzHhm0SckoNZZeSzwdxEujsCWln6
OKL/PQBrk7hjg6lr5pOHhHmfDDXJMt2kPmMYWjYTzog3u+2jg7Y8a8f3ef5jsa+3JBc9tYCb18IO
5Yb3r8y3tW2idG19cmBMxedNlqtyCsqQVqjIlg6r+cZGjHNy3Lo6WJKRVDsZ+wZ1/3NKG37r9VO4
1aabPWaYc2/OWQWbMaJdPgArO+EWrdeJMXabriuGXRi2xWESdrLh9YYII0GoHnKRgM1p+/Q0WGOx
G0qJM4pwn00DaZRIPSd+dLwk36FckjvsUf3Ob3DWj5aNgQjty2aETbcxZ8/eYsYw35FGTjJob6W3
BWHaH3MfEQJ1ms9zyr1L7SEmscr392GHM8kvCv+67QpnhwU03bhhDZ+kzdT14JWsCLXy8j2y2xZ+
ZyQePBiPnxPbra4GePibzOnDuyLqi+c0ddTJcg3/45IhBsJHX79hAyXbY/BYaaniBblJ2ACTGWHb
REocULvAa6BZ/4GKGxlJE7VyS/XyABVWX/dpk70uSSw+9I4MxcpGmvShcsY+II7H2Q4Ui2F+u/G1
Vw/DYzFG9doIixKJ2lStqXkpMGxT8cnHL/NRx3VzjLq82mmc8ls6TNhuQROcqjl1P1ckvdBu9Y35
fqZIFhCJmG9ENKLVspLxxcEWsU2WGLtvA842JoT05A7CJSdrbK4bSYMvwpd1DUEiqTfRPLC6R27c
sGnKRXxbniEG1ThoTLWxuoY9q3rQViiGU1YVeN2WS/i2F6H2ES0ZF92wxNEWQUnGB+dyabkz8n+b
YTKjd40xJC3hIF3swfjxNKZuB+nlUYWWvvF6LYslWJjJyBrJyiU8lB7as9uuchJOv6M3xch/caoG
oNHbjw7Ryhp4fEZqah/GxgxmpquezTayZeCVPi9/7IxjipbFWcwnH2vPuKkcMWZY1AA87jv3HJRS
VLWQWzAXTbzxcbQxXQ95lelt4pErE5TEzn40NI1mgpiFej8VjeWWayOalP0GWcD212LSer5GWzhY
m4j4k+GQCK8Y3yyiUyQpSl5+HCTfD7YrDDVL1+FE7p2zC79P9JVFe2frk3V8R7bPFG1lPxUHDxnI
m6GWBROFmk4Yw5brFF7Tbu6n5trrUcbXoPOvEptkDZTYn53aSu6k7upHV6cWWjxj2S6KaDyJxeiG
XjnRV/SBVqQEhrtsKsdPjj/2HyySWIiQrGa1c7H7B7M11vfV4pFnkDjjfianYwuzlCzmKKSsCLPu
uHTCxzkumqCzcrUae9gnmPFmwH8NjhJbqyPqRysg0XrEBRmHQWcQF6erMtplZYpZ2Pai5s7Ly3kV
D4SOtjIWa6qI894KY14rQsqfapsAVlVX/ScWr+44IM0GPzYWzSnLeTR24XvbvrYxWre2wmmdN8tN
pYnUxv4u9v9TMejnw6f//A/584rB0A7lp3/817dG3fO/+LNmYFI04IAPsB1HJYdzDkJ/1Aws/zde
JQoJLl5LDtKKU+2fJQPDwtzrK5dKg4MqRnqKk2JXDX38n/9h2L/RuPijekgdyHSoQvyNBCrSQzjN
/rNqwJro8odBuocPfYZefKWJf3PaxZeQGDiXnmbHNu99Un43Ezi8Wx0KBPaNHKWxSrPEfQn9cd55
BGUciREqNsqEghaPwwj5E5BS4ZloqTorLN/cqY9fHVm7BZzOQW4dnFQbv67lfWREpAM35OyM2mjX
np4iNMhALiyk/deiDt2jly414a98os8jfoLtfJ574qHw2DZBnD379Mb5QdLK2y/IyR5wU7Vv/MfB
NgoSyckj5zgBrnbXpJAmW607ZsPcK+r3tJeQn1eCoA1ORW9mIoBiJMgi7Q3rRnqMwqq+zxYiG/BY
OSfOSeEHXXSIHNulfUJC6rHq5KUcVjGOgV1EcghmVxJiSJFxx72/EOZY+X6xSsK+QVlInnOWA4Oy
4rDfDCOR4SvfGjE7o7IVp7FuzoK4vM6yA4pdvYARwAS5Yu8b7i0ah9fCNNxnbxljtlPlYmBkLVW+
6WHjvNHXrLZFEZFOk1ijkgd/AXiKBFE/qzbpdpGft+9HFzgIBlv2REsqPjhy7p76fPH2Zp+Y9x67
tRjDXm6TcEHerKnCihg9k73EhIkMF5PuxWuIY3FL0PLMTZFq8kCCWmW4UvkwfPA4fx5L36dabUGq
OpHIBPLAUwN0jdBPCUcSOIGsQilod6PN6dBewhdDlNmBYLVpVZLauJWOQWBOlJbHVgzhfeS6wzYV
nKt8yFlB3OhwNSfm8opN0nhPzGSPQpG4hWU4KmeovuB3Lq5AxEaBWfXlU83VBviF9AY9oNzKWapj
3cz9IbK64bbsTfngywLJMTLineH6Vb+1VdeDGZIIoScSg80MNr1gSzttR74LjIi68d+VdhVvyaGA
OId/0F3LAjUCjEobQojs+fDBuMTLIZzSFshkJQkYJSNYmppwxjZ3jftJ9HCjah0PTw0HGxlYbddl
rOoSSVYnU/bkYCWTfcY6w1ztN2wYjGbZLZUxNrCCvLqHGhumgCE6SUvC6bz4KWsQ6q6K2HCPAJ/L
57512081BQMELVk1rRu3c15LkwiUDUFLDZWc1tAvamnNoEBAfAuh0h4OfpWGe6PIsEW3+dlcXtio
N0U1wzPLxvZkj9EcOKrSzYowrXlXGNly7GUUgY+L4rUmPeyJb+GuCp3zrh0a5p0vWvdRJFH1OLq1
+2InfXcDcy7bTCm78TmJnK2ctPEOD0p5ArVS3/FoFnwt0gzsts5/9+wq+Ti14fLY46J7i4AN7VC6
i5c+CeMgLku5UQuh8gOi7gePOLhnnwzT19itqmvLc0Hk0V5ejZ3b7ARwrmZDaA+J85I92XvtEws6
9plgkunTHaQsNGroE64QfjtfHCKT9oaumw9ElYmDFXbmVnSmeuymRnwYh365Y0oZT/bijgF23GHl
hGJEOIUNqR4QNww4G159RfpZ02BJ5HZWNZRIIw7w2c4fpxwg6qDihuhTQ5c7ZQ/J7wlYmXsAsvFt
FI+A3GbKy/eNWxj70Wj0zoni7qaCqbitUHDfxm1vrSRJdhijB+8KBIx8VXSw1l0ek3XDQXreYul0
VsJdjGMPivzKoyv4fhlr76odGiCreZOsOlD713AKOhRlJWE+lj/sgR+Y6ykd7KOiC3qtl0zfaq14
R5k08egkk61elg5IHT4tC09IHcsHG1OT2GJsG7NDVIuI+WZoan/N6ZOezIjU0gjKGPs1ooisjx4r
m+ly5/VLddsLInYLUgPITA24hXV76jV7aDi0HnvNMUM46Lb1Xhpxcfr7u5X/16JLzkEe/7pzsY4/
fPp2D3L+6T/2IJb87RxX6XkU6+ndI3377z2IkL/ZLrJGk1qsb2Fd+j9bEP4NiSSodmw0NHQO7X/u
QFwgIgJGGHYn7Ow0FdXf2YAgZvxuA+JS0aY87LJ1F3RJBL2878vtFUVcG5b5FUiDGX8OxYMZY5Ma
fDs8NV0ypFC252R66j1hMKknmKnR7Q6lNo8prbIusNUMTDeOHJIR0eqrKNkt0OJktqrDyPWLHb+J
8giB64Ab5T4Vg5ieZNnUVrb1jN6wSN2DUGtCv3JFOK06D1ni42TO5uisjIXapXlbhyqWhOllhiT0
h7KGMJ5TOQj7fbGYtTp1qGvFa0ttRsk1Bat+/h0Ct+XeGiRM0nNNEK8PNyh3CrI3mo6T+1MBqWH5
UixhOX4ugcLJalOUGfr4WBGi8piPk+7uo8a1sM1Ky3WgUunpkzAprC+btqzGhHAvOv0kG0rdiFXt
pIn1OA3NvNxMZZI56QaVvzm+JtifSQeObbx0AYhMUb4zMs/uH9k2NX27EiY29oCpIW9/dwjSKmh5
VKo1H5J0yurfDWrprOwa7gAAhcG2Nc4o1uISh0pBOTdah1EdT7RnHBlDgnJY7Ct0SYMrII7C+st8
6NkqnHbYxnP1GuWinl7Q0LrRzvNMTJIix2NdrnzDNNt9Q5WfgrPlTyWI/8pvDq5nx6Na53qu89cq
xBz/LiKk2r2lGVrYxQrRd+SiuaJXnH2xuiZT4RbPShN2/aFtiqQ0MfqOHEEhuWC2W1DSRQbupvHV
PMfWZR+bpKGE7oD3XZYiJpJb2hlgtYgprJp446o0YXM0mRmY1Z3lUlPihElMVwolUdAQeGVn3WEw
dHSe929xchbRwCE1UpiYoW6XqjiA9/Y9/QXsq53PJeEDbW1Fu2Hhs42/cEDHyHTiVSSCa61lnI/t
VbdkzVCRUdloqlST0L0dtMRTNhFcwhbU59QCgRqoEUYl6S4gT0xxI6fOmXi1QuzUcu3EzowYrZgE
mWl1I8tk2lZR3sOVIHptij8M8AupSFgNT+NGLoMfP2RuLOJTadDiOJkFHIvd2Ho6/FhNQzncqSz1
WfMorVe3GFMW/FkaV86LlVn1BCFzwPsWrwvRtVG7FiXfPBGVZF4SCAjxbmw+RaZZQtoRZI7GPdF3
/InWKtdNw01JFc6QdN2WWekFjsaVB4lYwaKEhewAbjm0maMpTtAgKAT8Ysz20t7Af4HPs6JWhZvl
5KnZCD/g9kzGZ8+KvPlEPEfb8fb3w1D8oSb+nyb5f5xFmj9Zakhfbv/xv75rk5//xR/LjVC/CQLK
zhnJ6E2+rg9/Hnk9yFQebXJl2fKrMOSfR15WImw2uEAsk9Bg5H/8uj9PvOI35SC/JdPEc9i9sWD9
nfXma5f+mwMv6w39OIedjAtXkhXsUslGdLpVexOVF7C/zka2EUgfGC2l5AzngutZaW2nirqdYlvu
SE+TH7FE4bhrp1zdgn4oxMpNa9B12FmU2aygINCCzDRgmhNl0CX+YlDQJZ7eq1o6OxycyRSELhCP
DwiCcrGdbEBFN6jA0tyi3UVgOujUKUlmTtBtLC0QtebSf3EhHPTXfOWxPtItE+MW1pN28SiXo6Sm
hYWMsEQ9zY8Z5SmwxuEiKvfVclpyIt2QqSxeMetFaaAml9+NoSvpDkAIB/URoy0pK8qMivxhCccl
vwrjKvqAM9IRLxaIw+oEfxRbopUsOn6fWHmLG38+92SxrNjnBMG+6tzixsmibl5R07ZhSoLCKtN3
KN5rnMFeZYpNWHdw12GzyDBZjWZWU1AFwBkFlA1ruaVNGL5NoSaLdRRMwtP5rI93EeAfLrnnufGy
Zj9i6F6sFVHKdQX2qS166/MUzQbRkhb1/P4YDexhb1UWjSNK/kKOOxag+t2wYJSH5hopGpvEu0bj
BujSJEB/lZZRHgoTY/rJsEmsWgmgF+E666gSw7OOUgkWIYza+gN184Lk+GLECrUCwxOe3CxrItx+
TE0wmOi/OvPvVpTk87UHUye/nho6dDuUuEx3NqyJMl/3wExT2q6RJ5r7RMp8oqHTVrax6yu0mvvU
njqSZuIlytZh2haf8lotQCIhWWpQ3XMSqt9ni509OxqwFpvW7rzpZsbhR3RAa1bdnSRdJ3qLx8h+
NsoRPERKGg2C4OR/s3cey5FrWZb9lbaaIw1aDHoC5YLaqTmBkcEgtNb4+lqIV68z6MGkd1ZNa5Jp
lpER16GuOGfvtaMgc3IWDDyEc2RGHHOTsjm0SzwR3UqCBXMrzBDgQlBgEnj+HXHYPaJw3c2BPZCJ
RppvdC4NK0clGkP9ZpYJ0niZiDTqfLYK9b0IED8+Z+eDeA6iZK7bZmXIgQfhJqgcShWS5SzdnFKi
obr5OOszqbViqGLxbySIZlslABlwxtKGsayOFY2Vy9BoceOJ5b86SsEsnV4c08dxkx4jZWd3g9xO
N1mYh2zkjIYIBAtDpq0WOABtYHJmuDNpOxFPt3D4IUQcy7MzyqXFf/YqVJWA6IYUFvgUXKWkuwJK
TLnGa9K+cHpqbIi0HdMErQtbaIcwHempWj1E4AV17Ic0a3HnsTOTYLeXomaFTovrAX+wkLcKzwVR
/9ncNaK1mXLomTauR2MkKTaXdBJYzSzGUAnjze26tCVtiZLsfFe2ZmfwqNSgZHvVyBGO0NgElZSE
SfrDGpQUlXIjrKUBRct5B2i2L04vSTXIJsJQcpoxvOSFTTV/Bn4kLdnybpGnTVOob2dcokJUmMF2
jKpivJ40S0coEEs5lgarCPQbNl9VwmGQ2Bqv7gy+3QrphXydVlSQz8aKyscOh2wju1Dex6deLw2R
aDvmKKeK5Ek9o9Au3DVzOA0eW2rqCsS39uHtuqsrztBch92O9HRJJoUByFJhV8skGM/6ZOmF1zaT
TOeTJqB2yceS0/QyzTH+UbR41h01S0PBMZGzzqStShT3YNMWhpMomJrJSDX0ZNtlaj26wmAQxKwW
hdbgs53yN5G4a17FFLcary8fKYUVdKXsNVuDBk6ZJdNetYjhgBjFDqQGM+QovTBnbpMUTe8uRCUT
zttm5oYc1fkjyagJOiF1zqsWgQWMzDynt0ojgzk3i8tJwFAutg0VKD2bYP7OnXKBmVuZ72uhbAJf
wi4a7TJlSq0HCnpT9dBK+PPISoT/AtEQofjVzBsq+8mII9lLySuM14CCBfhOmmXwJkZdoWE6AjM8
Y0HoRGaIcc6KzZKlgCHsqUrw/OFkVab9UicJoeTLOMieuiR65yroFQYKoIOQb/EhG8IumZEHnNWp
BNhmMNQhv1jDJRbCc5VgpP0uznnMW9iTXrvpiNd6oN3enLcNO0I305uh5N8HjHIZplkhkFo3QMkR
Ulmxq9Kg1mpR/vEXvDrE+SZL+DDpE/VRjgitjOZkBvZaMmsuTleWAoiVTJKSbSCNFFKB6dFJM9r2
QoCtcTlmluyrQxTD9GKt8NKGeMkQDsm+ptthwzYTzkhebl2DWg0VV4pjmg4Sto+15iOFdfikRV23
H6UkeVU7tb4g4kOPnHiWbnstmy5IHFZvxYXuVMUehRUBBJ3RFKA05kh40Low3gqNltyVHQciNgmh
fNPOU3WWGTU1UPqkiwyZ2VAuippNaq5ZbPPT/ielMt2DqyC6SSNX1LEs6mlRkl1Cawkf2iAvAVtA
mCO0APY5IqZYN+xerMCPkEVgVtjKs3ZwaFLVF9aSKK9LQS+ejAFzuGr7QLnCU1MjAhviV534Cx8M
2XtckZ2h5NlGz4XarzqdySeYg2dTDtKDMJRkXdVgzLaJ1t3USimd8xiXH5oSsgAnQGYiO68G8tn6
2lAOTURSZp91Ghkrbay9xUA5nZniKunRgV6jNlLnbRdSzh4MgvBw2epeOgCIzyQ12YP/ir1WGqpz
QWrQbzWgXH5m8hBshKgLt2lRSG9lUtb7QepBrDVDJdhoUvStIAfqjkpS7SrmSLi5ZiS9R6WC7GFW
7G0UGrPkxHVPHi+bhAZWS57cEQ0/b8TSFJ8wnCc3hQnhzaa/PV9kaNCQhQ3J4mti05AMTcSCpVQ1
5MIRtJ8dSLl6CIcV1TL2+nBH3cpw2Ql2fJVtr0vkuNTxtT7nzKdZrTTPBTuj2wF6Ij39iRxvYUlm
VxKQRHpdgc/FRkWSYS9smv7apJiP4YmgRKTXaFMKTDuZUlATq5fI56sDca2QxddFtX6vdzg+ydmh
2F0ki1uIS+FzSdmdAKjz1gBtSFAKYI3ZkZWEzagOJbHxoK3WW6VK+v3QyCbLfawOBBpZy3WCTWgX
V5bq0+1d4deZRjLGIqFKIG+F9k7RyzSa8wkyEsS9DVhUwyb3ujnrpiVgkudU5wlD0Z2LTR3zpYU6
Sd4kp4l3hSQ093DBKIQWYYkX3TDKq2AIKScU0WjZStmIrUuQdOmnzHOGayTqdFbkiINcbYoHoNKG
lBY/+7gzGpvSrEFVXAAzWS0Sp95Qjpv4YZ6EAslLA4kJhYAQp8EW7Hi6i8VhYM1fRkQk4gQQAVT7
AB90spqnpgbNwiNZ88yrUiUPfFzP9PCVIgJgmnZ+H2i3Xndw6y5SPVaWgw4Aku0j3ehtMndD6sWh
oO7gWFqTC82vfhkLiC1RzjkWnQfLhS2momqPMm8HQjVFtFthHD3BhMzkRVr+gsok25RFUaBRYbZR
y6786LEqZ05cjNC9SiG5k/W5vjfRX96CeaOrcABH0yD74ye/K7KgXWDp6IpdoA7LNTSrfVcx3Xvs
LeOfGUChn2YZCOUHnAJNcynMNMmFGE7US5zRzPT00CdGNHgaZrHkoR6WLj9vlhFu06xGsrhNtbYT
HGXIu8bjnSCTJ6iToN0VcVXWcPeHxbDbQkgnB32/GTmVEM13etaFVXEXDRFqm3jRSfYzgIUnm2Ii
+etFQoIJR70TrI0W1Z200WOpOs+jOYUnSqXrLk9T+S3rh+UJ01pDvq7ekFxB5mH6vrQR6rJikKTe
gYs/VezbBM0N+lpfBQZAUZhXovkFZYzw0xxalKIs0lHi18Ddf8gxaApbx83Y+nHPXzxw/lAagtOQ
9gn2BBCAXfdSGojOBsA0uR/lGnqt3w7CX0lpj8TDHChli5gQE+SxyV5wLan+Lh7uyFBuWqpV456w
373hS/ZytqqVqzPeFbex9W1zrx6+H1Q+LqHSK5bWCEHQCTjBmFs+DxoFAUmjAXDBDVGfEfxRV2bJ
cfQHWv9w8uuN5dWu6Gsf9XuXecl4Dr6ciLOt6X3/Qz73kukR8DtWxgFVZksifPRI1VtPAgms9Fv0
+WoiayCAcSmDNPl+kCPp8B+DHImV46KBOsYgcXNdBGfB9PP7f/7UNawi7d/64VKkLGqT1u5IPGeh
Jb6Q19dtaNz+z0ZBMPD7KNEEwGmhFYm6WOgeovFK7B++H0Fa37R/NvZ/PQyZl5pWF0UVSfzV+P/t
QlggQyQ+mAH2UHsjG7WRY15F25o270np+vqCHY+liyL2CJHW0h+2+rpXmmokv2fwzb2yTTfKBuzc
Jtl8f0lfPHkVcwO4c50xWKo+37SW3mRfiplbcfNAP4UvstWFJ96uP79fA+QJaqxVGaFg2f88Rh21
xVQabF5GhU5ZrF5LRLBwfCDnVrj7/nKk9SEf3TVKwbqmWBrTBakrn8cykwjJcJW5rZfcsWLe9od0
L3gVk4RNq+E5OhBK42cXxVP9+P3IX16koaiShIEKwNXRd1pSI1EK0r2rlvkhsw65Mb1O0eMSnzCN
fvXAMDpJNHh4bIAIPl+gAlmXpNoM1DrUYxXKYXTKXP6rO/THPfxtiHVq/O0tT4FeD12yTn2zpzrx
Xt1pG9mlNXTi3fvlZvluIGqXvw+EndxIwMy5owM5+2zFPbkdfozaL17+W9+T+vuNO3ozlpaeEtVB
root8j7daBvVT/anpuuT13T0HnQ5lPacYUZn9CQXCiZxIMUWmpEXedpfxfJ/aZk7hsOs8zbrgrGu
T9hT+bQ+30A1k+cUMtqvG5hn29XGo7ujuanOjE3pRoD5HOH6lLfzl3zp6LF9GvXo/ZisSqXay/e8
SyFPucAVfRkvgrteZKM7cuqEbnBqE7D+o8eDwouQVSIWEA8cgxtKFIoWyh7XuqVkt1KbBIcokshR
nMaJ/ZPD/TmPkOcAh4C+oIX3Sz/qoE4EZtI6KVw0D2687SGr2oK6US5rF+/XeecM91lt12zADsq1
tPt3pxLGZsuzAh6oTB9/4nrPqTkZKjdYAq6uVvbssD6oKi8oIyz3+7F+Tb6f7ytQo9XgDJIDYYN+
9L6ufeJoUfJfF7q4kZP5ZLVdCY583XgaS05F9J09vp0CDH2xv/o87tGWg2oppFnGbT3Jj5z+Qhxx
XNrpi0Q82guCB3fykjMSrK9i2WsFp/gpJAQw26d+x1fPGXoNwR2yRivkmDYBYL9tTKK6keqDsMZG
H54RGJ2/WErQAaLWScfpS2qOHFL+kkv8y4/3z/WdG4D8g42EwWd8jM0Jk2ZqVSTxnDe67AlMfEex
nGDju3kJe6TVKjF0hKiq/Kh5vkCZlikn8BB/LiX8AvqmdPSpq+Ko/Dx7tFmRpKJZugITjE3zBZ75
aHUnBvliNWGRYjHGSMnCzMUejaLX4ijmpYuMabELozBg5uf4OTDyXDRR/1EkvexTCc6IkMQDTG4Q
1N7vX/I/959ETIm83/imKZMef1DBKMUoyGNXWiqqkIs+tfXGMMd+cufFAGz674+2fkqSarBPVI5x
GJSt04heuDtasHWcBffYZWxNiM760VBPMVn+3Hag7/glQVFMDTzB0d0NEwCnHe9vXXXyhQrT+WLE
mlPaZRwlL0gk1Zv/xsWx/+VMQjkbkcnnpwlnRKHMyMWt+cG8wvNZraUFXhKyMb8f6c+3kytDlrtu
f9k1mkdrW0QWezDJOcYGsdgQsRSz487H8+8H+erNMNf+5Tr7Sbp2tJQhk0ysDk2i0lMv7tK88I2V
uA2q9tRm5+uR6I1C42NaR+Hzaa9DfaQy0NeDAzaVszEiH00ImvmjyGftxLZqfQSfZ3RunEmHXuWd
141fPtHftm+h2QzI3RK3RDvtN4tYd07ZEaLiapbBkVlWuthVIq06MZ99cYGMJ2oGVT9cS8bR/ioK
ayuyKtLUo3pfJz8S8lxFgsi/f15fvBSfBll/xG/XhkWPTJWycNM0cE3zB4KPf3+q+DTA0WOakGES
7le4GdprB6KEvsW1gnaW4uyJx/TFl8tIbGmYm3619T9fSgacejHhncZj7vWkRce5tovDty44fH/L
vn4u/xzn6BUvewEAb4vQOkYONNDjfs+bE1yeL58KqgSEZhj22Jx9vpQ0iCSZPqTbAVVGCGQ11Z6j
y6nl6ssb9tsoRxPC2CAk6BnFknFJjvEmkwlpNvXzpvkLEfi/GpT/0Hgy32hQVvjga/u74nH9C39J
UFT1H7gVNI09sYTpB+vN34pHVfkHU9oKsYKryBK7QhL+dl1I0j/ArPK3qNpBZ1lJnX+bLiQgDmx/
+F8lS+dPcdD/G6aLo0MJvkILIQw4CBWclvZnkQFhUiaNTLu2ujH3pK74hKquQNfWHd1+l3mxT7n0
t7tz/deU+n8KJExkEXXt//2Po7Pe32OasJvoJrDHOZqNBNVKNAGwrt163TlqOrfbSjeTs9ZpAic/
dfDXP38A/zXcL50NuL4VD/H5M4stziqg8nS7aUCwsLWwCs+y+nOa5bY5V66V5tsgq/YpNn1TaG/W
vGYlH27E/GBVOxmLMweLvbRYLuE/53p5OZk38YRWrZscXUMl3UfIkq0E+/M2sV6i7qkW6m2f7Ysm
2qnyDM5Ocbr+HvPoPo+ID2qFN01OrtO29mqy0Uv1zOrfO+tFI7Kl7zNnkq+wLbjUrJ8GOdxCH4L1
J1/0Uf8aLf2NFowXdbCuUfThk244pwa/EUeI2oZw32TKK9292yYfvQi1I7aFSKHHpHxQ4sFMlxME
nni1ObrzSIu8PzR97i7IoyOqo4MuuVZzlfeNo5WNh+MR3cd1Gwf2pMObIFfGRH+wkCA8KgSkS7Q1
K91pLRjtcTg7GT6z0Eh9A20DaUU3RmPtM5Ou6mhdTOVzKZohjenZweRCd7W4YvrbRJWJnrNBhjd4
ohXsF5TqXX4FNtoZYXvNyYDZv6A/rrfnSnrTVR+xFFVOOzb4ELSJa+7PFCXyOgNVC3r4m1SI3Now
39hp+hqy7XJ+zdQDUgIn7g4hXRvy7dwkjXxyqM6o3EPmrv0Utx2QPreTjG1RKY4e3uVT4PRD5XUz
QQIkvWjlHrIkln389tLwNowapmjEf3Zj6QRySg9TIBxUMlVJiSfQPu1yJ8wnR1Czh5xOVY6+EPBD
/mGNzcYEy0MSxOw3qnkdqMZ731nxeZxwqEMPP8ftHb6m2CEIww2bLbET2zSeNhhCPtC3OHV5UanX
gW6c8wY5UjjejEG3LWb5bpktT0pw7U9voVyzNApbNcG0ZCg7A8e11dRXZSnayDgvJjRNvPRON+Tk
cm/b/D0XDKeLJUerppuleRVX/kCBOWCJDlZGw8ogQD4P9Z2gPOkm2bPx+aCuOss3RealKoKLOXme
2Vfb06y6tLIvS1rwpuUNCH51C91r8myFC336GOKT+UsW9FrF0UuuFrtOmzFZvWJmHEnWQyvb1x90
nDeYtrYrjaOWfi7im5ibW76PnV4GxCvCV1fpwS3CS06nneSfTSdODpx1frK106uZ3RqaGUtfocZ3
KgbWyYLCXQRcb2+n9Wr0pDRgzdspasnY1W1Z7M+0nmM7GWCWEAI/6OAMBC6pU94sbKSZWk2O8zGN
XIDYzgLUolpW7GG3XRN6l2BBpDHs84mynEqHtx9tRC9OtvSofN+xXEMCf0/EGEUJVBOTmhq2sYD/
Z5nxZVXZVZMvD6VY3Ay9TCv4cSrAkAfGLiJBDAnGA5FJZAABi1eJSMMoCwgip7wSuEubeurc3yrU
k3JBZ7L5oer3U1NuZ6Gl+duAcidGCTXPIvW2iB9YqUHliKibxIA/i+ym+AjCF2EMnRBAyVBwdC8z
G66EjZNnqeF+qsoFX4izhph4iT74Ualso6R4JsnjZq5bUsUUyUvbzFcr3cdYPHhLR8MnUsPLYIhf
GlX2qzI9tEXrm0J2oSQpLFHpKZ5l7MIEY+QzBfRqIlqRSKRL+K67nEmaO5Z4kRqdySI8CyAgzhxG
d2jJPbglOVG2soepzZlwMKswtAHSO30YvywEz3J6dTRA9s4kLI6lzU4+Xi41gSit9ZQN06MgmK/0
aB0jkd2+IfttGm+isv1BYsIBqeBebpb7IIxehV7zo0l/kMia6abEXVajCEe4iA6fMjjTaHmIszFF
/Uin+KUOsdUNpoPz6KLSyd80GbjXnTp6rWmT68ahiH5Aa+DNwKg77SL5UYGmQ0YMHmnM9KvCWJf9
cbKIxoFUJscuQfSPihBsOnRy48KTX6rV4sv4qZK5ZqheTHlZs/pML5IUbmKSYgiCH3YdcUHBZD2T
NnDZ5qpdRwoqoAHZHCqeUmIRKpLXUUwiJ8QsT0ATHgTNtJfwZ5a2rqn9tT38l4WbzyWjdRmm3qpy
yAFOCkP2uCNHCMQ06h1uIHSDjpQiO4xfJb7KOc/tPiAKYLFObTQ+b7D/a0jAzpwbQbVztPu88g8Z
M1TdL0REU1VWnZYq3XSWOj8wZPsUPw+nqmKnxlv//LdjVks8WxyNjIeYnfzsS9E4cWL4hS3/5yH1
zys62jo1OWUfvWWEaBdsdKe4tWzth3qBmMoHGb9X3d7vz3f5Jnsc3lS33BHRsTF2xBRe6o/p7amq
vXocUv/XQ6WdAntLBn13TNRlta4WbLAaRswfpOd5VvIEtNXu059ZhS4RAgYhGMggNSftX3SybM2w
takeXXYgT4sO8I2k+GX1QxfQ5ErwciaVKeOjkC2n0p5q3hILzdJCeGKYPKCbJ8Ed315YAtbBK1jD
kB7aM119VEkMUoJrORAIECEgru/8CU6NRCyKsMavqzT2jdCj3PUORYVGfkvZIrzKsd0O3WQTo+hY
QW6XqGlLmfS24q4SXxXhNkovwul5Vg+L8lb2phO0z3p1r4yjvegvJdHohL06qdI5SkI9n1APwMNO
YoTnSfVIAJMzRI/zSAZ4Fu1hrdzKHCZLlCKoft0aGatFWJMs+YL6RGqiLcLnTRP448aHFV91862I
nXlmcwmhkR1XRmGAJllteqrEBnFPgJHNqcIOFabYOb1AkeAxETO9Fo4p6XdmMMPcmbxOe5jinSrI
fqai1pIvI7YuBsE+EHTckMDzQJMuWotAEuu5J64CLr+TZJnXaPGT1k39VtXjHRsUnDYxU1b20EbT
dt0CQHk6wyl8nqEcFZTR1/oPvb0vOpAyBt4QK6i3czXhTC5edP4quKpdorB/kbLzTpoOJQkg9gJa
rMbGSXaJlb+TPjvaxupW7MPlfGbhSuYLEgJY9K4IS70YUHotPdp0wsdb/TCU7BJ1wE9KsleKxlHZ
pxvsRiRD2FiD7Kry28gdJ3XTTfNyr0+XWbbSF1rEsJIj9T2raeEUaCcXRIah9k4SeRkHjhELDiXP
w6hbdPUTrxvHzUJYu1g/D4Sf1SNyr8FwsyS1S/G5VB+0kt9lkYGDwtdqyDqeOUglWHKn2KN+61eS
ttHE9K4tkcNDNinVl7Jt2BJhBUue2nr8qUvLNh5ymhc5B4PBMRfLmUFQZHPON2PZGF+wkVrbZtA8
nEhOhHZcU7tN06q+nHXncfNTNweH7TVixfrBxDyWmK0/j4cEhJIYJKvaFJXxQ2c9mNVzxycUZB+j
UjrhUqOeuw6U7NffXgwSkwKqXmTzWHhlDOEpWJqrUvcq8X7N/COKkhuxXyh+m+w75LD2sXDjw0SJ
2P8kpaSGP6IU/GlZO+pM0K2W+czCu1GJ3Ey5VfIHPDcIkV9iwpklad4YY4+EsnQ6Xvdp0UgxOysl
Hlk3OKjk/Fp9jI0rDY1nMRkbddF+jkJ4M3KDMMo7VctpoEO+oAVejQ/egvuRQdoM4XyFwexVSDkN
hEOFjkJudKOoxdk+28Qc7xW25E1YbQNsWJ1hbpuZJhly24C5RL8n8XCzCBuaAE5o6fdFu9i6WZ2F
+niO09YJlXETD407oWKItGXTdkQWay5xHg9612ERe5nS99Qy/U7qKhuTyl5PHoICkE4kbiptB8eG
UEJhM4VsRvHzgT7dBla4yavivGhqF3WeWyH7reeXxorcscovrLR4j0h1mqUbY4UC9qIXyaM9WuNG
KAcH5TKM3bOUdxGtmGfi9et00S7yZBtmbyoCHHEhyjjsz6dSdKSuv9RGjH7ihsxJzIo4zJPY79lD
i2bux/LMESWoPCXC8rUckji+z7oXKTOeAybYmIkVEbxXLa9zj2q1WNyUF2fIrDvq948TX7DZ6xsq
BE6WkaU6Dr6Yk1+nsL+x5Py9rzifLK38mGk/BI6xQficc5gBc3QZF9vIFBwE8egNH4M2cEcRKFX9
3lv1tioOoEv8qdRRRRbnVjJvgKE7XZg7qNVt0FcOaJxrFZBYK+Q7hG9kC72tpkFtTBDLPfaCQZDX
8J6J8JXn1pboFOEx3VVi754oc3yuIP61Vpsk2dM5QQ9Fq+jzbiDgCCIQA0hCkxvc1K+LC9Vnnzos
Chz7bd1vHME92WRey5JHGwTonoqG8gowKFmbnweNo6jnt1QatRXFb18yIoidwdH2ikeYnWmfkm98
seP5NNxRlVSQcd2H2P85/DSsgZZtEZT3/X38pVP745IwSbFzJDDnj75uocLfQpOuQa4iwDFrWF00
r4HaEYnF3tAfpqHdEBxwsKxnrRGBstHoXiZvwG7bzBPoyME3IPzMH63YgHe7GzmPmfGdZSFiL3e6
WjxEmvUYEc05K5Otao0HYnAvV5BzsRhgQAD2Fvh9ZXJ2gG8mlyJFBXw6db9bJ3B+9oli+q8347sr
PrqrE+3AWlzfnLE7j5Zoh7DEk8LeG+LQYY/GXF6uZQHc7ENwAxjaK4L+jG3w1hwxzGaRV2FVzjmW
tm19ie1/k6WxW1aP3z+YI9HQrxccBPA/H8zR9tqCJhk3Oj8z27WX+Vl8uW6xk1sO3Dttr/Gij67m
EAN6+i3/8rUj6kBXDc2ifne0DbaabGEqKfDJuuTeeaqX3iS3gtMhV0KOdaGK9qk+1KkRjxoceqH1
Ki+7RkGMk3QhYhvKTrzoX8wXBu5Cir4cVjAXHt3OCte0KUjczkT8aXKQFeD65cvbiYe2/it/vFsY
sw1UoRKtrqPu9VwTuxoKfE2GwXsleRGx3VTggq3e7hvKYMSB2xN9Fah+tqxk91Mkehqlw+9/xle3
k6aXKqPTo8f9Rwk4mfEMj9zOLj2fCRLpMX9/P4K0XsjRhYprnAhKkLXKfZwZVunjmEQNNUrpNrhh
8t0HH8VV7lhOQRXvgw/axQfhRS8hbkWnez4x+hcP89Po62n4t6NgiVMuQRqhs90jZ9Cudqo3bbPH
/gdf8h4e1va0UuuLWr4mMu8DqNXEL8KM9EVM+0kedTs7F34gDtlMZ52NZHqvOKafu5TjTkxU0p+l
dY3oIlQwBHyhvDm+x0FlVkDUNHxqlno+950tWXtqzAQks/leOqfX3zFM8ULv4+jdmh9QwbvN8EI1
A6eWeOL7OZJ1/X04/n+H0bUJ8/s9bwcoO0PPYVSR7ALTHCp+NFapg1FjlTGqmDRhCFvPpxbdL+7C
qnT++xCsHa25TY+h07QooeAMt43+dp6Aomkqe8r5xA2Xv/huPg11tDIEAxQBkA3r8h4e2AOSSf8k
Ozl9FOWOauSu8vP73Gn9aU9IXo7d8yE5k7T/j0f/xfv96YccTVbKoIPLiX4d/B8XEU1ltoui9+8/
ol/iz6NP2FgN2jR8SQv4Q2WUQktss3XSrZPHNo1Y+25m7blpJbeM5q0a1ntNiLF1LVcWYKxJm8+Z
Wz9GjFy61EFvEu4J0H6i9eo0QbBR5Pa87FjF8VFQsV9uJ3xUVqL73//qrz5DFCw0nJhlga0fK5Q6
A5wpygFeQ2W6oARFvm3upOJLr7RuLrzIguppBVa1nE65WF6tqcAS7ClFOyVy+WoK/PRLjiahbmj1
xhyhhHRxvMuH0c/zgB0v59JevUny0hdX9qbVD/TE8ntAgF5RYHguCp9c532VxCqH8VcIIQ4sA3fU
7k/cqa/WIsOwZPqOZIOhF/z8wfb5LAtjy51Scef6xDw77c91Fe9Mh2hmh9LViWXnqyliBePDs0Pn
gaRkFYH8Ni3HHfGraLtUvp/J7a5jL3FN98fkSI7oskH2i5NK8S9fB0vS8SMAvAHafzQ7kFmnVLjX
VFpfdnQXb9tNfL8c6sxhktgmN8lF7RknPhykEFzH5y9nxdjofDMcBlZ0zufrzCI9yJfMAB8ZVLbZ
qfCcheRnmwRUBRJPGuodGjcfK/CG5qE9ieNOE5prhPO+SXE4EgWH1FdfrwrQqQGqc6PaSrNId091
O6XYKUaN4mdYfeL2QN8soolhUQCAu+aVzXguLbey8DOnfyhPq2v+waIVMFTiFhgrZ2vqLXgyWsLu
8aE6Mj67CludiJBRjW4b/aMZHtPidhmaLWRWqNiqjaV7T8oxLQB5zy931+DKKWv9NiFRFR1+Drov
A+8mjsM2EhZo5+mFOb4NBcQE9X4RMweSq4OlzmvF6EzKmte1cCewRqjBzyIAhJ5hwpYhucKndsie
xxNIQjykmJE0b1OmqxcZXEFp68V9IcHsuy9jGUIVFqNu2Sj97IzBgzjeS7orTxo9utEp1cu8f4ul
8yk6t0aWx8TW40sdFN2YvK3GOoIJXVgNThqbXlHN19rUUuwYnDy/XebAi7l2Cmm2ph1idi4Fkg2d
K6M2JRvilnwF3wxvFRaBDDx7VfU42lqo0dF1ZP5owvJKzSPo5MlLiYeuDiy7oo3Uj7M7mxr09765
Gs3mbLSKt6JioYJJegAZgTupcBp4FE60RvHC9Zv0lxZnrdLqnorlN5+Lkn5ccGmqTGDRbF0mbYuw
hIj6Ar9iKdOTA6wndeGlqE5OnRXbIDpTe3r95l2jRjeLiaWPskXAvhP4nKeW1MsWPr5OdFFd7Zep
9KSC4nE+uWqMEbinJSrttBmvGP9egz9yMh6ZTJ0s6O2ssDxYDH7e9JBTLaevD0t4EIKWAtDsqGlG
7YHGcCERSUyft2q9BaF1ZL0nk34DeWLtmzxF0PGywfSSKT2rzGVTCdZDGIOjDmG0z2TF809UANUF
Y/GyPOdcOD7HU3aR4GsV2w7nXbUiY9yGCnYV4Egmqhr3qCcu0y7XBRirZ5P4Zia5K8I2j5TkMrWu
w/ENy6Xb6T8gk3mmFFJPfA670onTs9UNrFjtTpMnH4TNFrkBfdHiAq68G1Ojxp9q9oe5eIvgI/ZJ
Ynf1LizfBn7Doi7g2QN7dYEXVEvSgzWjvS54k6c3S4gvcvWmCkV+J9Y2TXLxZjo1VOdMK7dLUF10
9W0aCB9GX3qh9rhQFG8AhXfdjULBTYh6esBr/RzWwuuiHeQYkWZlh9W9LA62RXituew1Kj4q/esa
Uq1YgdhVDxN1ocy6HTBV9gZU5Fjc9snFWFb+2Fwmy7VImnYbb9SRuv047TvpIMvPQfUamrc1GfZ4
f0cpoDho2Z0KqH2gR9s4XXCBRXx9INh0AWcVlzrc2gzTbw5kojEfVIxoRXDPv+ia0VMKeCsZw+3S
cbCmsz2W13UHxYklcODhRnSLR23ww6mh807rtv+h9cMN4ao7pQqv5vyxKtsPs0g9aVp1DuD4NBq7
Q7mTtO0y/AhDZBIFiABjtIf5doBEPU3XU343KVey8tGOVOq72M55wqYSbsYUFLLcOZz0nSBvfLhH
V0U7uW0cYms1dklxrUlvcc9z421SyxBcoekhuHSb5RbfI+DnnUZ5Te1F9kXCbTE/jL18LhWXIY3m
ChRp2J1Dn7dLHV/xPNgijWGBpFMxYjBI43DqY79Tk6smnGx9an7miXbQIfd3IPMaKfAz/Q6Q/RZ6
lrNinkcNn6s6O8KhYVi5Kfdw4qFOTbtFa6nD6K5W9FchRnIp8Mp49oQCU0MCBrhuOWGWo5+UfEb5
f7J3XjuSa2eWfpVG33NAt2lug2R4k7bS3BBp6c2mJx9tbufF5ouSpqWqI02h7xsQBB0cKDMjgrH3
b9b6FgSkRcBH4ByDTwCgPvqARxhhbU78iSm3qWI3D4G4L8AUQ7G+vpxKsMIWwyps9TXrL9YX5JIP
Gj7kcb4MVcTEOr1TIaSGerjLF0AWDIkHpqZjtUctjxd0uogw9Ezlw6AEsqW7Me1mY2iMb1oFMcoz
q+5DIswNf2NgK/WzWWmEf9jnvk5uCaQNFPHkzmzu7R7QAqPymEGoI3tyInaJshFSu7kSOlS1usfV
z+6vBLtwseetkvQ/OhIZumuwQvcjvChTxPYW2rhOVsQeouiuSC1IGo170/b2bWd3JHjXD1PYrJWu
f3dGiFJ2NW6zzDwZbrVvhVxL5Vj3r5HAeJAq3iIiT07Oz/U80JS1k922tXZC3wxE5BZbnpeoP0TE
QzHlXplojLLKQKk/YjIAa3F2S3MLcCQwrpefARwbAlsnbrT2UQKIm2ZnHdovg5IfY7q23kn8vP6e
0h9k068XnUdDf5gKg4kUGzZTYtZ+VinoQnXjzI6nF4ea/XjaHqd89CZyNCYt2S75jZqdUgGUImPI
Leb1GMGBF7dL8ZGx84GK4RvFfRpHK0If4CZkE4aO1tq2Ruw1vFp1uo8L1ptuslWUG0DXOKtv7Ho+
MNWH2Nh5EcKfMel2mer6LRCDztL9OXwrkZ7UQxKg+kJSzy/JWVOmH9l4n7efNY+UpuIe7rWg4xU1
YgaRgCah6D3d1Y7upAUia9bVzM61e8ULTOUx+GPUrJLiYUDGEHLqMqkDoY00IPOnCqVPXqxQwgZd
fojDlE40ZmEwr6A9Dxjnx8uss/YR8G/6xzw/xwMUH0dZy/gsYv0wQxwnTlGuFL4ObpYEfT2sE0EU
DeKWvkLBNrwnqcMXId0tyJ4K174usgK0Ryc2ZsdsrP0ZQl5orBNpec50MQoRjOXiOcNXQk2YsPhQ
5uqjz4aNzhmXje5Bd98n3p5QbeDNsHsiJyDmepvss+VMfq88GOm8trrbhavCbVbA0TboMygAQm/O
Mq8eXtsWRUF86vJzD1agJbZkqKa7jOhJa5B7bTyg/mNCaWzDLLxpS7bFmnxsQ33f5IkviM6we/Cz
vV9kpPoJ03NNzIesG83QRJZz7hTYz2FQI0nSjA9p4bhPLj1vVZVcpurbrDezs4uAUxT73khODcj5
nHFEq26qYZ9VB9Xddvq9QkhPzFYLkQvrEcoDyVkNh3i2yCTh8M8v7tSs8speIXL0OuPWgCszLW+a
C9bEgiEAYpR4HvgnXo5CUrrp0Yo3uVIGM6PY8GapoRXI/sVKX4zpMJb9Zmi3NJ2rKW3WsgJEf2FN
p4LqU5jVAmZYJeN8aDp1XbMZv4a1THm/T8LIa9SI78m4Ns2dLW8dnfaoUX8AT1llpEgs2TkzNrP5
7FivoX6iyPxaqKnr+aEc9rVbnIeiPZbs0Z3q0IAOFFl3WZL+nAn9ErEEbWfUWSmZcfam0F+4o1dV
zMcncahl3WZxcDIRFl8yousMAIT9+2I4l7HbadFdPt51wG17HjTePxXcQaOpm77bOcqxcAnOKRGk
DZuwPTWUyrBjVuqyJYmWr0F8bGI23zudwN1oOUzu3pZ3YbpXrrVNdI6sQ582D51+hoHr9FNQDsJL
qoMlL4r2VOfN+rm36zO0kau4MWjZI6tge2EyrCnht05zcsnPoARykIgntylveWaM93ACOJmSncpJ
PVZnae2a8KQ45clKSCUjxijfEiFIYsE5HcxDEaGAdEa434QQOM+lO5+x6m8d8MmRFQV/aIX/Otih
YbNtE5qpCqvu9y5RrcYFtAxG327dB+0PPbg69cxV+cPecKowwPljK/zXqdV1aieYreCl4j+/tYiL
apE0CyRhNa3hAp+TIESH261eFg/BK8sp7JHbP+aK/bXj/4mShxqvYgfHEPNrXzq5QyMmIBer6I1e
tL4Zbq5ZZtSX9BZBQlLNH1v+vw6qEBpbpI2Tc8mgQf1tYoa1IjadXtMZzl2kTjDDazL9Icj3N6/W
dfDIqAdDKfZKDKXYzn99VTBuFoBOENDUfbgv18N22iubq7+y3/7hMfmriOrX33T9UP9pfjFPORrK
K2ut+m52zFlfo0PGB8eW7zU6WqspAD76xcZ23v59KfU/6v7/FHxc/17df/dV/5///Z4nH2//4X2V
XVO9fTf8Q/n2i96fH/E3vb8OkxgfPfH2yPPtf05Z0IhL4AFkKwuZQqhEbf2X3h+5PwEMOP1N3RJs
flTGUn/X++uYBPAFsfXkhzHPwRb335D7AzPmAfnHYAjLlulC6DUR47EVcfjJvz5ATqfCLL3SYBCs
JzAfnGooT/aCcs0zjGt/W9QNxaBqFH22kV0VZygb5AIWUjCPUTftELrOrnYUOnNBnki86yY8BFSO
IqWmq2G4HOo0yua7ydCa0LeB9EXrRi8y5xOGfO6+J5NLJlBeOW28B0pILUAkq2rv5ia21CA3ijE6
Qzjo5gsJWiyiZNhlyRYcz2Dvs6lpv9VOsdbstqodoU0LHlT2ZsnaFXJIvrUpUaZTJp2h/uzSmamv
VTc1IussSe2K/swq2nuHfBtqPNWI0o1ceHnrPJ8idzuTJlaf076V7gXBuEiA9lV5r7zV5pJYFKmV
DYx/wI+WehaOqhIUnxOyR5JJijwzEwkadnsIh/tOB6VPM2XpmYNUqCqNm4wjIj7leeSmTMuVpsSU
O5Hp51U9+/oPRCJz9VkVTazusxhGPz29PU5lQDB0HN0ZUuvYA0PVjE6zkYpkrTQo9g8hffZ8F9Vz
Efu6HPFJ9tjobIIFh6E9FWpYqjcLxLH8a0kbQhTnUC2yzUBZii5YKn27QpaGzDyOKqJrVMp7mmkD
1P96cNGjb8fK0ONzERut+9CVxVgFbUjmqB8lpaKuALn3DbUWljyUraikvKXv+nLTGY2R8tc2tfGa
MW139lMbRkTzzW5aexOhbMkpLNOwB40Yqz894lOGC980y+EkJ6lWfhfy34HTRlgltaFpOvz5Wqrt
jRxosoeXLXT8KUOjcyzMRrp+b6ZOvO4b1x52fJ0A4SWDpGuF8z46TFt752HSrj03eiD+EjeZDX0P
8StN8AUYaOxGQHgN78bSDqs41OAT1wm8zptYloLGAr5Zhqi3BfKsDpV2st1F1A+JE6JNNmsk+VYi
+aXR3DKiKcNGtTwQhd2HWsYxqsdW0E/qVeIMW8dSBcaTRWttZlNRw35QNeR0sBeFBdo4jlrtsf6V
iLWbDInPDGmVOq+ea0aLpQw/RBvzL2FHMptRWm0sV0mPHAcdrT6sjKZgdtcobc40KE8oCxeaJllW
Ouv4rhujfQaTSl/UwT1mWcffpk6l8jqGmTxF+hK+p3R9rM96iNhlPfhQyQ3fIDrZw0o9UN6pDrby
rlWiMkDgGN7GbMbaG7HY5SfRGPghGJqW5xhRX+wvoykkmS2m/Bpz1XntFXKtz2NcqTaddBvbvpCQ
+W7Tzmh7Ar0mwwioktA6IXXUCKAwYbSlAT9FiT6GpLeZ20jbr5RyipAQyZpMITlYIAgZQhGL5RDy
d8LnVvQ0BLbo9xGhA/CH7BIdjGvzL7YcvyE6I+DX6brg4c4D15rgyYEra1+cdkCbDCA1f0I+diEQ
LEekJ2xGaeDDrjT1KM+OdguyZCcpJpsdTWIcMuTCALKO7KVAcpWGZrfiOaAzb7TM7QKmPWW4Cac+
cR8UZcrVtZOOzgTsTDfiS8J52wVjMTbDqUiNwfVDLSfphqbLHP3RKpMJ+SoyS8r3DNHLEjcVAYxy
MPnuJg5HkRqSDrbO+pI1XAabatrUVV026zELAbdqI9PApzDm/ebMyFObotfUFb9cbNlv+iwjDaYw
a9Iu8zohd2QUdigY2dZpvivqOr0TqWiqG1d03XTCzq8znxqzObE3PcRAiHMiyeLmMSrR7mx0rh3j
ZoQtL7clRPHh2CXA8g85+Xr0RL0JYTaHzoOmS2sYkArZ2vbrrOTTTZWz7fPIfRtp2bXKNPeWFeZk
orklcxGczBVOH2W0ALymfJnarRUZtf0Qjh0zoUHR8hN6OCSYxBu7xgYFnW29d3wAzkbkRNRdHG1p
mz3eAte8LbRSZu+zqI3usy140Lpz0bppj+RSSTnNVxyH4XLX2OpY/CCdomgZYiqq9mCqUbR1S5Kw
1g7Br+FrrXPO3lo2WJlDB0owCsYeRlygSLHoSPUroYJDiES7oRdlViX5IJd9HzOg2NYTQd2PVqty
TZGp0wKhF600lbUY6gnHkTYU6csg9SKkkR1HZdeMKUTLhfM9ZqwnVQv13qjkg9eVWfzWt5w0+wqr
wgTUXSUJQKAKZtan5YXiw3VsvpfZnuPNEkZGtSmoWe2n0jLTYh2WE+pKot6G5gjIyEpXo5zN6F4A
XjO3U1XnxUNB1WIcq6EDinmtOPJtP0EcXptd0xkBuFLHeVFSAU9Z6FLlC9XMdHxdZcZnIKZxdwGj
j3I3m9BTi7AuyQeRDQacDEENB06X5Ut+7Ktc0ciMYeDqORUZTQ9keujpwaoE/SshaorxgxNaK98i
bVS7cRtXo+qeIsUOGT/rHSexR0qiMR9AY5u0FpiPDB8sJQLAqoiLBLagGZ2szE7aaxBiGR7nSc3Q
OztF3K+UoWFGD+AwZRyZw5aiGb5mOPTcc59tzKDUdxI9VgJthpXtdbK3vqu5CC+uCpBnFcaJ8kCO
ZyyBJBZTvo4M4m0P0PTm7DBJwiXXfR+JW7vNIiO4phvU+zqvkoFVkUPk3qC7RX62JA8HK9EhbOQZ
eC3VyySqVHuFYr30myKpIgZaS3lFyVeyrud3M8yUiaGzZuvpOm2SiIlbPGXFZcxGma4TzZryz0pZ
OpiXpVw0rpG+4pFL7LS4BTmrIEUu+tA2/DqdRYFtIU/seAXKNxuejIboAwqdBXxnnGUKk352V+UO
/msdnXRtlulL1anFfTvIcNoDO0zmfROWy7diiiThS4Ta6b2MwqnbSbsC/l06EluY4H7HeDSaZjFy
wE2J9aqGBtcIxrgrSByc6ihfeF3S2uLKXMYA+j74cUWpqu6YOak94FNNi5oVz7JUCzpiw02EteD3
mab6cfnJN09/ss5dKqpx1cyNUE+6HMZlK0qL2dcwCr0KIB8C+4tBlhNq3CHATxihCk2t/6ZI+p8O
6j+vup9/30F5b+/Vf/z4aj6/fmmZ+P/8rWVSdB2uPiwJcmF+Sj1Mut6/JdMpusAIrV5pFrqgv0ZJ
+4+myf5fKMgIi0MTesVDmHT2f2+aaLUwGemkeSPAsBGPiP9O00QY5y9Nk8OQRAOMJmwUXah57d99
RLDC8sbW1Td2n9ssjTOOLnQnExko3OkrMl949KJtT2J1o+rzqp/ZEeS3rfqqo/MYckrqeAnm+iqj
+EFtjcH1navHc+R7mD/Hw8HRXlxWyy1p0CkTbE2+ltWt2b7noet14mLJj1yVPltIsnl/ZMyOwd4S
Zr1pp7sGrGghzzMAZq7M2pDSy8v2AbI6inUzKNL5kBQ6pol8PWgY84DGiFJ4ud3+3GgCmF6bSeaB
FVwtsxNkNv3K/KhR41lEfrhoTTlj/LRI9gBF/D77KMdso6hYewSru4IJZbwVyIC0+GUBiW9Vj6lK
ZHzE/iBe1+gLRJxssIGuZF1skBzGi71TaV8WAo35Yz/rrvXJx068WDK1HbaLBl+9CAO4TUwGEaYY
7yTHreRQfkztjT7dGuXoDy29kP0ZtdPOTRTskNqG0DX24E8ic06N+gHvYB2GEQDXG+ZCpMKVrKyP
ac+eHYk6Jx9KcnLM027z3Dmf+EUPMylp0w1o+GCuwjXUrJUqY0LrepLpPqpC960cmnfImt8qsQtK
nwH9xmbT0S4L82UvVkSQ909Vcp0Jy13CaLJT443EYjvhu8ywRpuIwRE+XGR0h7lIWz7smpcduXCK
h91QN6vKRak8qWfKg+e+go1dxtMauQXmwW/4pr5eN+tpcnYqH9JCaG/BUFQjeJVAzVqJmJ+q23ye
D9WsvOSKsb7advoE/nYORM35Ghx7s9S7rk+5kdw1I+lVSl5bLQODElDtXD9JhN+wSaXEXEX9JTFu
hlRnHErWMDsDitz1UAO2s511Wxd4K79S56nBZRAt36krNvDnvaFe3q2y2GIm9Jw42hfqoedRy/tP
F+1yvXR+kYtNFr6z4SQ+CJ/9Fj8J9ZZCjA3TK4X1OFuAtgMmrNE6klk4+jwL9wWd2bZbDBaouOQ7
l81G4gYLbeyYWMF1FJ8xy5/CFpK8fZOz6xjV6TkaEqAqkil3FSi4e/ty315h67ScjtbhXu93FSZ1
SiYvGr7loN2T5XTsFnoqyM4ArNtt06pHy/gqlGuy2FPkyHMrQCQPMV89wUQbWJ1M2QKlrwrk35Wa
F2ujM58sOx+Coq+3o6J7pCoSEb2wu6xpKK8xHlVrPipz6/FMvPdDe6/P/dpQb4AM43B2Dw6ChCjU
sc8wVAc8y036LCHhUivuFKIQ0jR8ZVmfr2QkpGclFqFIavhQZu1HWjfW3y6uf+vc/E01dT3/TMtW
CU2ieud/id/Efo0ulmVK+NlHc0804D69t8/zzVU1FXnFpX7sD39yFl7hF/80p/p/v9L+29GOVOu3
6XSfFwulFiRwQHLzG+zqexQcfrWxPdqhwPIZVq+uok53322idbcWD1s8Hl74FAd/mpT/Fgv2l7/F
/U2m1uVKk43F8lFiMiwtvEPtR5P+gHSGUJqiEfprpl1ytt2CjeyU30oUK05x34lXLXwcqJ5K/IPh
tGrMAVNTvq61EhkJKYag0btNZ38W1BodjOpBJYjCYLWf555Mzi3bQukwNrlWergGk1Slc31IhodB
KpidMloEKMWwhJWo3dUj5j65j5FYGOyWJ7Kymwem0kB4ql3ZAy+qgRxoaKVAYSztRVHAUWG7LNho
dfs02dJ9+mVHYtNZqx6r/j7GT0yyhfO4sJ1qCgai/1UD0K1hwix/pYD8fN/+MYv8ea0CFWPweeUu
/RVQrDtlWSBie+uNfZktK6JuHlPl3cq/phY9XjwSEV+CrCAqHoWXpV+jEmaW76c2ui/L1nOR+xCu
zOhnwfCEXlHmfNuMk2GoQYaXT8eF2aj3RX+IRtsPbfNmGuxbYWYbi8+EwciqBj2Q9Fy6obPl8kiT
o9KF5yQTKMNcf9RfBl2erDB7LPKDVu4BzOFvIb2mQr0i2qOw8XnF6JvV/Esk0blv651b6tu+Iu60
FhvH0tiJswKtM1INYZy702pwjkO80fiD8vA0jd8ivtjGl1M468X8VvObiBOtUYsbDgf4GwSosrJy
Esay4zdprV4px50O6cLpf7AIX2XdoV02qCt9rWHQonPha/kqNQy/S3CB6M12ahffaSfujR+5ykpC
1xneID0ro6Cena3V615l5ODKXc/lRgw5N60ZY5uF8ewus6bdFA1HYSq304IeEEj1FbDu2GiMm2Nh
v+XZ+3WHTz5pMBty35FDfU1QUIhXr9LvthvXbo6e0Ig3tvFog5EtbyP9PnLL7WLfMkNm4y5WEKNX
QMd9p3vNBg490rpLHk5zyjwes9UyHmXClIz7nDzsvL6JBBbJctWJhKufuWcWMp7ZQT/5gdrRv6bq
6rLYGfN3nT1DHvY6no2SVDrnbJbOKiwQELgIZ6bsXLX12qSa6dpxN6NOGfkCdrg7FeSKs/ZF7A5/
heObzSUr94320CxhQHe+CTs+Raagotkq4XDSSBoTID2IQQIs0XjF1DCO+0GjHWgdRI0p2ejqzu0O
Q33fEvWnJWZAqOjJyWc/sZ5UKOOKG6Ilem3iS8bfEhHkKpWdqr7OpbOJ1Pu2m70F5UiTgvI01QMC
+6BfejJeeTT4dswEy3Ua63hlIrlDJwkeMH+GwsVStjo2UXG1+xYfi40KZ/ruxteyjnequ0tBeNTy
o3IcL+UYzbtg6LpruucVKR9AEtiISglKp/eyBZ05mAp4Iims9jaCthCdovHFYVyQ20gM+w8Exyut
eGqad1PCG+ipM13LQ0vMN+RJ4bMxut0gllUTZ1ttukYRvreYXFCfrLr4CNSWW5LdNStuTH0UbyQC
g5NJltG3ZvwwxYMClE0rFWoPUJc175rJk8PjKyNEb9E+YbqsDGQ1OG8hqqexup8xQBLHAiLXHTkw
Xro4ZkTfrPrWJZVWW4XWD9RJW53jxC6MdV1vY9bvi96SlYVo2zjYxusCn0UJ9xqVmm5yAtgkDGho
kxXmG1M/HSU8hkJ1v+hPb3NT3OQpnhNRr5dp3sWKe0OCBO9hvcT7FPo7QYHsEG7BdaDzTJiDURah
I1LHFkle7tvVs9a+N8q4iYtdxNhbS8g6JvfdZR1Tt0enPukxxw8gr5QHteLpS/QoYALiK/O87ha5
LmD/h5kelJjalWQ3Kg+jfnbkfhwxTnP2j5M8x9W9ZejUTsO2wStpVvlW4K2mBfLa4WUu4Fn09lam
KKnqlidIPxZR7Vlx9GAKImBQiNF5oc7pEVxinjWONvLYVsGP7PZcYw+tRSaluMqFCBBJfWJ+1PI7
cQ+9iSoSBkkTOV7LTxHQTIr41ppbf1BRw5YX4rC8BFr7OKDk7d8GZfL6ZDkXzHeyymUybvp2/HZd
+U8olTMELZNzX0etX5sDeBPwSjaXqaXzyHOvlVvNnv2aXr9MBaJX0lhUoCI5fETh7HTu3YURjooc
rbppr2/laSrPBCUQltxtr1wncn6xjcaegwZGGG919ZLN6rpxdg4X8hwO+8ahASH+JSZmxjUeycTy
JrNhgKZ66MlWppTX/J4glESNdH4/wMhjxkH2byDHfDcp78VUeEsZeo6Y4eLwlGJiJngSgtK2aC+l
9iSRVUnuRyvOSXW5N0kxi4mjDd9JvUXWUVHKRp5bX/FNHLcaxjsVxXb8JEEJMMtmqpV6XVysMiQp
vYLAsyNd7K0iAiOGW2652wKJcyQf4uytFXoQ2u6dkb62kgmRi6hLMpOP+02t3pcGm4kYzbx2qcKG
AIP8elZv0mZcG+YB1Neq45JWKIv7+WmyH5h0W8qnKqufwmHNhXzJ2Kk1UBdReNc27QtaP4U+N2pX
In3SjM6ve/4tfVIW3pXtTQxeyoqWnTGyEqwodyyGbJ+MzVedeytbUsIisc2u9bd1dFAH69QzGhZj
FKJQqA6iyUAIvZAk7wmtJP7xoqZh4C7jtsrJfCbujSkkh4/IKx/F49UGb+jpqpkuSviu9d8tJ2gE
xMXEzT71WPzb1G9nXjWv/mp3Npp+Q4Z0S9Y4HpXuzpwfhnjY2P3Zqvms+bZbZelbw+hnirMCZBlo
Tka8urNLZXl2ly+z4ixxnSBxbjR7o4g6ICVtLbk+4tTaz2aN8L3cMPScQJbbEPQxfgaFc3GW52Uh
5IvF66gfBf2nlsaAYtD4SceT1n2qLvuQOoYQWT8pWfU475n+lKEmn523mcSf6GxPz2S2kMyJF7nF
SUnzF2rYULQz9LlVlHIQV899ax4kQWYjkvJMIh93EdAgYlI5L5mThyX6JEGSGTwn9qmrBd02jhgs
/6yQxCd63U2XO+CASg+opglVaPyu0I+XdLuN7XopqxIqQLJv0R0O6LSxsItumwDMiuShNi705FNb
bSsm7WYfjKELlImbQIXAM9Ve3vOrer6gcovufWUAn1I0Mq9HqLl4FHg34hczbfYRHddSszspOuTe
LOLsnZDKyq2/3WIX1tumTx8LlIbad6twrkSIkoz7kmNcujT38hPglxcqF9MGDGDuGTx7csy2Vbc3
mJOMs0mrnXOHFJ5VKfsIFo+LgUIBslml06atk32hx7vSGI9LUvmCN3poop2tHNxaMAB+b3rUx0O3
ibsf7MM8wyG2gq92olyqEf2h89Qn6IUF6v0StSCpcMN4KunXCblaKdVltF8E8HKXMBWBfshl0hDe
gr2GcGLyuO6UJF1lyqUx7vSYhFz0eLM4RvPNrL27U+85JVcJG7d8QSRnf6XEqAzt4o1KRaBf4oeS
EJjE3IxO+9oCP5t6GUxQEgAd0fUenVyDWadtm9G9SyQQExDcd4g4LyFFKEfJRsF9NTD7UZhElMon
rSbf8e5lGdnfzifFBTGHfDgq7krnWU0OhWXtU/xSZvekLue5Lj0V+bnkVlmm2tfQcWbLh9Z8GkPo
VToXLwMvK76zid0SyGJmENScfnlVY1eaVgra7rHBAWiwtOIu6vieTuqp556P9KeSVoukMGLb0tPU
MdWYOlp2h5+bMv1hVexap5lsphxRr0QxevWtzNapst4Vomo73aT9535jJcwMYj+Ws2cY5wLKhcVC
IwdP1Tk5b7Rcj8BHGrI9lazcuhAH27y5Iy5mVegSolixNRXqAmfiu/hdhcQRgZJir93cJsmHA0sv
5ckpmAjYantsrzYE/Uep3BVoDhQdMaHWgxUsbxMV8T3rwDjJ/JZOxY5meDbcQhwUmVGtlNTaugwe
xbOGulXT26ApB99eam/GMqDmr/FyR1Im85UnkX+0bnNsjFt13FcdRg7EoJ2xMcYamrDB/jL1TDP3
WuejiokFw+xiSOb3qLSJnPHjhmJUfbXScmfC6rNYYjPS35IAQrBYdStVVPE8I58Rr0mrxDVKZ+3a
oacO+lmZwSASd+GCnUZQH8vlCKcFYf5HWO0UoqqQ0M/DsDP7u3T+Ht3Qy00uqvyZnGB4fAaL9ejY
51+6eteOkd8RUJXpbyFlX4kQVE1YFnTWVu0wyQ7v4/SRmp8KNaJiozVIgng+xWm41kkfnIdtn32T
7gY/LaWlmumd+ILRNMYkhBV3i8bna0H0IqYoRggb288269bEQnF9FPq9GyE44Eak7owkSDWGY8mY
BG7FpZ+e2W3cqFVx4/L6StIcE9hySvlOx0B8G74XpBRVwji16YK2+NIiG53/sh17CCLUgdPkZ8QK
huSKu/mdiqupWQrPbpuNW4XHUPvoa0TECVu/FAVkcYsNd+TkzrgdS+4UaAeA0+gnXp360joN32/m
Fom5lVO9HcASTabNBhOrQFvRWOYbgx2jSR1qUCiE6r1oLohDVxZ1cYLm3X4dpjUGsbAv1xFMHWGg
WFYmZN4Jl8IppA7rF07dJo4BsF03a/YqUoeAZXvg1stRsctgqt4mBb1wCRSk8GpO4LZB/6h92/h9
cvk4ll+QpnxYBxQkzz03SdPXQc1FV7wZPXkDzMOYACc1U3Udlphte+780GWv9kK1NuvojZiOCJL8
MMNInB4O77BW3NcN7onp1AuVWY5Nf0mmM516yQqNOG76WYpvTECi4alzEWB3KO2Mm5HAQpoIsro9
0tLZgH9nWfzYmd81T0DWoetYhGcor8ZVGdzBZocdUw/3kXPqqHcb65xApNP0NZhFnegosqa8ZbkR
3W3PfdhcBzgYsWa+s84QBkN+7ugw8hbJ+bNrwFZxvbG4TchRLJgaJtjvdATTwzMa0rfCtTYZH1jy
mEEDKluNyfldjtkFfF/bXB+XxwmXmEJNXrATVRRukX5awykhEQXwz8goUr2faXXsTvF7WjZSOz3B
pBLr6K4psjV6IM8avsWwHEEsbYjnDVQMo8NVJy6SfYc6HgkHlrkXJx7RMNFYGhhQZytQutxXxoqp
C953cQkpTQyFotlyvaT5MMV+aaj1rdsUFwuTgZ4U3LJ55XvURV+l+CgtSdJOuImQ14dFGWgxEuN4
AlqE38LaauO2GOeVpNEukDVZbreuK56dONy71aMhb2yaujrkk2u+DHhBKmfuZA03IHYvtYUsv30l
TDZhc913rGJrajYm/S71gAUdMqPpsd6g8VHuwMSJ8A7gQuyxLYyl8ge4+l9Hn9ovY7HfFKtxnyLl
sK233HnP80u4GFuX0lnpxBrIl8Ah9YdB3F9/33WPxiYN7Srg/Z/MuX/SlCLo6OZF1u/QR9cgl7p6
pTCjXHMme7BraeJ8RhNeKPc6X7D1n6arvwqfr0NAXQUriBwHna7Gmu9XQWIbL6aq1c37wsgl0Q6a
+gfs4L9Y3vELSAZxXQHzwvjdjq1ajahivX9HQRaII+QsP1zbGyPI7v/ECLn+qb/OM3VeAIRuh1Bv
Ble/mYtFgvSkaKv3onqa1XM0PmiV8qdR/FXg+/vvAJthMIdXqXZ+12/CG605yuGaecn5api+bjJ2
11G4+Rxvr3gDKGUb5Q+PyL/4jFBO81SSfM7k5fcgiB4A00xV/E4ZBS3N5ALu//AbfmPJ/HwM+BXi
5xPIg/h7bhzaO1li5uV1Df5PjMwl9vF8hMnBJC5OJZQHkFvLwgS+y83//wvwL18dL45NskFE5u85
eWCMZa9Z7TsYWWpRpEnZn0CUrKz/+rFhZnNUEEZIoHjQf33Kr8nQIQGL7+4wEqy+gM4Tp3EZv4va
XbxymN5QKVK/2P+XszNZblzbkuwXwQx9MyUIgq0oUb0mMImS0Pc9vr4WIrPyRTBkwayyN7iT+y4E
ksA5Z7v7cu8WsOd7VISPegQbWzccXJ5uHNWb3lKlQzw2Txk2IyeWVEbF6rkd141xO5jz8QLaRTxH
juLxUeHNjKhicza1wage5aTe6Nh00onxgxDbunVuyrdWe+mDbhNX+nKWo0O9WtXByLw0qHZmzSok
PDQ6bzwiRNE0uH32idEVz8W47HrcmoKybXNqFWvJ9cqTXzN19NmKch/40vgL9U3Tjzgtqx3GX6eK
jaUVvYfSHVXHO6XxjwkHRUH9attXWk7XKqMbRZngbfunKeNnPUktPozmY/DItur+RtPLXcp0vIs0
zltYc6WtNQbPFtQHJtibUp3ORd7vhMYEm5Oi3hlhs8PFRGhV3+XEUemfX4Rx7BjFsxCpqz4nGJYx
l2H0etQRCAkjb8wm3Qhd6jbYS3UovR1v+6mwblRmbLJYIpP6hEPPU5Ae9L5e+yDD4Wkfg1LZi4zl
Qql96yi+7fchO+ma43nHhINWUpvali2F5+jarxU7Z2zCC4lNKPF4ELCMIVCT7rxAW5FVWXelwQwk
O0iyVy4SrHp++NBZ1m3F4L+THhKCuFHd7y2YhRxOAdDaIUN5ei3dLtf2WPN4keq2gYgpevsJ+0yC
3MHpPx3vB0NYyOp94yvrjmBz0DauLKsrIXvuQWFLHES9NF5PJELr4KMh2aiO9YMfP/oVB/rs3A4v
ot/upDF38yruHFXtjmkjGqt+NBBw+1NZc0KzBly1pRQZNhre4A7FJmu+s5LAOY08POccOKqVVxAu
Ez79GIx2wa5KEjeCD6gmJpOf98K3oDwGXnZKmJ0FYrHvuxkm0Ny3vUJtPa2ijGOQaG1C7bcRav8M
rPB8kRU+2DEHO3lKvSFT72qdv5qTdwpGDbUl/tfsy/joyZ/str0S0y3vy5itefrZx/s+2hoSZoOR
aPy2Hs60WcLGVeycXLPFmY5y+IUWKE+aws9Q7NyaqBuoXYpd5T6CsODd9+lL0Vv4ztTVqHoOwrEV
TZsSrSBp2KpABw+YRYT9e+N9sSgtKTRhO17dUOaLjdys7CiqWXEjzioh6WiGC9DZo/wu4MA38MXp
aqMuog7scYLNXM/Q5+sgfGq1eK83xqodXpv4oAvbUDtLosXJ+EZmSa8TwKK+sNYr9islTrFouBUk
w/asQzDeqUCQB/85jx6tOLElnJ3guu1UfdLxJbbdc2EY2xbIWEp4fPKsY5DoJJS7O9+ryOM9Ub7L
WcXcq761jwKvIJ0Z3aqJ4ASwAbX0AXgZW+XZ55zRWyik4SstyRTkluJzrzPxw+ir3GFnFRjTlvTY
BfHGkKLnvtLvKiIKCv4KfSpelUjfUGd9KEt1n7YBI6fuy4QpHsYiZlzopstSlipHLULyrgKvciuB
K8CZwILnOibTGmS+LWvMm4zm7t8LyA/rvqrRMSrBItP/TlINSog/KZo+8hG3SEeEe9JYu6QrS/8v
NsnF0q+SZILtJ8PCUy/XEA63cUntN90BFUG8gUko35sGcmjAJXHjhY9+vMtGvmDrUJvyxmpnGWji
8eNDE3QMLBzB4oxGdLKFaX4gOrCoWmgN8dnAVtHGp7Y6TWp+ZWX/4cPBuQX/RNJpv7Aut198dZzq
xv4j1HY0+ASpm2VXqrJ+lY1dfDAzBY5uUUxYsild7LviugoqsZY/Zq8AmmBtlzbMsp3opE50j4Js
N2vOr5va5vjtAKl0IEVSNmFHb/LJv2838jqz63Wwrdf//l0o+g9ba/a0JnsmXVQMQj9/LvuiQeSQ
2qzzGJgrNeh4xKsXrVdPae4/S2D3M1/atuGrRQWE3tOmnFYHnKT3SV5tJBMgLzpDzorFYFIMP2OT
gVOYOkGMMpV++MV9H0z3ReqzDwRYviBj85wLjP4jKadqoH81lE5B2gnskdZssMa2YD5mfrGUpxZr
EXyqQt9hZv5UZO21DteVlC+70Tz0yU2eU1YA2kFmvy/r24nBJ6asw1C8lKlUMrLW7vXqmGCtyvsP
MVQWKXpS/mBYD6pcrifozU0Bk/TFHB9N4MBertotg6aw+sxQ66oB8SeZboRMugeMAx3Wy9+xvNzo
RmEHauXGMWtRjkCZh8ChUS0gmRfIFhnW5sY6iXK4qxQmrLzOwPIeDa/YJIWx9KE/R9nIeDJ1/fZN
M1vX0L9LPVsrQnlQWJ87qWee+iG3t6pJhifpjhY6ZkA8FZXCngM/HWt1MRrLscGSzsssr729NGT7
ZgxPvfnlZ/cB4IyWYM6QS59NaHIYJZgB8x+30HMc7fxBOlWy6SToQhXo6lKy5fCUaOrayKKFNKE2
eMZex1A1NrMGKbhFKh3ClqlBghZOt1Ux7wAQG8K3ovtOEybj9U2nRyvFukv9fl2FrwZrZFAVLnXj
dhvzVUkaejNDN6LKhLERm79EL14E0Xq0Mlcxuq+G3MJAP4GQBthImEoYj0Eaz2gPvLfowa+F/xpa
j5IWHgyEkEKybrIGg4GE3aGbOPfF4y5jvxKw7MYJuNhUOWAxuGNAvh4pRVEs0t0m0gFoLSaFi3Bg
yrglgIM5sVyJFR3baGQVM+Uh6jhS++mHlQVuI6mf8Vg5uc81Rsl6swTpaIb5NhwGhmz9VsjYFVrJ
ruvvLO1FtN6qOARN0xBh74V9afHSK9mZ9A9J9plU42IUq62ZVM8T6X5ZqDeVVO+IdkHt1Bs7hfQd
z8HviuVYOqjaMS1rN8E3Y+EBKDKgwq3g5L2MVFMyQ1pTuIApz3fE+F1HsMSCXui5PShzfLg5MMhf
V/mw7uR2FwMbLzXxFAwpwGeUQbFyoJYuDE9/TY1P+uWXLGDMbaRDLTUv2VCRa4NgotNcUaqVjRf8
wfLPfd2/q2aCBICKWIUHddZovXhTC3SMiCOcBnwiknYUE2x/aA58GCuWpZVpDHeSlrz2BkKrOS7N
4lvk19YXwidXbWheZgjd0mfTBmuTpbxp1KNvtSfSaJvB+kaC/A7Po85Tbbq0sMAeFxcKzHSJoMHk
P8QSrqBhb9AkDmBXREtskQ/UwZXz6VZm15IE7aoHGFWIfJZ4SMwQ6YlmHNPqlghozoCilEQDRjg2
mJh46ua+QluoamRApViK+CcS3ICYwXHevPQE/askvxWEpWQNz9ron5oRaoKXdmyMcYQQZlgM5alV
NqquLHN52uiESbL0tozltS4KqyRDxUgl6Axqv81S6cqKI80jmD9XHBXHssg6PAdafvUz/R7DnTqq
BepqPEeb5DYF7Ngs2mW/x0X5vyi0/uUuvryYrtIGBcQSnvtl1Wioay3/G8/Disi06iAB2cPWf+C9
sogcwpvLf69afyZEf53ETYnMqS5SxGhxIP9zzfLkdFK7oeHetNVcoA15YCWvr81K5jX5z5ua2wN/
makx+RHK+fMqKfxerw6ls5rdEjOzCVeAfYDpAiQruFbT/tPXJVEWJ83Bemzhl4MZGQtXUEYmIyDR
NlbsCb1laBONstNXCC0P/6+fnwr3T7Zkk4wve7UL52IaVxhzNPOjW1WbbIVNdyW4zVWsnPLDxITr
ECRmQyhaknp5U2HSiWoErUMMia8xioUMpQx3TLJfpJi3TFHdax7TDHBdHP4ePe+mHCMQ/oc+W4c+
uPbHDgo1gSx6lvv+I2isRahVjDf3YXebqd9VfCMK91r+2PCvWY22VodoI1YS4Z9uUWebSsYt7WFb
9D87PHUwpMydMn6YRNe88Nkc3kXlEEfFHbHWpdUo9pDVvMmrfdNuJIbMRriro29VB1JVYqfFIzwI
rpE8+IBcvB39ET4Zx1q7UYCjYJ+KsAKnKookuIpxPNbBswykBOclYcZYMbZzpHiI4mMXtY5cvOvF
0+hDTjP9fWEy2WiOVnWXIXPJgsjZ+X4ITmA3lmU/3RQ1bro6XhLQXtVasawSjjPoxAwNqmaTM/8F
6PPOmrQmrAy56ZYc1zO5vhUOEUAfvraEArYcpH2HFXHssCul7EIHys3wTaujZvf0Fwl5tE5Sw9XQ
CyvOZcxcN6ES2XKOIpITDH3PpvTAD3eV5wwF8J0Q8+dNqW1kH9TImzb4i7FJ8A2aThUkR4E1N40C
cjatjZSDKFO6nrQndsO+AO2kuNE8hJM4VDaRb+7rIVtKSrbSapSA2FxLdM8kw9EPNnXc2WOVrsUg
cv05SdPhwxT6Y8yxmpV1R0pwnxOTHkrMGxG5mQDD7XCEidMsclN7jhPvESP2IYxRsy1KjCrqj/I3
oq8OsvPeSMHJB0XS2H1g2Pq8oWBqn6hY4Ew4c7GibzvgcssIV70dF/LKah6bWnKMuv3qxg9DIu6m
3A3xfWnexjJ2Tp9lWWhhRKVoiYxJAnE/0+uL3F/5MtXWUI56XJk4kRADb8XyJRXiI7uTh84MDqYn
qlhDxoUSPWBo0Pyt2OFVwQ8YRV8RfvC6JgFMa0LQqveZuJ1nJjo/zFA/djPRPgyEjSrWSNqsjrQV
eTXzg2MAOb6enpTA2+SjuNOQnAMEiAmsnVlrm6KRdyZ0zUJsH/zS+FBTy5nZ0RJ3EHrazVBqTtjH
u6Q9xkazmbzR7Q3BNpvbEX1tepH5EzGwrXW0d3EOjWNAxtG2aBVgVaK0HtSIKoBUPuLLf4xM/ElC
8miazdbrpqeerfA2ivvbMLK2ZZPeBkm7wSxHIYwyHiwzWGZWe8+IDm4KG7BEPIiT/yS0HdPDiiKG
vgTcO6yaloFghTUp6G8rRJWwQjVvB+PEqX5rmP5NE4rYi0HRhOJDSfolymgRQN8ZAnkVWITfwgq3
PVh126vMnWc1txE5XjIk9/Cg/j8WZ0kVacokog8B/3K9LGKR/GQsfIxbhjhvs4wB620Z7LK7zL7W
+PP3Yslc8rdrzeP637QTowETiD/8Q9z669ptdv0qWEfba4vljwvY75e5OOFSdKP1lUk4e1Nt2jvf
6RbtKt8wjL/D0m3/e/36QTD5857mQ+1v91SF//35WffSqne73VlfxA+d61+90t+Dd5VDuwEng7Mx
M/OLPUAyhqVeZyW73mYhpie5vrIS/5Rb+OMCF0raaEhy5qVcAFHBTLAALpA97ezZW1PXxqO+wMti
La0rx/4L4uu8g+K+AK+KqDQzBuRiB5BFRh+YVnFulibQ4WWx8jaWzVQLHtoCrp0jLK81Bvy0R/z9
ksZFRIEjT50HZsGdNq3dbHhH2dia8OjZ45Iyj/trm8Rr92hcfHdmkhkxbutz7YCGGpbCgrDt0Xeh
3E62ZtM4cLXI8+9BEntuYxZQYPlof81SyrFGmbIYyo7lIo98XIiRm7SJ++9fv2zMj+yfO1OVsMv/
JE+sizsLCpFy66o+z1hZJT1W6RuCMFOyXTTRc4JTCSNByGzGwPthku6KzE0mVFhQ3C4QVyGG+rRg
UWo2IxU9rK1L37rV6ALqOSpI723xngkgEUWB2pW9zyHTwMYoRg9a+dnGD0lxVKTnefCQeaHT660z
066nBuhtedSIXqcTz4oKNTV4yXzUIa3chyIxsvB2inDekhbJga5ZdWR7okijy8zb5J9VfNbQzPGn
YTqKn/SIfgy9XAmDeODRPFT0ZUQdOx65uSmCvSLv+0mkSKgDV1kdpNn+gw/Wo+Zb6Te/Wrm4vwwW
rwrMsyyYBxOUkwpgFeGzzqA+6Epb8bF9T6NT5w8kwh0z/whKoJNqsmHHuiFRs9BEkOUJRmW9XyvY
WWWQMmrq9KwyI/wTPX4XcGuEwUcH7XeKqJLxG0eJCgxkOkVgJB35ICRLYASOtN+9Y+BvmSYFdJXG
ibBWen0jp9EtMzjymNg4C9BdXkf6A7vk7HuvOXfITyKaljh3augHtViz14jAPcLvx6NCxLvb0xrl
i6CyM3MjBdhLcnE3wyE1zqBRyBeisZ0bCQUFN5WMz0JWlp15K8eGi8NeEg+6/23Wdw3x8KGZd6QV
fwL2k1E8CVq2TsqScqZwMQccJP8YKZsw/tJ7F+2Xw/NHPIC0RCgp5XvMbguqb9grblTmGTUrMWA3
9caTv6N0l/LfSPWDUUBCiw+i+h0UykLvw4VfY25i4KNK90OCKa7eGyBozfZRVd7H6WsAD12F/Ozc
ViB4ma1Ea5fBBBNqetHeGm+uTzH51zsiFbQN+Qo222+KDRaZ8hj3uwlLAChmV/dHO5a/huyEAbKA
2ygo5aJjeOHJzI+SU6O9Fhre2WFy2o4U+gwgbsh7phWN4XNorrwVohFXOPiXqPqSjXsZ9U8ve7uM
CnD+bNgxRZNikXUasSrHEIN1mn2a9XNSH7Uk5i+vlqG1ToaX0pycPHX59QMLCZd+Vh9APm5GcqY+
/h+dj1DULFdOcOiYz+EECJGOpPEAKvLKq+SiHeHXOvDHm+Ri+ZmIOgxDOpyVY7b3XGmZrag7xKdl
45Eh5fseL/2l8lBfKTyWfxpOgM0HMGUy+PvLz2HEnAgELls71hlXrL8uMEWvqMFdBkxaFvIRyZFN
kcr5V3vCE+S/JMh9VxZB6+/RN6/R//wVysWKlBIRreiX+jZVATYvyqec9vCX76WwAFQdnxpfc4RW
w0Ub3DaTTvQzpOnXZxynbbqahjaVY0EqnkqFyqyxc2JmyDqzcFKXCEVHNNKRuOe0h7D01bMNF8eA
WjX+2SFwyRVGPg1R2utDej8ZiJXwWcKOITBz8qojkBGsTEyi0VTsLPEUVspnaQJPqvTHMm7tnteP
mYibodMdSQyWYS4vZdl7Sgj4FOKdh9+vEm4BNK1Eflu+rrlq/ZqO6Qp92M2jjueHIWEoP+HZxx0o
PI7ybShUz6b0IfYlsELlrg88IoQslZQSQc4C/lhj1aJj9smPhoNspieg24kcIIQb1k2jacHSEnOL
+SlDcqUrjnwwJgkMa1uE3a7VKtCV54pIaN10TqBbiOBd9d0RO/z3AvnTXpQIqAYAAUmHBp6L9TFL
YyOWm/LXfAj/rIMYQdUP5oX/zcb3p0X/94tdPEKGH4NLncpzt+odJga0C3XP3n6wJya6i8rtd/pp
umIH+Wkv9ccNXqRdla6XtIob7G15S60Z4z3pRCHfgvbUnb/KrzyuP223/7jcvEv+bbsdlnXQUhDw
6/M8SuuQgZu+Eq8O3H7+3nRZMZntKey4L84QrdzkSiH03JZoQ/VfKB/0WS2Q7TfRtrxyUz/s7HVq
av/nWhdHiCIypU7OeQUBLzLT16a8YpG7ejMXW2wVwpFgRdh3N8LRWE1rbzUX1sOhwaF29UA0fzJ/
7Qj/czfmxassMbuhi7z5kwN3Y/Nq2jGNwCYjLswlkQ5C0BgXI4pLy4V6BS2pzv/tf1374mmLZKWu
e8n4Mv3JUdtu47XeAU5eiFfIsoW6WKTYRBWQ09CTNvSREzFo972C/gRKu6CIUIu6o5zf4eJtcTGU
4VOgkPAnLVTE45NsNIcSnXwyErcqNhWndMMAKKyzVV3GWFcCQXhso6qy+SZX1tjYelluRd+669n6
VLJwZdXQ/+SD/veSaTKrnaEeWAIvhs9x0JY1hKBzKtAcZkJlM5gcdnNO77asK5JfCbrI2ixVG+A0
HgXflsp1iGKDbLrMym2ic9dis2ysAHLGuY8iMFjfKmEPuT6VMd56ghUl6pqlnXS8uBJjNiXNWR9e
BPoBTLBcWnEb1ZyatMeB4VXSUZgQvYnGQ4/buoArb4zIndVzRahXqqHH6RyPyxE5hx0eLwiwDU2g
2gMmspBZi/SVCZGdiYJjDBtRxhCkbIVYtqX29d/v5R/X298+uYtJRIq91dCG4SyYbg0qWjB9uzdO
XfEeyF8yM85/X+3nB/C3y128TepUq4SaB/C//HoZWwvrpnAsN19Zm2tvk58Om7rx28UuXidlXyhi
xNFvdqgOm9jxyX0tcLEx1qEQ73kGfVwZgvww1/njihfvl0iRUJSi8WwI1MyT5OgjKqQ9DmpYYkT4
0FLtkfbTrnyqV65qXbxoSvh4qlmMZ9Wdj/DzSiA58voaW+HHl/N/Ps3LA+7g9SUIu+FslYcOizYG
jSu3If94hP7tChertlJLstRZ/vekBqTLdz5QlKSTMcIRUos4YYgI7tWgnBqzwEpIOjcPax1DoUrK
/4smlueYwg2jyxsibfqtUCr3ZoC2nKkPwnyc6SAlSApQnfJ2hHhw5Zf945bjtz/+YvmXUyaqVTx/
Cb9GemsAKktvM92Vm8TJHk2+kGt75Z+/EF0FHYxmZGkXVzSTqc00DbyGRfj7C07IlR/zLw/1X4uI
+Z8LXGwxwH/mQzyNPD9YoFfpGh8A8xo85U/Ra+pMSzwyLp0dvjvYg1MCDEW/5o1qQ5i4SjCeb+bv
v8UyDVHRVPTriwWtqlhJNXX8tQ1hOGCHbxSyGy65rqWwuTY41X9QyTS2O/NiIkpc8fKz7bsJopec
f2XTTTh0ECI7d2YfCZ2+tZAj0ui5CKd9WEebWP6s4PngxnTBVbiVzqmybR1AesucphFfFnFvDK5g
CgeyWzSdRw4htpnAc5oIg1SWavuZ+J5RqGt2ya5FytBk67Ed9GU05utBwuIgNTIHGdYwM1np3VuJ
HF5qr0Mr2KWIiJJ4RFEZLXC2UJHt4uGV0oe8ehICjynLZyy+VMF7En6OdUMfRLQPWHvCnngCi6DQ
DwcgjMDuDcSnBAhoxoRKY0Qk5bDP1IogF0kUXaXaN/po65u0CddDOWzFFJTitAX1u0pTYOpps8yK
/jNqxbXJWSsX0pU0eRRewucRW/1oRjERH9x8dF2rrG1lqdzQQrS0lHgz+btoDO/M7knVV21QuCEC
lQDtXcF3XzezI+EsEJoqLY5IxLqMKl4HWbEfC/EsSTXpD2ZYk2tCKqmD7iTG6Q2qF6EZKFruXA/t
6S5nn8XkkYc0+DjXeR1BUOn5Yq2c9icMsuGbFfEzz/xlMYVLYBsiSz5GBUcVynVATioYtuPImGhI
V03zmNNWkGsTMWP+s5lhB7q8YduwxuUCfwTps6O8KdmH8o3GKbUmYYk2RlnMuNbYFlT9ugceNGL7
aFWKogPTbgu3SbeFBUI3lZF6HkWdMnnmI5hJGyZpkcqxlJiQNmzaATmWepPYe2Wa6vgFgtS0LMFU
EdYj8cjM2mwTmwiT2D6LqQCiQ3WScD02Bk02rjKFd3VFlwDp/SkQQc+E+GHBNtR4tfEGTm4b0j2M
vyXvw51umkvZp0MlLHEbg82gtqmJq6UyQs2KKT/RPn1D3POfT7x+15nnKOfHCkqRhNFK9VBn1XdJ
BdmkgAsDBI1z1atP8vSotFhIfSdOio08+vyrEVu3CUjIjmZeorD7oXuSyYKVlryZAv9+6tlWMfpr
aqARkKhpPNWYhYYQofRb2eKwLlW7gmhknVXbjuaDBstHh2dP6tMZHrCnstQJWCMFTuxh8dYEH4r4
KuRuE2SADzOgGN19VCYrLk0dMUKs6wuJzZznWDRA/uu3Fuk11vO92OSbbuCl14ybUJZv9FcIP1Vk
2RybUcVhIPbof57HSOthUqgr+pDYBBqYb4LmOZfurZxBnbCmbdsWWKsZE3e1mwlDtSCGT5cerQiZ
eYpxZ6kQxFJK/mhCXVHtsowV+lQC3YktYdPLyAKIiNJ/4cNqdOR47B3wibRnGQ7bYLcXsd9aVG6L
1spU1UNJpXqjKw+md2hTQBWePqyYMS/ZlVMORk61B1bJzzl2RUF66qqhWOQN1hEK3ZjTxSerZmIt
jJ9adapyADGImyJvjWHaWN2cZI4eFQGVKbd2M3dhyLHoMX7sh3ctjqicwJRUBCu/gEeX+jR7NAgN
Zf/NJo3xuEiFCDIo02e8WuvaMJ2isWglh9DQDI7Xv7TxuAqbbuFbwRNWV6BFvERipugydTtpt8il
dFnDd5FxLRfBCJUCb+AikaZ1RxzSEoBs0wAkB8XeV8+UJnD3LQlm3fYLy6lxNOWCdgJfQe8Jbj+e
vACzLKI1QyG8QtB/QI7nDEqb5KHNv/SOOrDyle089VWIvfGLmNyIYCHN5iCNT/GsjUpPUQBcLOuO
QfFZJjKIOWBwHD4KctNRw/8zjM/AcpZG+SwWH+N0H/nzlPMt431gCtF2NHG28xZjBOsKUs13uZez
B6Fze+yYbSQ99LHxkeCgsMrye2JD1Hm7hLNzzo8rbR8sTV9mcbqZ6vuie6yJffeoLoly24XyuhOe
A+shwpyg8qF2BswAnxYUEcKbuIbCvFaA4VhDTZ/cUVGB94ihK5IBnDQGuzm9O0ziR/NkACCpRnWZ
zAlN5WgQs7cGzBaeO3XqsqLyyJS/0/ZNEDAF9a4FHKq7icJ0qRkPRfltWqepFrYBVBDdwsLIcK7x
aL68K7C+xsPKkxj1AqUJfX+ZFkdZ+vy/T8z4mUrPIQN4D+jNMB5CIhZSP/GtZ+u8kpZC4k5IGH1F
pXW2LlUmmkVOClx7HqtnUMO3XjBTDBRa1xD/ccUQcOgPapU6Zf8JzeZYNsB+DDci3NDOVCQfuyZ2
8QY3wWKqDUcO9drR9Jk6fyMjrwg9DIWxFlbQrEF8Kcm9KNM8Q+xkCMdVLsLVre5oFnSHJJG5GH8M
kKeyeAcpd+ONYBlMPpUJJ3aF4y8RXejx1A1BkGHba9Jm0usvaIdz9gV219rM6YzpOifp+FQ1b9sp
0lridaBIBaEBA8r2Susf/PSNaehysMAtBspGo1d0EU6TCstucNGhwqXpl58SJYeqn7lqJa+E9DPq
PooqvwN7sK473CfJRyiy55mT/bnwHPIhe8UAeuY2xuSoFPrj0KVX9p4/RZ/Yf8EkFucIGaaoi92t
HhiVJkfKd1YMblUBFioJkoJHF/ChZxLGoYoelt5aZab3TGR4Jl7dVXN+qUxw8t5L2I+0An5yn3pY
ScDbMP9MpYCwqhE62qCtRzFeoRzaMO8JO037zkucSihcqRXIH2ffnZqc2Yjyi0rkjW+2SxPZqKfJ
sswbqFVAtv3ADep6tD0qxgTxJqcoTmFMm4bJTd8pDrxbKruAaBYPEjHIIGp3dBJ9WVAtBl18aimI
skKWqUF11fBrttFkvrjUYLkkUwaJxTsZKiB/3khK9qZDg6zpXiql1PEVyaWMCySTsFQqw231fd2c
DS3+gNBIjCUlbDxuSYMtErQiobrVq8CJLJ4g8AcQUyjei1ggvMlkFYeCNqb1Nh9VC+MUyeNWVFZy
XiFJngemU0rpH4Q+Wol5t+6lbyF6EHUocqJbdIpNy64N+3MZIPulsQ504Q0FEM5+uxxbfyMpFbaf
9jWkvFmbl7/hqVJpl/PW7fiQm0dfEx3ZPwWU1dTGtuOzBZm5KYB2g348A59fht5pGiRXAcEMkh98
FC+gWnEEnZ4nfMpFdwqF8k4tgCFAFjOLFsOwJcPK4WsrZHeMPybfI1JibGQF1USPF7pWO7kUOz27
ZmMVrktcPCsDc7E8RCvfwx5WzeZssP1+67mjFS9zRaVmrzzN1WWWTyppnqeRPyp5LjOT3WfMGNFs
AD24oA+kBCU967e1Du3KeC9GkKIUmc28fayNx0wJdxnoPOyty7Y66/K7mOwza9iJgDrkKHtMuk8K
kh2zf/HhVNT9ueh5BSLEhMPSz31nKGEZCgSJurcR9FGJuTPhHewZlGmw4NQt0fFoCX2VUd9NTeo6
5EkQEaTFbUrEqCBsUo9bD5pKLSlvoyHs23I4jLRn+AboE68pjmpC1cT0alT1KhZlu2zVuxA8SKSa
WJ3uqto7FgPqi0XBFB/VqErw5TB2gX2HjYLGjLnWjLOdl9VOaQX343Rb0p+YeimNdE4Z69uBvjSN
37hQ3XQVt935NjQebp/A1Vw2x6BrGpsVj7mjwb1SJn9bAUekfNSuePPUfnwn9+xWgSEWQF9nGlmO
fGOwtzc84TGdX7bz+y9Vccof+uBTkqItgg9FWltBJlAw8jUbQr5qfBWUB2gDUV6VBJgU/J1AvH32
qkPHLm38opkXF5l/7zXDOlTfxQ6BpH+CCe6aWou1+N6ohGWJ4lgY59i/NQ3i47ITJkaxHKL+juLU
24S6u8wq701ReKGO1QnFz4QyzEB6k/wTCiw+Q1zzwp2QmnxI/EGyfGyN4qBFMEZoHyeEzU6cF5WF
EwXH69r0Ind+W/lKCiQFWTrRGsfrjLU8GJs899eA9lwJwbsZUN/hnCYVmc62fhOmW73RVxUeP1GB
L+mbCyM7ha3ASVa9JmPOJ/I/T+wcoTmqG1THSNiPL0Z9Qwd6P+3yr9pBQ5+H7eoGiWxwcLbwuF+Z
Hf0K61xcTVdELMFzIldTfqkzv8kh5jjpOj0dXzzlGg2lQD9Tl0WNumzb2EWrap0rtn62krW41k9X
Rj9/zyaYFWB5BpTOI2xeJqxQNGRw6+JXtZRW3ac8k0bnCX94Oz4AHQiPV100f8+agD2JgKpNSSLb
ZVysjVndwS+vZ6lptIclyRNGBNwxw1TbPEbr4XH88Jx/36T8t6KgS5ohqVwUnfEv33Dv0+9CS8C5
Wvon6b7Zy488hE55EzPnGnZzlLx4qt7D1in+F365H8Q1ZjQoUJixddqOLrmuhZhRG9FMeKNmt/cG
pKutOfBiZhVlbhy7Kt78PYvkgrjZJU3nGxUvTWYegBpcQ8M5RzGE7Lf0nvDJlF/msrPFlf9SsnF6
ITZqX5Ph/x7q/bntuZhzJc2kDsU0nDXju8m+gkG89qD8dWPYv/U5BiiRIZt/QTy2vz0oSj2akicP
Z+rDj/mNjAFRWabb3BUcbxXdqGw5iTtfxTX8LVf+H/bOYzlyJUvTr9JWe1yDFmZdvUAgdATJoCY3
MKqE1hqvNY8wLzYfmFlVZJDD6JrVLNrs1q3MS+EBh8Nx/D+/OBr2CEvssWBOfdn8lRPJCb/dXHcN
S6af060/KaD72mWYBjNNDAE0UZG+oHdeMRRahxB3Av6nkNSF+JDPTdwoinNQhlMsui9P49Fo09c/
zqhUxVphur+62nM88zyuPKdv9j8/ft/cNVVkZ4MaocqoAo8aC2nSpgXaspeeshK6UKIgrV5H/cvP
o3x9zCYK57+GeU+s+3ApQ6iFyCvATaaZI0MzdPo78Qr3PHu4hr2c3pxqmHwluzAidA8Ij7Kuovc8
ujCsTxO/E4pf1XyYRxRjk+ryfSebt7wrvFn8aJLcPfv5OmnCHr+cPg97zEMsA6wBdBWpkQrUi5xB
2FRZgJJopPSpqmKlVdATu5qg+Rx10iRtkyun1N6mXqYIUyJEqSR6ADU4B3leudQaH/qyK+0bDOgi
j8IfKl0SYT2DiW6BpLbunqnyFmavztqeJCEY9UgbZuSPz4zS6YHkMHE868lT8bWHCSPtsnsl21e0
Ew1rgSRmiZ6AFqusrQRrPFeS/g0qzExAnt2CpCkNbewI9L0AhRp1pOCtY+EGmSfgXxhpjW2acFwX
blzxoXaxNxTSVZ+EDvcE48IsWOqj8lAU6RWZn/d9C5TkBuQrN2cF+bq62x0SFBCG7C/k3F/iEXQV
iAaOBsnGVaW5juIuK3HCzyLfqWMjxrgpmOFMaPJNXls/uJhn2UTuwICMHBUVXu5igAlkyflTUwkf
F4gkrpdC8ii23mYcdmXw5AYcpYJCoX1sLAy/3ckEvBM7Q+bt5GkrQNSxNi6MeavTZ0SczGTw1S7j
HQjOpDTnbefh56/vS4rjEYwlbg/KWoizBYwGW0r3KAU9Pbozq2yGMW5TvA7xRSBf4/vYy8hN5NtJ
9+KHN1m2L2tzpXJCyBJtO47YGRZbkt77LFl17etotmRByeAWQBhwKIvkwhyetTTexJD2JqcrHbYb
Xk2rLC8fUQ2eWxoN8rJZNT0EczmxvUQ4KyaXO+xZm5kubbWGaBPq9B6MKr8QWSIdME0TcwbycGKk
rwh/PteknYrvYRCvDe/GhJCnaDDvUHiGN7mWLAeyvSX8B0AJ20kz0RM0E7511JFdLG8rPQGbIwn8
0JPTRpGWXYZYMaH0WAYWTmb5Uy7gVaF2O9KDZlV/LY14laX7rs0XygAnEopAiUpPNH2Cwx8mfaOX
7xvlIUKjH3lvbnpXdIjHW04lgKiyCryEIT3co/tRxh4g95xUecU7eW56wD/xfULMRS0SBdWIuAlZ
SDEiuuu0XFR3vBh7QLwMUwU5fAyQnuhK5Yz9sz+oy7guUfBRsoctQo3HXrnRo0cvp38RNavRvInQ
HSNld5TKW6UZFoowC4ViK2Fflrrxoe/b69zHMZE4+1rNX2Jt5LQozAzyhVsjXKhYWgwRBiYuPh7m
chxo4N8F5t0g18sIcxDFVxyjf1QRLrgtNF6NqNyW0FCCIMIOq0jcMTR3GWlv1OxziFEzhBU8Wb5w
0UmrxrypgfApGI3+VYY6qkkACfDddG7HWMsz0o5xr4khnwkjPZ/B8h+SuD7XdGLq0Tn5EvB07l00
hTHvSrBNzEOmhHpDwKao3fQYs/sIcFgpUwL1Tm3q6zp51P1hgyqAbWwrkEw0yG+qRgkl3YWDemVh
aw4wMS/izpFaONngeTlBYyb/SenuujZcVY1Kb/vagKmQVXed1NtWI3D43bei5wjYLBrDc43/XZ8U
WNre+9r1oFw0aT4LMYxJ3FvRu+2Fi6gsAPfCFQnI0OcqB4cVzGOguhclXoup8SiXuJ7A2ZYUA5ib
rGOddehtR+ES/Zo9ZI9RR7yamDtBg5AHMNsHitW0h8G/lLFuDApzslhhnrRtYRaE/LrywpCzG1lr
SQKD58wUgB05g2Zi8cJ0YGxrpP6ZgqJGE0gXgZEr9daaqL1FAGyUxXgEazi1U3WKfr0QhtYusc7T
C7xmNWzm9iXB6AlH9zzUDmkf3LctFL04OU8CcZOhI5YDaN+EZFq8aGRCN8RsREUbL4sGqzTUX5Gm
7gUOloNwyDVoQUL/YMn1RavtG3mfDVeW/Jy6LWJeRME8GIVB5hSHvE6N5y4PsltCmIzuYtirbiYv
gGs7/Oonq86QQ2QQKYdIMS/VFtfwvOIxyTm3EtfnjXBXzAsjiaAH+hdjiYBTKGyPeQ4vA43Tdk/f
ir2nTAlnU6HupRiN6wTFR/gK5+4SDXFRm5xDy/Uod8tEUbZ5RBZ0KKz1PnSU5rnss2084BuiPo2C
v1fdbCVk+qIvzyYCsIUht4GTj4G3dsq6SUoyzCLeSuDHdaDsDZp5iPi9vEVSt8v7p6jZC6lGqw4D
cTNa0OxwYmUZB+sywNmdbt9Aqe7ztpCRHObqdvQUO81J/rCeLWlRQaeui63o4Rumj07X4L1e039E
IxamVxo8fMLaZkLxkueXuoLWc3xxeT6qENuiUXz2/LPMP4/LM7yOvR4ZGKYFnfHSecVCDtYJEzh4
F2OXrRsrm87kiMR6DRc21a4Mukfw+tF+r7O6esw1FM1+eicWbLQVH3lUTcdFxV+MAvafJd2dljK5
ou6graj5Nz54QkTUqpDeFORVeb27FnPJjqKDsaM1hL5rGbEYPQlLAzXadBb4YqasDaSVfjZQR4Bl
BkOyqjNj5VXqwuoSjGKuYjckVMA/l3CtZzfZB5P/nuBfBdE+GNxVJSdnoduvPE85z4Rw3dbW3ii8
i/eK7H9Crv6mw2L5Z8CF81Q//QdxwEE9nD0lb3//20PwjAzkY8DV9P2/A65U5S+VVr9pQEKY4qoU
+EvdW1X//W+q9JdBnNTkT2dayDunQ1yalbX/979J8l98BZE5YmJNwe+PX/ePeCvxLwS/ONoBVIAb
yJr578RbTWlYHwEeQxYJ3rJUnVO5irzGOGaG8sk6Je3RFY54kiwLYQop9VTVWrBFBjeE/8l3ktGJ
2JGnIirBCHg3rehEYJJOarpHojsbmaSiiJQ59r8Fo2iuwrzDf3KYwnniiOQaaSQgeEtAoqxsZCMj
R0u29MtBUFnLqlzneCYbOrkZtUnbYzAz6BopyXhUlXF/KVhBshdqEVPYXpObtRpKbrAik6ZZSgYk
I7gsakS5irSXGBYnToIEm8yQ/lhFw70KIQ01ojTaYam4N6Chud2bOi5GcVdS/BYoRWs5L2gYxO2S
Noay6MagnAwXSuy3oEp6Ukq7wWc3bWOkB+QDlPXeTzAk7ksrPbSBEl/IHl+IpjJxcNkxIFoMM/Ll
YEfnLU6fVqq8wFhNdrGEcKTxW1yzS1PFR8RVS22vjWqwlsJD31gcnmixr9BXyXNLy6R9H9b9Uy+5
2c3gh9kiVQSw3Fwe0Ru2TX0WZlng+EIXOHFVtaQD95jYR527gMHNK12rmwVpmBFGrZYrbMIi9K5y
0zf6LUe2SZRGrtJQ9oMd1HnjkKkRHswqmegKo78YDOq7KB30HQ0I4bnJNXw+CjzNrgt16mcSL9Mf
Sgjhb7LOYaUFsd6OA4rRMK2KQ56JHikEIRx2xfRl/LMKAQnO2A3FmVTHWM6FngvFIvMVbOotndK6
Mw18grQA12PKG3fRj/gpiaNSzul46gK+eYr4C5FQAcKfwcUgqKSiVBPEmONPNRKc7CSZVt75mkbs
E9478XXrSrk/L9HpETvAWg92seshrMqCRBA25Zi15wUECPTDGGIEvUSj29Qmb4suVhcmScMXhSKE
2zLAPYRKWSFwrFEysn7lRm4XNdMU3idqzI/VhiJdNnrAmaTOUb6XlniQDcppScy0bZ+K7YwTZYNQ
JQ/Px1Aa39q8GPcyBnxo9ZPiyYh86bnKrf4mNcv8lyIVmEoV/RuaM3FGzNxUUJX9Re0a/i2ameo+
qqQAUz+ftuZQq5V2OQr6aO3omXXkZIiyudJkjxhZQinhxMjj2HZzrzeKcNVaXWrO1SGj9SCoU5pl
g58ALzeZw6aWqQkyrRD/IZyXE9K26HD7LKQmqYf7MB11f05sRizxsg5g3MIGiC8HixRM3EIaizdv
lY71SmRRessEcTZ1uNxiGyI3hlU/xUqqnMVF371lvTV4Z0ozFocPm+/Fb7z4Y7qQMqFf/4KRDTY5
vBYRCWLDwD1lo/yM5UQa8nw5oIKH8KRjq3eoVtj4nhfGNgAwc7Rz4aXcBbdsXP7cXE50OGj+yyY9
By/onJe+XNBLtVWI+Jj1Xf784Y7Qma8f7ojPWuZtXpoeH07dN/MGA/PZxMZrKR7niAz+O6jdZ3bw
nxGRuwI8YYDBVv95OpIk7LnVwBf4GagH2CwOkMVefCjvFHFW3GtLeaHM8330rEOsff75cj9DXv8Y
W6WFYEyAl3UEcqumgEGawNValb8zU+u1GOurwMQjqi5P6A4+E2i/DnUETipVETR6CR18Im9iSrxS
lngALU8RNo9wyT/jwFaf1OW8MN9X3wd4LW6FkfXLJXWbcWEsiqU1y+fktcwgAp2USZ8cjUrgIy5J
iioYachoxvlk+Tpksyn9zD/TF/lNfDDWP9+ubx8dUjMRj1mGgiPr0SRqQ1CVaJGmSZx6krnd3IQL
aeU7L5N5bjTrFnBFiaNE4jlD3brQHGMdXckrkPQ5u8aqnqFenZ2C+t6X6PET/fFjHS1ht7P8JIQY
YGPsvNZn1d7ls7wJZz7R3pfSitrb+e1UXO+hH10ABT0no/N6YoV99yB9/BTTYv9w5404w8RhEhxY
5rJpqhW+yTnwD5kDhtQuAFx/vhnyd/vYx/GO9rFu6ANfjnrZdvJ7edk6YGzXykqYxXe+Q3DHOWb3
jjLp+EjBg3T38+hHxPvf69yiIJQVS2bzUI4eXU1gfYj6hHrinCPO48mSN9vjK2kDMc2IRVhZryeG
nC7o6DYbiigaoqbSuKEd93mCm8S0QqMo8LUEua7sbFMMy+YNqvoKEYdKq0FdlEuO8S6eNvMTY3+z
U30cWz3i31cImkolY2x8zZflunRwr1qxtGYdxcVC2aiLcT+s/BMtgSO6/PssGxRjk+pF1yzxuAuo
SWYQQIRjTXHcXQ/LqRco7sMFOdN2eYHozZksnpEYMR0OqSezG5hR6+IhWJx6yL6b/I+f5OjRF0cX
x6+MTzJ6lrbSTM+dNWoODXRIkjlxnCLxFszFz9P+7aAKHkbadDzCv/HzHTfVsdRiQ5MxmM3sQATi
SMS1r22CXLRrSb/+ebQvp533ymAqDHAetxQMwT8P12VZpXUN+0jgjhzNsfOvBSCwFKl5n1MW1jFs
Rp/TQk1cezgsVPWy8NK1q1/DLdKj/v7E5/nm8nHGwwbDkAxIUseNk97F6TtBHsF2q2E1ewYI/uiu
22e1s93dZFQebuCkJKTeOKf6z8cHP6YCdb+Kh5JuQgvVjtZ7igxEFAqd9Y7VvdpdK6CjQS2fuL+n
Rjm6v2mbh0qsMIo3hfHFrjsAdXTtoR5U5fLnyVSmBXq8e0xvZM7ak4PZcdnXK9SqSsNamnRJ1Vns
ePPJTbxfxTxNvKJvtLPxruHZimZEJyCwcW2COKi44mXuYKt9Hu5DjXeadX1S5/lNbWJoqiTLrDmC
pI+lbWZGRo2JZ4Jt7pHFwPr2ttIqvYvDlXSI1tN+GjnNHeeXBTf62rv7eWbebce+zIyGrA5PEtoY
yvHr06PBo1i8SMiVnHlb/2HANnrVXijbBLqMHe2FGZ0k7ELiVb5ETuCI2+qcEwfhbCt9e7qq+W46
wMkpotjpcUg9WhViKPuZQRqBLcqkfmhi8poPwmyUstt6bBZD2F1aaUNrTDm1yX/uGL7vtnSUQTos
VRR1+RjtqPtSDWMBj4NqLpz3TrMc2eAbWuaYmWFccqqc+mZFfhruqNaXueuy3jBcF98KhQzcoC9+
vrXfPF8gQWhtMdedYKGjO+trmJV3kq7aUUU8KrmHbgSVVxZPTZz89dn6NM5R6VOYve63FeNUBL7F
GIPqxEOmhWQn0LMAjPX60QrkrRAQIsYOLkBs+vlCj3rM77fOoslMp4BrFcXj/aqNi4G1xCdIu/a8
RXDZAmePjb4IscBLSvikTbFRRkzPRBfPE4GGGdJRoNsYi06rNOZCZS5PfKbvZp92t4QRJKSWL24L
ktXEcSBwcp5IQ/U6ma+hT0a4K/TzdB449ChJyJv9POg3rwzeFhaotQiNBy3/0SusF8c2n8ZU8d00
CxzNF6RUu2h+prCrn8f69vpk3g2UJ6j9j1+XaZKlOk8L1sO0DDJFJG/KOE8N+cQi/vaS4A1IaKsm
WsvRdhBWkZrovsw0Gh18NgoBr5hjMEGCIRbVcXLinfRdFWDxxGgm8SOaoR7XXG0YiEiGBtVuNlQd
+gZy54VEXIytLOfZutz4m+0p6dvXnUCSNU2l0sGbg4VydNcaRZXlYMA6JrZWPkpgSQmdf/deMQIg
roS8f1JQH01ibhp1lMY9rQQ61UqHB5RFKk91KoTk2wv5MMy0UXw4A6m93nuCzzC+2W1U/FbS4OXn
C/l2BDYzkxcApbF6NAJMTowIk05CjU5HmPxBul7/L3PFqUbUJM4aX2xO5VoatFptSGgmxAf49czI
xitFLk4ttK8HRggxCARA+TEoBzX/PFlpFDbuoDNONe8dySE9E/4SPXQ7OFhzbYnQ3AlJ13FnuFkt
Tylxj9ha0475afTjHVNsPJxBDUbX7G5uLKo3kvVsYwlZ6/GU1vKbR+rzWEerT04wgcIcW7LFzbu/
xBaOSHvlOqCCbIK2vEgWWXtxativ+xOjaoYCScyglFWOnqq4wh66KlFNugSWdp67yNt+JoTeieXy
zUGccSzJoFZhk/pSWSZCKDQZ/qf2cGjv9eXkBDEB2jaCOuoHRVumd/lcOAy76rWc+d26WiUnoIdv
byZ9GpFdHwa0rE1PzYfnjj6ACwpLP3HSh4t7by5gvAKV+6Jcntqrvlm1zOi7GJlIqK9PR6cKWWAw
q160ISXroZDQ92Tq0vWCNdEkCzUYb35+5L8BRalhPgx5VF70hJn2qhURmecY8DRRBpNrz2rFWH3u
H7yTZ91vFg7jUQ9LiqLQSJvqxA+zqVdDnkUul5hb0ZoJpwrWsVkTT1iVHPFt3x9BxZxAFM6bYGrH
dX/blSnm2Wz7BeprkunnMJsGh9x3HYLMfHr+A2Qam2SrSHZ/YVxrF+YfUvX/NGX/JtH7/KEru//f
/yt9esk+tmXff+J3X9b4S1UsAztB+MHQJSkr/9GX5SuwJ6fEMBMLZ1WW2LX/9GVp5vJGMifnamsy
uJkOLn/6stOXZEoJIBygbs7y0r/Tl/0djfHxyCZClKYo0GSKBQq995X1YYUavqiRMA09pZAPFZm0
TrM9YPQ/Gxc+mFC72pNT0NCR9a5gvWy6eQpVPlga5+OwGBH4dYO9vaXLQPbQbKksiXbHI+oeceqm
Wfi8dRbdPSLmTTuvN6g6NH2D6KxnOzm7reaVnayIypuT3QsNJVfmib6Sk1ss6NnrchgXdkZotZ3s
W+0SeVLLpwK1WmCzKc0R+0F7eyQeb3Zo+AiHZkboshMv/bU+95eBg6n+1j8oHS2tXbPF+a6xb0G+
duKZfABA5lpI8ljIm3ynL2XO5doD50/4ZxhnindYw2/iufwM+DVvVrfdTLhSbCImGAF3dAMTXVvZ
uQslmJODJF62D/KevAb74M4AFM/RDWn27eZwe2vZ++30l2FW7uJ1NX9UZySs2qSe7jJ72CDi4rMn
dmLfL66vPfu5d/IdpPV5cklEqh3dFvj8othAw7wVcZOzuRdTqqNlN7f+gjkz+N2G/RjY18yVHa7x
pOG/IRF9sWxyoVEC28/lg+LghOYQiLyDPng2WGQD3WBaejmF2CzDGhGX101sJls5FC/jUlznq3qr
higO7UxZSAzCz+20Q3CBGJU+By6M5yMzGnRXRG3OtYwrq2YoOukvRTvCcOiGePWMVqbs33jxFlM8
cyNfwc6CLji/0+W5dGiFLVKPh351fS2sJHbiJXkRs9oJNjgMOUjNHH/tr/ulupXl+a2aL9Q36S6m
QxBtiIdd6HuBPvK46WZJsFmocGaMpT/HMTlybk15rhHIw7+mDTG2i8k6P9L4V9mv725wzK76NT+G
XyFePv5avepuCA4qHttwYWpOQfI0AAYJIpltIeaHP9aS8eo5UrcsRMfYVeK8be9G4r7jM+tA9DkS
FfMu3/s7ea9clbtu2dzoxoXwbD1nowjpkaRHyxZxAgxYddGZ78Ag5O+hsO/YrGdltEOuJ+KZwb8J
BiYxQ7bJZtLJ3tgZ67R3RoIO/Llq4bM+l6U9qVMNngy63fxKA5zmbPSwnbbIr5snohS0XX2O/2CZ
rbth0zROhjjXcTf+BRO7Q4XU/HIP/ErneaSsuLjYbfj8ZNlcFY7AA4+UndR7/x75Zn6dwplTIMfN
ql/6o75Ptv7SWrvmIi5mwlzZRAuBFUVqaSDMtZd3CNmRlqToGUSRzdxs4R0yEE46CJ2Dn3Z/zzIr
NDu4ky4AD7QHB0qTeyW+hIv32q2lwFD36ARbUtFm2gsXBmJKRGSzuBhWsmXPyB4SuS/UJhg+OvR0
z90bYYGnB4+sqNwMdz7UKyxFn/lcJIuns/xeY6MwZu29ewgvvG3/qptzwtieG/itSMkKguIXrA8K
K++uQKE2XE9EvtWwp/qYLQZo5i2BzuvROc8X2vYZF9A9z0mwDV+jM31D1K3+hOu5HUFhZUrwGzAf
4ueEUJaV/HDh7a0nNGIlnsAX8qVyQfaJAiVKfhiHdT2TDsqe/NJdXtY2R1EUDi/iWhr35vl8nMGG
vndtYZ/skCXZ+bN8sVYul6i6zvxfypl5gXZ0Plwpm7NiDVV4IRW26F0a0Zpce/VWLbmgEtN5Aoii
qfSfPz3hGF3OrLVoX/mr7GIT0gO+mxMUZp8Nzlw7yP78BfdBnI6qV3nHn2zRUe/TpweFrTsDNbcH
6gjyJxb+U+OkdGYQEUG57+fxSpuN8253Ji+k2Vlql7eV76jn44ZLgDkxS9YZ3SM4oefZWuRbID7Y
uQ0r1+HUZfE91nIiyZxpm87hA/HP3U7CTDvOVnhIWKRvQEfe6w+UT+6m/qVpNn+Mfz0Yy/dPcVbf
DhK6GqBVO7415gj/4PEh8K92xa6Dvs0iR1bf/grlTeVAd5UA3okcJXa94f/I4l7zx521bDmVa7yY
6g3Z5+55TFY5jQH8zBaYJgBD2doy1hZC7IwmzipgiXv1xRMnv1ea2t6FtnwQ9hLXYKkOKkc2wyWr
0jGWEqKVJ+XpBlvozdVs9UtAEerIW31rLm7OUoSnwcwFl30CmV2XvCWNvXQWIdW6gJziNIvCKRxl
Of0Ps/sDqmThkTcqH99YJoDd1+kTQU2Vtax2fCjzPmUmux3aCx0GjO3vreJxcGfCK+xIo3bouwfq
uTs/WI4GRRwK4BCct95KxVSLF2DMRybgWqEPZS5yvG3bleVINeHF2UbHAfe9SPq36sXrLOGf/5x+
5iXLB4QUfv1f//npb8u3bCK/Vcff9Olnqv96/7L3xlzWT5/+Mn/nzx2at3K4fKua+Pfv//Od/90v
/mHhXQ85LLyXrEnr6bd5QZZ+rPqmrsr/nbyHD0r69vQf85fmqc6QJMTHP/q7XpSkvzj7kWJmmAS6
0SnkSPGbx6f9BZRtQOKToPABTJocXv7Ui9SEJiCTBXCJ2RHHAM4Zf+pFgd9nGtSgIGt0BPQJsHmf
YqbgD8eF2WPK//X3j5yXo24tCboTsE8TUbQ4HnJsOzoKe35pEGn1OuSzLl162XLkzblULvHurTea
uGareDxtF390vvk9qgIrDiUhJL/3Sfl4jjIJXA+i/FXBgdUOLjn5o9P0pqC1c97ZznRARap+g1zU
zq5Ogeufmwhfxz46Mw5Ed5IV/vrbL22KqhGWp+255Alt+lcd/nWUo3mFKtiTXvYqbrDGuZZn3V7C
g2I+EXams6nEW0Rmo285y8XzfHk6ZODkFB/1EOo2BmWuXs3SqjZj0bQHNdTxwbCM5iaXiquhgoIC
PZzgnkU+UKxFqmCTZIo0w7UwbYZ53OmBcB80JTJoMjgyUZnl2XVedsbqw3PzZ01+XIOnbsj09Q9H
llEx8ywsX4fNZGBXr6YbchqcmO7ql/shiZIEodYCDDkCmtreMOEUvobU+SlmVc1rYU48rxPA9xHt
5s9t/zDMEQjZpp4uiAyzrtfqpD2MZoizWcpTu/AUivXl2dXZNQz6UZP4mK7sMUqglkGvtCZC4I7z
U74uNtme8mTezse5tBecU43+k+MdPTmq6Qc5SnfoYOhwR0fZBqtgo53Vtksaz1MGJnHyEidA5eNt
Y2/Sia6m5QxGDRJyBLh4peWix2A+CQaBvbuaNof+l/eKUdB/hzX1Gd8hKWAabmrzA7mD8mhHw9Vy
UQ+x+kKSm3/Napwp2/AKq/Zz+b66ztbw7E5b7H65QnY/9nnAAXoLtDGOFmZQ5KKeqC/y0nqZcrqi
mbHHbQTjYLxJ9ydvoX6MkluahawZaSydJ1Ek1+rzw0Y6y1A2OoSsrB80uwowG0prsdtlda5eBWOk
HXB/GiLcYsIqbbdGrRXRQSC49qBrcoJ4ZSzxTpkPkdwRxhZWbUG2y1DmHToR0Qt3yqgNsR0YBPJE
Id4idhtBQrWl3ucojonpq9qU3YEQ3G4VBwkuBUmJ7DgwUgiwpS/fGZ3U6bZCtNR134nFPK8q4anG
QmLnup0CnQhZtj9G/b5G9rOurOpNEYnmawpcN5q6I/DezFt9qcqCto/yTOXNFheZ0+REoXaXYiy1
Vwqh2jeqOYTXYdolZC9PTl/k/Ka/4iovVj3MbFK0NeMKQu5j7IkyUdYIGT1iJHN3Bkc7R4rYhDMv
oBU0aF57I0UizjpKTAZTb0Bi1Zu2xj0ri9IXv/OLx7hPzK1HaymF75vRRLfQXAQO+ypkuZYAHNVR
gyBsNqHa1mSAJXlyHWoxIXq57CmOUgnNvgwJ8sk7DG2FCpGGWOHQZwzGiD1Ilm9jAnsKNCyydCkA
XUItzNRwnGt6a3HsSj2fuIBi7DQ7DOss2uitG7DRB8p9OhKqt/TUYFgpkZWdtW7tvcZj372MIzqb
qi1HIIsxQkhXZ6+N6CH7JyF3nZEjjIRI62dd1WSzTouSwzAS8RMZA6IrTP53VWBokNxwlRuA+R2a
Wy9tqiBDkXUOpjmew5GUPBPEip0VaZmpgrasKONdVPLY9RkWeykt2qD1B8cPhObRHQR/GVfYxclF
Jixbra3Xlo/1nxilsI9CAxFQxNEriz3NHoWi2JMV48+ayiewIs8hqY6GtrZwhrsQo4JgapelVXqZ
MvcT4puFjhYy3QBRCmaNib1P5OpBP2sTI513XoSoFTEGYYIFFmfnRuhZdK1j26+NgP4IEp3Qli0c
geY/vxy/APjT46pP+xJYIyyV42i4PNXluisRJZX1enIU4wpx+GkWox4/5UG+MJNoOVYjOdMkU+iP
P4/+Zbd4HxxCnS5NnSjr6NU8+MAlrUHfSQw1HFoIFc1CPT3BZfu86XJF74NYtDdpn4oEtnzekkIr
qpBjeDNEGSR/Eochkvad3f98JVO5868XyfsgOv1/E2oq7geafLTNlmDsQc2B0LCicqsacXirjnqx
iSRX3GW67i068njhZCadcWLkqdL7OjI0LbwrqOq1o0qwba0UIzv0wa54HjbanpYIu4RwVifdCiu8
Ew2fz3XO+3UCI5uayWrRpS9NmNLMNCuoENFlD4JA2u4hVvZpcKJi+2ZRynQ26EnTNyaq+JgyhXH2
KKUWanjK22geLpLZi7YMV/7hFL3y69owdC4ECw70RjoGL5/XhqQ1SSV66gy55FwCxcRlKOqF2c9r
470J9vkWccSyRFmhPsR37LjfGnhVMTTp5OUVyBWobMgrya/cQllioji8hmOH1kjJcd2S0K3M68pT
0X+6KGDLimWNiEQ3fZTweBQvis5XNHR4YfmU6iaGl1iJGI7CqxgkPUr8X1aSighr2IwuBlHB/Spy
pfukwJKnj7RiFk3Ob5rsNs+uqKfLoRmErVJr/VwzGoBvqpcH2LX1c5qHYUkwY+vrqwyjInwKVQ++
YRO08D4tpdvz6mm3Uhmr14VhoZJWzbq872uzRZHeeDgrVAjMBiwTzUafK8mFphYrT5i3pius81xJ
u7OcINtfhVyJ2SnD5K8bC6dalQY37DaasMeFVhxHkZElREA4BLQ4+kx5ts5QgE4g1DK7Sk/adBzV
rtNzwSl7ciKaOH4spaNNxo/ULkwqgHv4uRMhnhC87ZRlgPTKMRflXjjRwvu633CEV0WZiHfSrqVj
glWb9XkvlFjyDOsph5k3FLZYl6l/rmGW1Xj94ucl/HU+McmDxkTNCs7whd0DZ0mGwyiBNkN2zq7J
pvn593+9HH6/DvWBUnWCHo6mL/W1ltXDsVXm99cEeI3Qxow3yb8z1OuSxKafh/vS2LWwOJoKcM5q
U3r98dHG81WrLTTsx+blDn0ujj/iuuXYjMP//HSo3NGxjdXBCiR+dernAYV88VQq0sowLI9aZkP6
mjOudAfvuw3tkdk/wY9/CyjbBy9lVmW/6mMY7BNWdp6/pVd1+fZW75/y4+/8/xAwA8j6cJu/yF3P
3vLPKNn79/+GyUzzL5n9d5LFQB0Ah+I3/YbJTPEvTriExqBA4hw4NUj/CZOJNGMVGuX69DLCqony
5A9MJut/8TjwvsecCwyNRui/g5IZ1ufnS5Al1VA1apPpv3/AJkIhGby6C8uVEWvloUqK5tz33WTd
lXlBtqacQSa06jbBPcZopdu+Ec3MkctKmIpShaJbzIo5saruKvCHYF5Igr4ocrJNkiTQEf3jUdgp
DdrZyJBifCzC9i32A20u1kk8y7pGdrpi7B1XNIwXQm8xZ8VP8MzP2shOk1q+U9Uk27PN0vxoMPM2
Exev5Dgd594oiW9Rl1k49w0lVuMisXFKFkQHS6RZVmpmdBZ2GWQUL8enDyakFl+wiUovqdaIUz5t
/Dxqffggh1GpzZHZ6k5Xc4wRsNMDkEZeFNhmKaQbLVXUTSpb+UaPCnmbBmpz1+FOcVPImUu/qLPI
PeFVkBLeaYkl5OnYaPGA7lWC6BtfeJATVPF06CQ+DM7CHPO1pu84m0bSWcOPXZrogHvY7Jp30yRG
TLmdleHgqL4yPmL4X2+TRABei9Hw3rtGVOA5DpV3KRdVcBm0RnKHvBUSjip5ww47hOY1GmtxJ+n/
h70zSZIcybbrViicIwWNohtwYr1534a7xwTi0aHvVAEFVPf0V8GN8Vh1zEryV7KmXzgpyZKIcHcz
h6m+d99997SW4BLH97cEzJo9dnrnYa61dx4rm7z1wkNsXwfosGVaIebEngv/K/RwtG6GoJwJnhUx
42vP+B8iNswV516Bb8Tx8zVPk5V+ALwiKZ/18KSLNXrQYMvkjiAnMmoYsRPeHbVNzHy3nkhZiLHL
+Bs/v9BFQgn1D4GKIYbJ04mUXu3h02S79E0szfxUT518zMKQOg+yu6q3bh1Me8kG7K5sFsJBptr4
8I+1vBmEk8dbZx0c0gJtOl9iGPHL+EVmruK0h53liaXfN0HQe4eCJKOBvraQpN1LDYKXe8Xd1twI
76yTMl+exvjnmLcMNeve9OPWi7TN2aSOarzRCSugRLGv7q9e8b5vcvoKEMNBcF9N6uITgFgAMDa0
NZmrGeERsyuvo3oQ5dYMS/xtpGl9L/lXt1WRqm/sI/fMlMqwvY2zqY630wKvhMBSUV4HQpI5HGck
umwrX5lroKqY9S/K3EbNYSMAKq7DWcggPsuBCNltY7pl04ZNdr0WgjgZr6vATpZL4DXExRjcycGo
3+q8IBkSTFYOFcjNIfARLZj/KFmrPTR0SBShpugPlR+PipbMFy43vCveYmlhi4UDIXbs61Yw6WcZ
FMyt5VwPh3Zxk32W6Pkj4TdB2I/Q9sryn4906Tnl2CiH68UHOPbopB08nXId7+UShi9NxaJ26oxJ
eT3JNr1j84PpTi3kMjP27mrC2pLcy45Nt0y/Yul3eymLOd5wkTuWXXU/FkdnRvDaDovt+02Y+/SJ
vdPxN92k638sdtIMR9fSO/RTvL6k1JM/UmX98NyXOSPusovSt6ZMRnVVy6Sat6UO08fIVhi6Z47m
ajsYHw7gqnNvYbm7T7dZ3lNXikIHhnXqvr0PQmJG91HR4nao3HKZNnotWNCaG1KrbB0En2VXL69d
PcuPPmrbs5OG3d1ISQfrAH7fU9gP1XPbzuGy6daweEHA73/mRa0PVjtDf6PaNbpia0DS4BW04fyi
+/reHUVNKhuuNODXTlLvrcTngEgQe/mGVXRxJlacHymUS+/txrCXL/go+p+lS6E8YQR7zIMcLYKo
zO+iadsvEzzM7xjqGUlm3XyJ4QicllTiVtvrEaGi38WN668HUlctJtFWrzfoSA7ZymKZSebOSoub
04kKD4WBUotHVxOobHNrv3ut1s75YhN6S8gquNbtOJjNZRnhnpvDvXVkUL9LFZDDElwEjq7QXcOP
PnBSRCGZ4kWfKDbBYmf9zFvhTDsnGzygQT4Wuq3XlNOyQ78mfxiZNb/O6pQBedUnWm15H6099lbB
hKu0YiCeC68+tATiYrtxYggsNicEgNzoLDyTzECeCukuJMSAdP2op7YcT9maOjdhVKXNTndADDeR
O8acDPFwySoVPEubPPTK41BHgXNk3WZEEi9aKBYmmLsZFira17pZ4X+wLmjD8X0mhu1rGAzdXsce
kU+txGHtOvXb2BA5xGXg76epiL+5nVWfOR3PR9RH/TEqAjzA5Jj0kDP7Kfls0lQ/e54EtVDAiWF+
HqsBz3hqUrgWtY0YxZSK3DXRd9/KaeasWFrF4NQQ/PStMp3w78akaoi6cOX6QxP4QFxUaxKC0337
0xsEZgFU0BUUhorAFUbtL8MU4DZZl/5lDEjtc13ktcahP+TMaFZazCxJv2IDNLfg1/vPUAnLiDsq
5bOdOGV2bD0LJtOV2DFYDOiwHY36tw5R9N1jJyHZsNDgPSxz1VAluJmeDvBgenbOdPyWpzPh2C6g
Py8HIZvnkXm1FTunY2dxYbVCVceKQFNIiobJNOovBqSKjCZaa52M/A1ZdD6B5BneihiAR+919qrl
MYgh2q7k7QzReNS5KO6d1UTPReikh2g0zLUsMfwMA6L2k3XM7Bwvdr2WU5Vc90FeEo5vgXL6VYm7
x/f2dprLGwF5+7adCOHyF3flJNQzzureGX4YxhvESKQgMCNJotYkq/w2jEr/amny+o64YvcpRpxC
yk5Ce85sx6Bb9wORuoFUl2bbBuO+R/Q8jI5s3/NoBKBeBjieksE/T5rQjLBcUTDiKDoWacMHWbqZ
u+6duEdebvLB34Ii1Tz23Gu0qUs3fy+EUXdBrOetG5btvYDC8yqKTuPPHjz5a/EtgBjdJUQHlcoe
A4Imsi07kc5XoA/x21yNzGpG0Vy1HRlXW1vjiGghm2DkHKNT6DoE4ql8FZdE+WK9DYuu7DZWCe9m
5mE+FA58WZPlzcGfk/KrKSbnp+2SciIMa3WORb1UJ5+YoGOxIu7uDLgy0r8qexcOhT1MIoi7TTfV
/sfaeutjT3jJXnSyv+vDKLuXeRze9co0F8fuDPPBrPtYDPbQzF5963nQMoIUGCzviXtTt25yLpWD
OaStCHeu1pgQwqIPD14jSF8W4XCY+zn8Gps5vUkw5x+LOV3uhyAr3e0wKIk2QVM5MnTsJKGWMOvH
J5Iygg9ZVPEdCjWZLZRwBEs46VOfWPSZYJ7Dh57nGC2+LgwPRVpINuOS5n7xenHtLan8SNNM4sVT
IdEgpdOW7J33ffdYSdft3iJCRb6ULOIrQvmH9lfuDAFpyZlPIJcxmlzmoc6OekLRZ68sRW8FZKy/
+OEs9lma4U1p68m2uDFmwh9Dfw0flngw9hqSPZeKHwHlPTXtRARKRpmfb5oswuUlLCHli/Dx/0wp
OSl9RLwzVCD3pF1PXZtmSl5YlKqfykJ5d2PjzVuK5Pw8Dkw64JG4BDlOY3AhBsDJGbJRn9cmX8CT
homzC6eyeAS8PGKwAdlB8EbkxJefonnIUKMezFRyMFYuk44bAamScXS5hv0mWZaIWJtOp+cmyLjC
giKCZzrL0QNTPWk8oyqedzNT4afKHaOWy9cfT9xMJDuWLplhjeymb5IKrfwRiiz29/xySb3z0vwS
fKLdFPC0bzRrZuUSfpkHFb5xqy/MMGLDvEbMXJCZms7addQNKQzZp5omcaWlCbYzCYZQByOpfvay
FTd2VhOxYUX7kA+ReG3FXD/Fuht67GM+ftI8bcR7kqvlXBh3vR3jUZziPHHuF57Qa5XNwStjnBw4
scwZY1Vj/BHoaCp3/ew5qM6lzQh6jDr3wesc5T6NUsxPadXzGMaTPmbTnFwhs2FXC4XGw19lWDsD
a4G61X3+XK/RwDoQWUJgXwr7WijQjktpKgwVFLbkGkWX9GKHX7yWivDOcnV66uBavfpcY6hx69C8
p5h7n8wEaUFm9oIobsnLzNW0H0Wo+JRXKdn3DLDeZNu1N4tIgbc6TlZf9/HY7tqGZA7NR+PGKJvh
tCOh+8MtkvTN1h004UBdrmRZR095D8aR6UlkIBjFbXk0YQnqEcANUWJzaGHZpqJ68WqOccqI8gzb
NTvDearGjROvM9SSut3RjJa4lRJgxVmQbtIKYIepm+xRkdD+YoocA2kztVxyJur3QRYRLzrY/twG
PBvbytPJ3VD7TcEz2F9IiZ29xN3Mar4txbDc5p6b3462z4dTP3o8UUEhNFlBFwgjhYW45YjPqJaL
sHohmNCnnDdlfHuRrtWm8ldxE9B8XXdmrZgFznafFkCbmKTL57ww9a9kgeETy3H5ljketVux6nuH
pugz7DX+P7oVaO7SM8mu9Ib4RfdNiiEsjjhSGq6Hz2ixZNoHwmbQoxX3p7tMKcZQXZbY85u+fjPY
L/CO0VXeGqk1KBzPf6wabx0hQiWkzHTV8l6x5huzDZLk+zyp5X2R9Vl7D4CaODrtaIcEo2Y1Rzu4
4cZ30uIuVg4h+9XaXaV+3h7q0qqTLlPy7PrYPvihq27EGuRnV3JqMVSief6LbvNvSVj/tbxeF4fV
f+712k9lP/zP//j8vcXr8i/+ql2J+LfL6J6lgMtWCDEU/9CuAv83PP8slrMKgob5F1Xr71Ft4jcW
1dBqWShm04tE4n9oV8FvbBiw9EWEBwYpHAHBv6NdYQb5wwCKZUVmKL7H6icr+0yF/qBhNWZ1p2gt
NuxKqvQlzc04GXQZX1G8De6S3QQrU1uJf5YoYjyD5VL54z7tem/6oAGq650LRIAqtMkzEjtJ8iaF
cHUQ38hMXld5ykuCMEm46lz3nlA1Lbf0Rat3J4eg8Xeg3xWnsPbH6ra0iQrvNEvN+ZuZZ+EQB9Pm
EXHAuR4aHKJy9pWPmubT6pdHYu6yVV6Ho+8U4j7uPLHuxrUK+aj1SC7uc0W4VvGS0odU9grcEeJM
sQkpeYQ4divxb/OjjlXRZNtRO0WV3oW0RnJ4Dmo6Y/WDuKu0uZw8HO6KlPA+myNzh/MvLaarLGt6
855bN1aHNhoDWnQ5qv4UF5d5bBg0muyNKVqq6SHlBrIbLrBenhwhRftQOP7lSOMO1tg0V7olRv1o
O6TQ2pQ6/GtKx5IZNL4xLU9p4dTtaTR+nJxkFfrLXuRyjQ9zHmZQt6auB8LWwMvJ94OvGmJlqxKJ
sRTZpXIkJetghD/8iPUUEy2awxR8y3sbYzX2dEtO6zBUZCRHq03ZIFqr9VwQaJFcIanJ5lnPNsaO
XpUA+nSWdP6ekf5CfteyKGaiW+k5gHM3vvXwt6Mxpc5DEQaajE1HVm579Asu90MJD3g41I3DhZlV
vev9BLYRLF+nxQMhtk2m3vZyOxIDFj0FUVFdoIZTNJijA6jC3NluHAt+7yPVOG/RqpfgNuSh03fF
SCO67UJToPEtoXGdrSujJr1rJjWoU43tkig5+BnrNrCpzu6dqMoeWnwOX2MbiZ/RCojiBsEm5EVK
odMPGk1LyHBq+YIzMkW3EWN7uV2Hoh9OMxoQN2GdkG+xEmH3Ma4ugd+Tk8Nqb1SJXkSOYRvhudBR
vBHhSK9chk07nAtRigh3X5VLMrqKBQFwG1WeGc6hjBX2v87hVy6HKMxuZnLM+usyVUI/u7bNiv6t
7xsY5d3c1uTb1UP10xkmzzmv/MbxVbTCErOQrY1/CJPKVj+o0HTyMHsyY1lSTlBnhzkDFtmXVV7e
Jc045r/WIZmA+5b8qAdjyHPAtjLQO9yLyVvKljyT0qL4SRRkSi2VTkSwazOuX4N8WVD5Rs698Og2
rWBVJQgG90utO/OTj32CjJR4pQJUKfMVA3jB1bQLq7wFrAjQUZF9rckhgoAZr9ybIqMUALaVJi0U
lZK+9yQpOvoXxgLEN7bL5KvjwDNq7vKijQWE6qSNUF/jeuBmqw3MnDZoloZw3g7BbkMT3+s9USRZ
wGkwS3Wr3FIPRzBLRFCUnDeIr7bhDh+zPNcnMTYy/yybMvTfO5XJCVBHlOpHFCp6UvbH9UU7ZJsz
P05hmvdfeVlT9BnNi2qvKuVWBVsecwdNqRViNUSxRpHlhWVh9L2p49vY7YPsexoMJHfn5eDoQ3+p
8w9KN0XB8w/TrGrmHBhTMfPOhq5ZBbZ4vysJWk4LaDfVkODpscZqOH9kH97NYS2iBzs58Xgbm6Z3
ib1U8lW3kTcd6Aqtd+jgtmfbxB1XdSgx1Qb7JMnJxyzsCMCPUMYs365eOUGETBrzpVwLFFNi/Gyz
W7Th6SKTb2w3Rd64Lzohb2dH/d9f2EdCQqFpxFTfD9Knw1xNbVnpSTzO7M6MqTn6kWrZD45nXrFH
wuMm6WYU/1r6tn0xjpT5oe1l496nE4woKpoaAt1kpdJX0oBmerI4mZI9rTi1pVihUN0QXZouN2kk
+vzLMrC7y1puQenqt4PzAx3MNLgqfYxVV8kSXqbyeaRioogr5xdd4bS+h/kwmBPuiDzcT8agpeB0
XdcTJLe4P6o1u6QZI/Vig1co6KgqLbCc8SwuSsHen2ot8T0XwURTZg2q61S9r8YF2d768jZivhMe
26hPqu91LKf4OKR2tGxjI/NCywKwSiWtScjZpKlNG0SdCcfJsVeuqp4d1QNwuokF6MWHpmuS7OTq
MWHMSd4NkcEv9DRL9hXhP4lYRekdPrCbWORVd2txu+ldFnWjtysGL39doq6TRN7X1acPiItcc7/n
47Fh8FGmu6lTqqczV+l8WAev7h67mhHJPp9kT2xJP+SfrvVp6OJAleLcB8NywRMEy/9P9iW99/zj
f/z3i1v/Py8Yj5/tt/KfysXL3/9rueh42Ptxs1ApMppkZn+Jx/jrrNPxot8uleSlJgwv5KTLvPHv
BWPAH4U+Tg6WSJmHXsJ4/jbs5AsyIiXbl6gefGKXMvMPKwD/aiUA68k/FYysAsDj8HjIwBoROZT+
cfiOpW6K5NA8Kjd4WZbCbhhFtCzPwRMbfaIwfY/0uiB3PlwpzzW+NKkhGNaBcVAQ+2/kcrytrn/n
JgZZLJxefaHIk3eu2JwmfiUOy43jsUE0+qcizIEk48QOagqc0GGhJy0zDseSddCkLb+NEdBNYboL
ixRBd3bK57Yaf0w+RVV6wStLyWm0JN9Wr/lWU6mGYvmMxPSjTuoCDW0+jVBNOrBmnIHpS7tOwTYH
2NJu+9YT1/jO3GNZAQmvIwyea5h63+bApG+FIAmeMsjdEvOKbISeJokXd4ZHZ6jS80BowEc2BdH9
kmUpyNUSrkVPQtBWWPTjcsqoW8g8tRsv1RdBpjTWIr8PrODKENu9XyzzsrVlXB7KBD1iBwmlhOwK
zaHQaXApKKlKEzN95kuYPXvVJci1zBrSjUenmnKWqcLwvY/q8JuXDvyUpQtXLlgr5zgGY3nwNFyS
dcWk2Db1K7Oo/oZp4HqM47W5TzrLkT8yJ2FPzbHhl9iM4DTjIZhgB/eakA63Iu2cIPC70ne6x4ho
8OfcLu7MsSbRBoRN6s+p44feDP1FQS+p5K6L1KH6ziPfvdPcnfe5yvV1tPZwBpg50FGHTvnW881P
3pLkV2I08W3pTxmk0dhjYMCOGNRSb6eNeCWtuTgnxPt/LAiabMiuC/paFLT2Vii3PRRyIfJKV8u5
j7tJbMJZ0ZoMi5McFuUsH0NoxgdVKDAURHm8dCBgzwAs9XnMQ/84S0PuY76wXlZr4bwt+RKcjUDC
rMJoumeJu8BsCYV7dm1z1YUXfqRyi+GcyEKjfVfwMGrbHaO8T/g9gZg8NggMZ1/Z+rZqGIZW7WUl
q1D1tY2q6mMsjfM2KM/bzWFV01tVvKumb4qdCsO3JfOdN6YjOttVs033DkgNxE+MqisYpzffNjDT
EgYvD0srxjeDdvWcNUX20QYm/AjSjoYorCJ9Tq0bsWKMbM/CsaVp2jQiMD38k2X9FScyvgt4nFBP
+Td6M1di/Ug0Ivrl1Yh806ehvguKmHTnyLXQmf3xITMMMFQ6JEduQTUflgD3sQhqnse4LfJdmrI9
bZYqu2v9iImn6LT4XpNJ3e0WVTtfiDJgSN57CQyB2GP+LjA0j+36tKpgeuYkUh9FoNk4vcD9RBWb
10S6xTXBzvQUcuge3KD175EOs9u6X+OHpqzEHh7DV4n5+V4nQEhOqpzKq+UiGiZxVmXihk5VHLwl
O7HsEXtX1m+6be7GmCaAcZ6GefbOgera4yRjc8qcwDtkprXva7ncmXGQPE752O1pZfKfTly+C7f5
shTJdTi1v1CiOPwyPuVMNq7deQIisXo703XF0S/1ld9HqPspBVMxusEzujBvegLgsFZDf1yzFOhz
nwMhN4H7XWV+fS8wBN7Nawg2M4GNUzuaarlpv2EF+Fl4aYshtmGFP5z1vtUeEy4YLk/UEJeNbvdx
voxNms4dbkaqGUZLlGYHFU3mgZgA9i6rlbcHu8gwqWonY10CA0fGXps1Y8k0jn8VSmYchNWfOpf/
L9eIYMcAiYMIKFQ1rrnfe2eyyWhJcN+j2k/E0MIArNkDNci1h+n/IZfwEq/wO5/tX26tf/p2f7Dq
8EERS53bR2gIdivfzVPwnezF7Truq126n/bhFUVVovaFYrlCHv9sVeXPvv0fHHLGCXoR8WpXDWdz
EnvkVREUHLhnPcfnIQqOg9sff1dUPPzVofrf6Pce+rKbFNH/f/KSL2bg37mTZN/ORCqZxyC+z0BS
RyiI//ob/CE97f98U/9gXr6MPDrNq7pEI3JGgVT8gJkKalDt6h9J9VqcLtHTyZ982z97XRc34u9e
V1Ea2JyFfawYGqZEXdOt/+V1/VsC5n9RDx77oP+qMJ3NZ/dPhSmWmH9UpmH0G/1BinEOrzo5Jhdb
5t8q04i900vAbhJ75J/hwuOP/laZJr+Fl3wySlbqT2Lt+G39vTD9jYwcalkq3cQTuFL/LSWTn+wS
Lvq/jdr4wCl+qU2pg+lEqXT/8GBUohrxMs/FNnBHUOsuKB8Rdv5V2pvlFr9FfZimobmR8N1Oqu4F
h/SopmvoWS0zO1OM103rEAJgPfEqTYJzOh2JuCA+mKmxDoCpLhl72Ms66WeRGHVVcX3tMKmJfT2M
8aPM5+5OFUn5AIC9efXrgAqIvjj4wUCT4hNq/UPuL912NsbgoxCZ/8y4usKR5awgi/pqre/lrJTE
HKXzp1Kt4+3ohvWXivHudqxqZ8ut4d2lFqy6w94NYNiwvutqU4PAgB4frIyQCM8fCYyqy+EhRdrA
t5dytlO+3A+2Yy+IcesSbmNhBBdA7SkiR2zuPuemzE5LW6s7P6vyd8XldVcWJYPi1a7DPsvW4odK
woqGPx0Pok7au9GP9LdYxcW7yNqWdzxmEU/mnffqIbk84NlEsLRabfzVjT+ZmOWPybDAwJp86Kdt
v+Zn9BVww0uYP3QCiIAK8Rv1hcnvaePxEI70AptkDMIHr/JatjOX6WgqkHdm7MKvylNm53B9YmRI
3Oy6cPC/qzSXdykmEVpuLBjXAuHqCkSBOrDjqW+8gbGz03WgX1GNnrI4hC84duuXGMrel6bLojO9
j/cEpCSCSjcu+tPKuX+1nTef86lu3sY4YfU5W8cTZnmAsmnsnCLqzw+c//PtEkPU2eTColMGQ/M0
4XzadmpOv2NMSfaeNoq8NBTxgwmXdm+7Zj5FxaKuQmXNMWIM+NTNsXtfskh0Z5x+PLbzWF97FRrb
aJQXb1Q8ASL2x0uRZhqK1jSpnAfNPtJ3hVtzl8u2yTf4gLjD59KJv+PUweI5GiZIalEs6lrXP7U9
Y0f2QYqtbqce25DVDyYDpb4DXg75u+I63aYBoG0MFYJ9FDfai3AlAMRLTXWbshS1XQOvhXSs6rQ4
Z3MdPyTJHCD86OLlItLxoXLX4X0R2nyVky3okdj8Ako+tOElZ6gf0k/AbsXZitoH255n9i1vfK7g
KmnQDqFNZvl+yhvwXcHkUecVZfQLi1sxbLpsQly0HUjSzu9x/zUFyRXsZ5IKXLBvdY5naKkbl62w
c1/AnFtDWbPgloc45Fb2ceZNgh3tbUzldF/lA4Rk+rQzMIHiNl6lv0f0re8LfCfEgOiiPBuH/+9l
On0oCocir3Nt0m3bKpzuA68ghcc6+WcY9AFzR84CTF/qppFj/YJplR/SL2vUQB3nJa7MpSg+XW9K
bwgdyD+DyndvvXnM71o2OSSurpn/VQbJOMiz9tS183SPJ5CaemKc9BavAgSd2604M2zdv61Fyysb
h5B3z8VGuXX8knPJxFFxbrypf/Nl0sGqG0e+LO9l+8ZEW7651aCe5WDgBzKCtBdevGvu45yvu6Wv
SQiVKGf9WuDKHW471l74uGFD3UCCb50d6VexenUmU5VXOPGicbssfkOmBUiaCarHrNE5VT79WFgK
CG9b/2KG9BgdsfMs2bPZ8wVL+zWvs8vL+suv2BdFyQSDU6/fDuvMmzY4psa7sTQ4QIrAW5/dlc/Y
zkl959mNy/ojzepg2A+plB/07d71sjKgZ58xvPeN61157PKbHRmZ4RUcT8vYRCjMKLOk4sVEub4k
mdueO2Kf+V7ulL+JclUvde7NV+OQtTdOgWAe0h2e3DBPTwp7553fzu6zH47DW5U7zE2WKOseQze1
LyJM6xsWdzhi80nJb2vTC9R+jQlmLHkWQ/xRP0rkByJtygrAKO22JVFoWOWXNSlGtUGz9a+bYOXP
WgzQ0HeZzKCtsmy581wb70TcVj8VQ4UFXlJH8Araa0LOdjkvN3kiS7rjsQ4JRaqGb01cJHxOfBaa
t+scSrwyo/Ki66Bxgp9MJepuuxZDi6sZFxv6xNyJ+eBms52/D70TwVhfkFt5zmhot1YLM58tRBkF
gWk7x5dbKxrlCMDRxjogUNUSs7qUSqFN+ks53sRLb5PLc8ze7EPU42/eOAp4k0i6C9Axwnl5bRvH
c7ZyrniA+8ISYR3kQ3VT9i4jcFmP3pNyesKXJNz3cqfXJFtuKwYG4X3u+f2LZ7CP4eVNdHOlVQLG
omwXmG84pFLvKrZtk/xKvBrIKcKGRMpp5vPotRWOIVF4kOHzOEAsiFcnfoYKNYhtlC91t8GPGpoD
FueQ+Dy9dux8JoPUeXBgfTZ5y+cke0nLWJ/Rd7tmr8zsvgrs3OTG0MmfWts5cidBfTRwKfE08MK7
1T3PMcBCJx1K92HBO+r9bGTmcYarwL61TDu5EluiV65Gp1P8qieuckl85AqZoFm/chWsd16/rJg0
1mrApe1GGI4aYYn3C2F4TqGYf0ZJpr4WaTCz7yncnvCMrKsePSPH3YxL81BXQX3b2DzaFBnjatbZ
JIc9qjsaguLHRvRlAvllhj3RsCvbN9+QKZpDm47yIVg9+wV3AvblxJKlGPWVQ+5bA6BDu9jzuV00
wt3YPeTKYS9tnEFkV51bneHJRSc/HBAvlGS8gaeKZJ68Gr6OXqEPTKrqWxu23t3E7u0Zq9V4rmM3
++i0HO9Wx6+uOnYMTjhI9EeYy+wVe7bm5pHptF/qNnu/CDo7z1/WH0WY9q8xqQj4RvzCPbYxze7Q
Td27Hn33EKjM+RLoqcOjnpjonHH1nrWXqFfeAmIS+1C4GPaH6pCJNX5hQFSZvQc+8L7oVvHaNxFp
ZMI4h6UW+qrWVXIbMsDaxgwaGbG0wyFjiSGNO0x17lVA3faWe6AOCosFcNP4S/SBo707+yaLj02W
qgyTfty+s1o6X7eOZdt6GeQpMZ1/H0VxcdbW8a8ngyvHx3h/PWAYG7d6GOzJ4y6reZE5lU4yhFiF
p1hMkP28zPkozYqbbxDglCBKzmyFzKhDQMsEl2dkSwaabauN2eAL84Lz4hlnJ922+Onh02HwmV4e
+jKdl6sFq/NXhyTNs8/y/V6L3PCF4TAxAuvlrzDv86/KH+I3n5DDnYqkA0TXKPkLJ8xy2y9p+Cvt
Wvhca6OvmGFwOyit9jgUi0cvySwZdUHy0GE8upvddj1Xk1feaNXYPfvO07nO/csac2oZZiGkTU3m
HhnXpJxmMFM9VaNElWFE2pNY9mrEY9RQS++XhDCuZBQIONpEPNoBH5uckG9m4BCdQ88DkKyxucbx
8BEO5JxhBhREUZt2Xy0l++0tGNvWMyfZcXR6JdxPSdEHGHTiIuGuRKVlgUOHPEkFWx678TJ9nETr
bvpBxld6ShD/GLSxgmBhPxQe2VY60/ZjzJV+84OlONis9k6535N57Izt+1K0wXWM8nTrKT2eUq9h
y11nxBX6HjF5U9QCeQyrnxg7222adN0pCetsNwqKPtla+aWogvJASVLe95I9kyXsq8fA9zuWN4XF
1VkPN97UhndrRc+c6Mm8MJN27iIGUHvWnPvlkNpyOuaz398VS4dWtomTwDKDDPieXFgtM3Ofs9td
/RUorvCeQ2vGw9B1CeCu/8XeeS3HjWVr+l3mHh2wG8BtAkjPZNJTvEFQogjvPZ5+PqhUUVSWRpw+
1yeiOySVxEQC2Gbt9btgxiXAyA6K1c0bcEn7PSmy6d0g7GJdN1mdOg1ZBtteqeUHKyvzHQoE/1Rr
tIUnf5zWpT8Ray2MNymXi8cqSBOn0IiVlXtUtInQx5d4aMW1VooGY1Pfnr92uqLuNCvN4pVI5WLb
+g3PH5MC+1utUUxkKhhm7lv1AqtRRUiSQoB1llaD4mYNSXgWsodmNfgarXdOid+VWlHPTWCLO+Bp
6boKLR8BVUPDVEOLMay4l8Hf1L2Ac4mYCFa3LmCeohM6YJGBORomKAe/N4g0oaxT7+mi91DD5KrY
cLIgBbaxmuFOKdnQVmFYNte6QdCqn1akxQIjHPqplFgykQLD/h+6XddIbBayTVwsW8E6VIxkJ6da
vYsSEGNiuqX1VIQYbmqifpKqGe9BA6rbro4ryu9aycy7fswoekJcvPdT0ur02UdSIvw+9KQEuKab
5/ZGqYr43PAvPfr+0inBq2OD3xky2EqZn5TCxAVyGpJDVKbxSem00Mm1GvvNOG3x4LMLLBiQtvS2
NL1aqMg2ZmUTs50IqHDqQP50bPvCK2pZnERSKjuC5HHHrmoQhQzKhsNqk6+pIwCU/CrfQJg016OP
aEmdMfdw0rm0N2rb1uy3erq2NQlVbmhAhtYzqBUrYdflWzcXo7a2Qk5RK6WTO29kkYDnIFS3GJZO
elRCv+d97yEs4uksVQatwLin+BRPETXXPhs09cpCgLSq6mbcK1No7duxS2EfND2ZxVO+nfF3f45N
q1zPvEMPQBbWuLDMNf8Xe46jyZ2u+squ72XV7TiR7VD5+keGEdnaTaAcQlNSqWbs3AsE1nAGM34b
tIXtiZrTHItn6TawRJ2QY/GjkQVsHK1aXMFDjs6QJ8ytYTfJlt7F9JVGAqVvaDXgZF23jeIIzZak
omMZfdktEjn9rpYDcrQu8+VTUaYSYpoiIHlolJ+KdhzuaD77qxomi1PGVv1dJFZ4M4HbOKY01N5c
6s1uNGKc+9KsCr4JWtJOGNbjVzsrE0/H4/ZZLk3hTXKIoCpKas8amyRDn5G3ZH62zT1HduLf2YI2
WqjAVFTHpH+kd5Ody3GuSFwSRnetdCWqEMMub8MmIzYlrlLXjEf9FsFPdECVL1APFcpWC0TpRX7A
cEIFXy3tg5QJXxcb3Q47iE4mLoE5ThRBTaqvIup+rcitAjE7yg7RCLdVKhVOZ5ZUhIjvxvpVmuLs
Xg/VzESlyVRoOxDwlT+qE9mMhuS1NXRb22+abWCXySt6vv6utRLOvTW0bK3gpIRriF6vBySGy9vT
pq9h0iQ3hE2xQpXJIO/mJaGmSa3phRjD9rpghz4RwEVCAIFvwa6DNgO0aSmBG45Qeol6LZ+SpoIF
a2FSXxhNsB9FRJ62jiCQOr8E8p/No1qZ6SZPVaE5MhXXYWRdGsh6HjpimrPmmjI+9sa80Y7U38O2
TGDOz0ycdRFp0T1qpGqg/tFzshRncR7YGu6KvEFcWAY1iI1Pnr2Tp7Rdujxt3DI1FZ8gEIV7AcFY
Ekan5lqzgukUzQVUnqYEkNQ4hoGh1LN9y4ECV8QiaHwwGEuDmp/r77KIIjxc+nY8aX2X74tcDZ9y
iVXXMoFk3Lxq871c2bTlwmZYU4AUATQwKTqQ5BDe0OehNVJL8blWUtQFyoQjkj9Ntyrpm6dFd3of
BnO/HSUp90SJbV0bK/KmNYPp0DeLUGKKqs1QglhKlTx8H/pOOlhlaJ8IsQmfsAMqPbNT6+dkmVgd
2kFP91ldOLigAluEiyG7IZoBp55GEG2tDLQvcSEVbqPThLFqUT/POV+cLlh0+HFfHCljaIHTBO1F
a6u7XB+QxGdTdTfgo1azVGv9WeRK4qmk5b5beDasjCGkamI83dmlae/+t7P9k3EB9vAnxsVXfLs/
EnQt/v1PD0adDrUJoVZXkfHjOPF3V5vONbwJ3EWQ/5vYmNBO/tnTVv+jIbfFlEtVTQUXRg2I4mdT
W9L+Q6SNjSGJDDeXylX/r+gWiipfdLUxXsSE0eR/mkIkDKyLX+GOfMKcxkrwFaly+Q0F0lxtaNCp
pePPhP1uasWmwxMAc3OKi8T3wJdVDtPo6OBOgeybLnVoj5xiMJSDHlTJdVdNxdMijqIRjTgk2SRm
a48nee6T674BFYeQikfVVRA2yXWB6ijf+o1sUf8SpUewEhG9J6kwiyfbABd1bBEYyZ4mAD+oJFNV
u1ZNU2w2lOIpZZfdVZIt6rVW9MZ7BIMYMnu6fI5Z+yg09RbC/VJeK28w9+kFZS1XFalkPQYorVxp
GAzolVocnGLDHMqNH5sQRoOmaLpbHUmvve4E5+c6oQdXFFl7THs9/p7RvnG1CEIkzrgh3y+Einyq
B0Hq2dD2KtBR1/H7An7kdyTL5kMAdq84vqyzg2XE5jbwakfj3tfLHoqLZs5PMbqx5wC29Naca21X
gni820nZPLehOj5GTVy8NWhM8SdrM/Fq6x1NsQo16Zvcoz3dSDCtUSZgmgMhFHFDiQezmWu7FJrb
DvpVo6xt2K43U6YGzUq0RZpv8niqJvgwyXTKcqLjnWCY1GsOjArxiVbdfUt7q3jKVYBUr8rteD1L
Bb1ea6rTWzmX6UK0WNCwEpsydGNTMofXbMiI0J2yHFbvVAzBSbRLq60LiuQ+ELwjZEsdZL3Jbg+q
ZGYph8iSEVWbXfHEWua/xJqcfek5lLsU7NxSlHbyVvXb8XFo6DaatTxep0Zfty4GCPIpDnXtm4GF
W7D0oMUbQpiWELAiQJChJgzgWOsSz1flCupsEQSg8gaymHmupswF+tSe66HLrlSa7XTpLGPQV73d
1OpaMrEbNFA2PKlKZJ5oWY6PMlGPp6n0eVHAReHSPB4oojMkFWabRuRkk0j4XZMSIW71QLMfMrkx
H3yaNPIaErykLal9IWbhwdLOMtF7C2cuqTo8m37aqzFHdHHnROX4IKnGO8BteUYPR2O1n7R6Qm0i
aFxLSsegTSWRXg06Pd6VH1QhrbCcoo5QZdOl9dpuc+Sme/gXEiSUONrlRI1/yce80rAN67Jn6D0G
PGEyyaGTBCjr5G5ur1Pm9aOd2+V50KloV5xqmvehHpvjZHWMPRr4+QtFW/Ek1Ubwrah7/7udt9ou
kpI+2coQgp/rtmP/qkgCeIAkzEg3ZA3qvDrNte5YSWWfySMtHpMuJiNAmM20MbMSykLWxdpS75fN
u5/yXUhvZJyzIKGXDgYbUomcKMei4O8xEmJpaApt+J7kkHb/aszjPYV5cpEEJ3Ig6+dIxPJToifj
taaOz3YzMIsSHP+c2AYUgF4enEjSgF2tm8lEHxerNhif+bR8Y9oC8UEttOZod+28ETJnZBhaWohZ
dazTckJkVDyVkYkzetfaj1opJYXLhsyNZka/PLmx4dtHybAji71cy6MGgm0ibtpCh1beFOC6a4uI
ssc8rhvLGznyPwF8YkfQSoMKL4P2etVM2Na10HO1OMxKJxmT5p2mPFXoqBDBiM7HkJ5yPbXPXWf0
wmE0lM+KP9C6KAPBMNfUrL0m97o8E88S0MDW4TZPMOe3goPZNShLH+/Dhg6KF8WZchRYrX61I4RC
VpHi6Umd+uSXdDq5H4LB8XPPeNqMUwJyokRmpezGScPWIZK3o2LoDSxXZcDSnRYd/7nMsTw3zYbI
pbAHv2Sydz422vo0n0dhz1ud482jVmE+Bcd8GcThlE3sEBysCXgs8IdYKbR1dzlZe09m5IfTXhfo
H520lYrdOOuT4dFena7juevedM5j7xMKwdIx4jrYysNskc4n6vdcj6Xv0Npq8KdhqvM9C/o8YbA9
VAX2s7FBroCcs1VA2jVQnnGqcDAnRnlb+p3xno4hQ2lhhdWaMdTYgkctEQ5TxY2NZo87gRhh8neF
j3F2FxqnMoq1g4Q62m21asLRJKt2tVQOe7VGt7ZC/07RhkWl/T5rXXnV4MhyFWmVdhQpvN4mbsUe
dTISe3hz61ZqN2ncrWIZjm3Zlg9KFCUEOZTDQaf5cdVOQrj2II1XM63HbSBse+3bdLS7Fki3n0Ow
ybKni05Db1i8W9TkMPo9jt3mYh05z+l6RNh26qpBdqHZ5zvQPXjddMVAp+DRnZnW4dcookrvG+j9
al5JHmaf6SGb0aoSFkN7Vp/syQtCO/M6FPanITFI3JgM8UKfZ35OgXK8DD83RyoErHBtlNdozcCN
hnY4DAbxF01YFHd10yrnxuA4pSA6OGpBVN3GUTftlAAKkuzjRw+zS3YKzju5C11JLXBkqfQrvFIi
b0QO7w7yQJ95slQcqaJM3Qst9tep5Pd71iTZrdqhua994AFTw2gxtsCMpKow9rWpJzvFmuXXzJY5
ylgSjLxqXM39a2nqrib65Ko14/wY+GZx3StVvVVwb3DtOk83SDElLwFaW1E1hJsg1411F0dPpWXW
G1lKq40AHDzVBm4V0JYStxq08jatUuY2Znyc4YrJrQJroSJOiitlTU7joTM3k9DCdQQJa6e2A64X
9Hk2NGyaVd3aEEkNfBO0guOfrDTrOgpTHCF0C1uPNjbBnmo5XydI+1dSoYZ8lmJ5hCAGK5+1+Erg
2kW0z1BtRsQfj00e+NdF00tO0UbRl06GFFaNfHPUy43TJFV2M2d6cA0HldYIx8ttS8ny0IVx9RpV
NgaGVuXDn62bCjZBgJ9l1CnZTk6CDJKqLxyRE1gUioWMmdc+PMxcwI7j9jiQleciL15KYFwvGuT+
FXkS0GsiZR7aB+FYs0XghyaHe+q+6ZhHS10S99VxCuf0VWtqYwepNXSzSqI5a1MixHMVHqRsJjsk
ERAhZwtBEvy8W/j78g7CutgB5w8eYW2pwzoonEnM7abMy8gTJlWALymEVXRWtktDVb9Wg1rrnTHT
060PmLeLArL/9N5XPABMUkqyOLg36w5CQAdmiPAcuJi+ylZMMnC6zGtcI2w1SLFPWigkfoKniKzF
d7MykYxVgMYZoandCBlIVgUo2cPQ1A5z22TbWFfw6g9SYxs2VVytWsrKO7PjtGuUUYY1KKf1nexL
+auuh+KqVJtuS+vfeB7JMH6FZYK79syGAfCN60LLdktX3UvBPFE5hfaxYNoc5B5A3s+S8Es7DdJL
HDeYCCHA7xEuzwlJCGMTX6Mxmz3cTAQewRV9DtxO23e7nPLnsG59Txi0WJxcEeUuUBpzW9YS1QkX
relFj8DZwImrlJiuDamK7WEGhPJYQsVTOEnEj8VZccx9tXeMsQo9egiERwetscOad95MQVCuo8Kn
GaiX0Rk3XOXJ9HNcmcsUdnNnSIew0eNTRwrli2aY6b7M4uhMkVPiT1GADxUF1SRgiFjYmureYMN0
0TcYm77vlBvgC/mVyqb9PpjGMks0C7lIZTn6mKY0DwZ7FVl5fbRL40tDS5tuNfEglUpoDVnB1qPa
jvFaL7Ia1Hy4G8fK8Xmfa99vU3DIuLhSZayCMUT/HmbMCmUSw1WGn3DWdzj7NIvJsL6wrYMkGncm
LeZ7SB+4EQ+LMXG4WBTT4sYaMlmMixs5GbZah5mxOSnKW9IpAMkawZ5Y7C6+x5OWKXQ3f7ghL8bI
E2OXzJ6WEjFb0SDrsLfIjaUjZBo/jJUD5txNnlI80azV0/7QKFWFETOEZf0mp/d8F4tqOLLA8EAM
czRoxyx+s8YP79lhTK19PWfStq57baOPfKFVMJd46o5z2hduZfplzLy0MCGhT8LSUJSacFLOM7sk
x/DESbuC4JROq56ATm0VrT1npVWlSRjwmrSkxaERor2aG5GWDrVPcI8AUd4VOguoDT/7vo6V9pRP
cICyMtVSRzLl+phNmXRVUQghEB3JxC5p1kdeKxJoP6bvY+WS4BlEdMmoB2fFjnQvR8teuaZZZXtk
NfN1jLeWp9LHSeBpsIm6lcZEWw8QZobDTN/qm6oqy8FWIcGgp7mJyWxT4RiOoRNuEZoBUyLtcdXs
B+RkkiZaT1uEZcIaitqFapJd6Tq8nikpaExZg31jSd3o4rwBEoK4/rbNJA1lqpRJT6CO0mNb682x
gY11bfagHZrJ0ov8QbX3TYUpdRsML76ehkdNLvMHP51qNAXDvI3N5Ds8NA2DD2JilChYtsk3SrJx
56vawU6sR6MBQy+nnZ3yHHpQSCcVkXVVchOca1jEtbh+aWI93IYsC3gp1QOjQGQHI8efph2Mb1E8
3XW6/cCGDb3DL04mfJ6hohnY11ip6OyLTXbni5Cwz1m6BUtWvQzDzxHCkmsIvH6RmdWO3xAXo0qE
U+XtQ+yPOsQzisxaHUHGiOWxQ3JTcJ+B5jrq+yyVtlIYIKCIq32s9VdFXJybUHsKzLpfRUOwZ+O1
t2bv4xCFtUjgV/XarmdOXklBihfltasqdrVBDT0vvdYvTd/dmEr0zVT7cqUu9g7pXEWrLK6/jPr0
1nWt0/X9WbHyNz9o7+Y6/1aFib2JkyZwJoJ85uklJ9AJvBGac3cTKSza9K7RZWV04JJy14xfxsS/
IYf5Su7i29QKHMwftnREncL8ZhU44wzJ3jKMY5fPO1vXsQM3gNkJB++lu1JrtpMWumlavucY5Dng
3QzPNNWWvS5wZNN2Z1XHpdo30EWoA/rmdAcraNvk9otS4zc3aflBFv20YvE8pM14a4AumnSPwO3L
e6QKD9U0yMgfq9tea9e0cwjJCvnAyrWtYT027bmyMItv5wc9gB8u2TdNHTmDcs25Z4Vn3grvfDzA
Ur1wFgdAvQpdaE4r8CogoilaY7uyNmJlwAsDG5depRaPW6yiwvLcZ+WTH1CthfP3nO6/M/viWvWl
7Rga3jTLMHNH9hPja6XFr0EQ3Gdhd9WH8Ub01abS77OAigttHbSFWykndKqzxn5tJspdMt2FDYeQ
5jbPpg1MSFet8rc0lWn8MkWhzrCgVY6OXZ1uhni5cRIJDYx4umep679KAqp+8lWL4xfs1WcvToqd
mpRwQIp6peU6DjnW7Vj1D0P8rR7qbzSIaHW/qGi327Pcw2Xpobq00VOGxjeKVZBCjgLQ+foFNEe4
ntuIc0yOynQyIKnhNGMY4RG6zZMyYyYm4jeDRnObV8sIA5aijBuQIzTXDbZbir21QQxR8awldlMN
wKfGLT4nSKqVxB36urshhLJX5M+ct53EeNLUk03HvzGTtWhmROpmj0WUv5vbfG1xSrGGp1RNYgj+
+VZRNeitPt4O2YOGbwk+rC4m/gxX4YRStklakojo42iVtM6McB1ad/ZgrkQdb/EtcZLyZoaY5A/9
HhTEoQDeRiCIDQY/RkPeG/31VR/JDzbmGcjUOSGaWz/UNukU4PZxwpZqW8x8KXU3NQA9U/giEtuR
JQtleOLJXVQ6ixMWlcaN1ptbgm/eYk6QgaK5IreubPDUAkxeDq6nnJQu9FUt1Z1PJ0wK/HMrM2dr
nA7N7Ip13TWN9uy3kyMJxFht/9RG7SEQkjcb+fOU4Ik3qyhdMaK03iWJbClzcvN4w4eXeojnIm7I
c/4mMhkXLaKbBrCN4Qkh5Y3U6E+9gf/XjKBE1SFM0GLglXdBxBSKuO0g7zZTWte0JDMsTtIu8p3R
tivLnXEmD2G/xvZrYUbtns01O+Mf6L/IM+2MaDG0tPG+TL0MOslBAHw40K3gPQr5ILXzHTRKUnRN
eaLAzp7aBavj2K9v23K+g8SggVNbQZKeAsvnIDeHdvKcTUbz0g8sLnPfbJWs7aGWYoIFCfm5xu7c
8RW/W8mYKDh1oaUeImwGFhxfDxIts18pCkdDZLULggyib94vkz/tBlTalTVQBfhKnIwbHyDkNSrh
KRLTWpQnGnRzhhPEOOGllldjcU+gdzCwDUzss14jVf7sNYlSkSAmaVYOtgOp41XgkTI4McrfbBkh
xX1UFGr9HaxKuk1zusgTFB76PXeywXkO/o4Ycvxm8tx/Tqhm/XuIq+xbU98/SiwZp0rDAQyiK6L/
2aGk6PsHI8Fo7zyko3lMh5Ix6UM+X8mpGlePHwCE36grFsXGB7I5JaaNltLGHg/qoq2bF235Ljbk
co6IbYNrJK2G1CCtrR6sTY/l/uT8+VqLUuNP17oQr0CCwiNDwMUzUrHuoYZ7ijGqrqimctPaPlSs
P1/vt/eGdxxcpwV5sIBEPiosMhweY8WysSoD7KqMuwxT+lrX/pL/YlL8+3SphY7/r7syNZ3AVFSu
yqXLtw4pxZRKoE27uGVK0HnFhIQ+hYlFeUtPRimaT674q3IE/0LLhmZKXAIW1ZqKQuDX+8J+sEgw
HVhlQffVwHUUXzGY/39+dr+7hqHw0DiqE+l1eVc8ULxFWXo6H28fX8ICopPu/nyJ3zw4uFT/XOJi
OFgoDKbRhucShbT3hk2LPUMgfW0t9GSoxcuHP1/uIob7x2PToK+xO5D+vQQP//rYVCp6MSDgX0Kx
psEz4LPXm3aL/z0BqeLQqutpdgUpXX+hlf/PAaL8qhH7cWH6i5hHmcKAkn0ZR2Mo1RTj5EbQOXaw
5PvM5VPtoTDYY8K4GpLnT+5zGdYXA/KXy10KpmzoCVWwXE5ZU6mudZymnN6LD+Hejk6fXOx392Yq
mLJQHELJuVw/UALrZQ7gPm2geR9jN3TzbeeWqyWbKf5k/VjkN/+6M8xBsbandaX/KygJRBy0Chwr
PpLvRxbpJl3T+NyDd+Emu03++2QmhgmC8wUfXXKQ5UXE/nEFsURbjdiGruKUDF9trQINbv3FNr1e
Ty4u2Z7pfvI8f7NG/nLFi0kRwqcMwG5W0gFwqfVCxyzd2B1X0JLwPHHzx8Gd7sig+uTRqr99tB/u
dFlLP6jR9CDQRn1crtu6QXYHhRj5mxN4510YO8cnaxUfEoKFh5tSu8eS4Y4c389u/Vdx4V/T5OPD
vhi3fo/4BnOmlbyZ17Pbn9fzndjQAfSUreQEHKF3+Fzc9Tf/H+/5N0vRL0/9YmkAYpR6/+eldWe4
bfE8cqFGYpbkkP7l8b6ZrxBTneRTHaCyfPjlfP1438uX+/DoFfHz4pwUyG4F2AmTo+4Yx2jfr+Qd
gAFeQvShXUBj75PR9tlbv9hJRGt2yTLagtAxVuRcXxG7szxqCsb1tCs3n77j3y0XH+5VX1gCH+41
yqA+l0yoZblIDpUTujJZpphG/Y+Xi3/G9EKJ+HgxLBhLGxekv+/OJmIhcxjOwItri+Xi07v77eTF
wx8nMguqxSI6/HhBFFsoGJb1KSUVekQ1vk3dwFvuUHH0yFPvtf1yo58Gnv32NX647vLUPzxVTBjL
gNJ71e0Zsw6nq3Rtuf52Zl2UyQH5fJX6zWs04AWQH2ehedS0i/kyB8YoMnKS5Y2+T3isIwN1ucn5
6vOl6Xer/i8Xu5gfnRrbUof64OcgXV5j8tcgtTfj5n82SCmuUIByawK298VaCD1fR/E1rgZHWQ+n
ZdD8NUjrvbST1n+egst6/s/kXyJbFNWkjlMwjFiK1IsZmKl6k1spgexoG+5QwTVbIuDMT0qf5Qtf
XsQWWEzp1HIYQ15cROAQgSLWXMX9BLWXwxWKGglo78+38slVzIu53VkYZuVcRaaRJcXX8QhzN/v6
52v8ulb+eFwQMjGWUTRV5bFdjAWjs3KQW1AB2ARiTs4BzRc0hDCS5TzF7SjSH/98QW351hfPbhHi
Lq+IGFnrssBJDOQ2s+6vQkLuJ09zg+RAmrZEG9CHGOCALBaOcavdgKC5rTM9NdeRC3k7Y4ekObwl
gagNHCAJxTG11Z+/28XM+PE0sEpFeWyZhNpi4/frvE/UXG4QTa56apMldDxGZHo0XjDFdlJv2M75
fz9YMabDLEf8yDC5HEe0MYyg0zHmDq5w/bkCl/8kgeeiDPlxR8KEbWbIim6o1g/Xng8rmTQ3eQQZ
iD7wxqRXYTqVcZBPYmOsK6dw/Ddt9AbcwHmy6BHeR9+j8++phHJ+tpb/ZjD/8kWWJffDFxFJooBx
W1BXqYjkcil77LbZfvICf90w/n27F9WenxS+PcbWanIGghWey+Nf5U6/FUf9Dglace7u8ofP7u3i
JPTvyy43//HmJNhGI7kayWP1WO+aVbrut9UGCJ8i03xvb/LNzy3qf70I/g92qB9e+r/ygA5RHX19
baOPpM0fP/K3T5Yh/wc+pAEj4acdwd+8TUXY/1lOqhC8FrsC40MmkP4fc/EbWM6yTBUEmf/wNpco
btIFCSvBPWuhdf5XvM2L0DiDY5asQADFkYAEIsx6L1aYUjOyxqIfd8aC+tmMpG2itt8mtXTTZN0g
50Buc2qAqfpxh6m0i4jGTO1DC1FGMsoHq0XvkWCvWp2t+qEN4FgbkbTGSfMq7B/qnE4vFt5ESQT6
7ayOcL4deHHAx1qH5SSHcpI/5SnaI3K8yzNoGHBUNDJushtUYRtblNuyH7ysIRiz4rOqDQphTC3X
GiLSFb82zfjOz0RK+cY/mO2o8z68y/Nf28BHb5KFPPthd1iej+DBUCzQkeEdmhcTOLAIcQ1yMzmr
dfElS3cmntix7JjRl1E5DtJEGsODj11gSjTd1M8YMMpH/LwhrVcHecTrKYO80n0Sy8bR9N9fi5LJ
pPOFcyWV6MXqFVpjHVjL/ljPx5wMJ7JLUCkdg3GiJT45yzeR7XcteFTGYZcG9kJlcKe5QWGFovud
N6P00QlDoBq3L95ilyp7MPkn/qLn3fILXrle2d4Ard/GdQG7Q9qqanrSahPnwPrFaJRliPCjcvGg
hV/zPL/xF2RSkWxntMpNZLVvTYL8wGTTaka81qbWPDEWGnq5GX5oNnCuInX7qNijICLr4kYfj1wR
gS/g4XzITMQgNezJblVYZ8zlnVn7Fo0qjmlfp2hyKl0+dgt7vw9WcEigEj90ysMoeOYzHGMGKi1v
FfYLz6WQkJ1G/WMeYIth+I+RGXt8df5G4Alr8I4iMCM56chIrd/M0Hb4eV2bXXvUwIIfupTzImyX
HriXqE3eOf+xDuU7XcqWcahlYAgIQGpYQlVlbUlheZaCdQE3jzZhDqNyjVzkBuGGN2NHxh9rJMp1
0X5t+vYqUTBfk/s3FfpDbp0Lo3tsI24DIxzFPy4TAlnzvvaHa75V3jUPjf3STa2rG21MU//9z0Ne
vcjF/DHmDUUV9Iotg16afDG4YhyPlCoNk3MRGrhu6UcidTjlVDkCnCSK0TFqypY4xa/NEEEorN/U
kpQuVVpJYwyDcqA4qtdNq9LW5/y5giuDGh/z10ElycqYnKgyN73ywAvD8RTf+dDjRYz2A2M5THqA
vABAf3QmgGy0GPspeLUgrTHaePS2+aCr1doS3WNUwJvlORHtrMfqkb/nE6UlCPUBCcuqmB6W9xtK
tNUfeRnxOO6qoVo38zGrJXeU4FXxOjuIflhE4CDh8s91LLiWH+b1Cl6tj7zTmVVjw4NvAJuF2Ob6
kQnEN8kmcCfI6vsCe074iSufj5DUBj/h9HXmxnh3cib9WBXmILtZPna03s0K2Im5pRoPWbE05B8E
Cp9ccUnYwR7rdVnh4KuJDnFVSign1V8mT46RTo5SQQWK1RXdujVDqIi61YR2EZp2/qBmFfNxdLgo
j6CLj4YqNvyOP9dptgK6WJnGeTSLR26Fh89PyfL0bo18m+W7tvnNXyv2MqmV+pCo5QZtzo3dkooj
H9XxAXr1pgnKTVjFhISVr8uc47PkQCE3LXfLKvlKNIOXBfOxsHiKTJmOIRuK8lGMBmYanccesbx/
VpefvywzT+nLK+ZiLfj3NaUun5G30tc8IQlFrtb84xgUzGETuGbx5Y94u9zgfIOTsRPpyYlXy48v
uwk5oA7PRYvEMrNVpffUUNsTxgK9SUIx1B/0rOZgpJ9z2myTfyPg/FlmsAydUc37JS9O9hYIRtYf
ZgKdeUjAcssvHcyCz7aWX0+GcJWhvyPXIM6TUxun0YszNlJ3bHvSpLvGjBYMKdwP42snpB13A2C/
IYMDxLZwFgcGNBxrOMErcEW88PzPjhmXm9zlN7k4dOGRM5YEpXfXlWp6uPQ4CtdCZBfVsrv8NpfK
g2GTcxpjG6y98xp1RI9KFnlRw9duGCrs87C7PglY/ZFn/M/Z7OcjMrBvQKJLeKF8ceK0tTmxOvz6
rmOGI6/BIHdC1wpUtCgjePEMgwiHQjVYJvhcllDeZddIem8ZkczhIjMhoEw/niGu2G4ObfTPq6Vy
uRP/eHZgKBg8w435K3PxQ6md4JsXj1HWEf3TIVIEiozVvc+yJ/N1iuhBlFjtMjH92frscHGBAywD
SMVcFWazrMniRw7lxypfJUBrMtF5X/dyvV1ubdm2mddcuLWNG+C4rYwbVESIDRP1z/e91IUXb0Zl
/MoaBv9Evv84gXy47b5kepkgstfYMXmsM5FpgtVeTfLsKmyGQqK1bZz/fM1fewM/RsMv17wYplmh
qJHe6O31ZOSrgnJR06LTYJtb238p+vCTwfebScHViG6FJWbYtIl+PUMpfmIS6sHVKE4JhSxZ27Eb
jYZrVT2zC1k81T/f3sVp/+/7++eKF7VmaSWSGUhokqCXniyNoVtBvUAWE+as0PpDCrklx9uclfF5
WXkJfsSD65NR9dsXS8I3PRh9SXy4+BJ15xuTLrT2uppLN2L9MdgHNXaXZZPBWKLKD7BTP1mBjN/M
Iq64YGhcWVPUi6sCveczQnk8inDXJLnynuwwzzfvuc1SPJTSfpiImEp3WcT8zm6Cgei3cSnSmPdL
DcCW3NWE1fXq8lv2aKxaYajAVId9QRm83IxAQIzJ7v8l7cya2siWaP2LKqLm4VUzIEDIxu3mpQK3
m5rnuX79/VL2uS3UBLr3nDgDNgbtqj3kzly5cuWdkKGDBP+q3E/amw7TvkUYOIyKpac4a932d4ba
oTrxqobh2vULdK+9O15dLhKGGzK86fRZLmDu5Stb4D1e8Nv1MhAiYueZ4D0XBk9pzS4i8osP6Bjs
xDfNzQPuC9fZENtbuiSu6ZKNSEe+Eg+JFpb00aq33NwmIlp2317pw66fgN7zc078Y2F3dVBgl1S0
pb8/BUVQD9QyUcwq7rree0+2Tw0BTJTZf1ZcOu7kTxWzJwEdDddQ44K4ZjzO6TcqiJeWJdOkjPbW
nao1HWHlpjaUF734MSemXNJiwPNnUYuVd+Nfi6p5poxwp5csYfyUKqwEHoX4hGwEFryBDjzFGw+/
KBi7jTV+9Yd9hAuFCApFFgamCCfZadJFaLdQ/GJYCNhFObwB0loQiU5RTiddHdsNq1xSXjB2/mIg
J2S39Z1ccjx1BztW3pOIpId7JtegR/AxGNE+78j8o9o7QQDtqZxW99YE30F7tpB//h1QNdSULyq7
vKNj7RqK/1aqLdxd6iZLzCT2A8csYkPRnhOyjr+UkNd709Rq63DYK79b5JTsc6XgfLkNBp3oA4Nq
ZUgY4fjIfMsrcBTX/ERUEr3oh44HnfU9s8Q1MPn+Iq+6tUmk1pe4pgECtvfySjwAO6aKmfQZvTiC
/MHaejQugUjhnWJHCbr0yV0iw1IhU2FvZPV7gq3Wc7aKy+rbBxRXtzSE2bADUP5C2A5qOR3VlOc0
phGC8WaMe/FQJahSKXGCuENwSIlA59BKFBplGN9S7rErhsNc0DLd31PdtCsI9cXr8vw7LYJZY2R/
+cbrECMD0soMzzoZDz5R5qAd1ZULgzHyDuzQRde+qpROOTiBEnT7BFUu/0LkIE4uRUM0ESzWBavt
sxcIN5gmiIO3UeotM7oYseY4NswIZMk6c9dOqa/q8YW9w79Y9Ws3Hwq2BotQeDt0WRaNl6IpnYsV
ivT5CxUdT7CwCCdxNtPsNR3oWpfHsG3qe34ExgIl/myguFwHHuR261tT73OEFCR+j1Dvu3ZFX2Ct
v70nulGDFGhkIU7YxtkdTS+NNNCrtnss9WJlFO5OguPO2TNTafQqbn9Jn1ObvcNLzhwBKjW5VwmC
8dUlHJFd5jPTABh0gr9viidSHMu5UFdXzJ6Y93MrI56MrkIVocBZF9DrvZXxnZHKuYabTyWogMS6
SJtpmWcoghP2eNCUKehn/1rlXqIoiYskPtJ8a/v5g3x0+Z0/xwUaRpNM9IQ0Lr90IgggeDutmEkp
6Sn+zGZXfJ3Px7wAa39d+2eDnhIUZ8vUaI4RRTaulNl+c6x9Gblba9xnZGkxkHS42ThGvppDwABW
jF2CUxn7+xGdjM8f5DTL/14FdA7o76uiwS+X09mDIH6CAEg6UTBJexDxsDPlrTDflPBRDBsmBer5
MvLjW619S5pvFqoh9kugzCvOBM42C0Rs7Vp7SPVIkO6hNa9AZMTCiQNDWA7A8/kjmx+5hLr6zyNf
LBhikl5RKfgNrf428nS1FT3UlP7E44FTO8LbRuxuKfseKYz1TMQO02UljoHU+YpRbdt7sfb2W8aW
i6JmN6AcL88s38Wz8IUXSbtZUApBdph/aPBLmg6vgqpAG72AjZjetvPBG4iHp0Ojo+BQvPZWteVv
1OzsJ/NFnIpiIHIvtCte6iX36BQEnM3AZVKO5nJOOLUqTjEujaeFe4suzcCDd0GPKBWRK08Y9906
Gl0JjtXpqs/y4RroANhQ4ww4UBc+ixvWdL9T2TapiX4kWA87BWvNXpCQSCw2O4MnCdixQxQvLMiS
TCPN/VbmqCwN/ZoT9T61Y0EfIm9o6FDnPCBb8+Rnn+1jOvbag24M/nEMXu0KgnngLeU6jwCwqd7d
w6Cl82ZyKzua4JAvoG7AnsvrofWFQeFRJEbzDEvVTWQWLJm7s0cxfV/T6R9UHXF06HVCIZDPNQRp
mwMhfiuk05VZXjsWuilu2dlRPo1rqBpZVEJT0mwX43pSUxHSseoYl9xOSof2ariv3PpOK7KnIU6e
mqz6Hnrds8AtaqOyEtPPOW46ujnQzkvzfFQJ4u8U/P4UH8coqTHQTveEg3ph3CYV9QzxyYUqnfAJ
F1W+tIF2grz0qEE7j8sYT8PNCQw7PDQdiLZiAfzcplvq5refJGEcfwOYdRBzC41FFLd/cx11+Hd8
kdHkJorCcicQYh5RaWnW9TO1qVRuJE/+jAdWbcZpXJ7WkvhgaJytHOCW7C0OflOWy5bVF7ii6rQv
+F6d7oi22KO4DQEV7sBMsjljFeAA6xuL8mU1L0OQF4FAKGwCkurucxUwEn2dcOPRdTriTtD9w2+o
XdwTvJRW9agonh/ZU1FLzStIl2vsm0EEfMuDRXFJyhPywDP5jdY5aNP4RcKpEFismnD8cDzQQ9zL
98SbsUT0SDW+tCH9yACe+THBvEOZTTItd3xSFBcr/km8iKYzjuJB5bm3o4iKmpV+LXjiwK+kuFSF
tVMoHsHXGoMSxn2wHmpaV9Ot0XDHr6nf3mgI2014AkGR3zj+sUKpb2HH2RPOJZNEKST96IplWOcL
uNZPfIspxHHV9wmM9jxV7vhWUwCyaWQhZvZV7nKR4+ToobeWv3MvCD6HKxeDAjtVeY+y7sMgGum4
++KAEADt6Pr1TQICPaKo3NFHJPHeBLvPu/xFwjh2RkHVPZOuFlTPUxYvHkybQKPy0bfON7bt33Wj
fcKBwgFRnrYQDBdNZQkGxHNGDYwKeTZsXtZIvT3ToQm1Ik/cDD5WIGG+NA7EQ9d5sKlo7xTDJ4Vi
Psh2U1R68aE9oA6tIcvZU64siakccT1Qy5MTixSxgLOuW71OBs1jcpqv7+hrJQ57VmnxEjXpfTKe
PvDza/ESN+P4myacXnwL23LJFV4c/2Jg6yaaaxxb0hnILN8iHrOOLGsz58NXhBAXmuNJ5sqhF606
rcJYPyoTkpqcNi0o7zp+Sza/hNNseL9315b79vkzfmCi5BlpH4nXp8PDuXjG2p6RcWwMduz0imNn
0j7GqorvSCrdxJm/LDgNJaWUiLwYf582WvpgyZMTFrBGLOjpJKB3vmiQKieQY73ovxuazX1GcYtP
XyiasZA9IKSanxVzlBc2ONaFeaDJx1qJ2nVEEMKHsSDsAFyYTCPzA3wmAc3nr3uiary3yKj0cBcR
RpNSwdd9fxNUBX1jwj4rjtQ73rozgI5T/UTPYyWZuZ7mN3UWENUnG0TMUPTQ2nu5NctYbqlibgck
oSGXsbMCU1khkvOAIvQu118wMXIkE8s8GQ1lUruH0KrvTLO/uX6fXbob7CyuMe5UEGsYKe4pd3R2
obVJPJDgMdqjN1NUC/OFmsrb2C6Qa8v/lFMjCQpJuthW92wb+QvR+ecz+S86JY9guYxPuGCSCvcu
gLnYcJq6svvyOI7kJW3wohlVzLTeyaXK6cbm2xhaFp14TiK5xuTkN+MN0fDNKYAO6yvQnfHv+xY8
Dh8IGJ9gyzj5qWfTMtAfiUaKM+Vv1h5B9oe08wnFi/rbSCcggWwA+p98gxI7dF2p0yIBE1ffs6a+
44HjqVkz2evUS56cttwovk7BeD3tcaHYs9gQsUNjEuw1FL6oal27WfUtKPq/CuTUAOrto+Ll17wo
4Kb3ToS4lkSPBGYstE1BwkVUpuZ+hddc1o+6WdxpXvrDMDh1Yh3p6SYha2uFf6Jf8WCSGyhoDrqo
reErEunJsqy7u6FDMMWlwJkizhi1BnTiHOyo4VHAhoyjRvfyjsgaHiy3GgYVMYtYbLeHieTLMFtb
vKY2Uug/ZT6XeXjLd3/7BcjrxHILSIaJB5LkBH+LuQr5Ua+OvvNNe4ZDVNBOALnag1J+YTdgJaqu
lnSTGxcy9V1ubXIwJiKaPGvvWBSE1Mhl6En79+mn7B1fuLT42QH+AfJD29+5KxnslBihFw8m1VuM
JWVGBokp4AVLEjVGeccv//Zw5Mf5EPEz+CbhLpDjnL+I9UnFCE1LwVf04lm+SOgpTxdAS07pWWS4
N2FSHWL6mGxcdGjMljyNCRVBGg8CAVNG3hDZ0xHHHk7uTDS/UlBbLsWdMbvqZdL3VWBvBVC2S2Xb
jSFwSP9cdNbtkJLcafN5A9PsFqh0TMrlTF8n+nxH6fA9bJUnUqlkOV70e0o+jYUt+Am4pMCT9E9d
zd4bggqrlOEEaSFvhFvUxVzXU6U/KqX6tYjxNOgRfkP/iKVaMeX8I1cTmrUbLxpfPGSy1mqU/1BU
Az3P5PvYiWwzUuYuAA3TRYzzZ2Va27SDcsi8uP4dcrHf/LL5i1W1cYS6FDCo3YQIXzKJmmyVpG9+
8q8DuIxkBlvAOAnovAzb3z2UavYVWcvXsqt+jOQCZSfo3C1zYj91CO7Lo+kZgR4zDcWFv5aR9mUA
ZGYYcSBQHu8oNSXnU7qyX4vI70jZFj/LKv5RRv0NQXxjVSjmt5AG8JYiCx9Xad3+i/xtpG5wQfLq
b61FUzVD0EPfde1zFDn0cyJbaVR3ZdUuosbb9U3zx+C4S3Fyi+pZolZJd/bqRlBJiehYAp6KmwJX
JNbIQdkvqEwtBYlq0CVAIG5hmfFdRR2YYQCA+S9RdePRxbPDbWeM5gDXWW7C3k+/ZaicOG62KBHI
R45up5vg3qZN4bmzUnz7SVTYA7wDei+ubHP6gya+QJj9npNsOeHGraavXv2CYC+yGw9Uoq+zZlyE
yCUmSrdsbFBJqoPTACmRCJihLhbwxe9qQkUaaTzk6Bamc/zWDlsLjg/y/pvRGtfJSFUC3IDR+KMy
QHMzZdlqu6yZ/0TiBp3wahkA1mdptpyCGkWocaGXdAj1rVuteOmRJ1VN6jkgaKaWvtJSOuNSoj4n
za2v1yTR+zVJtq91FS0b6odG376p8ULbzoJ5saONBg2SKYkG60txJcdyMZVoBINJSRpBAEdAobKv
7zpRXcAyQn+I6SkaEDsIxpsYAOMJ3iR7kj+O5EtZKo4av8bRaolBKZQVcEmsg9OMj37urivARiDh
2YMa8R19zTUQMaeO22AkyQZAdU9nk7q2H5zhXoHvO3voPgLNuSpsFqSPgpIKoeHgIhtNh9mECvQy
K+46ghQ+QoCKmBZWmr+0/fKn6WAhaCycaCseS7fual2hMGXeRzOhYdCvveqmrPDNG87g+FPcaFgZ
Ie3vyLZEQ3WYBm3hC3Dd/am333SwxliR3LH7KLZfdlHWwah1yx3IqKBJ7DVx9k0LaDsZCAaYzPjv
qG1vT2lc3qPlRJvxawtdSPBpJg+QRiuehSKEb5gIJIef10XVkrc5+Xc8QJR4R53Yg58VcgFF9/SK
AYh1Fdj61qZncnSbQJY+1uxX/EV8P0FAe5OsDxQQsEcejbg1z5KbxCu3/K1O0hcyPhwyOhwv2o7s
0OT9gu7B4rRSfWvyaSkv6CgPZClAusS3BiJWeEAhicn9JGCIqeNpOgc5oixC1ge3gkc7DlbEIWCd
D+SYAI15ceWFNRk1cHXB1nPcQCgyMQLhHfUig4ehKx/ipkem43StQPYy8TxMA+gQy8DvVZE4DmBP
cweQCC1FQmLZnVqd3PfRreI3vDiGhnixKMiBgYmJUy0NJDQrWEfB9DI4f0cGpdTaMu7cpT+MS4le
Zft4b4V2zCbnJo77GxOQNiAlFTZv1YB8l6GfuCliE/Vs5YKLaXQxbtM14uxLqCnCVSFNEXMRWBEC
0ji54IQWGi44znhLVAK19hZhwadwbnZp4u9kBKH9cGAqOpz7BiXy1oE41gEKBtFmEYWvgQ2UEDtC
2T3zIWZp1QblPs79XtYVwYtt6ZHlgw4n6UXTeBFgUE1aEpyQRfrEX4rVpAXvGgEZgRPF+3KKlXwg
JtWmJFNSGpodPFQg5z4/bMfVVmfj2LwlJRokq6BBDaa4NY7vLTmwkugx2gX7gqdUVeCOeY+UES6Q
R6OP00kYApI2ZrZ2NfiTM7Tz+dCitE2b7VshFfHZt07RL/IGSzMg60vw7nqHcoJR09ffFNPYDHS/
42HVztoWpga3rtnIjSEAh6Q+Kys4CsOJQ9R6LzGGXyIOgUIxRJL4iqCgQL9KWg/FQ3gLgAn1CFjK
WxnpG68gd1EOX0mtNURDSMJw48TPGoxA/sTLdrXLxNGoifY3wkK0+owLCm+RJ3Bcdz3TmQhooN7L
aAo7CRWelVxuwpiS4do2X1iA+sh43cgvMllWDJhjOWsH4XXZ0hLSyQmUp6LRBsciJ7dTbAyyVq40
TYa0QkdpuhxJpAvAMvBLbBm+WfPIfOkthPXxASLEGcb2he7fiYJ8UNAIhiSvyNEVTpr4ScLnw/nB
F9tH44EwRoK2lswVEbEcHBry0HbT3Yn9921MOjla3iFw38QxEoeOASln2Aq/K9iQk5azKpdp4kEJ
ibHJJcokKvzM02UALuXELl2JDsJyScwTe0Qepuu9rTodkJ1ZezbNQZz1oATrjuG7giR3+yzXvFHF
tzP+QR5S4UUwIKe9IMo1ivJO1mtwyIxnrgi87KN0hiRGalOjqt478Th12HtBam3LiS2MASDO0BGe
YjrkrXNoNLQsWBV1eBu21kYwJhlUoKc+PvHMyI8L3i/QquDjasDM0zOCVh0LgV9VTqcgZbKNk8GH
nCfKg+JVa7Q2/51e4G+GYF6WROMZMj70o92bxJICJsk5pGGOXAJy+8an/cShksmefXMLNLQYa9h6
wwsfIGg/HBRBL8QGc+n07DusDMarIJIQSh0dxWjkCG3ZOSj+C26rP8MuGuWhOo1IEeYAJqICz0cf
nTSlpuuyhxp8WKRXVjLDQlrjE3XzOynp3Amexvje7BB4wjLjBIfgGBKDC0dGTK+Aihr5YDYbqqFL
WGauWd21v+4iueJnTKLm9o/cP2MU3RLL0H1hMNF6MV4Yh+eXHclB593WKQ2puJK6fQ/Ez3HhRhZj
PlXRrWxlBhHzC5dQ4mLZzQLFj7qxlcUo7fZ0G0TevtHpUep86bm/bO0gCbZWrrPsVc6FtEHzaQss
zKZO42Iyc1RGCowYqCqJfzmXtHlfkPCNf4EpwCgSvvCQglSKo8qTNzj7tFBb1sYoCBsGhV8Q+8xF
V0/JOgmKr0rC5Sppbq4S1kBnosRFwGaJzRCbgALVbYlnylFTIhS6HFpjsvy8g/B0T/wO23iTwxkP
A70FeC7YBRN3jTclD5GJhFH7DAogV7wcXaK5pYC7bYcHH8ZQCTnKCARhMwSkh6LLn3CI2I5eFyCL
QdqfXJxsJRApvQEByQgCcdx8cuJiNMRbAPPNoUQHj8Y8rsTM8bZFwsJCKtT3EgLxI+KAnH4SfsOv
FWJryemT8E9Ojrw675kqz5KZtbkcy8FApBZuI8wPmadufLLqdh2MJmoXmJlw3hto//OppEjkS9we
RpPe1oqk5oDo5WhglnEUxB+RdXLnYwlLDupYOr1w2LkC8Giayd31Hl2Pqo03P+ccFc7ZTJiBBC4C
yiRT4r3W1zsUv4r/pAXlHrENYVJqKM10GqZgso9yY4rLO/X2VnKAQkMVPpHHwcihCeRd/JDo9cad
n+XHObgSQTLjYqq0qoTesR/s6s7CasoUCP4127+IiH1E93JvfzqmnCtkjI9MIfpmC8y1LDBWlc3F
vp0hnnDW2JF8jycUToDQU2u0amJOMb+GX8n/2wzegJAvC1tdsfROnW9Np9r2zZO8CT8hnF8hDPBH
LIVnkc+ncS36/EcD1zbZSBKQbIcwtSr4IUPdLwPTPzSkJPvaWbg3cp/XFuKjyfA4mnjNcoAcPhyx
YRKHGIa8JLeS53/ILTrZyr24I1D95dg4XKaylCxFUvp3daXfhrUNQTXSTaEhyIwl+rxSQji3Dc3P
sOo0PV8JfRRXl/qMpW8B/JZsxqx6aX1lFQm3Xym/Yz94fLaiBPbIZcm68oliqytFv20NVwaYk+4m
QhbHGaq7yhVhStId8BzEI9G7AjHaLl6qw2saTPu2fMXsIsOyEsdazF+sPONOcgYk1JHMxtjciG3K
tAh4gEYUrX0KWTmkkrCRX2mJqmZLEZ+zn/Nv8IrU9s3NnC2WOWmVTd/jHrdVRfv0iZ1a38nB4NEj
bE3cVi9hkLirOM3/RFR0qQ1JyyVIFO709kNBrwulegXqvZHRJIQO58egMI4MVqTltqcmgj9qkTGs
+UigBHkw5wBBZ21jrMWd+8WB9lBJG2lsrliLVHnjIhcPRSK/3gt/yLTNdr7Imv5LXj13Iw76bAIc
MGKU7mFlN1Py41QnUm0quv7qtGoQmykHxoFqy1nlM7oqvO3bRqKQJrkpsDunAZwDWukSFEZwwHx8
LWIJ/pbP5Y523z9k7iLD/m60xs9s7L8KhcDOqx8tPGN+TGaFeMS3IIoTFTGp7sAwICbyidzuhOyn
ayKDsc635O5DCvYu7+wH5GYTSX0IVwfyz11jShxJWw3uIN3TocUjeer2/J/gGfh/8gWzicDDjeNY
z+0gs6um4a18iP+SoJIjWw6KEVK/WnQtUW78Kxdr0wTIhl+oAbTIf94j8IXREjzZYfElwqWB9r1M
ESLNiuoFKfITB4DnQ+YPtVQhQIe3tFt9Mq2UTKb53MTzHnqZpfTtNocOyLckgUmjoa3kqTrrizfZ
gkTSgHDHP/aGtTG0+T5uvBuLPjDMCBcfQUeN15/x2roHvZFYjyDRxxXLxuihxWH3s3gtMY1AbGpY
bylu0jviIZqPR/1CwiA0W478deBSYPoUMyHA26vdgTLnU0JEqkbkHzgX4pnOPpgqLyYkrpmChPat
K+4ra74dKOyxND6zwYXF/FoI6oa0ACFdOBve0sjbdeccDPp/yo3kW/lWUuiJo6z6Pv+uq8ohgIuG
N8b9LFdElpJfHElJmCga7REDlcqFPEEqx94BpC1sQ6AGqSWgPAf0gHaqGh7mnHXUeHW3NrfyLwNd
F/Y2dvIV3e4WYqltbB82Q7bWED9JxOTl7EKVfCK3KYlDrIz8o6EFMiOeNX0pDP9+Mv0Hp+QIJmTm
cKyHlV5ap5/Q2fR02/S0/Epxq2Ze0Dd/5d2EewBiTnuFy5xWQKeTVAtS82gA1nQWXNVyjyz3wfL7
ZyI2MwHq43/gFZ3RfosrNG3/dlIaos17KYsqVMIKcrYSToi/05gkubMbrkWsN32vvgsYMrmolGJ+
egpY1BrQB8uHktsOTdF7Ln2P2Epg6d8ZTAf+KsUaadM9d1XzzZtLgTJP2DXbW3h+ZtcccuB6oVuJ
h0chVimPTDSloxjVJX9KlMyL+PNrpLpbLfyhwRkU1ief1Fm0KsTBF891BGih2RiVQhvhbYVsKXkr
gSlUUEcDV7B0tJUEYFyusUnkQYdeIRppTbcWypcZKEsiCWHDwQnkNhLq46ymm9n8Yvk7K9v4ebLk
CVlzCekxF1Jpc4LMm9eiw7Mj9gGZFcNclr/qv/CawaQG/OlTeRz1SrIJeT06J0kyl3yEsYnD4S0s
K+H3yAziM3n2dCts6yatv4nbSrgNqtCu0WGgCWX1ozHNh0BJn+YUmPpXVleKRSSDLma1yjc+DQMW
pFhVSu343MhBAo+6mh9X8mHG+zTNr01HUox0DW0kUFx6b9cQHEystDKNo6wT3L6Mh2Z+Q91GGYim
yXGJGDkN8dD+PUXQ43dnuGJczX9TbiSZKwoHpJ4dpA7ePwOFrG3bZ6NxDOlviDG3KaELvYNQCgR7
l0oiNgvdlGRxlMR90MrCgUvZ/SR4IGtBjyyH1pCCPfz2rDncIzLhM9Jekn3PxuauouSsIiIE1+Mi
pWplzW2bWfMX5lqmXuINoT0w187sh4sTuuK/cMmLOaWXIqVi2JJrPEvr4tS7Kmfd4MV1Uu6OrV7W
iI4RNM8Z5f/HvujuXRWinjqjbtzSvcsfvtLdAmBj29GfklZ8FANGgfUYVcZfI+B91jxP5vhH2L9W
dB5rYm/D67dRWePEdlsTUiw0tXGmgIO8Rgr6m/20XKjNeLlhqt6MXCM6JR4OrI5UIw/VzBsfqTIQ
LxirUwIGjVjdmNEcefTv6e4EFUSBufJK+2o8Xc7I9OyZEH6gXPCPTglXCywGTsFaT9E8ta8J0tgX
NSuUyUjJiEoGmVYewvl8v1FMb0YEyNLrR4pXtoreaystTFh4ajWHiU6eCy0gYxVVKIxuklm7RR9f
ggD8LxDvn3yTO1bsCyYx2MgJN9ET34Gcdnn/qvqHhBYuVRXUS0cKVqFTt3P/dwOpcRnTKncVmdGT
rdSg0g7tRxRo0VS+/tXWhb8SsnWimhshQjBiTUNQqALKk0R7leOlOxyUYN0ESrOkL0xPHmsj+64x
dqEWCX6kclHLMcdtisjVg5ev+xHur3et8OekzXbGJSDFDEmWuhu2HJwCZP3eT2IUx7FnZJr9yJ3Q
LUndECp2PXaf2gT6QIWkVzimtFqWPASFU5qFLikud228qY6KOA9XDufQ8bIEabkAn62HdFGrCZXX
zV+wcRNgdfAjLKyEEJ2Z/mwj9YsSV28K6CXNieOl07TxpusJOmpYP26KBi13EvfLIvDbvePm6zLT
U5mQzMZI8kVFbDHMlLsYzrqgSeLfjxrHXNEXJQ4lNosf063qddbTKwZKv2AY/zqjBuVSmEhy2pfd
iZoMjNVT+kmgFTZTWyMaXd6r/j40okUzv3AXLKPyBCazsAbcdynpHPOnctyMBR0HGmRtUSfmwCA6
RJPkJKIkUTngknxuzi+81N8P6iFFpproGl7yRHLYBUne0eGauxl/29tJuXle3kQVwsJmSce9+GdX
+VeqfrQPbZhl6xq1XKZwht5vKQNwxosHf3rkApmi8JbXbqY/67nbaSGSp6il15DIibf9zhNHUk5i
mf056MqK1oHXSiM/fhr4HQgXuzSuunTVI8pRDJdCdE575AE0entWBQectrjbEMaxah+KHg3qsVza
oH3BuPdxeFHCpD/oNeqOdnG5/VoS65+nuZibsO6nRqUpxWOKUDV5RjaBtvQqdISV5o6H8p3nlstV
WEf4w4a/d3GkW/Ubu/nzvfHvgy83zT9Pcqmulfm1Ziu9xSqp5oLNy1gzl/7ETWLgGM/FPYaRb4Ia
Mb6pqmKlHIJRYzRWdNxZhdUTv2ZNNIpDD5k/AsE1ukoTz3A5pd9oR0f3jHsjDTeiASGfKd9Cy3wX
4pviN7HudY5SOpdGPPqbmt/VRxmSjkhU/SH+O+9HEsRgXrVDfNwTaXUbp38tyhvNC69sFGlgds5z
vVyaSwWwWIsaVQ3sX0sTqq5QOZuZfK33ytk18lcIyyv2sgOKTNzZUbCu2NONmb8m2SvRQqM9c6JT
er6jTivXIMK9dHRZGEydi0nwNTqnp89pScPHqd/R9FkoVzou/LW1vdAhgjcka0u1FWRuA8nPS+2d
uUiypouBIGpkzqMGaKd6KrP8b8Ue1irNvouS4Oeb0dBEFf1ysVUzy+6x1eQrSykB06lqgOJm0pM0
R11IHXNxT8THspmiBJF/Kyd3m1kKcgxKe/h8e16KZfx6hTNH6OJyt0ffpCUutgvTkfjoh8OniHkL
yXTVPV1Jg6VMLLtFcgUmjQr17GnSEOlMbjL8DhaELqzXikv+5XJcuGdCczrjZuFpzl5Va7hnbPnT
lrb2Mm06KsR6joJw31Op9QrxccXjfD4l/1pVXUXPUnVQaqFEF/73hSWzxzovrMBODnoGFBrOKNDv
rWIGdEMtexEZ6TYpg6fKS/eDi5jURNxCjb4UVURT8BiH3bcygRTddlt2th52Oy9Appr28maM+bPt
Ry98Yon5jFpDhzlrnmiVfBMjg//5i2jvT5pLHaCnqdJnEKEYbqaTY3c2ixk6tKFhpvMxN41bwXCn
cPoquQbdru8AjTkQDnr4pGV/YQKU0iyhxF058KdA4h/X59+PcbGYoeO7MEDj+ZiQO4zMYC2bS0J/
oVsLLYfITW+bb7Hef5UqetEuYfO3gu7TmixCzk4r9HXF3xsf6BC44/OJen9Z/HpATdWIBIjFbMuT
fz+bJyXUCBr1Yj4OWEEQT6lEB3H/3waR+/NsEOTewiEZy/kYUnOPIyzQGk2lrkz2R0uuGZ4lOl0m
pMuLoC7p4UjTs3Q+6sOr5HGEYv5fvMfZCBcGw4BgGEeRMgnyD2rE/YIT+PkQcsAuN8z5S1xsGN/o
vSrWwvkofJtf3G5dBgJ9u/IyQof8bCSJ088WpQ7pkGqnjITTUsO6EqoiUCAJYWGgXH2xDzfa2dzJ
6p0N53bN1JAQmI7IDK0lY0TEl9gvn8/ehbzB7+18NsrFdu5VZFymilEM0pISFOTgeVKTzpsxnUwk
qF0DNvn5uB+umolgFhXoFPI4Fy4XOds01jNvomyiQ5y1oqcZpUQ1jSXL6A/Z7Z8P96FZAc77z3ju
xVbvUI5OM82djn2zph/PUhv/svIaOpOzLimT4GWlXFJwJmGnCvQkCSQyZh31M0GEFJSt30pRWAds
JzjE58/38TKgyWdSt+5wkVwsdm75qtaqWBUUiqUJF/nB19xdhq+WhFZ85/PxPtzKZ8NdrHo+kHV3
adF0bOnjDMmi3QxkWGAPkBW4NtaH+/hsrAtbRvAaDrGaY8vU6k6ynhKExyz35690bZiLizjLEZc2
kDQ9ymUB606yzVeduGuDXDCmW7rBzVXFIEEVL4L675oGg3az/S/ehJIuajwIaFT7Yq+mej9BCmbC
fLVccfokg9g6V8zm+wjs97k/G0R/b12mHjEh22SQJu1+YJqbOH4CVcrIB/1vb3Oxs117yrrSZMoG
csOCYEqGnejh81E+3ND0trds4kY6FV9ssjwZY8wYFyakWTY0p0iknE4bGurl52N9uAnOxrrYBEMY
JgRkjAWEKeQBOjeBOHw+xsfL85/3QS39/fLkRT7T6ZExGiTF8L6E3CUTZ5Mw+XykDy0xujZMHC2m
vUvBzjpQ69lK6tOtxmtovbITHkQxKhJrfT7Wh6t0NtbFDZoFUPGqsDmNRR76lEARhlxhbGyqWq9e
odfe7WLvzT0YpaIxi4Vh7MW4C72CmgSB+P+7JTt7Odk2Z/f14Fp+boQVdq5TdsJ4s3Uq88LNSIPh
z6fxww14NpJsnrORgjFL6EjFksmR6pErwfNtoHz+/48CfguIYBiGR3zzfhRnaAKYKD2jgBToLTxx
CJqeUV2xdrIGl17V+TAXa1T2zUivu3Y+prq1F80xr0yuBGnvIbdftu58iIuVMdAV6lQ6RhJTwG88
6Q+U5AtQjGgKSi3lBvzfpu5igXyawgTJ0M1HqAJmrhzFl6DG/fj5KNdmTnb/2TawBzOu244F6ikh
0YZnYep9PsJHVuh84i4sXeg4jh0nw3y0zDcjMR/H4WeZ3NIN58oCfXROz8b5l3fWOrWqNNgFnWo/
N5tuhCIGI0/SOnl4TXXsw9E03CxXtywSOxdBSTxbvhdq1nSE9oeOwKTB4abMBff6ai3bRycVPsL/
HUp/v0ReUKVKbevTUaLXHnkTUghwoT5fJV0+5fII0bjGQ+/Y8BxSBu9HQdhNpydyrB1tXV/RDXRb
hQFlWNqKaiNR2yyoicCXFwOI1RPSokt6SFh+tLxZDob1NfMSWnSqj3gbY6vfIvkinKrPH/Oj7UqT
HWTeQMBwbC4ORa7Tcjr1pvnoBN4Rj8NV4mu9TGTl/jURZ0Nc7NeW6vtJowPFEW5mzatx9SuIQWEe
fzOrxO1kCkTA4vOX+2ihz1/uIp5Bpmake/LMWaTT6oJqrK6y3v6rK+afUbRLryCK89GyXUahm+VD
pVR33GUwUq/em58vFWjH+w01NZk7ab6K/YIVyc4RUur/Ml/apddhqaD+k4NlqcPXoRruURVJEYD8
fJCP3I3z6bq4WgrFyGpgu/moQAxp5++nagBjX4Z/2uYbNITPR/vIWFL6CzsERQYHNYj3kxbY2lQi
IXhybmTOajDbpWNd2WgfRornw1yYFNMfpmaUtcHHNVH+JlTlMouy/YBsPbIAX4r15+/14dY+e68L
6xLH9DgzXd4rHJAF/X+6Lz/cb2dDXCwUn6/7ic8QVXAvHHlraq4InX04gq0jgY1giE6U8H5xqNOr
6Dlq4szAqnHJ8xZI8P0X83Q2hMzj2XXczLZfdx2MW2FX47K7oy6KXp8P8uGWPhvkwogqrjNEGSbg
xAXh3Av8OXZ7DL3UzgeUi34+3oeLj0S2Dsbt0mfuYlOXvhNW0xioAuCx+MBBV/GBj1/pnyEuNnTl
TmirWAzBhubD6SrOf9nSxIj/lWNmwk2gHxSRDl2E369R5sR2Wjjx6XVAjXmdqzHORzvtfIiL12nS
0mxoE6keUSBrGiTO8J4/X5OLGv1f/uz5EBeb2XftlipPhvAK8WchPxHpCloEq4QeR8g0ndzaqyt1
oXHwn4HRnSD6FamDC4+zMBo3mo1aPRZpe5i1N6n2CLpiO8SwIN6E6HUqz4IYy3YJID1TpizgWRKE
NA8O/oSEzpRLUaswtX6XDiRucuMaf4HVaCIs6u9qlPWkduPzWfsoCDDVf579wjcYg6j1m7ZSj7PX
38DMk3Q3B+gESNEoXvQDHAhtnw/64WaAkSB9GR3POUkdnNkEf/L80apHlebM8X3bGPdE1Z+P8NGt
Y56NcPFaXTFldZwyQlx46xxih+re2FW9u+oTfGQJzge68HCSOksSVxvUo1LOjxRAlKZ1vOrgXJmv
S5pZ2tG/tYp5GwInCTlb9dpFcJFR/r2H0SBVJXljImr03gQY9dAiUzSzJMjHiFTKNGq32AIRf6QD
6xN/7MCfT9KG06EYyp3oB+jhtJ98k592paSfzZoXEGqVt1Szt6hLoVEo1S5ShgZ70Yb5ImURzI9w
JlmLtExfRK8msa/1ebxgvvx+IRNxVRcRKv57cSV0UJeNxm6ZM6oVvEq9FT4mIyN/+n84O7OluLWs
Wz+RItQ3t/SNjSFtsDc3CruqSEmpvk89/f8N4YoyiSOJc242GwMpaWmt2Y45hgnyZgSlyh2rO7JO
ytGuAFDKv2h9/Rg02u6aWgyA2SVDjDnxL/c+AyfOR/d5gED5732GGF6Jw4AhfLvwpdXadgUV1cZ0
Kbr3D6QALJXBDQ/1bYEIkH0b0p3XxLAsQ4s4xRDlzDeQmjEoePzY/GWj2WBe4DdxTG7lECtOR92s
3Ga/32gkiKq3sPjHr/CX8/LmCgf7rK+3TWqMy36jpgqbil7C/8+ZtJ0IzLtDJgtg7CA0m8bUit1p
2hPVgASndsLuzOHYOv4kq5M/SKveXObA7C91jOBPwmXU7Wp/7CDQUbSxLx8XlKdlzsF+augQq6/v
hgz5Iv9ZI47ivNJImUYh0+LaCSCXWsd02IA7QleNMGoqmdYNHPTJjT3OL6pBG+lwffwp/vY+ACUG
ULXB2OY5B+8jGHb95I08hE4klVtNAss3Hb/KX2oLcB0pBQUe7tBJf7vJ2x5cPm5yv5FfIeHXWdRZ
Y5RMA8zHL2abf9vGNIxAozu4Y/uQWtLr/NrJ6ny/aR3js996IhNKpxDBFO9ycttnQfB4KWRXIB1/
j8rudz1cHPZLAh3biefPwKowHOr4a3orMwDqGzvv0i6zT0qY+MS8Y5wcv40+17g0n3t42uhH7JKH
YPDuePVuPjSamOppiLogsfPoIWEGm/IKdrJoNd5kn5kZzT1uR4PbPbj9GrLFoohQeg8e1a7Jntxs
YeyQSlmf3M0DHI87ozoZUCTQzBifxJDazJSrZgEA2Cv20OylvvUNS03ZwYJNBixU218z9YPeeX2p
8ZOstG766HOeg1YsvI03MKzDx4kpjS+9u/+6DJBIZ97d4vpX+9hU4s7HaUperkDzeTpg2q+yTKKK
3JnWtdl8Q18bUYGSqStwua7NOF1z4/YubAzmaQOt2RwN54D175eM8UioSjo/ZRSbKQd0doTdrpP5
RVj/tb3LdI9mIjtoljW+ms3lVQZHf9D9xyuB0nRRfw6g7qqJrE9eWv+KonGlH3MKugIm8L3XyVyM
e2ZUt0ybiYstrtIb0YoEoJaZAhnRwew5bmVinZgGw9jWC3iKdd52395KNiOgMhTBwoK5Wmf0psdX
aLeYWWBrSDzjSTx4mEwc4K1j8dHQ93nz9GlIApa8Rehh+1zlTIaPzWU6M0wMQ4+2jCZNGTf0jG8g
zC8YeE35hV331BlwDO9+1tn8CFHRFRNM50Byz/cMs8oqrxIP8NHNZXInpjrejagn6OgS6zD31ruD
d5oCgWN46/jx+ttZFvyWGjiWnNra27M8uijHWylVXMCsXzjEUY+iKhMbLKsGlo9fzF799KGV/fNy
B1Y2M910cmsupyF2Dq26ImvFgkmJyrzXNJi2jFFwSphDSrtHj91K9QdoACOJy8jUi2Odm/yejM/M
LHXBdA9vihvep6C/I+fmN31nO1Nv2YH0a/8Rx0bgD4JYO2Vwwb8qa+HLjOONwuYfzppVlD/tvPjR
xCvxzuQyIdbaX8Nduz2b98HZkv0SwYDIDzRO3bQ+VCVl6Jyp5Us8dzJW4KltMOzVp7Fo7505IQH3
kU2Lw69kYOO2u7Ip3Z3uuvzHYpQ/zOQq7sz7BZibzyZYh+KtGc5mWLR0dFkaJucIWxKeFL6aL9sG
Zp+QwVMUoMEcnAtC0ITgjv2VTkfN4K392CxfXRDN9NXEb0AqwkzM2WTDRWJ9LQpIXNCHFfmwchrx
1e3i9E7kXUbMlG1TX2oWVPRGMaox2D2NOMKzM87e+ShkEmNf1HdtpiFd5llJy19jLZYf2YpTTWaL
no6dtNIOYHoarDN2lzBIPCxYclg6RKlwL+YQkzyFigV1cOas1ohNbavMzU6aJrvQC7XRalJhE+Zq
FTa30FrqV1bmDDgikgfN+sKOqYGzXmOs+e5e5RURWNVTcEqwbZ0akKRj3916/8nBUc/psHFLezjV
M2sEPgUPqwl2mSTCGOLIOC3vRQchDsuceFb2xQL9po8VGmpvmjdw8I3RcK0oOsaZaCq2KgvojfiH
IB++8UBsqF9GGsIcBvFzAdU28/hZWd/ybYq4FoMhz9LUwGoJfjJaotdgKXnvMDZo6fgnXgKzyq8l
UFkuDS15GaBQCCyS+EFRyvFjujIrvjmlkOXTDfMdk/QXUsODaDvtYhgg/b21mSbjNo87etlgYM1R
tCMcJo4NPjNpcK0ES0L75YPCa51IhUag8mXU5KzoCTF3jITMqVKP1vkkRgDNRXYRs4H4HvlCjeav
FyDm4oSGYS+iHKwDa8Aa0rEn984EN2SoSaPtCW4xRLoCLQX5rH7XXikAzaCd0ttcOKJ6GRrLJTkX
Eyr+l2UUNaRt9uznCw2Pc8ioLY/BPfeuvaWJf4ImcgpWnY3OS5oW+yRnlkIvCL4WbkugT77kef20
KmGRJG3RKvL8c+gtbFweVCO6OL8jfoMApokxy25Mhr7revmaTfOXdmLQdhuOHwR/1rvOABOnqll4
RGcWWjMHr61u7WbJx77dFEjGhwx4Mwk/8QaYVxYB9BbwEZPfIjLVgO3xPXNAaEjmw55B8hzVC2YT
aNQoNP2jCjAurdd52USMwurbdQxZCqNmS/fZTF6ZgtfODB0RNsf4mAAiZYVWmpYU6YT8q1V/UA09
UCJ5f0cHy5HHuzoqx8Ha9Bmzz3iApoPDo5oVI3AXkD6JjDfBeyu/HbxHJoePL8qaYR0eJHBOkjkk
H3yHcnGLeuv7QWltDAbak5zbwExG4UYOCKK6MCKn9i7cIj4fs/1PeNMVQzTh/esdav/WhLTiStCY
P5YuSNr0dOyXiKFqXGVZrweHjXz8xg9G4bR2AdmDyJ4dCqJ47Ldv0y+NoCvHsN0oRl0l8UI0tDCI
t6U3XKXePZOfnB007dazGN2LfaLacdCkDqBTTx9uTHwmGSRihv/Cb2m24PX1b2eCbVwEE7KsiAWg
FcYYGkpGs/1k+N05W0NUTth82UBnYKSFAaYIaBo5NdtnX7ZXOlmz+SH8WwHP21emJ4fOFTonB99w
EKEM3tLumjHpNhAB3WhwjSCxMl5+Z33cPo02ZTo9zlAMKR/mu+8rn+va/+8ODpK4KU6jOsi4A6Uz
mgHlGItSRksaEgiLIprFE6WCWBxchpyPv/0DCPzr2yfBo3YMmp+a+MEa2KB/tts46zYaPCB0UZIr
YL7MvgiTXEg3ckielhulIrKIYjDJm596w3iwakkeMKsf3JXO6+Gb+fOuDtZl3iFKtfVYF5/OCcuu
vp24FLJrBUUcKbWJROWGC9BMsE0e7ufbO2IEfnj8Zt5jLXlJMMVHro38mfOuEdYl/eC52227WZhq
EOXG6psohzFPLRLscy+KT0SRljmPIopc4FcUr9DWEYVHmUDXwLhi8VNb6eM3qKU4XKo/785+e3yr
Jp8K+v/tBqdHxHVpQkUnwJMHUTmyCwG8ocfX4y/G9u16HBiMNp+bzhrSFmzaK2Y9mL2NUKecmNGC
j8l5ESU3lkpc3hpjDSClPH4T76rfeicIzTKGApLH9w8Mfl/v6qBLeSchfG6KKLm2JsiZfZHqAawX
H1fA/vrgfkCNFSo8pJ9Qsn3j9zrmL526blq1491AmWFwNUA0AiOBCJbGAJosVJjIQxWu00HQcTn+
3HKth28bWgggxmboqSzz9hasoSoN3xraTQV3yG+zaqE5efwqfzt+gYUjo7oZION98KBpUvmj4dft
ZkcExmxpkX9JXbLYj3oYa6Rw+Dh/XuigCN/VnVNWSdtuemJEFQoUtWB/cX8L6RFleaUWPGdMlWVM
YCn6paX1YEs//sTOB498WHmyyy6bJ6PCC2L4sjB5ZkMxPX/tQ8RI1+O6MW3Rt887xi/hfoBVFacs
HpxoarenM5y6ZBJIJCtTUICpd4NPbyluiPbN35en3kKlyDfOoFpovPgsyp9KP/2pJFNBMx9e+rCs
QL1enEYw2lwef0IZ8iNLfdj5LEmGnCninRJ2VxDYpJG1nlTsqaZ3jl9M2/DYxQ6NUh2meTPyXnMj
uBI1YAnJ3/FL/M3u/bF1DqsZVdtsh23H80DKAxsShYNtSerZi5/kk0WN4fjl/h5x/+9MHCoYF6h6
Db7FI+ESly3ln/6rA5OQtsG8ha4o+aJckNcuqpvj1/773qS54wYBld7DKcomirZB3XYYXBi7oMGE
fQOY41lMrnr8QvbfzIsAV54foCLIDNVb81LF9T7eOVxJJVROn5jARX7I5pTwhjIvnlDRibIp4jTS
Nuy80AEEbBTE1etUzULcaSRiBhzL9t7WRhPHxPG7/bv1+CMJOjBT3d4M9m2LMeToFSUJULcqWIgO
TEg7qS5OCQw0bnVeEN1xowqxqGNQRTl+K39zRyF4ApwSVPPgGd6uW1dX8ZCh/szh+hRmHfSw9aVa
AXVj3TCgTIJJM+Dh+DXtv+SAGAYC18i3BXU+uOgYzYWR7sZmMxA4q+oUQpdFNU2xM+WgClENpRWK
11SGEU9ACcW3yKzEJzWgawb5DbAEQqbFfB5a+4Pt9H4GL6CHZ9EpBnSLYkNw0D3II3N0mCUaN8TZ
8FK5N477I9hLOnku78XwuBT/+OGz6jm8EtlJ9tQHqfIrn8hbY8QQCnRQDDVasAodmvYs7aPWttxh
7ZCmZfZPKGJdEJIKLqeOthwXZQ2gQpccaEhx1q5nzbOTymzT077uLrah9700VmlhsXSkEKQq9txT
B39tC0gNnqVkz0OCTw1Hxl9RabS0n3k3SwfhD+IgrwIIgk0SQ5Q4NaP5YfPetog4LrQrl0eNKOJD
ICMRv2W1j7/LJ/pwF2W812WYVsUaSUgQ8KVGCXUcvTJSap9iajgiakf9NIpXrXtx8kjDhsQLVWwc
OQF0Xy/iTB6hAsCfh2Uo/i9F1cXYX1XQGuhzlMbpzBPcKLAVKZ3wl0NNbDn/lIK5nQ//Fh+ra7hf
RbBt8oDibggZc3R5kpAJamx+57efSfYo6gz945hGG2GVTCO7gf7uklqjJrN0VpVcqNlMQWYy7uPU
eGYuW9Ww/iccKGdlTYSXPIgA1DBfeZ95lKK1zqZ6/BKGWX/GUE4Bu+q/Qx86ESpxlD9pE9kUtLwu
vx2MB1mo2LG+8qb16viikgTvBoNAipFAgt0PJunsHJw7DaSB0ILGfn9f5uX3uftnqXhZ3ad9bZ3x
j2u9zrmH0hJ7SOFK1WwdOAYoRWjMPPuu/JTz/tUhZPmJSyk0KVkgitnDV8XlcVngnJTt8mZwWmp4
1ts8XdGsYhdSkqPCkxW4d+PWu1Mph7fCXaTzJhhP0/l7zzi7aaQX2zHbXjokGHRmati5bOtE73Ec
OVmozfhx8dkqmFaEKpoyOAsjyCipt+hWR+hoazMG32dCXpuCu0D666Fpbzqqj5qRber6R8S7Fl/w
XMD0ACIHeL6+XW0tICo4RGyRaAeDf+IaQFXBrb3sXNIxYigML5TV8P3CJdPfh/3uO/+SGIhrj8Vt
VKy/0JlV/IF/oGf8LgyRVrUZEaqT4VPlfGuWI6+t9j6ukzgW5kIbVm9etE3dHm6mOo9PNVpVRvN/
2qz4h40gITYv58Hc+jsSvdspuLN347VoVh1n+rb0PkyH8X0NsNgL7Mt9k339jcpl5OAbb7SlOJ0U
wXyCINX2rLaasyK55u1Lb0TNCIZHHyxUcGVecKBbYtsW/jW6HRr9lXcV1amTpA/6fqmaJ8lfim1W
LJwKNUQVLirctS1NJKzvG1jK5ZJ9yYVReu3RMKKYDGEfIqSqJmgWkXcN3+ukHHUCIMLNVsm16Djx
3V5hl+cyI7qDsQDEioTFdpueeX5/1iU/nG19UiX1pp8GcZE4W/aFdAZMKFjQTIexz+yeltGOLoZp
OjPggue864Iz7ax2Vh1QpHOMMkn+QkEM1K9SnpLjcvr0ud6237ErSltbs/yRwM6nRqUeXmxMNpPC
dBuB1hpmdgIhdXtexu7JFEWraFfDuVMVaQvfvVXj5WL4IXflqpchaYUp76Reyq9MOVSfI8Ay6gnU
1VdhKxLzsER4iQEXGi1XUi1XU0wykpKhgm4OVmUIZ6cBOsx9igFLkOFhtr2JkGen3r29q3kBFdx8
Zl8+ZHX5T8PL8ov2igrfrbXNfnpbGzZ8171KguEzscBv9i1xvAuZbsS0AGsUyBITKiQTwTOzoUy+
gwGHov2dNI3bIvDFMJ3gm5wpfJgK54ZY5DLK+bNt1YhU8V/i+kRR4HtflfOZ0iTNesJJNtbBuZyW
WYX1eWYRoUk9y2prCyZ3aGwg6CzMHNkshie3zVKdzFMPt9Nr/ZufxoaRnllDfcFOViVKNco9WRI7
h9F5fSfSHX6odFe2gWPEX4vhfq7tDdZx8bYro85cPI55+sNJd/9iT2j6HRPfhOlNibqu7KPdXDoJ
VER0XaLR3iijb/LuCkqCCwl6Yja0tkm7KqdmtEzP0grljeOBlfcusIK33ILLxobOBaNwKCkdEytU
XprkmyGsHt1ggv6v/VUCTuZuq9SBfSj5t4Eun2X09+68gza5vZK2MpSWNZwlQwYRNUASxEpvE0r/
KqnlLllly5FhewVedSFMiFiq2Q0LlJdid2MB2eQ6IVK0lxK8A3jQtIxrLovSJ3zYe7M4NdL8PvPG
r5LqkM+ipXZTOLtfyiGr3Zedt1uVwxTdySkdXxqCy/cmlYKAE1IxjlyG2Oy3JpWUoQ5HL6o3Q1nT
qwISPDysRl0sVzWBQW/66wYPxbuNBIq4/YhGRYnMppBLW2vd/mOzg0afE69dQxFcD02kwLMKn6BO
KQtChODDC6vQVVU1fpiV4dUUJZuUkyAIhjidUf1TJ02X8AAdkCFJhVRQlXR3lpdEIXBz0cmq4fZz
xqs2/mZOO3S68JZhfx6XmaS4ZFGbzENrBCZA2A+5/XVu0H/k5vhr/k3UDcSpQdfci0xi7oKLZMpv
5HZFDan+lEQEsXPSxZDZLltY7iKk0xrQhVGwRZYWeQmnt0+XzL/J4YrbDunJVNxg26HaTM77wtnI
aUt/k4iYqsHgINKzfeIRND4reQDhNhq2h3TBF7O7Zs4a5nHjpGcxZVHJQbhZSe3wRxEbb0AqZmVg
2zW3FN/J65DTpcal34wzfND0QkJwThSSWPdgip+GarwW7z7tYzVEvQJJHCJCbAn+U6GoucOIoIqA
DJF06MRpzMzQOSxHiprcDJJHr7iy+tPJG87cXfElp+tMR/zUrF/jvc7onooJzA3t3QgO30/FLgIr
DfMhQbK9N85Qj1rp2pfsS+A/FtsnC8ozYW1UaYviVh07id06mTHKElmQCtCe7qJnCajxw9/GaIXd
jffCH6xwQWmRJFDS79vxG7+s85jZaODN2+0CLzsyhaZdfB/G3Wrq4MPdyOY2ffMkM6pOTEtrSZEY
KEl1pjvAf3vEqdMH4Dq8M6VbZepfxSUy1p7kIFbBd7XISuJR1qEnqoZlkfuRACFyfgIpZFuq2TNz
HUlDH3Z3oe4vydD5dsC2UFEQcrQfy1+D695x0hDb9ih3ZIaNxuK94Cacpm27ZYAC2nVo4lAukM2v
d/GFbeYQ+TUPbZ9fTvxIBL15UzU0uH+EtivUOH+0dlMxRa/FK1IKchSRSJehBWIIQTAYjdmKQZJC
Ho7JRzcV0Ql25kqDXrWcf/vE3j6p+0Ym1Y+8bJ3Pzr9Q/MEbGSDZKdb8GwiGgNWSPFAcuvpLlg3R
RgEE9oQt2d67c0ckMWjN0mKywpX4cnmk0qNoEpvAUtNTU2VZ/WXSG3QURLWtFu5xo+e9L50xTeyR
PGqcmDF29ZH+6HemHQxkubNUG3N6zKzLOa5Wjl2FKYRuPBmRvOqE8z65EX86Zjz1Vt8W1nhbxW1G
BmIjnvxvoql3rOukMU/c6l8LwcieRV/a+gkzk1F1aWYEAldiYXvypLBE6PIK7gCve8l6CLlURfuv
tN7Z9xzXlMaUuwq0qEe0s/c34RaMChGsZcTOrTKLgqaFU9YnSuhAxsbZ1YhLPb5M72og8pqgdm3T
ozpEPeLtKtFBpNntFvlGYqNoSCzh7r4K0XmPBNDtbEyKbXzUKFphjm+Se65qg3d1xTOmZvTbq6Ia
WKS7ZZtvZo4uCAAPqIT2Fuarm59lkqWVAPJgV/TyHyLQ2QEKDmQDyFtzAGWJY95YBj10z9PZSov6
FwdCTUEG7jqrfea7jvPHFy+zNWLRMqvGlxCwin4T3893Hi1a0oPf/yiUKKXWCFpHfsW28h+DMQw3
zT5cWWwjKkQSVvpvWc0jzvztb1CxLk3nQungSor5UzDDJH4sXHxixdylO55Vyx6yYjzm8MmB4jhD
FADpHAkrCpVNtgnbO3miykHQaV818Va3PfmJerFqNPNFsZxZE4OuyTlrQzEvxSBTfVjcDgmr+HYP
eX4Y1ReEqQAngjL9xzK7qzhrbt20+oEu1Xc+R0gaTIGf7wQll1FuqjHXFeYEWlU+lbGbc7p1i4hf
iA+Bv9QIPmA2FQoowv8N0cBtobD6axWYKOqndCxBW2E3wXTu8gdNh68TtKAa7IlE/cO2o4KXN5uJ
/uefwY3yyT8OemE1vllaAUqNaOkIdLOCXwb/gmWWzWFRZR5ZSY3381qPn6D3g68H1z/IVwl77e2+
4vrUlHLeLovFEJF8VIqIIiEO70HFMpcSg/hdMIUKuTT9uqBOjUm0wbtgRhUKYCpkko/f4l96YG+W
6JCXsnSL/WDtif/cvvjBCgjQw/Emdnh1HBcaQ59r58J0H9VSFyH/8Vuw37ft397CQQ8MNssEemiF
oBoFAG3BBha2IkOJ1dYZmT5J1oDNJJ/GvgOl93vLi24OjBFLU3bOhdIWgiEMpIKh43f5t9pnYJLU
0aSEa5cxyrd7yaqnKey1l8AVcxGNAfA6tUh6czpnYZNeLjXjvGCP9uN5ZQdXtZt9UCV+hQK929Sh
rVEKNyJuP7gRNwrabdnF9SaeGe0wXvBv8vd4bvaxEVOyY/uwWCwD96lOe1xOXwTnkm5DjMls/6F+
TwSFib+Cl/2SP40wCgTNe8rM8ACrdlDX1z6EHipA6FQL76FKGB+svgjvBKDbdtldCzopoKFqDWL3
1xHrYZ/i87VXau8KQDN6yFfKH4nowJ0o1qewppKYgvqsAwPdkh3uXQ2uYK6G7TXRFJ+gD1qC+nNU
dqdC//JMQ/llcbZnsm3RCrPz5+Jp3Qf9oyIknoLVYAs7vXsxQU2jyq20kvhoizDXdyr9r8ZjWkSt
+V9+XaDKfnstbaMZcQoXBW85FpTVr1IWII+f4/SnJMZkNRRJgTXTZsSI9tEChLg+NxD0q1VYoIom
h3V8+x2IBwjXwSEJmZ7GO9IfDw/8ohdXpW03BtsvlCJicG4U1jdKqL8DExZW9iF6WXsH1ouGr/U0
LJjQ1hg6fAjvDvi7zhECXKyQFl5PwYbl93r07lqrP1dmYXY/syC7U5LAT9RlMQxwEdlyI4D5mIQf
7OrD3ofST1ilImr6/Nd95/ZrazbbNE/tjbTidzv7Sw0dNGnBlXQLVegrSLrlR1Jui/t1e4j/Xi0m
3400irKtRxXDhQSwkNtKvI8sADi8Q3cC8THqyQEVBM8yueO3JiAL/KZigLra6KQwpSD8CPkjK8Ss
4VrcrYdzI+SQMKiXJNNZBlyedIiNPCFnI7vPS3LzRu+KP4Rsk+LfJ0mU4OwDFI3AGOxQ4NNnafRL
ohzdQN7BPAIuRPI3TcHwAjV5OU6HCq0SMNolJwDVw/5e5Sf7E35DEAql3qCIE8osa/CaQi8/bmPV
aDJv/qqI3rev+C4MqluZA36W2Cgysq0MyTuSREuFlU2+t/Hajac/5YYFGFN6LV+h06WjrwwK7JEs
kTm0p30wnBK9GWSbwVxfoaJ86lmGCj5LT8BtUeVqEI0mG9jt1XF0GhFX2yvdGt8qQmr2Pwtj++yI
901aBKDoWDOChGzMfnBPWkpnf7P212M3+uyVSvvtBiWCPLotQDLHyRdaU/uKW+SX7aCG63y5EWnj
YmcPzTYhL9QM6IrZrhvvalLFjXmQwkvuGh/it1fAuUYXCb6k0ScFLQ0NCJiqXKlTMZRnponMptNC
CIkqIQuTNEDfc9z4FX4oSQLNEpBMkReT4GBDFStxaFl8neORidyVYJzTzGvTX5JqgLW+3JnxDS82
olbZFOEDJjKryVox9NKhk0RZlrMLSZfc5KKz6+8kkQIpS22au9vHtDCIeQnU+AH7NbKcO0Vv8PT8
FMKbfxqg21DXJkL7oScxfDWMTL7QPDgZI1+RdDgEVFAJi+PsmdEPl78MvXtZfGlfyYh6zv5MxB2/
pwCq1LpJbPcOOO31gtD7jNavBGHhN5BD0vtfBatYCr2hIfteuum/2GWE05/X2ktuo74MLos11Aek
Tvw9y2q9fPx+jyyCwx7g9kTu+py0Rg+Cq1PJ5jXnWqrlTMrN0ihcrO1NNHrn/kh6QKjApTXEQbus
BunIvq539P1p+OM78pcaYpL91D7umjY9l3+x4vRfZdRa534IlpGKplE39oXflP8x4SIZmp9D9ioJ
vfi3RtMrwSbyNzKBKUGXN484XZ7st9XiiTvxzpfNyc7f0wx73Tn0rvodiV70ZO3LJw6yyygCTUbe
3nGHAs7gb9aMcTMoBxhuh/DkrTWbecmz3+NR0Ok5rYPkE8mRmbe0LZrvIhlUlu+QstfTfeVNp2U/
no2+fTuSxFbRign36ldBSz9GmNZ4rMeXqH+KiX4M6qpM2shG8MTiodTmF+M+UUVGsZ1EV6ZkHfvk
MPByU2zYuonGyj+Rui89rZQCK0chbYfrOdzfyJnzsrTdeFkVc2CMhq5C1yQrDJOWdOakO/y6kqJO
ZJHZaVyAheQ04fL8HPmm5KFzkzsv8S6b9slzlhuuP0yE54n4vrkrXV9Bj8pZ6ty8HlZprPFBwou3
miDh/xWXSt0wR/WDEo609RTm8PvcIez8StRxvMF8X6sUzgCF4EHSCBHYAiOmAtSY9P/hAGrei3qL
jiNlUri6Nk6M4tQA+AUT65XPfZr/oBaaMtqVmD/kuGV8f9M4iCknzcdHqWcrcfV7//MSfwbuOzr3
yl1Vi0goIGNG1OwkjFa+KHCdeoYUFzIIetQcZt+qoaHtO7t3FkW+NHE/AKQdph3v/L39dvMtYVBm
bG17szOSDZOAF1OQ34lEThZvuzOugy0Nj9o3VwwrRXXrhQTkgyOgi/wRSb+7iYM6kNGmE/3qrb1R
suVn8TVS3SthCcElJThi67Ek+MNXCxTKJj9+/cPa+3p9JoJgNhbin8jn7SLM1tQz7lLZG0XCGlBK
jPJWNj6m7jPtd+FKQ8AJEBe6tpl2CTkH42W7rr1Pdsnz7yRNcCwl6sdv8HCw9vAGD/Ee3VjlTWMU
9mboqtOZeQqREkgtbcmbe2k9vh5ibXlckjXcLzgay/qWKy2DqB2XLRfIuav8X03N81CZ2TOOsyyX
aXjDGUHVdkcJtaoZXuLz8THHH0HJ0B+vmLEGM8DCeZCDUFiKzINkiSqdFU+JW2zyiq5vuXjcW/LJ
pZfv1egMzL/G2v8A3fU+6+eavmmFBIhIjCA18va17uHTGgoin00T2d/maI9+yvxp110FHul/Apnx
v6b+u0PNcQc8sHHRE6ITtrXPp21xthetemhe7K27ODQuguzFkyRn3/88vi7vaXpYEDA8SC1EqHgE
5mFpxC2afenb+Qau/fMV6EEokuW4OudFbXTiLF6PVJWOX/gvL+TNdQ9KIvlsB/toa+UwlIL9wOSB
7xF+RVr3yFrd7dMPLvgek78+KaVEk30Que7BFTuExpaq5kn3qLOazCmZgQAxjxWlN7JQNq5ttFeE
lqjZfoKd7INTro8/2IE88P8uf7ADiyCIt+bOzDfxgGAV50fGGOubIF5+fGkZ3z5+rdXl/1HvCsgQ
q2S75Btrf68OEtClieYbpxSAhMPcn1OjACdiEZvi6SLcHDqOrRzRqoZF24KgkS7pL82CpE6ywfj5
Q7cGkUJX8a3TMMAfVfYv/l+Km0QNU9ffa1RIP8X1CI4FB1+gGmpFBXPKmXnRB/L9aGjG817JJd95
BK78EdXJmrLhPdMdAjIQDfMr9ONPzSC16HiF7lk2N6dRh64ZbVOFFIIR4WHhkeMPzAURtteBUD40
dwOKlfX2Lp7RX/Rpr1CwBrmA5aTs91uvPGjGb6+wx/m0o9iEAExyqpZksB+/iSqAi0TNrIBtrfkT
tOeph2QP7mmFMfCV4WT9Fr6S/Tvl1W2JwKHiePUN/NS4FVaCXyKAUj1UlyNfoLilSrDNyTK31b1E
4nlgyUjnyG0LAlValYbomhhzEL3giDQ4WTY/rTg8pS73Gpir1DE56am580CnPFI7uLQndQ52l8mw
RbTT+LSn7hJVzVnN3811/RK4yw8/6BAXvWc5byMjOfWH9KrNxlO6bZctGbaN5syQ5ZoNfA2ZkE1U
7NvVZLt7xsSRf+vDteOV4a+wECqP1FP2fY124xQBnwcvX+fz1JYCt+/uo9OC2qeAFRnNtTZSBQVi
qOxnG7oYwGLULhN2S/UiVJDOU56XlaIhx2M9WG7+uUYKF6esiMVqhm+0UBa3onA03fW0rSmOPKm3
qdk9OUWN+/W7CdM5veS90yqX4cQp5GITqLytvVBkD3zRQCpflDqx5o6RZScdyJfbNA13Z+VYUHcF
/Dc7zSmVfalSqgI0RMGlcBJLh8IeKHCNWyvYnYIXyNuwLYppEfPggzUuRdMHQyMSdiXjxlWX/CSY
6WY63SjfUpKhrnCqsNY1jFuLUc0tbdvqk0tNmrZf2IenW+XPSq3IV9VOl2rqTLI6lZVKZjYgwnFE
7J0N4klBFXzd7QhiiHiySR93vEHAwedK716j7cqIrwV60RSdxuiTCTCwW14SYNC2EvahNx+NmeBW
St1rJ57VkeVKi+5kyb/YQ3TWkn3ViJiWwXhNVMnDjrjw2aFzzkpnu/TZdKrPwXaVqlX3nKxKoWc3
uhfmbGjMUvqKqhzoBRUrsL7yrmx6AZXzQn3R3Vlnim/7sv+mtxcn7VU7fg2QSjluOv+SDAEkJTwQ
OzMRg3PgDt3Gm/c7Z6xWoLTlV1fV/qc9BVdT7HyaQNFViOrU5EKp0nyShP8qJbNzG4hgSGuwMuqk
T6ANbZLLHolL194xsThYX/VuK15ONkIKELbelVXGdFyrK6U0xEv7Gpwi7IlnSl7kJ2TRQHucsyjC
XwB4vc4A7FGAPsH+ptepwctv3TaXzQ1pPYGVf2ic5AbEuVr385MTTh9Eg4dEPqjCQBQKQgnxKqZU
ozXu+cO7eP20+LVdTQ88/w5a/GRhzs/vbH+V4lgy5NTtHt8w7jKEHLe/5j77B/zb8xw4X82KJ8+S
3YOGiIcZbO2u/4+UC7l/wWrV/NZMCFRR18df7XtSsLf+/xD9E+zrKCwMJ9/U4DEU2lCBRjaRcxFY
93gdRahyK3Zcq7hFO3U/PasuTfUcO6gCuqw+tBkCnainp13rt+XtBNB3N0diqcBaysAdv/W1+fI2
drBA7ksVwIM9NVwB83+seFbA2QQSbLcRRDBkBJ9bZ8FUMMQaZ3CYjMnygm9vjfyf3Zj9qr19fS7D
uyIX3d0v+KVOeYi1DEK8LvtFYzsHrSSHFbgAA+WX1L7DqGpvw6SzejnB3TmWngtC4lWwU76Q9jxh
wS/KFCHl//Clr/r4rP0COg7NN4+DiyuUIPNSaoEF/lgRj1TyDUe9r51Vbk9xgRKvXfE95nhd7p/F
7l5Au7/MwR2KspQMqZMwNN667uk0JDe4gq4bv8mAhaTv3FdXgAvAXNVD92jGw2MSEmM03X1b6U7m
cjgNmITX8RByTogLJcv7urkPRgDUGG8bdgIM76WBtOzx97Zai8P3FkYRbaLQiqDzOUjsdovX7JJk
zuXY1uoY9l31ywlkrtBjEmjAsovph1HWUzd4FsCpJoWP3OaWK13LZMt7UIiQXTWLZ5lp11p5Fpx6
+aYV8V5Hfey9pX4M8ZzqYZRWVmwvOJP/96eiOM+QOH2nyAq8g0B6zqeyGW2v3HBoeIW6L56DsXJV
PzMaSENraa9gCVtMERxWNwCSBG+Q26poa9s28InaSJgQqC/QvwWfHjwonQUGElMzRTz9jABi2KEB
rNix/pzui0sket1TzY0plg0KKmbHH8zy38fojAB6JEO8Ko/migAjf5wzMIAOHNwu1v+VMAiHzQMK
qaWao3Ba0tteqyfRC+7pXMUUPK1qmDKGSXWRgep0KAzaJtVkuuyZLLTMue2ARsL9LyltcVBLVvmD
lRNKfG2Wc4rAlsnAvH5LOch6lElS9XP95+38hbOmA8OlGqPDYxCMEioJUmsTeSh8ZOEEzAvz/tt/
Q9T/HnL+SmdeXwjM/vcdJb8H/lTBrsrQ6yfqfHHEeXhdfi1fDyNI6LVKrT+NiRHKUFqqHtwtfNGf
G0t2klVtclYxNKFW2xZul6ZZUH/bcrdDeIvdAYrlUFyfhDYXZxpfVDeI6PckbBMrXagwNGvIVHff
qNaJ9UN0HWlFVlAQ6LPFsUBMUYuBgFe0a5onjR40IfRORgjImvL/oJmO+swLnvXK6Dn5p5ZTEwn5
nm63jiibCSoe5Ol314pB0c/hiRs9SDWcaDWIfeYMaI+JnAUo8ViXZ+BxYUna9d9kdrBCCpJYbx7W
xCgHV5IsNwpGJ7zMR215/sLZtKfROqciiFiyQCclx1sFpGiCjClKNCCBmLWqhsy93ccgg49v6UNf
Td2DeMbxVoVOSADcgxoEHYFyW5RRudnXdDu8n3q7sE8zSfCYhQHBGSQKlWCQbGbLR7kvfxI4UdlL
ImNFBK0mN1XbLV0IGjkEgWPzH575o8jrXcrKjbrgfUyb6MI5LDHlo2G7/TYuYaCsn6k9FHHzWYQD
x9fDej8JpwWhf0e928aGHUqWjmNBeyIs6N1l+R39gtusIBTYp/Eageyanwx9P+SQL4/JU7F/VjlV
ZC0Uum7XwX0i27Q1BcPj9ZfgYOWSOaqooF7WU3iralhi/Sjsl2ZavlD419lnj6tpRGd3tQs1nZSk
DgWmEsyV7ciyamgAN8HeFTSdtGfmnoRk2tWiGQOGsx5aLiy4Kk5Vnfita6hosvXLyz7Y39rfGP+J
/AowfffcxZgFXmuR9P+Kl1w6MPO/1Rn93f6pmCwxnlLvMaCruIxQPz458/mONU8x00Z75+188HfO
pRI/yEc8ixvIrBt2f5/k9zSBzwobTsYdowFUoyMlpIofIkBZURD9ZH2UqoESp/eSuOQ+/e7KiFGO
GyvOUr0SBqn16ZPmKfgH7QbwoP08hpfOqJaIyEemL9bWv1qdJxmyNcExRaoBf/qnpVoHTI5vEMX3
f3hstoanuB9CAMTGqIkdnJdqyLywxTFsVJ/XVRvKrWX1EdblwNH8vgw9fFPojXcgkn6sFkbRk3CD
xlLDBngxx/aqG9tVSeD4Ex2AHInWOVcOcBUG3D2Knwd1JyNtl97wx3aj1svvHE7Ba09JWxCw41d7
X9BfLxcASFFJES/31oVGBuZo6hYG+CO2yM+2XCn5FKmSULJDbMCPoBAUOiuTJBs8fgPvXuDB9Q8e
t5jm/yPtvJbjVpNs/SoT+x498ObEdF+UYdGbIilRvEFQhvDe4+nPlyC7t1hUkOfERHSHtihWAfjx
m8yVa62cE8o12CYAb3GsSUZLkv3xRQ5R09dB/c9THjqM2J6SWYk7Yh3BES/eRdS48SpcKuASv7ZC
1qfmIyjGx5f+8+v8+8oHz6fE5ex6Ac+XUJYDBWKYg+xEDltBTj6+1kJkeLMa3g7mYQ/gfmipj2Ya
WmxhHudHorYlJhA2ThLZR2G5EEI7HtagY++gBJcCNlCAbWmILZGgILmkROx/pwkeiAadrwW7IWGA
AQlPgQJZYb1Eu6IiY3OTWOPVR5Gz34HR2ZbjT0ows349wElg7a6COYTx6qxFWCh0cE0vjvTJP45i
ewtouZ6Lp5ZChcwx8ZFCzIIuSdSWUitjjxUATbClj0frj2/GxLQJ3oruIBh+O/PdluCk0ngzEg2D
P05KeJkblJpbgv3P+uEdphYvMxD5GxV6miLi8vX2anjkVXaaWvU+9lscKBefN29edIQSjcqTvgaQ
KQTZwgfL8znU4GTBI4kgCcgp5g/m0mY8g2wn27vpA/VQihGCDWzD2FN3DrVwiXJJ5ISF4lLotPRc
+MqiX+qCz9AFTQhM7+acZVEHM8iaENi9fbB4VgJz9m0ebIQOQj6eW/kF1f+NpOLDHH8VLW/ZdVdM
fsGCPn6Jf96/pO+0Z6i8Se0gudFK02NUfKb8iJAYeSpn2AICGPfYdUpkL31YiLylDjdq5bVAcp/c
g8yU90Pw9z0c7KG5YY9u0ikMAZm9AyIccaQGdOJl7kqCKJ6UgIF2jlnPk9ha5q1y1oWfbTXL8j68
DxjflEqwbVWhyL99FUORaamhNs1e4CnW8FJKqM+zsTkbScHYCSTQJ2IhbgNCFnuUhRgok08pFqNB
IabbbvLt4xFa7Gk/uLND6Xfg+UWf1xX+SqgsjJDOq8ojm72IIl3ZMhAn6D6xGeAxOQsZAy9MgjC4
kSSlxFtoqSXZeV0ismL4uKSmRC0ZVdiyvZE6iURqWYIsjmbtfEmfPbJ1LcwCKJYW7Ad1OFlYHVAh
w+LUD8/ivD8R20d8MjZ9nF/P7Y25afNT0IqxOfUQtYn8QdBg9tMATLMiZGqy9lgGjf1PIG20EBwr
XgS/BiSbmivB3bXMg3C2L6FyCWwgt9N029cUOUQVqcwcAiJgl2K1BE8fj/khCLXsOJhULECGjXXw
AevNMHI0FKHR7GvIP6ADG4fECs+ghY3MsPlkphNiGwt2A1AUZpFC15LsU7PSDUe/qMwFExJMSsQl
vAcjru5FzM5/5gW+KeZ5a0HuafMvOhkjBdRbvphYd9LD7bKtUWwIKn/Lu6Q2vlWk6Vzj7VgXy1KF
fUcYzopdtr/82tGPITYhkenMaOtOOvIs8njBVPhOCYN5B1yAj4uGNeyuyMovdCYR1L+dsKk0+5qC
ATlmiSGsueOvfYYsiRhfNnkBqF8+DuWdR87d5pmDYSesYzH+oia8IQk5NdV8hTHdEv0AFCAabtLs
mmOpMD+Nv96dQlSbQWf+Q6A8eEvJ7GtW7kOgDNzuVw43Bu2dsL8UuDFkcFV7LaKuKmCRTMEpeYXY
gMij4jJxISURiGMfTxys5g73M+Jd25D40/akR9sBZ1UtLVsPXbvbA6hqZb/SKhoeTuatKCR1O/kq
rHzewVzV3wREh9AlJ86QZHeGqgt5B+qMHF3MkiqBERFfuHAkFefOUS4jSi+yAbigeWSy0HxCUUsx
QaZWwWvVewaTn83H5VDOzlVatyIc4Zvi5jkx6otoXjT+UXuEcTleYyP2yc0XPo62ZBvMs7F1Qmrx
jd3+YrOobNQoUz2CMaYQ7rhp4dny27FdbmFE8QPZFvAb+sZ/tpljrN0mi7eS1kBdybHoEN6XnMHz
RHGF7K+NhhOPo1QY7nyRaLs7dH3cIfNYoBZTOYEEvidoRmg1tOdMSNmIGRYjDDFCRBw4e1vhTRkw
G2UlYaIlmzO/yOctz5Avy+Hw6M3kwMwbn1l2X2b894TgSSVybO6HGUSOfFRQH8BlkZxLJDaI7ws7
IzHMmXA9+D42SflDnChGq/o6DHeijONr+KF8Wh2HjTPA78xvUBFS/hS7uca4VFMAYXZdKF7sTZI1
i/ZdXgtP3eQTVatriQEZN16iSplK8k63jL+K8VYVYGGnVndl1v4i9lBLYw+6IvmLbmpHVlQvdcUw
jr4pcIAlmxRSpNgt57DNMq38aRZ5yn5fXwiiIxJdiYfS/AeBqLy1EA2pwkO3TyHE74xSloj9RM7L
6hfhXVS37G+YVwmyBytCZObyyN51qJXHrG2ndc6EoBuN2ioSvJYbkVxAFlcQnXA5MRPFBWMBoMUq
gogYe5M1P2II2C8h2VyIAFuNcbwGGks4u8zSEGlPLWK/IqP63eGRtpK24V1K+tj62jrsynGl9QM9
jwIUfHhMfWfXQU5tXQtQTonqFxd36oJSr7MpeGiswZcKe5WnBVLC8DJiT5JRII+nGqh2fryWWc+P
5F/EXjizzbWv13IvOHEXerZ5WUN0v1tMIhgUQ0OnAcxB5MhviR1NpzR3jJHAjmQBYqXCOBVFcewa
9z3aeQX4XXBhfPTC+l6Oi7n2t1L/VpNm8TSXCFXmAbNdYFeWIN/AwpBKMhfhW/kXadvCTj5nzqby
QHaMBpr4OVGS6Iv5d8r9Uix9nYHiWSPHl1QoUN2Z4Xb0nuW+BGNMhcIteb/gLHAYoqhaC6iRYGqe
FCtbu0aLtetEbKaNl6XHauF0gm1NtVZLCEph7TmJd8wYyDqlPEuKw3dxMRu326Gaj/TWP2OaWYVz
5BZbUXJxcanVMK+lcttrwtw7bwFUYIF/xvdcaC5vQicOCIfWdmQO2Jm+8zON2wA6n2XqewsrQ9lI
hKguFV2xwpcTTSq0YH7CKBNWYNBJtIfyn3gXkMcc3GOGNGjhcOZXQ3VF1UaaiPKaGU0ZW2Me7mQY
2E3UojsR4bB00ZEVLVVfCRllPfH2eG4+w8s3J6y0qf5RMSdxQkPLqmrLzxyDcEN/dxDhrOtJdA/2
D9vp4CDyDS/LCpOGRPLMg8PS86ildU86CWFO1OfXiBlt2Q9kd+YOeSpZwovckI+IxYXwleYQ8fV8
XZdwfUn6CS5UPT9R6nIX9u1W/s5Ela2tCi6Wg2e4lxNXPK39ND6VZeadC9FviG0+cm92HbpOwjfh
4rtxcarX1aMaOms7oGGBd82Kk5z4tVxE7XUjXM3FVxQFvP3I8q5HiS+E1yMnElGqtKcE/ea/xFmH
V6aM9U3TQlKg5ix4usxyiXHBKF9S9MYf74SgUhXcjdh/SKDL3VnVFUaYVOnEt0+aPOddsvWtnyhV
1nmeboSkn8IWxxOFX3iZCMtTT9eydUt5Qk60xm5+hlQR2Df4UiY2F8YMiFEGI8Sw4phzR1PjS44b
nWKYTE+xL5KFLUueL2EzEx+VvMy+2vioA8ev+q6SzYbvlDuXYFOgx9GNLtHgXOqU0yXqfEWbCCP4
NmowL9d8kWXGpx4zm7vmh3bt3AidAhPmlVgGRQShw/wg5TqIJwP8J41ZuuT2TgZMAWiazldSIinw
KpEhkz9593wd5zU8fv6bpY+CHF50PXhnFWOciC7dN9BpawhYMgabSwcRJl+4Mpb4roa0+4BqKlVa
1dd38p3y/E0p5vASzMgObF4XWXciOq++Jj7BC59RlcHHloaly1dKE2F2J2JTITRJ5EMhQ+IoyWL5
/NiSLwD0lx11d3Mn80aUfcI50HrrEmduRkvmLd8lWi++HL02qrGZ060X+QclBSrDSARJzelMgOXC
UWpVMgsEnVoUUHRawRlBQGLZNSzzSLpvEc/s+CT3YNEogaggTIftUOQ/uKC4JYh4lmnAdSVJ4w+i
GYktBMKU+EnWI75QZ+544fcNdMUroYzT9oFfRZm99hLtQfTiyxsmhUvjfhsPnE4Rfc64cG1Wx2JM
j3c8biUDpFUQbtY31+QuxWcBLA2KubRK6qADZB0+Sffiuk2Bsh7hqNKdj/bqFCqZgjA9Br/+Dr1w
IyddR0UH/ye1pLDDqcXQyBGBeYGcjUpG8ocQghXLLuOl6aNwrJ2UQMXm/1UePZLr2bDSIuZF7DX7
LuyvuGXhYEteIedxi1e7Suw3RNEjc0TODn6jN4LLFkDELNt0Jd1GxOSfn2Nu8zAwCKIUyqgNlrYo
lYSqRPQvICV2Cd3MiW+4KMntwrW3o9X8zKtH4JVtGSQ3QswQKUgGew75EYGX3RB/IYyo0up+sp6K
DF8Zcm6+UO6CzEb2Joe4sDap+JLlcB+vR5xEC1xfKDx0OnlMSvs0Cc7huOTjUerGmwbCjBj19Ery
WFJA42jQVSpsNhOPGe4TOHqZsVaH7CLHEyew2cij7QDVjnVJpU28F5QyS1guBiwhfztN1A8FuORP
5ocYE/CHCVqgLd6BH2c77/ErF9DIwTkAubymI6h4C5rQKWbWrbBU9+WQn/kkV44RX9Z478/QEWWu
v2y2dfOlSKjQfHz1Q3kgiRa9g1QKW4vxP3Tyt1fvQrtUE7tR9y3UNPxbfB9kSFoSIC0L9oXXbLxA
v8IEXKIN4ZYhX4WzJbbq+dwdK5RqzKJbV2sEnW63tQEoiF2TzDmCxy3Ht2YcG+NwIhqazqrOEifb
qLNkjeKHE58KKChZ5OJ+wQoEuP34CfV3+ODBE+pvn1CroFSHda/uJYYTNik1DV1PL6Up0GLkwsYp
rDKfUy8GDWGZAf5IAZrueSLQJEsUNx+2GonQ2aY/vsGFjPM2wHr7Cg4AzK7uRwwcucGF1ao8l1jF
JnF5UdV3QXxpeIuXEkcem4NdglG9COcBff6X93GAR6u9pbeJPdLgkehNwGi2MNnjiXeWHkfzS4Yl
1yf7ouQqGZPnd5h8fdLf9j0mwYhoOhGXTuRJy9m3rwwfrGloTVrZRan+zPXwaDhmKZONbAlxP3ls
ef/vhv+3ix2Als2Y9oNvT+o+i+udl3gLR0MoNVxYo2ghc0LSIoHmRQj9aceA9xCyzFBs9wmiYciY
7xpI13EV1J1KB8ce/kqO6xc0wfqLb8UrvU6PZSGZ9o7XL1NUlHDpZ4tkAcnfD8K/b4Ea49sRTxP8
JZtOZxBqzB8DYlRWhzo2FxCqJWSgXNXTeEk0JuL29xowiKDZrdkslniR2DUiB8Rwg1tdYlwDhJe6
it1QQXDsrQNlg31dtlE2E3YZwhLRMX3yQqWi9e5Z8LG3dY3uaggq3j5LMQxV6wYuzTxp0iEKGGIq
gQ+6oIaHciy828YiO1Pu9aS5ErssxJ4mtQq5F/Y2+YOb+1/e1cEIR7EWTpbrq3unrr+IiFxyCBG0
S5SqBeY68i2xYTuO0DWAJmcFaADKdaKxEVohQyfS3LGk+vXxnf0xyYG/9J/xOth/Wjzvg96z5N17
+A0KN+ha2jhIDTYV77lMNJasP/FlrTvvxor9B2FmkSpIPs2NAnlEvYdvEkY+NtHh0g/NcI8/vlPr
Ty8WtpVDNZPGo4e1djXTp4SaobYX2+U8HIhUsQ3ou7uPL/MHeRXr8bfryH38xupiRjW0zuI62LZI
9DnYyKbpbmAQExFxc0CQPshyDC8kW/JCEZYLqCUpq+hrpc8Lp4xNPfHjWzvUpLwc1xaIqEGvCENz
Dqq5UxikyOAzbT/S7mnpFEehC6uPIGPqvtApxACLmwNQAM/5+PJ/XFm/Xf0gVEmNgIatOXK/mjzf
sYsH2QsI3qq0/vmyoj++3p+n5t8XPOw6SCW50vWEx63d8VbKCILai55Muvq0MUp/9uu+ezYNrGEn
+Eb1diZtIVjm3Uj8qnGM8yaiod+KSCD2YLVCGOvUz+hIhxr/wzfjHuw6nh85vT5H2n6gPZRGpCOG
r4JcErvKLInwQSLErvInwmEwHuFvfu63Lm/gcO+DjW5RUAa0wAzp7dStRz2bfG3Q9hBU8RWhmTFC
ZWjG0i0rUlLMj8q1UJQ+fk/vi8ucYL9d1jooIuT0Aw5cvWZadvE2TG/mNDzTmp1q/XDoohZR4EHb
AwnnwSZRnstu1yjKhVdFxJjpRoU13/vuliTrqE98QG7qz/TZkywID+S5MsjRwMVSYQAyzaSflhw5
HoXMqK6+T6H+CJvw3k6sz5ab3Pe74dSEQo0YEDr4wYRvmrQowKK0hTwh61/mW9GpG8FDhOQmIFdJ
LFz0/fbjMX2/2WFWC93MMalqW/phN55R08tMbXpnb9swFVE+SIGQrefjq0gk9fYB39KXDk4l0PrE
02vf2bdTRdvBBdekcZo+1F8+vtB7BswBUerglDESw/XdLHD3fYeumKYZnLQyesLoIcKJ1PmkDyA+
pBefXPg9KYUrsy9ZpqmjmMWI4+2a0NWRCqPSunvNq35UhXqeoOhMCWqq+D5zE+h6wCsCXUl1RXAo
O7WoRpALticLqlVFPZ6FGt1DxZYGZTckzqVa3NrUAfs7MQhPTPUZmC4DOHCDst1USbROI6+To2HQ
VdGSG9mM2a8lGKFcwSBRFYyCvwrEmRg6GjMsK9BGyMXlylJF5gAGZXAb9RneOGxm9wzIei1cPlBk
IkVRB3ENUSVFqhGvZ5dWSn39tKS+S6US7IMUHqrJuSDWAl0IN1+sC5hO8tyKlv0QJ6nOiY7yfnoS
rwrba+9Ej2UWVJ7s5o7DJaWurVgVfnWTfSRZd1V1oipwU/LouNxEjX02ZJmLCUx7ZrfXEi6InxG/
Utqw9PwE0RUeObzwJqskN19MzDT7EkRXHpceyhuj9W/E+VWZu2uCsKlObkSpJR04WPq0IRBUSYRA
FbuFBJYMQciunsc01QZlN3EyXqZUnBM9+9eB6VxyA17wnRglrLsf/PEC6EmEKnFKEZindnYSdIun
inylojx3Ok1grfgmBzLj0aV/jYcIZTEHBkgxUR84XnBZmlRyuvMhA0H5eNou1fGDlemaqkZxCOjd
1g65FBWilmlMNGVP9VFtf87DbV6mGysT0GNgL42x96b9yOkEIONGv9RgOhuAUohMxE6XQXI1/VJM
DgSx82AaCxIq0KpACn2PweQQlcauGAPEq7gILe2TXEJf0aNJTDqb7hftTmGOS59wy2hO3NHtpaaa
ZvQ+KYYUL5YxwCo4bJ+XNkd6f5cHPmYmJjBf/p1xE2dj/uhL9yZRZ9rUesoJ4zUncLfV03Z6MIb+
0s3Q1fbuTqrOVModuAjaqVOZE5oQKrJONN92ERkpOCtTwHKHK3nBUlN38ZmPEDENdvoU6sG+nNXn
sdWu6MC2c9riRrwwpeTHEZw7yFO4FRu8YSofNO0hrxIopLBOPn5xfwjRZLg8Hem4RU+KJVD4LXrU
TMXI4BJzBE9oRCQ1khovR29vonlAbm/bqzkyRAYBz1CG4pMbeA94vL2Bg/C10SPXTEeNMFlf2HGi
m8+rEirt936eMX0xhdqlg+TPQI6fXPz9sfX24nLg/Pb0KWTYzpxUbU/gth70bySO2HVXQH/wwQlL
scJH//cSKoujc58Pu7CFf5ypn92K7OtvVxC3QlxhWw4ZA8ja21tx3SJV1NR9iYWmsF80XIKxADcT
HsJzeCW9CfIrNcPPA6PDnnrCY3hzDwdnT5/MLVw7W9uLDRVblTC6hRQpeQSAkpR0hAclLZClSAkQ
xhi9GkeKgIxBE9+ulqpRawmMzzpp4Elj/cODANAM5LcESkIG0CqshSr66b6WPMnNDHrbWlQB9Mw7
c4xqh9OuVEXFsgd7KXH3+TTRPXQxePfIByHoWGCgiisiMXuOTY6xg6yMQ5oUwQeqn/LgM3WHZGkZ
k9OyGaY4z1EpnvT8lYxudh85XTbIOIX7K+/o4zm69EM5nBi/VzQPFojuZXqN6lDfy3bHW5CEwsaj
zYXiiV6bhUm0XrjaswPnnsO3z6+tEceaztoKLAiPRFqDCP9eymcj7vzz8JjHQ7XUn7QB+FZhzEf3
SISdfJ28HUkFpm46F7M6KY74Cv0quL4wFgu7fBqjI7iiGMoNW7FiKVgxOOG3GBRNs71rxvioBIsc
rGwDOsk+yNe+EpKkyEhNRVaVKI+s+VH8lUZ4rZLFcxKIUEgIUXILC35LbZsv4QDus/6XgPV8Wccg
zPGJ/DrFO1HYvFjskj0FE8Yd3tI5s6rQBYwZ/Lk2fuzjaNvB35UyI9XNaLyep2sPYcxqUMdnM3JD
bOi18y4pdx+/QVOW7uEbXDo6wDVEmHGYBpNrx2NWUFMgqqTGv/p3aVJK0VL5Shr9SqR7FPIXJjm9
Y3nECUAj7+arqTlts10eRbTdrGhu8Uy9XQIq1icnxBid+J22Et2YNJGCbYZAHpzBATn2H8WrlI0s
RnGh1KuwXk0/WWciIp8wdTM/Beixh/v4WQ+N1otowm4wqXD1oQ4rOaSEXDTjSGsrWro0ygRLPELQ
If0pJN2R0lHTL/QAaTJP2+n1NONiNQzyUXOc7sPJWFfluiuVPTuCdJ8BAaOaCgOBziRS1WKLtBRk
WNYvmTQsCplDQm6kg/RaPMelcup7yWMM0s+3ClGp1Red+zzVQiNiryKsl63staGmvACqcsUVlUCx
J1iEgMKQlDVPpVWKhEQ20swuNXFJaulso1RPVLPFKkC8jGTWq+f91Hyx/fIn1xA+mMj/rCjfidha
ak5CD09UYydNFucBscxci27ulWnqwrXB1wXqFe61AWUH9mKiqNtZ0XnVkH0kaAU38ai6C9wsjUlF
uC+dmF1TapBW4H0Ca5l/OrBduvhhYOzatra0Zv7tzGySVnHUmdkczO4qCbQrf8IyuHyyoWot4dbC
GkDuL9QXST7ot3Ek8m6eS6SgjD/ciXDyLsVkkbe3WIXp51NQPuHHd5Rp8GiInjzauS6MCsToyXTF
O5bDQLBtvqEl76gs2oLH5dc8nG/LNtmE7vjj45W7yLIOVq6tm7SqAudGW3L4rGpYFH6fVd6+DCm7
mmwcMHSGe26gSbJHqruRVhzJViahqxXBZHtAXCUEWbhnU/4ESi1ieng30L+YG462SGCWdAxVXMTI
BZ10OOJMESBXae+Lmm62540Um+anvFpqGiAyBIVmOC2MOWrBFh1VYZPyQTkVx9anQv6rNyl0UywF
HBB7Gxa6VMDg4USBjpIdTIJYWnhLXIypQeJcoWMgfRBrQF5gqFk7wgNK1J+1vfxD0chmHIFm0elI
gnBwhtm9meTGzDhGyYROIruwwjujjk/sqNhyn1Kwozc1a4TzbbYx1EDBI+z3T0sH+h9qB29v5QAk
iacuKqjOentxiZezgkUqJixkX0iLK62GccJ2tXjE854FtaQ7dex/V2ebnA+lwZzmKENhOBtBJHMR
p3cxrtOm9NSF4WzYssWIOVmHDb+ABZQZ5JCU+W9rG8c3Jc3uS1V+IhQZDx63acofsFCwryUXRbwQ
XrSoMBNnvMsGa18ZygmnIKHUwj1ZuJMCKy7qM/Yi5gchGesvA6wvh+u+RbEJo4HWqlUkhFBdWoDw
EzlwAPTEICbU7SNkS3Ii9xRQ5FhyLQzpw0sNTwi6okvWkqJPZUcl/hxDjpHgyLOxHwdhp/IvuJIU
V0IN7iFERT+/z+2adA7/k2R8kPOND0T8hmzIo+Zvg8IKV9IoPUS4zZBbWv0kUnF2dA2NGD+Rmidf
Lxt/0HV32DumQv2Q3kOF4oqPZwolq4C4KVwSwyxvQkU7pjq3qDp90ly3H+9wmVdjgBI4hacj7FQJ
mAfDX1oyq/BziSfpdiY8RobEk+CGZj/YmVJhl+OTVIdW12z6ZANCG+2f4Bpxjx1LTNrrUPje+rN5
Yoz6OoIA0mdffM05N835bFBcANvyQgztxfiJY6DHKFDlRejk4o0qDuLBvjfqM6mPJuYgvbiwzLh+
/U8X0E4IGsz9wZ2lcqkHWU9DM1cUtwyNlyrGRjWii9R2UOQ+OSXSZhzLpx5CDG+MqdAE2Ve0oONK
CKWsdeFKyA7yQqX4N1Mx9m86pbqrR3YB4iY6b5CD1VFlrNueBj1+UZ1VtvHL97x7q9BSIk77a25N
Z4mXYE5cfCsG+6tWxN+EY1Jbj0apI4b42ujDJ0eO8b7C6uq2ZxM5yebxTk8YDW1bF6UW3/aqJ/iI
k2nnHpLkujWehXMVzvkjg+jEbMgEADLv8sHcyUpp7fKMdZNn1SjFvyjm0DTabVlgrUjXC6n1QQmV
NJ1hamtrz/uqGqbA5Hvxeirgu/Et4iTsobxwR/9YKCCKq36m3TX/8JDUtVSwWxoDiFT4bQLoT3qs
6npW3YocJtKhJUYT3KmE6Bie2Q7inuJkFm+KdnPsD0LNErjDnPtLNbTRj5dCOiw1Vpts9ENYPYhQ
RA3pcIzx/6ZOuwRrAkARWbKFop86Wh+sywg0Rfg0cYnPykRkBr6luX5IhgaoxqahT+a5eDkKa5jB
lz4XtAU5MRI4u8iM45WNmVRHB71VWbLMxCpkOYb/+8f4f4JfxfXLgdv863/4+4+CWjGj2R789V93
Rcb//kc+85/fefuJf+1+FZdP2a/m8JfefIbvfb3u5ql9evOXbd5G7XTT/aqn/a+mS9vl+7lD+c3/
13/8r1/Lt+Bl8+uff/0g72nl26C35X+9/tPJz3/+JdD8f//+9a//Jvf/z7924VP+dPjrv56a9p9/
af/QPGppqJUQLoEWSOl7+CX/ohj/0KG+umgjNHp+sFLI3vOibkM+xcfQJ2DUR00P0ZnFp5qik38y
/+EYnuF5GKPSh0LD+P2vf9/Xmxfz94v6r7zLrosobxu++G347xgqbk0gSYbnUsy2uJG3k1jXmy6P
4zv1dN407IyraVse0fBpg2vVbfi120CLX8/22rv+zNrogJbwemUMO6DFUvyABvv2ykrvRpk+3g5r
dzd8ybbFLlnDG0tXwTrZBJv4ZUq+mZFvHvQtcvT+cgfIkafEVDnGWzXd+Df+ztgYx8Bn237t/ui6
9bTJNtHRp9fkBf6WR76/5gH3w69CtRnn22br70yYLv1tvMnW1UY/KmIyhzW86v8/cO79FeV1/xbr
V4E5mIF6y1Z6kt+OK2QHNyVvcDo2979N8NeJ9GY8ZXf7O9J+f6XDsCwP0NiOy7NN99qRuU43MmuC
9MjZ5dt8F2jbT674djQxr4TERuERS1LLoXWwezBh2tLLUlAqGc1uRxi4NjfJ+bDRtuXO346fcITe
TpflYrblApiSQyA4XJKq3wZyLkfDnuqnqdsPyc98jNad9Unl6E9XIB9DnEsB6b3zg9bWKsLSJ9+/
Vav7Uj1xp5+fDNjbV/TyDC46OdB9vl8/LC8600jhr30a1trD8NSsk1P32mRCOKfTCRrOo+qT3uba
QbVPXhCAKNbNS5bp2Ad7idNafte0T80W17FtdlzcVMnG30TreT1v4Ub7X8ObeOd+srBhE76ZifKY
0m0XNZdGTxVw8YNV1ntuWGbp92gMutO+S+IvoGntaUO0T5mo16ZV5YWmDkU9dDfsz/aZ18ECHcsm
utYhpD1aMRbtKcY4VAiH8Ml1K+cpADDeW71N77K6aDaUsGK4trlJlJ/3ay9Q42/z3FDuyNFcbFp7
ni8S37X0NRVy5YdnZPpVHzX6U6u1mb6LVXWoacnT0K2zKGh6OBV2fpMi1QXhCnpd2bQkY/tZoXXb
SotGlXJD1XCwF0oPF9wtEjdZIbwyK5ibWYKwrPXCi1w3y4ciNtP+rLOG7Cnoy/hHirr1aDD0lF5c
uar/zAnPHdClXose3KwvN0Y8cEf22JopoUip3g1+2l+NZpzunaT2cMjU1+ZkoOENvjRGdmo5hCVt
tFINrztrU0KIzikb2kq4RCh5M3z1ja7atKkSxvRMc/h0m83eda5So6HdML5IK6MBE1nHM3KqTRV5
anSWubWrxEg9FH9XD8YABb+rp+G6HAwX2EsfioZEzhYCUNo/R64dZqeckw1izWDM6BKpdo1yHISh
49E5M2yCkyyf5m+xUdroOJsZ98im1b+kc2ci5RvCOoQanNfNMRtyhnH7XOQgpySAw0YPehtvk8Fo
VlbvW7/sagofoyoVzXBqTDbu1X511dLz7Czwteyn7Wl0LSCzWUEhVPZkUdlRmDW0zSwNLKBKhUhA
tBP0y5u8dI+0JTxCkotnbaOUKSzgLt41bl0SrhEcf1NrSz02tOQ89sZdZvg9oFSoIupW553X2uml
0QXdkdWr0Vq3su6GoDM8KRPF2w1h236d2lL/rkR2+80ZlQZ/gmC4ibsR1DQb+glm4WAkPwo3gKmf
etWD7wSY4cdq1H3vYyVWMcVr8u3cNd65lZLCV2yJpxVSwnanpjQ4ruw+uusqv2Kz1Xplm3sK4fgc
0QXKimDrmxivU6Ew7mp99r4PbTNvtXyKMG/r+uqhE0+WLot+TCh/bpkc0N2bXKN3q0oLjZ0y5dZp
YJVGtZkt2sECL1vej7LQiI9buz83Y9NX11U3F3dmbdIYIGapBRm+sJbWtV9Kh0o1qZlD1wdf0bNk
bQ6asQWVYsmwcPBlKLvxpHSUdsRJCcLK6Ck/ZmMsv3WzlV1Umd7vfTipx0XYe5vWKstzmWNnndrN
Z3COlIuUbOw0anxa0RmZ+agHUf3gDXZ9q/iacdpVrmKt1MLp9m1YhF/nhPgiJVemDtdoR/WIO8CK
xIGd1le8k1Sr9Vsj7Xs6tgfFSYLgjFwcKgTl0sk/GpoMO9l5iqqVnzrsXy5az0lr3ItOL8jFI1td
x3FjXabFNJyFRX9vxEEA56YF178xjLL+3o9xeOZFY/i9yqzmjG489tYP9BZZeBnCQ8C0dnSN+WRS
3Hg9WN2EiKo3N7Vdprgrpe4ude36PLML8yZ1p+y67yNsNny6vKZm3Fzk1CO9VToF43XV6PWTiS/l
uAm0esQWevB+JLVf/nBKLUjXdVzgmDN6YfBtag3KHGVQhkekMlQE29l00AqQJ1GToi9m3+XBQ4GY
BRlbO5nrUknbbZNWxkbDG+nb6Hf6kaP2ygm80ezYrdgtazVUaHUx1PY69nUaAVaaSSNUKw/aG6Bp
PKr7bjr2Pbt9DEYPj1gfO/Of1FMDaPjpoJ66+GK09BpOevqhxNV6qlMnwgQwam7tpA0qDJj07qQK
GudiKMsS/DYsHxptLuGUwpzB7SNwz6Kk0B/9OM933pg4kAdo3bcaq9KkX4dCI0FSrW2ollpDscRy
vkWDUuO45vnmNpzG6bjUZY8oNTWC8V5NGg5zfVmvnCbClGTAy6VH9nPl+J17BEZnPdFos4oRAHaw
E1W1QY7k5qaq0gzA6k9U4JfvcwF4UARW8jTjLW6trQQ8hiqOc5aHHWZaWh9NWzUqul+qEiK30Hvz
K1Vx/VHVq3RnJp13lPURWrJK7YazjGl572f5/D31NfVX1XXOmdIq2bqbrOTLlCYGgLhXrkAaRiDV
mIZK3NSmhmP1oHSjexaPk3OXammyzXQdZnPaaUVxko8C3jRafF5ZvIOpabAJ1Jo6vMyaOGFHSvDC
20WDbl0ngOzDytdiINN5LMeIzu+JS/pqWdWtrdT6CJxtTV+mOKZmBaeaJrF2/r02k6FAqRRA5jND
bdriJlydZo7uPg+9r5xq5pA/ky9l08oc0u4oVr3m2UcWkdxGoTM8B9BVr7w51Ddta6nRNjS75NxD
CnMURqp+EpVti7xo8sITE2dJXLnAGq1uQHEZ2EH8WBuDdcEpr52UreniBlEnVzihacf20Ko7zNiK
67JIrGhl5Hl0XsTOhJV0MzYrTqsE6CzM9O8NRd1vSuF6tDSmLjBloXo0tGNDG1dfK1aKoUcnuEtm
2PvhjusOuZ6czkabr+jaBgWZAgVaSW+49EsdBkUxG9NVpbv1qWlP7bViWNnpECU57nNp0/7sgpEC
nlu55knkx9muzmqxkdWmHE6DPlSYWeL7Mn1pjVl9JOb3683cs/Qy/j1eN5ij4AFcevCLASaF3VVC
PMNo12qj7MJXEmO8T7XJOImIgkqKPYmursJkVLaB0abs+lYVXOtl7uyFqiZKrqJ6mCr61KyiaUA5
oSqeuwqzafrWT2a7K7p0qLZTRtvEIerLC2QvSbwlQqh+GLkYdVlpkco4dnG3cdI6wM+iS6Nd0+j0
03Wy+GgO5iykI7rRIQ1vTetqHowRlZ05ZOM6cweIOGpqnqVZXgdrzKqmXRApEJho8KOf2GPVxjCe
aqXeaE5NXSfPMg/uoNlZ64ot69bUx0Zbp95gnIz2GB3jN4B19VxX1rxtGyzeEraPJzse22ddZ6Na
9REI0zpyKuUsIra+CztcC1YhRNxLL2wte9W0kZaskdKAbHUaNuj085wx+aM72knNYXKOcmd6mBqc
XnWMGJu1VjvGjs7NXUJHP99vVkHeN+kaz2P1/zJ3HkuSKmnaviLa0GILhM6ISC1qg6WoAhztgCOu
fp7oGbOZc3rRf+/+TZu12cnKqghw/75XUnbQ5kRsO40oltDVfIdoMyWldev41T/aaoU5aV21BHBE
/AAEBBogVJ1Ydrygd5uwqM0kQkJc3Rv9qp7aubTzj6YvzeJrUbIbz0tVTNmhCczcPgp3VJGp0nmj
0iH7Xc9jFfAMTBl9qnVnvyZd6h/bltdMmySHi+4x1CqSlbxNTXT+z0DXmQxNr8uQiCO32FJkv+Qh
zcEd1PKg7f2iaalBdZKDs85Uz8OiFv16dFbTwrBpdeXJ6ubZO8xFJRjPqyZ3wj6zcXC15IK5+1Ym
OOcbbl8Wcy68d5PsAc7KpcgEX41ntidJ5PHV06akDU3hTrEqE3mCNhVmuGgi+EUSPBVZ6bS8BfwN
7nLTZdshMqdixSc03bl2LfPR1bBsLohUlCaZ95NcL4wXTvA2662wOCe1tbgaLUmBce3M3M1tb3iH
rDbLU5kmQyQ14N6E1H5BXANZQWE792VYLVNX8rvh0+dmvna47jd+7vGWuJGt9EOePxrDwi09g3KD
1PLFKd/dVhXCwtAiMiy/84JqrmKTuxbFl+sbNCC3EKlCMzazzBeIYHSTTt2rsyGbJKraRsbB7aXX
QV1j0dTNG8RoH6fUoX3PJpxbi1hq068a0A78C9orxDepwwzeIEfaAii2DO1de5fMGQZCWZQvlEEk
cevPY1wJfmKcS23jV9Lat9q4Ht0pELu6MkaqqIlmNssapUudzXtHB2tFXattgmaujpr/OLrLltru
veoaG4YKlNwZaszbqXRu0qQg3dSNiXW0ytspYnKavvwRnxBB8x325gJG4ceTfHxT4tfvjLLp3ES2
7pb+S1C1OabWREzr+KQZvWPG6CuAeh0hnwtGzQvIouBRZ/OBFe60u95txcdgC5PQ7lzH7t9kZ81h
+gkbvRMPMDjN0ciCMv6P135SmcEMPZ08XHKj/rYPd6tWZN7w02/SR/e1PweXG7Dmh94fGcqX4OD8
u9/3r7jMX3/f3zCnoVpSxx1+8ld4dHPTnZEz31HWeeH+fEnjf7fv/yts8tff9jfcCUg0HcbhJ6EA
bvQ7RKVwA/a/jd79N7/F/pviPPW1qhydb40hi9SjLGoe3eO4g/qPeFiaLOYOHHb/Dyjlv0Iof/nX
/d2aVsvcVu76o+/QoFf064ZGDK2WRqRzLCHFfSvwKJpiEK//hlH+I8j+TIVZ0zd/hr8D8n/B8K/t
7/ppkL9/D+fP9u//5f+H0D1JYf/nBbpRA3/F7se8/v0X8P6fP/Df6L3m/YOgoAAIXzd9HZzp9jL9
D3xvOP+g8PKWPG1AAf0vdG/+wyWD2qRbJQBcd27K2v+B7j24AFy4YN6AchDrIJj/AXT/L4+oj5XP
9ZCA8qcFjEZ/hXorL1EF+dBnOT8tKQfT8J7Y/wYEJbbvXzDEv/2W28v/f3HQws7yAt+RTcAfd8cK
roxrPnJFmp8z4eeYGJVubqVc+yff19xoykV+qIbWesl7wd6KdJu0ItSEWmOMcY20jTrMabkWpZXE
ttM4J/zBcoKa1ot9IMgoyFox7+21ImrJT9ZnN5HmtZJMqzkJg9Fim+3OyCu1T2nPOasha2eW/r6P
rIKe3tniZu8Gp8TSXjVZOFV2ErW61PZc0g4RylVp70tnzaCT8+Ep7dw19JfW3XRiYTbq+6J9Ndkt
LqZd0MszOqV/Lr1gTg7EsDU/qmidP+ThKBV3qdkTMW41FmGH3Wjt13JoMkJpdBK8qlIdh8xZQt2b
xKs9VhYADXtlMBoFnsCs/Uwyv5lvxVNzt7H9zJk2QrjqmLkOiTN6kjxXLkFN0nHnkgAelVIT0K4w
FWtJuwrRh9mpM+W0l2WZvWraoi5yrpxNACaVRgxj5bfVa+WZbAqudeHPzmVol+6jFr4WET7j3vXW
6H2OM093mOWaB2nYwBqsYr2YXi4Q/dQa0Tg0hwe2Lt9xHCFeVIF3ZC1Yj1Oapaek9YwJffuCaDFn
lDh2yWSd/KYRr9nsjIiqzFU/ZGBov2dgn90KRcVX4XZIuXKI0tFwPg2pEefnjVykdcXuoNIaqVFg
y4+ZarkLIRH+o9npZuRUYtmYacmGvNa1+EU6DArTwQC4GsbuC4Sr4O+SVaUbBrUDLmRb5V1raPOp
d5b+2Z9sJy5dYqLdbtAiaZFQKXTNf6P1zzm7bDZ3tZYOGwJ9s22pIS9xDTvfCTF/z3apXZfGtOI1
R/80c1BceJ7bM/ht+4C1dt73Qz39KrrePmKRSI7GZPJFLWl+WpZ2jNPeduNK2e6mHdizJ9eZfqoZ
3UpOS9fFhZxjI6l+V46RPyel1mwK0LNrZsl05/kJLRt6Wm3SsfggZuLIxnpK53rasoFZ0TxkxY+i
QX4/NKraWjLLwyCnyaZJ+uQ0JNkUpkbhHofGzpCMpgsPx6w8IIkbDvnb73M8I5Mws7AY1HrCY2Zs
dNaDkyym+bVFNXFQc6sVROaZgMag+3szKyTuiLR+qizNKXbCbUY3HBLLv7MNSdJXY04LPOIgPEgT
Sy0HM5unSzUmzh9ttMaHmkWAAPWsfc1c4giqcpbXhZlzmyWLCIs1JZvLJNZBqxHIjaWtX/tKlp+5
GjiApk75oAAlcStST+wYNwFPhKUqeR3tKWB0lJWPXbFu2FM6wzo4wN300fiTtmEqSpqQogA+Fd2s
q0PSr8tl6LPsoXVXpYfjBJY7ycqONEKq59irtEBsgs5w72k7SziElJWFdVB1G69vmt9972NKpeNO
aLs6QZ+p0KPetxVp90yls60j4gQHMXIkiLyyU7Lpe9G/jXphH2m4WJ4EE2YkkXRchxVH6O0TsJc4
SLT+fcmXgnpVkZ05O/qXeSmHOPWG9d0sDCIDZVIea5Wvp75Z/Vjr3FqGvdknR0s6YmPJoL32TqrF
IsurHSIm977xBeRLA74pE5M8yLoLTm4hrTfFbQbTICkUmGW51SfXj+3ENbciUOrq2igpjBZJLxoO
dWhAO3bW6jvgx1kVe/mybjU3oRgOkdaDrQVyV/NahORrL1dDDN1z0drDqfMa7a7gWCI2VJDdcDs7
0URn2UGJwTxnVpXtA7bAaO0d+WCb0sp5Y/z1PDa6Otc1rT6eJ1DSmMX0pQWrg8coCx7cuqTayck6
+5FH0X0Z0rWP/Xaqjms2uxTVAnUQ4sRhxe6TungB9Sy5owEguI7z4jxxhVunVDnLwL9JqcfFWM29
EqO+qZPZPjqZN5KsT54wUijLjNuxXT5nramrMPeFuS2V6Vs70iQdEsB5AU+6qQ9fdTAFG0cJQM1c
DEDHhVY85KQ5AmTkzUmtUtI5W6909hZ5TzlIdUOBtPIRPLfe5FNxk8J6a0XWkQzoILQHT8M7pE21
iPikFVVAGo1aRjKUZYxpMD3MAPy/2g6jFJWGFRFq2RgsH5pnDVfpB8ZOKc3bOZbLe2oZtR6E0tPn
u3IQGjXbXnXM/IHot0pfp/Ng6SMOtSwQcuM7nfvHZGdrCa0r1JeY2pVoGKOhJcrLflmJkN9qAmMF
p0SqlBcTQF5twXSwCcFRJN6pKi11TQMPw9YYeLcESll/roUBP5F1LvLnTqTLXUn4/Jcl2zUPFWzY
FFOOSAST7zR0Jow121ZKNgAR38detcZ9P6aWHXnJYjwN2moeqlH2dIdm4mQXc9JHU2FUd6byyopI
O0Ue3ZImHOxZc82nQD4umPLOHPbzSyo8YJ/Mn/pj2vWNEy+BW32LynIOTlpN1Jw13fCY+L4YrtRe
1w+STYOaZz95aQIRQOG3tXxOrELrCSLI1n0QrMZWU8uyH3QHskPY1J55Nl+cWWbE6ais9naqnW4J
IaIjvmyV8cTc83su5+XJ0Crv0lVlYCF3n5LTipzuC5amuKNOobsaZkBya9IZhC+Vt9LxUca9O/HH
wHKFTeki2J28aq/5HaanzFSx1+ZjzCE7xPbNWgXVMVD34qkdOdp8N6JAAScrHWWu6l2v2mhWL0OC
tK3HFosNLqtlDJKD0uaFq5WjqojMAsHcMhvwUF0zLdQiGfVFdMI6kETY71pMS+dMw783jD2W6M73
wBTKzj5x1PLfyEI/64sZbAGLlk0XuE5UZ1xUWe1Oh2QttDIqsGEfO8W+PMylQ0BQ6V6Sxtcjq83l
BwzMEjdwVtdgqL3YWnRW6B4VFVHX1YeqUpeuhFXHiALSnyaVBWzQZSd/CVpUyNbKD49GeVwcSoM1
YEIbLqx2dl2qN6+lPVjHtTUGtTNrR0P3jK2Ia2ZYe96rabJfoXU6yORk0IGjyXQPE7sNjr5TI+nr
ff9g9bO5G1TlPwnRecchcCw4Tm9CrhWgz6x7o3sY4DwvZdmXx9TVO2IcS+nuckcT33WqiM+sbW0P
EJ/xcaTFziJPLEp7HMnC6cjKqVYyn3mRYqGnwdHyOU8wdRIuZUM9yzXlDF+df0ZUWTx+w9jOF0bB
9Ry4Gd17iYfeD+nsVs8Lk1Y7LT9OOqM3AQTFW2aocuNUkx6VfrNSpLZydI6GfiUqII9dW3UPU7BQ
N9dp9dGrbP80QZ2+UJBubnu9smK4Xv1J9xcb2qxT74owq4DsNmO9aBTqbmZlip30nTGC9jTf9WnN
zvaS4tCxgk77Cirwdidh2Ay9lfk9XAPifAvpj3fSt5ydGcCbupWPU7LSlqXaBOs4Ub+7pG8EGCqW
A+kTJrlaIMqMfeuzpdVdXDgGOKlyUvcX7yrccK6JfKIXrPd/myJFG9rX9dZNZRE7tdQ+EqaUrdRG
7XnWMvW41lNGnX3ba7uuSP140Bp1r0MeM3v7y50t+y6y3Ukjm6tx7rx+pDzV8yy3CGXh+Q/6apZH
ptH1nBVtc/H0Jh1jvJLTvdV01jHJhzXuyqzaWcEwEvQHVpnaek4UY96BSIqaxC2vc88qT1VOu0yw
/KwlRWVxmRO6ue2nRh5GLvjD7KXtWZv65aOWKASFkkhyq4AEViNQuLkM537yc+hejO7yEzxUi9H3
rqi1l/4hSCEey6TJdmuLl9csdCcWQzawNngQg5Oo9LAuR/Iv+67aOKPo94Df+e+xtfhqe3fcKld1
Q2jJMf3uQLba2AdgBTNJky6S+jxDM64+skRPqAMNBOY1M+cHLBCijGXW5zfTJODdzczUlgYCWtV9
62wWy6RdCbWRsV+5xBLafbLJ/Gx4KYIeuZqud394evVxv1gpSnxoRWnFsqcxKbK6Kn0aPGadZMRK
g1C5Z8sDZ124dgJm2s50NknQgoEyiK4fxuLnEx08Y3lyRien365IvZfazKcf6qCpXgTFVe96Xmt2
qDOSXl3fVz1r1UC+XZAZ9AUunh12i1//eGNP3mam+ozw+6IfXtwEIa+fz/PzyP1037rZSgZr4r5p
pG3w1+Lj3y1JhQfKSjzSa6RVktwwGacqW9PHpHeDT+mt9l4SUb/rvNn7DjTfbAlzqW9Xf9o+eKkm
QB+z4lxVRVJFwh/TO+mqKbZp2rjQb+5GY07WVkoj0W/kiuVlLVEqj23xp1o6/LupOW/cte3iZVL1
o1bn2a6ogyR29aG+8fT4j4sFmbG2oDmQfWkcnGClmdJwsoKClc8qaLvIGdMitoscEiE35cZz3SUe
dPsy59aHRRcnE4aXW1zC9Fv/dlw17g2X4PywpttkPBrQfJHXJhV8eAsODnqrrItVGs57Z45iCGu5
jt8DC+KDWXrWSVeyOvQ5lAi3SeOCyDEcTyDzd5Wtmm8lx/xcII2Cl22nu2BROpJ8KDf6a0r31Zz0
4FywVjNS6tSM1351bm/HC2F2jkMKsqdV175LxMH0kGGEou48PhxT6JGUI7K3QGvMuK/05XvqtDyG
Rw/uq4ojHILcEcglCno2bU+q/rz2xSRZBRIwgCFZL0PXayxgiwgO9HrqvI9+8Nh0uhbnASYEaOLk
2Bdaw1fa5d94U5xXSfkONjFFkw5S4fUyV9Lcmc5AetjAJGkai0ZNaE4FVVMhYwq6Do5jcj48s3Eu
zIRNH0rZAieOo2rmiOhyNZEbCZdhZ95Nlj2XX2lt3WIm+3b5qtPbOWyvTE6wJANqKR648nHuVl8j
M34qhreqceZipycZcSTJ1KJ8EfOq0niyW8Pfz1reykhIrNb3JZTL75oWsLMkt8P/9DoHPsq3/6Rl
yZI3p2dNoUUaLYEkhlwAMBi8NBDy3zUUzC5BNcKMnYrY6fLPydXfJ6f+vSh7v2rrr7kxeaNgoofu
mq4T2aLJh2Rx15xh1xn1HbPJs/Ca84CenpAX9tIFQ4iNmXtKjB2pWLEV2DunZrwanepNTixkJS0/
+6WC5ifaLiYVj9k4v3l91Ppju2qNMn/NiMEv2eIM79OZMxl7rjq783hsE/e5rFJxTkbZhhhzAlbN
ud0s7Dr4gSkDtJS+W6Hq4J4n9ohkWUKLvfNUOwGZeJP+u7QEZGVbvhnY60K7xINQLBkuF6Rd4YrZ
JmRm+FVr/KvX0cyjwF//5DYrjo28ChfHGlrreqB1ncMtmeMspcGv0K9e1rx4sxVPsDmmnWyVUVN4
2e2rTO2cdj6UliTptttkIweyGzymTKBJAagzKisi/BH+zZ4v4zDftV5QIFgrhzvNnYPL3OrHZBwA
NthxnofRzbfVRFij7dxazDPSLFGZx/rcYFJhjcx7JZ+GhWFyhHn5XDQ7O3j45iLewfrca7gFYapr
Us0d5k2DKN8mXe1wyOYa/IQA8xTpQVQo/8WYPdbqrjRPXjphygFRI5qn5JbrBGUHroFSwKuL0CyE
tnFgdOPGJTgnZ6HZdlOgbYhleSoUF+aQt4wCw+zuzTpfn2cH+zbyh82wiJ7Rfe6BFdfsKPIFcbIv
m2OgN+uFb/ePWRbyyDQ1bYdcr3cjkb4RgkTyIwy3whXVPtuu9zWyle9qrtTIWiRRb5586kftq8m6
m3KjG2PV9RyPRZWHVVU9A2XN5MExroxd14S6b/4YQn8zGN0wNtjmoQs8VI0+RBMPV3XgVMVfYoxu
5NqlG826+B68Aa2Vbr1bef/hV8GvZqlOGqwwsEnnQxu6ktrdHH9pRnpOl+jvvoG70ZAZcmFqDhj5
O4qmVycGMnDOi6DWZs18bc+C7kKAVAHChu4SlPk7k4QeDWbn3PI/i40XuMUOUrbeFPUcgFSM4x5p
Rhv1hAaw31kPhmzZXJAGGV13bxmDRUrthI6lCiQLm1bsXE0rt9LBi16iwX01DX08MTVVUVZ57mlO
G7EXs3bPWoeLaaROBoHgr8K1b8Gp7njWsmw4lBOJayv0Xbx06weCto3qvDMClChn3txmnfmS1N0U
anWpE2TePk0d/QzUcNR28Lg4cMe80g8JnhXNTl6ycdhnNbtWbeXkUxBhYQ3LixrMR/rb3m0hD3kw
/8wj9jy63KiEsQG9ydegPFf8mRouTgqtbz+7TurTnyxkEK59nRtxxDSHbKHZqELb9eaesTLWYY5D
b5AcJuNdpQaI+YZQ++Esk1nttDJ9rAeO9lTfWR6BGb2xd0TxioB1W2eCmp+22LNLb2UehE0LYGUz
i7V59SiXfG8a81kM2B+SS9XiPLSl2DATXpGtkarW7pdAhMq2SxAznkhdpF7oe/XbsjAH5426o840
LtsvL0N4pIx0N2b2SXbDnotg15oL4KY3vCXtinHW8XZGlZOA4rYkbLnjcJwT52CVCwvkLVTGRUUo
kuk05CMhTM7BZjFVnphD2ahX2yHcuK0CtUucm1nXHbjbRP2QJ2gjW4Nqi581804GHGpIrmARYZj6
xRx5pgSs3KzC0zmOhtd0DZCFAWGFazKku0Qur0mdvpFCSvYlo0vKdkiiMj4b7SaUoSj0T9FzmyzO
pRmp3cXZJYSOetnMv4qFVgeOuU6zEEL67Y/howCx/Be9GH8b3fqrbVXA+6td/GLlQx6f5iEIzWa4
W3PKtx3UFjZZU5qV7+ZgNMJe6sAQPgI+UxCbQyAxG/QK/x06WkNsr6negin1Qxyt5yBQm1GbAfqN
2LTKzxJMs6cy3dcKJomxu972lqHwPzMRbL3cQy2McBis4HPpEAT4w3tvmTvD1V4MdL+8hQ3Eu8+M
bTQemlRCa3i2+rARrR4281JFRhVERss4J4Hs1TBF9dx/GYP7mmgdobyJfd/b/IDn2FjYLOsCy34/
2tz1+qZX1oeNnsVyyyezv3FBGWHMaQzbHqKei8yM80RtptQ7jgXo81GaJnlH6dVuitsBIH6rObGP
xpjdO81yTczE5MUX/c72cj4R9zJI7eRM1n6S9i4zAnJe4DX0ltj87kIX1GmlzKZFhmAIdbtFnurJ
iU1vjn1PPVQAC6i4WNB6cWes3vNsZudpzR9yVukp1w9ua34gVYDGqiKtbcWGmNwF4Vce+gwOMslP
jRW8FDroBlGzc5rHvsr3N7OaCT40/rjrZUof8vKPPfXRQgpUJeD78VzV/OdSFpFF1+RLO01epJUe
fuwJ14QmoqQowRoMhcRk0Lc6WUhp1VyLwb8bDZdWUEZQLbVObXXfu+U+WJJ48dDSGRvDgFWyn7pk
JefpeU6ISu/f88XcGJRlefLst3Ar7KScA4W8GO58mOw8HnI/lu24XQjZHbxLPTXPTTORMjiEttSQ
Q4Axmy8zcRCTXz6DGbGf9TsytZ+SgbZk7jaG+Qj56gMOh++lpM0A7ksuu0UQ6kRs30D+hTDn1zkg
fMlAfWpYsC4DEU1uRIcTVSYO0T3maQa+4KhcboEV0ajl3+TLxIAgG1mgVEJEmIxRw3mZ2t1G6mRZ
jHM8Y9Zfs3tE2lQUe5ug4PH2l6vmoRsszAdyRUPPN967NDg0vTx1tf46kn1RCYFmhWfCn/fVyITG
TrlsrOnRsiSyz2yTZWUEuPzgCycMBAUcSN9wsiMn1u0NKWpEBBh4CuD75qI/9unIH9NvqV/JsRj7
h0pXDZheTd3IU64xuHigemGd81vXFnKgkG9rFcR9kLCndG/FUv6aU+dtSKfYKYqTZqqrB8aZVbYV
EcZxmmkNsWcdvt8N8/wpW1Dm7QesKDqCgCK71829PuHdR9ttf4w9E9dbCRBijGs4j3R1ndPKiBnk
N13a8K1yKLTNZ8FnSLTIwRy6C4ml91OynY380HkSrCZ41nLny8mCN8wp1C0kzc4RWQ/j1r+kk/E0
Wv5lmTO8xRAcLB9GN+aRKvRTotlkjBd3yWA8N0zuFBvcMWBv2lm8eVwx1GOUKNF6wq/bBzOdIq7d
eLDch3TloHDm2JzLfbck58HUrnL9o9CfZrJ7EGRNzCh7YVA47NxTYi3gXH51VyZpzlVbPyinvG9p
JdVpAk1yTujKQHkbHG6TQrfAJRQq54RnlHTyV7WggAZhEIPxo3csN0EtN31nkNNNuErdw4KWNEwQ
2VrxBS8erswy7w62nG6XD8PMWJ88yaa+4Kq0zO2ke2/0kX1NRndu+8oNCV99WnWO4nYeI8cn6Hhe
FBggBEk/k+uV9VBY1rZhgE4rHd/qepDN8lwZQ4RVN1gPaw18hSy2aI2ocH8wpceWP8bE/HONYuPk
/9Ny0xHdOoX5+GZqfDbU2qv2onQY8P5nqsfNWqRvXVZccEfQ4Ttho+V/SqiqJX9B5xCPya+hzp6L
YUYPXu9TS9wXyiXJvvzShoR9PdlSagW5w5MkJlgDdNmbSks+8jajBGQ5oWO7QDnvxlmP80lsXfa0
Xg9edXOMEdhvjf6el25f2BoLO2kvo/vY+XwWq7irUywvWAbu9dkA+rOy+9LNrw2xmqEY+m9r6t3Q
6SGp855wLqH1fszQ/swGs9Gz/F7oesdR03wh8wdJTBmxoClQ6TjaNRuSn8EznicNGRnHO7tvEVa+
+yoc4M6JX5fl4sGojJPTU1vgATRUNpckacRUsVSZ9W0p3C1mF9otuJ3mHAnOOxvj9JT2JpXN6huD
9UOqewDrjBXT7BDUk/3AMHoxf+081Loc1Z0rtr3rfo7LXIeu8C8BmPLO1togXEroATEbxGNU2hao
gtu20+DH+GJ4wwgcRujgOtWBcLl8w5eWH6zEYXcfNBV8d52sYmG6F1xru9XOsduUq/uEtB2fTWGz
wK5ffYIquwBYw95kbNZZotdnY25vROGklTvV509oGX5yYup9PTsG0/THWDuk7xMaW5SPsdN+N0Z/
dVqD6rjl1fab13Ut+fRq+qrlo+9h6PIR9LIP+xw2BWpk1TG9V1ofk2URzvPwrtlffgGXtIiL1nY4
Hay7JC9ZM5RC7fgauBw9lnac8/VP73P+JOveGbvTmNgnJRRmAoPdhQgelKYcf81A1zXidCsCZtxA
jh6YPFirA7oXqyyIhYL19X6ZHOCl6XShCaBe9DJ2RYaadIzlrWxAIU+XYj5yDp0NhlP7spAdRyI5
y/cc50S54igAd2XT1VAzPwU9GUnsQpMY9v9E/fFI61zyANR7nVtcJ3EtaFKCfrwIl9ROGjrguX0y
eV69RDunC1krjbo6LhnmfX/J/SKWuCUqTWwclyaIBbukPNZkGLWwEPbUAt08k1cVytS90+evZkZC
WvJmmwXdoCJMmI3q5bua3wsA/MDagY1AXnwr2CKTQMjRdQ41mgtpPDaLJISA6ZYnLJ69330yfJfi
hfiRVnAUe85m0ChMKe4992fSP8323iS0ESMb78NLN8SBkcb92EZzd2zTU+UBKE5LRPQlKQPkuAjs
ATxNOvBnFmWpenWxthK6cpjneYcaBpT8q8zeGj4lm1KOCQG0be4CvwnRuzJwftlqjhnCFXIYnaF7
Qn2uWU9tudGaW4SuccXHEpkLcuNkK9s71SDHdOawKYhHAVPpt2uJjc5hMtw0Axy7xI1WYTzKlkPv
k93bmbHqodfUNIQgLREh+7Ez6miWPlYHdYX9Yrfd3uXokLkXBTxiK8qfmoAAHKZR4sj9DYXKGMQ9
BCsw83zcv9z0MTPOlXPnZAs5XJRJQtYu0ozKUnvA+cGC8TjgfBHjbmwFMgNpcoH0m3p4mJinmQdQ
znpXnWtLV1WEwTUUUoUEwDJNu3vdZ7ttD4vuhJnF5UAqoonQt/51435paYrm+nlI8hgegJ6gsEru
9HTvi6O3PvflCw2kiX32qn7v6RezfM1bRpVgs/AG1CPpXf3Gs7nWTjUxmcG20S5NearkEt76qJLi
OnT3gw+8H9v2lTxqjiud/SLwfeRKfPnVt9Qo3z4Gbf7PYq4ZFbOFGtwY/VjMtH0S0b6+ONabv97p
yVfWZ3eoH9C02KFGNVCtd7Ehbmvte5B9Mk7GQ5OcpPuyJlnc4jXvsrjsM2YZ59RqZ222mAh+ex6S
51THZEA8vbfS7UvC5x/HRnMwFRvOucirMSUSTtJ1Z+pZN7PTRip/GIMVoyZbqy3OS2pjo+KWuR0l
ZG3nRAb2187+AeFDWdVGVXINxi+rGbeWVZHiE8QjDhStJ5yJT9iz6n1OxEpFP71tfHJp7xtlbDuf
mLNRbZoUrUG3XP6LszPbbRyJtuwXEeAQZJCvkqhZtizPfiHSaSfneebX91LeRndadtuoBgr1UpVJ
MUjGcM7ea+v6lM5jvdwOzbCxbAQhIBhS9c6h2DYIY9vQKAyUFw2EdpDER9OHt+LdjdD3zCCY68Zb
GKiuVT/V9aHrn0e9YotAbIi3RbUVMMfXj74wIWBxSMQuWnIQboJwUZAviDLBDY1pi0QH7LRy3v/M
kDfRSFDdKYyXcdisvZRIT8u+MSseLwwragxUeG/QhQAXprxYkXlU73s+gKYb1nQKFlM27CbwW4ji
5oZSzJIOC4wUHAWDHcbQU4UVsUURaEGKahVl3RMC1wOk69r8irPNwlaCTdPXG0sWL704nQ07Zvrb
8Qt69MlKJrw1lVfdtKPzmivDdWyQ66OzBHUqjK8QS4vsSOaTtJCthyTwVJT0NcV/7SrLePEAVhAT
ZmZrK6hpq+FGakiIQnQJro52Ad1uigjxYhTmSWNPk5nVPq7QZccm0plIrFQ2ZsY53U/Xf6mWycFR
5fjBcZu2Vloy106Ti3iusImGLrzkutGa61HwN1VmPc5M+GdFK7ayccjt4yRcZt1vGRV3BpV63BIb
ClaIE1WwrWwlmGZmUyqIWJ0g3ibRXuraoVfDQ+P7N06BE1OLxOCGdfqEEoyArlSbD+brgE8hI7xR
n2CJdv1a4RTaogauI8L7zgcIUoDgg8aQz8K5J2k5KGb2x4lzElhLQLPKKaHQ0mlBerQ0oviCjNOi
rFgaFd95Ulkp5mNSNUcsmqwRbfAnU7L8UAw0LzXf2/RT+qBwwJz3tn0V9RXbodEbZxW2iLkyiHBW
lf6dTMtVkQQNswOlEl2DvFiF+SpKqoe0Da+qlAJD7XCG7lIYsrDNCJhCY0JVVM5RN95EXnpLGbt0
hzB9SlODilLLgmnTipyEdtNr4FkDZJGzyE9cfWROINMpYOkEy1uJLNnWnPwAHpZbZJytazj5UfVR
ACpiXJGf9aao+EkzrdXneuGdjQLynInJ+xM4nbHxKWDSBEnlneZEySbuawxckzcnPYOMvDGnttpF
2EnNRxC5p2j0rpIqOAZj+xypEIiswkH7L8uFV5fdEgvpqXD4JEskGK9poXSnLN05frnlqPCmjSyY
Ke2adYQfg4lzTDR8OPmDwBC0DS2zQX1RgWWiNKm5NFafrS5am5TqGguVT4zWMVvVVJ+fIwGYrNS9
mDKt3jp7zE60nFS7OKRlw37UYtY/OehcrjqPNQofeLApDaQCgkpeUXdLCqCv7RgRjh5Xz1GptGRW
ZcdUR1vR9wZrrPkyBPWJJs8ONx9UM6/d1BrFjRrl3ZBPBVGx/ZLW6V2SY4uAXnjntSGm0eKuTc0O
By3kpEzfKXG5NhN/mxV+73ad2OU64x6lrOnJwTfJCU118jpxNScqxnFq+HV85mKdO+/avM37l8bH
/B707Vp1rIXWBcU8S+1XjnxHv+1eDcM6NrSdOmxJbVhsNZRsLQYeDIZpPQvlsNZaw+2D4U4K+kem
geDWWA1mCJ8Y3DIJB/Sqsy3e3j3pY48eCsmZGo9YeesUzD+VxSh5gZzg1kKb12lMvCXnkT6SZwHY
C+3ybcIhSo7wEhOMLk0N2pOHCjEaomd7hcDgaEnvisIV3RQoYEpnXAejcGli/i6Fus6E91rbwW1W
WjsZG2sCxU/+6Gw0Q71uMySKZwy0NkUUjI3tYFvzxo4MTsiQ11r7SgTtiiLZMqKqpQ7PPdVeCyHD
aAdXanhuBeq/6hwDKx7moIbn57BBs/hfwUs79bvinCFfrNl1zgFDP6W5t5IwwGVcvhUNAYqSSTiQ
ayspD8agLvn0XSOL/lTBcN37xsuYESqqm9eBUj9rqaqtmhHyWSiUowH4ayYjnRVM7ss+aOlDtE95
l9/qWYmV1vjlO/gmFa1A5Gn1xY6imC3xOuPoRyxbjza9Q5ELGpw4WyDtqZQ/siwIgkWukZChTppc
IsBscYDF0N6woiHtkmp237D9cgcMnA1phq3zB2mOFiwEXSroDfjkjiIYavYKOMFXfhywd2NBYNsc
9CJbN0U/ogXwGgQKo27ljJgZ1W4lnHGDhkO7r2JgDxw5fXs15j0jl3TJfeIhX1WzSk3xg2AzbKpW
P7ATtPdOUgKNIL8KtsxYOCGLbhYioNNG7Upp6Qd5KDZoKhWxs/fqDipaZPhQb/JM84+kCUtAdEnt
6jbACcOum2uVTqROBlIavHPEjnHB69mfUi8HMOeToV2zdZIsoI0BltJBktU3vrLxi1zORVboi7EB
VJcatB6kgdW/yFpi6oLYeAX1OW6dRsins4gYxukQDleNZeIoLyK7O/gNzxORHj6bqqcdn9HpuqXs
PW5gHZVbqzXYErRpusDva61rkRJeJYUQN1nSqI9OmFV7BS3UQjSZsfXDiZa3XXXWIkZbuDUH+sDj
2b9/7pPdGpB5Vn3vq5yEdAOAn1/SM0VKWC6izB5eLcTeRznJcEuMAFETKqrAX3nJXjbM/ZitXIBQ
a4g9PDJeV3s0RiqdGr0MSuOQtEZ9ynp9oDhoeW+pOkzAKSILcU0K0APzrKlBtQQYoBvrCATbeTnt
8lMxVYTeRbqxq/Ksqta+MyILdfpircmuI7KGrwYObHJSjU0G9yv36KaZQRTda/FEk0hM4zYZWkr6
CozEvuool+YmjtpQOP6NWunVLmuycZWqjrqkxdWXi97qnDfIO/nWKlHuKZlJoCG/41HrBgpOqQo4
IWDeRIUwos3Kynfh6eOuwE6w9saioqYvE/to4EOfVwnOM5bQejhYoTSRyvnaXLOn+kSGe3aX8AwX
sP2V6xh5/66hyLbPs7PeRUp/jS0/XFmaB7PFR/wVdNp0G2iRuRCo8LZ50YxLtawN4go6VVmNvdGy
6+vFb7tvUYlNTneNnz99FHwKwMDNEJZ/3S+qNtdvGjJc2VmkcldlWreMe7+Gk2/0gZibiezD+VBE
wOMDG2yGmbKRH43QADabT/IPFB2EcInavadhb7yOthp289xKMfOaIhvdUusWlqKCwA6hvuAa118a
MZo91TQTlVJybsuWdr9t+2Fa2WAhHtR8tN1CGcDBJH2+LVEKnwrEPGjpeKFnAeqmuyZTAkANCtyY
OpYPNEUPnjfCODCEwGWsjvu+NK1lBQ/nIGjHnhhWSjqxQiFH5Fa9iJKQeDtHxajW6tY7Yr9iI1oa
u1PmWbs66DCV5VVJSEljPighGS8Fx2h9lpIh9CyMGplIG4vbItUfGx35MDQ5szkazlC5RdSkgCU6
fWMaI87QuvaTE50cmiEZIebwZGjjhjWTO+tY7wJnYJoLi5iqBeI9D3VHWLM/V314IqLRNPTEY+y2
7TBJdO4FlN/UUeMl+qrpT84U62atRrkEkc8+ajNJBGOUyxsjRf1DRmP3ShCevsYvob63ZdbctQHl
XdsAWxBFbXkKVDpdXd87L/2oOqdGJfzBo/1HNd9Sw2dfGzvdnSavOk/CWX1iSxi+6c40bQuOZH5X
L9R0NTnxdKIrwBqXk6s28+HHbELqZCHN/y7w5rmqIwSkGbDWlPyZ5BY67jhPzMdel8G68XwMu45q
srM3vIldkx1dj7BU9qZiZQfFoMUa0gZDr9+0V1qj0SC00dgs84HGYECZR+26FmFqZhELn4OFmbVD
SsGKGi4V2G7IU1y5ETEeZoVPXGjYBeYI5+LnAf/wKWwG5VojF7uejdQEl71Po5AhUtttFtYIFlt7
uPN9+wyNLvJ1Gev5kfAaP0GoJtBMKKMWYKCqM53IECvIqPTjWVtUURg/FFVebuniyBsnrIaHXGu8
YsHRqtzY+qjcam0ybnowlq7l4PVf6N2I8gAcDg2P2OZMbYcl0cm1WA18U0/UR88kzHToEtpCEpSJ
gf6bl1K2hH2o8sFLsvCxQeLLYllyCBF+Qoj5YLm+Tpys2SEXGyPVe2PlahcGwq272JACYVQ1bvVA
L9Y8UCK3LUU/iXKEhcyLMZc9pfUhi2PXYNt9ygu/WXo1SYlZCMRpVurooWdZ3oUkbko7q5cRB7fH
KtCjjUQ1zF4r6F2mcmAvJsV1cAfRdaAF5Q+e10vv3TmvGS8w8W82uS/mX7bdP644rTFtzVKr7dBO
xtb0a3OJFYHM9zivZv+YEb/grBmQ/v7hrNmIM/Fcw/tTbfa1QPrOP+WfS4UNhg87srb9fFr66xhj
1px1aNEtSMZ0I5hrcEyY7l/FopuzPiz2itsv4eqQcTsDuz538j3hso/yhxG4zKH4n98lDCY5QwMy
bF24jLs8cAD6nH8XAz4D77QYdhiWVoarPP90MevSFnseBEMaqD1NU0ohL1yIHk6XREqFdbH3bkth
VL9jgy/WEw9BGqbX7ErOxxULxhniv3U3duOKstI2CRUqY9K23LjheGkkgvqegxEdN7uPGUGn2On1
I1Vb9GtVFDNvhPSShka8Waax1acBNUQBZakjlzcb1pHCPqOt1WuWOGtlGN5TKbpN3VbIU4yHs8l8
NSjilAuzdNF9q0x2yXs6Db85POuPsdWITZLQfI5UbGVTS2PIB1dSUj8lTntr1MmqrTLX7LFMKsqE
Nax+tCzQWYnmHRD5hy+6KjZDDVKrpiUzc0a+Sjsom2OAZdKtzebvfvpFpQf2/Vv41fgLVaNQC2dN
oGr7+BKmapX6wYCQXrfbddmVxQ2/USzarhJPBWKoH156/auXXuiA/mwNQKSlX7z0XqUZLPPBLkQP
s8M9pfDlm8HKszpkaJOwaQyl6PDartk7rdHcQQYjsKi0Quo7WbtgekGcWZXajZ+Z6Z1fheX1ULH4
pFUk3qRqZisVyxktAgG4ODOGnzCMl5b48/sqdFN1gK6bcA8u3lcKPwibVX4/Cjs3nxSaA1QTMElU
wu00DoyBH8arPsroGgFQyeWilpjCsAKyGWobsp7iJHP/+zOUmtQwmEOE0i+/IUsfbceIzS2asuje
MlViW6KhVJbAegeO9oXIH76/4KV1+DwI0pDSkpJ3RtgXBmUPZI9Zl+Z2MMKb2stfTS3Q5t9f4ot5
+MMlzu/RP5OjafY0kXNziwVrI7oDu0yI9uKHi3ziGv69EZPij+Srt4y/MYL/XkW3YrTY1jb9Q8Xg
GO/6+3RFLMVCLLMr/67cIE3alo/f39lloNnf+RX5zP+56Hl0/7noCNGkqwxrWzW4WbU2fqFZ+ZKW
AJSqqJsLP7y1+2hND67Ev+Hff3/1L8f1n4uf//s/F2dbr4WRYm0VqFhtdhqTe7364QbPU8b/5Yf+
z7pmM8UammYyrJdLKAx/ZaAPvDW1h7g8xXVL9+6m0dSZRhfxv9+NDThUZaXi7xUXyAi99Dq2CmAv
/TvbezPzVUrf7/tL/P25n26H/YumqSAoNfPiix9bLRpEIbf6TXAUDyXLoTM3Vg7iXnC24c842y9m
ZMd0DEM3dYukg8vhywjj0lov2Gm31ou9Ou8ElHm2g8fEqlIv+sUZwUp3h87hDzf6ERj897l9uPDF
e4ldSas9J8BWPYvt+Zmle0a/5qtwla2Th5iWVjJjqZ2nC0qPP3yJX7wzjqVLNl0qCT+YMz++loLT
jKIZ0Y4SQabOCVVX9oPpT3t8agInDkSnVxU4z/H7W/48jzGB6WCkbCDNTGUX81iC48nnULgznbw/
Kg4GLX+w1dfvL/J5WKXDzMwMz8phfApcMIK60pRGblmcuqVV4zhs82FI5k2uxOvEqsk5xkOPyGgE
T/X9pT9v5XSyIAE2SZOhNSiGfhzWfmga+FzaTqdV7pq1NW3atpwIAPTjRz1r9GcsDW3BIeocqFFZ
pTlva0Lzip7Nb59lzu0Pv+fT7PP399g6JXx20eLyew00KdmWNbszwQYFu4EywVyErjMXs8HtUwhC
oLgW7ev0w4P+9Ay4Lie/cyAn1A8e98dxsDnyO15k7LqBfI6cItG8b1P/YKq+uq7s0SoWZdWl656+
x0+P4PwOfZg+dEtF8mszI4Lu+cTsIRpZ0fpC3yci8cGyxaa86TGikIGYWDtFNv1RRey3ZPOqzvSS
sogTwhhz0P+svx/8y3RivHfneR9yv2ShM2H4fxyEHGfT38myWYCwDBdLb5rXzGawr/onnx7qDHzG
gcjF7fROTXHx/dW/evIkqlkE2EmoxerFE4hk2qY2b2KeAjrIaTMmuDDvv7+G/nmszb/zBw1syYBf
bi4DM2+kPqg7h4MXtsGBtCHdEpgrHc+lO9as20SWm77VOFDRHCA1qGgQVHj+oisU0gDzoVqMqi/n
hVbrN1FsDjtcevmyDNh6lrlu3NfBgCS5wH3+06fx5W834cnrsNpNNlcfn46WWHSXpQl9rMT87ZjR
DYFE9W0s9cRldcrmkjRNujYppa4mrOZdQjukV+rph0H84lMxVcsAUk8Cuv5p+dG1Yhyb1thRVrTV
mW9yGNBbRYBKqtUdAE1qjyPN3LVIU2v7/fMzPi19usksSUlUaH8jLC/eUKWQY2tQQERFna3xrj9N
0BOJ+42HmVmKK+FwCKfhRv8e/qmRsbmNoXDOhtH+E+ARJAyK+AsAAXJVWClWJdImOUNtAi+6dwwA
GbVCYKTRZdgns4B+i3j0KAVDNKX1WRsvfnMugwi6hHWQ08T3YJBxPkLyMRFlYQvau5KAFvSG0/L7
O/97zPo4S5zvnFMwKCIWost0ozTJaiXszB1GY/TgdlDDplTbG5zhchnIzltRs0qxFIT8/ipRFl1T
Fz1Kcqmvx2qy3Pbc4ESrrBB4WskrLTjDYIP2P+/K/z6g//szzy/PP7tHM9PU0II6GpceCSu09pWm
uC8d+4fhML+YLT4Mx8WL0KdG4rWmsZNKi+I6vOqxfa5YXzEXEPWSOOEfAxc/Hiv9cQxUnnmRPnnw
ZcqyJfnKzPIZwPIFAqBHtAyvFBZfdYDBil2dulDDYazXD2yD70JENfRvUIAD+kAQKe690e7eZBeS
L+QYvwzfqOe46DFn6kzRtrfRz61oZwiuhiRYtboDlFdiotX8P0oBZSCbHi3YnRAVkfjk2RO+uCOq
kn3oUFmgIDbP8UUQI4rj0CZRM4YX8hTkmEHA/tQ/nOw/b1x5WERQUMRClM8G+WLK1fOAIhfF7SDL
KK1ESdbhxBnRfRc+Grqp29eVOWsc2yewL4ClOmbDUp9i5Hpqqi9CJY6s/74IfPhF5+//n9dnqiGm
RobcWZQHK1z+caFsLOX5+2/pi3dHcjDnaM5R+DzTf7yInpfTkGnOro6hvaDSMdFZj84Ps6TxxXQt
mSQ11lKHQ8HfpeifW2mpJNsOxXLjmiqv8YS8z0Tvb9ZUMQZBjgHpT6vCJWzQ7SyWoXKe7BBNmR20
0Jn1hNYCCcA+WJ4BfmREL5pD8SM//4uZ/MNP1D8OROrBIQwMh1KFWKT98JioqBQtfeHQdcE9ucIj
vv/vQ4+exWKrAczfvowlaCvLo3sJUrepV/oAh11YmyYOfzqofLFMSJggEjKRrgm2tx9vLAOnlHVn
zkln1zs0gMaiMJrmOnDMfIm8HX1j6li3VmC326Ynzc+v1WomUhovQ98h5RZ1js5OJItWnRyKfMVP
n96n0wx7Ps4TDocKyiNUSj7+wLBRh9CP472mB/sgQUXdpmvM4K6qKDtNUTf/ddQ/Xu1iUtanpoz0
SdsPheBy7PS36hB4D3xkyvz7K30uXZxvzHbIRjrv5D4dmEq6kDwZFuC6MdYSBOuzUvjhC6p5DUEq
vfNfShMkB1NEw9UEsfQ+qSNOjd//is8fOD+CN4xQdsJt2FZ/HN0m6xLRG8ae8pS9RqQeMamP1TrT
O2X9369ELolqc2ggc/Dyfc7Qp4RSxHvkYzM72cUk0Ro/lTC+elf426mEckSU4vJuCqDEhmrx9HQ8
gHi5J7B14J6cvSPaBDtSba+j1pc/fKlfLA6cvzj8whfkBjlzfxxEow4QMgzDHofviuAtF2fTCsDa
argiHW+R/zCQX+xvLPi2lmXTu2ExuvwikNwLr/dZctzy4QXyCfoAQok4+FWuf5x7BFYsK677UxTR
V68KNRv1TGtkWrqsbvtRGWb0IvdYOjr6jwTxhVba4qYM9NX3r8qXdygpaEsiS/j3pyNmhGrF7DQ+
QA8RmaKp6UutG/7BoZNfsTMtlD3872Ez2ALpMQvK3rJie4P/dDrKSviv1A4EKWc0k/sCEVhHYkM8
a2o6+z98P5+qHrpF24mnwNMngPLyHJiVQd5ORXAITfgXfp6disF/+n405BcDrwmOMsLSqD+olyXp
TNR2hrZpb/sBoRy6yNA46tmsYAuHulyDZZdW3tILu+uuDRZjivFl6NsjgSUHA7jNvHPq20wA0Rii
oZvTHeiXumyH2UQoRh1j1m5FkK8SiHaLzGmOWdmuDJhcBHuUyyR0ttlgPOKgxFpfMP0PtMM10Hi+
4F9Wnbx6Ao501r8GQX1E+raG1Q5rztbuGDAAYhP2ySBPZlJr11nQHWnj3ZWBclVk5PhB1+Ic73jU
wzAzzaZGn+mo/VxAK7umgyCEGUKu9XzYysEa3lv2rkTQa690sopVfPZyB377NpAh4bYS+2Cu9RsR
JORW67q/9Ar/kMrqJOwIHFi6VCsFGgd7YUKYfzp1fP2QmHfox4CYuix/GZPp2/R3D1bSsDxhINet
jV9aPywaP13lYhsiO9JUCptERrAsD0hQeaawK+8soEU/TGo/XeliX2DZg17Hpn+AUfMbDUAFfdMr
XIRP/zsF7/8ZOfbFhTipsR7QBwHPehmH1MQemP4hAKVNujoOE8W/acL/vn23TKGRe0RvgtVWv1jm
mGKk1oPztCdKd6F+BFfvRs208lOkVrbY+k4AXa69D3U2Fr1+tHzjup1wbnz/KX91r5QlTM4P6jky
9mKhiE2b9x2+9VBZyouhjhg9PTu8EYOH3/D/41K2NC1umn8uD8EUJPMMd+ahD6e5HPt1Srxhlfy0
Xfq8e+Sc7ZCxR7QBeMTLtjshi7ilwxzTQbxX9XxFG9b1EnOFAPH/435YCwQT4Xm/crno9VL36tqE
44uXHcF941r+WRcb/f5+2DRWbFbrj+UDiyqjarMv4hHJyyndTCwt1evgUHqg8TpsxTGZDQl6Zc8v
94r22xHJPKvvnMne95TGdAuBf/G7tuqrSVizKU9u2xZrSxBZt34laUJPhbNqYH9sbIhVsyRAERaN
gOPEX6fCmFjQCDCIOfJ9VAasP0Y319RmqwKvMhNSPPOy2jSm5no5lCJQJv2EpKj1zU1EKmoapO6U
VesgX8sCQ4dzyJ0/Vbz2lesQJwLZnumhAspVltsAq7O59BT/mlL9rle6RTcdUm3pE508vnkd8srw
ScVUAycI/A3toJkBRNg7koMwduYMoRsWgclbIKGDmqPG+DBnSDNNE9O0PUvKbVWunALL76J9D957
9MjBNlDWpbVKM9I9yZbF7F3fFNO9NS3yagmtdSbtTTEhxluopLWeOTDyYKsQfZ0nw4FCvxKwoNDN
VaApFzj67GidK+7QloczdS4y35Txqu1bDqdzi0qk9DA5hu9pfqtiKVEwh9z7GJIFw2v0q/phmB7G
5s3p4pUolZXwHhpWHD89JWBg/PhVGX6nyNjYAs9l+KwrGzN7q4NfEfY2DzxEYz2x5nGrQXCycL2Y
131GRDayBiw218qeg6to52l7HfxqwPVuM4PiDhya1dTsDJJWFTZnW+cxUk+2iWSMZ+eSp8UiIcG8
sHjhQSlmTm+TzDzDwDIWhwD7FUj+Mjrm2XyQGLTCNYi4eWKkVOpmYEVD1UWqmypPEHVHB3OrMyw0
krslrGv7OZgCDuxzLFQR6b89v89xqwK3irFXjH3+EsU3XuTDqmhmkZTzqcMts/KjXyYu3UDbZJgv
4nphVesRu/8ag/dC9MAYiz9T7arlEi/iog+Jxl1XsQpDcS3K4JjpD21wPXQbipNQD35V0a5o1Hmb
JfASkOQYtybRA72eU207pxex0ehJMs6VedCJpYGkVbeHjeFc12eYtdOsCj1zdfnEnHJlNE/ZdIW9
E3d2OJeKMYPsOYPmNNdt09Uqe4MZH/X0rdMfbPTRqfZc6tu2Wgqk7T02P3wID9G0UeCzRgUsNyUj
KBdbY1YTYuH7s6Hmkca2ua4Bv7Wt6arZmYw2PflktfeWNx/wRKTpupIJlkuMhjemvx8ynJmbXjvV
BSC7PSrUcEStNxIaK46qeIjOwDgsPzDacH1hecv9XYSCcPCXDY2aLLA2lVGAruQtDMsSWwsumxg5
KjpD/RinpMXBdpwVOnyYUPrzMm3nGZSAoAUum0XtsVXRwUZ4UNr4bKpCOM3Hh0fqKkoeB5iOg55c
9WOIeWE/+BulPVThKlT9rdY9JuIIzWzhlPfx+EfGUPNopxXlH7t49pVDAJlV0fHU3XZtMg8Jehmj
pW2uzBC6dr4J8A1WL05x1Tn7mhDfwLu1AbQMsDLimcKd5YcMWjiG0u5RwTMV45g/5jHl4OoNoFBg
YmIj4H7Ydt1zaz935W0e/VYhGwfbnjuwypmpoi7cRPhcVG09VYe+OQHAQPm8guo9DXgPH6fqLTAX
TLR9ttKmZSH/GDYPJ3zrg9tSeff8h7a/U32UeUiiYZFkt2O7KdRXR2wcb5coa7PH/NceapwLyn16
b1duai6scp/Q/zb7JTltVbUqEPJ3sCKRLeKutN2cfXHyGvoQwnHTE2VxnORpGpeV86dwDla2w1Xj
ttN1Ixq3VB4H661ISDnW/LXn38YhEYnmfixuNNxlaKTncb91ylvEGak8goPhZkzTDeON85gmtg8A
PXiLQnOhYNBJzZHXALpyE/UIfh7CBhVVDq+hmQMOcyV/MA79Vc7LUmBYo+e+UBzSn3nNuwZ7rNK6
umBVy9J5bxRuHaJftt6J3tN9XlZt0eAKdopjAwt1Kq4qbZVlhKaDPFXWCpCMnmHor8riyon2ln1L
DLMB7QNlGAiVlKRx/KfnP5m8IEJb9BHFovKqC5HINr8HGa0nM9jj1ibHmaybyVlq5XURDtsa8oFR
35lMKnmrXMnBnKF4osX7EAXMX57hIk3YNIGyx1zSDNeVYYITzJcOHGtT1qw8cGMwAaucIvDGpv1S
YrorC21hEDg04PREtzbrWILUkyg4LmMjrH7L4SVBMl8fCSDaMC04zm0c38fRCdpyjzPX6/4wkeTy
0LYxcuzT5Ddz0CU4CbcsHJjg98Le+NoxtIhWYXK/TyzAFaTTwwEgRZCHeI+pLBz2Wf4sorlvLKzi
DstClC7SN7tapRtFrIcUstJiwpd8hClSZZA5VqE4et16pJsdPEa3aXkzDkscuzMTZ0vz1JwMFii5
COs7Ye5DQmwilYQx508EI+h3g7pHQAm5a6iOdrPu3WqPnOCCgEM7T/1XUT3SqRv1lV1C7SSCKUBt
ug+7tVJikwfsm/OhzmVDP/0d3BvL0jZVb6L83hquRXElK5By11gDkKCgU8WMAIBvFqo32rgcZD1D
jd0zR9Vw08MUw8mdrvHK3zhQrvxz3vyqg8Tvy1lCkpCa7VLvyqxu1PIomO0Ta9WJFfuHgjiWcFda
t6Y8xfnJS3AHpslTl2/TfNokKllTQXSHMAYsE3zTmI0BCCcrug8asuvEPIeX4UElwP5v+VBCm1sz
XJf4uDyLnKjoF+i1ma9sbWgfSbxhDm6iZG70SHw5hCrvkAJZYO50ksTEdY2anonHAaMEKmbnpTeG
ddAkmZULogLD6oa5fvCfAdNg7/TLHbEIYKfh7x4wpblTQzI0Ns5d7N+ZvJxesbcLwgOOxXhHNlf3
3kNtzY5K0c2Tgsyy5qliqWanPseFGI5om10/OWI+wddu3lJ9tgnmy8m5EgN2pbBbtgmCb0yDXeTc
8G1v+tA4jtVdF2COnlZRez3dG7nnlgHEmQAcUEz3TTvqydIHBVUcnKpYRvbTaLk2yKOqXEJOSZTj
kO8KEiKbHEBQh/4bwy/HiXmCPyOczHUKecwrWUIJm9M2ZyZhXD8P5/Bmjd3WmYQ//qorl9OWrrmZ
cm4J8gGvB2oXUWIzsdMJOqbjqcc+XgT3RbXR2DJPdBQjIByxfpMWcIBaVFwvZbV1AMOXyUtiEA6F
djPdx8WNB2fIqX4nAphiCZQ+uymAWKYbu9qFaEcz5ESk5GkPdfHYQKAprxpykQo3j9kAr6gbVM8A
F2e9d/QBVYQrjFgqsYPm3iq3fb3OhZsOK2YE1mf2vXMbxkzz3qHhLfkejobnphiVSxvomNtjVDf4
w+zpvOGmMo4GZRpjSty2RGQEoNyPbhP9tnSex3Zp0ap3Nk3RzSwclXwmNqDC6alyFsX4UmsPabzM
IZs7+ghITkObNJ8ITgj5jNHjasMvQSJebx0YVQQufb9XGz7woSN7TptJiips4plydVgBzp1MenBL
FDwgkL47ZHEpS19gk4dJlt3KGEKB3FbgCqIHtrR2tHSAXRJorm/Z2wzNSpy8aTERuNeTbzjPxOxc
ShrdqHTh/1flnaO7/n2TrurxNiY0reRwsRmmE3ZI5A/jY8nHEC2sfI+TW8VUq7oRwW58hY0bybmp
HfLbGDvg+QAFQ4sN/6ZSEdKzu8C1verHjaexb100/ppYXUHShDRnNtsKEh0rVrjgrlC2PpGZ4dH8
X+ydyXbcRtatX+WumqMW+mbwTxLInj0pUtIES5IlINEm+ubp7xe0y06C+AmX7/R64IlsnYxAxInT
7b3bR1M5kCJASrrOfpjidYFf0H9KuhtEWGAsj4zDKbozoxt7OBA5F13rwlWk7ZziulZegu52JDbl
9p3SAyP+UC1RUmUMCSDFjyD6DUVQECBPRdQ9gcai/2QcoxYSCQplT0Hef7NssBl6PUL4i4gbm2cY
R+fBIV4O7ccCVvZVUgFy6Y6dc2j8X+Pwo+q4Xb/OErq6PPUy4xIjzIEDkC4ZrPZo3+kBrerOWing
biKvkL1y/Kr4L41yA4VpULmjdIjP67q80ex1pd2V+lM3PqAf5oC+DpkFCm8j/0ZPDnbr2c2myLal
U6102Av6bW1zoL8X8sGEaL47BuVaDT2p/pRIz1UFaRmN6LJ6iaCCce5kkOigtoM7sLHcCkQ3wm6T
1buOO6rsu+rBlO6CE5HLFloRaYRuHfm8MdkH0UOZfYUHa0vneCwfYbtG07kv7+3wKG5KftfZm4jU
uor3+WlnV7BdPAzxMa1u++ozIZFheBCkiN+waZs10MGwdbWnmNAte2B6TyO07k/gZWlrrAz8FHw+
JdQXgou7dUVA/jk4rUzlJgGKaECtBj/qeIS+6LOTtta6hWd9ncJddlDPIRRhqpqTu53bXazqpLOm
sYU/9LtVOrXbdWVypHaETWBgC+Ug0UyaVhooF2qM6wMQMKc1wyynKzF2yTVEfMmDY1ETssKegreZ
BM4Xxwm6T3AcOJ9tEJRL07ozdWvSL+aXFAPIhDztlKiZHg/DGF/D7A3FdtAnx7Br/QVhpJmROUop
9O6gCGAkEpGct40RaMTzchysK/WesttG2UEc4PqPf2/qcW4zqfDR9lEpJ74bisps2XQYv79uFEci
8RqgZxk7Kdzkyim+ZwgPgrG+NepvzVmCwerjqtFMXY82ADN4VOgF1GWyztSHWjqxT9fKmbpi2WTd
Ea5Jba9revTf9yffWJoUgE+ZpXZdEl0rZiEh72HbzTeZyUtG/RAjWWoOv/bkpgcUVS+m80XR1JYn
6wqKwIq7hHXBBGVYNQDu6NCdLbcBeWTGPzpuChTRGwcUsCNVG79syFlKntFE4OwJxHqy6sE1umva
bpvO6nYa6SLVK7XvqCY8IP29qxN482voOHQUBTTSmwEi4wq+TV5ROJbgVZQe4T+KoWoZpa0sNQTW
4Y9AN0lbBuM69fOrtgUydk6fg3BQ4YLrHqRzfq0l5WaMzKtEQrl4hMiDET1rsK5DwaFVtS4wzgfa
S2joQuLS226A1iBsrKer1ALTDftjfpWlSKOOOIGU/5zAxh5wg8hRSTKaKhJUHPdd9k0f7zpd3zjZ
z65pDgH81HHbr0xAMwX6wngy+iuF9hP11VuHCo+WjVdSQEoXA0Ne8CemIj7I9INR6eC+yYqiytMP
Bnc1MuQmnHZwB0ZlSih3knch2tZBfoOcC4gvr6bAI1+X0oFv7p4cUmygwqoGHf3psaNPw7jNVo5/
S7q77jn77Dsg4D45zFjU5fUoferPwNeNXcHHthn3+ZUhhQN6uf9W8oX0+KWykI+JYq+R7vz+Uxh/
Q143N2/QW1lJkFoM3QA833BPUC84OuX2CJKNbVw9S0wV+NUmiFxjgAiz9O/aFpXnk7RqknZPGWvd
EjPFzQ/5hHbpGcbXOF8HdvbJoiMCt5YERrbeKPF9r91qIQ+l19Voka2bLeUMWmR2t9Zy3sKnMV+f
TwxFe/HWKL3i3mx2Sbwb9J997znklFboore0jkn8xFgJKWUZP5fZd+aNQu3aLK7lUHa7H2Fz1zXw
RWwyh6rZrRFRmbz3YY410La/5t+WsoFenl8w8Kwoa/veN6Fn2RrXevRJbY+S9NmG+6G7CU9r2JpT
iqHGlppdDluwKmQJ3Eze5JW2Rf6ANJzaLUyk61K5z+H7PO2t5DDG8I0TL9dXhX4njdfUSitzb8RH
0pjOf4qyQzZQfCb4a1d96/nQaUXymnm85JtDzfD0A7LOoYbq66if0NPZGIQD/pWd7RsY1otbw3qp
R2b3VqZ54FEsqrvKBlGORvjBoVgLKSu1jieVqPCo9G6YPFoo6OTeUB3yGlWGnXJ+LJnZMW4HoImQ
D5rrHB6kAHryLSQYhrVBaR4KMilB5OWgx2AEKRBHK/1rgHpO7GbdL6o/Wb1v5GujOpghcyguSGLE
nQGr9c6Tr36G7mGI9zZCOMiUmeUGHinZ+uyXG+eFmukw3pb5Jg68rCe6uj0ViAPBct1pKwrIueOC
NuZ/VQibu8cImWZycLTkIX1dQ8Z7OmmbMPgBrg8AKaBLhgbPMnO+sL9/UaKEhO/ctnA153dNzZHo
88ekTMqVFI7DioFKe58bxg5lk8/NWFAF86+r5LyDv4Tq/q/BYuoTzsP2DGcmksQbQGpXlVKCL74J
tUOS1Ve142YWCveKvi+NjtKFyEBMIZdBZMpxT55lO9v4zQ28OHHy+CohgFB8BZHLONwhFODhKitL
WUvNlzxPNg4ybAlRY7EDW140333iakS0pZGifnXX0l4or8vkKpBvz/LdYBz7/kYfHpTzVdmvuRSB
5jqQs0Epl92mwdExSI73nfRdO4MJZOLd2Z2yJ+jK/OAlLY6dsoeYmkG9tPzVtQ8g0PEeWQv1WLQP
0o0v3+g6SZC0wkGrxZNUksIwi+rLEdJxJMz+MXaupQz24jJeNbRU6hGpp/Fr2r+EylMYcuU2Q3tF
XLO2W6b+VcineWyY7nB98iVzQHfG+IrEj5PdmfanDsGEvPkcGk8Nnr/patc4wUQPRaTMFJEy+jeM
uuS0MPor5/yp1B/T6DYqrka1hSf8Vpc+pziYOv1WUt0HYQmsvFyfoIxr6pce9r5mb2cE5S9q+hjF
n5rhq1X2h8GmTjqs6vMuzV6geZWDW3Bk8ET6iaeT/JrjRsuZk1fXaPk4yk0DnNGBFuG6lg+N6o34
FA19PDfKrqCflkB6R+kuH6+i0wbuSER3CnrdXbeDIhRyb+gyM4mc+mbktSRnVF2Y3JUbaC1OJMJU
cNHGgJWtJTGs+iNwKXpQpO9fYBqlcPQjirN1ArXsQOblhzch3OhJ4qwAkaBZEXvwfuJNNTS3IK1r
ZHMDK2fcHkyT4lQvQQ5WbhUQ451Nv13fn0+PLWDvHErFHJXpMnvsr4NSXcm5FzXktMqmlaB5gKlA
ghqdkWJq7icA5jCrVfFD2HqQIaGzB+aee1x/EWXpyKUFXQ4bxD8oB/OWM8oR+MD0m7Ul/aTDVcgb
A5o21j1A6zx8tqy9NdKMe0a4AUIFhrzbZp/663OyqRRmSNbV9/L8s4zAw8Nr971M15FCY0N/AAFr
Zbt4uFdPuzB+kAIqM95pOBT9oSug/tcp6FUrmhUl8zXKNjbhRNoyojpIhwrqUv2K6kAbPkq1N2zl
+mpA3MVCg3sHnQ4MxHx9ZTXwiP0wun1hP5yCG9m6Vc2aOsKhkKCXlyB/LbdBTkXju65EykKUOtfY
ZCbahvlSgEYV7W00XnQDsw8yhyzS8ClF+B0KLXjE2xKg6MC5YVJ8weJMe9i8tCiykIvBTk1QfVL0
RepI0K4H6ukxQJlkHQ3GeR3Adfn1vw/DmRiyCH00VSDM3prrK9mMYIimgQhpEyn92H7PKFd8bESZ
STQsgT2iQczY3LuJycTJ1KGgq1odqBjQxo1vgp2zSTy0T13mM0USTzHpx9/LcmbyNow7hhjXFFCY
ySCDFmeaHzbZtYEAROkcIcdeiiHfR5CXBoyppDPYACb78+vKGDYKAguFciTW3RVKs3ndx/8vpfwv
gAQXR+qdlPLxZ3b69q8/1JX3v/3P7//970rKuvJvkmULzAKwFQDkYmzjdyFlTfs3s19i4hsUmhiU
4fZmeVmH//Mv499cak0k8RbQOJ0Byz+1lCX934AtScIVxQbYyYnV/hsx5bf3mYTA0RjIg3XT0W2Z
4eRJPihnCO74MsWgnh4ydeF9UYUeIlbXVen/V4nuH6ZAsOmMcbK6dwP3kWyRpZXU7xtz18OansA0
c46j54utv/s9Nfo/WZPeQUlQV+zVm+P+3oxY8YWHajpD69IBM7ocUGSSGBqstoW9BMKY4MXe2xG+
+cKOr6tdbwk7/tfek1bVWjBTnO8EZqzeFV5xZX/2d+3acEu3+76EF1OWVilc2oX1oLGbOhbWa+90
M6wrt3BDSvZUYwQThXxUjyQSC45kUvx5v+SJq2IgctSrHqOUld3R+32pqMvsBeg2P378HcVf9lfi
+4cxLgX3gJknczojGSKuhlgcBXcjtovNkJnBTVvlxk5SCMbpD/U7c1Sfuw6gpI+s4IL1uf11GLJi
NMnm5Zkibh0JuZuuySJIjFHe6Wh/JOf9WcoWtvSt839dJANQXH+mk4BgqpPDqisOYbNP6IeMK8Rx
SXhnlt2Xjzdy7rO9MTI5qQky30OhYqRao4RFjf8Qu5Wn/IJM3/sbp2Tmw70xNzmaqn/qAw2VuxVc
H15wLDA5rE7H+CuqxhtGXJIbppm/0URaQznrLd4MXOP03LwxPzmkcd0PZkZZa9Vu8m/9lQpCHK7C
VMzi+Ct1NdDrXIiJJqwdr18RCglD15B2Y3p4elhapkEiuAjp44ALj+6qh+Haekm0tfbSPzLvtK/X
MCZ8pdfSevGXNFqNtCq9auHETtAH4ldQfSQQFGB/qqX25J3XYN2EThByYHE7YWfZxtv0StpGh/B6
4UC932KD0ijwewAmMuQ04s8vnE/uGEgQFcT68AUGW1EGTt0fzIw5aJSv083yoPr7I/XW4CTqROEq
GiRhkHxzl23aXbl2DjDmbj9e2Ns4UOwgZiAX42UFvPGuuB1qyOjpPmaGcVdYkFjBNRMWPxW9RcmE
5iTVt48Nvvcybw1Oar9GbjaWmVO2ienKRhS5w+o3ZIY/NqK8dzJvrUw+FxxfJuP3LAu9xbWxG3e5
a+6ta4RBNoGHOPt26Q7OL0ujbq7QJQAR8/Z8BGdHcjKYYVew6qyk+BtUsF5l/1epwX8+1p9GnMlx
R5FUV1sLI3X+OZW2pbI7k2MubN3ciRDdHN4gQvN3VC6qRg+lej3pcFkjBc5oIa9teZdtIs+GeAq9
+/BZhQrIzb4yI7lgfu7DXVqfHI+T2usKDIEn1LR+VfpDiIrewvrEJr19ZIGdXKxvcjSck1o4ZfV6
NKTP4mI1m/jufAgWGSxmvNNbS5MrbPc6jqvEUnblb5ttulW2cDa7yHnuP17TnK+4XJI4nBfOaWh8
2Q6QzPjTV2hbfVNvl3zFa2790dZNnu4MLkS11rFTrZ1byGQ3iDmsh8+ji8IwxCf2+uNlTRA0v5/3
y3VNXnFlzEcTbmtxi5tv6i+d6uKacv+6/V7u2p2+Qsfs5Dns6OJ1Xlzq5EVHwBNCUXELzhpTGyuq
7BSUPJ/zn+e3UL+swvXi9i6d/YkP8WNf1VVxXpQfiC+ra7Ly+2DNrMo+uUkekEUI10tuS3yxD77o
1KMoJaSSjihhwV7GDAjCXe3qbFOPf/74U87EC2/ugjNJuiLHbNtYfMrSogpmmhKimCo8UfB06j5K
qCnNpCZ5KZj7CgyT0hnlQad9kGnFULZn3kWn39nSO9cccPpp9gwX7sspUa58X4NZcSm+Wfr+zsQP
BTbC2Oogfq+HGus6PqTu+dge2nW0K7cMgb0s7M+CV5rGUzGkSGlBg4+rpW3oMHSfiOBWTHh8BvJ0
uhMHTyRW8cbxGMDdltbCXZs9e3CFyQacNH/gCS5dSA/HpSP8bnEavWykxh0tWJjbUgNwIQAZGTLF
dyUnFMlr00QIYiUfUHlzg3AP1MJr4DGExjX2HNLKBZMzi2I1EMsIrAWMPpNDB6+DhVQ4ALNCBmmW
/ia3dx9/tpk8Q+zXXxYmxySPR2QzYrZNv5YP9oEA9PpH/WvwhH9YuquTvuirO3xjbPJyGTBaOBFq
Dn9sYHYruZRdr8LjsNMWXpS5jwWjGwdBgaTGYiLt7ZNyLgslygZ6eUTWaCFsii0Spyvpa+cFbrI+
bZYS7Qlg5Y/F2ZB8yFBO2c6U7QSeZUbQJOYfIVxZy65+gG46elKMtXal7Gi6/dL3cILumQRcGwcg
I84112Mte9Gaoa6/8fbMeEYTOJetUS4iEtKNtxuAXumYmj0cztEerYvWLQ7a8XRAetnTgazyjCfr
rFuDNt8tHCnxFScuGcMGZVk23iAGe2tY0qoS9mcM69tgZzao/bj2vnVHl4Rqnd+COFh8eGaczxuT
k4/dylmhpjEmkXFSmfZTrZV59m94fz1VgnK20aBp7tPxOqmdK2q33sdLnr2mFyuevLVWdG5z9Dqg
9aY7nnbXRjMsBH1zFig1KISzFJ3fsUzVSl+NFayyAHW2PXOPhtwtuJq5jMO8MDEtOcdJZ8Lzjq8x
Vq0n/JscuOnXcIOAijcyL7o+3S45hNlVAVmjjK/DDzd9M+C7qKq6QxZHZ0Q1tlG+kmL3408z6wdI
sknzBfTQNifXwB9kO4VbAypzxEsZ5s/X1k64bWsLJOTvVVNU4ZanN8CBiQTWIxgswYa/vQG5Hp1y
uZHp2n9VNozyn3eN4RXb06F+DA5UVHgxtJ/mjml2C+HGr/3PzF2Cic/6WlJj/K1AcL+DRHc61JxB
OSLxvg9/O2/6HbPoXvut3i6nPMpM+C7S8P/YssT1vHh7/a5K2pa4hsJmi0b5lt6qquzjdbix3PzK
D7bJDgZ7+PW7q+KueQwWQfHifr/b8IsfMHknmfJCqTyjY2n5/r4A5WY0iGWNV9VJXtVq8A+uu0N7
RqaUz5s8xcWjbxjoDcn5qujtYy9YeU5LENXZBV2YmPhQp0KKVK+ED1UQiuhRZT2riI4zFaC7RT8u
PJZzT8Xlgibus1QtPRwt7qFkPAgi8B68XCN6CotEF7MnBQZIgN90VqDLfXtSuhA87lBgSRSFtJ29
76BJSA5LD4I69wYxMUd/RLHgT3u9oRcnMpSVVvc1mM5rD8zbTeKlQAzOXgrNPARYMeLqrgNPTefV
roKk+s+S8krunYO9ely+H7OLhqYOVLWoGk/PyxCMoeEreFZ9m99UpNHaFkTPcnY7604v7EwOTW5A
nWZC0IJoMLgOhs5WovBm3ch3jBf0ggH2sFw6nqm2QLahQE6Hvg3ObvpF2xgmgxj5S0tLS9Cn9Y+m
FnjFIvtuBAMCxrFxW1bVUpAh4tLJjX9jduLWpXM/FD0sz6/phlpvtF28rbweDZtt6Z689GXhGZm1
54iWNo08+s0TFwfBXo7MFLG/eB2tTbMdqZ+ihbnR1vrL0upmPiRkQ8wj8ybKtBsn8QQgg7GqJBwM
tc0H8P+uUZwXiAVmzuQbE+LPLy4II5e9FZz+CNJE2VlcxOUzKT7D9DMpTAMLwgxO/7uG0LnQTsZA
UGw76aaQHodSBvOkeQtfZ86MIPaD+VSWYV2ffJ3TGMRjZ7JhIuQEd3LubtTwUTmKt1ZZh0S6iG0Y
35Y5IGf8NPwB1BjJoRgImGYZWnIObVq1gELQI1YYSk18d8gQdYdPPQrz9cfrnDsXqsIiRftJfdeN
zRynKIeOZZZMP4VV57ZFu8TRsGRj4kT6UoHrXRZnzxWxS7Tptdx11jWZCvlM7woYW3T8B5Eg+/jX
yiYvkGPGIw8GVtPovEkq9EvTbiGEnv9Uf5mYXqqcr1gmfKoAZ19nhisb6K7YtouIjRdm3z7+VEvW
JveLufCzFjcs6BTcVkD4uzMK2weGaFNzaex9rsp4uXmvZdyLu9z0FUBjA1vtpiTqIsQEMyMDw3eH
jeFG61g6nto7WmjjeYXkerHUxFo4Mq+h6IV9iliNiZaGODK9l+hXmjfuQBFCzefWdBNdkzd1Kb6d
CVnerFn46wubSeEXxtnCJrT+n6sO5tOqTraDpiNEMJZLScTs1xQspsxcQLShTwL6xIqDPEmx1m9i
egnZl872BI90vTJX8ib5lt10TyPURtdLhfG50FrESn9aFnt/sc5G1WAqNQiYqjVjrGu8W+AC9iy2
agVAyKu2iM+v22dk3hmpVJtjvFkqYs/uNNPsUJiYBIlTjErbFYUOtRyJhFJ7ht0hzDwkAXKvkCxY
weJhnj1MGnAHW9N5OKZlFKc0AglgNofJPr8M2Gja873EMF/uO5Bzgr5OTwT2viavuhZQPTCUA5SJ
dwosOc5JWeBvnV38xa+ZOA0jsSRTG/k1TVgy+ir/sgtYDQrtZqy17cceY3bhNFRkwgumZqe1PiuO
O7tJCKTSAFxkB7VTW20+NjFX7bNUAlEYy2AsNl89ycVp8iXZrPXTaySa3gALpnWE3I3LYCjN7aVO
2KK1yeYJvS85ow/M2a339e2ZwBSieVrucH4crW5lPiwsbybvZmILWjZZUHFr0x63iq5ibaA2AB+B
Y2QHeywgCFUAGl13ulCIy9uo+3aW+wqN8HBEQSWu4/N3PXByoKt+1H9a+D0zWQh0la8k+/SnVV2c
rovtbpNCc/xeCISve69+AoNRUIe0PRFrDeXhvF2qF0+mIl+LkG8sCkd2YfGEqovPenFUDQoyqN0Y
G8lewfD/mL1Yn8DXdB5Q0+v2BuGozdI0w9xluVzu5HufFIWaR0OwB7f0UY3628gyn+x8jZTewls+
F+9dWpq8rr7mKL5yItM5DyAHFOmqUunmpaeF+zJvRuDJ4ENlfG9iZqhOUUwRlSwyF1r3q1x/HtDf
XDglC1amz3enxkNtqixGBK8JFHLxURRORG3Y+JmiLA1HXMPQz9ITOlci4rD8ubzpux3qcYWI2evx
pD8uOrzIEbmIq7Xberv4ki0tc/JiGwkYSMlnmSJKiT5DWgT5XXY7fofPg0I4A3DKw/IUyqwTYsQG
h6dDcPZuriEeFXtQhfS2iGfFYFHZUtI0tumdugMCArr34885u8y/7E0TRQk5M6UUxSHTOComADNg
F6nx6WMjszeN4WMBs4Roc5ogppaVhnHFTTtb33vrerSl1VCdV2q0NGwwMzFJBf/C0uQKmGmktkbD
9oX5qvfkdXOtvCiwVbzA2SB96106eytUjrcZzCKrAf1xNFH2Hy927mFkYIk2BjOo1rt58nOYQapg
U9PgrHpOe1ehmvaxhbkiMVxmMNU71NatdwVbvTobfmRxNqs1wkaH9rbfhaJ5GT50eyBfm7j6JxHl
pcVJXEfTSrUaevSrqqSgUKeuhFz45gzZiScK7v4qPBZQhQC7cU8b47eP1zsXzl4aF2f44pWQsrpP
tRLjVoQE9qB7kv1gpfqPHmhXOT59bGz2Qlzs7eQRTH0ZOSyTvT2dnxOGceJg1zqD97GR2QtxYWTy
7slUf43kJC5E0T2pcr3p9HGvhRFiZvoCnHppPZNXzhzTJipFn6+ADKrPDI8z6yHPveBHFs/k5OaN
NTPgrY0jqdbKpv/NqVeioW5slfVJWZm702bpPVhYmD4povRx3zYV0zEr4qgjze0iqtzKUBa+1JKV
Sam+raEK00NC0Lyw1f6IGCTi812GAh7jYHl7XrpocyfjFUpBIwT5oWnFuRwVvW5bxvX6H2q21Z/b
GokQ30Ox95szIlFJRJTfJetKXi3tpzgI09rXpWWxE5e3zFbjfmiwbEjfiuhzGMluVceejtB4xVCO
Aszx40swmyzSccVH4ipNeVpoRrY1VxFrYxbSbb3wS3IHFc5p/fvohcozdKfeWtvR/R0T0y7NR+hz
672wPrnoMDBaBoVgrMNtlZkAz1V/aYWze3phY3LPERGNk15E+Kfn083onY7aLt0ieg66142vMnOl
ueVBPdJOf+jvFnZ3aX2Tix+dR/vsdNgO9/59+SQm6UXoAvO6kJCqt8tz0XN35fJ7TlyArUdDr4iZ
Gm140c4HLReCjv+kenNhZBqw9DLdStPASOnpB/8An3TsAfKlsjF49UMBf+Wq2H28lQvrms5SJVIC
iX3IOfWbT7rxVCItIZsLUcNcP5tkEIgMTA1ESa8DXRfXD6WTOtVENgIO0PUPVCqAwzKF1KEE6eZi
Xsezl5zN3MKY1CGJh7b0/VB5foqaRlVeg03Exu6pFG2SbOV7yFd7qhecV+KULE6ezKa9F1bFwb1Y
aZ33yM+K+luyT+7sZ/kTnJwn072rV9a2dvWjdIcKrxf7KzSBD4kL4rpauJdzV4N6Av/QE9WNKXtw
CYt437SsO/ODTTt+QS1rwcKsb7s0ob5dJJXb1obo9vfn0OwBstTAXgHBfhKpkurJu+BH93K2XOaW
9vpxqaM494xcmhep/sUea/r5NJaZiIN9EMWnfJUN8KLX3th/+fhuzFdzbUptEJrriHtNXFwHCV6d
nUjhIRgDhA804LmBS4iaKnxN25Cy33MAu86ZUvmqXK4giIVMXy3GJP40P/Fyel/2xWvFq0Lyg9xw
QDecqg0S0QeIfl0bUu+Fmyq82EcWxZ9fbK2ToxMQia7GmK+K0d7UrbMKrdvQtEGaoaQdeTmY54Vd
nvuelxWESRhixEptnUUIDDXEGhmk4cayV1DjbMUml9+6fQYdqX78G4O5c3fl0vLkICMeMciFws62
m2zv/4q6bbxOt4XoXSZ7/QrY1G6phDt7pi5tTk6vM8RjH4gYvN0AiIZaON+qz+ku8UShQYZjYeX7
n8JjBq5g0SfOJhsXRbCJd4qsqlS7mp0uGQ7JHwhJ4OCI16JurQ+b9lk69NvyuvkeflqcARRbOT1Z
l8ueRGCFo41a1LNsofsslB9bSNdWPSUOaOHwjguHavZMARYlzmQoBLTn24OsGhEEy2dWasmmW8CU
nGjD1pZAT+UL3du5d0a7sDQ5Q4Xph/rQYSlBVjUdmXRxkir2hi5s1v/kolyYmhyd0a4y4yyOjn1d
7is3eTQ2yUZaa9fSp9H1V+WqhOJ35TwtmJ1zQ5crnJyaWFKD4DyyQn3bXlkQ8lqraCO61DhAug/M
Tf2NWpHIcN6dl4u1Ts5LlfjF4GcYVYleB4dpaafs3CC9cwAW1SMi5SXcHk5co3e4kFXOX9EL25Po
uYaPZKhTsi8xPw1bpV/C5/IIwSSPOGoKsVt0d82d0u26Yr0M9Zg9ULYpCp3A4TRt4vVTFe36TpQj
zh0sVmUBj2HWJBZU4Uv5n/hw0z1GNEUzyVLIUF7T3gtvn+KL2mygzVGnZzd2oCvqlgL1ucWYSGIS
g4kpvGknJe/kGsIDTKjXydW4GT35Z3YbrE/X+kr+YVLH2sabeElUV5t7xi6tTu5kG1Ra4EcEtR1c
h5vsabgpaDDkv7SN6UIUvW/gaoZfxfTS5zElB1VAgMDz+Gg3rkE/AtiC49Zu4ekO8KudUcLISSGo
gGSRHoYb7qrb6LD4MMx+jYutmtxuLfnPj6436bf8Rud3hRv5S+8qbsVjtDwQMluPvdymycX2s7Ey
s1jkqIfgQV2fwLXqj9GN6FOjMbP52I3MzYGhy+qA5jdVRrPfTWIqnXRqRE7audLtYLkS5fSrEfbp
1Xg096e9/Fn+oXxtflov4gmGiGgNX2p0v4i+nNtnaCrQ5kW2llGYSYxT9X7dOBmrNr826/YKpCfZ
o8TlLkJqfSnYo6XHaLZya2koMCIUBBpbnjizpsg0ORBJVu01a//Qk20d5Ov0vrqv74KDcdO7/Rpe
URsNh6O6c/ZLZ2tuCta6/AETj9ZBL/x7PUDajRsqx1vtCENtfm9BpfUiuQnoJ83VrzjXx9SDecW8
+Sej6G9+wiSWLjoIjILXggg3b2szZ78Wmx49Z2TserZCCn0htZ0B+VOeuNj2iSfVQ3889SnbXq2r
Z9XV191P54ap8L3xC0KxNeRVG2PB4c35u0uTk8MVDVZZFIU4XAprC2EFrXaNvv/4Ks2eYE0Ih0GL
YSC4+za4CSs7lgexrjG1NlAOeWm4ENTMZuyU4f80MXENWWRFhipcw+/h2muw8d25sUjZKZJ/Hb5L
v328pkWLkzuSjcPZNn//WGfVU78x0+G2Kx3q41V1RSZyvzwxNv+x/lrk5Fbo0lD49ZlFngJlfxqf
+tI4mOkSydCSlcnBbwgE/VJsJeOgUC4e0kaBJOcfDEdcfq/JUS+btm4r8eKZ/h0rAYay0qu9WizJ
Lc2Wwpk8oQ0FUgli0UlgHdLr1eTfD0bvlb81n8INb+U6u2nuEFjY6UszcLO7d2Fv8pTLsFjI4e/2
xs84TnU9XsE2Nx7FvA/MQiXM0t/Kf4TZtC7XObljeWxKfpWwocZq1NzTTjmikLIaDwMVQChJ/ukj
cbHSyZWT0kGSKWmKRyLb5zvRI0XCJXd72ngv+X3o1aRLMKtd2Ts73y+Pcc1BjN8seXIDz7VlpLHY
6j5sr+CuXeWVsm20YG3qD+loPJ8NbW/7kGQvccHMfuO/KsnO5BuXWSBbVD7xZ+Zeya7b/lOjfF9w
L3NJzGVpdfI9nTr7o87ZbnqPvMkrrkMPBkLgV9mhe1nKd5eWNPmYp1GRS1VQIfTyjW2jK61BtH//
8ZqWbEy+V5Nacp4KiG/oOGevNKPHk9ZUKy0O1h8bmisbXO7dxE+iU6walcCvFkHhDo1zr6smWkKD
10e/TsX2Y2PiL5smJYxDCeIa5iHewasyhGIAdIi2QuncBybhb6FuEiS1VhSQvY9tzY5dXBibAq0K
CltR2rMyfXve665AQSQrMEFX9fafDJIzmS8ITmRSrSnAKukspWtF2Nn50C8qVznV6I9XI87Uu527
sDA5c47vj8ooXFYl5d24TW24x1c+ggX/PesOl/XC0OTgpboSywgdwCHrI5yU/JLRmPp4KbNH+8LC
5MSZw1kfmFYDMW808QYxhyPiCh4zTKeFE7C0Z5PHuVTqwjBKlsLcykOsx7cVTM0fr2U+srlYzORt
zs2wyyjIMzSxEQlovtUeFEoplMoF5g2oci+BuluyOldAufxIk0g0bBM4n8TRjp8Flrh+0ZnsUa/S
zdLBng+z/1wfoNu34ahcqX8cB+iw7zWkBkY3Y1g9JYEOv52e8ieKRMvZ6+wRcYB/q4JPnUv81mpg
mbFxrvhyrf2pUBFEQipkWPBF89HOhRH1rRHVMPrRUNlE8RqfEIfZSetsoAZAtc0ND1AOLnWQZt3f
hcXJOyVH6P6M4hHW9HKn5fnGD4DtwokrFQ8L53LJ1NRf1L3etK87CE/5Cj2B+Ln1UCkhHTZRe/JO
4yZ7QHTkk7aQJM3fiItFThyI08mB1Yhmqr5VkxVZUuJFj4goMIvJQAU6c6vl2en/xaihOzbRK3jQ
yYUooszQ8pqdhXn7vI95yVB0cyMKqPQ7rPvM9tQrddcsJKGzDsb506o2uRxntXPUSpwgHa5rK/8t
jGr34++4ZGFyEc5J3Eex+IyOb6M3BZCi/vGxBeGg3j0sF2uY3AJ/PKPaeMJCVWrl7Winxy7qd+cz
xNeIL1a2km3kqluows7f7782bnIRjNJXTEt8Lh4bN7G+dPBBR6AmPl7a0qnQJpdA8MopjcX3EXhZ
aAhdDRE3phKZgnTHnzbVvvulctDSyiann85lFkki0Ee0EeG0rzb0veHSqNf/4rr+2r/JEwoAqlcp
vIo7NrK6O3CXsBsOm2hcCdqgZfTh/DtwcUwmbymKbDmkLKyLC0Zr65eMQtoDNJUU15ijY9CUOXpX
XWQcWDr/k+dVquMssESsMCJTM1Y3afpp4YwsfbCJ54isVs5fn5rqF8o7wxoFI2WVI2/mVZuEehlq
K3T5Pdr5i6/43OIonlOJ4R/mJyZnJejB2OWC4Uw+nFGEuBJf0fb02/QJ2OoDrNGbpdM5axGMC0yj
8Da+A6tXBd4zEslYhkiCfzoIWcaF/RT+YupPcMD/MTGFCAbmeRw14f7Fq0p7zjWjrSgiCEY1J/Kc
3xbsLSzJmnjI4GwkcSbyF2FPyNErqLJS0Bf8I+rRfzCZlX352KY46x8tceoyz6OSZIICx2eUj/5N
9+IHkEf60KTrqYYenTws7OrSIif+Uk1ipMhea8yopTV6sNLTJd7CJRPizy/6RaURpoEjLri8tbeK
B20hZHjly4mJhHHNFThf20vln6WjMjn/3aidcuW1k1ON9ecONcf81H+p0tO9anQuQ33I6TKbAAZT
Uo2Hk61AbW5H9cLeqsLM9HMCALZlyFSAnU2n+ZD89lOjZ+X2tfE5Yt7jId7l6+wqvGq93rOQYgIn
cN4p9yiqHMKSUvoI4f1VwuDCInXP0m+ZOHZG31pGfPgtp/rk6eZjTUDaocL78QFesjJx5r0mmLRs
AENpcC/Hz3nTUVj4/rGNufN0uasTz+2HaT3mFvOnfu+kaAMIvbFzs/1/MzJx3noTnxodVkriiC+o
sSIb+vHfP/vQXqxiOrQHfXvih8i//l/Srmu7blzJ/sqseeca5jBr5j4wnKSjLCv4hctWYABzBPn1
syH3vaIgzoHb963dslUEUKgqVNj7PVU+3AGM6hqIcp50ne0w7Ly17k7LExwM37BXq7QA0AnWY2aH
UmuekvkZoKU3p4WsPQ2A1MLQbVQ4An56qzetomgYTEJe3zcO6BGkxwZ8pDWIbE8LWl3NQhBvUsrc
sM0UggYkrsMw3PRl04NmRpjpYebvyw1eCGIfsrBdhaEnpsV6j1HrlNBOBQhFj4BDBLZr8uuX35j/
Ei2Nu6dmqhpzNkJiuk920Y0esEncfqN45obi5Q/GWmH74eqF0lHSB84WWNR4qI2ss4o4ZSLBJLAf
1VuZOpvT57Wu7RgAAWcCACf1d0u52McqlMooCZGeY2ge7zVq4knv8B2RR1+zrSOqRLH7+eXgMEKI
egOCEetL3qxKY4vM6CBo/M4nrdu9lN/bb03oIy/OYLzKfXslu+pPaCkeJX+Yl3cWH8CpaAgM7ZGE
2FT2QgA5R4vKJdoFZPwHQMPRj5cfkzvNC8+A4kiC6lwUkK2W6ZcfwKmunKXhAAorZmBkT/UglqKP
tXO1Q3qWEldULF6tAziWjC5WdCPoyK18viqyNOhEY0cMYJgzhkcB6i/EZs1W1O+8ekMWgjj7Pw1J
LUVszNasLnLjAtY5zx9P6+taHIYuMMVEGyUoMPj4udONrDAGrGUA3zAtwVCGQFO+jmrwb1JRCKas
ms2FNO7KD5aUSRYLkLKjpfgFuNIDNGjh9VO99WhNf0bf72++vdhWfbklC8ncmUldMagkfb8l0U0F
1PDWdTYM9alDuXsw8L5EiwE4gSxAnvoGSHe90/u8epQgVMCsAxKAX2jWZlAuG7UMO55oEuBndlJ2
O7eiKeZV8wasRwCvmfBxfBvFPEiUOCUWKQ/fGgxpjeHT6VWIBHDnp069VHdMIZ2IXBJp3tiSSOdX
VWSxBv6gik4Oowkq0jbguUla3cWAood5+mtdvj29mtUzWYjirlc4zLbeyBBVDVUD6ljFbsG4Nr7T
ohPHjAQqsGanECDLaChjfDp43X22G6Y8VAncxq/xTuWI9qXb7IzhLAINthOaqZWz+iSNW11cW1YR
9QA6K+KLQbd22ZQIXI9IAhc5UnUG8gsD+kuSBl0jSkNcZD/SzelTWjcai2PixIRNaA2pjmMaQSbt
0sfoZh6Qh2I9SfJVC1+ue/S3sOLW9UO3bOBzAwGMbyPpTGj51MI2KhggNcxtTx8dERbt/7M6IN0D
CQAImHy/AKAAw0jJEa72bBAKtBfdrvyO3l+EQo/O1rZd48ecwSqKCwSrpp9h7P8lWf2sjpaThLWD
0Nyd6FMf59uhCfpS8mUL4ByNCCRuPS5aSGPx5yIu0tSxyUsWeuX3IOLalAgvW5/sFY/VeKQ/AnSw
YWbBQ6qD/ELl5+HBRzElEwbM3FHWAbIkt0CzcY4AuknB0Bs/OLF5mUkN4OMbmHxDI98bCVFKR/en
tXfFnLHeTlRqMWuDyXxu2Wbc0RisTOjvdKygNhqQzYE7k0EspkL7slLRAscOsLiQl3ofg/68xRGQ
7IqpwoHO1ujV2mWWg+s9BycbQISi9CwaalfGrEYs6vBeN2y6ymjCgDZm6pwmkaaoqnyCYDagAJ4f
FhPp8KvgeCtAwSHypWs5aRsB77/kcZvatujCmBOcLWAO7rs7ErQgvEDDnDc9A8J+upM7+G+gKp4+
SuEymT1cqDBNx8ppWAwByuxoxxapnSs3v9Jy2bnoHbtqXReLZNZpIU1ro9hIKTbVKZAFr94a9UGw
nhUD8GkbOW/eyxWtmhS6qYFFbgvSzkD7KcluubX3FZiCt/mdfCTP2QHbKayJsiPi4jGUmYBWA6QK
2QD87ufVxZFe9rR7Vxnq9zcKOCNs3/LUR1Y4lM+UVPCOXr2HH/L4MlOkUUACMoj5sNTznU2caAsK
2OacdHV/KHtZFlRn1uz6coEal1OVaTdWhB3fPxsEFSBbhfcMnUwBiI36ENqbwfTUVohPttbM+kk0
dx3rStKqcICepkdnZ24ZPq724FzMW3QjoJ8VlwbsHGz8FHHHzjk2kS8JIoPV3cZ8HR7awLnT+bkw
HSid4wCORzdMXolmuFPzJBdXtBIFvCseGvHUhxwuxmkbyQh7Bj5oqsYryDpf7Tp8K9JcdJir2mrJ
aE0GpBbYojhtJYAiqku2HkxY3GBY+YnVbAgy5DLomX8Dqm/NW9ryh0C+AuAYZpMMYK1+H0Ri3Vjo
xXpgOGVwY5tsq9+cNgWrtmYhjlNWklOQBDDgkaRP/FFrkW26PS1hXSkXIjilbLK5mxoWLM63Un5Z
p3tT2WobzU994kV7Zwosw1V7AM8FbM7imdyxuEAM9MRO6ovdWXwGO+mFVZ1AhmVrbP5UBWtwT+4L
LXJH86GYe8zLoDes/zlQXWB7RLvL+Y0cIJJGMyDu153BnVCm7VTBYPTqfVusivMV1DT6uKqhLhUd
3UROPTMCphLKKKGIFWdttvWTZnJOYwSKkamykU99Gx5U4me39bfYZ5DplQu4pm1xwcjatH3xLTsI
vcbqfV+sk3tBFVM4GBaFEqnX5rbbZ8/KrjtrgtnLr4YLzNX+Gd8XOIYWrzZOYzpHiiSpf3+1/cou
NQihkDYAQvU9G1ImIre8qi4LgZy69EVkp+OARbJq3LCf90MBOA3HM10ajC/z629MZa9GjguRnP44
NrXtjiEUDpvxPgYR3lUKiyPf9n68sx+SF+XNOWc5WXRjPTVbUUJNtGBepaS4MpwOKmXRYtvO2g9i
SM2f3EG8rkB3aSAzwj+zalVyqJRiUzUVHEsqBRxgKwj11+PDhQzOxJEJ3JBgeGEHx7gagW4ZdGdV
AFZ2UJaJAORWElpQy48FcWrZRprZ9QzLeJiL4mFsC/NoK2Hkxbmlu1NexQ96XaqBnJi1EAWM/e4v
RnQhm9PQqhn6EhoDeNI37dLe6kGJPG8HIE9AdgDC9tCKmr5W7/1CIKefozHmeaNBQwbrZ6Z/G42b
+A/aaT7tJ6eEswSYPjvHmjrrpz2eD/N5JWooU1fN9GIZnPlqTQIKkPndlAx+c0cab8i/KbqnvuaM
e+iGwopmuyTfaCgV6AB1uk4dz97Ehqvdk02HVNjutFde/SBHBvo4HqnAr+Q+yFaisY0i5g2L51qi
gKx8qVJ0pfSv/54cLk6rMwRQ4ww5BSncogFAgBpuUgyyFbV3WtJ63L1YEheqAb8ZiH4q9tgYRxTK
iE5dEvbxNozq27CVLyh4pfVc3oJrwdPnchcb5k5D801cmjfNaDyPTnKBXJCoo4/d/S9XxgH+GRtv
07+Mko6VZiBviueAeW6C0dA4C/cOwixPwnj3iHny07uwZhxg5ICGhkIUcM65TVDS2jaGAtLkedrm
dfegKgMN9BJIBRqqrxpIp5MEk5unpa5GrQuxfLc46FudymAPZPW885s9Y2EDSbkvnSsAMUk2onF9
pp38ni7FcVErkNobibL3q4IUTga+eIo+67QeNxHo56dGEGOpq+JQ0ENVD6yUyNd8Dh37EOMepYoM
ln6uPcd3zZ4+soFd9SC/WZf6wbicN+kVwyWUfti9W9zbmofhtno/g7qjEiPorxlhVl/85+dwd0o3
AdXf1zhjfatgZFHb0Z11Dox3DOai1Wpr+ILDXfPSiu6wwVQERF/GU02Vying3+FBwUan+OUhRasV
C4MAGqi6lZd5otfdWsMcGlI+RHJ+pu16xdFjHHD71t63F7FXXMaX6O+Cgj23d9Uhv2zPROHXmknE
7BamsQE8CxYW7uoQVDQagxXcUT5GIeiYKy8zGxOobk/vp0AOn5DQqT3IFQPp7zTtpivxCAKKeBRT
z5ZngeauKa6KkWINFEcmlsYpbk6HUSoVZuUb8waz81s5MncSKfap0QdWU9Z/EGupYP4BfjkwOyH0
80UxY6vKUYPH/GwLHyYZKOUINm9FF9F8ByxpSEFR790QLV5xTmWOZljhvVr2lmvHkY8KjsCRiERw
upfGU2mTAouYNc21q7tQFiF1r009f1oFt0/DMP+VT5TO1MN8p4Hyyrowfs4/9Ss2iwBe6N7Nn/rL
xA+D5lnk+5UVtfgknmnoYhO70uho12GFnc+6DJNAf7qxU3B8dxCdnjHmPc0lP+PtacUXbSynjX3t
RLUOUBBAY0x+m/Re2Auxo5nl5zzDp6VxtjEs0CoxssapXw2USUBe9RcGRyjv5s4/vZ61iAPCLARR
iN5wvZihXuxjggYIw6yBhhF+s4A72qBBH5PbCYbGyVV8wZJ94Ou8FXY9MO34usYPsZyCUqnV+zjC
a0Pf6m+p5pbzlho7k1zZQKv2tUMRzOrZVClgpBYNjq8f4YdoTnGjXp2ozQCmsupJlys3UkTddasS
VBugGHBxGOHmrHAoYZ5Fk3CARoiiovSYWiIjtbp9HxL4rrRxnMqJsAS00haeKb1l8/d4HgS6LhLC
RShGNadgeYeQJm79yjhUYOJ0gNYk0MBVdV+shXt4mpJex3WL3QK3U3N0NtEBiLDjMyN8QdQlaDkV
rYlT99bJzcFkh2+Q72V8Rw3bjQHKJFgS++Qv2r1YEqfdZj5EGNt4v8FjoABBLYo8K0C5DvFyBC4y
XyBPtIWcSnchm6Zg0Y0hAfK52ORb824GEN6mA3iPCKBtLVBGt40BBBtUP9B0xx1YNmmlnEeQBj6I
ezY7zZAekjvp/PfwNVaPbCGOO7IoUp0KlSAsTtZuojR6VBRyUUfSs2ATV54dn5bFHdpg5qB0Iu+H
Rt9p+fLkNt2wksccTOFGvnMO8C/I6jrHf3tLuQMcJzDfxAyrtUHDcVSesQJd7GcPRrNxJtQ60oMp
uAirNmqxq5z/zIoGFAUWcIgUKb8ZaH/Xjcn+9I6KNpTzlXI3orjCurNAIzRo6GjVAco6GtaY7SIb
CLSHSZ41BzxhhvmkpYUqamhfvYUfS9Q4PQ2RYyobpqcM1xdofpeAsvLMWxUZrfRVlORZy58t1YcH
wNESs59DFnKxhtABWVb0Dmau4pGn9NDvRAi0q5cC3Xt4YADoBmhWn922PeutEjd4rMYUkyN6FYMA
dLZaf2pH0cN4VVMYJj8aswCTyC9ssFBXosxV1/ZjVT7npsgDrApAEZV1toL3hS8Xgai+j1oDfqZk
kFHKz4iK+pDXau5odf4QwbkyqS+LqWApBbSZHllJMfXpT/YAtLaqT1F/9/8kzfhJJKd9XSkrasY4
jBufXKRPyi6+dbzpsbiIvPTauRK+cFdvmwUyFxs5GjxcOBNCUrVrJ4ASIKKKqE/MTXZXYYV7a6Mg
Aa9dhLeKdTajHg52qexclM34f3b4QzxnT1LL6VIpZ0nOjfEox571WF+Y2GZ7D9ipzEvNjS6cDVt7
YmOPP4Ryt0CXW6Mc3s2muRvVvb5NgLQY+nnqW6AoivzyqCChIJ6iWr19NjpoAWEPJmy+t6rt5sxu
mL9ti+qqt/rHIZEvaiO/O21AVy8GenWBP45UAVpjPl/ycATNoNHA89nZ7TC+hfLL6d+/vn8LAdyh
KZNZJApjLmYQpPOxu5q+9a9054DMbQ7kO7MGipJIU0SL4s5s7FRJJyzzY+TAhlK/xY7mnV7WGhaZ
gwzXv/aNe0D1pJQjgO2zt2EJZSfHpj8gx4ZeXd2ljWtVXjSgcbHz0F+N+7Lpct98RJOaJ4ZdWdWU
xadwTwEjxvjiwJKKhSyfGeqPyASgBzU2ghWvBoAfYvjcpVLmWZGzGMk+7y1/6Lfd0Slda4O3XFD7
2QX6k4vsEO0TxVdfwNTnVYfxzFQFDl+wWIOzsqBOl+IBgYyrTk9zcod8Ncn/AJ1iebYGZ1YbGQMD
pYaVpqASKsfSb21VoD/rrnyxm1zEWdRNX0+Mqn06kMSzNiwK7B8ZAQc9F48gCC6EwX6+eIHbpYZp
HHbL22m+kBSgRdiiHNpqsgZQ2SBmAdOlpvEpp2iMR7mR3p2R7GkbtNTs5rPmQbsYikP7yPr/i4Bs
gHa5zc8G+ERRtmg1zbD8AG6RMk1irVGwyKJHeVFywQrbevP7y2HaVMB6ulJ9DNNdmcHpm7GGAeNg
0slAY58Cg8DnNyTTyWudMYY7t2MAeKlds2NtWuCCF9P8MNPFP/vgFBxwiwECEfnDzycZggUL0KKQ
NWwGPwUMHcSZvn05xUHUBeMzK0KnAbhw5AfhE5AZki+ycbCWDS434NBwviKO5ajEG5DdC0bAPT+D
7AET0wAgB/FCMO/n3SS5DJimhXHX3mQfeAWC679+yItv4NxJq+moQjJ3rJ9X6Es/YoryOt10Z9NV
fixVINh2Xg5OalH/j1Aut++Klku6IrHKDfoApR3D+qm9/DU8MnTN4WICqJ0shHpeu7bsJv1zwzkn
UyBFHOYTyyQMtZ/PEBgKrPqqe16K4JxHZVZ9AoQS9DjHnpoF9tbazLuSbueHCOQS5Cqv3Dn4o5F7
GIl/rYxP7hMzbfFwQiiH7uQBoG9jRwDkao6zsK16zWGAHkeGXigAJ+PNUljQLFGMiWU6x6AENnbj
6vcsgtO+pxfjcbhJenACie7K2rwvCGQ/xHLGqEqyvjJaMLbLh+RG98prcq3czV0A4rpfWKGzh1d3
BsjO3ssfZ09Gb07iJ8lmlH8D6mbV3Sw/h7u6tDPhcAZ8DuuhV4Guo7R4qA5evTd3BXAmt6dNomjT
uVvaULVvZhnikMLfzdN1pN2Pmcjusl/yxRwttpi7kk3YVNPEIuRqjM/GEFk9qm7kETSp8h+APC0f
3ip3EZXSCnXFgLpKSeFiFNhTE8M9vWVrd32Z8eIuYomuyrYnMOx1oV/NRbYjrch4CkTwl44qUWhI
PUSQqj3vbGvfObYIDmXt5BfL4Lt65yjXa6nGoUhasc8Luq8lcpxiXWS3WHz05fAXBoSLA2mZq3qM
2ieutewVVzkGKvVbBgTbYC42OxemXtai36XB4mLCyQjNsClhJ/GMudYDulP3potW7IN4Bldkk/ls
CJlD1mILWSOQphMkCoN6awXN27wF3abtqj7ZxLWQx2U9gFtsKWey0H3xF+8HqwkBUca66zGt0HoE
FGrpLTnviMcoBWlgz5u6+g2juXqh32m/NfB+azwgl410IXg0oDsOUSI3mgvEFloEYN+mPGjp/Hr6
wq3mmAGODpbxX+K4I+3iSs97Rk6rRHia5mhGy2Q3faiC6ocSqKgKzaPgjq9djqVELui3SDjZNqOg
7NFNCxRU14nB4zKI8OKY4ft6Nz4Wxh2kMaXRFDNT0rdRMFTGzpmO0jhuO2oEMxE07qwZleWa2JoX
T4sscczesJHktbvQn+UfNBVl1lYloCNIBUUiJtJ5dLhhtONUMiCBFCngBNCZM1fBaV0QieCsiT6r
SaWouHEpBo+6rgy0VJALXz16A3A4uiqDD5hHicIY5aBZrIVzIOAGbGY/TkxA7YpGcFYXAsx/GYVW
9SuFfa1LSVTE4CNBK5NHyLSx8vb69F6txxILGZwzrOshNZQeMpjpnVF5yikMQ+0zIo7O9ERl+PVQ
aiGP84wKBZ4QRq3Zk4f6w77e9h7dOIAh1z0S9DZaSOkh3mGanrBK8sYKTJfh8nTnoqhGsLk6axJe
qPoQTlM2GohqNOWGkR7oMvEFe7suAl0hAGBgS+ZuU95loaHM2FtGMszWl8QHC8gmAO6dg9zvajeO
PENYoV/VThNU0jpmKlhN5vPK1KLJilqCWIZQoCM87GB1wV3JCqSYyPspfsiunypQ9HGfdQ01Pu7K
leoQTRngvt5rGRnmG+MdsYMZ+gSAy8Hve995yL//AvKPvIG6DrQs2o9navLUt95QeqQS1h1XPdDi
oziXQDNJk7NBRd1eCm8jC8BLqIHckB7QEJNiiGIlprhf7PRCGrfrulEMWWpBsbN9t2/RF0f2JgCs
RGGfaFFM5xZqC/bswe4G7HQmg2UKydj7cMR8fSpjhpYMj6c1eFWBF2viFNjsHbuNWWNJJ0UbW70Z
otI7LWH9Kb4Qwda7WM9c5CkCBJkpq8wgGDGdemZKNyzzOnvAlr+e6gBOKEzFpmg1Cvx4cvAzswmt
xrYtYQFYuW8+pjHyrYhWPOuh3EaY6LS29d3QunHlhapfBOVtj5YDIbfnaiFk+ZrjDFFFtALhIT6D
RWr17LYJqAnorjPQFIVqxLUGtplANISwHi99LP49DbbY956mqVk4UFe0rh4tlJyA3WX7XUDbDUts
i6cuhOvkrmOr0ViVBkhs/CkYb5rOA5S4b9/aGKQxmfZinEUY6a9FT0gToAsdxTwURLhnZVtQcGnX
2FxkZm/am7B2S6/0tPPwirFrNRcgajMB7BgBrU+g2Gt3ZymZc6yFnE6wMliu4Y7BgI3do4ToOuDW
YvBoPabBNyKXtmb4lyJ536rVIEViExnOBDRpDNJeWmroGZVcCkLf1ahhIcnkdJY2dq9nFLf2nRjd
1x4wj0wA+9PuAQKKGl5wejPXjN5SHOde9Dky27KHJbdIcpAT1GLM1yK9toigdXQN68ZZCuJ0dDJp
2gNe+NehRWfkkGwxtB9k16KjEq2I8xYY7mAYqgg7JP1mki2v1UeP6k9G+Se1cqb8mHbAQCeeEZ/t
a97JxeTYUMNOrr0iR6Ovszt9OKsXeymCM+HprI8RTd9NuIIRR+PsnViT2e/QHW7kh1T8gF+/XB+r
4q51Ca/kVCNW1ahHefbMewXGC6TgczDYnvo8+cP2z+oujOICPQ0GunH5F+1Ydg2VCaL+JpfB+9UP
qAIajajysRZHgO0LaFq2jiouD6Fgy1NiY34CrqY4k8G7aFvVrrfewM0M6gfi1sa9aja+4Ai/Wg7L
0BiSITKraIDRuP2MM6OtGwedN/oW2CaG4ypHZcdSilHoys/agQ1PhxdCZAN2nT7HTJ/FcjZSB9iJ
XtoQOxkuBfCI/wtBqxlBucjY1UOBHVlJxnwWyFnIRJ/tcGDrTPfkor9gg8aMOEQ7oFsWhf8YRFeV
aG8Fi+QfGrYa2krOZIbnyQ2DAiFo8+kTBnLyG/XjFcf+aYl8KA6wCIcmTNx4kC7rG7ZEEJgFypuC
4F+MTiHQHB4Mw6p6VCGZuMy8ofKNNOXuVIgsjEgIZy2t3GrLiglhiaxLRoRSe/SBHBgys3Pe/TC+
iXE1V8za541kNmgRIaV23TkOU87OD69jHaQv9db2tW16EfaAcWGkL3+/1QGtUboOYkwbPE6OzF3D
HNPGZc4G76f2p4SsIHGeTl/0r3YTAhhgqQJYQHAvs41erElOqJ3PjMrQKu8SwMH0IoA1kQDOF9iJ
UU0JG1Wow2Nckm1ijAJqo9VzWa6B2yQil3OPQTfEHpjxuk4uWORaPADCI75Xn4FLByxrIUL9mgIu
ZXKGShoro4hZSkmz9tl0kxmll8WWV0XPphRtqXJFofSac2bT27qvvH66oECXA12wIPASfQdvv5JZ
Rjc61h5hEqQjVZCVbwbNBCZr/RAd1bZ0HXU2vgRexlHdkhouqO0lt05yt+i+n9bD95Zf3vI7IA36
pwj2CQtFrOq87jtGAc6iY9X2bctvLzBB92o8lOdAutrnR8ZBN97aQGPpXeVH8jjtSkG4t76bHx/B
3Qa17uqkjvERNP0eAbZbn4rAbranl/o10mNX7kMIdyPmeKpLTULsStH1FctuTHYpZhZiTdC9KpLD
XYskapxRA6eYi1klX8sdtwS9bSK/SvPfz3Tg3QgmUrBgoxEXME+fz26cjGSMNKQg9KG7s+Pseixg
q7SS+IpWPUVZ9DOb8qCR7V6gl+95VU5rIBlQcuBNlEF0x60RvS5Ey1REmsOGJStjb94ZQeiX1zXg
dBD+tW7rdw/aznzNLplnN7aaZ90jCg1wuGcaOJQtv648GPSgEKXdVi7Np2/jTIQ8gYApibD/BWhA
KsRReS94Uq5KAH8hmNZAVqnzg2ZAujY0hJ44YZCbEA0uKBTVLRX2lfwOoz8RVPEaIBVBOvv5bOWw
NsaZYBVtIF3auIIg/r7PL/Jg/mk+1T65s0s3fzEoCtyTsD1zbYFL4dwWqjCzs8qEF5Oxi9NijxSt
wHusXHlQLX6sjzOggCxr0gQEHMDvq3dI0O7tofWbTtv97UsPSEqMJMuA7UKUwFkWm+SO3k64In1m
b6ise72seI7+RMn9vyeIsy6WWretWbF0oAnY3e4unp8roOgprYh6YMW8YEXI7YKxSkXLEBeCDQkF
ykKBjWuAqBQ6jTuW9SYi6o4mquCar+rgQhRTk4VvCFva9aGKNY0dqJAiaToDRj4DPbIzQCupQZv2
2zi1bk7vJNPsL5q/kModWSzVchOzYouUhnfopDkPw4Eg7+gEsewcZDYWcFrgWiCDCwb8OpTBEJLx
78lMUYZBZ30VZZDuxyDZ6RXadRyvCdrjeEdkUM+K8mGrW7sQyd4qi611qmEwdXAtuENypP1Zbz8B
L8PPJQDTWw9NmAss1tp769MSOa2pbCUzrBnypF2PGkh0Nl7U1+ktG5Onb+VLe1u8ipp1Vo0IAykH
bg8QovkhjlIms1OATciVOmeTZ+YxjO0/ud0LEdyq6JTStGIHB5/rSXN9iGTHtScT0BWCeuy6PV6I
4u6C0aqlHDJRxiXrUssP9TcwWPsMIGfesqFZ/Zg8V57ji5g2Vw3lQjB3HTokJoAdAcFa+kMHcYFU
bukwCK6ASAhnvXSnIXP53lk0Fp6cgq7UaDcmFcCziaRwPo1MZRZS1i5V9YfJuBqbu5b8zeDLApg0
5rI1TNDDvSA59PleKXPe15neMO627KcaN4qHMs1bATB7z65LEeoHr+Lv0nQk9ABlApAN/hVHwcmi
mbREW6jaS0dofHdADNoIouNVKej/ReIcU+dfzJM8lk0eq6jSU62WvZLm/WWU2P3fLKWztYC1TUFB
3jBQTOeCyS6p1bAdk9S1rPG8n3M/ai4cTQ5O21ree/FSOLun13loywWkhGWycxCgSZ3q60rsF9Ht
aUksgFi6EV4SZxsAnoWndwdJrSq5ChprFXKMLGkXIqmcUXNnV1vl5bRIXr95kZyNAJBz3dEWIuWq
dU2rcdXqkYz3p4WsacPynDgNd7QpN+sKQtIk9zQDVftENAW7ekgK8FQRNyHDygdNKIJpnRZDRBSf
d51zQIeN69iFPyrZ3zTg7zu2kMTZnVQa8kTLISmszC0l1qFT5sgdWuMHUajgqbt6OgtZnPXJK6u3
CyYry429nmbfHcl4RM+zQMNXz0fHzqkqenG/8B/mea9VaDlMgQ5jkaCZleRbaszy9WktQF/6mn5b
ICw1gWOKDBWn34ldJoauxtADNZUmT52U/FCZRnZTVXL6oJdNfdekUfomzZL0XW6T8BJd5l3qGXpI
oyAezeJF0cf4sXEmL8ulgM6kfHVIWyh+k48ojiWhhXYtZHhAStbEE/AKjTbuXjsjBeNIgd3swTui
GQnGcnIQIaJvL4udSMN8dpvKmQs20nDo3agspL5y06lJEabWs5o9KeU8GJs0DMcfbWHPqkuLRJU8
S3Fm68Zounm+nMuyyh8jMqbGjyh1EpBqFZbUjF5eJu3PzJHtyJvUMWl9OzSMoMj0fnLnika6Nzf9
RDdToyeT21YoSHrJRCkavc14uiQg47532gipoQJkRebZ3EtR6jpVqmNmvZqNi7plCOyjZEfuNFBM
G1WmSs7DFE8H2jqzs1dDc0wwVqxYPWTNfeUnDcA7vVElXbKfQfdEAloBdHsjm/MIsk0LUV2g5lEH
igo8S5uzNiflnRXF1mtDmz718ig3JXcypRo17lCDJ9jSzIp7LynqnIYRaNCrSELSuowUu7vRQU+X
OpFXpw3gHfe0HFtgeSF7BGJetyESjXNviiwcJ+hsQxMtryRspUvgSxKYWimnysU4tT1AwDSMNl2C
iKcGxN9MabNzeglwmFWL99hVqIwtrfwp11v9O2utye6Rs+/D6Iz2VWSAHsyOGwN7TNOGBqHiZE3r
hlpUzXvJmcPLph/nZGtrbaLvZYlg9rSQIuVlGDpFA55aMpY7oESQ4lo3crvf9AVaAHxWNHX8zsqm
sHQjuQGWUVZW6pvVxllgZoZebuXKyTGHYpZxcW4htYLCSGOrNqaz6DxO9JHUQ56rgSI5jVMDiILW
85Uk2wPSgrJlzdcD0XMpOjdTaqsvdtm2BTwDGDeVziVjn+m+qSrARj+A7Hi4m1Rwqhzjakxe8Aip
kdDoJUPy8rZqrzUrHPPN3JSZfh5LhWKeIzKpM6CnWNK0kRUK+5nozxJI5gEvChQ1UCinP7JwRsI8
bqkTlICQNc9syenswConaTiGtjQZXkp7S99YZqoDxE+yCTBSgFYxunaiZRbSmmNCdpWTxoav6WVr
ue2slOktXqAlRt7RVVPvtIRYw0aXe50EHeCapl0n1SHOmoRD65nVqDVuRhxrvNOreRp2s0Tb+GWO
tLF7nXWJzD76IPSCeIqRZ/22RIuudogKC00ucqePgzuEXaZsECnYtteYmHVwEVsM/YVJ53k61hYx
DTevpBkYDVU1SWdtNo7q3TDpbbGLq3D2UsZpvhtbtGx6oU0LDUZgKhIXhrNOLqS8sSq3rhS53pMw
pMSrainLPTUMdTi9LpQlzKaX8dTfj86I6dgi6+rpljS5MStBX3SO1fstaeQmsHLThv930NrnqVaC
dE4ZREMpdXQjpZpd64bnlHEz3ClDo8STa0xN1AK+3B76q9SmseV3YeZYrqI0VbmpNVuS9yb0m55l
0xDJoCpNRhiAbT4pVQq0ynqqunB/2tiv+mNbQbIEPDso8HKeK7aBAQbGSOgTEE6no4pCpJFmG6PV
BAHMlyagd3+8kMSczuJZauVwG0jrIYI59InXTLeMSWjeYR7nID/az0oR4JKPl+Iiz6rXXAjm0kGl
IqGuyryZ3BIkaDfd9O30Hq4LwMS9gbljMB6wny9WRkuV9tSBrZeTxwE9Z6A08k5LWI0v7A8J7OcL
CbY6tETTIWEwf+r2mdG+FvnzaRHrivAhgguXNKVp5sKGiLYF7FmLgcDm3sqPuSV4RfEpmHc1AA8w
YEvxtAEcyuelwIOChKKHnDlHW62DsnAKRK2B+KmjINlsbk4va3XnQNEB6DPMZZtfJkM1NY4JxZUu
iLwp6nIbF4M/yqrgHfVZjIXeXQDymQaQ5AAngBQad43UyCqrkPQvNDYV9CJLzJZ0qZKFXjrH+Ric
XhRX/2XiGH+H4SDk1EFyxIMhhrGUTHmh/DRoESrqI1VSCieVDXb5UM29lV4TNIgaN07YjdI+bksT
9IT4X8X1oJnT5BvRNBjhtqFlK41uBf/g/AVO/1/P9L+j1/Lq12uo/cf/4M/PZQWY6yjuuD/+4zx5
bsq2fOv+h/2zf/21z//oH5fVa3HbNa+v3fmPiv+bn/4hfv9f8v0f3Y9Pf0AqP+mm6/61mW5e2z7r
3oXgS9nf/N0f/sfr+2+5m6rX//3P5xK2nP22KCmL//zrR/uX//0/6r6tOU4k6/avTMw7fZJMksvD
dx6AulBVukuW7BdCcttAklySTEjg159V7p7p7jpWK2aezomYjrHbLWFRsHPvtdflnwyIOQbY//Xn
K/z+x9evDb4y0/JV/+OhH16NXH7yld9etfmff7qu/ws8AmA76ONzPKNY//yH/fbbn7i/IBsmAAUF
7hrUO+/V2m4w5fmLfvF8SvBFUK2e7RzwHIIUdf4j/xeITH18H+bBlAM9Pfvnv/6Gf/m0/vj0/tGO
zW1XtUbjG5/JXX+MuA6c6M6vC/56F69naRmO0jHI2HDQvP2aUz9taP7Uuu7OQeiG13eHyN6MRZT+
6R79/jf48xX/Wn/+fcHgojo3HSi1SMues5WwVE3Rjo5ExeFafaqW/u3vr3Hx3vxxkYuzhxSuLSUp
lqwe7+3qpR42Q5b7iHaD3GJ+y4H7ThU9DmyN12pIDMjUXu5/8BNeEOr+uPpFcZB+4y6VVzsZEXbX
NTAYz52kG1Yg+E0a9LcEVhj4gbHrLRNnbk5t88Eo/IPo+ZNPM7gs6pFTgSHo6MwJvV3Y7cxQZRwC
4KJYjiOZbq0Kjmio0sFRSY6m8oPb/c5DdLnEqj1VKA5MLFvmTXQDCs6NeS5hdfkJheUjhP2vs+of
N/Xi0AX1HdYma5dn7cTS3otSN7K7ZbgpIoRvdFEKOc1Hn9957P3ZXbwchxdLImXnObN+uFuXKK7C
KWY5jXlR3UoOL8V83Z2a6Ti2j5zpFMbOHxX8M0L2s0tfnJY+uudyda3JPOnuJnJrbLDjQ7GvNMEw
DI9SjTvqHVXopzh5Pvj8zq/ezy56AdeFsBXvSLCarKYEUk14JpJ5h4TAHTIcUm/OdzkG68p6uw8e
l/d+yIuaM3GyAN0KEdHy0j9U3xzAAXMiMfQ/D1eA8dYPn8t3LvR/ZV7kgwhZzVQWOUHcscfGhf5w
AR0Mj8+KilawRDmI6xTsiXxY4N65m/5F7RFkNHrkfffj6SmZmzauuR0X90mdH1oUo1nUb3aobv+7
u3kZVOJizkXA4gLjm4jEASzMrVftAwNWtD+J26ALUzdnaTPROMSvK7J88NRc7IP+/Ub6F8XGYVap
eiY0G88PJmJEgLqkA+j2Of1S5lXcTXmihy+V6yITG4sN0982Fd0tWHCbD5/dHwSFnzy8l+mPtT+j
LNApz0LvSLDZJg1iv5cwtZE46DVfYZsTF1o+S0uOeaPYpuPFYS154midAsBCA4zZcKNbYEeTjWeP
xjA6pBW0F/Nind1YTFEGSsm9qNKhQLDHWNDpYEO32jZetVHVkKLajynSum4cB2RO65AmpsY9NRZp
HLB9j7meQEkPEyGL52CpNoYsT6Jws7kKyy3MkVkyjcvnqi1v9AxTKiMLGIt6t7PLr5aWp6GQassa
uMSqNV1gDx0EzXU5takjmrSpyoeu1Hv4V/J4dJs9CWq1XYQ3Yjrh121Hb6LWJqZ/K8IvrvkgVea9
Z/yiGMO0k0y8bvPMzdXb+RlvQ5ZWDAdMHqRVERw7PA5mYB9VjHcqsn9RkYGoRdJTfZ7l1V6olygq
3jA8p3M13gY9PrAVsrb+fgmvwnWJzwwKFLT/8jTwL0qyN4Rz5ZMmz1S7w7UgM457POTn8yDuuvty
Am5V3ZcKoKEo9qBsf3Thd07Vy1XyymbazADrMt/rbtsaftx9GEvJ0rIP00j0R289Tvyu7e4/qCTv
3eWLuuyxZgIIO4hDm/VRdJB6eHJMCTIA4Iuu2NTO1TTIW+7iDPLpcS0OUfb3V37nbOfnx+xP4+7i
tGOte18cpjA6Kg8pKNV01JGDM2459vj9+YD/+0u91/Dyi/LcEStDIyuadQu5LXNyCPmjJ3y81vop
9FtUbZiWmDWmQAk/uOT5SflJibrUq8yrHloQr9wMUNfRqdY4t/dhtKRNCUjNdY8VqmG+BDc5mjaO
v0q9BB8V6d/m7J9d/KJKg7HiM1mhmZmnY22jfS77bYjDQXSmid05gry5I588iRJV1+bUlvWxkdFN
M8SuGq7bdYZdnM2kyj/3rDsxZBOXCI3DHK+YSByzp/421NuaHZTedt1xWVGKdvWwdfDpuVvH5Ek5
IjKI7hc027RekxAj6ExmVNl9iU82zxM1j0mLhNSItmD7q9jes/Vo+zdP3vZof8rdNO2GKGvDfUH2
c7Bfh30wb8m86faoik6189GqQHax5MelfmH02jbH3Hvh3v1IH6P5ufe+G+9T0z64065muyn4Ppl9
oLNJZ4QDXd0BPiTNzgWM56S63A7zzoUF/rQvi6zgGS/3Tr8VtIkFSGC5K2Onp6cpXNBiTwIxLK2z
F4zd1MP4KOhwYp3Aj7Veu0V9jHqVQZu496F4O0e2sGraAlbNpiItJ3U9L3W2CvbgD2Y3Lhkh67UX
PjP/aeraXbUse1ngDMXrbnrvKCTfllG1K8P5VxeAShAuD5EES0+z8DtA4/tFh0+euXa7IWPSf4xY
e9Wy5quJymNQzfdY0QASK7NF+5tSDimMIGB7C2A2cjbuor9iUbGN+jZu9JD2on1dSYRI16q8q8Jl
t6wLao731Eixg8NRUgncDEe3MhYhOZGyfhQqyBYRc/mtrBRUmV2s1Redf6+K/TBuZZTKCTzygdmr
EpJgwYcd6fi6ka2Fg5e/VwXGlTlK5rVNeR0eLKNZ4fSbhq63C3bVoQZU3CMPo1h23D+oSh7DPryD
/+W+NfNGjSyNVLXpwR8sUP9Lup909yDn9kZM8GFyIf1zSZZHnYUGMJ/V+dbcYFp6NPUzq7GSWl10
u9jroVUS93Vjv/YtMidbso3WPgu8MZPw5PAl2SwCpAYvmK8h6vjm0flh7K8UpD7wwx3irsZmCUDx
FTxzKKkOtvDusRK4Ghf/wRbIZVnneK2Rck7ovpRyu3B+wrbAX25V7WyE4ncTsScKTny7+pkl445j
EmcNlBt5l2FLl+RBuPfL22YhG2zfj6FRRzEiBpp+dvoc7+98VxYeFj05eE4wLvDq6tWLIAAsMeuC
dcvICyprXAdB0la3rl99dEa/V+UAVfy5iLtLNHgdHcdMLdmq532ophTxpNBHhyk/D1LfG5EnJkdL
5a+H4qO58AcG9rMCd9GLBLlcvUCzKQtZk+RFflUYvODIDe0EuWYjlgcAOD2NmIf+Gk6Rcdc85DZP
CzR8xH9QCx6tIESWkkp76SekJwkxYxq0ZjM1KunyvRjRQbpz3LA1laFIakTpeu2jbj8Tgvbj18rS
TZTzrXU9nJFY0ITOLu+aZEKLNo9w2qJLbKO7Yrrt2/s6GLH/Vknw2Ng1+fsD5iKc59+d+CWPby2n
tZ7gNp2xskUOzjGXB0kfW/IZJ0zMMU+F87gJuRNPxZzMy62OsKlAz0qwKyRA2eaMtMlsRdz6PQ6/
KoXVzgmt1HWj/M1dWRcfHL7RO+DPJToLkg12QbwesmZhWYlDOHAgES7srh1ejHdPouthhVa36pOa
3g3UPWHLntUt3Fpzs21skAxw9xn724peTXAUwkNGj5Kog+pxm8shkQg0HL14kC/M4HF7G0EMVjLf
aVLEtQowesH9IFJJUbepn7fbEq+4nsp05bARVEXSOhvNz4wlrMJRMVT32BSbKkI4G9MxYV9l8/08
AnCfJJUpNxrbpLrAQmepY+M1cTiQJEed6s2rY78gmQib3FPPeUKd5c6wJaU1QYLFXY3ctzKj4saj
MvbXGsAQnkIHRmVtdeqeYea77Wi4DaMirYRKlIVnrNDbFt9+oFBV5TAQb2CeZz4jajxugkcPp7c3
v0FRA+OSj8RrP/qTn71ZF7iAg/BtVmsX+s9TKNxd165kJ6l/uxhoqWvwsuuMm4dRfCosGMXzZ1Xe
8QbyMuuliz9u1jFMpNGP3giduTyKAms0LILEjyHrYIPlgasZvrtlUgzDFcthFVGfg+XHZInynaiH
m6huT6LqUpS+uIFRZcPzmIZTWoZLypYxOfvFw5csaetio+Bj5akaHrM8XmVzwEpyX1OVigbnKkeS
gAIjsyo2blukYGPHFO3I379+P2gSP7tPl31zPrh9qPMh4/JzrmmCJfgVDu8jmdbYK8xehvO1qqI7
Onq/9ohoHsmuDMgVxQdXF/KaDSqbfHXnDpmHx1wszs3qdxL79yddes+00ZkP58AR7CbH6xIfanbe
nodomC2o9rOvhxO0mlj+dnt4IMZEvo5Rm0Q4S9eiTufF2YWCbEo8jUvr3DhS3fTWz4repqUaEjWO
e3f5gu0v/OugzZ+7jW/mK3AyMoh+9pWB8Q4oHQT/r4i/mQZ/R8oxFZ+UFRv/PDF3D7no42ngCX7n
B9VmJfWu5mEKRTEm/4+Kx8Vi8d9V7nIJ0hUQEURMlIdKQWIeDejT9d0IaA7yv+NibmYH/1qGOzAK
UlAvnpqcnWPyYgn8RS3R7mPA7IfP008+ce9iiMCeO/cAAThZKCKN4sWOZLnRS+cCqAOjpV7HNybl
SWIrjvY7Y+uDyYoai7zORf1FnLUyd+C6EJowkONTDr7uSiwqXPPWjGsGqPpAozjJJbpP0DRAYREH
pgQSuPeWZ6b+gK/3Hk7uXSDVQQ+moIHvW6Zy75gv5QsrdmHvp8ZNPC+dhH9sTfGJEnbs5qPPnHQ1
40cpFu9e/GIyqVflVuEwYfUAkHNxaara8AhJ4GvjjcdSUSgGpiNbYPqEDzAS8jjgA3W8D+UR78zX
l/xOCZqFQ4ciyEQT3Ax9fkQISpqP9W0ugFt35eYHamX57dqJT39fKt7BTbyLXgWMmghkjoVnLgba
FguQMLw9T/RnEEOiKbHQEkn+3366F6gJqYgJ4ejOMuGrJx9Vmedy2/NfaRkdefjYVH3a8SD1yuHW
4csxKNcjxwT09z/qOzP9pYZ0Uq0bQdfDM98CjGv83TpeLz5PBX5MXec7qj7Ek89372dv48U5Rad1
KVeDCVEtN65FHm/YPBH8jOc764zObviuVZhgaYpDUrO0rXycAGhKkTjz9z/re3uXSzlwi80iMrBW
2JzjnITvXSoWlri12fq4nwr32Bh3R2WYWDQdNf5a/9112QVwIuXkDtZbwkxHPVr6l/O7q/JPmgZo
bdaji1vvt0469/Wt6j683+98tD/ohH+CayJQiOAxTKJsHscuASSnkRS3ABIQQP0cHsS+u5fgLgBS
F2NxaEPvbi5ebG6+jEzcFkCi2eClRf7Rwuadt+pyGS8Vq0Y+YqruJX3Np2KjPX6sCN/BzQ3tPjkO
kJu4Of9o0nmncLCLwqXgNDt0Ux9lloo3cKrABxwOyv6oV/BZ28B6Mu265wpj8H/5OV/MVpoXBXdC
POEcb07lkZTyPmX2JS/CtKT6FvK9NOxfVLAjTvHf1aofur0/fcpNOfLZOpGDXn06Fis/CmyARrzB
57IYtsGRYAHn4rz94Gd8765eVKuRUymH2nOyAqDfuWB0eE/nleHcXo50IHHusbPZU8pBZfhxzd/J
A7e/1YgLtsLFb//3Y9fgf5d8hL/wGN7lN/w/yFoAIf1P9/3MivgLZ+H0TXem+zNZ4ccX/EZVoNEv
yKWDSzNDQwVDvDMh4TeqAg1+IS5Yo2e95lnTfn70f6cqODT8BcpRnxP4hQVnygLKxe9cBXhy/QKB
Jw2gUQ99sBaAuv4HZAWkC/2l0sNZE4oMSvDtoDOIfFz1r1iDWnNV2znANED74Ik2AtzBMo/C7Rjm
oBs3FZrD0un1ns4A8xpoh76cvWgPoH6YI4a+cAH+2YVDopXPs8hrnbvQVICKEIR2LGoudz2jFXi9
C9B+uPU1TwgPWbMW50yVzG3Un3hVgRvrdip/mUE8rsGcLCo3NmDT7mSk6PPkReDg1j2QPQJWaxE7
bQmy4hDM5dGBIcCmHyaZdYOPfSsYmBbUK/z6V9rTJZ3hh/ndNRFNYRRJd2NbIb7RKhJh6gSLM2nX
vtyCuRtEcYmMxwnYFfW2vob8EabN3dtcG3nneFLegl4wym1g6Qqb1xV0Q+OwF+ubxolz4s3HCOmD
AAvb4dqJ8vLaF4NMowUBAb6/9uisUeqHOPKN2SqHFMfCYtrDJYBf1b09cZBAj+BCARQ2QHs0wVLC
epZhHhmdB6GJSnojwoz3mGJNWwF0HELVIySShQusQ8fCO2Knnj+aJi8PhRTuC4x8yclbMZ93K/Dn
AlSvpF87uDCDoPFJ5liN24aJTHHRpaWlajNYt09nI8eULvlwiMA1vpPBOj2Eoeie6NDQQ9WQfOME
8yvSgrtdpyfkE9akvlcsDzDWMnEqhrq8knmooRjoxu6TA/uuTTSE3jdwPsOUlhOgRRqKNxNWFQIU
xhZLchs8udTY63moxAYnnTqQqCybraGVfmUonm+FXBWQBSqCjeWe3RpYER1JMMCdy0q7462LSQl6
t2PXIDfcp8P8vPLG7NyhjOAcNi+AvBdhj7he861lQfHrKLSzqXsuU4Tf6pRMdXDltEEO5itca0pu
oBMoGmR+qTZ6UL6u0wno5q1nivEgsQjedUiH2SGOIqziAPf/V+3I+oo3utgVpHqL9DkWranaIYlg
pBb7jrFPogoAPsiofGq8yXlWtPNPnBhMA0qrz0Q5xbP1Ir4xIbMI0rEzeWiqSWAEcprMNVTth3WW
UAe45CVoJ70JpSynmBaFfZx8sOopnv8bQSYgpyUXhy5X3rb08DpVYOrcOgB+0gi8i806OPBv64iT
srIfn9Ec9pvS8ftN6wHurGgXZcxt1MGbehK71orUr4rlrV5WnXWiIdkasDo1uuqSgTGIAqYGMV5V
5G7pUPFT2HV028Jm45hr2B2BRDy8gvxcb6n0lhj50+aqcyXYy3mOMZwssDss9bplxF22tWjHLSXr
+tqsk3PXzvO80U3B98Bcx+0SEB03S83SoabjxsxVdSoqIuJxkOWpaEBUdVtS7oMlF49R1DW3wWwg
YxiFTJhbB9eIyY2u5CCDG2LYOXXZn+ttP0dh6jU+NsNVTbeDFf5GF2aATg3ijMa38COzGjgwVXTZ
zHTxTzbEmvj8NO2Qy0XumKrLDUqk2AWr7j4Hcw4x4iDdTxIo9JFQQIo0yAGWuNo5ClpoKMiN1++Y
r+Hn7LnLVeU6Q4wP2u4GFkaQYC1YMrTemBitq5seUuarNRj0ppdY1YDT5924vRNset1GL6xzYRdq
OyflVPQHMS5YFayzeYqczlxHEq/0hPzSTAkxbSp8q2M5m2UfDijNdOrCfQug41FrwQFPMG87kXZ9
llLJe7zwyKRexuBkBCsz0Xv6BMEBhUEPaIX3vOyjG6fu3U3V8SjR0AEgwtNgAyewCqIL4KOZUnmd
e0N9hChfghS+Wuzg2+Auakb6zXQaPHUU0PBh8Ry9DWa9PlloHdBvWl1teKv9I55Y08cWNLRnqX33
FSqD8DMMmeB70aDI5R6troKKlplXhbASZbrd5M5qk9yDFtrzSbC1DhOPvaewb4BjA0sZmJtVDK3F
8DT1jn9ejS63OL+XJLRF9MVfF32SDFTUirpzDQhzpZtw7KrHrqr1VowefcA+pzyKRdOUjku5HBfY
nsQzNhR7x1/COkycvmXbEMmx26B1q1dXzu5mrie58/SkitjthwWNLytZsyEr4iVIJGu0hF14Q8aZ
prbHak+oxmR07cZ94zZm0zbjeGNWVjjxuiB6wpsHkZApWvYLccyVNizcq6AYNw1vYPbVrNE+4BwH
mlm9JEekVI/qj1VtbMp52ole58+Ni68Z2EiTPlJwGlmkk3Wgfd8BARfPI9A2FWMvt6T1Antup6zt
V7M40JaIEjXcde1xHAaWkLZ3D+PSRwYMeDVnkTHq3raAjHE8lrpPIbky+abARgCJ63V+N/Cy2VSi
gH8l6wwWUbY6lUEFJjtd6mE3Tr23X2DqTJKyDgrgeaM7/DYE/EfN6rud6F/61f/fmLYgOf9dz4pi
WFft6z+2r/ovneuPL/u9c/3FIyFotPBZglPD2djgX52rw3+BBRqiX4KIIr2O8DNd6V8sW/4Lel3I
bvEHMAIkZ3rJ750rOuFzPDv4t2Djg78OvcR/0LiGPzhRf0AUATurIEH1hQccHLkJOum/Nq6yLht3
VDQJbCeTSsqGXOel4X5cRV5zXY0waInB+ogAB/HRiRI0d1CjBWI238NQlq8jJGXH0K07eA2jG0eu
y+TpTRNZlnE6azcZ3KZ8EBx876RrmujGrj59cXvK0YA6PcP3mhUOB4cPNBv4eBYB02Y1ybrM/I5h
dZ0xz8Iumlg2Y6FhPH7TLu5k01aJFu4wRQMHucGjnzWO0V0oh8IgsnUUY+rLTgL6rBUEe846qTcY
IQRuWo/av3MnJkG0mKEYYnNNj7VuYDLplP1LNKsx7hmZsJErGgZxaN8Un7tQ0yJmfRvcQ/tXgKfR
1TZuxpbsGtsvczwQlr8O8NYCJzNgmeahVbeLH3Xm0wCgtMMeRE2O2Xqsx2ouES1E26OeKpGw1uKX
gIUGCJMq90tQhvnyyUV3fdK6yFNHK3KDu+jMBuswx9vAz87XmSlmJ+bD0n+eaQEX+kHOzYHYugAf
Rs2HwlTrDTVdCakRa+drGeKDdFSzHNYi+BTYltYHn/gS57/rQIFk3TTHhJF5WrtdDBWjOs6oldgb
htETBPT+ZwOZ0Rv3nVrGpQtNVdzCiHgLTn91kjnBkoqhA74dHTnsHGuKTFC3vpE9dvhr29KjGLz8
MNXcxTZNq2fM7wqaJ7vkb4zb8VMwu2VW9sZMsTQhzeaZq32/0AjfQoIszcsWAj/Vi9vZL8rvFibl
S52UdhwyMXb8k4eAdN/b9iD94iiu6u3sMj+pSxnecHQEOeg00ax/XbBehSjOadfoHsrJyN/MltIX
OqHlaiqnjSfPKW9qB9stpKwT+EJNgB1oOkXKP7krSK9zN6mTgr7z5FbDfOwx6m0hsSCpRGe/wRE6
vajJBQrluhA5ug34HJTm9xZ8CAQU9GvwTdi6uvKxEL7zhO23YyCb3VBF9VGD4/sV4cbNr8IB66/2
atilc7RdOYNOFaRQ58H2VXcyMGvYeEMLbSgaq23XzvxVc5YjljoyweswjM5nPpD5JGxUwEksAH+p
LGAyKnn4uVN1ux0cj2RzM4ASveDUmOCHsyUaccA4TOsN19X0NnC8bh1ryJtpw+WaKr95FtzktzhW
CPhPnjpEdc6+rY1271evGdLODyUEcDBeR9RT3pzGoVdY2jruFRptKOE66u+HSHSbRQXjKXTod0Z8
FVfTwN5gilLfeD183PKFkwe8bd4GNbBPfMFrHG1TdUSYaLUJaz7t+hygpiKru62Qcv3owIxwF8hZ
p8LHCqgMWLuVjhnBrq0QfVF4sGEsev7dwYOUGlKMWSX7aOtLF+NKoOHUtIr+SrSr3Di2ClPcB1Di
x85eQf043Uz9mm98UqpnPlgHBJ+xS70AdFqwmIYrE432UHbaY5j33fwz4q7IKrB4cuerqPc7uy2Y
6OSGeuC88plXv9Kwwe5bh8AiB7/dLZUDXrdhw9eijdbUiCL4VhsA/BaszCtvzautS0R340xMFHE7
KXGNhPtoH/JR4OFRwAbCBKbgI9RLTd2ya8/h+bbTtb6OoqW5lobqrR6NPMyexWan5QyOonJZIACw
4kuleLdZO7BDHRohnqtZ6wIlmYxXqll1tGHww7Epc2AtFDtB1XRpQTyYABW0e576EiN5IFp7XQs2
QoHpguk7DsA0wHDF+AmWwlBWabegVm9WeEGBh1+2XgCqy+zf1p2S8C4yrQP9bNT3pT0xpc7+MLl0
NH3qvCICuKFJ6MWsYabR8To3WDf3Qdu3+zHq51ffyChuWV3cRzZs3no71WdrSCzmyzGvrikSntB2
2gXybPRl31oV8Sykwwqvf1mAqYTtPuzzeK8CZFJPQdFtJhyIwC9mX8BMrUTnHUdwyuqRFur4e8ry
kh4K9LIN7Ilg+4wgEA96plJ6/tbWTZ9Zl+h0lsLsfVH13rWBSLdLIN0SfupwOd1Ho4yA+1F9r5nv
IN8u6NYmIaoQIMiOsoJMemb+Pjcaeff+mUUGPkGxH0GOQpUo+Q6ZK/yVN7n64oDUNXhg7YR9ZpQZ
nlWQG4RHYhbQKesbqZPK+jnU5JFbZXMhBEv42ogBgUFdyba+l39S09DLJBJUzduyjMTnAns/pMFh
yAL9AMYgjvs1pKImmQk60a9xF/Chhhf85JQnAnw9GmMcOG5/hQe0Ldy0CnM7Z3kbtRL1B7w6oBbu
OsF4ZXWRP6yCORiu5WIUOHxr4M8PyM+Q7reStNCM83xk64nYpnWejLMiJ6Ja7ckYb90T14fXWT7P
sDAewmrvYDxlV926CrKdJMKpFzL4KgViknu71giQLLgJAbuBvsm+BtU0gtAcjnhXhbgK644+hVGn
bosxml6MsA6WirjxG18t3SYv+wLMOoNYnVjUS3+9FgP9NaodUBmmuuZvkAx7ReIJ3Tv3yMlaZUzM
OhwHRI7kiaR0XXYF60II3+Eo4Ma1LId7w2VZpyGb6KdlHiKEvK/FFf4BTo+dJ0giM5wKdxoeJoee
TN3n3gX5ApMQB1S28sXILST78zYgotjWaCTlrqWrul+qnOwxpS8PMB3IyxScbBBG/bkYtn41U0CE
eAy4KquXSgp9nGYJfo2GeNgDXLQgGwJAWeyuDru2RNF7TKtgpyje7+GYMx9kZIsHBT+GK6eU6sVV
dnyRdSDvVoJKgUiwSb4ZGBncqdZiCJ7dRrOkxogGChkA2zPGIJaD3zT9dCbMBTYpusbbzHlvTqRz
Irikj5W7wxmAVadsrL3regU+wQCVc4u8m7J9gH4MtKcS1jCpDmrUgsbtmwyj5SrxJBB2ZvgV9KGW
Q/QShRRju9sVDznWb03iWR2F8YjTPeOBNter9trnQBQRasQ0NsCVYL2VLjCNeI30AltP6rKNQAv0
FT+jJ2NEhfFH1/jtFkCdA50N0nfu25D4X7sWckSc5yGYORUsAzNYG/fdLjc+JtNgAF8J/JJ+vMfk
6dqY6cL7bALfPGCwBVZly0Y9G9w4VHBYsS7J6lGM5sA+mQ/zZYj909aU9skGtP7WjA1SkqOhiD3l
lRsI/cvvlZeH92wElIpuGdsIO9CE4qDeAH4bHwnvijoxNYwkYJ0xXwVu6yPBoRn3Cm/RgfkrA0F2
GbJx8JsnziW7Wt05/DYDXE3htQBvjNAJywz2BwuiWvL+UBSh9xAyh8Qt/kOEpuOx0HYaHyGdC+/J
WuubWkPDYAzw6LX2lmuXq/z/sHdey3Fr2Zb9l35HBdyGeYXLZNKTon1BSJQE7z2+vgd0qjrIpFrZ
uvftRkdVhE4Ez9EmgG3WXmvNMV2thpiaoVoIxGjm4Gna7mkG//e0pol0qIYo3pPXTL3ClhTgYCJ0
o1h0TjrK9jfilPwqpmGMBhSjRhNTJK6QbCBiktAPdSLl/mIplhPN04HOiv3SJVflqJfc7qPHugD9
iduKbHlhmTQ7I0uNi3YmqtXbRVyJMc9/0MIlP62IMPMgpYT4rJpzgRrYatpv1iBZlykHxQ+rUQlt
B2gN502tZs95tSw/gJaMhYuAvvXbMuQiIOiWbvf028r+pPQkItOity4GQzHob1RXSJHlnI4eGuci
PtOkSPumd7ae0q4/TQcqZMb3qKxQqCx1w4kgqfqX1AiLV6Oy6yutk6EwTmknfY1aIicPn57qBccX
oEnwFcZrW4uoesajxX5DStDgFBTTGSVAeU+YZ+/7ZV5/LCUbqQEnlE6ZKZkaZx1opaNlZrhe+rL2
9BF9XJKbCz9ep0OqV9X1ktbtpUKwf4Xyu3gOVblmceh9IMtLCgSljo3rQm4y3xa1dGHa0vKNW6P1
o1KUdNdlynJRFCEhXEfKQUoRAmk4M7TbcZFcEK2Wb8IW3U3Bevd1w0yvUxWfqwlZqgM1kpsJDIMd
EHP92qhqumpMQ48DpVMs0tSF+VguxfLADSv92bM5eFFnJTu9pzvF0e1M3JuhVF1qmH7chvNaXRUI
Vw5LGwN2EfHYkStrluGhEM24MyOtfxnDtgnMKhwfbXsThdvNYO+FNNCROuTjoxptXLKsakfd1fQ2
emmJVX096WZfjcgM9TnMAkzYlgAEVPKwic+RPqXyFyGbbNzLpPvR0loPlaR2u47j9MLqWjawhOgp
IP3fnUdVhBuSrk3ukCpRIC+VdF4QW7/YdqecLZEc+ZGeVzu7ySglTf09sRecV0Wdb4dFlN+BjljX
3WhJryHBp4+mtd4JHmWnoYDyRZ7n55WJpk0r+8Uzshb7nFmYLzKk08pTc8WInCI2+h9qS6cgVRr5
mXYwyLiUDp4tNS4epcWuzxA0EYWORhI/g2lsb6WQ1tkxUex7rNdoONRl0V2qtZLc5zYJ4Yz5YOIf
Y4gXuKXafQrW5c4sEWFp4dzexH2pexUByJ5rDeTPduDrLSothPByDcXtQmt6XmZ7OYS63J6VFWAX
a5ayl57sJ2APQ/LBOXVuu/bxNa2+HV2IdI9hAdI9ws/rnqYwMkgB5GpJF3ZGjpOECoYBVm7cx2U8
LF5U171wSrEanqamZUbqQGvuAXK0zkyY+JLh3/rNmrTsLkva6huxUSlD5KkW31qakK1utPOIdkAT
a4ppWWWu5FlJhboM+8TJrNl+NDoVlczYSJbhdOaUPvaSKV1ri1W+SGY8vqgWSxOnonQoHf42ldRi
jSmyu222Iysrsi9FLUPrDk2zDBRGglJQ5jROD4lm7DTaO6/VrSRk1bF8qRgGgJMe/Cgd73SqU1wQ
FuYjVq5E0TlVo4rfRQlxG45r8SXuEhJAiN9IWCdyxwr9+zL2/8zMoLJ12P3fFfgXybfk68diNv/+
v1OC4l+Uti0ZN2SdqjW2yP9JCdr/QnMjmzaJFNp94B7zk39nBDXtX3w6HL5ki+Y2MHb/JyGokBEk
U0g2EBzDr5/+TUJQ+ZXwe5cQVDkRAHzBX+VvpXL+q/f2XZeFrFt5avXM3pXsS4QrSW2EsXxf25oE
nc2VoezYRqDaRV9p0I8pKivltJOULC+1Z6UwOiv02iRR29Yx+qGmcU3PNeMbdgE5stcyDadgziwr
UlyjGGWlps1MnlDgxCldnURUUlebFWZa/BZv8zp29GPr2Twql6mWTcoKCTOENOW0CzUj2ipXzZeq
dM3I2aSKOu7K3IB/4024k5n8u+WG4zHaNsGer1LoMy0UjmuljtrSN3mpr9lKTcLpLKPYixxZ3Ver
r+tOP4+kvGo8WR+7BFv6WgzKDjRTzsHZTUZmbzmwca0LrwXqU9fewKFsZgGuWRGAF51CAFGfva46
BYF8qwU9Umqy+luoRZp9FW1QVspecVg2rMfUNMInMc3JSiLQajJiucrUK7ZtQyVkplQrR6X0KnFJ
WzZYcmZEwscPuW1Wf6aenmrnYS9iRbldp1onsNIUcyBmbUhJTQmMH3tY7yOj6XMM2vK4qH6oJOLG
N9FNGYFaA1QS6XE3lMsaqENsy49tNq2WFsxMuvZHmWnmQIxTRu38NtrWvPUzN2SWfZpgshLhVGpm
neSoJnRqypyVWjbaYQIXKD2VsrnYz0LEzZA5yzx1603Rqov1vE56EdJ72imzqTuJXufRRO64H6Lr
tisHbsd9umTfQrLD9oUUqr15URqko79HcdQRImprn6LV6WJpXv2OgLOmv0sZE03ixjYMiuEa8agb
gFkzze5/NjGyjIdcqHK0Hppx4SoV2HJdZDQTtLVVhUFbzCK+o3rY64vbyuk8DrRqqQJiV27bpdd2
piDiEhl5qBcpkQYyA2lhDOVbbk269iMeUcq9TAgRO/onxmxFVkcTwEg3uaaXoklfJDWhbu2ai1KS
xNCUeS5zV2WOxBdmTKUO7z5r0eIDT5PPF3U/j8i9Jkmlfk25SUx0C2LfOOfieRQa+m1szBI7pls3
T4TdSbdxIuglf1kJXXQcI7vK1OhJ94ulkkmS1HFmLylCSfBVRuhk8dR2ncEcNEt5RO5WsxowTkUH
0Zny3zV8YrwGpAwjbdWk1Yak3jFLtLcrTXSRYeDKhRxm9aN9t2vPIVK1KFm+l/5yXj2922//3UD1
nuZxZE37a0jAgeBSFXApmM4cdahZRq+mVo4WovNlV/FyL7/P6WclvNKcOHfyq/Rc3keYa9h743V8
gc/Giv3z73DE29h+B7ZqizLz9ieA06PfwSjoea8EHC10F/6SuMNO8jdfxukiJb0AJv7EeFtH2vu9
+5/x+Kw6TDie/KhjTa6ltp95/5vj/G7xCeh9oSAPc6Kz+Co+ry/j6K9I57+ekMYstgHToI8KA7SP
5SOCegrLOr6keTm6Q3Mxqd/Jsv/5sba3dPRU+FoChuJABEkjH40x6FFb0RZtcNu+avNbvT0z8ts/
D3GEDPj1HJbMHFVoC2ERaUeKiXTd3M77Cuj4g4j8yecetyt2652Chp2+lANaVG9yToGyP/aH/jMq
Cgh4OuDPqASaH9/eELXhWpGRxSioPcsOxU7b2YciOGWH+pt5CKSRexMPRm8abhsfx+mtNI6GKUaH
NK8ehcovfaJ8I69yHXLrc7JwCEICTLUM78Nh3SmVsChtdScQpQQvR59xA0WZtqlh9v2rcPlBjldS
xa7nEOf4gYZYC8L/TEe9HN1j6YmGJvboO3v581f9PCLezwbzU7AUZDy1Pj42PFSrR/qxGdBQKGyu
zMg4jLrsGNZ+MhNIG5n/5wE/z9TNbBr+lqmobJfHvgatXEyh1uZIXvSg0J5H2AiqdUrVs1VkPy4H
LFdZbbQ0qxbby9FTUe3IYP7zMStp8jHWDRTuD39+DuXzxDR1VegKCwKWGP//+OYE6XyLQhQPchCB
/RR7thsH34bHOogwqxOX/aPi00aYBPbNX9p1bYsC5rQuU5LeCueflvsKErwpTVNzhkN4m+yTQzZe
ohxyyc7trGaHkvTEw6qfX6ipbNV0BlYgV23T6F3EG666pdMhpHFSbJ7exa7Wd+Tw/SqIrkEStSeb
8k8NuL39dwN2fL0w4aqPDxq6u2A8n7Uz87I6m3flg3RBN9OJB/zN14TYhj8MJzu9BsfUGbIL0pi3
KhhKm+SL0z+TPgvS+7Vwti7Qx+RsCQbVmS4irMkib7o9RXn/zYwFurfZzXH9N8TxNmdPC00QM+Nj
5+LK+d0c3p94wqMRIKKxxqHw8xExtKOX4eMbndJIWrpCHjhocUTKbwrqE0H7pNxVF0DSv86X+eRX
304Muu3O7xYig1rc1hhSYFauE2l8HLSvTZJ/HY+Fylrcz57qFj4KTk9yh5f5llPeo1Fpt+ybE6i/
zw9rKfQsa3Q2Q2BTjqOKZVRKiSQlfRnR7Wy+QFP4yxWxPZlGjzMINj7a1hry8cmytaUctJWgt7hl
e6zk0O4Nh6x7EB9OzY7js/fTaNvzvlsOUqsZlYyQ3Cnf2gsFD2fILYfN59N4Cx3lsf0vREqfxjyK
zEa5nkEDMyawnAAGrS+DpHHIrbLJhFfiRngnJsvWAH40WT680qMG8aQUcxVOv14p+cv7zYl8vFH2
Ni59NXWGQ3sFsuhkRHh0IP37MbnHs4/aKv/7+GqLDakZLirom6iiTLJLNDJcJ43ztulw9Gw0FikG
WQhifNU6GmWo03y24fPxMidfBIWf3Up+4y2BERjfthD7z+/yN/OfWFOVKXQYKgfu0eyMsiLGa0FV
nNR41MPLqjgRDP7277dUjj1afUFbHkVlxtj2Zsm55BQIHHv7pqvP/vwAR6osc/ssNkI3eLwgHlT2
5o+fRdSTxFV2VDhew91m2V659blyyPfy/pST95E49fNY22H0bnXNDWYEUz0p3Am43buqr5P7d6Sr
aNcFq1tfWXuaJOyzk8f4b94iz2hynrPjf/ZEnughq4tuUNhDlKD/MuyQab/AGuMc793a7b4hEDvx
Wn87pMXWpW6dcYz78VGlLKStv+4UjLsQCWRcGPZQKnzhK4c+d7SfmpsexKlv+ZsltsXVpMoUvqh+
LAJezLkyGrtSHOEsbnReenT8dm50qdx2F6qH+ebWo0bV/L/ysO/GFUc3Fp3PWqgIfJ0QpvBzfqN4
UCvXp/ZcuZVit/tCbt7761jp18x9P+rRzJX0KVcbiVHlXVee6wfdj6/rvdJdyEGF1/QpS+bjm8s/
4xkyi9AWhKHHa50+BZN8f7HNImuHqgNLztAr98VZ6ceHZn9iAm2//ceNjNSrTRekQhbO+rQu5SJd
VST5rPw2sHaUbHzLa0N/9NX/h2f7NFvNbUverBRYpAB1j3ZN0Ptt1vZ0lHXya5zTtn3qaT4dOcTw
CmobwldBSvf4NpItcWcVFVXqPijPVm+k94bwzw2/a6+5w4IYvzbXidd1rhwHJ17k8bOpimJy3+LO
RYqbttKjLbqgPYz2saUmpFYCsJ/67HU76SrcNxc6zQlAjVRizVP5j1+v7P33Y1gLa1MSt9s/yMdp
pnUdTYx+8m1YGJG36qP1aD5tzp2pu7jb7WXemy7S7ovMK9232V1QiN5V32lLe8gPpXvqen+8NWwx
t7KJ1gi7LX63o7dAl55SVGZBXZ+Obwno68YgXKYTKZhff83Hp2YYBbNCagnCIkXycdujNptNas0w
W7RW3nRO7lGcvjB3VAEf8pNP9et0+sN4xztP34hEhM2v8bYTpXOxYh/94SojSLS5qe163wjkPeX/
fAdLKwmW/anT5fObZa/F8G4rlnB304+2IVmow0SjMUlO+BJ5b9LMl+0tPGNOzOPjEJ/1wzUU+oZC
1oIo6ugLjivdApFVV5wotEu5ynl22eyw3IHoSKhYHphHO/wNqCicOlY+ryDSaSbHmGUjLKRT/ONH
bU1Fknoz5gnJRqEgRz/VOv0+cUkmeqpX7+RmdoYTh8pvBgUtZG6N6tR/zOOLoorjRD1aYem0ys1c
PUmAUE+80N+NYBEoEr/x+T5d7htYuSW9rrT2/Bx+GgfFKT0qlXTGSg/GM3Vohy7Qk4Nu7+rjhKX+
aYKl1oi1yAgdLZAG4eKUyFaJWfXwUwTdzvJo5Gr90on3WWDerC8nnvJ452XavB/QPDqbqW8sWoLI
0yG11X2dv2Sv4Xf1e104ycXApbAIoCDlP+hcSp5OjHziUX9BSd9Fe2W8WkhCeVR9N3KXSoPksgMy
wJxRfHlPy9D3vx2QLZ7jRSg2dq26dRxz0c9cJpW+MmWC9sI6ZAdy7CYh1+jT/XE97cdTDqiftztG
ZMOz8a7e8vrHBk7bkaPOgN4IuLbLaeyCmKLTy7G4RTUBjOu7E4+oHk8fVacYKnSLPZw/jiuiYk1S
6kG4F3a+wVV4T8YGQ1jF9DTM3E97nX/ac46GO0pHlalqR0XNcGuJVG5IJb9VV0K58a0SCBmoaPw3
n+9oeWS05IpqG9C8th08MXbrvt9jVe/PD6fPxE+3fVVlMyMNje35VrE+XoxlldTWvGh06eae2Ai2
/uAvFIQoV+7AvrAVbEO3u3T358f8tPMwLoUnXEYUSu6k+z5uqCNN81OqNazBGof36nZc//oc3kag
2kMecas6HR9KdU2mP6J732l84/afbUY+a7xtxafk1U5Gq9tE+LCtHY23zdt3ax1DPjlJe8abDnSA
B2sg+zkr3jSdzJ0CmpLvaMXE3rM7P3UD/80a/PioR6eTWc8wPuxxWxKbRXLp4TVtk7GxHKr+59LN
qePw1KNuH/fdo6LQpIdgYrwMv6GVzOkIWq+GVQb/zF52sItP5NiObFM57beXi/KKXk6EjZweH0cs
smVZx5QRwcHxhHRSD17iS+6b/oZSfremnnbz5wn6u5WhEspwG9hKCJ+S7naV9kIGoezoNdA2x9iZ
AX2vXtw7bwl2XBiVb9vNqaD50xWLJ4X1qtORuk3eT8UhVYurahlpYaax/qI/4+56MM50B+DSxelV
+JuZw7WKRDTFPHLulIE+vlf6kk1dl7bbR2CYnokVrcRJbF0Tikeusadz0v3za/10Fm/5lXcDHm2n
egLseiohJhbKtW7Q1kXUGK3XVn7KL/PXferjevw40tE+qlSS1mg1I0F6vJLMPZ+PSKPFtmrf/iwd
I6gJh9tg4jby50f8zSfcbpHbZc/e0rbHYSot4hWe5bzU5TBQusx8Kt1bAlXaEWrMjv3lxHjH9+Rt
sPfjHS3HxaBIEwrG224c3ZWyb88NZwmkAx2nJ2xVf7MqPo51tG+H05rD8dwmzFt0B3qBlzruR6eQ
gtHf6rLwqS67xTvxhJ8uGL+ecEsFIL+0bO3ogtGYhSbVM5CLiPbBrwgIYzcPEGS4GaIutHweN5zz
9NI89WZ/N1tVHA//M+7Rnj5IVKPqlXGLxbFu6TB1c6/aEYfX++xC29G5GawP5S4+cTj+dlkaJNnR
LWDripv4x2UZL+lgFgOZ6PTMzN2tKhV79X4+2Lf2bkv6/3ViZ5s/7wa0j0LkAkF92ysMqGzl9u27
judhkLXeSt0tCU7m37f9+nhxvh/v6IOin5z12mS8xl8AoTpib9/BfvRTXB6c3k2Ck5Hx5zgOP1tE
vBwgiMM/ec4O6CztNLQytgOcjvozro/7tnNtt/fRylI5jely3WWedHYq1PnN4fVx6ONZZKi1GCu4
oL23BvELNc1LWKqjq3CGpAcYejv17q8XjKWqQHAsClJkze2j96uZTS22jq3t4uEle8VpXAqpdLvI
Qb6H33rmnbqsfsqiU2n4MOTRU66F0GiygnQjnJHiG0f0od6bu+1yfDLL+3n6fBxr+/m7AKTaCpjg
ogk+3uoziQyLdNU7TJ036sNudPrZtt/943RlvE0VrpLIJo92tOtlcYUOtQaZgCp5rz9siUj1bfIi
V94PTyfPj98+3bvRtl3p/dORilTahtHQm7rtF7GPvdHZymHYrFLAPDXe52huezhaXAmuyJ1/Oq5G
hOFrzYfTW4TLimD32SvIiy6ymhz2kKTmE+gd+26UVPVUkPXbF0ti1EJYT4HzOEiv0CivqzSBR/Jn
D47DQJuP7oyb9V+/O/0hP58jPOq74Y7maCiZI5wghsvbvTzvNfGM2cefl962NR9PFY0yGM5/6m/K
0FFeFdwC+n+misbVbQp+pTXO/jzMkT/BFhFTE2NpazqgLRu7uY+TBA+uduu8hAN+sV0Tt0O/9/VA
/U/J6v/zJP4X3WXvXvonBtrl1+9fo6/d29f2Y+s4/9E/reNCptdbo1OMagHWaCTR/tM6rtMfTuZX
5eQm1c9P+W/+3Tou4dlmUxCjomEQVuB8zfL+DwdNFf9C5a8Q9XMlp91H/E3zOGO8m4mCmgk5INrM
VP400FYdnQFRJSQN7x98Zc60QNtnuymAdXnyJr8ZNX4eieVLlxC2ioL5eLQ9dirm9Ex5083BA5Ps
SuV6Fe6k4HqMuFnTUONs2mMx5BgHTDaioyqCqXY1hWpk7aw5EpRF4kmPVBfxm/balob5Vbek/gdg
g5Q7dELzMpXyEVPSjJVXQyrGRCbvwn7w8rbowwDDzQmQAIZmMorPYe0fRvTAc+lk44IC1mmyepyR
avQL6Q5nLJYmiZ207uAyOTnQcWwlahvJTOFowGDISdRlKlc3CU3B2VOUtUl/Hqldb3WYu0xzDzWY
dm0ZFVSGh9QmkSsFm2WP29DMs8LoQj8cQ8XOMjS260iLq5XivNZANFAXe3RiGfdRrJD0uE4ODfir
eU+7dVZxfBaT3tGAH2Z2QnpEl9FLBkUTzcaPNWks4BzArRpq4SvcK4H/c7vkgdYbvdgnrVIuyLx7
6GuXMwgL62AXVhUfRrXUoFulaoh7t1pr9pskhh6rgwb9bXvALKjiglRPefZaV1rWODbUix66XDWN
XrgsIZpUCr23wOPsM9wYjJ2whuXRHvDprHFNBqY0qCKjCx9ggddnej/6KbpbZNnxHKH7ytEH0fB8
qM2+PYRNR3orR1xzVTWmfQ7gfZhcFUrI0zL18peohU5iRKG1o4+6RWs3yqE7zUr0jV6DJKj7WL1A
b0z7d7QAUHNGoy1fy1ydiDomA15TlSYverVYKm2GmoXpgdqvhFy1/KyRH70yp5Z7BIbX5WGcZpV6
HIAlm+KFYbwqjbBoilqnO4mD4hI4GhnUwhaBghAqCJtYU52h23jxkoRt5o7jC5Wv3K5F5kiWsL6i
JZgj+C2xgEGnj98UoyLxq6TKI71Y89VGAHpc1Jw8UQHIYXM617OnttoWTLW0CuhOLbJmvDHoHndG
LlsveVONuCbR2/7Qbb6bqO/rCnfPth+vonaAiwx9KxBG2hykQlNvcwgqFKGxRCeDjzP2FdoBzFPk
brhPm3a5WQqT4sWwNNmhGqFGjYWlXCw1ygAcioA3aaNdqKxQHHgFWqQbzLDUS8tIC9espojOfHoJ
XD1KRofsSQRicQBD31fjHuFb8xoiUYeqJGrLt5Wu9YuynEGdK0uMgUJiGPsC6saed83vQOJxcAXy
CdfO1/qSgFV6tcpV7508kewr4G5JiGQ2tVHm9VOCuQgOf0441tpLlsjTwZAANVq875uywG4VeTf+
zyG7DzwGTWQEaImVvvQKigvYI+r0Koy4O8AHAyaNYGwMd1JhNHfxos39LhyhNziGOkWXcqXHV3ji
hNeRWeTEYDhiGBCbekNzq06sP6A4GpqXoyeowbCzYHGtTeUNPi8N5U2/xLh9TIN5ri8myC+pjaPs
60JewHbmpNaCqGqS7+S4ufjUlYluLWsSsUfW0ZwXiAJxf+RYaVy57UM69Awlm51+aOE84P8F/01U
431twKASRUKTYFnpF3UWJ48qlJYbw+qr7euGyWUSt00VqOFgBGXfqP2tgXTnzUTozLhDmE5eOmfL
Be2zi9dXoAZTYBk3trZiusnx5s4xyHjs3dM7bAe171kYtbu5NyqM720x+HoY62epyI0rI66lbytu
yI4ZWuZFpZXpj3hKct+G4oWhmhJfiTxbDqYWiUBYNZSRsFv9tk3NPelnkl25NLSQU+zyKh8BQfcr
dBDsrtVko5QhqnRGk94pV5pw6nNRqoe7iBYnD4Jaf1UqEhf0BGzh2mPBIesVAqikszHhRs7yHcm8
fTaURnER95jCxzmG51Rvu52WLNPPFqnCpS1DOwpB05+H7NUPOfXbq6bmRwy7oui1IorGakNKFeen
84j5greM8qYVFr9StM4HM0L4seFv8FLPi8aLV7k6G8mVXMdpuQSwcgsfgxX11mwWZiyS/YOBoPEZ
yqLkFFWYBdqC89+k4DchElvao+vU7uVYN97Q4igLRdWi9kY16lPHyMLurJZaYJ1xOu4RJ043YwfG
zpnxNYadU0RBUWFtr0eWBcWAyTmAvAnSqGI/VNTsVl/08sHMU/lGhCL+Ek4m3ZGGHT0gB5YDPeE7
ll2duquMycmkp23AkgTYHHaF8iSWauO0FWWEWiircCvSaJaLpeGAVG38UsRF4efZr3r0Qkd3jSDU
Vxlrt9pcaxyWtMD9aJF+Vs0SwnPEeUSXIsilYtA9ZLLixTBi+nyLpW3vePMIvSMbWx+jhdBT5IIi
kz43hd8nS/7MydD7aT01iWtbofD6NRouxhwZq63H9lnE5dgLR4GdjVIn17Mwxgs5t+gKtVv1nlig
CgbZTAJjhrufAt53VSIAwDwqlIsqq9BR9GX6pamTxpuaEssgW+S+ZQB9pUW+e40h4n1L0LU4EjdS
8kKwN7tK692iYEPp1069nOyKG/BSAwOa0IDRx1/eWZXe7ou56l3DyIGmhvgeraGhBRLichf0To+O
W1Tn2gQ9aZLkdGeBr4INZOVYUYVf6ZRMMViSr/K6r7xUWGGgAH9x47o1b+JULM8w1fUvYAupj42q
HEQL1POeMAv8c0fMUoLjqjJ8d4wK0bOa13LQdu18s8gAAXs9oUBZp+2dDgvgaZomeW+DXn2dldL6
ppWiuBn1uHPMdRLUwqz4Uu9njHA0rX0DDKzcmO08ehE+Ho9kYQw4RGuEMHHOb+gTE1ChZaxSwvQw
REN83RvSdMs5wQofOinxMFJczyRTDc+baq7vKgwdAt5gEjRzhyajMauvRKGpP+V64kUTn1yvMLLQ
4TzcVEW1/rD7GJIhWt1gFliBmbkF0l7TezcmIevlxiC+13oBIXNiDz4kqjGBLiq1i1KrLcVX7QUv
mbFusYudlRtCjhV13UDLNJFjPQYccEx2Q67QL8tVexh6VXzLcGG6lRFeXqR9GUdOq0f1GXdp4w3S
gnqvyuXirskcP6uSbvocV5Mv2VrrZSlMMnnt2FwSaCnwzDgU3WQdGq+pNOvNkruVs32edhAXwMLK
ffK177LJx5q0u7XGcHCSrBx8ZZo1B8pIso8tWcZSzFSCoaKlp5+ilf/WVp6tMmtgkyp60GAhezGt
GiCIJRuK11R0onGnfOnuFAkCqWNlILb2YdOozY0u0gUuvW7MJLBRknl1pcSV2xhRGu102qhaKj4W
sC2tbzSQh3oVvoo2Ty/1RQr3Uahp3+JiXV/XDHuyWplRUmaIsB5rZG/nyZLGHk2y4oaQqwTGb5U7
Uy+xv1TAoUxlrQZ1KKxbexlqqDsCwZYNuoxOs6mtPSi1y76LI22XU1Dwp6SYnhRCIEcwGR1wbpnb
RLUSyP1U7mjrkndwAtL9hMh1tzSp/oClV8P0gOhmNFN222fL6CRyjUlJh3XO1BgYklU2TfLaKO4W
2Kg8T49JmJVwiYmT7IYDZ3ANM2wQXmywJyM1D5BjIw9E0njeL0PyvWEV4oqBc0pYI2LqpdyNUq0N
AHgKp0mVEt8pBU1vN4d3fbEo+NeJbgeAD/CNiMrL2GiK6w6/TF8WY+vDVcCNocFyCOQt+vXGwORI
t6P1wob7EQw5HbSoOodizx5k+WUSK2dFUShnVg6iwU+icjwDiWvuslaZ9+MM3Y1KYQL6r67w4DPV
JiehDjVsZYfb5a1cX3Ywel5tG92qo2tr97VdFfVNkrsmAHA6vERdlZyXIp/PQwM4q4ACdlfnZu/D
nNm83OIRJpqRYOM0hj9T6Nn3ozb2qyOnQsYSRjHbh41n4pVQjc9G4LlXsjnWOwn0jINnTborYM96
ISKbYFlXSNczNjQ14E04vn10nZJs6Rzq8YqbDx1RpK2O3pQPhYemcnIQK8sHc0yGs7JM1y+Iqtg3
BXFxSVCFQ2DalPXXLMqUszBOm53IV+p5kt7vVHNsvBGvN6K4JHsq5FQ/rFYVPUHEsXxARWuB15Aq
DrxRzppUSvP8TgGimjhha8dPkxGL0lmontNJrGEkNi7V+pRlMlToVdP2FMTlp2VVX6YmVs45SqkM
NTZ2e/bQDTc08nE0NL/cgcTyPSGaurZ4ebt05sR1WtFKD/CZ1tuGVYcgToJL4eTgOFBGU1R/NbtO
vwE/MD42ZJCcebXXoCTZgHekZb6aKyaTZRl1zZn665YqlMXwi6LMX0O9Lnpk0vlMLcdWajoU+8JH
pFOdKbWQ9+HULO482MkPDoX6STNX84q8ugHdL9HMJ+Co6o0JpogrLxnpn2Fi8WE4Tui7bbiLxXwK
PxurOsBDOn9q6EnOXdFqVr2rEx2zkYg9HknMmlvBLNsIg0W87uMqMnZNwg5sJqpZOKVaLwQl9YBU
fVmSg92sQ+xUubVeAX2PvFVrosKVwLmEro4p9Vkym8lbri2KpxpJdt0sW0eVvWSZAa9lAJG3hUmw
3pKnnM0NofSEpMqKifbAvtUvsQjTvRXa2o0SJ8a+RIkRIPqNXckaknNY4RC0o7bDTQzbhSwG4ThK
VvVmzGNyYcdtmLpRv+b4XrRMCUVb8i/gyLJztYrpJhGRODdozYpIBGS9j9HNcqGh81+crDetmpp6
Zl9OWd3e1v1s3qCJVJdbI2pqKUiMunOlppuuld5knZPvp7uJqXMApaRCTFZINgxzGIE5TO3sKqv6
ZdcnEJdgVmlCuq47S+kPI3Zu3AZy4MmjYoXYc8R0hdcYK0rhMPuxoZdnbZWjLzPs0Fu7lfaQhR0/
XMctNtSjC1At4fM6LKbuRJwUXlut8j0+NtKezY17J7BcsPsWM6dTFj9L9eVcr2vr2iR239NUB50u
zZPlxopWwFJ0D3Y7DoA5YBuGjiFb2awFhR2DQKCfbI0Pdp2Im5Hl/kiIPj3/b9LOa8dxZFnXT0SA
3tyKlFRSlcp1tb0h2g2993z687Fm7xmJ4hFPz8EC5mI1UKFMZkZmRvwG0SrjrdSN5BC0mvmzjD2c
K9GH2VbcEPdhARm2a3gmqkNgfPA6Tb4rLCN+9qTBemmt0ZCoL5jIAkVNtO8N3H5YyipPT7QNtCp/
J+LrIEaD2JZ4leCbyEvYkaZEUxtx9zx0EVZbGVbasl2qavldHUescIugPgp6xcpWdenRQIACYz29
REsH0wQv2qlpOyiOrLXdi9YGmM+1kF0RbXDfdC1J70LqL6+pJgz7WCoGnEt1azyhvuL/cgNVeqhd
s9hkbftaBiB3rDgrMSoY7vphNKk2CakdjaSlKqPKEWf6SWzEBzTD4ZJZTYiSlfDmabhQqaOHjlOn
16DFkJba0TLyN14beg/ck70tlxm6vFKhb3ycAh6iCsJKVfWprWWW6hgaAkiDhsO1VHhtuqcK6ucO
tabmkKBEc9SkOkeXss0zinUqd3dHzlSoz7Xegd8sW7Pfjulo3nHqpSmo1DI8iHVumkdDsOK7KO/l
l9CLwtEWxaxV9x0HlHDnUU/j2a2q8V5p0C811HbS5KTyiJ44gnYf40aTvlslPtsb5KONh4Eq0IMU
VTrWWDmCX+iMyW1JyQA5Wa310K/JxjKNnKi2NP4PpAB9NXdfpLbpPwZC11HdCPV8I9eRzBvHCA6e
ak1yUoYxfBmSYMjsGMkgKP9hOPi21Br9QxPW0jNOA/EXQen5sp0Y+7QZiyQr7uQkHccnTzeGj1bm
mTRaef/8QB2meRsSVLscVe7qT5yzk0S3osevQ6j1n2QEqJGkybQk2wzqyI04yCNpfJbUghdKO2iR
ztrK42ONePWTVfXVW610LmtCL1qVW1ncfvPBaT8nKJreK4Je/lT8TtgaghweTClJ953hcRMMS++u
TcL4JBn86A0JRmgOWu4jwCAMFBKGpnK3RRMbP7nRR3dC2UcPaLuFn0eBvbYRkPv81Yy69CkUcbLg
ThsEb2JDSu6TGAXh2szSdGNkPqWPoNUfIgrgtlBn4gOvsUhBWlTvRVvWEyrWNQZ3xVaJ5eGLwHqo
T26VDcWxabXKhCzcYcdoBIPJ9yhcOcDRLUMuKyrqutoJ6KEUCAAquFDwSjP99ksWgbj5ZNQCa9m0
BBWfxQbxEHw30iF8rVSa0R/6Rh/UzwnSvUY7iVFlpODcCzmPhiBpzVPk+8Vjhya/ehf3Rdsfmtob
omNUYka2sRir8NPIGxFr9ooahfcVrbxCMijS8cygAtSj+fwkIgHUvrhK3ygvaiua7kvScIh8GItK
lB5ckVe046PqkW1C3wRjFLlGjReloNXJc0hPu3YSjDqRaJJZmkf4NTKwK0sykFjcpG4fZx/jom39
R7RcxfQZyT1T32Zy7pf7auwC/qwZVmgQb5DNNIc3pOxHagbosenkGzk1j15nuv5hjCKyRIWOmvQ5
FyIu0iO6y18E1S+St7qtamJ6deJ9xlxKLtFRKPW7qpBJ43WvU4NncVbqp6DD8NKWI9Fotm1TttRA
W83399MlGlf6uEh44sfv4sYUVerPvIb74JiGZqnwa3uPPyRGMGpC2/IzLfrgKQhCPTUZ3PEX6iWC
cZRLRUwPrJ1q2A6qWrwFYiS4Dkq4OkLrkiRVx1R32/jkYr81/ihSKkZfW6uevpGn9Y2YOCKtx+Jg
hGXl2mnjajKioahAPZgUCfST3PNSfFJy2OyOnJeihVCnSUNl68pdMFKxkLh1DBtXGyXxg1W7Sfpa
UNXxdiCP6i9nnafnv/uHF/oZlz3hqZkDf53OEJ0cXUfMZdbM0WMuKCil4eNxknbuUfyISZiKmM5z
CZvQ6YFueUfSawswLXtz8ycDhlW0UXgK2asQtcsu6vVvmXVRhxRX6Sjkt3T2uJOCV9nW7fAJo+i9
p6HZ62TP4TY/ZXe3p2BCMf3bWL2OOuv504HLE+7krj3C6O/Zn624NsmXGJHrEDMgVcdbNh87QpTM
6ASCyR0seL6re2U3AZ18UFyosE4d6sbx70JYNIfE8V+SJ9wR1kEHawOeddXUUEaAMmCaq231ifed
vB0hqDZOzid2geeFW2GVzLn8aVV4VypNSMSnLrvKTQCQ1K+ZARWgmincjUDJ0XS+/SVnJMj/ned/
orz3ts8ADiqavoE5fcqJj+QroH/Cp+Bjfpd8mYCymaMVG/nOfaxTeyXwdUt02kX/Bp7toiStzaIZ
Cax9EI9UEj81oKu1H+Pn4NTtrD2qsJ9kB5DeEQ7JGsxiZWrfUYNngw4s6nFyQWxFxJF2qDbU/G2M
924PcS3KbJcY2QQdc4nioaVktL+s6mfph5vbQdamcbZPDK81uUAQhGrvHrrlsx9Q4DTd/L7kuADV
bVPx3OEr79yOu7pwZlui4fS25CnziHv3NPxVHrRdtA22BiYJm3rLxQIyq3i/Romf24n9T/JFkh88
MF11Y4a1yIXBVcyM8dZO9cnfw01/mMhr0d2wNXax4zvenlvy67hVnWSPWL5NLfg4AZH0rfIzc4pD
5gzrUMxL3M7/7qJ/f9X072cLiv4xHayIXzXBPtsDkD0HZPRLiOIBr7ItNll33UMC/Ep9vf0ZlhPT
v4FnSSJzB0+tK85MiuO2GX3KC3Vto07L9DrZ/xPCnOERedON0lATIjx4mLRtwh3F6g3Mkuf0pd+v
5z1pZTLnMi6+EmiJCpCAlDSCF8YmgD76tt2gSb/zbCyTjgr/5aa/jp+4BJlefUdzdpyqxcDBpvAd
w4M6AaHKQ/sEzNQ2HaT7qfo9GsfMcb3VhDRDmV4HnuWKgKszwpdMMvZL3CLeKuDtE3WnpQPuyBxp
azzBd7/RW591ljh4Y5OfY4bqfUe8dF87/jNIXiD95hbrtweXrWVAE093rhPYdACFF8HWTiGbPMOv
x263Epjb6rm0eYX+xndrAzT/cVUQZnEtwDE0VAX+HbIblxvLrTOKltNaUF/8N6ndDBQsA9u4D7Zo
4e/cD3RLHuEFyD6K2Jv/B0DN9MGvZuks/mxjR7zjct8n/rSx9U8TdGfiU1VvCbznVTWqxUvPWbTZ
bs5xZWpUnnY2KmU+F0p5C2tM2NT3zdfiIX3UYAZb3ab8tk4+Wswj/0aeM1dBE1F76xhnS51diI6t
a60cVPJaiNmB37da2tElYyqP/jOvJS6q72my/xVtha0KZrR6a/cykFiKPDxsjug9Q0Zew1cvnsoG
YC/AThNzbfYz4gi3GWnKmEJO0fo0lC9a8Ol2UpYXUyYEPFkHiQUWbRYD/qqolBY0X22DzL5CwZ77
on4Qn5q9+7XeYNHxIOynVBZwa+yoG7/p0C3/00jPfsUsmQ20cai88iswxeaW80lOGnSmf6+MdTFl
nkWZZa4x9A2zQPGXA5lmWknm0j6bR8irW4t9WpwSFKOiN2Wfv5YY8W2kk/Rd/VF/Kl+zD3+o6PF3
FkWsTueBBmzgio+oZxV6OW1GFv1rxCAAU8wCCRGPX0JrOrBRgExgCLOJnFWawPRJ54niPPQsUUz+
L6YUT6Hh7EV30ZZm1humQbtkJ65dX2c88+txzvKEWIhgNHKCtTsPfz2Ynsz2NnQoOH8wn+VDdAhf
cbb5rL92b+HWel77Ae+ifzdGq8/uBK5YQ5Wo+AETwHx0yFVP+gGfy6Pxhs6UA9UeyLlg1+WGZ9nO
2Jbb6I0r2V26L+7EY7bNnvQ1Ic2lfQ1qWgLoO4Ht57jwXvAFBTzd35naper0++8TVDrKO8Vu9zHw
XHvtFF3Kach3Ym6rI4+BssLl8QTej25FzTzIvWH35qls893t/TVjLPzPtz4LMe2/s6ulV/R62JXv
Ux1877b5L4nLEBWPA1f7KYV4ztqglp4U54Oan7nxpHxlpJy5zSvoTaqPFDvz1xS91tq8t3ACoN5o
3x7m0jl/HnO2fSzMN/pEIWaTjltX/aALT5L00UDbuP6kayt6i2tfbbZ9oKKGpjSt3kZVf4JUOEjD
uELOWlyNAHFNC/1PSC6zrFghdxwHIeNJzY+l/GiMJ6FaOWWWEi93on9CTKM8WxgF9iRZ6RNiMMSN
klGvVTCUr7cmXl23P458DSo21ekGRgETMz6wJpehMllOdASiLVs8encwaT/UH7gIcgEz8421TR68
Z8UueKpzzhQ/jK9rB9nSW1MD043TNVITMkSay/jG0NMf8/opuUaPRrApn+rsINj6Q3/sqP4oH9Nv
MRRbxIRWyK4LKwWamzlZDeoa0imzzxjLrTJEkM1tU7/Ph1+D+Ov2zM74ie+7GyuH6SaC4pV8BQxP
BsuKwqx8z+R3wymzSZrIK09EqHpf3QFlWfuW00+epW5dRS5WhRWBfsacZipm9ElVj3u/uFf32k/9
OD6kjvZDxByJN8dE3cEKYXASnsml7f6Em/kS71cZStPd4+pXcDFCFoGZ1eZcdy8HC4WdBNlafdcT
Khh49nPAo3Q3HdCrK2hhBSPb8U+8ue5EZqSW1kXTLSVNbAWPqqL/4QNJEW1F4+hSMuVBGrLD7a+7
kAQIisSNjL8jZJ5ZItURbB/bnEEGysvg/7bGZhOB3rgdZCENoHqK2SRdBySN5t8zHUS3KRLMlaJR
dLz2FYNwu4Vq60cre+FqrcKR4FOhIsZ/OJDmNJeQKiGwqIpm7Gb8Iu36w3jn7enXirv3h8nK1phv
vXm02YkgAbazaotoXrUbaPnG6Kjfnrn555kiIFKJ/p8JOQNB/8usItdJXIPLGW1abjAaekCV8k41
d/8liiWy57iRqnO6PL7hQwAua7TT+Du1OaQp73tjVXZgvp/+Hsu/UabZPDsMdG1I9cEYR27hIla5
W4ykKFDjkoGPFb5A21Ui5fypOg84mzw17VtBjxnW1PGgqlnzNv+OSVyESmyLkhTSm+K4o7/TPGFT
tL89p4tLcbJ//d9JnTbF2XB7jGeADkzDBbayMY/lk3tQTkDl+y1dgFX5rKvyzHy0s53cgZBvgpzR
lk790B60++hl4pEPOyRrcP9bpeYvBCQxWtOJx6Oc/80OnrIJU1XPA1b/d6YXa7AG8QFvr71IXPpA
mNn53j/dntTr7YCik8oJi3I/+lzzbFXR3I+j0hpso1CeeUq9GIH+uzb9lX19dZgjz8p+w/aXDUG/
bs5xxCgoKVqv7e3SiK3gqUKgSv2mx70GnSLFXsffBmba+A6eiEZ8r7o4bskFshLa98j6FYPN13Gl
k34neE2MjxL/Lv/5RKARDw8Tyq4OYWt227CSwsVrgx9YhEK2L+Q83ze5kbwYY75W35on7/e54LWK
KAqS1fBZL9exodLNT8Ax2Wlx6sWHTMMTDBOJ3PvTU2IKZCDCiM8yKhKiPtsw8FZiU8vz3k6iyBkM
6FGuCwosfxDK1PnjdYSIlaGg7jZR8eYlu1FU4h78UG+7A3KEQmjXhesY8bi9HWYhByCkh8Kwing6
d8K5kh7+4nkBtlC02y/o3ttYSb6Oe7xHbSDztv/xdrTr04hgvCuRVeUiiPTp5YcSvVLEQdUS8Qss
oVIcSkwrb0dY2BcXIeYluAZ5xVywTJGM2uIcvxu2kHeOyUdji6Ongy/FF/VuXQf3agUi5oK0N0ud
ZHp9HQR7VQOzEVtcQa1NLcBpGOD861RPQNj+6QhnsWZHeh4GakijsyWLJt97iESP1oZCINUDB7C+
4ykP/ScVfTx3ZalcZTbi8nBAKw7UKfeXWTJVgOv0sYrTZuO9mClGjp8jeWV9yFfnoYau49QkQWuQ
MvX8wSeUeBQJGjHanfZlMB2KftY9fSm7+gKF+hHCuIOMOSKL+PTs+8fpTIwfPIrI3b18t3Y+XhWI
9NmvmZbz2fko6R1O0cPQUrbONtlGMe+iR5XunO+ojvBCBfsBfxMb4ocD0aLb3MX27U99tV1m8acv
chYfEFho4BEKBCL+Vg1Ha/h+++9fVVjnA5zls7Rph1pE1dKODxFWmtvmY0rVKXVQwf9U/dbfaF4/
hBTMyz38tF+Zo+CkA8l07R6ysLIuvvrsXlDLJWIdyCHZPdsVbdl9e8B5PbEnhQD3p/xQnrSvq+pW
a0Fn2wiznYbpmcb+kDxa1UF7CB2kbOzxKA+7HFwVSt3pyVgTEV77prMUyKkIpHya8lHWCKLquCGb
8koWXBnbvLAYdwMIK4sgUf5XKwZAjL/2mADfXj3Xt6vL5Tk/dusWFoc5LU/8r1+TLZfHSfIUCMlk
ZrLW1Znm5fypO1uq+nR1P9sLglc0OM+wF9tdfUh3NSoEkzbA2hN3LcwsySW10Ef+lIDUvXtMEeKL
DvIuPq7V2Jc+ENc2Fd0vk3w6fzT1td/AfpRaWx+TrZJwXxH6LaLeKztr4VhCllLikogpzyT2eTlp
Jaycos5UrHETbyM25g40JIp/QNpiYWXJzSw9uD+wGmDIYISiy1NpZPaBilr3x6ThA9VO/gCBLDwp
CFbH1LAzu/wR2cI3/1F00m1L1l47mpY21Xns2VdLNQ8rcWmKnXC3yJ4leAsri30txPTvZ+uvaXUo
Lz0hplp9cFfil0iZRzhBkWW14/F7v4pKm2ZsvuTPRzUtorOQHgoAuTLtr3bXbLE/UrfZXnf8x+SN
B+F6o2tthLPDwNWjLq4LRhibtQ07B97eipLIe23j1ohmiT7qAT6W4fuI5L8mCsFP969J3pcaPP2t
4qH/rv6sUU1ahSQsHuXncznL9gEiFb2i9NNR7r6Uh9JpkITs6SoiaGg63mESvvIOAi3FyaZkfXKv
79mz7THbip3UIJJPIet9/fAE7l6Lk7BtdjJmq8b/gzPDwtekKMNTxUConqLzbPFE9RCSd7oGj8Ld
RHaqo7VX11U9mx1PKRv5wqnySlF59uxyoyDNszYBPOSYe+VNRqw9ePkh/uUem312MrYF6tf6Jvgl
P8j3KHKvFdIWRsiTReU9ZvF2wfftcnt0RiYqTGkHqCF5nAzYkAF/VjfFQ3GYOjqCs4rym/7ibPle
RJzlgNhV0mjoidh/KR/k7d/qe8q+3yp24qyDSxYOCQu0xiRmqmC8OddME7IcZ9rR6+wh+y2IPxMB
zof+p6/06TZPHRL1e2Sgrqx7vBi4PEx5rl6Wu1GMY2mFdrMWZOlLnQWZl41T2F9gU3ixNNnwVfNg
y+uR+nY7QS8c3LiUiijp0bvkWJ2lFj9LLRUWYGtXEEFK60MnYfIbSRtFzJ0gCnfu8NR3L7djTn/z
cj3wHlIn4XWaG6zB2Z6uIurySZugeybWYNtplOcw3oZi24yfvESyb0dbyGEX4eYeclGjI7VixZzm
34JXVmBAUWuSCqORuc2O4W7qzwfDPaWt6UBaK45ef0Q2G7q2IAYZM54Cl9stKvrAws2XJ67/Mcs8
5FNi5/YAr9f7ZYTpF5yddwrSvSKuOXxCraea3G1UXvAqFIs/D4M/3GRqi0ooXefLMBifxi40G76a
/CoKh6Hdu6vthCv0na7RrjgLMjtMOynr3BT7Zc6bFLEikM4o5U3ax8k+eDFxKekw/Nx4X6KntWvD
9Z2POg72BJgCTMCceZexHTXPbKG62VApd1ZzjAI0kkLVTgV598cTqdCVoS+rUji6qq5qhaJLXSRz
WShbuzAw5BF/5fkf9xfAoHCj5Kih7i9fyxx63ZDAdaxtLx4OEjcfJZ9qbtXK4rvOH4RB3xRtZc5L
ab6XfU0birKD1ROjUTQa7UHUxa1qvY7ZX64GOE+PHzrYNrdnUFpY8kQ1ED2jYkM9bJa12ixuZEvo
apbJTrSbR0SqbUBbtnACjX/0j7G91jNcizi7CEVaXshDRHVK1ttNFvxWuu9e83llWNMfmSXGi2HN
EuPQGkE/BH1Npzl4RTd67+7rpwML/6B+sF6+19+nO7P3ZL7ejruw9CnQqrqo8NSBdjibzRyrnCax
2tpueyPcFzXqErStqqe61oJ9HEvCGlrm+oZO7RQPGYX/6WigzVKJ7rqjxflZo7o77rRdDMpT/hUB
Vypx2hqfb49uIQFfBJulFM8t5AZiUW2r1idrVFGozba3IyysjYsIs/kT/RxNrI4IfnmQjOFVl37j
FP7xdpArKA6p8SLKbAXC3yzx1yLKJAYpbrHZciD+5p8latCTguhWOPTBytwtrAxWBRXnyYSR7T2L
CRh07CQk7u2wUboNltxcTavxa9MaqEbAG1s5qhdKI2hmnMWbbQDY8IY2wiqwMbRGVYkadMwzg44e
ynXcFYPdGpZsaYAoXpOMeYiTMWencxz7TYv0boO4FAK0UbJv9GqXCO5WwI5r5QMuLBMu/TR3SFy0
1uarXkkFzxwMeml/+1lK93m9Ac1MkdaR7OyXCIbZc+Q1z5/rqLSZLU02uGpRGJ43vOoxVP1RA67V
p0SIX/PhW2PUK2O73mM67yVEdY13aMe8/iz7fWbFkQ9ZNStejQG+air/8aURzXcV2xVkBnB8mYeg
L4LSvIkAmOaFaFakogxXHpH0Uxi71qkqXeleldy1Ps/17BmTBjtGE7yUaH/MFmRktFEjh2Zmu9DZ
IKIj8eDaGYz322tjJcycB+WjNiNGvZHZiuxC5IVqNX6khL7ylWZSodMSZzSIi4mcmRIQilmiGtKs
E6OA0SQZujdx6eQ5qm++D0390GgBGoP9vsgzRy/H/e0BLmQvQlNKAz4lSSCNZqEh0KplnTBCNB/1
cuOiYuRAn3+Fr6PQNxOOKF0EfwxCfh/wWdRZ/sqjhCdcTtS6QBApy14TDzJk2v8p4G4eZ75MfCDI
gUicIEQ/Kqu3VXWCVbHydL/eZWBteENQNdAxy1CnVXR20Y/9MA9Hq8vsqH1tKnFTCqta+VO+u7yB
cKnSZQnMGTe6KzyPF+iRLCohpUf8N+VtssWHGt9UKHHpVvzc3K9dq5aGdB5v9oHEAYUZyY8ye2w+
p/qxXgf+L2wtS7MQJUWGhcLOHL2nF35UCqaccmyW8iY+TDL8yA19Rdty4DJw0t9QX9mNWzC6v8vf
yddkN3k59M9mss6zuT5t3rOkyqOX6vKVVG8AXD3SQ+TrOtt6Sl6xnX/UD6O36e8n93kkUuDRbVxj
k31e2X1zABrrc0rP/wSeTXMgyLobS0Nq6xiCCBo8flH64LXJdhijuyBUv0RN+yNP45dICVYuewvP
b2JzRVdxIVJkbBAuV23ZID5bpMhFTCThDlvVhMYHgoubao/mRo91VuMIf3XyxnNB/mVOfuo+r7Un
Ficew2w8YBRDpCFw+RtUhMSKHHUKuyi6FyEN3rzGcvRc3HeB1K1l2YU9ZNGXw2KT55cKxusyGPpp
qiAkcFbFo5JthI1x738QbHUz2tZf9bdg3SlkaYlPOtAUu5QFV/DMy4ZEVgmonybJ/uGUfPMdSGOn
fivZ6ba089MaImGhJI1jPOKTQIQok14xIdVBiYu0ZkaB4+2Sx+oxuK/Qns72EbfRfts9jbgY/qlu
9/sJdhF2tpDbUDB94JtQkIIa2RxhfFbS4rPvmtrKV1xITBeBZitGcd3YyAICtYH+MzLjT77yYWVT
Ln62f6dwTm0M07ItWpMQ8QMaMg/1m/W54aLhlHfCyQR2tEG/bEATZ+0onjbcLMdzk8HkElv1BQs7
IeqLLs4a4h7qg/ADkRosSSS7eg5fmrvbY5w+x61Q0yyfnViR2NFKSwjVuA9KAnESOKBmvAA5O47x
cyqE2/8QD4wMVQ8FpPj8uqaoPVAMPMhQqmjao+UmOQKKbbCTKmncVKWibYTE+N50VrWCuF9KMBO2
Y/KVhBo8P5rdZuqAKjnrEoXeuh93LgKk6OLZEGRXVubSnFLUmbqgZFQy+2xO0a+RcitObckFSKxj
Lut/biF3WYLTK6HjqWsGWkvr9DzgbM+BhhNctSJgXgXPvs/DM/M3ot/+uP3tFlPKeZzZluu0QnaR
gGXLoY6HpczEpx4h+TyGfzUNOWUqfvi/zW3/k6v/7djLQ8T7jBRK/XFO38m0QG+ljtByZcnb3g0A
A0WJehgDb+1FsVC7whyT4jeUAs7kqweZUCaxpITE6uwWbYkKVaRNpW5cLMk6Z3hAibSyoQutHYHX
Q4QgNl0dKZctUNczyRqRq/MIq38QkEkS4xQ1q8j504mcaGhMogiGk0ba7LAnoTVRXLqJXYavHp0L
BdxLIn38/wsiX+6AHCMetxEJgly4XTcUu3EYTeS1Rt31EXA5llltQPcEHdF/wog1rNTKPyLbuZIf
F15kxLCmVQ9/C5LxLIbVBqkrlwjkSG0dPASII++S0AB0WknNi6r1tDoFv7rT4kG7g1PxS2gs9/Dn
s6lgE6lNYFP1qlDc4+BmaSnDtHi/Uwj8pjQAQAtp5R64tP7Ow8w+mha2gVCH02wi6JVAhQAi1JTi
H29kSur4z2K3xbVEnM+ngdND1UhyYg917fCa1b3OGf1VtOSUYy/Ptcsws3NNa9yyyAfCCD6v2Z36
F+KxthLa+i/ptb1T9uYX/ak5KKiE4o9t/4fvdTbEaaLPzlTFzVDOS4jd56dGQaHwc6itXE2Whsc7
kwXJmqA6NtvFcVZUvqY2kNwHNK8PLer0ifq7MU9oyd4ezELDh6rOWajZsiDfpp0SEGrYqy/CEy/0
bXVKycH3Fi5Qxh5tczuCwIll6VrtbyETw66i6A1gkp7TFdRa6PMCI4QKU2bDNl+q79XksSlugt+R
ZsMznNTIYSEFiLSEf54mLyLPRm2EWhFEUk3WcnObC4tjKMI+MuKV9LKQwS7CzLIL7uNFFQRTmPSn
2d8b3dc//3oXAWb7IErrYPSmGZxKmjQQlB9Jd6jvC6d6yJLdeAqPE2Y4QrLzjRbvGrZNWRvfbCuM
QzzEYs74DJMXtTjom6QR9qgJPg5i8cFUh22stojeenukaR3J8B8zD+9N9eQPgGgycUNb3C4t1VZq
alFNcxgC/VlqIzBfluPmMU/T9F7t6CalgAHHPYXCVys6uKa1C9A+l0LDrloE7np/JY0tbEDmFScm
hePavO6qFSA7BShCtiZE6lFQJe+YS4Kx68bPXfy1zgbl++0vOd2tZgmNgBxEFDtRJ5g31HzB9/pm
4EP6NCydJJIH1kx057ou+F23t6scUwMhNJOtEKvm/nbwhaPhIvjsgulVjVLIGcFL5SGSvsj6a6E9
3Q6xuFIgl0yeT6J05W+NAUvfyzlVcErGj1E0bjwrXNlsi6N4b4Zyp8NJe3Z9bRQ9TzQxS+zR/IGQ
C/K13yxIJbfHMU3F1XeaiDI8NCZU+bRwzpJ/2SOjIE4swthoHuLhU1NRYfC7vek/fOiatWvxcoY8
Czf7Mqor1QHFm6li03wSNv6X4eNktooqN744r/k38d5bLWcsLkWWPn1BXqlXCCxLjc1eE+MEMRC0
iwRzE46dHXaqXcv+Y4U3SYy0ui+1Ky84ecq5l1MLDAbpBlr/OKzjgn45tXR43TwqWIWT2MroSBtD
3GSRI7lOoj339f1kmzQxU0eknPOd52i/UEf2o322Drtb6INd/pbpuXn2mSsB7a6wef8t0u79JfQU
nfCzcSbn0O5+1Yr9Ot9cxpstq1wzMFriZWKno/QhyBAZBUYyeINt5emdiYzi7VV8zTbRLuPN1lUi
JSbAB+JNvczJIjB+oh6ragBRMUXHrwP+7xhuivSwVnC+3qVEBq0AWAHB3SuhBjU3U9H02aVZ/Dmo
1aNY6XYhlyvXmrUos+8n1JIcY6WE7qV/krkj9vGd2v5emcSFBTtBz2D4smiv3w6KIAEr0tgorlvX
R417nI2fUq8/xELZTkrraAwohQvlwxfbl25IqwcD0NwpLBrj4xAX+QpM9TrHkpTIfBOjDAPIuTJl
70tWZLkRp3EZR1ugX/7Bz8Y1IvBiFPiB5HG6tlfoGdReTDRGeaqg7i72GyP0qxcsoYTD7dldCzP9
+9kObKve6+URAXEupx+6TOJTNuOfY46mND7JhvD8QmhxdmSIShd6NaY1do+y7Kbr2p3lBQ86ZSze
g+rK57k+OrCno/5NC5oKxzUQrfH0pJBooIqj9BSLgx3yUnekNAg2VWx98dCb3bZV5/7xiUVYCSw9
VQGof/NV0UVWlRnNFDa+Lxr1GCgn2cCGDWeESHWaZs2SfGHrEY9WPna9GPbOS4CRniim0GKWqzVt
6wiymT8MNZrcseUpX2+vkeuiH0OTZYkHxESVnRf96FNj14E6s90gjun2hw5Z/0ZsPihlvnI4LSXM
i1CzhFLpSVaKBqGqrcUJ+CZvqz18BMtAIXhjbCc+lYlxg7oJIY6utB0XZ/RsmLPDwYQGH3gdsUX/
EKWoidQw/RPn9lwu7TdKbzxJ6O8DlZw9VUxB8QOvJojnn7Lsu9SvfKv/ywz+G2C2obs0UxAtf5/B
DrJUtIUZ1lZ2tK+3wr76UOIv9YKGB3JJa5SpxaGBVgM0OTk5zyFy2CqIQRrJsT1Kkm01+iZCNuX2
7C3UkaaKN5eWiWtIn3OWSeTREjST95CN8wpZPrurNYQCBWO8T6L0HvEcb1Mjz1yr46uXg0JdCb80
RL4cehOoL/OQni2RPm3wEmzLaXnmoJCcrrenTpC2B0/ZHCJnNLfd3X84yqlX/Rt0domoajOiuEZQ
XzhZgbZxaXiVa6jXpauYpHLhRsmfSgX9tcuDIHJNxbMw8YFkJ3HX/iKeKJwW3hFnqb3ynWXT5ce1
h+0CKYiS4MQ/omlNWW9egOlSTUmTPp/mEylEKiFflfvkNEDCeCfjgmW76zUn/yjepUdvt1ZhWgBr
XIafbh5nh58uaAUoQMLrL9IuxfePp+6TYI97cRd95dZf31tOspJllo6n8yHP5jnOPFBlVhbbyV+x
9OzFHr4NT2qe7aS02v6pcCnyBsjdTJolkxge793LAWZxZmaZmzBAXz+1tf6aSMKX23tiIWueh5gT
qs2+1vAgYzxDl2wypXE0CbEsd62AdiVsOBuKNqvVNXlfhFaZxiA2jE33vRht1e72sUOh9dl/kj4D
nKbBTikDQcOd/DAJlya8qU7/YTdejHe2ZsQKSXsjZLwi4v2tipN799UV12ryS2mcMNgeTpC96wcw
tq7A9WK+3LvUyDZ2xh9uyNusPuKaAvm+PpW/a++4dgYuJLiLsLNco4U1Rh9NzFEfY0EoockqNbvb
C2Zp113EmC1Kt2hJohExJhG/ic7rvRgQ1mjOyjs8sDnnv66VQJcX6T+z+U5VOtvoEe+H1m+ZTdSw
+w2osT1aPsfE7V9uj20xDhl02nDc2ef5bDLU1Boviu1WSXE4fMUCczO4xsopuBgFmAudFPpcV+zQ
IMCrLdEFpMEsUlYRNOEmqzD35nrr3B7P0nJQGM2k8zjZM8+S1QhBwgCAHtlJa+2DeDhqhf7X7RAL
NDGLS+y/MabfcPZtdHWIPWSuI1v/hsoN3HmeyaGj4mb1MTt5+zqfuBCPdL8m1pb7WgqrBfKl+WQm
J3VBRFO4TV/+gnDsh7poAxa9kd6l+bhrzOhhKK2VzL84mdNBh9k1sLP55YGODQKDlQkOFuGopH+0
+sPtqZx+56yyQ+OTWyXPHwh38yM8bcJeiEoXxRwTsa0o32lWcRAzSmeKXnxuEmxNA0glbhyt1DkW
HggXgWefsCg0LK47AqP5h0Uf0uTaCUGXDf4k29tDXJ7Df4c4fcqzxSLUVU/9mkjN8FF07/zo13/4
+7oum0DQedzPAVSGWuuVllpsLflIcQ78Zrlyh1xcbCwyUqAIRGsOazCiJsc6kAgobrUYc+XeS+2v
jGIxxXJN/ifILI3Lki60ZkyQEmqwskt3JVLXGFbgybRFriHaxKd+BUK/GnO2i+KSaqMgsLytD8aX
/sMIAdq9U5/MTfCM7q5jHdZewItn5Nko5zIGiFb3SPATsdiqRwUZFzd0rGST/4A3v1FAGcr1Jj0B
IMXk7fYyWaDrkrT+neB5/7+ocvxtQtbhRPeWwfiCNYbSmh1S6AlrmlGLi95QJHI9vYsr1EZuCrFE
oZRgnX8QE/GvaoI43h7R4rI8izF7ePOyMenWYWaQ9aJ0p2H69KAJmoSTa6esXACWh8N9DnQ7D6k5
Uj8Nolwp/Mk3QQxxEjoY6xo407k0z4Q8ZigW6hBvKIBepglMi6pa1Pk8pUNFJriT7gS7ACgYvQ0O
nc5VesXS7FEagYVGI4vX6exdqJhAzjE7I7UDGcpVLqg4hUbtyrZemrjzKLNdnflVLQwiUbIEetT/
Ie28euRGki38iwjQm1eyXDu1Wi21WnohNDL03vPX3y+1uDvVLKI4mgV2dhcjQFGZjIyMjDhxToVy
LpxW191g1QQlLENUOCk8Li58Gc3wEm3oxBty5xkZqfd9auz/NxPiJ5yF8C5BJNaMFBgfImR3x3fW
1tjV2m1kMHCo8iVWWC1CpCjnpJsJC1BBms6rjsbpnEN8Xo1bYUD40dLPBF2jBesR3ZTlWA0UjlWQ
tlMCHUhwkho0SN47cCyJ7kXffN1CNK59HGqojNUA77gE3M5doPWz2oA8LVCu583adBvfZi2DOLew
iALO6DT61LRiPeLQtKcJFhX5tPXuX835TJVpSpU70LGX12xF1bfp0xo3owdlHPLdeCf0RZqHDwhQ
AMIvMOp8SfdQcW1t4lqhA+5yZns1ptr5CeIsn/mfZGohsEJsC6YYSfEM7odP5R7WQeZti3I3/LVV
/l5pLwJCFeuk2GE6vOremiyqUu5KgzEyQdtdf0xOips+tqcUqHTyXtvbf9Fl210/ZaoIBkvXPLPp
CKj82TIBXTRprWBTkCZNsMRDJPExOIXk1V/jXXvX3mT7nrDY7CZYV8ojigcNxI7zS1G6eeYqAeSH
WxuxFiYt7k0V9DZF0GVY5kIZaq3lN2lNclegZIzStz9vDqCtRf9zM4sneqOFRj11mBGXs1TvBE0n
ZSwEOUl+Si9ClG9jt0V8X2w2DxhAqgo3ms5o6dvNVpWqrRFH475h+MxuQldvD32iUHb5lv05UTRX
pyFTZoX3AXLOi1aDFrVJ2ZqJ8GChAVAduw9M97/7zfDmta42wQdfHMqjmrnBrn7YOkEXXxFYAcMz
RCAZGB2h7+1iu6CpzchvIIvNkuchpOzSmV5rxn/6lsaMKPMC9qd1dHEVJQjMdaUdUigLx13iSDdx
ZXna1G18uougihnao7DyUSgD0LD4dKlWyS2zOdSVoITsJd5Ktbxh4jLk8LJkfpsLAhINiFAW6QED
3GMSIS0Izkz1xlrZoZx8C0G0W1uUcIz5aI2fEJd80LW/DOlbGkn7eNwijLxMWRc/YpE9lI6PPvnE
j5Bv2/v/PLKtd4iA3Yr5hS1quhUf4ZCbpF/UJ5SLOn3sR1EzZMhr61Vz44zNawDrr12OW8JcF3c9
i4LhhTsYUoNLMEo+mPosj6TGVSzfG/1tmumeXxduidjw9YC6ZokCkiKjakLlZdnfS1GfVByflBK5
2++amb/ijpBlBe0zV8zNdVsrPqlS+aOdSAfTdpY+SYsld/xSrMpAkbWWsoPfzc3Ggi5vJfaOKUkq
/roQv1tioWZ0KxmnIZ0UVOg77dCjKhIlRwtuTNf8Pu+VkUxZhr9/w/Cab1Dx5z8iAbjguY/0yaLQ
gt2oguhXQjOUekhglPt/sYniRFNtEf3gxcF2/MEvfAszIZNnyES7LQX26yZWV0K1gMRPAIuX3Sja
3YWaBEHqVWa3V6T4HSDjj3WubbjDuhmQVlDIUN9Z8hZUTZA3mcxrvnS02wJp39SSdyOagddXs+p1
sMn+v5lFgFCdaGjA8fOAT8rTNCN3IqsbJtYOEW9YKh+0ruknL95lxQD1yJxhAhqSkzKRc5jmTd9l
dPCc/9GU+vaWsmujkyqVMxT5eWi7TAUG3cGafMO/rYomsr0wMzJ5oxB2kQeII8UHMsTwL720hc/l
nWNkEdVDL57IodRMtvdKNO7m3vo8D/J9k2YbaPOVDQXXK0adKc+CIlsYtOVW8asCfcUyRrOqDdSn
EBERc6q/zZW0RbWysjoNBiUxXwlb2YUOS8TLKjN1jHXhMH/IyjS+zWst+grkoPAqRzbddoaI5bpX
rhgFmMd2MgikO6YsvPYsj7VySZ/NjjPWK92xqvPnwSEm9jPDTpl+j1B0/+eOwwAl7AUGNIXkqQsf
jSvbjtqQVSZagcMUT30P4kCe3ufqsGFqZW1CdJTaKZsqajtv1xaY0zQ2ToxKlz4+6lazR+XqptIb
JInjG3Xe4mC8hP6xfWApTdBEikYBWvyes700rFKHYw8klX6MofNC/AUKxmFffXBEibA/WJ7+iJry
qw24c9/TZzI/b4ugXXbyFr9iEWe0wY7bQQI/1ezt47zLdxovMJhjv+JFoD1+lIdogFYfzdt9scuk
ncm7+vuQ30jvk+etl+haavZmSxafQAvBj9kRW1IjrPWfQp4EKF90vfN99PzHpby3a1/OQoZxHIWm
+AJK1Lkjhdg+eL5+Xlai+PmClspryPmOo+Swu44cevUwuZ1zum7h9wl489pZLGIRWsFKF3FkY2Lw
qhfnJCrM2an5FHyloAMq4zi/dJAkFjsY1m6zz/Ht1ojXStDjHW0Iagf4xi7kXEIFvaRJ0QBEOPUP
xZJS19CQzCSburH7aqsyumaNNEhQmfDYuUhXOmqJjVQBxJPKpnLL3HmZJeWpq+DMKlLIJK5v7lpI
UIEGITXCsPGFHrHup4HRlX7qlepLL8f7th931fjZSsyDEv9pQ4rvSHuZOjbx3LiYbR50LbH8GFtm
1n8bIvqUrV7/i/iNET4T34BPtgSPjX3bDHUujBTvGZtzM0Z9p+Q7ueddHW09B1YypTfGxLc8C3Bx
1VhlP1Hyje0bHzXefnqI/rgKK3aNyT9BAkand3nHd300GvkI8G5SngLnzhyUDRdYXcSZgcWN5weJ
0QIc5sbL+gPlPmPfO2gJmAWsRNedbcuS+POz7RocbQoUBCI8M58R+tbdMD0VW9IsawHpfL8W36R0
pNrSMr6JOpVeG35s6n8R8c4NLG61yu9VeZpYhZqobhNNbhZNu+sbtRoDzj7J4soagV+2rQBbSt1R
jbO92hWunE4e9/pGurNlaXEf5ZVdpBqSHITuz2PzlJZMZalPVhZt2FmLM5oBWRINfMjJlqlHHUlZ
XA0GcC9UXas2ccew2OWQiabjTcQgzPX9W3M0ah//aa8zdbP8RD2k/XYNKNHIyFLTYjcLX+jK/9HM
4jNpRq3JdYeZVMwjmu99qXVVeQOjurWWxRdCCcpm+hcjPioSeYomrvI+if90jocgc7ZhyzwhSpp+
yFWMSP54L7f+XQYs4fo3Eb9zeYufm1jkuUzXlIoq4QGwoiWur0mvkRV/cfLgu58290GW+wdHgapI
qT5fN7zm4ueGF+mDY6ZKHgrXcyiW9v5T2xUn1QaqmmyNKq1bEnVKkfJesBXURRoMc8kuNlJ/DKJx
X2faPcIUc7rVEN6yJP78LJIGeVEVQ8Oa2km/b60eOdrnNNUQ3vgX1RM84+81LY6SOpt2XYrPZul7
TY88qXjfycW/Oki0KwCyi6ee9nY5GQqfSl4QhQInLDzZzCLoiwdNDT3oMRv7X0RXxu1ooNFABfS2
8ERdKy2GmflMYSpnLo6399Pv0AdMbqJWG7YuIafiZJ0ZW3ifKkVDV/TC2L3+pH2H/cnL0N9GgVON
QZiLztov/WCe0qfhs4ZQy/6686/dhufmFztrGlLEFDA7a2m/pvYhCv9NdDpbnrB/5ohOkDmjlPP3
g8pksKgvf1VFFnhdpG68ArYWssgd1Cam7S6Q+vMQ76og39n5zfWtWr2ioKqAQxJM8sXUSFDW9hCk
WMiRL2zj/Cd3iO12fnpQ2vx7UDcbgqWrgf1ve0ska5bBTtfp2ANq6lZgRhjXhLd2w8r6vv13VUsc
q1OGKKqJfdNyRs9UzdP9cmPjLoExv338bxsLH3dGZQq59QV4VDnM9/NN+WwgabYXujilq+z9O5Cd
wLS2OkNba1s4N7OzGYS12CUg74yucad8yylWTYh3H2y/NN2X3dtK1hK7CkWglev3fsSbvdQP1/1u
3QTPFf5+Kl1LGJ00+6rhJ8KEFHlK9aMPtggKV28L2MiZzaPsfgHoUUejyY2GN9E4fh6i2yRO3b5+
Fxffri9EpDvLG56bjyQPnudLjn9tCMMmK2ltlYMxHeJMAnThhLP0DQms6bFR9epTXEZhzaSU74cb
V8hqoGUWj/sDOitIcBd5khT2SWYUjIMMXvCuv69ezNv4i/2inPwvDkC0SLCgmb0rf9Rh/082Xja/
b6jl2ukviIYeTGgXczaDFtJCiVm7mLz0QTMUt4gXAuzXvO7xX3Dxc+LQmaXyqwlmpOUVxjgtl3A1
ASE1+3h2p6qKW0/KGgcYUF4p1tbyxAm+WB6PagjdLYrpFyzeMVHd1jqBoWZwFv7C6iedG885VqhB
elvnei0yIkn6X2uL7MYK/dYyS6ypXJntrzp+KJO/rvvq+gc7s7HIawC2yE1hYKM/+EfR1PZ32oeI
gCXYkqu/toaV1s7G+ZIWT4U+YwKxGHvOhpTcdMyaNdJwY1XvYrPamdqnQN4a/Nraw8VxMNscKL2O
wZosyrbvepPxgWrj9l+N/CCAGWsRPUoaAm+v/8KIB8MIf/tF+lGfvaI9pIqbPFHTRMSZ5ijTc326
r563VdrXGszM69sa8+zIYFBVemtbzvoitkaBC7jvXpBlg9lkOhQftX3pbVtb207I5UVXHUiksywr
DdU8SKgUcQCG5l3px4esGz4GVbi77pZrkfrczMLzmySprUwlUmtO/VFN/FMeq1+NunzXwZN03dTa
iiAnorNMR1FgSd5uXzAzx5x3RKyIubUh1XfjbLlT9vq/WVkuKFN6e6ixUrfGLhj+6hx933VbBNer
nQbbQZdSMApfjq9UcxxNSsg0mUlBGjrSoq+GY52aghdTmvxX2YA82Zbr4imQBeW2bgxt7Ramkmv7
uunMb4avlS5au8lrOCdVtquKoByO+kya6NLZ64tT1Slo1tSFE9w0NhWTw5xJ5R78trOlybbyZWDr
pnys0K++nKXXwrQYIomBlVl7SWSq2tNfc2vtr3+YlYAkKMFlUHECQbrERqVOoYTWiBEjL09ySIsg
mzrJVXkUM7IMe7F0I0fR8brRlVQHuB/vLqF+q1zQgnetkUuyDybEqp667Ls1bs0xXSL9xNj3Wftu
8bZL6mROVSUQYb2+yfqd5iOK6gYoFh8FgVT1cdgNh+i+2zFwa/Lvd1nuoqdwfZlrH/D8R4jb9OxR
BDNBgdezTCfW97HyyZAzD4KEDSuKWMviUn6z1kXwhe1hzOyGtcptgjMXzWMBFVFlFZ+TWt9z6juv
sCG0MtvovVXp31FX/BeuCqqRcW3e7jTYl2U9NTcGrW6YaETV+CkKxk9JPTzKSn64vqGXYH/ynTM7
SyLvYEi03q+xYz2at7qX7eNDuOP1fC+I/SKohbcmuFabTucWF46kjHNbKcPvUdHJ9trCrStgfM1+
3BUfrFN2GzyVd+b98OqEkEGgcSMUnrZ+xOr1ev4jFo5kdZ1lZyE/Qsi2xNCZqqiu5SjsREfz2ToO
99XhH2iDrZxS3nJAjwCyCMKYRWo0tjwhmiLmDDn0a7PGbbwK/tTvZgeA1Pol9Mj+RcYHoFEBe8S7
Aajf4jLqrbEMkgSgBlMdt5MBta8d32qxv+FH4rZZnBhD8DVDS0ZJ62K+zDRH28l6biM/JGvZT2MI
oZCmtPJfptXQLMr90dzSpVzZTaZumO8xyNO1C/4iOa2zPtJ4CiV1gzZNmX4ti3KjfCtSncW6sGGJ
mTmIE3gWLAJOqCXt0E/gXEwl9Gad9oqpJfnJmNrjmDU39pC4xlS80+N6a1B2ZUsp54vDSb2dusni
nADeNoyAV7LHtBlSfT9mprmbvIGS9l80295YWhwGJU66eBKzAn4XeYF2aCKo2kfbvR5qxFYttxIq
D/j8YSxiCH6RVTq1pKd5znrmsHuty/ko+bwQKvN5NotTZGQfr5tbuSqYgoFcgFIkLIrLSY6yphw1
S8D8ksbfmdC0D6HuTvNWj2/FCd+YWTw/inyu8ybkRsod61ufTu8LBdTw9aVckiWYEENyERAxgFxd
FNCmQq6SRAzaRNn8V6hmp3Euf8SQJgShdNS68hD2+l0mmT+mUdk42GvbCDiYTo8ONOkCVcvgn1r7
Fl8N8C5qTN/spIOx99PGAtd2kTasICKmTn1BbNgHjQ5RFlYgRTBcofta2Xvp23jLILHH9DdbGhy2
xs5WDhgDGAQPERpFE/jt2c7Qlhtb5BW8SasHNxjCxFOV/oscha9K0WzetCv+j26qBq4Mmk+4Sxfn
uS3NHnAxp0w6zalX3LXgVELP+QvBAoNZt5PxRJzUXorn9GHrulvdXnoNv8G1l3pJBkMUiI4wSNMa
AxrzpmtW5tP1T7jqJ4BcZaEUCUfBYjPzuC9g/gNsNTn1gS6K27Rf6kw6/rkVLjGEmMBpgq1YhGMK
C1Iw1AYzl7wN6AtO9uTG5KD/m5XFmTYLyeyDGStWUbg0u92UdHoOv/+5FQpaXF8qYucXspZmXLX+
WAFrlYPQk6ePAYi7EHbs61bWnJy2GRcYT2z+z8LrwsIC3yK8ToMhsgkaN4X/sehKAvyfB1zm5QRC
F0TwJZwiTvpgbEaOU5NkkZBmHONd2Oj+q2bN+gbg5dLbFHhUYJoUjCM6mcfbo2tJ2Vg79shMTMrw
nI5cip67gbX16Lk8NwL+KfingPUxr7XYvNGUtNxMMdOIqbNJg5l3q32/ZoJckAadokGMtpwomnIt
8/sQE10b7dr8R2psfJY1Axr6QyJLooC8PDLz3NMFQW3Rk7PTFKgIy2zNml26GFVZAXNHHc0W8P23
H4OHdhcrltil7GfP2K7W/Cz02u23hDl+T1e8zSAwBDhb6FJSmFqSnjewtSVh1IORfZ2mfX2j7Sov
POg3UbMf3uefGULchSf5NOo79cP1U7RSA39rWuzB2cPTSucwbHNMV3vnGeMzgcGLAkQ5iyNMBzvj
Yfby5IYqseHJ7j94sKgYuLb2ReSruSCVJuUHtK8lsgTMfKEpFbjqeLCOFObQv9t4BK/6jcCtcTFS
gFxWsUqpzp1cqkjX0mHHtUbDYettcnkjsqli+oj8jE+6nFHtq6KqECknuYYZLHA+0+5CBtT2KglM
a7eRya/UpfEbqOiItuANL0Y8SaJGI20LMjV0o2Drh5ziUfsQvygeDMCf/gFbswhCy0/GWDTjifQv
iO+LTxbIY5OYFcvTj7K0rxnKCHfmTrmVjMM/c5K1g6ijkSGGWAECLue5ptyedGgpyKKcyY0Q+B6z
Uzm9m8yNrVyJvpSl8Qy6XraI+W8PwxQWdqwEmQD/O64a/GwpR4N13HBAdXU5AqIuBPYun65SHTtq
2LKcdtfv+o/ycaa5v09u4WCPH/tTcBxvo/cZOnv6SdnXR4qPkyu7xq26S563XHXtNAi4E4pAjCgB
ul4s2YjqPAz5LZrdwjk6u3GVbdzUa6dBdHrFMxOKp2UYbdUhV0ze6p5cfG+DuyL/NNZIjyX3Rqdv
mFqp+lAEhfoMqCip2gU4dZLjSZXGSMyxyp5yD1a0ORZH0c1D0OhL9wjfwtYOrjnNmclloanK6QIn
JiZnZ961xWvTNLsQ8vKNQC0um+Wh4wEBoyd0Syxv4ZuJ5gd6Dlc5Ywzv6qAKXGeIgMaPwTEOyr2m
lId0mBBT7pInOY29odjCNK/GGSESCmklZYkLyI2TlbZWOxz7ap+9GA33VEOFNLjJlaN0NE/5MTxe
X7O+5pzEFxliR7znAnYDl4o19r2IbMn06kvlx7AzCjdQKb/61vxgOI/5UNxLUw1ZIEpHxlOrfuo1
ehK9wXiwdpADA7+W3HLqPIX/RX8UPNyvugxOs/Tc0GaV7gv5hx86+7iODrp8X0bZfpAHT6n7E/Wl
3NXV+1lGcDDt3bALvR5a3KqR72z1Q9aHByfS3Eztbp1I2UgEV3MCUU0gLRAzJcuqQhDJ9iT57Pbk
ad/N2q0+5I86S/lsPk+vzoNg42cuOXkMP7V/XjZRUMZE4FGl9nRJA6TO8zROCtvuN5DqGb0H45AH
rcNGHFwZ78MOmRvJoQA8LZESdHN9rSlYomZRcJfs52Iu9iFSql35obcgI24nyEKdU1j3uyrr8fgU
0e54V8+x59RbZZzV2MHs+2/mL67v5VhNn6QTDS5GpOUnhMkjN/2ifHbezU/9r/ql/DAep1P2+bqD
r2Zf5yZFcnSWfTGeWoRWzoUT39ulN3ae/qu/QRXvwPR76dV3I9P3Su1Kx+h7fNudtsb21LWb/Nz+
Ivr7mpaBE8f+4JlHaWJYm5LLrj01r3z8L8kxuLf2/V0NL6fygOTPpw4MGtoMp+vbsHYfnv8KEQbO
d8HPCt5CYhd05IymL0PlHApIpzVl69G4HsPOvrEI5memaPnpcoG2i6dMd37e306T4Rkx8+l1ca8F
PwNddecAAZHQApn2Ye5OjV9unOy1++J8tYuMuwSGmeQSP0GlTh5aPyWdWabNGbGVVg+H6zf0gsrk
JYvTkPV+HHRi4J/ySJ1XXmO/76KjUsJeV44omuFhn1L1ZxluYYfWFkg5jya70Eu4wA4leh7VDgQw
ngODA6qiefwg+d+vu8yq554bWeyiXJa+GVYYaQ9d7WaVN/yCxNw6dA+SFxyjG/3Rv6/3896807wY
5ox3LbwK28+XrbUubuW55OmUCfnllFHRqrF5q0fw6SX768tdNQNQSdAMII+ylM6Msjgc9CjmULa5
2ziP0nhKs2/XbVy2dxWFsiEvI6Htqy8LKvYoDXYZkmBA+3+wSu7ZPHU1GBoq2fQgXXEHZwspvHbw
odsmnYBAEnSSWPbZaeQtnIEa92PP6isvHtV9EU33k/wcbs5Brx6Hc1MLfyG6JLxbMAVt83dBt9FC
w+sWNwVS1v2X6zu5krZQLiRhAWpCVXSZqqEkaNIZF+Pj03A/KsPzJFs3102s7BxJEfAFMQwNmGvh
d0FWjakqcbKbipE2II2hm5j2KyLhstuZ1hZ4fMX/GPVnhMUgHWP2dPGh0kHqWyun2FYa2mtTme/G
bvg6282WQ6ylBBhiXl2h2wad2OJCSu1ZmrWSaqv2mJiu/jRAwIkmQe4isvRBq934A7qwm4+gTbOL
Gyid1TSocsz2r/V9/EOF11HyzJ12zL+hInwy77LHrTnL1S1F/gBeSeg4L8Q1tMIMwz6gDFEXENxU
QF0NmO1tc+PdsOYogn+CZIpcjrLE2yPW5QyUazYzOpU97aT0KXfS4xw+z5G6u+6Ra+uhRAbuVVQU
LxhE8kn32yonmZNS6aT0+WGyfpD0bSxn7RxDevi3mUUJO5tUtfBFzhjfmLfDMTt+H738XYwg4da7
bi0DF7SfIF0oO5AVLsp/Q10oZSe+kM5rApo25ybMD8CBblu32fUvGf9VHBmFVnfh3tlJh+v7uZaO
qojR8Q+0pgIs8fbL9erQVEUa/ucpO+9QJyw8aR95yUeGEsO9GA/YSsREL2PxxnxjchEkh1o1I9AD
YnMDAAvtaTiEp/q4pUW65io8aNDBECEMFcS3KzOaRrdTn5tGqZSPwJufwzhtXGrIH69v4Zrvc2dS
v4X5iOn1xQ4WRERlbrFTt/qHbsyegUzv/YKnpDL8MTRO4Igx4aBiBsBwccxmdD4kOADorMzZS25l
d4WifI/NdAM9ubpzZ2YWcSr049RINcxE9msR/mynb9PWXNeqD1iCadYhCl/IsmhQnuRo/Yg7mSeX
VbWV26UWxOdJ+Tm0iocqRzNCysdPxIB/8b0gpnB4FMqwfCypInJlkKQBKVovkX3lEEnhs51mMy8O
vXB1a9giIFvbTIuJafTVBf57iQZV9KJtHZuUYMp8Vw5+1bx21enlug+uAHIU9C9+a8TSHyW3euvs
NdMugaOZsacenUf1V/3R+o80822hef6j4amn9Gd3t0Ucv7q2v60uJ0WMQbGTysCqYaSHwVEPaRmd
6HBuBSmRZywihgYQAQA9FB9iUvvt6vIIHojORKpBe5Tbe58pzUzeO3fpwb+BLpnpKFoXVl/vUIw9
bBM1rKxSo8dHPcwgB7pIi/Wgt7U87WMPMdlPmTY9F+APszrfOHWXcYSaG4VhoI805i5awHZQG76U
cj2jQwrOoidPnr2m62FUNUfnxrLKMPjjJzEmUS4HOUAmftF66uXSGXqhRipLMtDeyk9PU5u8I4+Q
vlZ9N8wb9+rqEs/sLQoRlaH3+jyzxKmE4oKuujv20XygA9nso9T4cwYTlkeA4JOhrXABmSnUWe8U
+Aa9pHTGl6ENdFftUv+QODPjQEW49e5fXZ5gImeMGBaaZbpMlcWxITVGoEkLzV+jbLQPleEp47SD
U8DpvOtnftUajFWEMdEFWh4K2Y+sLlWBUcKq47xEsHABArfyAKb11M8eitrcCmWrFnFPUzgqZhep
itT2E28OMKNpXrp65px8SUvAd9ryblD7LZrwy2PH2IrQT6FKyAP/orU7mFY4G3Hu3XWx9gIv+8tG
Lnn5FH1jYMkMKUk1A07IpXilDwStQ4Fx14GH+2alY7uLtQnCSMAgv5AJiauNb7dSIaJjDXshzF+c
PTA0byOanzgdvNRs5eCFTCLs5BfjLqYXmyId5qazK5+2qBkvVws8CGQh8ZMc5+IVXE1DNaLyliHN
Pt7o0N5I4Q8p+aRbxW0fNzdGtgXAW5mDYGkMYViAxekbLvuThZLbrYLAsKfM7xX/ybEem3h07Tza
y/LPvJm92T9Zw4eUWFCrW3SGl96DccoYtEaJbxfckGluOL5esdxq/KoWz7avMyi8QTq1kjy/NbKI
Z3HCyysqMGI91/f+r+Q0PBTH6KG/lUCRI8BRP1BfvH7q1zznzcIWd+FU2XncqT2w+F/6L92rn7NP
87vR63p0AfpP0m5rQOjy7n27xkUymDldSy0TexGYuV7zHEn35qw85HmOVMtGdWjl4fXWmvis57Ua
Y0yLZMCaCV6uyXLP0WCshl6k058bGf46gpxljJBg+YfM/Hl9b8VS3qYZwrhDlxJ/BR21KHdUA7WO
2kKFVW+lWydTvJRxwesm1g/FmY3FyzKOzLjTDWzYD8PeOlTH4Kgdh90/62hvWluEmUIPtTGesYae
57fxOd5Jni6w0kyf3G6XKVfKpW82cMnWgH5eaacT5ozH7mU8QGt3DOAYj2/C9wS4Q/obII5Kh76L
bmg4DPfTTfq09e67vKX4EfDBEl8t8E3L91hWMoSo1vyIpohcZ3rtA9m1nD00zBv3x6q7nBkSP+TM
V1GKKrXSRrRzGjPXTt9H5p9zBukqrJSWIAQAG36B2DGpqrQKt0Qwx19msEFRpHql0ux707mBo3xD
umDlihD9T0ql4NC5kxb+XzdmEOrjSL4UGU9NdkvJeR+MEy3PbNdQqu2L6Xj9OKxEaeZ8gMfAp2fR
tV/4p5RJTaTnJQ6T2q7qQ808fkj7m+tGVojWSJN+sx1AcUsavwiZmVkP5lSiaiudxoN9VKmjwHJm
7ZivPAR79YtyNG7zxkUi2mPa7HaE8O2fTE2s+Au4PovHICVH5UI0rVaGBIkV+geBMh1GqdvNyun6
SldcX0VXkt2klX1ZH3CMPteCgKunrdPbWf6eNfne0Hxv7DcF6FYXA9KYUAYG82JiAfaKuHYglwZy
bD8V35ITCAiPQjHoZo9Z3120PXQinGERnlUBbv5/k+InnZ037vO51EtMOif1tr9P3+f3/hFAwmP/
l/FBvklu+m/V+/K2eNxWnlh5X/MAPLO9uJd0wqjf19iO7/MbOmpoytwVP6V9d1Bfh3vz0H8VQlvO
xpNw7bIHb4VuGZkiky/LbkmXN0o5O8hY60+QXql75eTsDYj1xTSwfxcd/P11B1r7qoBphXCOgOUv
01JIaHmhFpzHQKJs4yUwSSkH0IhmtXEPrniqgCDTvGBwlW7QYj8Z/+rmKOLRWQ7J8KFSQ/0E4EG9
K6rYdLvB/HPyLVJ1mAzE/IQOrmQRAkBvO340Qr6VTLN1Glp1PqDEOmyk9SsBVLz+6ISCF3YArr31
0KE3yinlTeEVpXHXa3ylQD6VceNq83FuenfeUrkUf+HbIwHolecmpXDgyTSB3ho0kyGARp4XZ+BL
g2umyUd/nL9Q9Nyap7t0DFDCxBQEMaCcuOBXddKxsToTVVy5UeQeTIgcvEq+HXy47n9r66HSw5ud
7gxLWrww/SwehjnjTas0JXD+ZLDgRihs/Wc7Bu1Gh3x9SX/bWiTvvaoFqR6zpMbwzWJnO3bxgwKb
I28E5VU7YpaZNywP5yWsMPODoZjaiVsV+eZ2lyUxOtFcq9X++t5dHik+kcbkLErqK85X6lM/tPMs
xirnfT5JI9pauXM3+cNwMwdhuGFudVln5sTPOYvGFFCj2s5ZFpA85X2XS9KHyDeKrdmLVY84M7Pw
8HwkY69lzPSdKTGqNoS3eTwlhyqvtloxqysiF6H0JgvU+sL5lIlpasviNVfkbWnt+l6SZxcOumoj
zVq3Y0G1z+AdRbfFkoKkL50s40NNQzO/toFdh24Wgy3bXXcI8fcsgwNlkf/aEdHq7Aulo9wPQcPW
FdmtGkSukZTHbGZNTT4Az9Dsjcfb6rqIrqpO2k3fZRFjKyOujahk/wa+2ANzMuMh0TabxKurgrCP
mS4SgQv8FHX2KB10buKhh9UOcQnZLWn675VGO5pWkLqDWcV/3HfhaMGrDwOTjZD8MszW7Vj3ini0
zfUU7rWMZFVPpcAN4H/euBhX/F0MqZFR2QyDXKCei84Y5kLQ1prmdHLi9iEZqrshZMj3unOs2CEN
tZnmx9UvS+oIiGZx0Q4QtQSDdVQkq3PDFq7z0e9+Xbe0kjuJjPdvU8JvzvywjhWatpJg/Ng5j0EK
T250qo4kqS7QD/jo6btk71W3PG5iSVdCok1uYcMjAfL4AhPMWa5j3WphMCryo1WNoZtq2WdttPdz
nJZu4XTPVTg+9sFTPVXHBm4oyc4/JXr/Ix+Ld4JZZlf5G9fOiv/aFMRwSZL0S4SthWaIk6Wwg/T5
Y1qmuyj6zpPL1fTe65INpPlKgcqwxdwhAzgwaVxgRJDJSgt0fpgrfrBrt3yf3SKQgjysUqEBg7LN
PyAkUS6TIGyyNGgv6IheJEFhOkWGWUdQXszx0TaCnSM3PPnl9rG165Od1ZAsNDtHkndC9i9WH8NI
OTT64PXjsA8MvN2ybiqzRMFaajbyixVQvM0v0yGw4B0Gz8QiRk2Q4ZqMpDG4rlMImSBjSGXXUceH
YDTuqlY7SDbJ/TA+1FW9d9roKYiaW54kHx3nu5w7Jzv4UTYx2IYmIk0ND1ZVffR1lAgc+mzJsOuy
YscbW3L7sNwIQivnSMxdkLCQh4n8cnFv5CAKDbMHjZNGrvbDCPZUjpk2hs9M8iTIoz4xQ/MO9P6j
sXFhbVpe3CRSpNa2QxPO878WLwEsgRnN2T2YiPqdfGj30y69jZ63CtaLCMU6gasIUAKYCAiTf7+N
zsKGpkRSrdUQy07a/C6hlI/Mazze1DGefD1CLS4uYQkCYxJoHANegeWsDuSK2YCCnuqlurMLh2o/
6vVGqXhxKDDBI84RB5Ejz5N54XfjZM51nY2T16jFHWCqz12Q7fVs/Fao+Ys/U1+pjS2a+0X0+20T
2n4GAyjCk2gsiitqCutnkJeTlyjDu7QZZ7eUeUXSn0X+UjeLjV28/F7CjuhECaT1hVhL2+uRZlf6
6MV95doFuxiCZIe/588+FtgwDpCB2gOgJmYEFlmaP4RZrkBv64UaA1w0hu8Vrd/4WsulLG2ob28s
GOnsfqywAXfBncqAeNxFH5Xe2bqEl4732w6fSBDPaFSGFic6KjSp0yel9urMugvQPkcIfuOrLB1P
mCAUg3xU+fsvmtc9DDq6ns61V0XpQ20pN4YlHaViavZZ3h6VmiwDbYcNo2vrOje62L/ZDidGajEK
U9SHyIhPWjp+uO4Gy04BqhRvF7Y4UQoakFk1Y8NOlJtqal8sLXiSe3mX5LAwMPSeNgfNuSum+UmN
kufr1rcWKP78LDb1flMUqiN2NTnp9uTV0Rbz7KoFB+VaIecEtE646JmFKK5D8GdTzURElMdeCBzt
qPj/x9yVLEeOY8lfaas7awBuIMem+0AydkVISq2ZF5qUUoIEN5AEF/Drx5lVXSWFYhSTcxqzumRJ
CgS2h7f4c2/ac83aR0m1n8s450TBqQI4DER13o8DmtQ6z0fZhJCuD6pkH9dqK5W9US4w6raOuqaN
6HCuO/LUBYOdnevyaLuBY/J+VBvMrBn0mJuwT0G2Xj7iOV0U3rkK5Kk1fDvK0bMVO7TTasAoipBt
Dh6uoAcVw//hrL8d5MjKatvRJU0wiGi7tcz77ywrzrhxJ+7wzKbou+hBhjd7XAaoU2E2BXFqcHFU
V7bHN2OnmlUyVGRZmda1OaI10kJJ/vMzftw2Mh8NG2kL1PuRNp9dj/ebxMAqZ3VODsoUNBC6+dbV
gYwD0w18OB3j+jsIAr8X9CqZguxrd5Nsz+EETxwSdH4CsY2AEjmEY+uYFFauBPWa0J489Nv3UZUc
eNGsP5/m8SuJWaIYjkcPhRZkTo7bTPWQF0ZToR1I9s4hLdW2Y/wweBb4zJncfz7WicsGCNGsBQcq
EHgaR2+XrEhlmSA8CaF/Yod13ASq4Eu0yC+snu0ztzgYrnHXqP6ch3NqKec+UIwKkC7Sa++3MlMl
4GN1CnSnybsAkK37fmzSoCryr5/P8NRqzg3CQPbjjf4AumwmzXWf+jCMdrFNeXUvlb5FPW7VlPbj
rw/lY9+ALwCy7UMbLSBnSG7EZhMijxeNWNQ2NdYeuWHG5vOBjiI23IM5I0TnYzIz1R4nxW17pCyX
bRdyNPjlbbIuzSflWhtu8AXNzvW1fFxBD63HgNggXY0w6pgJJHGQf29Z3oVT5SIkFLTe1kOlIJlo
JZFjWPnq89l9PBrvxjtuLAXv06RtlaFlsbjQ4jCZqyR9+XyI4/hhXsG3c/r5lr95zKDJZdAmwRiR
c5l+aa6sKEfhjYUgHPDDGVXNo3MY/4+2H0MC+YGyIk7HhxNPJ79sXMgfh6DV2uViWHOPL85MazaA
bxJsf0xrDq+RsoapPHaweTpwxqu0A8Et8k85XaGjcVl2EFkdy11njlHKoSeIcACmROwJk9dNZtyL
qj2zvifnOtO6wFjC9T3majKEZRjEEF0oQLjiT0mALuzo87mePCVvhjh6ShseTzEYSdDg6vZfzcJ7
NlS9ZmZ5jqvpo4XEtr0ZZ/75m5My2tOAxBeWFA16QtsAJkKAq79s3SHKsq/A8vTZOQ7hU6uHdMVM
1AABEKTO3w8pBjx/JTVUSLNvUH1YM789c8XOjGAdSRC7XcVSqjjOYsOSqHDYZT95ffj5Dn10EtCv
8Pc0rCMT34x5V7MWg1ijWnhxEiVg7Wdmvu/It0FvilScOf6ntgr8LhZeTWj8fWDj65q0i3Xhq3Bs
KeK9KajLB5U+qMELUegGYScUM5V7Jnt2nNH6eefejnp0EFvLcNo8jxWcEhA+p6EPjdNlv+5DtkLX
zkvVBb+sav/HmOigAYscQR7zGKXg9GPbxS5mWgG3GmiBzog+n2CWnXPv9CnjjyTzv0diRyclTrIx
6w1wJGST9TBmzjrn/hZv7a7qhs3n5+XUjX471NF5qcA0iEoEJpWWZlA3d5nrBs54DoJ7er/ezOgo
FKQymzxIdSgA05F74DswvgAm4OzrCy+wFoCl789Z/v9hyJlKB6kWBNZHwUVSVpbuDcyM05WtFwTE
lP0DGNgevQ4icCuAxKPzIPGTbxzkBGf+RucUewg4HB0NeaTQ/uZfjtF4W1+LaFx7F2ice8queDje
pZfn6vUnXBPcwL8Hnc/TG3OpHe0oNm+i8v17aqZhwrpDXJsxxLf5Njeb5a8fGljKmSYXeATgId6P
J2IvYartVNgN1R1g8YvS68FAyoqXz8c5dQ98CkU2cKGhu/HYCXKysUgGQynQoTlGoJwsKoa2DJQY
HvvWOxNenTLPs54sWFLATPKhp2wkdWejjwGGrLtRyd4QZ9Kn5z7/yGT5IESjI+DFYaufWHXQ57L8
p24y+P0BdJ1byD4A3joXIkk4Ayqc6Hd3ANwO2VmRnxM9PT2Lv0c5OmqDP3lV2WKUROpF4cBm4Bh8
vuunTvPbiRxdXBP64LaY8LF9q8pi2XWJIDBNBiQSZGkl1wlVyVfP0dY5TvpzczvaoYSMtm9qzM1v
m7vU9K5Fo4Zz4fQpbxHxJYANzty2fuyleV4iVDlI3B0d0OW4yb6B+UoGTIega4Il9EUwvXy+oMdk
wT9frrdjHk2MUqhaUBNjqsjeEvS4auAgV9V1FfphGsY3/CoOhhf1qlbxpRmR9Tnw8HEx6I8vABMM
6jQwEX3QZyhcsBUnEme/XxaH/Luyw2wRb9RPJGq5nvlynKe6D5Fz96NzPutJI4Kuq5kSCN1Xx+9A
hbpSCul1jD1AgzO9bnxrUTUyMKxzvtfJJwclpb+GOlpnk/TKLZGuCPnTGAGOo/egVov43g6MazUF
/LsR/Wp5ZI6p3g555LZCPayWSF5AXcNRIYprDflWwu36/ACd3r+/J2YfOSST28dGDJmw0N33UXsf
e2EhV6JbkDoo9gpQYt8LJ6jDWCvDC8eVuXa/fP4NzmzicbqfJtrNjAxfoM6z567J6pA2QgWF64Od
R3fO8vPhjrli5wOLRs65N8Nz0OpynGtLh3waZIsXtaWVEwCJjpahoYRFki9F36RhO9U8svQklzJO
3CSwhTxX6Dthz03k+5CvmfHLyAK8f2ShhsyKkgNMLOrrSY1Biays+fz5PE9YPIwBPlrItVvwaI9M
Ldoy6NCgQQmsFYhIyrvYPpcXPTULlB2QuUPe8mOdRtsGCIrRSRMyNVcdXPdSlT4Iu/uORr8+Fx8i
Wyg7Y0If2LhGLXpwKPUKuRmPr8xclts6k+ewfadWDLAW4BVhylzkQ9/vSiPHyUgA4AJNEQ1GagRG
fMZanzjq5tsRzPcjkDL3VDmP4KfilseoNpnUvEKhQwWJdU6h/eT2vJnO/Fq98RwTU/PGtvDWlg2L
iLaBxeABbvri87057kD4eZ+QgwGNBOrtMFjz93gzDsRJMlUUeFr7JfLHbDlB0bqOQLAHtvb/Rdrn
RFnIm3M+f403L/Kb8bJJt67dY7whh5ufAzJfQWMJbOqj7IORgO92+hYDCCJz0Hmpc9IHJw/Jm9GP
rlVNU8AKHYzeuV8n69bLbj9fzpO7BmoWrOOcbzo2DZ6kk6w5+OZGtHktzfQe1xdVf5Y3Z/btxECQ
fIdH7AA+BsrQo+NRlZUxKVqCPXooNChirbuB1vuCNk+fT+jEggHPAEElZDqtj21aRTXmYLaHXQDS
eFvU8pJN54q5J/IUIDdAUy3q4HPF+OgEZpJoo5owhK8eyv7ebe4NhcJx+b3hfYTMf5DFxZnVOzEr
DDkricDVA471yFYMns5SQ2BIZE/2tmYrl59zOU5skG0BFQE9M9TQPoAIvUxlaWFz5IUryBvWfkiS
Dko55yq5p4dBhynIUmYo4dE5cCwvJ31roN5DuuKiRz18ldbSuwS5VRr98lGAi0jnWg+AHx+AfSUa
rhyByirI2J6leTvKM0/7yam8+fwj85rrLHfd+RyAwRBeU5Ml0F6rCNip88fPZ3LCkKPJBCwqeFpR
5z7OF7XNwMAYiKqc9Mx4gyahjcxztSzd7Ede+7/uINloxZ1FHHDekMR8b/Bs7fPJLecSYL8qyosS
ZULGSBTTMzf11PK9Gec4icm9WDolKKpDDvLHdTfYN248guuCZuvPV++nbXmXVkdHCTIMUBoCaGWe
2/sZEaMqvSkeagB/4kjnDHFRRXRY8hYsDYX5VOVltwDsnR28jlz4XFzbiVwPoEmKvLg7AwX5cJXx
RVAwg2ePBAHqQEcWPa4bjSR/CyUVVnd7S3bPKmns1edT/nBgYCrgzs/ck6CZ/wCd4dPAugaxYeib
HR770Vtr4oIJslml3Vko/wd7+HMwwMTRowMiruMDUzhWoyYXfLNd7q8ac9yZrAdFnNA/xtq58iUy
CGNqI2TkuRl8Ps8PZwj05hDtBe0Gbjly7UeLKayedK6Vl2FqyGAcOEKxW3aWGW7+lPfnZ275Z2AX
QZsVumbmb/HGBZjcyfGHFo3jaQEpnG46ACL6DCHERZJJCcCh0OHn0/p4RjCgDeNoIoOEhr0jI1m5
sU2KOkZzRA++SAC9AGul1ZlrcWLtMAhAAIhPAAf5kHojFZpKWgwyDV4W0HLcl8p5bPvm4dcnAzAS
npWZxeCDYkUZA7bhjQydTtRcKSGeLWHd/PoQKPOg6k5QPAMD8vsNKjxHtgkHAF62Bcrs0r8ppZGf
eU4+3qlZoowBtw3oHoh5jgZpi3yymgSxuFFMdNEV3dbsm7vcz7/kHT0DzTyxN2Adhu+OKgjgGcdX
ynOTgiuQuoIkvt3VBtoHM5EEpip/eZx5Y9DWjmsLIu7j4NQzYP4qAyp8XW6Dvo4sJvbV9tDm+qv7
YwFxOdsHZBSxekdPylAwT3HHAp0ELQMy+gtoppx5jD9eGWSDoD3ws1lxxl2+PwJV1+baLEH+mkhy
x0aQHrD+XIjzEcAC8OgcxIMVGtWAD7F8hn7B1vBAT9OM5OswFBsnaV9tB5aPFve6F7sMvJxiog+2
nppFXvIrRgUYxfjSd8bAseqLqagvRZmn16YonwDEOnNGP6wCBBjQqDzvJ8h7PmBPTKqzvtBKhAWy
gKW60PycbuMHW4gRUO2dQTRIPWIl3q9zNzFHETBvh6WVFivLQJ9TpyIi6HakVgoa1PGXHVO8kvNa
o/Iyd2cc3wVDCNcdZC1QkuDrtI3BcjqEZ3V1jrn0AIUCXA23Ye6Ndj62gRSSddnEUxF6d/KiudDQ
gsmjfid34AxIN8m6uMzv2Mvn9+LDNZ/vAwXVFyA8qAQeA5L6TLaT6Ys0HP04SHs7cLs6IrgnP4f5
j+/jf/LX6uqPp6r913/h398rqZuUJ+ron//ap9/ByFf9UP81/9lfv/b+j/51KV/LG9W8vqr9kzz+
zXd/iM//c/zoST29+8eiVKnS191ro7+8tl2ufg6Cbzr/5v/2h/94/fkpt1q+/vO371VXqvnTIB1b
/vbnjzYv//wNFZ03Kz5//p8/PDwV+LtNmz/9Y/+kwYj1+uHPXp9a9c/fbOd3ZOew4eiwnOmqZ8HN
4fXPnwCmhmq0O8ttzib/t3+UVaOSf/5mUPP3uacVFNczOhm8APgabdX98TPr97nfxgTWEpU09Eux
3/69AO+26u+t+0fZFVcVoGDtP3+z3p8RvM0m6LTxbCI6RwYPbt37C0eZUdVV4nqBX5lLp35wygxo
65ptvCpbqz7rA+nrL/2Q3wt7rCHXFKqsnoK8GFAi/ToUaREEJvisDHfb1UCwgp+Y65W21NJE7IVy
2RZvDQ1oDZhHeQf6EwWO++JHosU1otELuxW71JPXFbtO3e77m934c7LvJjensf/2rObJoTcYa4gK
4E/21vnnbzwrFecgxo4HiM9Tve7JFai1I7g+F0kqruPSWvLJDKcINHtRyUEO33zTfLpJjPq2yOTW
bsSdMbD12MVRkeQrdDtfoItCxVd0NCPPAx16JlaNc+ObO2bQUOXLFFSIVmJGFskvLdletV211cqP
AHQIWPUjrdw/rt67m/d2hu994z8niB5NEA9BVIM4OF1vJ4haE+cg2PcCOjYLYaZXiWYbl3V7bfnb
MrVXMq+uxvEs7OVIHvSPgQF2hIkGIzrCnyM7Hfc2le0o/YBCwoo3K6rKXdPGu2GEekh/P80+s92G
VQX27KlFzZ7sSMHRZJesEs8JzKHZmjkNve4w2H2U1Tef77w75/mPdx7QB5CTQV8M3BDzS/Zm50ef
wWHLlB9UrFs47fhYl3pVkO2Agqmj9cXIrN3ojgcyFmCKSZYoKexZm61I82L2dKV7vqhGtRXdI4gF
16nOV13lbgare8xU/ejw9BqzmmKjCRISryUSNMLaEGEHTFq3tfYP6AkGa1cXUKm+ml2ZRbobt3Vi
PFC8460QK7M1oqRAk1lrb3uT7UYT/CoXExuX5FBJ6wuiTQCcebJEePJkpsVDUxSXwvGAqmZLVeSB
bQwHVFUuSfr188Wz2ft3/o/dBbcmhdWaK3/HrzDxCmMqs8EHOKs+oGJ/zRLc+4RtjazbmxRiZvZz
R+xro0/vTL/8LpL4m6/tRz70l5SHViVvC5LcOWTpONNmIgxKSvRCZeaz4snaVGnYxA5eIr5sXPtb
1tJV2i693F7HoJDLky4QRC645ywV+KNRX9jZY7rIVb9QbnJLaFSAZKdr4YY0PJL+dJu4/ZPIkrue
FjvbidqRgRp3aNem4Udc+KiL5NOtW4lNCaqqnBhfvc5b8urZH4qooWxfJf1+qKsFgVZLK+RhLPJt
66Y3GY4qWgFXzgXhbO0SeeHbJYQkkk3Bvxo8DZ3WPGSxvIoxxhdauS9O40KOZYpGCXZo4SzhEEQq
pgcydJu66jd+54bo6u+Ic+mRagX1lq0r+o2rvK1w6TMaHPFv6D/qcc1KEqIzayXb/TB0l2nrgvI/
XdaPrOl3bVItK5Hse9quBtXu24mElnBD9KFGyoGXEVcXoI3elYa/Utxe2FO1XAo/jTiV6Luvtwlt
kV6uo5GBry/119Cl33mpvhQmKK8AFuIdaq6Kbl5RXtpbojmktlgNiRkAe6kDhdyCkXpPZh0/+YFV
lnvF0msjMS9Gs3joLG8nUJ5tAWBJqgqumxsaA72oam+Xj8bCirNVXw6LgjdbdHsv8rxdG3F1CXzi
Xd1kkZ9fjH23BeVqVIh6PXC+4La1fC266koQB7IwbIO203vh8h9lx9Zx/sWWzjKgg3dr9tVV7DQ3
YrRX8SRvmAvhAMtesX7Kg94h1zGbNSKrwDDEC+vdTQL7w/xsgWLArXLth4becWlfFw5Z8clbZWPy
4nbOSmu6RNs3ctfFxQROqwA439u6dg6iGRELjBdyyl4MVj9OY7yYQNqqZ6vLWlCfsk3fPnS2e7Dj
bu/Q8ltryqtKFxfgwDyYJMwqvhGPckEpzoiBAp4VGD7o1fxBBELZY9DhxrMaG0qhK1RXN+4QJM20
0oV7EGhJtKfighp30ktCqrxbu0mfVVze1BMIyxtnlZX6Pm/NNsDyLu3OWsdVsTCMMWqnIoAky73S
9rqqi2eDkQDFMVzE+iaz8gXvkmfTrq+LxFgDHXc7+umziEkADTO0GopnItxDbZaQ24ifeOzdShcJ
J8dYOJpeN7WsA99pDzwBMMJt1r0HO5whWyrzZFV41U3jWYeBx9vJze76p6HDeZwzSmXNFqOfRV2e
BIauDwRlnsn/4db1K2LJm7oc7ksDOjIDN3Bw8a56o8C9vZVG9mXYofb6PKbY3Ma+RpB20eXDvk3Y
wWnqm7aw75tXIHggF9KYNBh23DvYSLJ7qX+dCRWliUIipAh68F4HeVk/VmnyklTwbso4uxNO0y1Z
0a9jJneD491yK0UGysqiCkRHPGZrYldXeTssGsie9Gn+rUryC7dyDkUatJmzacrqxuoQZ3OT3Gc6
vi18c0VyuaqY3Bh250XM1ij0zK6EDT9LTGYa9Cb54UGMe5m05XMMKcQIbks61WUUu9oMk9zbAW4+
M9J6xgJE0xxcjhHIJcugZ9ChEl0dkGmCSAVdEC+/adpmLXxdBK1pX5uEHSpT/ACKfEmkezu2ZqCk
82y0/WbIzI2hWGhOpRWIzNiS3NiaIyyM5/lVmEa0FfdIaK06b1hXJQl4NSA79mVC0UwwUGSCNbyK
+9Bq5E1uP7RMXIxTsx+lsRuqPEKv/DaGrEWfqnubFmuH9xuTpg+o4lz2nc8hMAPqdhtpvtF70GX8
w07rSLEamAi6b2O+EPuRVl8krxcmaXRQPLlpDnfVuKS6ukUzw8Jwmx2AEyLQ1IkGLz00VraYJn9R
9OaSoMUrHWqYMZQHkvSapBDPyr8iy7MeFe6YSbb+AIUZItAN1q8nC60jTn49c0ZSKA/2tAvrll44
RbKXqbfu42yTmqsY+UnXB3PZT7Hb8dbM3au4A2E03oHPX+iflAvH7g0Ch5mlw0NFxTtybAspBoT5
kJXOBYEezb03eFHcX5aWRjpvisxRAvY5c97zgIADz1OLQV3b5Hkwbu02CSVHPPMff0Vd7+KKv2K7
/1sIeFsV+O849nsXM/6PseT/ywgRARNW6g+P/UOEuH/Kn7r0fWyIP/gjNrSc30G7in4eJARmVTyC
KO+P2NBC/AfPC9UEULoD4m3BQft3bOj/DmIA0I/5QPDPAp8EPv9fsSH7HQkMpPVA1oX0LhLnvxIb
fsCWuGhjhvAFkFA2cmvgsHjvREu/n+IMsoDAfFHwcSSaV+Yi01b9zUCXGtDtA3Ph2msGuajKe/Zq
glTUAMqCs1V5rMQbdx5gC2TeoHGHHB86n9FZdvRN0hRV8gL13cAZHOvCrbs8DxRqLl90U+QveVFm
XzrugKmPikpe513V3sSmsuCwl0D7FFXf3xRJXW/e7OWfh/5t9IUm9qPvhaZ8REEemtyA+YS7PEfX
b8KMIhYCZnoaA3/0mAjBxFFMF7aTV2sNXqAHJx3aBhKsalwnnt0ssykG1sMbmutB+EVEYN13tGmr
Zc1YCs1xq10CftBtM8rdBXIAbCPtHCJQpJVR7tiQWdWVbALt+NUCbMHppuPUirK4hz2m+dCFCTem
IRBepS41SZyrFNWq/eCWZFmCqH2VkInfWLkRL5M6hZZTZ/PyTsXOeDNkRrr1LZ1d6AE8vUEB2fql
tI02yqkBbL5phwX2J0hLzFVXxkFYLVQAq8RcupKWG9K2yVfC3TLiqhh3k1uzdVfn1sZKBwXmfFKk
dQhmB3YBsVj830ZZ+TKJ03oIiJ8x+KGV7r5Bu22Ec2zG5AslscfCbKA0NKUxFMEg9PTY8T7flpXd
7Ww/G3e9SctVZqlu01SZF9pZ6l7kgJwiOHDGb6SOh9WEW3JdOzW7gNwZD7yE5FEMec+LfqrMfNP0
ibtE8QVsM2bJHsq2H2YLincjn4i/dYamvKmkW8MlH/z8hQBksLJdYV5VTkPllTW2tYI6E4eA9B4P
vEGDmg2Q7STumMXwIiqnS7IglklrXfbNBBIPywLfxHd4iD6pFx1J/XgISvjS9saPR5J8I6J0wUnj
aZYh1HBbu7xkVBb1V1y/pksCv6lpgbYZKMR4KycrhzzqFDzqHfIgtYO8tAlaiL0NUJY4WFPRI3AT
Y8JBewxcy0LReNDBiAyv88AJJ4jESjFZi1b0/bBzxIQ/Dlwo6flgxRlafqlAeYiGVJxrulSdkYtl
UrWMh52Rul9kLYH7CaBcbxzsZAD3gcPpgPdlHNvIq1vrxaZleq28QcmvCXHSSHuSPLplWt2RikGY
DywGCdgZsuaHk8Rw/1qXAnaPJi8t1kPH0cBT94aEF1l62y4doOUJ8gu0eAqLwnt1IOr9w2yYvc0H
F7rQSNP4UVmb2d5uXfUS+zyDvHhfxiyErIp8tKwMHmNuGfkC7JWUQtWqtA81GTUQgq3V0cAsR84C
j3FvDXUeMyq8zI9oxfIVtYr+hePSPYJ/oY3XemS4dpXLxq0g6IkPsl5IvR0dkr0mpPXvqtFXw8Id
abFS00gK9DEq1VDcpQE0Ng3T7WQEXtGX6WVbxv2yBVKdBeh+H/m6HyApHji5nl7S2HJXjpuJRZuO
/G7K3XjpFkb2w7BioP1y2ZCFoAlkPxyFXjVdoaOmp80hk7yKJtk6iFRqGpQVaxd55qCDwXfyzegm
XTtzYk8LC6zAXWBA5Av1BuFftJUtr+22h9dMrObSZNze9BLhXS+osYHysredWkTdoU5Zva+nDLw/
Va8ecied5QBV7KPVd3IWrp25NCiomA60i8HjkohuI9CGjpy+ElPkm0AiJkQZodmPmkSWO+plXNhi
OeYK9p0Z01gFAnRqYNAS082QWuV3NH80L2Nd8mfBibuTY8n7heDTKJGRQ3keazal6NSoU4nu31br
JrIrC6auQYl+4aWuvNLcSTairAvAmV17es6EAQl2XbTfpCgacPt4yBqkOkabST/Z4mvWcDPKs9zn
KOlzuRm9idzFrTlFnVmSdWubzYoMtfWN4yMRxPiW8hZp6uf1ZVEVoJJJKDIEUBCR34ux8x7Bew5g
gDKtiYcG1+YXI+3TAfnBVE3R5DpIuU5+ll0qRhoROFwD/VVyPXQRVOnGISy8IlWQdtTTVWvX7NDU
eT1ufM1yWFRt8XrbZblkQYnMjIXGn8xcWpMlt76DgBB8Wv2Vybr4lXEndQPJ4eem7jAhUs+MOo3K
RiLwjTOAc0w/V4c4KxQ0H9v+a9Nq+lJYZbxp7AakLShMXfmN0W8mnVvrKdWAMEpTiysfmwKZ0bKk
feCCVLsPW4LsGW51Hb/mvSxxqfHaewuY+7iIyip1HLxZxXBPGgfe6UAlWJbSsS4etQ9A9nqEpNIy
tRN6n/mtdZ8mWbHNHG58R/OuFzplnMIcl+mPZGzQoWmO8daum/HSZ3F6SLmBauoUT5facwYXZHMz
rRIDXeR36QgPxJGDWYfOaPlXbdoYDwRWqVyMSACPCMOmoQlay8Y5RL1clpFfxYMdyIKX/RJNjGLA
w9fMgI9ajBmCpya3ghKgyBrHoIhXupwqHTRwxfl1lVILUuys8jysTTNtiCvKLlAuR4QLTRSZRugi
6dI57CHbMfa6PVeZuvbq0RvX2myLpdCA+4IdBflzCEB293ELry1gZJwWqq5aOyI8m1TQSQv6cqmN
Z8hQTrvP2ozeT45GXRSOwQ8Lj9oX7RH+nME1XXtgWUdiLXfJ9EUTZGTQ0t/uPBVnBJAHlx2AWyh2
ftnj7UqkrKE2lbNJghGwhY5F1ra+j+iTSdhrSINOUdx1JfKnlcXu+VAA4DVBXWABqJQ9rTyEnlcK
DsK932j3bnRThKIwo7RAgKq7ZGFiguBbsly1aA3QQAl09K+aBBmzMrE0MnAF4u2xGHQcVjl6ZjcI
9J0wSWEFtzUSo1cQZqG3bdUvemvoVjEyWFEJ3/UGtArZujA8Xwa05eBqSuB6XOYtRDoW2m8gFmrU
Aw6G5+f6UMMteqajkDeDnWcrOaa8DMC977uBLkt7VTuoo4FHIb4hyqnhiTpdfJETXz9Y6GcpQ9bQ
xg80z6GtN/jVbdEqaDfUddFscq350rN7/JLwym/OUBXPtc6nbxbcrDU1jeKmTTvTjiypkmWfFsNF
ruW0Za3jR0D25HeVoP6KERnjpUOEjSzeAI8RORf5jZuZejVA6bnpdIZ7bboSinh1Ztz2ndubIZCT
YmOanXFPadIIAOEZYJ/m6N8VAAocLKAnth3U4CJAYPOQZ1IDOY48GmjFTRAL5q4IhrqAd2ikjKM9
ziM7h4vk2mEyhggm8V58QBdvMprbSy/J+I3PKmqFbovbx9GxGhmks1eU1jP3Z90Uy7yykNzMXbAb
q4qQy1SUxp1hGAnUpAppH7hWHiR9M53fg9O1dcPKSJEWol4fdSlx1xyitxufKW9fIlhq8Jom0/hc
zvl3J+/NxcgohL79ZIyBC6XscWh7axvLAbmkyetuJEIfWKESaMww8Uj/ZSxZfTBaxaZg0tX0xJlr
7NJRUsCOe2TJjJiPu7SXyRLcVsPS7zUYYYsaD13goma2BiILCZp+KBcU7G0kSKDMu5+IZot2NA1I
IMJY7LI6bdBaW0HsMjCTwnsYQBJ5aMZEgOvG1qtqRHkJlxqVfCH43icxLpVjGDx0Gjau44LFm8KW
bKWFIgtSwvDE2ja/Oz2xYTCFd+CsSVGFscidtgFWDRq4kbB5KnavlEGaCHnX8jKO62xl1rkUQZXa
xTU8Q2NvEaNHhs5zDqCfRhuTBwv2BSKkjR1YQiavVte1V5XhFMuYNPJSqsoIOCKfXW537KuoJnfp
TEm1KVCb2ThwBW9zjsy07Xdyb8i2Pbi2lreVJZHx9BL7qnMTwwqgyoxsH3yoCo9Z3d141VAt/5u6
81qO48rS9RNtRXpzm64MqgAQHrzJgCHT7/T2neYpzoudryR1h8ielkYxN9PREX0hEixUZVbutX6b
YHDa54qxmKExipa8PdFlu9qp04NaOJ3wjLYuAl3LLrLV2BnOMq+zh6pkvALzWKzG6zZreeJwafbK
4ORXYqJy28ObMT5szWZcDRjRno1su5Q9rKa3jUp/3SGao6xna6zNd/SWmkctTtF+5YI3mvFIXPha
C+esxbl21UBkXHYYDYQyHpdvYurHj7HsQRFrgq1f7HbrXpxEN1o/pvb+4Ni9FWamUZ23UaPCnPLv
kFtBexqHwd13pbGdOh6Zz/E6jYcsV61Pe5HZGdpVouZbrZ06W9TQKqN5nUq7vimMSxZcqpETU1Op
HuXpWuwIUy2Om9mmXwRTpYCeWpfQVsAKlb6E0XW5rYsiozMZkTEoIt71j2nryr3sHOvKaqzmpUnj
7TlZ3YmEO3MIJzMDF4TkZqS0ctR3PMPtNil+T/b5ncb/n2FI/3kCAQQsfwr//L//+hH94e//rgz4
BUUhYQ8XhpL2BqSw/0B/LvQ/6m/M26qJvtImzOaf8I9mXth/Ml+J9UQbTgPeP9EfVfkFNgnJJ8ZQ
1AEIPv4O+EPa7w/YBnpL+rUvhgtylOFQUXH9iG04PLCTsegjo18Ucz/WKsxNZeZlfNvamZvcxW5T
KXe2lW59OIvKqj+h4xJ5yCaxpF/0pdHs8wRe0x02k3CJr8RCSffL7KLKDew5nkIeWs64pwiocI/d
VORzZCUstf5M37R6pVN41LwUukj7G3Uy1nb0BwhngiidVjWLT2deLPreh8HKwOw3UmmLqE6sOXs2
i3Zqg7rsk/gq2bJWuYvHcqtf1brblEC6eWE9DHnaJ0Rsxk9zoS67oY9lhMTwvV/yPg4Wp16La7Kd
y/W7bWp1r/lrMst5v+harnNwNqxY4bzZOctqrIvFiMoGEvhqcGe1/2qIXBCgrWyNeFkc+iwTL1Pr
bT3X7Qj84WlNpauvdY/04kWvjJpMEXvNnMfVUpLpujKqsTiNsSy73UKjT3LLDrqou7gxcv15RJKw
6X6VaGkOzZ4PdNK0g62/V41WGPvKTEb5RnSJu57GmlzLp3pupXZVpGVXfrXzWl3vJ4fPuvXU2CrY
Q1s3wTEh7cTNMi8jP0n9NrTbWCne2vVud10ulXJZhZpS1xJfUZkNhp2+2Xqre3WvboW+7+06bzaQ
h7xQDo2yZNqHZcc8I3wHmqY9bK06KDebbhQkUGaMzYPlEVjUbd7UTbWcdr3jxjUbgjMMNQO0tBvp
jZsW212kT2MBMzJOqAfzrRpxEDRFPw8P0zIWyjXarlxr4Xt6p/jURw6N3OsVNyuvFX2tXRk5ejZ2
kTs3VueZ2ai6k+o3ep6s22mrTW5kry2NNNa8tShqRqTK3OpbpdVy82AMppayVlvZ9oB+q9Dfl6FF
qcvoVyzK5GVuKrtbvS5aeSNqKi+e487W5ZdWd9GrjfNYOgd1qfmtvWG1l+Le1OapuRsHt7MjhrY4
Z0F33Vk/Kxlg3ckid2ZooGbmdbrpMjEv17azjE0Yq9KavheJpovTqKR5ZpJsKfQxY8Gy6xFwtIuk
sOo1H3cyFYY6IvVy5sxKXkZq2tTkNh1Tq+xP+riiY4Sgz7I0Vh2vF0Id5ptJk5W0N193coxbQWtO
XarcA5BovbIcVto259CIrXw9NFWzJu+gxhaUn1qTnRTUpFt3e6u2tsOcb1bCjFggAukGp4lm2+1G
w3e4KssbU29LzIZRKOSJM0i4/dHpOmP+wvjPDRLMRkxh9donzqx7zVJ3NW9mbfSwXIVjfyuFgyeh
a7O0ulcror4u416h6A8F/vEtpCO3dndlyaL+PbGd1n1pVKstv09MqeLGXpNijNiByurMwqUVt4KJ
Stf8rslUDeS6HczzGnfJeIO/x3Yex3wq9QdjWrRlJjtZ79j9cqcR5wVCML8XouaWcZaJLks1nmbl
M2u12oCPqYt8IsggY52zYh5EZ85afQpVpVTzM0ulKnZ6LBSefmvVZFdythrG9QlKKdgQZVMxJ1HN
rjTs1Fmyk5XV77dN5s3kC7Ea/Z3cBCS1NnRifXZ6NXNu1GHMy2dEXLNzn/dGA0HVAhCtJ556ypSh
qRCkT9OIpE536jyuzbVdKc54KHIT4cDq8vi9GdAMdW96Ipl3BdUjLGT2UBnirIl+s0/67NCtHZt8
I28rkoLL2y7tK0DTfO6b5Evaj5P9CUA7xY9OWrvtTnMX04kUbdOsfZGXDgU6tVEOYVIKOfOuqBa5
5muyVodRb0j99nO6M2d/0PU6eTEVUNedmc/5slcJiFhvbRAOBriMuPrryprn4qu69XY8eklm1v3N
xCKdQTWO9IJJu8splcKeZd4sVlnV5BbP8Pf95dKPc5kcN12XCf+5z50LTjq15rE09W24Krd+zbEn
6419s8Z2kuwbwDke3gPLy3KcKYD4vcH8b808/5bu+oEU+0+bjDT9T4mxh3F6K8c/jka//sBvoxH8
9C+XEjQUs5aB2hhW5TdejOfKLwqhrZjjENRqOG7+ORgJ8xcqbQnFwxxhXcIxLvF//+DF3F8MYH5E
csTmUkWra39nMvqJ9KFOAhHEZdJCrY8hgNToHwcjWRq2SBmY7mVpH4uW1X7ti2sxUW9rwAKs+llL
7RvH2rlNpnuYWp674S/Tay9v9Q+U2G+/xUVMbFkXyx5hqT/+FjFPybVcR/N+qJwmqCrdc6xr1Umf
17U3Qnatylvn/E0WgIitNiW+JVZPtkOAZpBl3j3z8Z6LVfnImjqQsEGYAdwHTc/3MafESeXRnvSH
SV0A2BJvzeTBLFb3QabZlaojfYobFak0lNsfBuT/hlO7MHl/YLYvHy42UYfJ+CLbo8n9x7dF+Fju
ZIoSswS2c5DoClKPDNOjNVgPCNaY66bK8HgEtbs/f+Ff59kfXlknv84y6DoizP4S4/jjK+djOqlK
srUPHaoeI1dOxfxma809I7wXL+YRhBw5Xw5D19xtIIfVMptgERehgpZ/qeElTUMPqn6b/DpTrkhu
eBoby4YXsHR/I+InEIAhWTlSM1Y6D8rU3sW1cV7q9m5TtRN4c2TLd7vTHtLZlL4Sa0dyC29UXexJ
zQxyV4naVXuOE/OQsVl4qI1XD9nDazP2p2ZyvHV0Mv/PP5SfUoK4yy7UL91yJBizkCA5+OlD6ZvK
TdOqeBATlrIe/fpFuITbJ6g6xhqdzb9JD83avqCojHql+jBW44zq9tiP2w6idjc74Nx//ltdbu0f
rxR7D4UNOCUueZvKT+LOIdesHmINv7ILwiZlB9qKuksZ4jbq1yvUL3+RiHPZxf7lFYkVxZ4BJY5r
/6ddqCsUcHIcCw+jMYa6e0ba9myN+fdaa9vAzC+yHAWqyRDNsUt6a8eY+lxUnYYSbGK4vl4U8bXU
yBxzcgVmoyr20I8ojnWXuWJo/urz+Um/yVUjv4T6h0uYoK0iIPjxqi2uCwZmdcZDFouHWQJAbNrt
aG48AHJCGhdJzeNiVHtHjNou3yJDQQUIFTUy8y9OUCqN8FEV7ZMx2xcuGHhl85/rlf/r43swwBcj
Gd1wy4Y4ZMBKvWXJXvJLcKCZOf2hJLqQcvEkUmy8a+qSwHmnh6zT7mXtyCjTEyfodERcoqiulNl5
WdcR7C19d52clxqe2iFm8u9LLUiyZ9Wm36kzqzlQXe0w9xVxNIPMdmPnPFbztyQvVBpCyiZML70E
YtW9Ie3XHfvObdllHY5M/ds2FOnRbOIzV+nR7hso2wk+fgYe84DjCq+0MyQzm6L4LjxPNqBirbqd
GJRqZ+rLw5/fv7+6hX68gVnRsShTgYRGg2yqH6/PlOlbGUP9PMxj/o7w4wO+6ihYF1Kz3CdF/aRl
PEWy2jwodr+bKv2cp+pVXosH2IxTr6gnpWlOoky/K616tTZJVNe0PzIwohPO5n2qVzsWqy8VdxwC
TzeK60tlgfYhneJLMq73ctNOcF+vWt5Q3NzLSBnxTGeqcVoelT6uvQJQrvn487eNIe/nrxH5vCpG
MDKy0LxgOf7xfVeIxDR2wPSxpBPuqp8f9V4/Aud/btuCwH7MXrdyfJn16jgrznNnla6XtA3Roku1
X3HZ0ifoDf0pR1s20svQGPgWZKVTR5t+asUIxjXHRahvgYo/IYzL+hrM7ViU2zPJcQtbWP5gt1Xj
mcrQBy2aQKM0oxzuGKSL3P5GKgHqYzcawCQCvRAXQlmNJhQgnpxqM5g4EDcKF9T4I9ZL0186/iTd
ujpIFh18sOEQ5hQWGksisFzt1VZ++VttEMtr1nd3tyhD7dl2fDXMvERdGygd+RJStg6/PrP/DPYp
WRQt1AoTRWGrGCQGiodeTpOfQOhoSF8Ck1JoXwG29od1HPfmou7jOQ9TxAKBaVN3Nboqwce1C+ir
6tdOnyVRn2zSI+spvaHaBPyyekyqYj7YxfAyjK1Fd70GWLgpiEJgmH2jNz6qxDB2q9pvkbhJ1irU
zMbw8pr3RifIgF1wdHZNZZ7KSkt92+U50qfDZ6mO4Du9ytK+sIo4U4q1ahh6b7VFqELjhF2+jvsC
9zwBZmPE5mFF5Fi5vkui/L5WVFSsIj4YzUAYhpJ3dGuVTrBmj0CpLysAvK0WjU9+0hwMDi0WS1J7
KfLeQ7VcAvZRsnrwHsdC2NsdO5ypxgv/zrAckx5R+ZwthwqNH7KnL+6mkzxWTTYFvyx5yDCzYjF9
XasTf3Z6F9CHqiMW+Nkf8yUS4M022EjQa+OeEi7pZfp6U83t8198Ty6H6g+Ph4sHHwMgDwhmWePX
r9EfVEVGvElbKyYyDtfya5xCiJHne1tsGJ2BFnyA89jbeg1+rsA9n1cotNzpvWwA5WUF2dntmAnf
EQxVoZ5/SLnKg+os21+cMr8ORP/yazKdW2jROBl/rqHIB0jX1Da7x2ShnKTS3C9ELXxxpgt/muuW
D912A4tyn8ertnOpWJqqkvDcTFkhZjYUvCQ6r03xrMXmHZ9xGyDpl2GW6ruERY9Qzir1RZ663qxw
8OhJ9zhLUXipgZ5Va6wi6C69Qy4xRx7kD+1r20hyrVWnR/Rzz+YC2SyNKazV+Vkzujtuo6dsaHS/
Z09vFoeMboQfHv7uJysXpzke5/2vF/JvbXf/G73jDwvg7lt9cZ31P0sn/w+KIrWLoeTfo+L3b+9v
P2x+l7/+2+YnLP0XGkAw+aNwVH7f8H7b/X79I1IjMDo5OsV0pLj+c/lT7V9weWvIIfnK6NjZOFB/
3/0uf8SRQ4I5YT6Y7fijf6g1b3+7mX/Tsf73drmfgtMwFF2amTA80UxB8gGr5I8nGIvcUiar0IL8
EJvRxQgXFec2qA7ZoTpMGEK+/Q+KZX6V8/7hm/b7q9qkEPAeLkkBP74q5P8G7uRqgemep/awjp/x
YzE+8thN16hoC++i87ac+job7zrtRK0qPuWzJq/b+tp+LaiqvZqvynMdZtcMfCP81NN6jB/V2z7s
n+TrFtGlkH1X7tYmBEk8KUc6c4Lky3ZYj4Wns6/garsTZWRU90DuKivZ3XAYJs88ZXt5KJ66A4qs
CLRzt7reHfWmz/opnT2H4bI8FQnD5PiezKVH6RCyJll7unOw0bAhdriuzCje6UF8KK+IUU4jnTnz
6xIgLA2HqxszqknA8YqnNRSe9m29bh5oQMzC3I0s6ODrKlz2lR22j9twMLuzrQY0xTsNebSc7/da
GWL6MSrMV6fygYdPe06eTS9YApVEb8n/DP/selbIchsVR9XTvSVis/Iv/2zr5QfFx3nRnWVQn4vx
hsMg1fzlfbuLdbhdb3wcnzjkLXqi78oDk+QTvifiAuV+fJV1UO2yqzKKgzgatSg+5O9oaId9bXgq
jURI7LeQd7DD7tB5mW/dFr69hMu6r4ZjUUVu4TMMvC93g0NgvDf57WFyCGjxR/0+FneNBbC4h9O3
KQtzvXjnfNMj+VIeygxf1cP8Ju8N+t25LEHe+/OuOdkRH+hzT8ti7VtcLeE3IQlJYevXZ8Hg/rEE
XFt99OcvAzOzx/RMTYk/fbinOEy/avv2nYE4sB/iu+q53DGaGdWOwcGmpCwN1lAPrKPlrz55gkG9
qzky34qrG/dFRt1JRMaOmuZL/3tc+y01xvk9M0tgBAQPnslW/4pv8kSlhj/cLPsm5IjlF6/8MnIC
cpqP8uZyBZwGUYtnHbCmNM/ajXptJh79vQ/2eX5L+Vepml395ASmGPUnQgd000tu1whxDLJ8T/uA
c7EwM4jT2mBA9IyHhZkmCTL1ZN/ZoXvuc8Y4zzpVX43X5Iv2Ke4mH6vBVAfl6gFdizWQcYDQPjJu
c8e7pCWOARzH3oiKgxsOe+2G3i1un4O4tg7TVcKH9ACxfRF4Pk8+KRtGF4z0x913idelBGMwpwaT
3GeP+p17Z65B/UI4Up2HxivDmDX75p2C6OZebcJpb9bH5FyLvamSJfOS8cqLb5TvUqNNy35sTHYg
P6lfO4GTCd2f36YBKDzlYH20OoR1Hja5K/nqc+Sl3FdzsHGrJncKZ2GxV+Nbo9sbRlgboW77U8fh
Ddbhj9+EGcatZz9z0PouqywW3yqc+LXzA9rbeIsIZI5meOj8tpJns31LtZuNKu7yRMAiwIclogKT
D6qhO0RuOIHXDQLqpdduZ+Mkhw0W5WNTvmrNa7aQU9dkjKznoThI44vVPxTkNhK5z6h/Nq6cqLmL
X4wTVW1kPBg8fNo9vtym3NmW199mw15a0bpFJYt44YN4YTujV0fUCDX2+RzW7A8N+fZhPnIZOsyV
r7nYl9hC8iuZXfXhcBJ7mYduSk8jRWHzIQ8vdfAZg6Z1ctbAkXt92fX97TCe3f7GWMLC9vQi2lRv
tKPO9BvivCnp3fS7bjzMNo3uQS9e/v5Q8Z8GBqsmI+6/HwjOb103fvuo+z9OBb/+zO9TgXohvWkh
cdkdSXcjGeIfiLDgfMdYjzmPbk3CM1jF/jkVXPwVmkagFSE+ZC3+agL+fSrQlF8YsR2Si4inwS3x
N6eCH20AjAMgLYDWBFrh2rAg7X88n5lPUfjpynsfqpHlq3sWVOuWegWePIkW/lWS6s9DyG8vR8gT
awIzwb9EO7b5DHhubu9ElEecW2EaGUH8Onikt+6qKHG8vyqmtN2fVhI+YurZLyZzoFGAi58jcDbY
smFZk7eiXN31quhiLT2XsX5ZMYsaE/qTO+VmAxSmpHGsHxqrWsr1xbAnNL9OUZnWrkRAJD5GmTjD
Qz7rgp+sGrcQ7mEwq2RFvK1L+0Jctr3bPiNlq0vdCNqRRIr5An0oS+8ESKvUWtypcazo/as1yq2l
ErGQaXdDIFXWP3RVwynsgEe91ljUhvvapbsyXCs5xV9btzXVo2GmpJdQgjRpu6WAA8e7VjsczYWl
14fabYTpt2obox8ml2mJal3tT5kFwRysk0ECQGJnoorsSegHd4BFYycWybk10nI5K1pD3AAj5Eik
x3z5eDpFohwrul4WXqu41bNipT0TVLfGXxEld2/SsZK3vJrHlrK9pTwbCkVhgdKV82s7M9D6c9Pq
R2MQtFCavWyjsjQ4QExDSp5TuTkDfzkbbXkD/ZTHkgU1LMoU4E6tZXykvDe3I9dYC7EngedCrGP/
vS7Wycl21TTojjeMbnqURGwR/DBBjO80a5UgeOsQHxl4s8dVVeWdXs0Kh88l39w0Fgy0MRJFNxBr
ok4pvnm3Tm7QE2p5glJrXdhT5VBXGoYh3BbWvb3i8jUAw5eO+knqJZT0Oc/KrvOwz6ShTC+t4DSh
c0IUtrQYeWRaIctPO2Hw0EYhIP0uzXUaOIGs74yk3bKnGPvrFDZJigZOm/qqP9REG31pU42xCH1q
WwSOMfafmBireyOTzjcL/S3N9yVCJy8ZxzXzFrRh76O6IZIUa/pRYQv4kNQcxSyp9jYEVqWomZ83
3LjepCgiDuZZFegk+VBw+2NcPWZx3tBVR84VXKEUpWvc4/mpAJoqLcPmP+hAwScUDimwyboI1Qyl
WaYOSrO2jT81uyuq21FFgnFbzduiZZFWTyImhoZ2z2kvJ8Ntj7nURctRw2cW9K3axafBrgt5QL5h
cE5hOpWfI6TMq5EWantPDuasxoHloqMljhxHP4dom5m9h5a70gJVT2M8Rvam1Tf9oiewperg6tEq
KV/6HuO31oKsiKU8df3CuEsevG2DleoZ0ty8Z+bUsy6xdkNdJPnsFbretyedYpmeW6ld7dtcpGb6
0vUb0QHGJhXndqigpfFsyNzMEJKSdn2fYQk3n2n3GwSKy5GkDQTTs3XHbW5qh06NVT6jOZX5Ie1b
Ed8Y6jKYSNXSQl73htVWNwuqVfNBQdfiV9Lp+M5kynbqHSNbb12z0Lad6EbreehNfo+1U5gSaOeW
xlVrbkkDtassH+OI02Gfr01H4cJYba8zxBS+6o7Yhdd0y3EA1xPCvr0rGlM52Q0Be96qLLFKUXlD
0oldbJ+ULruZ6emanMznDv0tIKoyGlmAZHnSPMudBEZVE4oz3JqZJncsPOBiXJutcovnWtEb9MKI
MC2TX2KxPFAqgsg9XYg5DQU0zBLMXRX3oOp623smUH5+lAPHQ5SRRlLs6zoHTxO4+WdCvSZU17Fw
ezMSDalN/kyoTO0b8RzvEROS2luIrcFv3QinQjNelg7ujXjbAIK9vibkrpRltHaxBG/X9KkZXzYK
/vKMOINyoo/bXYwF1n1INPFZdAZLnbUuYKQxYbZi8wSKxxvUzvG1WhlsYJZDgR6v49qE8nt9aYny
Sl9wsmODoB4WOe5eZhCNsZ1a3sRd6PWJdRRjc42K8zEGPx0T+74ZsjkUsfql0SsZJgh4r3tU5NiU
1TtXtU+pViueqYkHOS3xDtWjc5oTpw+aWc13i4aCdxtOztik96aa7uK+eodA+b51xuQNdV0/qa7g
QHNxzlhyLZZdYyl11OPMAXx1Ty7f0TvRtY/IivELmfuikdG2VruiNI/LYt7Y5vjYCHz/uP0xvanW
aebO99qJLdG9nJhOc53p4NVbhQR4c4eoHmtOvjb208pgk9vqHQIxft7W35Z1eO1V42UaCYtKBRwt
Z8FQKO7NKpL6zrDQpcazwrcrTr45sbwdaWcWS/3OlwdbMvfiouGm2NyqYSuM14OBfKSbJ5ZYtymO
nAW132BO6kt1PY6ULr+r8C7XuZFu9wWquMCx5qfRzG9Fy9HkolqKRMHFWVx2oVkfzLAiS+dq3tDm
oqlrw6S2nvKRkx5qqFbH62a0DkpWbWDDnFfjWpICgaTrm3tpYugKoe4Uu53Di19NBA7ew5d+Vsrj
ZMvXOO6TdpeaeXMUDs6+uu6gjMb2WLnd9FlvLHGD0WpXmVpYPNGK3jiQc5QdHHesiIBzONCssVEu
J8rGw4ZrG2c+93b1NiTNiPSXqmRY8SJxUfwXy+FyuPkmGhXAZui4eXUrzUNP63obsSQ1/8C8fpXL
ghPOYPFHiI0qy2SXHeJ0vhIy2U5riejQKOVjj0ILoj3Dyo9Hm0WPpXJkbvHSKrc9or+NgKLgOnAd
ynnyTjovMEzjMZXNnWumQvFbAWXfTXHymCNoBAcwhWlEVisHcZDuIPsw1zEXchF6iZC+IphQad07
vVjeBxXai/CB1YKbllPbXcuZCid9LPKjljr2kXrV9HnUXfTXits6/PRFiQmNSFCFVRfXZpOUoWZV
0x3K/kdtjm1voegX3xIC8T6Ui8X7ts9dnO1T5aG15qgt9ONUojbYev4y4a53o+1ymo0Fg0sRo42w
61dtm5OvnV08bB1tyK6ZHCwyZ/ebUeIZatQ5sGryAyCPquvZqnaohMB5ZyT2lmNugcUjCs9Y6pBh
kO9Rir4iSoTLdIza75TEPWWGjPCdBPVs5uFEsnfnqWbZIv3pmeKylQ3SBD13GvU0UtURrkOjkDA3
gl7YU3cNzffF2tT2ysDB4gYLTxvofXT+h07riODOqgxBturs6cNqv88wL9gzSwglSzqAFE6yInGv
LWbYzbCPatofxry+K92s+7TqDfK1btKzM+kvGwaZFcOrYb/k3M3+0CpUAwjnqSbdL8RAl4RZLvpD
P4sPhdHYW5gMvpWWrIwd2iUcONPc7RCjn2UTn6xeBkNXnjMV2nIo+rsR0ouQ6BOh7FAng/mcOdbi
0TOrB8OcGVHeGOYhz7Pk1laF/FgM1ldzQmaqYoKC3R+N/dbj0SuAABBPVmGVETo8oIq4MmO73rVM
owcrbj6ndSy/8kvtOe3e1468/C0ZqhhggevptB0VIVl7BZI/eLK/gB2T9t0UlsTHhpPXUHvruFVc
mgIwk/fqm/YQlZW+0zvmEzSS5UVnCnqjsFm78QgdtWjODnaYEJNhpfVkeOYBWrAr4MnK1mEkOqPJ
Q0qFFn/uwbjUVenDFNfujO0VNIC9InaajwYZOxdNZqfqMrQ0RDoeGEqSoCYy4qjxPAiGTdmreWbh
NFCq28waiiddbW3qMfimgFiWb9KqYO6EU8NXqPWuman59tpiSPZ6rCVRmjXNM23q0y0G4wqenWob
zcOzaj9WrTPd8NRobttC5tc1oSHX3I/ziTqfpA9QPaPgMaW7y3M8t0o2w46ptfIo6OfbZUj+oNsa
DUp3KKdIkHARGR1VJfZGr4PbqS0W7RLaeDGw1Nqk/q9LP4EvrU9OD4fvzgrZI514SVUKY9YewmR2
XN8QdhF2toazoFnu3bq8kt38kKLPDQ3mgD1CUbd86R21rD11FIOXJQAwRtMn/RFKU9X8opz08XrR
4u4ti8s56NMUq05iLq2HkEfzayNfZra8sku/aVhwh1s7a4sv7qQlRtCYw/oht6b6NGuTqEsNZMYI
cov8qXDouwxWP7XWwMrqYQ2Lxs0+83TIh+PcizY5NY3GRiCSXDW4RV1eTDp453E1N0JTOw8Je5k+
ihS0rchSUYQimfOexSMhg4rNRTrPxDCYKFqoF5sf+95xMs7+ZtF4NqOGrLQDcVGZtkVFZegzxVwx
Q+dxVjczPXGhMZWhEafTe4yJdLrq3HXVjo0sS5wmslw5DjzWAnV4M5Z0oRehbnuxnESrZyVOkrRe
U1pBWKCM0utTV0uwXtNDgTqhHdwCGl845n7jJY19Y46yumpg1uHackNpTL9w2hzMIcM9Au/cFUZa
eXhC7OlzUqeWiFLmqZxkpTKv5Z2G4PVrG6NJDRCn5PZHYk+GLC/1E6YR+12nTMk3hmtFfGdVMBH3
aEq1LWcmBzJiK7NflcITjT6TUbUt1xsszHwxDrUUlZVaEnvAN7TcxfBqaEnyWcTAnG3CngCoU6UQ
zVu9nDvGbfte01IRvzPxQOc7VoOGrFxkgWpTrEI9t0o/m6Gwp8JQ/LzbyFbv12FqiZkxUvGlqaoq
P81rTiE9M3HfP6U42pCr2/PS7zhjR6Nnjq3q1UMgUy+BsBj1DypFjOX35aImTy6PVXd+V7SUkJ/W
NpPPiUpFI/wDhvU7d/THdIifdYK/YibuJXnzkq4IgHURFf2Bxh3HBAo6lm88EncM7E207Al5CJen
6S4N/wqi+VeAhkBWRSViFGkF2ZE/vViJhyc3U+MtPyR7dV/s5siIOCr+QiT3U9Y5SBdaMJMYCxwr
mNmIgP3xPRmxHWt5Zr/pN9n1dCLgzx/29tcLyF6G8v+zd17JlWNXm51Lv0MBbx4bwLW0SZNk5guC
ySThvcds/rH0xHqBqe4icSlCpf+to0MRKkVVKfc9B8fss836dmuD+swcMmEEFfhv4B/LFHMotSJP
9fCXZuMzkxSIY1dwkF9yaZ/6ll2sAVM/+WR8MKJfIlVTKvUri1n0xiQcMr0ikDduSCVtEy4Pt9vo
W0SEdtrvlQWyqHWcJ/ODtUU5zAAQbyzN6ld7hI1FHG9WuappZrj07qqN5NBvvsl+JvdcCocVy8uA
JRlRQyaHKluUiolIsH78jGIgZmpbSC/RoTn0msvbfG9cGEd1P9aOl9qR87W9+Y97l7+UluYW5XNo
r9JnoEgvqv5otIUtxujq5KX9tZGTsOibFaoCKcmlaFhaFnBqDZdbbUgv0tVouCmpWdc/gh+/lFvb
+ma89rfZTlorVz1ZMUuji6HRpk2wQ5Ze6mNwqA70mxyGm1kmbE6LrAZ+P53HdyOcCyPfnShKbDZG
YEkvxq06UrBiQxjRSZn698a98DO+Lul5HOxst2b3U7OIZEP8pzb2JN6sWY08lLX8Ik4XU32XVb+M
8dvKt/tkQfLnktaHN/SmZfVxZJWctPKoGi9zBF1xy131EJ/TNbGJt4mzuu/mXfxxOZK9N8A9866h
lnt5qnRpw4Viic+9A2HRIdxxb2ykY7QvdvqKGoN0OnXziczZL3Muy+qyXkCxWnPwzfJ34Vq3cnqW
HYztnHrNQlpp7OBScWihv9L+/vYmD4E4PFqbRO25ij/OZlmINO6q7fM8mxKzKRMictr50NwFL7G0
srup1lhMp2EaqkJdggwq7q1c//2qjPqpj/xhfNYj3Y6jn8G4Npw1A4s9NmhBK4rd+CzuusoFKExm
3D/GDunXys2vZRR011b86bbmLuWW0y2d2SN0sLjn6Njn5q7GF2HPm3gr7XVXvh23okvjs7MmOris
LpakuXaFBnVqmeleUJfG9CCYtCH1X+m0b6gYtg2U7o/VNcqDruGEd9axuykQgLLzQ3mnnqt78az+
U6n0h0r2ia8yY6g/fkN+gknp+0wShj6/XKc86sYgyP1XLr5XJIpD3o/8Buks3bUEAV1Hf+wPxZNn
05e91Vz1ApbKyipaOjDzJLz/BfMieHe2iWIZAin1X+crCbzHTtnRFboz1tbS/OE+7P2FmXnDvjMz
QiR+G2hyHt2F+3L35k5sQSU50SZ01wa1qFR/+7LvB7VYuU0f5IXs+69T39s4oYnV2lC7xOkVl3Tl
+js5aRYDW9wNZkv8PC381y76mTffW+uYmGviSmujmf2Zd3PnE/VBvkJ4oSMdCdC+eEC5F1BnfjT1
mPjVmkrFQsyRbOpiSPOSeWev4hFU9rH/OjvQo25X1+NPMlJX9X28K93ptajtUnG7i+CYONbd1xfS
p3vy3ZdT51Lmd7aDdtSFiOkUjzGtZVQK+cfw2y91cuqdsKHD42C9lltmmIL/++oouN7Kdji9OT4O
/q2G/N0PiONyjKzMf9WuXPn4Z6U+e7dzwUnq7tf1oE/O2IW5+YB4Z04DXQuawX8tJOqhijvPW1uf
/2JGTYumcnl+oSx2nkcvYgO46TU6V4/VQUPIlTqgbq9e+wf/2joiKftwKR1Ft3IEtz7LV4TYP98e
f1lf7MQRAFfsRf5rM94W4Y+QI7aI1i77z/fHXzYWWxAexwjQxX+Nv2uuZps7lYsqcuXr8Ju1SWzT
bu/0h9Bdc65PHkl/tslfZhfb0kjo3peS+exuzuEPAdQK3NghmZvY2pM+uQBn1hbn2kgXO1OdzFAb
ubHqTf4UdY5Ic8hROYsBWm2qjbyVAx68rnpmHarVN+H8oU4P8P872jdo5buFOngdrWOMVgWra8Q3
HRlCGFWOkv1aOQEWzQr/PH3+MrRwoqQM+WOF06fbRtdz9F6x001OkZnhpOflwdw298p3cd/uyy0w
JPdvqsL/n8PvL/OLDUlnL2Eopvjt8EMtpL0YzmafBx7iefbNX19Ga+Odb853E9sRy7FyToCR3UmJ
137a9efUr7hrQqufHwTU0Uq4jbRQLnWOh6gsYWwxssr2L9FeqG+KK/17dwWYEX8HZvwT10uN7vG3
4TsE7M2/MbknLwAcnfkdJdFoCOf+7fB9N1bZ8xN90pVXFSFnyQ+uAtHfx+QS6dbo1XobDb+tvN/F
aJmJ8ePX6+qTg8jSeH9QocPjA3GPj9OcDnUlCpH6KmfcJdotOV4n1J6+tiGdjg8uLP6UxuueBrml
O2eBuLMCTX5t3A7Onq3suz3w6iPcq3jVVz4d0EdbC8ctNmgfoc7jVVIRXexvC4V06xCsOKinu342
YvHCQM3mtAKaljO/AuD9WqDHMXxvVXLkkeF+W5m206HMcrk0zFFpBv9keedmqdx3XSf/ZNM/F+fh
jeogU7gNd8QpKSY1dhR6btdCap9sB1qSRY1GMIOeKPmN9fxuLVrFDFhRlZ/Vo3+pbNVNdFt5rnU5
nQns9mHTXBpUVDiaI9ohXoZ6YeablWHPR8nHI/XjL1hcIGpaDlPHL0AnYUMG1I4ocqXMYEv4abcm
C3f6IanrBxBB+xvFQCePRUqqUtof6UsObvrgxaPKNgEFOXkrymOf7ADszE1mRCs/EZKKPaHMSKs8
JQdxM94HW1R8EQM5yK5wiNd8tZNloxto6REYUQmLKoTVPm5p0SvEMM7Kp9xrNxGNKLBzjwA1dl9/
ptOFMpsxZo0ecdbeWsr2qVVESrFpiSf3BCcTtwBsE9nGr/nOHTaAwIk67fa9bf0uWlfRnDUX6tQl
XfyAxU6PYplse9U+SflFQsF8sm0eKFx+yh8l8Fms0NlzW/Vu5vPww+LEKMhBLnUcR5ruF+claJmp
CKf2Sd35ezJ73Zn627rpSCzS9OQkr9CdD6JLgQytb4JN9cdouV/P+6fDVtkhBvGUOWC7cOt6v451
oG5P6gWF7lT+TOe6k1x5bnZGvkq/Uhy4sYDzVk68Zes1n3leu3+ZXayqNCrSWsZsA/FId1WiHpf5
EbHU1FZuwDSXF+H1/GgVXO0/GTCqVBy32tznstTAJhoRBUOnstAAL9IKgCgKj56+AJXjCBfTJt+K
DzTOTtf/wUQT6pcV1GENIA4LD8SPmyILEgO7c1wucLIrnxAImjo7aQP/zUkuVhMM85JdrC5GiF4q
9cEaEcjFt03CKRjVyXjqtjgAm+wqv+/OtJt+KznUh9+ixJI/rAxyHsRHi6aK4rY832aElpa67Jk4
DD4Q3WftivKC2+kMzaEr9U7bzTmGHN3itUk9OdwRL8XLoORUwxOAkfHxcJIFOSdzXGNv5HDnQbJV
D/oVoFxH3Ctrxk4H99HY4gu2Uj4WDcaaR5BRwzkETjd04nNDs8tD7obbtUjn6cn70d7iRAqTKElL
uX6uIxgAUuci6DA3la9dkCdmyJHMW0GGkMm2FBePR6oaKPytqmcfdPZjdbC2iZvfW5fG/eCQ+QzO
5qtZ+rGyUE4+HL25rBLShyY0bprOPn44n1S6CtPpJX2FxEFO7+1RV9nUgJFaWD1mTzYC1lQMEoPH
xYI+/tGamcs+RWvyC3WgLu3IL5HbzU1H58XNPLhk958YJCCOV6ea/OVNae/9c6NHU2hSi+SVyo+D
cCVnG2sbXXnnwkVGC7wDpvpizeQnQ/xgcbFYLJL+wZglr0kN0yq2RXXtZXMSsJKRSUBaFxdgFgRQ
3pgt71y5UkkVq5DqF2BW9HaFG1OwY6dmJukwD1ztctyObupSDEHCXXNW1svS538zLkPqoHUYxeyZ
f/N+QsUkyamRrV7i+tzczWkGk+KKs3E7J1HW4sUn8fE3Y+Q1UAnDKcEj/2isRMuKAv/6JTvvDpwp
pp06uis+zjnn+pf1e2Voyy83W1PJojOtNDyQRvlobYRWTlly85JX29q6LHieUoQnOFTJm/fKz/yQ
bYJjsFsxuvRUl0YXy2WQ6srsyualeSy/99/TfbjpHmjHqrf91r9uLrMjdeQ75AK+NvvpUNntGqxX
CIzLXd+UTLYgNy+Aw39ZGSXkaMOtnWefjkxXeHyT3+AGWnw8NBxavQ3bl8R/MsRzlbpfS9yH0sqp
+elI3llZ+C+AvaowwcoQk0tPLbqxVuJtp8Pg1BARwaRJXqLpZjGMFpm6BFDfa54JRz39PbS/yxaR
MWElcnji//GQNjiIDZHSFawsFWIlSMXxNLQvc1usln4z9S09k456aF1aTbXNsEv0B8p4Vvbz8s75
Y3U+SKh/oMNp/ufvzpKINijIFt1LM9yq8lln3jb9yg2zZmFxqwlKI1dwvV+osNoaPmqEXrb3pem/
OY7FVwrSUgjDunuBWg+G4S4u5U3XrozkJAT6Nlnk6kBh0aSEpPXHyRotwRzCYCB9TNU38GbVaXdz
Cim/G2t3BNSwfmHOZ857P25pcjF7SSYJSaX3L/qFcevt2l3uxI7yU7fFrewWfzsFv7S2mMVMzmJK
evuXtGrsyjz6vmqr3tosfrog3s3iYseCKLUGAyOzM+xr1E94LsKW8U61u019UAab2rG9H/wnC+Sd
1YXnkc299oHB0DI4+t6dRc0wmhpfn6qf7+G/jChz8PPdbkLDJCiicOBm9pobv7j0CFd7B2NjXCTJ
MY7vvbc445rH8dmEciErGk1DMriAhQtnmvR2ZLhwkUXnylXbnxX+3dcD+8wC/gaeKTH+09cxZXm+
NCriS9fhX1gHVb5UaRj/2sank4f2kUjfJTvs5F2mjFVfJKH0Iu+krbyJtpl6yPtv8mH2LVCkCRBY
K3eq5Vbbrw2fHvA4Mu/sLm5gtGxzQ8OuZ9xq2n4sf1LZCev85msrp76MpsGVoMDMQAQZ923xlYIA
IGk0ArCkdz2/Ufboju/EreLMUfa1sP7JkBa2Fq8xUWmRDAWWOcjnNEE6PRwiKxWcvkjd/+ao5vPr
3YrXJU8N1WEeVb8pb7JtvGtsjQhmebs+qtPzdzGsxZcSYZCGkWL8jg7xpeQqZ+GLpV4VZ82GovNN
6P0o1+7k5eNIXhhcHPgyT6MOmdffc2FgdzePbm7Grw/l1b+RGZl//YejfmFscdTXbaUWLQtEs0Un
ZypvBIf4k/1D2HUX/4a5E0f+zRzqb4rOjaYt/Q10LCYD+abf4lF2wDTzn/kqE3YyyaavF8npwKj2
oP6JJmj8J9b+xzXSwLn2M5Pncxo6vnypdCs3ytqfv1jt0mhNIk1Fz3FXn8UD3Yt0rH49gvlK+vhp
Po5gscqnpE+QMmueo+oqV8ixmtdDtpVUyxHEwg2Ux6+trY1n/ufv9lRG+X0DAPu5ojlJHECQxHdf
G5iv8eVwFMJCRMY1aJFL3KIfVHVfl9NzQmXfoIpHEXJBMmjnfovGHIHntW302YCA6YgzZEqRpGVO
3koHTWty8RnQlV2p1Xne5U6gjLYXjRuLLBwvd7qbkbAh2mo0/dabqLnIKhR617yApaI4pYX09b/7
KYtN1lhh2ZcVRXkoUOSK74r90Y9kOiuan9H4c6IRJaIGJAe3OWm3eZzA7QBHkd7VyTYR/EMx3NWt
Yk9zi5b1/euv8snx9vG3LbwvCflpXWjF5zZw5NGGCKw9kCOhvffRk1z6B++ze3OtXuKTT6NDnId7
oNMUoSyrWWW9sCJ67p8t78KCzd171ebrUX2ydXSVkA+FsvRVQwv9uJjhdKmInfbPEbIOLn35rlA2
PypNvgrC6SiAG2nj8fZrkycxbT7ye5vawg2TEGEtEWCiMHEkQIJeVVZt6iZEdJDvSc16fRD3dDdu
SrpUPavfCudf/4ATdwn7XPa84vjLjPH9OOYIIRTY0tKz0Ul2SIzpYc74fm3iLYG72MMfbCwOPVWe
CjC70rP/hFY7aRq68m7NF+sh2uoumlLfLVQcb1siJrf92Vp27XSCdUMlvYwoAb4MGNbFSs10X/CD
1nhu3PK76hQwf4baobmV60pySmol9V/mzWrC4OQ2Xlidl9q7czEVvWga49nq4M45U+R79qpt7bJN
cr9amjkf6R/mdzZGPxZBe8JBZIY+GjMjI5JiUWcN/QmyFdrOoNplvh8F2st//DPt9bcobv9vMrqZ
2X8NZfmfr/4TxIzmf/1X9h7Lwv/nD5TFUP9BxlPRJBUAL1tphpb9IbXp4j9oY/+LuCbzT/6pXquY
/0DqBJYwTBYq9D8gWRC2xdu3aNOW58pbahb+BqiNq+PDMgHuwpOI4Al/HOlf2jkWx1ukifQA6oK3
yapqqqE1K6hOJbkYEyzUOiEsN0M7TX2CWGEvhtNzIddKTQd8Lpnec6oZoIWB+xbFXdTmSfJDL8Vg
fAFY5JdOkqX0EVbV4CEIVqAIsR98sP9Og05kgwKdQD4fCXchH17pWdT1G5p5teCazhreL5npGeJP
ZQBjfqOLXolYuQVvf+Mh4ZbZiZJJ6nEUVLO+SuntR49cerXayddyDMLPMEBl3k8dmuyHoDKgPkPC
V+RN2ws0mstePbNGEVG17FAT88LxrGqyjhBIpukqE4oke1AGS/WfyFgHIf2qmd8OF0Yd9sMxKQRU
v0BTq9llrPZ6dE3fmUiju2DMmrro4EKOUvOe/43MVnAsAimkLVdBzpYbWKbpO9GoqyHIY9Y+gIuK
Bk9rBo+jtpH2uzRQC81VpLgyvxkiqgsXgGB9J1FFetv1LPDjH2g9es2OyLKQvkzKxL3goeMZXulI
Hk7uSIMXpWy9melXAAiCCI5UoLVQmUwPffQW5IwdmoP0OwBeKrma1EHMTnxa8ZzQoO95N/Hv/PQk
TQ6vuc09ZDfyQBSPeZMhIJuIIlBzvRFp2U4NWAgbo+rhCaPU13Sbigl/7YXa8xDPKoCM2HIo65S6
1wNtSS2NrrDJapSAnVjspHLTCYJH27Wm0yoca5QDnQHoGMAfCMoIcaynl+9qHLOmoWW5F+u9EZf0
sWt03cNYU6Uy+BVrY1sbdFEqRrXn2WrC2KrrUO1chFdIWBIazUIniWh93/eynN/HWRNDHKt61AOr
gY4N0FuBdDOriHe2jLgdWOOyBYuml5NMcgKNimCjgMHpd8xRodsT81u5iHCiXih1uqh96/woETdW
qIKJSCDQbgsK2LvELiu/qFCN9LyHWutHfZODhshoIg2mdsfUVT/TbArivT7m0pkOg5l+TNFqxRsr
i+v8W9qII2ldz1KlA12L8CvSBjWYnUfnduuWnujpFyKCMDUaYH0UOAmPy+K6yKhzcvQq6Ap37tPm
7w9FdR0mtP25tWYFxd4qqjjfVeWExk3dq8OZWVTsGyRBVVpntVlVcuQzhAdfG8VzWbWEyJG5q+8k
D+UyW0CRrXTLMjHNMz6UGL+WgXLDR58ZOWIyEGFp4QvbkdxX3i70OAJtlC9k9ceQh5Fl0xIcVEdR
TnpaSGFOFbtm0Ftki0xRbRxJDDL/zkcJ5oVq8C68V0nBS4kdiLrBRqzigXRbNvnyNhWNwAA5bxiI
nElZ712KcQnJISZhBnMxG8LyKiE30QMSkahWw6v2EOetQ1QITKrAG0efTCmGL1dZP4ukJq6WlLXp
QfRoxGGXeoZMPI95ns7ERu+rjZnEHaW4DZiAjWHkOZLSdaZdauqM5qiCXk4PWZjUiFWGQhu5+Igi
KEq0E6Gg6Hph0AeaIVkstKOnOXXh4yDrWtebDhrUY7wxs5h/H6JOQl6vGA31rJe0sbgI47HONwXA
7emmscy6eiiqKdxoNSpJl1Hs9786QQzvpTHqCXqKvmrY1aAah6wUjOdZ5+S3nhT+b7mWiucy0krD
jTnDLSphRAhuZdCa5RYFl3o8l+GTlBsdAaPIMfq4/KHQtyyiukmG4rzSMyZXpevfh5nc5vEuVBIo
eYpZa2hKF0Q2bM6r6meZU5tmjwakjp0pp23mQAICfGAgGeNfgIoq/JuoQrD0pg3a/LyzFCRNiO4P
8JZThbCcOqMDYHaYdQNbB72B24YDDzHn3kcFCAmiRIYo6ge+Xh5ANJA0FPUxgvrbVlr3qgzCBPPP
D9ENHcEqVL0OWtc35ctOk1JpO/pZHMT20CIgxcHeSNK+aSKxvyqnfoi/tT3vx31lVZZ8FCelbjZF
mWiyO9CFO90EVa9Q05/SML0NwXAMRy2JJW+PkEtvhdCh04aCF701Si6ZhupNW49h0hyiKkHCWw4z
KN2pPsnsgqnrHyetHtJjYXKIX6V1ANoyKHo36mVfoYe+zQlqkOZzedE1zcxCCiO3HpGwoYw3Hmob
KZcUWijbyt/KCB2NdlS2mgRvVTZonvJTasZqXYok6JNJwVu8pzDLUUXEKVxD0CbDrROtsMC3SGXx
JCFqMW5KBekZN80b6V6QIug8OXypdAdFa/B3SttXFH6w2UrQAOgWHuoQv8GZQz/fPbjlv4YRUSH6
Ylo6OYyQYoBfXdHTqZ2gPiY7dJgXYBMbDfQoXf95uKkStJQuIk8O46Mm1aFSOZkAqv4XXf4pZw3S
1EC5FZE/xZ76okV4uKHpHLRKK0skYuLQC6stCGdkkLS+GVS7lykvB+gsTaareY0KVrQc24ehKKob
pQlR7IajZiD0WEyQeOzCLJPGCVicza5UhiA7cKen/TbqQhoncgP+0i+/kfvkSobmFB80QTa6A8WR
Sn9Emcyof1r8Kzg7lWWAY8xjMXkJszKJ9mYy5qMbIrMQHvuuh4ZQSoiFH0QRsMi+DZCqvKA/c7Su
lNA3K1ewIhl51qn1mgd02JTyWLSDQIQjD8o632exLwaurKglz1yQFPnjkHljgO5spMLUlAQky1of
+FUP+x1umFtQNAVFxGxCdJKdJNfp/OSADrryR0OvHaslFTu9uYVBphVolAm1sB0l8GMRZFjJC27D
AsFudGFLfgq1OGJ3UwtWb+2jUrnzw7iuDk2CRtqh1GdcmWtlxVRuMrlAucrWRLOqv3ldhpiv3AKl
4+huY+2iq4s+33R6IFvfQwvEFBQaP0NlsZ/qG8MMrOkK3fR4RPNKSslIiarKDJTGqGUwt3TJuoJb
ASEgzgQBdkBPO+EuDy0Gk+hoCaAsNVUgGQRVLv0jp2qDMkiD+MyBdmU6+kLwc8K+bv1E25fwwZND
pul+9hyNeSiDr1Ka6rvUNnTLBUWDFHMGBgdSRyj/RqMr3Bb51LabnE75/BIGjZ7SwS+myb6LzLZi
+bCuNpk5wtbN9KaQXEtPTIxCfn/I9bomxptYmXlR155IoVaUId/AnszbS8vLoMSr/Lnwuco+NV1R
znzlIaXuzTwg8RYlu9xAJPw2R0GF4E6ZBEX527AY+4M4EQ1DvtQYTQFk0qAN56ZnGkheA4/xaInr
zdJ0MsRNUWfS4Je4fhIqQe0OSWGllwI0jPwq8hM8Sbedct1DFVVHEOemldCK2rZ51/MYD8R0kA5e
3GpDZlc5kPJ71LvA0d1QQGoi2iekhPtiPW2Db2JiNc3W4nN6RwswGL5TVGE3HKqxtc6UrKdk4Hul
CcGQvgZIKgvRuTXqJXJp9JxHSKQgLWfF27eH2f9/of4PAqFfvVEvntoqbHimPr1/or79n/5JDuWR
SvCM5ymFwG8NB0R8/rxSZ3IorhUPOYiiKu/Ev16psvEPomLIvKggQikw0Akx/BMcKqn/4OnK30Zx
ieZ5/vJ3Xqm8lj+8Unme0ugx19DAbphFj5bBDPTWhF4sg0s9UmXUhCrVqjYNwk7chMBIulcBRoW2
G9UYP1YpPT+2q2gSFaCbSTFB/+GgdNtS6wPU6PygjO66uDXqbWzUmfmdZ535o2laCjwyNUI7drCG
Kt3RHGwgCVJyHvzOq94EhFPks9qS1+StcQMnRkqPCqcU/BSAj4Ir08cRXnJcUp+ojBKFoBWi7c03
MZaEclPia5fPY1Wk+rUvEb1Fsxv1eCKI03mfg2/4RnJy2LDzzOGI0PTEE5n4AVtCqkxUyFtd95C1
a8Voj/sldghLj54U+AfBMr3yWDayEoi36h9tQnBCrX8jZFaFUp6ppFwbyMhoCI/KV/xdWUM7ED3i
LJF/Fq1MMfa5JkxCpm3V0My1R/BDljJdT5KpqcXjqJtpoXyThgDU33kWDHLRuKlYajH4X78RxgbN
5VhA5INpB0ZmmB04Pj/HC09H2JDmnZKVfhk0Th8q4iRuqz+0UkH6Ay/V4OLRaFahuhdzc3SVNRA6
zv0O3ZY6svx6o5Zi1jy3RLqaO7UdTQR7oauYif7M21SS8u+Wxr0WiZsANb7CLQ2jLWRbpIZWsK2y
HmIHiTpwbzkEneK8pUcCDqZofgOZiKPe9BoYmxYp1r08ZvnvMlZ/lLnVoz8PPLUqo0ehNAZKyJMx
OZMmMEoWsL7KbjselWnPuSZbeXWmmZ1/HkSW6uCeWLZGvHgPPAxx8FoSNlyLJe53HJ91fqAf2E/4
kZohA/kzS/VBAJMq22pr6g+6DxCuiGiSt70CSqLTZBPwZT/hGRno6Y+GuaZ+uyn9b4UQdr6de0l7
GRY+yL8mbLYQcPIfuVfkL2YN/d4D0wSpveKPnRsIcGoaLRthoYUDNGz+5U7b+RROBHuf637YeWgY
njNPQIIiZJ63qTLpjyGynondAtTsN6ClSoatAd4cs5FHXyD2SElFkmjtjayTK6c0eb/acM5C6jCR
CNtKsYAMDMqp8o3Ig40oROMBYjS7mB/qxWdtJcd7MJoNzBLQsRKOtIkErQ+av66IOsxNkddKkxrF
rJqpXUJDiijsLhL5glyTehQkT66gYgfUK9Yx4vS2GeOzK1GSOwb4KPpBGtQMcS3F5iwWK7FEuyjv
dcTBymYf96p6a2RD7hPMMFvhjPMoROCoUL+36VBtpzZCS4lXQ+4g7TKeKwNoLMeMDfVhQHMycQHB
qccsbafuOOqq53ZDYbzEkGvPvFhov9U4ZXdVPFEhWou125Bs+AXTSAXKPnXiAf8wtg5gHEV9AzyU
VwBAJChCVq9lrkBpu7+LBZrcXFkukZkTPII0W08uAU0Usrydmiw+p0ApOgyqnhhAKHP0cYQIPNl5
4mtm+WTqjarQziGJHtmyWpueh0SaQt1uLF9UjvIk9tLFZEDPeiqVYH7HoP2J6xppGp1mZoUuQoE4
UpCXsNAjEXePieMfWmi7xl3u12dVS0GM6NT9IOivXojHf9XnVRZvJcXronM5hLU/9kHIo3Poc3B1
SSdZe5CxivCjaOkFfYBNFYcbIa699DAMiga13NMt+aHHNPongxHD7GRZDa+ECdJ8Xwrx8AoQNkaj
QEDF8oB7WUArxYf2tqOuePV3PRzDx8DnmeHgEyo8JoAkNUBANUIIddtYMC2iqYv2uGY6Bw4H+YOB
NG9J73lamYeui73Opu0tqJBbbc3fsLTo4GzElnBELFAJvAlDcfjFkKzJTQc9NfaGlFs/Oc172eXf
rkvbF9r+txGy250B+KpKulDi3YcQ+Y0ZEwmZ7MDUunA7IdNuuYYiSLf6FMi/u2jKbuHoFmAg88B0
SAnR4NDKived0lojdNQ206H5akkhu0motskPY/Brwq2WErPGzBrVV1uuvclyiyTSvw9ZE6IWYGhe
eF6iBIufmUpNwKPUS6cONpg+qJdeNRqSwzuKKhVRF3TdhgEUzUFCoUWcryVfs41Vi76ZOMwHZccl
kDXOVIrSE9zSNHNAnwbA+4u60S+srDYINUod+UgpgHK7pxJYsv1OEVSSgwrxNpiHWvstlyaJuJpl
oivLPxbkAjBtHY9ED3O6y4+FHPXJnrBNoK3VOy2SJGAcdOgmBJbmgmQyfIskCU356Knq8l23NXc9
DZYHBATJP9X9g7FDmHW/Vi27zFbiJVnUYZJ2IpoJxGVZjzGx672xfvRTxCMGyIvJSrbyJAc7WyAL
qol04YBuWTalVD7vOyEbH0Wa4esLVXMDxjPR84TIVB07hCKcd67k9Z+M0gd+12IOpaXFRUaa+ABH
UjE+vlVzY2lC42LaGw6tTqmL5pq8X+sFnHMS71NbbxY1wEyUb8MBWdZjJBVo8liZHhW12IVGZSQ/
0lyuibVNca44CnjWp7FLmvosEsbaurLqATHIlVF/zJvMLPvZ7wVbZvBfOlP9Mb2mjjnBhVp5xAGC
oHhnWcFOkqaN0EuNHU2/TBmNaRjfTUMgVIr3QmshWBbZvuUi0+zGxU7uXnp5rcJT/myBvf9Z889+
l2Isq5hz35QfldjYxon3izrxS7lMdwQ5r/omvtTzB7VsgcCFl0kI7liqpk0xobOYDo4yXRqEzy1i
B4TTiW4ThdJC+TJH2iY3WltQ80M9aCulKZ/9Yk1EHIu+IshJy0ruSZ3DwfB7B6F1Qm7xUv+7JQLz
p3pvYZFp1uSemoxJRTCPCuvmd4vP9fVimFf4cj2+NzDvkHeTnk8VdVaK+kjyYtsEIs7HLaqBez3s
Vvbap3MFD02hIZseu2UtgjcRXyfk/DiRO0w23pBUN1OVeZP7d8eDYC7REpMOCeQTltlx36tjtPek
xyZOO2IvsOargt4FknPgAzWjWpm+061ERaHIT9YsUpDasp9Ns5Cdw197HI32TI39jeyhrqdVzuR3
Z0N4P1lrBk+nEYMc/AbpUDbx2xn67ntx4w2q3AiPo0x0ikMkt80pXrlaeOEuF8VHI/OPeGfEHNME
xKb3OHcLwyV5MhM7ep5sz33W7fA6EzbCxegmm/jWdIDsOMLqwbw2ysVdI+qd3reG9xixZU3p+7hO
klu8yjkD6YwQcVfhlKBst+y0HcW+7LxJfGwQtQMDb42h3aWcwCYE43IqEX2RyHfpvvdDphTsoJA4
voxFc63s6LOBUpQ3xyK4zE/gYakVCtoYKo/kYnch+Eyw6WVpK+x2osaFY02oEetlRIbV6n+TUK5s
Y/KjbZHFig2F2jzyxBT+xJr+JSnq09+EuKwuc9eztBfXg9gnhggf+JGAasMzSbvzB/n2b+9SGiTp
96FvUZ5jIx8XWAh8siTJ+4geM3IgVv+NZ/O+bwSydynvoK+NLSuC+NQfjC1Wc2ih4CAn+qMlEMMw
k/Ox0+7ggK94L5/M2gcriyXLda+UOlYCmCL25FePfNgVE2sDWXgr5O7NpAz1R5KwGWTfzKVQ8UcP
tPrr+TopBp8nTJLJteLkKeoJZVExI6oIIvPxrQtdukZ08lq89w5zC/rwEyEmOmLWHaOTGu2l1cXo
zCoMRj2erdLkSb1vt28A6hSXxfHfqGb+ZPt/GOJijUuln2VMJ8akLY/GfucdOsCtaJg2u7VOuvnP
+njFfpzOhV+TyWClM2wRyUMz4RmNHTbxD5TjbU24+frTfbYI33+5RUVMQLlpF2PKl3Q3Nqdt4b1+
beCzJUipjUGvHsXLvEA+btwsIE4R1NGP1G+uU0vcACEkxN/8/RPof7N3HktyK9mW/ZVnPUcZtJhC
BEKmVswJLJMCWmt8fS/wlkgG8zFe1Ru1Wdeo7JJMTwDux93P2WftdeqRmUUgYPwWHpQEAFAlCy+y
WG2iCH9PovOfn+PTOc4BmMMgcY7TyNkEEPuWBFZRfRkyxPPhFgJ3ANkox0TugawKvIHcxa0dLPWf
x/39/dFIqclkehEv8f/OAp82VksQD9aXmWrzc50t2XWX9OCKzdAqmgsnrt9kirBv8DNHWMr51CIF
s/4yH7dxSUgNGSp/oIk4p893VV4D4yk3XU/ZecpJjkY3YWaAf39Gpe6FbZTBF7/J8ZMzU1QtAkco
yPNfawMPDOHCTPqN5frzt4NciYZL4n/nU2nRY71Iyvi1hilJmXDPYe4usIybQMY/PRyBsujjtmyI
OTofou/sEXc5/oFT6tmliLeKUn9donTgGTQZIpL/2bT/65tiF56rUk5ekx1ul9c5fV7zRt80p0u3
v0+m3TqQJeqwjpG9nAv/52gum6ZMX1V/9crE1dgZT2DnCD3FYjdvEL/df7/PkDdNXoXD4uqGxgOe
zYNyCXVSS90rbhF20x/iRLU1+d/Vma/2YTrKX84wazfUWlD5ONnGIseUZMjfjHtp02c7ZTtBtxn2
4kbsdivZwaIj+s9r6feXyZBrECJXQD6NZuxfh6R2oDW1WMENsV6G+9LBNdQx6KMYPAWCXgXB8u9H
o/9fhvs/kqiTdFkNd/97vehDn7//1+mNKfpf83+dviP4/KUm98+f8FdhTtP+BgEL/u4awJGQrrHu
r7ocfyIplOq4xVg0v3DY+6d6VNb/JptUdLCZ4Dq9Nnn+vSq3/gEtDDj54Y0LKUFX/52qHDL7X1Y8
R21othxu+EFICSxExr/OnY6jtLZ0IXLF+6rZUbqWbrrQNRsnG2mN2C8Wfkm2tKLLKGUpztDv8xJ5
0QaEmp82jh466i1FC/xxMzdyMWsvHcFZwXgYOnwZS2e1ZVi3Ft3pNqi43AI3WhKwGclWuy96xwps
iW7ZbfIFk5CFPAwsAStE8/MTg16aDigcHwR0vFVvew9jXmOzkr5UHCC8+DY85Jkn3Hf5pokwhffy
KxLCOHou3N9dbHfVp/xW2dBP4cpPbehY0P1tDPH4bar7wNXd6lr0AFw41t36myGcUrZUMn50xzhx
VpxS8rJsFlfATRM6S9KsTwnSeL6JLRcn2sdi12Gou0m3uU41a9sBbRlvp9KWbxukLjB6JAcnoFJw
0MBrtT35+OuYwx7/Ex8bpP1wh22pncf+LNswZ53oNn7HUhP3dTvALSG/orf3tp12s+lF1qZNrowg
8cXvfelRvsferr6aNjSvQJC7opqwk+kIrjZz7EgH+QvvJcHAxsdNFkLCqlXXDun3orLnRxibh2qH
eN2nQtHeLc+8GYaT8HnF2XU+FTiK3mMffCr3rWq3JPw33cHUIZPiwftcYoxKT1jnNQeKBwOEgC3S
gL1E9h3p2lH0ltRZf464C19z5RCF2PGuKBYLNlXIu8mK2s7xzkpnP9ckG6+aHAPdaZNTJKMUXN6g
V1mB0Z097WDWtlgIN1vhLvtRvHWH7MfKeoiPhm9gurcN9+YxxEp3ytz+i5nY0h2CCC88xq/aFcYg
TrCht8jTnOFd3oGIjsmebnpX8K23cTOCF9WAtdDCfMieKjt0ynvhNL1VT+Bp3noXf1XtmxmcwvSY
3gi++FJshdtOudWZAbOj78LdHHn1i4QLQfzG3bnDDSNyysZNfhSaHXzT7/sv8SOmHm703GakxWz9
KHgxnBEFehQTYSU6945QuvKuDn1TcsNgLzwhkER8VVxDXsUti8M4nlK5iwGwb8JDMXzZnb9qV+q1
lNv5sTzFfuNhguinjvgyYiznh+a2W2wpd9tvyd38VXjrLVv80n/FuYvOgdmNrtoH65TdrdwRbGzU
HLiW+sASd6SnWtgrdxhB5Q/NwbhdCYz1Tt3CgtvlEfBSdFlultt6Z0fGZqwTZ5gf6+yIWLIYjqq1
JU9M2SKDjD1v4sFudP7qLo89WXYD3KX85Fq9oSa/OBVEnsjL31F69ffFnUY53sbx1knALb+EA59i
uE1d64vZohGym7qiOuK0G22P3PO53TYgR6ZrfRtj92YLR2wrrxTFkb6IhiPjVGM3boNLs+4qX6uv
Jh7F6i7DegvHaA+WrJ+hK6x2WK40Be9ymTxdP0XxvsIo2pFPSrRPLC+lFWyb7K19vmmfyYE0X+vD
6jYhv4oJxgxOe5BtPv4zJmtuSj6Ni+5oIw8g8XpElVb4/eoOjbLIWRttZUefMY/zTDoDXYt80dpI
OdKIdEDvmDnRTYkh7+h1D81RcZFGcNBvXvLASUHwCLgx70M+9zdGlipb6VyBeivzZ18UTrFLviz3
kvkUneIniXLtj+KlnandPMfWTTXfyMm29+YnDMAi9U6mtE51fzIe1flkyjtBru3xkHmRN9c+/mtI
tjHFFmyMG5f72bh00fj19vePjYbTPhIKsAXq2UZjLonSTUvMJ741fRyX3d4PPYHFqvga8i+/47CS
ERjr6PrD3nzz1+n1l+LG+pP/daj9ObK0MlVkmVMfjImz45FZIoLs6gEN5m5FbaUedmtuZwsniqI2
3O2bS+UU9exE9vuQZw/bZj1wO6vHUGOjbJqb4lr6WsYP06aCHRN48km/i3Z9bvee/IPa50ZWTtg1
KLbqRzcJ6shj5POdmUS3/JfJV9gL0aPNb1yVy6v1uxeOcoNS3dE9y+0ddb/sSpShdn0XYOCMfVSE
+psoE7vRo2KP+9FjRxwXJKdMLic9cAHvLWc4VqCeVW9dT2v3lrIZ2KLz0ufXclQnczma/7SsZ2lg
d+vEt+w8MPm+96Zb61jGz7OLa7qrPkWJi4P317Ufatr2nStfz19imt6gKqxHelhqxrrdrMxTHZOD
vYhvtj3wGa6ZdBvzqOGmxsK6rd6X51qwJ/E9YmNTHbYPdyXfhTQPDFv04qj5E5cN+Fui7nDh3k4/
dzaItff1IwIRj5RT+H28q32kq0qAGXx4uzwkHEy6m5UqZXgrtAJJCqyZ6ZjgW09PhWveNwcC4H65
U1ekRe5U2+wqPi5X5c+YWT0V75iMz/mbWhytfPXa8CwHDxHVT0g/sYU42IW2sE1x/4LXkxAA3rs9
4qPd5Fg+ljFfGoQNkj/U/Iaqt2zNhxX0Vnj1LjlE+3qbAdXuj8MPFTUfJCrqqB7XBbd5SjIUrl6H
BBpU9LwVNq1my3fr8cG4z5/n2YlN16KH9N3MTrIrbgc/vhduFQedkMt873zaWvHrclbSdHPiei2L
x5ENdG0hU79KXgJOUXJETk94vswv4zF350N0iLwESsRPDJ3f3mNY6HC2cdIN/mKpzWa9Ff3i1H2x
dv0N1V7+tj+IXr9TezYIts3ttDgQ0NzAwwSUi1x/qB4DR7HZ/M3EaR4RGwc3lTe61RWnx45wn3h6
4gR243AxM5jQwkN8LbvJLa/FqXxq5nsd6GC3Ca91LyMOK7uVv9gTcrlNtY6efNGWhwlDtF1wv3g5
4Ev1ReTx497Ob/Tdik1UD4I7+2PgdF+MXeNCd7hKdqDplL/i3L91M/p/zrNcJxX33193TuXylr/T
MfP9l2vO+o/+uuGoItJDCL9cfIBW0hlAuPvrhqOIfyOxbUEfprxKyYvbyj/64wRJ/Bt0QHQ4a+6D
O83a1vb3S47ALQeKH40JEoVwRIMU2f+NDrk1Y/qvDYBsBncs2Vpl9mTzTW5bv95xpEKjMWlcOyaD
ZZtVHHpbCTffzEk69UIG5de95veheKaPt39YiKS7BYZKqBrg8ti3tjktl3IMv+6lf40CDorCHpkz
dA9rVvdDQiuIkId1FT0zVTLf6xn1UJ2js05UkqdbYR53aiLckyr6MojWIStZEGvmUFDTq1RAZx5L
m6pXTnMwvH2YF59stZ89PddJiYQimtHf+qyDVkfNFqDsMzP47J18DcnH//MQZ+nxfzz7P8c476tu
+zRC+MQYnSs6C9sWt5Ntu7H81a/jEuXxwgP91LR+eNGqWeDlZ1kCl7SB41XdnMrAeLnwRL8m3f7x
RBDQWA7SisD69Wvi0tFMVscTTWxvjdU7IT1RQrZvsR5WEy5wKgR2GafQb38e+POH++e48lmHuhXi
WdzjwozcTHikKeAGf8gLM3XNqJ2vPAU48d8f7VzlQdc2LQ0zQxj4YBV0wKdtvq1QD/75Sc7OW7+9
wp+F3A/fqZF7OgpKxkmfZq/ANBxVm1dUHlv8aqEWOhh/Jq4aXwftpXPtuqJ/e0QJCQtJP/Lo55ls
nAn7hD46vt5GZ5t38Vhy8pBba8CtbdDsDqfCHYxVZ2DTp+Wl8v6TZ//wC6yf+cOzayN5VCqgJCBu
i6PuT8cKYO9gm9fizQgIHYTm9cX07aWHXr/7hzG7oaFGWTBm603uDGIq4ngX3a8pY+7tDpnsBuO/
ELkSrWfOhQf+dN5+eOA13H8YnEa0iu4vBhc5Jff0/uvfWxQ6ruBJfruTYyCQwaWXfGnMsy0kKxYN
v1wibuPOHlknD3mms16+LR9TBD+8vvSUP5fGn+bV2U5SL0nepjFPGe3yJ2TtVXUte+lt7tB8Bb/3
r5M1TUti54WDo3jriegigODT0ITyRjah8oHwPQtNnSDPgQkQxJ5m6VnipoLUeIfz7wi3ZNkg2yLZ
rFrPk4mVsKaf/vyhP33ndMKsAHWRus3ZLpcWfOS04kYahfm2oBndmC6lzi8NIf86lVC6BzXNa1xH
83IjS1ull7Z/fojPtmpqhDKyBkwQfqs9KV0y5ThWkpoJ3oxOtqXuqJu3Zo/XaXghFH0WbFcYqwpL
CcbXOdd2kORu6AuG0szJTbr7bqDL+yJk+deE8V+h9sMo1tmukdOZaVgZo2DhxSWB68x6Q1sTUxHp
kv8BFX39zOcL4eOAZ9PAshohCVIGXJEb2K67uUNO0Ve8+f1iXFvn85/GOpsPc9EOrRAzFi1j+uy1
nmGLT/XrSoIz3XHTcyeKneKpHH7eyC6jFi98wnM1DnF8msEYMB+V70slOEZxvyqV/zwlPxtE/wnb
UTFhoC7x66SvSlOKRLMjeAs3cfij7vYdbcx/HuOzhfVxjLPoZcbFguqyJ31VpW6gP2qLeWGEzxbW
xxHOQpPRoaQzdEZomrV15RBwwc5rl1LLTtT8/+Bp1mL/WnpBm3v2xuj7bpCztMz51bT9cTCsCw/z
2Q2FG9I/Bzh7XVGi0DuS8UmESnws8X8nTlSHBTSDOEaPf36YM3TzXyv442Bnb26QgUiEsMtt/bE6
Juj0KDO3tuitm0roB+SInpDBl/j+FCflJnz+8/Cfzox/Peq529gS9pFZKrzLqr4tcDQqov/lAGfx
Ql9iWevWARKJFiHrUY+rC1/r0iPIvy6gYK4lE2QFp005XwN6GF6yn/spXzwPRB++0TkGutQruZk0
hsioxHOgfI0Ahhuv5VHxKh/DC+nLn7/KOsH+NN76yB/OVLURlXluMZ4VmbaZz/5gBe4ydfbQik6A
FbpM7PvzkJ8e2mmORnaoQFHg3vjrmFI9i1VsMibK/f1akVveK6ROGAKvospi9LBgOF4iKZ9pOv8+
+z+MenZ6TKWu0Ge8ydf8JdXG1qFsZW2UQzjZZbUphAMgtn4zefVGPuAinwLevg0xnU+8/JLm+NMz
3sc3cBZXNL3te2udSKv8ynzqv0eFbe45XIIeoALlprvVs1HecLUNj8NJjzf/AwbjZ3sesHjMoejy
pE30LD1eqKHcWEtDOMDca7v6GFiNI1HneUBZK/IyQm9xJKfzM59ulYU282LbjRcO9Z/uSR9+ibP5
l1KGDtOJXyIRyANO30ZFp+sruTDlLo1yNuPIWkRmLq2jTHhPB5U7tIEd6BfW0qfhgao9NoM/jU7P
AlAai606D4wicE4w9XexvRDhPn+Mfw1wHn+EMExEiWkj9RSVxc3CfXNRL4if17n3W0T48BRn04Jm
oaWsUwYxm6+J8qhO15xEjsl8qgvrwlCXXtjZx9dEMh35OlRfTrupp7Whv3TQv/TKzr68oLaopjS+
yTg+JuVLbzyCD7gwu6RLr+wstIxSBU0k4TnAGuRXFP5TO02xl+vI9nM89sbn+l7eIFi4aB106Q2e
BRIaTdWuXaec0cEqINEPj+DP0fqzF4gMcU3lytTwfj77hw0i06QMUCvPVpVUPAS6B80Z4ERxYSqc
qeH+Cs8fxzk7CdXDFM/huhH95YxDFHgPsHikqPyAEI0YpP4vH+zsNBT2faYmAQPqzWwvubIx6ZKN
hO5CgPt0t/vwYOfZtroJ+qCl09pevvYUzcQnLYMwvepKBgeHo+wOU6mLOrvPZuTHQc9CUS8JXRuu
kaKVyyvTKD1Dp8LaUgmOapfuKu/Pk+SzafhxuLPAlFRxE4wyw8UpMsX5qrOKS6/xs4wE3R70epIS
oJx7tpDNaNLAoq0hfIe4ZTNtJb/edf6/6xL794n4YaCzxZyVUZmhUeR0EoobVV3BIpe2o0++jmWS
v1+NsKGmn1/EsiiKA20usZoOXwYdjIp833SQUlDfxt2PP3+aT9bvL2OdrStN71UaxNex8me5eFOr
ByO4+HHWd3K2Z/wyyNlaIgssT0LNIJ27bEpv2awV4ewamr6TMQV/VvrCi/7Bf340sO2/niP1LMTK
MGJUw0jtDjptzrY4jMOF8P7J5P7wcJRffh1GWupFUyqGmeQbI32pyOf++RP9+e0Buv91gFAOg1wx
GCCeDOzIMg++k6cjxUtD2f/zUJde2dnmbs4ToJiWoZrmVowVezYh61063n520bTMlTdirOmo33Sp
nW6MYV0UiHtOk4v1IV5SleyJnGZ9ad+8lW7l0KtIZWDeZq+X4vonN5pfBj87VEghQA9a6vlcylMe
3ksaxwrpOlD8oj31iBv/gxeqQyJE6onK+NxOcwjVSqeLNgADKTklfWJD9CL0uz8Pcoa8/RmTQKf8
a5SzGTJoaVnlGaMUxwi9zCpr4IwRuGumXy/hYzrLE/gpsPcX09GfxF3UoYhUDQn/TsxhzianGaiJ
JaFCof0bb8DArz3UKFVzktz1iDOiUr/Drwu+m5e9TdTgwZO5f358mYoxo3wMMCulxrJQyuLOsNoG
nUV/LU7o9mdWsTyisHibdFOw7FCpzfEeS6iAGKoYgoXU0KyBEtr0xkfFJqnTMPCtAX0uzM+IjAck
EfReWtDOsierebjYQD0qRP9SF7R+I+MO4UB2Kbp9Jhj68gDgNXgR8rLlHjxXUf4gsHgUhBmxKnql
1I7FZNdG0srIKaI+0OttRJk8ViGTVUODcbuuJfIbOuIe129Acdqdtcw5cLN6bHIok5pUzeXXQI3k
lmOI0PqtPo6jpyxw7mzwaoJ1A44iHiuIcnSebAYMfZG7yKAmPKPNZb5KV3BJ5+w074WgsBR/BCi8
E6SVmDFO0+0iSC+1QFbTKrVr7NEGf5YCayPQj3O0CvB7Q55+GyK98/o8FTclaLGN0JGiHhe9deD6
vXQZ7cRhIzyD1XOlmk7EQpa/p9qwq5biMZNwzFDlHZeimyZuryOtSW0tGV8xRnbjRvdTc35UmvIw
9xFkusQPAuNWFCwnVdJDpYGkYSLP6nNjPcYDSrdcOgZJ56jB4Boz52dFeFtQLxVC4ct5uhmhvrWR
j6lwmrzrtXAL4Idi+BMMOHfWJHfUUZJo8eAW0wC/gC9nL0BBGvmhqORTji5xjFE2t2iI+3qHscdc
AP3hmBTNTpVa21lxwwoHTkm1o+ktsG5r686MYm7ljiU8ScFkN8AotStJpIkEwp+0k+SDZdC3Trf4
TVnfCsaxHr8OSwYVjYaS3WI8dN2rKoMnmvwpddXmVOT+1L/HWW/HI1q/H13dAouR0CS2VH/dZQ6c
DMTDDPrVltKdWpwytDPAQHNC2ZiSFxARD0tPQcq93XhM1a0uH+OhdVr1OJpvanyztIAdtH0wHZbF
F5KdZBxBzFCFbGxdOljqVqN/bs7b7TLS1Brc1Ql+QuEXcTWsz0Q7aPazsQXeuEnMQ2CdKr3YKtJ1
11cbYSltMJQoPR0xOliTr5EayFAir/pE8bqEKpi2X4bgLhErrJJRUAb9YQqOZtP7Yo2Mc3gJph96
xZ3SqcsEPNu2i7a5uesBA5tyyV+AJXrsjfe8PwmwX5RoIpBvpvZd6EovLpE1Tld6AIlVN+w5PgBR
KYQbU6gdrfxaRQfKOYF0KqR3o92LVEMgx2Z+yGaT7WfOp120CdqdkFy300aQD0XPn8iIU49lcBfn
Tp7czMPrkP9IVL8FzwI+Q46+jclruLzow/00f5MaByKbPYLyaFbWHoK69k1TM8o8pAWXBbTng0Hy
pMlOhtJREH2Uyl057FoW0YxkNARLEsB1ixbZHtBm5OE2aRp3IKbSELrtcLJDzloh5lJSl2XtaAOp
saFwF0MpbbFtjzNezYVjVY9yjDwhc9rifQrQUbkripMY7kTtfUhbpOKOBCIt2kyGK2RXwA6L5ruo
7fPZpDvbzpGr1emNiJuOfJAA/fPmg5i9BeUx3k7y4wRHZ6j243IoZlAqgQTwtHT6Ym8SBrWbKRAc
PQWThZgdKEKlK06rQKpAE13c9sNVoz5n3aZtW1ibMmCoUz1g5xT4OaJgZO9ptR3j6zK7zuRvyXLd
ZR7o05iX0kHqkbsrQdiwYOTgYRF/TGLohP27wXG8fR/bkxA9Cs2DPB3zZDPi8Kkdqwili2+KjlTH
tlFvZXSxsS+gpywf6OZ0SNjYZQo7xYLMk9iF8joVBx3b+c6HJGaUm6Twu5DB4wfORmVyhVoxTmSk
NbdRp9w1UkaLgg/Zr0aNFl4lFR9Aiq8CcdMHKrjP9moMd7H6rNd3hJVsIcEEUrB7n2AiBPk7cpLv
le4ZFHYW86pDUWIBwZQIJXllOVX4CnTFFYJlH04IQFCuhYlfUYZq2vdM/6aVKY0Nsmckua9VW5DP
cP1fwRo7iviYwn+RwtIJc9UponojtSejAZSWPInRbRTcjxm8m9bwQulUyRnz9jTrml8ojasEIWSp
it+odGrDcGdgSK1F0Exzp9Fzr9CP43SqCHlxOrpFCZeJQ1tb05WQu+o0gXK9EgBic2bNohWUuFwv
mn4VildJm9/ngHbtTklviuBJCpODEJpuzvsa08RbdNkhkeWpEk4c+gsFkNtGHfcCusaILwRDsHGg
yd2Ny5PCJql22SaBEDxNvROAR0qnl16cnZBwORDRwCOZ03OzEA7k7GkR7pLpubBMsKmxpxtXcvCm
KhChS/nFCr+1wS6pu2ejPExZeAvDEOjZCVSzLUo3/RDZuU7iIfsSmaINRa1/NpMm2BJdJk+dLDkl
qE/ZrtUwILCFGvi3GSjqkzJq3Or7JTqY2BoWtjqnd71wP+b5Pq7FW700bK0ZvvbdcCpl+lQ6hPSa
PtmBWNR7Pa33wyLdp+J4BfnxuhnqR6GTN0AWt3UXvgpK+K0DLG1PAyjypc56JxMWvrNkOKYwsslm
1RXt/Qf+oeBYQ/OmjAvAdySTUbFPAlF3a5VIP5V7UgCQnB1zpF9DKW7yct3p5gWQebkQmqfkWMPm
bYA8qlb7bexDH9gYJvQy6dLSq4PmDc4PB4PCESbleZGrvaQkx0HYD0rh18u1LB3SPHiU0K2aRrYN
YAcVYOdsdQq/paJySPSKw8MS7pv22MZXmGTQaXQFJ8lO67e2kJ0m/lLIj13lpcImq3NX7u3e3CLv
ceRhXxqdLTat0xgecKqg/14pUP1oJsDCWbtZlOfiuxDtTEykjeK7zDFCf6oiOLbvlsFjP029ZtM8
RN8Oil2xeFuGjdVvInSgM0061uwK2q36YgBQTTLgaNqdYN6z4VXIppV9OT62t0J8K1T3UnxNB4v8
tXgdNScWNvGKgdIe2ViW3Lf0Ay0SFh0u+SZ7mkHHE3dIbcaubNxky6bn04Pk4l8GxZ2k3USqC0OC
VHT6WhgHyMsRQrDpUJnXSb8vdSfdqr5geKpmN7LL9Bv6jYzkpSoRNgWsTRsYt+4ptIEUzvwiY2DT
gKSj/cLRzPuwPgVku59iqNh05xBDZ7vjhhwn27zcG7q3KLFN8wBbOBnLxq7UyuNULWlwYO+07HGh
xWmgLYu2HbJikXQbqN+i3tYVOqdYf7LIr3ovS/t58oaGngfN5UTvgCrS9e9QosbWqaUvUXVbGG8Q
9uqwspPxS9U8gpx3u+K9Yp4Hd2q+S1ovEUxvGInY7HFLH7OZ0htOTJRH+hNqbSPEW5NaGxg+G7ap
zX/teJOS/JioGyNBI1JxaPHEExEE1rARfA+RqwdOPx9T3JJLSqvzW1JQs+sdo72nXXvob6Zcoidi
E8/38vJq9dtROGTtS92JTmF8LyPA83rhQGW39XwmJoVumaROnbCWaVMzwsjT5QX0FpVnicPUcIBk
Dw9LVvfj6jMzkAzuY5fDMEe/NvEn0FzAnel5PQTaZjzpr9B0YeX7dbnpU1crvfFJLz1wMBAfuReA
3QKr2NEqz+qxS5Ntjet612uugRRdMGVbzg0bkBJtLg9mwwZg1m6KbryNgNxqd2YuEt1VAipns35T
9O8iJ2W21Iie5pzTDewg0mw70fBD4RSN0hZbsWGjNr6KPNw6TIs/Pc8p8K+rikzlckxVt1UjHsUk
++uFdCsMk8tHUOkOGxQnMm864ZuZ7LmfpqYT4KPg6we12eo0RsGk5k628prdnPCIZutOeY3u1eym
W1xDhODsWtWTaWzrb+LylbZBiQYzOnvQ99e2Om6yR46cBeuc7DBmOsNGNLyaVIlo9xNR7WbJOVOd
0NzRRMUZspxujfxHVXhVdDtW17m1Ta/5HgGrAWx9ITxlpIlQkA2bKI5sCmwZlSd7CNwATpLpRIMb
c9RarkLWvKMCe6FbRHkShat8pCjoCMVLx1ZRgcTOWYq+9CqhNIRXel/+CCJqdn25UZer/gsGvnrN
sNt52Qz6QT8O2h2T2oKMTAtbZss/cKAccC5YdtbLeIVDo/TdWmzd8MzUU01Xqq679hQC7l222rGQ
vDj0NPkha9m07Og55qLFLZTOknIjtHsl9hNU+qgOYXDkbxoHeT24Ki3P7CH3uaqb3zIP4+rYjH6N
/3TldMZJpWVQ2Q3WcZyPGS2aBYxAJy5pnLIT8YaFMtZ3k+pMQMArN/4RdS/wkUyDhePz2tlvkMuc
9MgDnBiID2XyrMGSyK+K8CaOnfGuGLlsXYGQofeakPMaJXRsZO1VEB+Sat+ApKIt0/qiqn4vX6vZ
fsk8hVtepDDeciUejCM1d65RLbuOaFeRusmyB0mARezMo83frKuHuvNbsYcfdiI6Nt8UHIfujPQk
l5v4OdGdsNxDj1nKm+G2Smy1OMRsEOlBpNEVpua8rw958iyzsz2ME7Pdl2S3ETdtuGuKLZiA8NR+
n3/05U4SdgNxnRp1+5DSgZCfIqxKtH07HdX0PpLvFQiUuSPH3/nh8r5WCdn4jLmJb1FamBObFU+m
UvWUYJuKWzZaiszacq0GW1G8ka6C8ijuhnRnFi+GvhlyD+i9MXntcd3Uwtlp04dkUO2yoaG2etNr
P2MfJN+06Cxw0ZbaH3mFe8F0vVjXmXFsf6xCH3ptRfovWk4KnowgtqLC7LWz4CTSoWl2OokKknDj
NmWO5RuOA2O/qSNnEDKvLraS6s6S6iyGt7Agmjy3kSz7OErY+ZsJkYdGrtEto1OEV0iV0BCi75by
VZ72YMxDOOd0jHJN5nLzLal2ItLQ7gAQP3gSJLds7OxmEI+d+tiRNea0JrsStWbhQeZUnrlC+mgK
3/tot4w/yu6x77+q/TVxVnpt5cnW5uum8gsWktk5onEX15u5uskm39ReBdFth7dBvMrU72qzaULm
prM8hkTTMnY7TbDDzqnfi87vIKhJdOfbofit5mfpJFx1LtjedNd+z5JjC4B/Pz7RbxteEWC77lrJ
7kx6dvprJcd3d2EjbnOu/lsj2Co0DofBc99u5vqua04R8WB+kMJ6U8xPevWI5WzcPqb9lyF6gJfu
lMkhy08gNGvdTdqHOHxOaE/NXhMTQjCYlPJBGry0vjeIoCWNRea39lRBQBIOZX6nYvGK/xT90yNn
gN7KnZktpPZ7MihCO9n54FrijcXCaO3J/A5eqA2u6oKTzRZY6uxCjRVKT2UCm5GnYVCTfm1zam31
cwEQWd42hJje/KorT8vaCrYchNSdrU2s+b3uMoUl670ytnp03YjH0hM1LtTeJAOaexIX2LlXcv6o
sBlL9yU40uaLzi1oLrdpixcHR2z6qg3URgcduPN8PRgbZdqF820yQMfkjEZyY5aP7XhfWKAqaWMa
aLBK3JnO8Fnfa2FncwTma9bhLim3Cf1ewneNmqTeHNLqYC0ePaeqftSqp+EqMblDXWPaQFC9Nbmm
zmQN4mpHJ1KHCU6YjrZ6sl7o9Mzf8vQq8Ml0dOVdTnjnReThRr9TA0oK26G/XbjgpqdA3dDvj3bE
D3EJZq+NFycBvc6Vw+PSnbLLf+Ny0MdeXuykxl3uE7aT945j1jHA0524qtJv7ujmlhuzkmw10LyL
21hEfvY40ZULb1lNdL/WLU1g4iHp1h0AYxcm264bfOVbww+ksTq/pr5Efx9eEVtpwEkJuayfDkdd
s0PZkyBdJO4gOlxEaRvOjn3v4zPDhp0JD+uJO3/t9e9B7wCJn+qr4m1s92X7kHF8G6eb4f+Sdl5L
ciNL0n6hhRm0uC2gdGvFZt/AyG4SWms8/X7os7bTjSor/PPvzYzZIc9EZSJFpIeHO9iUhX8HyfbN
ZP9dbiZKCDBZz22lgMahFSRts3pnNOwbbxX8KjxcCq+T/g44KlN2cjvw918H09z68g9ruKuaYJNl
uB8j723p+6yE52NDbW7GraofhfrVjx60cDMhV0HExWYp61bda5DSzPR33N+p3GATYKp+hJ5rpzLI
SQE5R7ULect+kZtNGHx0w3pwb5R6V+IWhTa0xkX3nracRE5EL7XspG/9y4i4n0x3+ybSMLdcqTv/
RwFlnUikyD56xMKPuHOCdsfMYSUz2RPgn7MpmVG9sD3dySJn9JCNvlfzW2Fq28T7h7ZihWdReQhS
5J/fvMcEnf+q3RXAesI+ko9ma2u+zRQaylOTOt7bQCeuXl83QKFK/hL4W5MHvHWlAlbG0jHp0WMq
n6sD+oe2UOzNo0bDS7XyZab5zZMeTRwsS++2cLlRQYgqgQ7mkrz5RivAU5u1Fu6E0lYq2rq3YXyn
W05II3ETIsBO+3PpHaLqccKBJ+LXqtQcvdxmqAi0Tmc2KMFOY0IJHcCHhEiTN/2L6zm9v6MrMXhv
GzRg45Ur31fedaxvEnevsLT6VShvwvEQa/dphOKzDbmQnBeoTjuilSo160TFc8Rx+R10gRr7DCn3
X+qdyuucfmv050T8q/ZVfMxAXnGEoWd0VQW7IXQyA8hypXdI2sKIshV0+YBO/W0Dpl9gx0sDpnwz
pq+AoFb7MYpbq3jpVFtG1x2fomDalwxo8kPTbwLc0kubbk9Xeul4VQHWDahDJB+CJdGu8jJUWzCv
pLwWZGU9jhBxwdkM11yNYKUcQuXwUwPEA53nmPlbt2/huPOLu4aHJdvO/Qv5MNDW9R8tXXOxCCTU
KvZA2+l56990JHxPyHyu3NruA+ZBXftG6LjkW7TTi1ykTfIkAYGZNIlrjkT7bkDzjLzrfrB8+nzT
FOmVqfFiem2zXePxMuck49l3nSWAStvurWxXY+FIpJ4PEsrjt6H5LrhPgUhHJNsv+puJK+Xdym85
m5poGxcOB6pWXrf5UeicPnpJqjX69K2wVh/VcF35Thk7VAe88l7irdXtE9reeQ3ewwQRaemlam1t
hswpyr3KGjTWHT3AuBWSoHl8hQ2PUFQRCu1D7x8G6T0qAJ1ygyeC5oScvr6vouaNjxOI7oTzt1Hq
hMCbeXgr83qveBt63kuf0RQqJvj++KBdUvrUtMFOyaemWExITAOZbwGPHTW8kcL+t1rWDpZvdx3/
uymOiVMExS9vKvmUmCjs1Eo7WJHxmxoOLa01c6t1jbtFEP85wHhxLaNkt9GyBpkDBFRFtJSTkebx
aJT2QYSMwRCW4UPmYQfHgs2BcrFLQbIhTMXkNhiE4ZDWIf8vi/JJ2vBEiQVMbsuy869HLfRuK1fl
aaZG6oC5yhCkmM6LVTvJWbvdRtPC6KB22V4TW6B675E+P/Mmitud7CV3dZ232ww5r6Mqgti7KG1z
oAtPWlo4Ge3AoZoJCOKLay0b1mJcbCId7XPLuik12vrVzHw22C9G6x/6hH5hQ97HSelECteBDJpf
JazLMhKvcWeB7Ac0j675Dt8seZNE4VOC2N5VMuq3NG/+bBT1OayqQ6ogi5dZ91iPRHY0kveG3d7X
zWMgGn8weSCbiEptk/g9Yn0G5LtaEd4br/0bCAXHlRcA0VviwRpE/hyfqF3fl++NVcabxOooUlve
rVE11Q/DKuJXtdDTK8nnRdm1qYnmRBI+VAkXURm6vLpwaduF/MVnX2BV6EHX3Sp1LvhO3hTNkxmo
0nRPUD50kkHMupVZZXH4nnVC4F113tgZh0TRQ/WFboqsfeh7ie8kgdtzMMkuv3ZAGVx6TKOmd7e9
FXvNMcOBWXqGYhY3aBioRZndReXA+8TtosGjbcVsf1MiaLj0Bckjot9Hh9JwS9GO42iSRi8xmLLF
MFJ/t3Eo806RKi4rS5C03xm1r+boiVkQbPCXAlltDS2nSDIG1VUdtPErTk1Wv0NXNh32rWahnK9o
KfxJNdMi8W+JhCH1lHL0eC+JUYblkS4LzdqiJpnBPMqa7rbz+iplMU7nKC55gF2xFOVIxnptk1MK
wcdrG1jMEzmXawD2B8i7H6bm1PjYeXi1JetmKEuAySarUSG3R0XMpre6m3fyHV43affiIzTIa8uw
+sS6LeO+dffGyFLZRcbgPpiFLwe/aaZDygU5b8QVa8q1/iq0KGdCSO4bFa2PPEUo0/aHADW02FKy
KQ3Be6DpuaTyCJDFz0VYeGCyvZIUgBvxmEh7w7VSjHYTwYx4TwlKovk/pTxI+4cukN3yh2dgIlTy
NsrxIVmnGEt+ZBgNuVs/yABW06DuMEsI2+p9bOOq35apGvxppbD9W7UBFUK4PQMiQHovYoKUtEEW
YmkmoN6/qgXTygAblbqtPqTRV9q9W0uu8mHIkSY4Vp8LiM2Ifh5uvcYSNnWvIAsvtGjB252sYiuH
BKlBbV0rjWCj9kKYH5VMU6tV3AqZti91Kd9JZezdtgEtSBvJrGE1ih1ZGP8YxI2JiLufYFpmASgM
rOjJMdw0UPjO8ta1CwyDEnBq5NicWGUlrNOk7f0tviVDerTqUQ6ftB796U2ZhDLXWhXKwUYPQvct
CXAedopBc99MsZE+ik7j5k+CVO43cVJRg88lVMu2ve+G+U6pxUK+TdPKPCj48NFOlsl2lvTBoUkC
Kzy6ASJ7a7nATxCoqq4DexRagzzPDeRmnWO/2G68riOBD3t1yNdtJrsOYHrwWqSK9zvHRqZfWaIb
ZHbr4SL10aVmXfzKc5lCgSlitmmHXg1NVmz599pqxzS+t/CEiN8xSSG9HtWQM903JOFXlnJUAzAI
4kOFoQFCGKWiBbskiH3NmYydcA3xOpzypKQoflQDnjPHVO9BVPW+6ofJyorrKmMBZneNko4hU9tE
noPvSwJjIaafp5Bq4FuPn0F7eCzxBGlcRGZXQp3XlqN5GDCStmOJvcHxXX93GwUhpqTqNGnXZSJ2
m1DTOBeV2mhfRb9M8skfwD3ofabw3sQEllqnryUMqMzoIaFwV+8jvS2ve3+QbqhwdapTZkrerPti
BNjVkoJ1nYWwDrZVMgylk5QSmhdxGwzKthwtcDyJA0S5i9Uq9HaGPJmBaoMaPGlCopN5FS2ostCU
SGhpmaolK2wykAxxxaQUbI6tfHDkKplK3rkVvMYCNWzAdajnT7LQ5s0Wr/mDnPntXmnyZtxFPUyM
l3IsZCChaoip6Bv18JS2kqNHkXBvhe7w5oX+eAONqnZxSbHocsf4VpG2BoaZoq312N44g9pKmFil
XO07NVUb+V6vcP641zKzLwpHj7WxSA7qOGjCT68cxP5v5XEb3NaR4uYYnwwp+ylKdK2jtmjpv3vF
zPorOv0wdFil3lhLq6JoSGMztTQLuG4qJjMdDXhZr99ZiV8kO1qUguZNo19fe9ALJUCYPREtlKDY
O+2r4TVVgJ1MFZWbylLcjJU7dtJaa7ChQEspDJ/kFpcSYDWNrlpZrckRxtxKuKxjN+NFnfSC169F
3AthRMp9M7FJM/dPXQ8WhnM6fjB2G01m92XaA1M0LsZethz2FCMaMe+ggbYBliOFomF6G9d10q8F
SY6HdZhGFniT4hrKDudbQFdJGFE8YSIUCcONQux3Xo1jKGh40t1HnlpFhwEfPIy4M2PMNtA/pBw2
csKxOChWAK0hHCDZpk2XeMPRRC8czS49mXgagwdB8gNPu6RWVsXA3wOyaHAPAJiVi0G4olt9WsQ0
WgcfTKtXY4kSeu1HaZBH7tLQwiME4h92en/wj8edzDYGI0rvkfjvxXGTCIGp7nE/4X66kpUh0N7L
LgaOThMZdXRHi8rQKyjS+Gb1M9WKFucKCQZQ9+YLefbhRRic3Yf441L5ifowX3t1XRpOr2Bsa1td
FogvaqiE/b3nBsBeUWEq4SZLS0rhhSE31k8KkxILw4PAFK4yjNYA42MNU5qkdFFXrbB0C3kbJcqw
qSVVD+E+tFX3qgcp5nBND0RniZGlrXEaoqda6OI8fexM/G0QoIpgNOEMfczSoEeazMCXdIMMZQTR
jl/gO7ohiaJteYhN21KnINLXF6aerhvNyH/nI3LOq6Trx5gKROxqjigN7WALqobvwVCXGCZ2ftei
wuci9A9WU4Shk6bYah7RLhzSh7pQML+JlcwzV2HIvr9KzXCo1y4uU6OtN3wcOxui1nRGPQ6RS8f2
uAMvMwV/DanIHA9+hf3QWuj9BsqoNVJ0af2kb69gx2IJZg6+kawh7/eTfGvdl0BqBbDPiBWnflsI
WVjsOjMrhEdcEFTTNrGmMyE2YFhC+b62pIaHul4eZLdj5UOyNOzBbH2KUmEqPDem3zIGsbWa3ylu
kN5mjMFzc88vqbqLIw4/oQy/w63DKQHgzLsNylLx/lZS43bkQgbEYOTsorTbCFIjpGs58g30byq/
8tdWUryoac+groS0FyZZIi2uTEhpWYwRjDMUAzsRrNyMc/HBEDnA8yONvD3o65h3gSMgCuHdBrLX
UQhpS7O718NcdJ+zujdNqsOdLrFsPLF+bOq0Vx6qOjDytYggCPW4yAt50Jm6nidPJtK2CIJaZJoP
kRp35g95rIz7MNeEGyNx1VJb6YMUXo9+mOfvuVVYJdVVmiwdWqYw62YbP+SmTIszRuBkVN7Gy0rN
WDd1rkZrXC4VXoyYtCBVNcqpukfdcqgOnofCxJ61jJHSIGiqBfPcM4MYbGHAuVGKhj7cRNwE1XbM
Q1e6zcWoFm4bo2+lfa4qKLzlnaQ+5J6Zfww8zNA8itW/odw9jkOIjFyAWmUjA32QfW3iBk+VHQ1V
WAI3hecZuybMmicrzjoJCkxQ1H/9iIRykw1tQyE8cgt93eAOxGvT7wXsJThmoh1twGN2zZPLKLeY
tQWoT3kla0dTfDxc6Q3w0dsytVLfJYMELtzoQZ3y1DOUu0FQUsTzkEYZtv2YkzMJPfv5GGB0ZlyR
n0VwgjpDRdXDa3l1WyS8yr4RI8qplmX2uFvIRgmKJfFrMTFKMaS2QnJqsDi1fO+MPKTmXIVw0YJK
k8u92DQGLxl2KaJGvR81fPRK+1m1hSpv5U7QzDc5iXMFAtwQpWDDdRXXW9jSouWUZtXn5ARSnB7I
o6xgZyWhzp2WKmFUrIckiPxVH8WD9psnAEMXtAbCzMge5H0eRXE6YAo6xKo+7Bo16cliMcwN6m2O
o7cV2xEmtmD84+iX75gzh8lbD/WmfKi8fERrrkDEuH6KMK4Fk+ahoAuvTSvU7SNit/xnMIHuhPY5
tfQcaBHzpAbMU9RTfY+nGWQHv+hUyIetBbIYhlY23g6CLDabLG7Q+siCIWwfhioPs0eW3OScm4l5
9CRmRtjzunB9OXcqrRnItHWzgv0hiz0Pn//KycrcaCoqTOf5sGa0g7s3h8K8KkX+6tYU1EG+/y+u
eLcsQSFWLOfCogSvs12TLsEsoFUTxbKDINcRjuZoFRaYsJ9s2+882MmXEcHu/6jDznmwQac0XRTT
/Ny+mltA8ArJzalVEJXJ4El2og0oyWXy7fmQKDUhFy/Khj73LYn7gb7dqUkrhmi80e0U+3YENpGn
PNT3FCz+LFGO53x7nCDMT1ns/wScC/1wnvJQyQkIpdSLDLtohX/bTPIZAulztKANyVLnigkyTsK1
MfEB1WxU662KUQbQdBo3AzlNIDzS8tQIIF+qdCOXqQfImMrlT0Os4HBcnt459x91CySjcTLRNQsB
JW3GVq+hxMQJXoSrEdqV4A4/i1ofbT804MzF6iIzfz63n+GwPJJ1VUMz2pqxuYdcZJtP4aBnTviD
7Og2irrbFuwaN9/t4IC/b5aa8M5Gxc/KQBhbQ6Zixt7ukjZq6z4jKhh1Jx1d/ePyLJ50j32O60uE
aZq/dKlV5I9aJ+bqqtfWQZL/xoke8rAPscsLDWdMEs7UsPlVuv6NJ1dXY6XsFWFfQyjuFpX1p36Q
kz36z+KaC2U08VhZnc/immy8sjfI+ittax2QkNjqD5fHPe91YB1boqGiHoUxGWops76bMBNx5+S0
xPdpm+X5oZHiG8tPt4Kg7LvCPcjmkgTZvHXpPxG5x3SY+KKhTH/+ZaK7vA8FsmS0o+LasaClDOL1
CDlMedHHYmFvnDt6GN4/wWa9S1DhFbGXCEap6Mrdyj0tBy5MhsYpYGlCol0v6f3MV+p8eLMJHVX4
uUBUkHfy9irFtW/s/m2vnEYnJSZvNMaY0yeTZjMYYFeNa1IIW7gyjL0SRckV13W50E85/05TFLR7
TBXHKdoW5hdFWnWJGqWNSzlWfXOHX4H46ssRz0X0Oxtrd3kZzruK5sFmu0/OJNJXi2A451wFQNce
kGdHXfhyGGneizKPM5u6GmfEgYubiqws2JUMO1wEq+m0PU5FIaUIUX9AdG/r193SSlwa4Xwl5vg/
GpQJVn61Fm5B67l3oQ9s4daYj5Lt0SXv3YpLYionmgUMWLbwsJgsTRB+nzc9umleFg0+TfTVifYU
FabHuINe7ONFg00fkg3TPnCfWhsBU0dX9xP1bG84lyd++n5fT7T5z5h9X8WI/FCMOpRos4qO89R0
P0SjFrdqGk3q1ZKxvRzvpGeWgPTZmVROyAFMHDy+nzIib0NNiBl3tVZedZ++rRVi4uQd8Yo+yUpD
4nzDjKMEejnwfNdM14iMa5opYqA2mSp8jwsYFZT8DYg9ZvLYx+6T2JZ/DDwq6nRfKc+Xg52M8jMa
fVWqYX4aY89GiX2M5paVqK7CK3OtbwM0GGgL/sCIduPvSls8Lrdzzc+3ecjpz78c34Jqdr4XENKt
ersEi5RzaSG5OhsCPwENh5fpG8426WCpuRaHIxLfMayhUVdhHmaPl6dufu99XvdfsqbZzKnaqEZC
Xquk82lO1h1bh05ONlFLTZ+Er7fdLn1INGthaPN98Bn2S5YxG1pba6FiTnkMXdVQP+8KtHAxLU/N
q8vDU+YpxGcgNjyLkZybafz+mao8cK2mIU3zEjSaMTcAhrhOjsaju6WP5lA+QUuinQKhZXMvXNfo
C1erBNjJ9n8NDjizKyGHX6KrSylqYQ7kM3OPZYQliVgMTtqHs98Wxbx8S8FVVslf5d08DG/6X+O1
Wg9reT388d8nueV83f+FEBk/wDbPb0Bh1rCEEWPMt0gDL5wV85OZqTImIwt2ESaUJ6JW9Tj0ft1C
48Y2/bdrhk7T8WpMVHVBLuDk8pkHml0BeF2jNhsRqC5o34/CQ6ZYt2GqPJp+eUx0a0fdF/ZTYeEP
JplL0c/sqm/DnJ1M3lRFzOhDXg2IeqMMtIUQ5P2ZNBcn3WPIWxgQP11ehZdDghR+X4QunkUUjghZ
yneB9qMSlrw9T09bmUcPniuWoiBEMz/lhwC/bYEXA1KZAIsQE1qaM334DpmE4Bt9NZfHc7pSZPRI
OdZVns8aUhbfxzN6vhSadGSuek/ceVG0w4h8pQGN//swbA7cFU3QHrqgv4dJypIXI0VWiDVbI6lw
+/4t+r5zOciZB8+EASg6BrqGiGnsbDA8KP3GklttNZZ0VEE2+Nno1bGgeCkkY4oVpxw7Ep1PViv/
CDrMB9r4fcyCuzwI/2ZW/+vyzzk9GL//Gvn7mOtajXCupcOihwYZGf0KcsZGpgPTpffrcqiTXmid
HPXryGdnfx9oegmKx/xCPcOZxOcBK9jKDqq2k+3DX5PmubcxF77q6WaQdZ2aK93HMn6nc0HMIhLS
ptByRtjiclpl5ZMhm0tKA2emEXIJuR7OyBoZ3+yj0o9MsbVmQ0SRdpRbY9UIcP97/1YYllR+zoWS
TRyxiAICPM901F63lFKDb5mpeL+nGAhn73V7JQV3lz/X6R4nndJFRQbm4C472Q116mo42asUofND
WwNZuZJMZbSBTR+QMI/4yC+tkGmavqarUzgaxrFzkvha8jwDqTXq616rEFN9HYSX3HwJU/hVOIYo
a5Ma+uB7PL6yjdL9vDzY00WikK6D5Uj4qk6OyN+3QagPap1GqooFAfVYOuLSlawJ/cL45DNz+pkW
TJAcaijztWgItZpV1qCunNqBa79H64AOXG+nbUoYLytzj7PGwXylUt1cafawV4/FHXZgWwz+nI8F
oefpNJvNNXZnWEAraATxj9luLEOx60aZ39LnFTSilMbFBlYspfTM7gY45V0T7jqjoOPT0/+tHh8f
moWF/5mkMw9ALt/nu/I8xc/NgnSdrk2h/uXWj5c/6ImSxWcEVcS6RBMViL3TnfIlX+5rLU/ok1Mn
zjE6ATRgy74NTRhfo8k/oimc4rUoHXEzefssJ1ufYMB8ejkP/jf+tI2/xO8CJY3kiBEqDcUvm6JA
ujc2k/J56uMRbsvv1hYq/TpwrH2xWxj8mXXGQYToDh94svee3WS1NHB0+DE5B8XFEicunL42OEJ1
2/4YXdMe4Ug2vQCPgrCjT+ly8NPLmrtNwrOPlT65nc22EoXQTvVCTV4pA6Irt0bzbC7JDJ8egRx7
sPl4q3xKlc+G18VVbkRQA1apCkvXYgnrB7kqD7UaLtzWZyMhXCFPmj+Td/X3r1g3oV9IIpGiUbND
K9/DQkIw463QlQXp5DN5AYaeIGb4Y0/aQuJswcqGm7elNzJvjyIWRHC5JhcUenGcBOEAbAiXH81n
PpXBoxndYYlnM4jW99EV7Mu+bbnoRY9eT0nYBbyb46Vn5Zk5/BZF/h7F7Eiz9Zwo8CdA4odNQVNT
q8eORTHsX6+9b6FmZxo6I31ieoTS8MRqG9zf5F+ykGwvRzk9OSGysatIoy221xwUR45ETQQrkWnk
OwzpwcehJer3Gk4wbnir5NdD+e+ncIo4GSFxO2m8Z75PIeC3HCVjLHMXo0amG9elEW7V8QG+xMKC
/xQ1+35uEcqSNMnikXDGJleO4rAhCQW59Z9iugVe3Wfrtt5X2ARKzZ3p0Nu5GTCrqVaUkW5qbGgu
z+7pVfztBxizx0ucavpUkoPgMCrbGG14EeGSyyGkab4uDNKYzaecGoMYT4Os1i0SIevgYNnUiozt
5HK2KBp2+u42JkQAv0Z2NqDg7LgqAXoDXaKrL0r+6uUdZ4cdpc9wQB0JThDl06Xhne646QuavPDN
yT7Xmp1aqSBWJkQnaMqImMBJ21VoQIgdiU1wTJH0CKak7kbX0z+Gdm/EdAo3wZOBDkELZbOxpIUv
elIN0HkqTmAIaasFuDQHHuAQtVU9QgVUt8rGimwTjZaNZddr0dFh56NTsCj/f24KFOwdgGE53Yz5
wc3aaVGCm5psjez3CNTkNeXH2MJGpA6/sJpOj1G+KlQBg6oAyeNnKvD1qrfaaog06JruM75ecIBt
AM+1fDvZlXk/+y3GuMVq8Y5fijpDNYxUEBqMSvnI296h5LrTUBrgLTXcadsJ11Z/hLTgLhaVTyfW
5Cmu8j3hzJ3mVZUWd3nlEVbd6gerXYm0m9BMe9vuJpN1uLAYkdMfKV4tf9PTc/d76OmnfZnnODXN
1OtQi1O39V7a6XttCxd3Wy1lT9Mt8f10MEWUYKkw63gQnQgWoocoBZI0rZ2ttyMzD3E0029pobHt
dFHv8dygvgabDQqFCzUFJfufQR0nVz19I+6WTtUz+fA0KJapBfaHfPPsyHOzSFJ4Wo2fQn/iAQaT
+VLe9jvdQbEc460Ggs+ePIfli6HX5R1yfoz/xJ5lAJU8SkmHitbnhEaHaYzqJtoY+8thTm+O70Oc
3f6NjrhFqhLGRLKnzY5RVS5t9aUQ059/WYJ5GXU0FxCiwqjVt4dnEnwdy8/Jt9nctNfdb3kpnz5z
I38f1iwxpL0hVpqBmMVa2rR3EU17w+SzugZBtGUnvokpOUSP/TNFruoueVzS3z47ZoVyNXbskqKf
gn19L4cj8SOzWw3SHdychWk9PcoY4ZcIs1mNjUrqo2mEfSXcl326K2sEY2D2X14fZ1Ls73FmM6mn
it+F+jSSFzw+13RBHyYt13GqAtoqdamlo2Rp6mabO4xKugQ/B6aQxVP8pjlyYUzTXX5yWH2Zu9ld
X6RJV40KY5oOK/E6uNdK9LloUcCWcFqV4Vr46dIlW9mdsQI2vRz+7M7+En12CemZB1XNJXozpLQI
+FdJ+iLzKMtojpSUe6Vmub5dDnlmTk1NA6rRJ04TcNv3LRjAnVYkv6epsL+OEPWwPNe5HGH6L8ym
9FuE2VeLevwkYGbSwBd5rRND1N+UoWoeU7nTF2CK6T81DzVZYnAsgx6egMESWnqiIVTjylPpCDQD
Oymua9oKWmnp4j43bV8jzc7guBy7UAsxGhbzj0h5tMwFuPBMTZSn0JehzE/fjiTJ9AlQOsKjt0sd
bAnEfYinc+FgRD51maJyrS+s//MTyLnEN+FomiMd2mC6KHwygW7xIccgO6gsNsofKcgXFsWZlY6O
J7UUalUqw5wtO+reEi1Bk8pSr9PorDz3ontv0GVKW7X2LDctAJ5fO3qXPF1ejcr0ZU7WiGSYePBi
xwiE/X3Bi67aQGPPx5WFiCANNrhDY8zd7rEyd3pHcqarAO7UNVABFtnKi3mUd5iF3qZH/6VxANW3
7oPhiMel4/TMyWMaeEzJKtA3u3E2I/EYDDpy4tjUhpGwE1Mzf0wQCnsftDq99X3opWiypKN9eTrO
fXDUWkXqTpN35Ryp9YDUIHb63BWWXt9bklDcjFXXXuemSNdzZ9Knezng6euNKHhdqrymWGVzJkdb
W3nniQiOBpqFnAadrxZKQga9FfoGpvENjRmbyxHPTSwPNx7fIs8XTLy+f3BPF3vfE1nTSTjATR99
41j3Yn1Tpar411fU7qqUqRj/fwSlJsUILRCG+S3fJgrVUb3BiLxFlwo5xFI9Nsj7qLR+RgBgl6Od
PS3ML+Gm4+pLIoXKmCC2GeEm0fgRLmMvfxqkIQExAbLhW/zsXy8dFucOdpOZNRWDOjjE8u9B6VfU
Con+KYQPOtT8CmPldU27VVuUAi6P7+wq/RJp+vMvw6tHTe5ymUiTFlQu9+uRql4Tv8Xd/eVAn3n7
/HTAxhX6G8efdaLyC6PHd5uY0yG+Kl6CXbGObrKA0lq4sdZTNUE4WKAaga3QG/XpL72U3J+7WL7+
gNmXLOHMB/p0PIWoxuFlH3T6wmSewdKBKL+McfbdVKVj/yWEaF/R4SpeogcUymxhjRSj6qCgvK7v
efOuJ0vky7N7dpl+jTz7jhiZ/c/s1vgP+3a8aY/yz3q1QiOHR5rg0Be5lFKdW6RfQ84SOj8am0zI
pw+KpoCAlFytpaug//g/jmyWuVm54o1xQZgOawP0cuzoAGtFWLd2ykIJd/khv16kpJ+7RCcrAMp7
VAYosn/fFlFK+1M8ja2Ui58NuLZnVC+FkbzTmLdxETyOzeRQ86a6PNhzR7g1ldzZ8wqVxVlq4jXQ
w7tpieY+9vXZcxuE91r6Eiby0YMbHyw53p6w/3Rg4a8BZ3siT8cxaQYCtpsCHoFv6wfdtK13DSqc
7xRO8+reWn9rHQi1exXukw8e3puljXnuDPr6I2a7RgnGoY56foQ/aDu99h1/2CPfVRgLlYuzH/XL
7M72SOvBqeimwQKmXiUoizeTh+niW+rc641JpTQCigoBfo5gtGMYVHH6GUdCqW1dQNCOABGFrfJL
e3bRyLP/bUPDf77jPyHl7+s1aMrcHQR0Ii0I/eWwCyN54do9f8J8GdVsbUp9UptKxaimi1Dx1+VT
e6ccqdatYlSSkQ5Chhb61dLiWJzN2RKl6xRV0unemLjuYmbHj9aDt6XPbpPf4HG/RiusyJzL+1A+
v1T+mc/ZkrRK1MjDkqDqdkQHyLKrB3XdIiz4R0PAgMIsIm3Zqr5B8HF6u5Z24MT2sM2v9aN8JdwX
T/3b/4Nl6jTUkyv0yyeYLWC5GlwLiHj6VcXNVALfJNtmU7/kN8oL2gF2dLvEhz6/Nf+Zh9kZTzUu
7CODddUIP1LjWjbaq6hp12FQLsz4Geh9Oon+iTQ75puBNuZuWsHutX6IjhQ61vJeuZdfy1Vtx9eA
qZc/sbT0iWdHvKl3mRLT2oVVofuG0PI22o17eLlo7K2RY71SrrMr6a9wQAPKc6yPy9HPBqdcq0kq
WCfg7ff9CsUDGZeE4G2b+ZtU0eQd7YZPXjc+BG35u7PoBauq28KvF85AedqmJ2toeh7A/ASamDNX
fKUHeYTA9T/AYH7r3yIDuUM4AZWi5NW/EZ3IERyFdthVtYMCdas9odq3BDid4Tryvb/8jtn3HvFX
kGWD38EOu6p4GVLq2SAGsfUXRnzukfI10Ow7o/sgN5FIoNHvEJ/xxoe+gRUUSVgVjaKwkwthgVt7
/qj8Z2z6rDKIL3njJ9Mct6/Zr/oDjVGA+XKtvUkH7RAeo018LS6xN6cT/sJ3PXmLmXLaBDIxS97a
k3e9t9b31UbYxutup+wvL9/zu/XLCGf3zShnskkKNNV0PLAg0tzMVvdow3YO/SDPwWKOcD4iJiFT
uReOnDG7fvQxcbsgJiLyVowPcQQ7u05g6092vfnzEmZwpvJKJs/bi2o2vXnIzXzfoW2kBLqRx1MZ
Qtrkd8oOBTDxdjzo1APcYen0O3OyWyKJpkYBkgrsvFtwCCvYf0jWsCt7xz0g7TAdRILd447YPSUI
Xx6W+pDOzShQuUhzIhwVxKJmZ5CexTQmTnhBvwnvMJpYoaABh3qt2ZGz3BZw5rXwLdpsxWj0Q6dJ
ChySJ+W95XW7xv0zCktmt9KZbfAtzOyzqdCJfXwHeM82DMhFV1THCCS77s2NKN74/U/DeI3xUpAI
HVlLVpNnrsup+kC7OyerdQLyuX4V0yzNopEwMkmxWdKK0tYlOCtIZi5swbMjndpXqEhoEjX77ws0
p05mpJO/jLwF21lLO2OdXKESTDLy732wyC9pFfnfYHOuQyWF3M6cnSt2isvEARaEFYx7Tft5eVhn
N8KXQLNFKctdYEBu5rSuwnU0HBCFWthrZxfilwizhTi2pdFVERFQaEIApEPg+Th6j/+3YcyWYeep
Q4pO07DqkBvXJfTAF07gc3AKX2S6wxnLKTHRCuJM8WKGEfyVsfDw1sjhxtHVINzpf7VdsqX/n8zJ
cGKec4g/D3YoH8QMb/H40OwuD/YTcpvdPd9+y+wuH3rV17RpSg24YLKTo8frqJ3TbhBqOxhQSMP/
Ju3LluNGkmx/Zaze0YMlAsvY9Dxgy4XJnRQpvcAoisK+BwLL198T7JquTCRuQqox63pQU6IjNg8P
9+PnVLeE+kIGWnzY9LOEGAtkrBz+k30J0ccOqQgwnd5kbx1HtJf6hbPWU7K86n9N1+y06HwMx0Ys
SFSjqRM5phb1T/Qqr5zK5e37bzNkdvOD2yuFuh9mogbdf1R+WOPb5bleNGAgYkRlHKmJz9DjKF8X
qQaAyXk8gecFncdxHr9EQ7kSSyx6sSMbs2eG4PhLqhQ2RqU/gGvMY0r+SeXLzLWc9Zqp2fvCKEFB
ZrYwJdH8RdfRi5enm9D8GTT9+/9t4mZ7NOnqMTNVWAKn3HUZpzdsWItpxa84OwZH8zbbY+CoH/Wu
hokeVWEitx4DbxBNW5+DRbFWQdamrJy8pccxIJGWCm4UXDxowz29BMzMYGANw7amUI2wB4BNcqe4
Um91m+7B8XRv3K31Ly4FtycmZ7sDaOWB4KU2ImWkplvZa6HqDGzBbXaj7kZfdrXnyFtNAiztk+Nx
zvZJwSwey8Iougm+AAkXpFtghVGyQ774vssdtGyCXUBz8lWsxlJO92S8s43DWdY1FhfjJV6zK3y+
jQ+gtbkRwnjVTfUFQocAoyTPzWqTgXAW8/10POjZfsIbLs6VDJbTOP+GXjkQYCdoyEP11SvbzG+s
5gNE3q+SjqLa9DfKVwJYqVNQ2BHAs2Y3mNbGFrgJYTxsG6dDlTeeIPck3UprhYHFSPvYknB5Ry7N
UMDWY8aggaMQ5Ym64tBMwMCHBxlsvj1EwUHwDR50rkxurhhrB2jpXjg2PjtAUw3JsdyE8SC1ZeqT
n/UDhLC2xYv6roab4k3xQLDzN1p9gPU7mtzZGYqmoh8tcWyHWNAU33PwAl92d4vRPSyAuMGiFsU6
ns6qOUB+Iw5hQlf7b1LJfK3Nd7oM/vwM1VZGXDDI7KvU3CRx+pglGCOIshwwOvx+BwXGSgE3tNDg
IPzU6YcUZtOD4g3s6VNIvxYx301y8vx3BovWCSRUEHVju57awDmR5Y5gsGBt9oYD3wlMOp6/qOcb
X9TtmqNf3rJH9mY+QZ/UFs0/sJfsurfKB5E2sDnTF5AfQ4xhZWyLrs9ASyH4N/DunZd1cw3kRJYB
W+Jp2D2U9/w29RJfdyEk4CpflOvsW/W85nDXjM426CBHE4AYMDqkJSQZMrcuboPwu9mvYVLFTJ35
uKPRzVYO5FlB0oQImEDDuVcB0wzi3p2qfaI+5Wrh0HGFtGLxgQiY7b+nc7Z0Vmo26O2CQckonhoQ
6Y7gl7eU/aSDqzLbNCDRsrq3WhnBzWxtrfZ2ZTmXArhj+7PjkDdynKliOYdbBOQeIM330BS9Q1SM
WlbiFZs1VNzyhf3XiOdkMVHC0HqUfG6gYAOZk+fw3pYcZn8t0D5t+sX1amfN8vkwwdKKFhH0cdOZ
86mIZGbgcxo/sV7lXpQ/RN2TbNdbQ5YSiegxJLCGZKpIEJ2efQMcexz6miBe3ojW9XzT+jXwoZWz
eurFlXe2V48szV6OdaNYIUh3ID12DXUEze826TNUhBzjPrwr7/5eUfdkaLM7WKrRZTiKlSOb3iNO
8ipSQlDUsKsbEWmlEMJVH1b25+KBPBrk7DbuTRLLSQWbMSSpOrvaVX7omT/YftgHh8EBe6EneEBG
OFV9zY0vep0j27Nto8iM1rlYShmvwR8Rakw7EV32X6Mb/RUM6Xi8euwm9VeTfWsrO3N3GG7A2hiG
cQNiogsoJaLhd0BLE3X4R/sSrTh14dUu7aSZ1xsZYVYkBtoBGdAZL0UOGicjtxvwe+Z8DfAmTsAl
azOXV0SaAswTrCW7/CH3gt1752YPjVM5a5fV2uaZOTeAZSKaFbDUNg8kY+BKh1yUUXsJGTc9mNr7
IN2t7FexJ84HB6AVONZEE8ns+BdKaSUZRQAnQ3eCeBDUPMDDeSr6VaDxgT0T2/QL+OS+9mtg4EXH
Ck4BtP8CF4mWu9kqZulUcDCUQCXDhYIo2o3STQJPF6BrsSbonEEmjpVgTVjjQlqaZYK3Hl7/aJ9G
exem5ChgBrpPgUwAiPfNBvcm9DK0grqDFd0M0ICJocmhBystuEuTbIDhCT24Krp15sg+U0qzIeEU
8RUrCsiT5Sij20ndoWWyUw3TvbymS1ckiF1ALYVU+HkTWR5yxapAN2tPqgSFjTC4ilIo1Vw2shgg
mxq4v5CpRd/PHGMVqG0W6zFWT95DtRRSGyDG+cRY05/dLnhZ77RdmkQAutDrQ4mG/snZskEbozMq
FQoBZh14ZEKYk0G6MV5jdllyojgJ4iYErxni4dPdwaNWlSC7idNuQTKdPHHzaUxbUBavRFJLwwHI
UEOvmAKA3PyB0UoZCXUL7LVVAW10aua7vKoetXEtuD8fD+owMloJ8ZpB2+m88AP0XQUeWNhJAh1C
al31FBQhvxu0nrwZZeGvbItzZwlzIGJAKVoGfGMO2xyDAC2LAURJ0y8QQdrWG+3Gukdi4RdE58/3
OUyBPwzlAvTdgWLjdKWUUEsVkIEisxDJ2zHToG0ofb88nAUTKrKRgBybRMW+E4t45CrakvJgmCC5
GzXTLhqnPWv49rKJhfWBCWxsFUgpHaCpUxMqGi50zkFBEKjIOIcGGKplaAC1OmiuwUydOZfNLY1I
F3VzdFUDWzN3RWCWa3Izh0Z7XHc7s9fvQKa5xmF5fj0DiQAHhAK9hVHNj1CT5qzowPoDAqbvMr9P
M+j16KYr8+ep+BsLJBrysNl0FbthNnsdWGktvQaNiUZ+WuPPelhjFVlIEWIwRxbEhB5tgUptRiUv
YEG8H4vYNfwJ2siC5BDvRxnicpa33gG3EJWfWp1tvJIqXVUIehZUvu5LdZt31ZUQJcoYyITSYC8X
iO6aR+gMXt4eq8MV2/VouMYw9UBdwzD3g42p+QEagTfpRsRyEOeDYtPwjYNbYbNi9twbno53Fguo
GutaLYFZCKT7I3pKVMCE/mUWyCjtC4RzwUS8Dvxa3KpHqzuP7aqRQnkFupJlmB8455DNzSFuOXol
hA20Sl+DNqiYvtNwC+MUjI860dAgOz9+jWREIQhkxDgFHLp1INaagh3YAs5glO3VyHzJuxzbE99z
tJz6NA1GHXYDSPkcsleFbOmk7xvTfxel8RBs83ZUHioDlLJrOZDP5Pmlsc7OZpvGZmrpsA36a783
ryDCx5Fe/yFDyQ7KVB5UWERBS7STWtl2QDsfesEhx9ni6nValJkMNGmvfdXyBj9agdl5JpnZSoOB
FeC+5jdQ7jLvGn2nfDZkKt5k3sX62y+YFYO9NBmzA12AzhzE25gMwcOmQEs+dWJPNNkPHojODSBy
V3ngFtIIp5ttdpaLpqoCZmKo2S7eQoMs9IA12dX+8LGOT1jcaAgEkaFUDBW92KcbLSEKU9WmxGKn
auymEJbqbMts1Q2ru+wAsaJh5SJbyERBzAJxJ0GzDCVnR6mOQVWk5NBPbXzBulcgjRi9QIthwzfr
m/n/Yw1HCc8GDf+bO6henUCPBimbxAw/eGjex0njKIUGyUYTwr3Q2+RV+iNE5O2qUkXdVJKfRkgE
XvaTC24SzZkUbyW0CJ2DFsoSTDB0SCCoI0HCvWoi2a1ysM5AxIetzO+SKfQ/AblDFLzQ5kA3raNj
q0GsDY30pQlBlfxZV6Jn4H3WEtwLLhikK38ZmrngFuGvGQQwRMHuYrSh05rdgUOOt6W9oxqFfXkK
F56dlujxQewt47/zgFjhfTvyEF1q3yzLhmBkc5deTVv5LnhEgR9KK+kPvJj25GHF7kLkpSGSpJ9t
VKBimrnDKuuKqkxi4fo5+vhBUpTeRb5IXALy9TEa+/Xk3sKh1ACJAj0P4n9yxurNpxT9carU21zi
t2oKhubUhBA4HZ+rdiArgezS+DA4UKWLPjHsw1MPUJSxJOTLEL8WMhgXoVuZtH38N3Yl3pvoWwIu
XD2L9xpNqZtCgcASLeiT1uV7jWt2m69gHpf2PkwIvkrdRO/bzJkVsWJm4Jvo7Yo1tsrR0dNDD1bP
7i9viRUzc1TQhBpTFjcYTJdC4V62G3lwauicX7Yizs/s5tGOBjPnQBniCpyoMawMzWvafpFacmPF
DNCdhzB+6VfTOkt7Ttfgn5B5MLAdZnMH7cYgLDva21IEosFGsgcIEvKs3OByWNkMSzvOgujGZ+oa
PYIzUzRvM61pEDQGpgmOHggoapZ7efKWlujIxDz5DxkpvddlmLAkyNCm13hs2GDp8S9bWRnIPAnX
Q/msMxiCg8gESFypNh2V1gL782q4pR2PZBYJhniBZg3HSCDftSEd/zbJxS36CzdVq/tmCr+rs/bd
6Ksdq8oV40t74tj2zPVNnd50FgRKwCy4T7HRJa1xGoT0hcZXZnLRu1sgI/vMZ6KpcnZPN3XR1AzU
yeBooRneEsTJt8qV5PRIFL/r7+1TfRv61tPfWb+/jM6uML2hhZTkCLSCwYJO8RZEMSvOdYFT00Iu
D1RU6BP9vL9OvWvX0yE3oM1oy/fM1V6zuxZiXXYTgR3SNn+kh8FDg64OxRPFWeWCWdieJ7ZnW6cD
j9A0FMI2lGyK4a0c14CfS8t2YmK2Q1SwbDW8hAmBxhxcqDkLHQHLCR6HnyawbvdAZT7+fnfG6ZyK
cR89jpQukhQ9FzEdRIkigoJN+6C3UGmTV+7+xQmEM0ROBERiZ2kkNQ6gDGgixIHooNvrB8BfV5z8
8gQemRBH8Ggs0KkFXIHCBHMnv7iLr6L3zA/cYtv7o5u/Kx/91d95SiEW/WtYs7OWUpBgt1GKJAV9
hSreGwubj0FSr8epvBp14FBQ/4kgBaC1N0NZbEr9uVcbKH9L3m8fP3wH+Ht0PKvPU2g55IHGocTY
zfaHhfi0jL5eNiAuktkVemJgtlEkNlVcH2FAgQAWCJHtlA/Qp453pdy6GoPaLftpkjWo2NKugRSX
gKiCS+yMpjhIWZayDtJ0fYR6LNSgg9/vQUWO20DFUAPpskjXzm7QKmpTk1fgKC4DiBT0qBygnBZ+
n2gRrWzQs8HAErLdFM81gnbwz46xo/3ZQRAQlS0Goekuh0yiWkHsOzCfLq/TedoM9AlIbuK1At4A
sOjN3IhhIfOsmyVgLCl5TKjkqPVPLquVo0MMe+g1rx971CrwyI80d8W2+N0nmwS2UXFBEhdsUrI+
j0aUyiggWgqd8p74ZE88lH3dZnT7dxMIt2If+uXLZYtngR1gZYCtgahaE/DFuUE5hC5YmNTUjpK3
mH4zpOs6+hhDQ6gj2rW5EqyenQHYMCnYwBASox9onqcmpBmqvkzBLQcVOj8OewLSsdYt9OC5C419
waE/OcYVOoMoIMKXR3rebAaEJjjIwNNlILF8VmyaJkj55dVogiK4v1Mg2jVMkW+Y3TbPwr3EVQwX
nYy64Rkp2xSgqAHxn6sFD8woN0YF8fG2cWPGvTy8UoK1rX32gP38OOS50RMm2NJnm04aTRq2+WDa
daRFe7mqoPAhQT25Jk3gm0PIN4pudCs+7yykUqGBARo6UTMAQ8Z88VMtmUJCU2QPWflDlYM95Oj2
QwjV2iGzaufy/J9FwcIYXsq6SZH8OKtVVY1WcVRJDLvplMInrRxAGzTVtjn0UFeO8MJkCooVzKWm
IZlwhsg18zAFEQZUT+toiPYoko5eTLIssq2Kd8zpdLROoaOUmGvIInV+ftEvRyDkAukEFa3Hc8s8
gUJzBSJFUBUnk/VspZVV7lC3rR8s0HKBOdmSJmjb5zmvoGOZA+HUDhAjcWJdSiuHTrQEVz1UUeSV
kFY9i9yFWjcIzYU/U8+5aQGfFVJzuWZzC4SqROJbmitPQZQMTlzFMmQrWxAIoCpRE0B70dZyC3DE
vk+gRlOV+yKyXKU29E2UGt94LDlRFr4aKXqU+DSsRKnnm/L0S2dxMNOtJKYTvrRVn5KMQKGQ4n0B
MRymxyuzsmwK9z2qTHCA88oc7WMILiQwFarS4A3JtKEBNAOEbuxI65Va7bnvwxKgw0skBBB/z2u1
JBtzCQzBYHtXY8TXUYYawTjutTogdiFxP4lkAE8GaVP25cqUnpsGISyK0TqFk8CdppzGdaiwtpE6
AJyh5NFtr0eQgaP1oVCpz+XkpS7rq7FuboHieLx85M8fHMhToTEGxDvQLtPOyEw7narYYSO1izpB
Tr77pujaA+2HmyxoXLOTnSaxrroWlUrjR2G2TxwFenSi1BBiHe46OCbFWCmenC+5IKwFAwrcEDKG
c5QqNAkz2USjM4h5vnH0BWkEJJRh5gBNsXLfnAUrcHdoJ1SQlhT8Y3PnOg1I1RV9A9nV9KWSXuPi
9fLknv9+QdqKiEtD/7Io/J4uqqZFKdeCHLD/QFPgzWqt63aKkvyNW+LUkPB5R1HXBNRJoIx4IiIs
RxNtN950Q/+sljTxtEFeuZLObwkYg3ggFgmgaazTqbE+HTNeQBbVzhWaXU2KHtwxEPRsjIKsEQyc
V3GgsAnRAsQEqKUhHz6bwS5qrDHuQVeU7PovCtp1wbbxHLjvFN2sVBRT1hgizu8lKJIgww9aMF2w
c80u+YbyCuK+lWpLOnFqVkU2GaLSRoZzRyQQKJBgWKOMEN7yJKD89Psgg0aqEWol84gr1/MiLjtE
XFVs3dCK31VAQwDIXx1ooX9E0PTL22YN7HZ+yODCgYxSwPOF9+p8nDw2daCX4VeNseptwmqPFI0b
haCBriZ1F9Up+KijhyQlXkUg35zlhUcQCvCicLiMpxC39FuJsJVY93xvGRSMwoirNRwbLPjp3pIi
1uYqJLjtgoPCPJQlv8yDys8jtV3x9ecvaUy7kGqEshNQYsgQnJoyOy0cocqs2S6cLszsNXfYxk7n
hj/kyGOObFcfv1//nhkVy3J0UOt4xNWVwWjwTXlV95qPchY44WXLTm4UB6yVv0CHcR7wnA50Nqd0
ysp4UGFTtITLX5ADCb0U3HLEb9kvVF6XdpZoL4C2KVhzzjJzBh2g+iF2ltyqDyQsaqcuoHRv5oPm
jJU++pd97HmHp5jSI3uzYKQfwxoqHLDXetEdAOvD5JeVEwxbLfYyXxAgATIe2kPpWalLQdEzOcrk
FffrZZgFbyU+Be0HOFACGzXbUkpsKhWLIdMg2GSZIB7hW4FD5m/dXX2X3UureoDnN8ypxdl+0nmu
sj6DRblCsza8Vd38foBwamK2fbKkDSWWw4Qi+eYNCr27CokRT0wsQHp0dNjPyav9aP/7oIbPlf1r
OmcrG6tV1zQ1LItKWhRsGnYv7MaOstd+appfaXvmjHbxvHYJrM3q7IZTCR25GsAjkxxa6iidIGHi
Xt62SyZABwj6f1lcofMqYdBWfSIJR9DFPLKLaEjtSJEb77KV83I2pvDYjPiMI3+T1amsleIwAvV/
L3jxdXfYA88EZSZAnFbGJHbC/CITZIOIZdAMB+TLqbEIidZ2mjBtYYd2rZ5CG/O6miKbBgd9oivd
t0s3xbGx2cjkmlOSjjBW8rd0vEvjD6H0dXn6zlwZUvDIMCHhI4iSz9IRRpdRCFGiPtjjVXzDkjR4
D+ig7SgIsPfhZATmisGzQX0ahOckEL1ERXc2gyGeldpYwKBp8K0JlHvSZo7822+NmZXZ1ClRbuVt
BStkIzoH0o22EYwyq5ed+NqT/TCzM3OHuUzHuAaDp4DUxbaGfsHUQR51r/ohuDMKZw3DJ777kr2Z
M+xIn0KCGfYUk11J0L2sw1UGkrNgTYxJRTiLxIGAcc7GhG6Ewugi2GheO698iCA96wpEtPSFVs74
ozzIrroNHOWH+n1tPhc3h6DMAAKSQAth5pVQ3R2tEnxMtqlJ03NsRflVSLoqcbQqCyPn8tZfnEtD
QTcigjEhg3Z6lsMuGPkYE2z9IrYhvxoBnnfZwnnHMKYSwnzg5cArD4TJs82ug2agSKBahTvLTrhd
v00QJeFX2XdS+DqkfAEvv6pSsEppX4O3y7aXDjaSm+i2BMQAz+3Zs6Io0qGXdeSIx46o8Y6yJnQk
02haP82RHbXBNhqXvz+jeGciMU6A6IHM0Wz5ugDUPKmKM92TJnRVaMpvLOhy7S6PbGGTILmF8ANY
WRHXz0bWyoU0pTHoOuRK2gOm9KDH026yiufLZha2B0GORJAYg/rxDM08TWosDTG03IDTeON9fou3
xho5/8JRgw14beBAgDKY73eIcGD9SrxOilavOidUktzWeg4SywqQyxgU5YA3NGbJb5WiAmb28giX
JhJvT8H7g//OOGrQnxMPUpj1dlmjw2JizVM7MUi/0jRZS0Oc52CgJIMXj6BBRgbwTH4zDrMoBEab
I0JHG/fkEk80VzcvuNZAVWP9FDIOwc2wlm5fGCK6HxQUUQDfPq+hcwsMjA14A+2Yl55c195gUEfj
a1D0s7AAo1PRegj0O4KRs1CnLJRRU2uYMRU0yYL1J5K+J6pmw7o7rakcLs7lsbXZ5YYcKUc6FNa4
3xxUJ9129/le2Upe96pAXUG5Lu7z2z9d83++D/8VfpR3/7pk2v/5b/z5vazGJg7xED394/9cx+9N
2ZY/2X+Lf/bvvzb7W7fVR/HImo8Pdv1Wzf/myT/E7//TvvvG3k7+4BUsZuN999GMDx9tl7FPI/hS
8Td/9Yf/8fH5W57G6uOff7yXXcHEbwvjsvjjzx/tfvzzD8Q9R+dG/P4/f3jzluPfXXX9W8zO/sHH
W8v++Qcx/4Gyo2g31xWhuKbhhPcfnz/R/4GeLF04DzD+I/MII0XZsOiff2jyP4Rmq2qJ3Bx6mwzs
2rbsxI9U8x8AngFPLcTo4BiI+cf/Dvxkif5asv8ouvyujAvW/vOP0zsAwZxg6UcGC/LYMAUZrtMb
TuEW6Bq6nrlxHbttVDpSe8fa0uHtKhRRON2/ApN/mcIFZ6EdA5HkmeuH6pgWmCNpUZvySWiBWKd0
B1ocMio7tQbpvgmAXThTDX1wsbJy133mj06tf1bU4K0F5fJZCj3Nmq5uFR3dd/uwO/xLvZ07Te52
kL574pvfbhQVA8YSCUUhkVAGx/7srgOHtVxRKWpd8RDO8y3EKkpkHdBo5YPWOTj8Nv/pmcnPkvHR
S2fkZt4nCkySTUWhgC2eOiXxOqibCVlGDPKBPh1t9T931PEOmr33z23OLtumbcNJobCZ7UrlWn2r
HcFgyLxu1zbXjZ2DH26NoOn04j03qZ7uWrQa9FEM4ly3GrmraGxbpcmXlWGdxu1/2sDKoY8M4SaC
lVMbJCKV0alp60JkM34Q2ub8OypiG2MTf21sebv2bpxVvv40iDOIEiduCjSKnhpkoaYHsli7srgJ
qY/aetLs0EygubUz2DvyFKBftXGM8saC0pGnuuvAb7EjZ4cEpwSORwBbz3Un4tqMG5kw5gaWvh1q
yy7763GUvSAZvdCC1mHxmkhr2OvZ8/xz4J91doL89kKpI8sq8EYFResmh8lHxxEeSACZ72RXhoTa
WlZjdjWeW5vlU0SPCKDtZesG14Pb2uneuIpcDl5iuz60uxIErqs2F7YrYkRLBUc3QNFnPbgqizVZ
SmCyBFkNkoEgFl0JeJcOIdLmeC8Ds4/4Yh7xNpVlBGj0aN0p2Eu3SNo7QosujtzKm/bWvXiPrb3E
Zrnjz5k8sTk7hVpR6HFZdTghdvyGWq3DK7d0sHg2eY+2sq23znoP05IjP7E6O5dchwBv0GGk0W54
nfwQ2vORy5DBR8d/7kbe2nv6NHA7H6VY3COXqvRWQ2mNUSKLBYYhhW/YEO66KfDzYhcOzVplfsHv
nIxv5gb6gKajMmJ8zP/f8QUYH8kcDZnxXzgQYplmh/7EoAgRjgZYcWBkRw0Ge1wRu3ArpMs/7Yn5
/IVGnTV7s1QqFBy7FhBgsYCl6QiWLJH8Lwx3dMtfsCfmaz48lJJBmwxxekFPdTo8dP1KujKmndtU
3Q0hks0C8z6qh5UT+NkTM7eDrgNQzqJYa53JQap1aUa1HnVum+G9pGXKNZv6xjValr7KuQkcRxJZ
iTMhFNwZ6CdH8z1C/yjs0HrXTt8Zci0O75TbbMIuG8NDF+P4FNLGSLPrPNd3eIEpN3LC+0clG/eQ
wvTLhCLdDZqv/aA3zEu0MN+OvVbhqQiBmrgqZLtQU8tVgzi0pawY/FIxEVvlWnZddurKxl2aZ3Aq
IOgxkSlEUvd0ntO0l4aSW8ztZJLapEu/aYy9sLEo7ZWbeeFE4qkGBC2Kk9Af1WYnhPB8SFMDYESy
6WpH9vJ91++qF/VW9ksfpI2qn+2jBxD9blblKRf27onp2VlRsl4zQO2Cy+Mbd8MtqLB/NB73FC93
++1a6n/h2oBsDeIPBXwRQj3+dEYHJus8ngjuxQSdhD1E8aQ1NNd5+I+temRCjPfo7BdGjueoiMlT
M3eonjgBvw91L9RXGdRP8xifbhRie8ABwJ6JlMJsMBot437QKdya23sRigqD0+ibpkbWEM57gzep
6VX30TfoXmcV3Nwqg/HS0h1/wGyoKclIH5r4gDRDBZD6oBEHIWBd2r9WBliKM04GPLunaqVEcwiB
vewwuOh/0nEjp+hIBBHnHRrZnGKToPq2dluJh+nc3eGJhZSRBqAkoqnZ4TDpFMjdZMCbO/QdXBX1
AzpPuWln0C2TbKGLKeJzgpL3NwtCo2SLKHLX+IOv+K1Xe50XeTSxpa/8A+jG4Ut8B8GC9aT44mIA
6AvohAiw5xXuMS3qMZat1h33ZetTH6kJJMUHKuDbv3AHzMqjf+6+I3uzoK/uEy0LxwB590f9vkEa
3q/fQEucgwm52UrXk8fvic9/tu9CNrRB/Zm6l53WQmSNZflrwOLnRwdNKYC2qyZ8ANkMB1ER7cAH
+dtkc38OFDkBC1gb5JXnIsk5EHtB2iUMfLqar0Oy1+r8GJKJiidvh2FzeVBLUScUmsAuC30AgLNE
luJ4VNpk1SQ2Q4YXbu/p0O0ERqlBvVlIXqh+OvgZ8yHCur1s9twvQgAZeA2ROsHNPveLTM2SFEjc
1m2mO9VIQGZsOZctnDsrZALxAjMthOsA3sxWK44UDroeWDCh2K3IMVTSqE3LxlaUbUEUW86Jd9ni
rA4gFu7YJLIFp1MJ4e4AD1qYZH620/fEqXAoID+8xfHYiJMKFB7ImCX/st3FkSJzjXQM1hFYk1Oz
ipCeMfWKuY2i7VvQ3uL1WYc2o+DlVytXK2ovk9navjm/wVHwBQ0IsFPonQTO9tRqSaoB3JFwUpU7
AD4+ekL5il9ZnlBqMW2IlqIwG7prfUXnhxBmAawRUD/Qzc1rLYkVD3yqcdvRPlPshimO1lo26i+e
Esm+xYLctqLAq3Ty+PuzjIKVBiJBHBRIhp+Ot0t1dTDCHiGv1pIt+O6+BEng0VR/UFn0FWugeYMp
rbgcgMTwa09DUojCIZcgI1toAeA4P56R0XcyhO/RsUG7nUXC+rmbiNXtUW43VbvUuuRFaWrzew+g
4T6Oy+BbqY4gihyhY6OrnbpTYlrsavTRVg5CrmafBfS5G7Kn0OQPhdU/Nmm1bWL5HnFxdlUX2V4H
yY5FtOqAFgzrETWg4ornaRnuakqjDr2fhnQ7DpMJYgYdYhPI/bkjj8KvaNlkICEvnwfDalx90lu7
VkEVBPqWcm8IhsUutEx71KR3kmnJNogNXN8DCCVCOj5A9T5z1DbeM9bU7shUoToTlm5F2T7o0SKm
J8DJyZy/lxG7kWLlEMRt4Uut5adlfyeFyZeM5KkjxeUdUiAZDris+JjbzCdG/6gqzI8l+YB1BB8T
SBsaiM836SMAjbemUdymvfrQKfJD0kaZo2d03+TIZVqkv0mK6VvUJndB3XzNAvkJ9GpezjB/LNZt
1aiv0ElX2LwrwSlrmiJsDnZmk/3oWvWupMU9bpS7sIaSltHE4JmT3CgdvUEqgG+2LCcBmNNpp/BN
59EtTWV0AoCnGpoGNyMZrrMyv9bi7NqgxoG0nV3qzAvG+nstMTwhutfCRKdUifyZXD7QcNqHSdpD
kq27lzl9UAfLZ6kOBkHgUL0kND+oOe5rbWjcJDVrO6tDL2PlFZS4NmyS3o2xyaF+1L72zLwG4YSj
q0B06EmogtYst9C9X2GpouR71MvETRUQYHDZQPs7IU9SUUXuqHXPjHc+kP6eyfQRa6GHLirNHJwd
tVdl8mPMSY12J7obp+4AjAUQ6FFwlzLyIlETQQ5App485K+1VL0CU3vI0ip261yL7AwoOxtK4b1t
WH2OnWVobpZExO+Hhrtq0r+kA9U2Sp0aTjakh7bpxB7ob5GqO1hDfOhz9NzW4QNtikcTF57d4v91
ot66rkvQHTO1J0BHhg9BAVZ7Teolp5OLh7hIfK5XzwlJLfRtlx9BKHPbqNlBMrRkn9dq5HQkemmZ
+kZ0ZoIco/sxpNZNVMvkOtDqpzCJX5jWKh4WJ/PkhjU3itE1NlISr2oWJHY/EiCrWmQmeNiG6AvO
Sj/ThtApo0l2yq7bJ6z6rihlheaMCbFnoraY2jrZhAUmYcj6wmahtcWUN5sRL1u3mPgzr8urKGnR
5JFw7klhV9kpCKF2KlMGzwiywrFYkbt4rsabOkRfpq6VbFsXfegRKoXo7B01tIbGwc7osSvz0Wpz
9L+mhWsoIGBqaTX6fCLlTdiPgd8ZpelmKOKvwDvRyzB3gKi4COIIMILhujnrwxpTA3qtDe4xJeFZ
vqVxOhBgfjrFwl3edab2bJA2f0yz+HG02NdhKr5FPRxLFqTfSzmlHljKdpwW3xNtqB08IfZpX95p
pd5vDKYeaso1Vx8KP9Q10CUrxg3lQ+ApnXGPAD3eKmYKAkyEMHZaBTeAuP4oJ/Y0akF3Ddnd58FS
7lAkuONjem32eebUarFVOt0bsqh3E6N4j8woeUkMDWp7bVD6KmsNV62q6MCIksZO1VptbLdGbLhW
LQ/bKa35lyrqottx1HUHWPly0zZD7lsTk8DhrKh+MtBN2ukdUKU8PrSM8pcsr/lLoyYad+Ixr37W
DdtaZfYDj/naDorpJx8AcFYrYGMnF1vNQ0PGt7TOvaJCt7GR3dQVxM40o39rDeMbixAt1YEfdGAN
aahhG6WW2mZBvpcFe4yqgnkTD3uH9Po26iS3irs7UqdQA0JaKHKkIDc2UGB6Tah63QbDbcnqq4jm
P5tENCACNEOaqwCegZQhJjq5sqZ0Q432UQ1KYJOEt2PofStfSzO/MXJLs0dreILabG1zQJdsvSfb
geabvt4msf5eq/BuDRrp5ZaBXg8I32Ha9ODCU6NwxwJEfYB4u1Vb2aGgS+TQHpVfcJEhgmhtabxP
CHUUCSpK8RtwenYnp9uRFi6l3SEKv0cmRK8tMjmAHzgp0x9yMjzG8N4Tta6gYriN6MFskptAMgfX
SqJD3PabNr8ymmkbSybIKMMOVDYWvp9eUWQAedU+hFFkB+3PEPxphlEAsjvukqhyDGj3/j/uzis7
biQL0ytCDbx5hUcmM0mKpNwLDmUI7z32NKuYjc0HVXW3RFVLp+ZpZo5Kp6hkZgYQCHPj3t+UWxFU
JV7BJkjmbZmQbDnpWM8Z5fouJpJt6sWfjc/92gQCi8g6aq5qMVsl0U0GAr04kGrNWffhNq87FqzU
EVMkPERkjkUtOxfSaOMR5lVr67WW7NSDFrTN5k7xQ7l85Nj5qKkxzGwh2CvsdSlgxIlkz9IMfCZ3
xU6/meWwTR6NvrqRrRtJPdcJpjvauvCO5sIbL3psuYDDYTosztC8rxBF0VnM4N16cZud1F0+G3sg
WF2gTUDqDNERhP68op/CwM2F1t93AEjkxgQMIRtE4WNhJW2iIEJ00daUrYr5UvWXuEwdqSpOsZg4
WvxJWPdTNam2Jtz2FTbbKNpQoMxExPrrxB2t6S0C6HaqQePU82BqTQgFnTO1k9eOrSfECXmE3GlE
08FxL1C3J0Upvk6Z6i71aKck/bv4i9UfageTa62fpqJxIO57naqil00qoH3btIOnCay1je6N6Lqx
RFgieYO0so3l65iKt5YJqXJ6VCCIa9vm19yUVmehVVSPcIPsvKjeU/6z0/ZNtki2NX+cEUFqrPWh
2XJnqsYwS9MgI/+Zrd117nrSc32kKXW4xpmnV8OjmL/V1s5XYA5a8uRonfh12ORPY2btBBmVu0vt
u7oY7HGVvEIbz6A4bnUZp9EmMXytWpxumj/kJuwwkzmuKYIft92tUn0a5vWrisZqL4vuMbBwlfMW
NGdMDtsFBpdTyqC5aariIvZfh6ZyN+G65PAK+9HJ4+dlYcC3z7OGVrN5L/Z3WDx6RXkyitTdMUUX
Ny81PyksgnnxUc41t5TzcCwK22pup/a5zKZzJiCZ29/FgzoCdkLePk+whdhkYP4ds1I0yT5sBDV5
oZ0X2Xqrm2wPzXs0nt6AUzn3WeyaeX+ySq5NN95PR2iSSanblFrUrrc1sSEcuZDiM2yhTXuS586f
2z6Q1TfN1HqZKHiCVJ3yRX9f7L1nzAqLfYeVeSJ+spjE6zLZWymdJy0P0z4JETi6rn3Hvk21cT9J
auyUufZijMbdJu6OJn9dkOYoEmwIRLO2cz339227L9TZabI8QHXiUSpzR6gtWzZHfv9hz8w3i654
ez/7baz3dru+KGPt1UPhrEtnr634lgA1AYaG0zpVZKeWVxeTXnhfjd/j72dm78fubbMJl6Vf31ji
Uyt9HKf4OuizN+tbNDSEjz0hey3ddgnB3mI5JaO6GysnjR+qPHNW830yJzdNJvttBnVVqYNEH6/A
wT4vI329CH3tqlt5U5X94paGktmkxUPEhC7b2l2meHpv4ReUrItu93ld2JOkvpV1zVWs7OPabW86
E8FZs0typy6xqd4tfHtwwJh8Td68cprPyzh41qa6iMdHY5eEZlJHQN48OS+LUKokP8uLS77WgSAr
l0TUOQa1++Z1rWSc1mZ77gsVd2YoRV6ukR8TtA0DlzUFtqwlKDJr830vj89T3UWZUd4hE3A/yeMc
5kL2mI27iQhv/llXMuVz361E92oi39STFDtzFyvYwFgJm0UnyILprAAWQApA0SR3mA+Eqf1c5dRE
s0rw1nidGYnj4OitnKLRkps3+T6LriS3OpNiUz3yGpwUjDySuvpuqpfxsqljwzCNH7neqJe12dfw
moelnti5aID32JKsdZGIGKKpMy23AI5irxZinWo3L4G6qp2PoN/XpmlKlx3m6JtJdCuYRP48CCga
Yxgxx4jgGLkMjsM00+njsBjFRdKW5ktc5JzYJATvykS6SElZAPjeb1dredNOQhd0sbg8zJbYuou4
GmGa1GNgGTqq98q2t7ZULHRT0XzVy+3GwooOl+UkSs0688eZfX+X5AofzHHMFUftu0R/SOji5Qt7
Yql7S2UUfjZO491U7ZB4wGVXl1lrlZkFOJ0oNE9dfNvES/Jus3rzPo4z68K5ujjXabZ8bM0m9zJM
1k/1rua3qaEbOSNwp1gfT3l9g6iidDGmLrmpl7K4s1J5ucIDg3wN9b64CLrABLKksr1Zima7Z9Po
RnuOlfRWrdL9RrfSwt/XxHKO6mY4KU1ybZdEUdxtkViklHFT4avMHFV7tGCuDFZptfc6kYNKTOQ4
hChojLY2TP095/fVQMZJ3M5CrY930jzGV6Xa2I37oa+uZS98leW13r4qc7E3vtbWcRpYg977TXlI
Yao5WfyTXrboRctogUPx7/rKcKyq1tdPMPAvoLOfAbxkaF5JKiosVKjiGWiCOeGuu43L7kw52MtV
T4ZrqrU5Nn7iFuOwZ7XJfb0IFfAJKYtlu44T7d08JF24FljIBHmz9r8Ro34lC/gtr4byKxwq5Pp0
/K5epfK6TrFyyawnd685bc3k+m563FTcdWvqaByn3RPKsfPzMbm3NEE5m3k1nbqmNuxfp4CUn84i
pNiQ1hXJkspgHF+rNfS9Vs2z0k1uKhXrDfjmt4YGWVhHes7uVg0hbnA0jllM3rKsJx7xbYbvy7WU
uuGkrqNXCIWrQHTx0aGWPMDPlicZyX3T1LU96fvb6lA1Sve1t/cMcOaULlFRFEOYyVSPiGBxIE6b
T0bSqqd01z/8+u7kn3OyAKQPrJqBHoRFZvbHDNc4YSnaNPLk6tauO2Z7GBAVgvWxEhi/wprCY9Vr
4VrN6vOKT7mSl4tnSsLLmCabbemz/lys+XAHmmDywdDdqO12N1Tq8kZJG81pZrVw1bVOI1DnH1tl
z/3a6H+nrPI3VQKc6QwNpgPkAxMy8I83UbfCouHjDloqkzIyP9oSDmYytM6UNqlKAoCjxKQ2n3OJ
sK5JRXwwjU6+X5rBCDpBae/BTpdBsyf9qcqFhzFZB5tMpBSKSll8UhIEMuQ+fdql3wGRf4bQoO6O
5jqVNWxzLP314NqbDEMepaeeAklI9EpXuKouNlcIrSb+by1rf4IoHK0h/qCgy2iZ8mtolLiamTkg
SPYN2DZHzemIOxGz3yjf5IaTn36XuP1pdL1q8Pj9d9UTa0aGRo5LVPPJI+jql7T7nfzMz+vEqyZe
5UoTM08h9HJP2GU/w7FFj1ec7NVRfTnUfuvW9bsefFVH7hAtaYyR1mZ/0MCwKKF5ZznfMB6Nm3yo
/N+BdX5Kfb+6vdfzU0PRxJyP29MGL1kLjiGLnYpVoHSoXGUP1oqq9Fb8pqrxt60CXcf6G3X+n9il
EPPABzU8NzU4cDr/4tj8bnj8jAk67u67dl51p7SlMxs/7SynPpo+5q7gKMFK0evwhxTc3w6WnxLr
r9p71ZtLPMXaEShRvsQXyz8Ys0eR5jCS+b3Y7DHyfsjiv2rsVe1So3CoSDuN6fU5g2cgfdDj34Jz
f6rIfGsEXOxRmv8bwZt9zgzWpWNKo9j7iGCQcp4/7aHuAinzlKdMscd7+Ty8+wuP949A4//PwcEP
Str/+Bfq+ic4+PV//c/ka/8DHPz4wJ9wcEn7g5IppCn0p6ACYNn3Lzg4kG/y9VAD2HkQAIJzx/7z
Fx5cVv5gWwJXdFR2FY1y67/x4JL0BxQiipTwsfRD5/4f4cHlb+iZ74bbsaITpLCPsKEjYfUaQICo
xZYlXePFSSnPeCjsDQgAcafAgttOp/vDFItGqNRmQlak0vryodS7lIN1D/dhNj2E/Yks3dgQl+Sj
HO+5atibWIsItEmVuMLkqHpj1zyLtJIVoT7Q7wj5GavR+5rVy3ht6lXe3gzDIuc+kf9m3ExqXaja
yaJOlt52mjaLX+sO4Z/aF9uUjEIgbRnhoyrtYu+PebzGHzOySv37laQ1SoHjGk+p5JQbfr4zUp37
QDyCL8q0E5q2fdkF6TwNxUPX62rsG/q0jaKrj33bL5EppfJDpUwzFK3MNIc1UnrgW7OzZsaC6EtV
aRKFrbRqy7yxi20hmRzuiT4oz73WGe3OXVmxRJ5m0MXbwpDr/l5D3SdzdcDLmqv14/R5USgtBds+
WsrNUIpC5e0x5DN7oJz53FnazrF47duTtqfrHJV9Nt5zGk0lW23QKELwFhlSZ6syq3CIrJsR3+zZ
iE8aZ5MXtTat23KwSBvqygJBuiomvJp6UuHv8YLJYJ4txv7BygvxoY8LkkVWghYtaLVxPCeamUrI
w7PZ271QkVOYBWPI/ARzni9Nn0iV07Ri96JMydDcNINc7M9LYcUthO/YrBDki0f0nE4c3wdyt7q4
qU9qtxW5n88iWauFAwZfYYhC81lJ5FrwyqXjoGel4y69lbeqnzFxX+K1+CSCw5SAFsSy0W4O37SO
7TkdGismlbdgMG88mhMotBtjsJIsd+tx0jL9nlxGY3U+fapMzQsJOLS1otSwpir3jERCk9Ztk0aU
yPoaRhs1OkY11iXV9GE6q2I3roYX9/VqSsEqFlYpB1Y7FrL8IUsUq9ivVSmD87HHYTObd3lLt+QP
5Vo16B7KQ55WxGGqNSqqHXfwFr+Y0qYLj7i71/3wrOYNaVc7qcveQsxLnfU+e7+tBYdqUaqWEv/M
/iDphdrYyXPmS1k1dYbXKTM2DRg1a/oy3gmFKAvxbb7tnViibd8a+5d8yvUJAT/0gQxzpsq914Qw
etYv+1kle68OHoXGrbjrEP4XMCEYoTNfjCQZNbJqujJeRDp09Ky9nMZHodTbhII8zi65R/Er7r1l
LXZSXHKmxWVQWf28GM6S7UtaFYybNq3noE3KFRhI0sRITu7y1i1f5kXcsrulMNfxfVs3qeITW+fC
uUt5JmeazxiX+WbqUhPpxdQPH+iudLCNlurNEZ4YGdvR1q5gGKlNqFeOq6iSjKRC89utkdvqIm9S
l1wSbayyEmVLQzox1Tj6JjpHe5eBV/ceCReRSkAh7KCpHasUBvlJ7ro+PvJUVPETbx+NPCNdPsN0
up3ygbKkNNX6EilG3gFu1JJO0j9ncpZXfjGtA/w0Eg4SmaC6bbcbyZTIwNaamvWeiJdF/xGFjcW8
7JOWSLeDIvQArEyBa9iHrMlvu1iaKcjsKHKFFbWLF0NF7JxUc500TqUY8xUC4LhiT2Wlm3VpjUyt
EgfmtNy977NMUD+k61TuQbm3ReXgD5IUDhye5S+Myj/aqv//5HfhNmpQ8/3Vpv7wtS6ei0mAAzU2
3+/t//7sX/u7rP5xSNeKgKIOotN/6F4SmzgAGwXSMvkIqpEEev/a3gkKkFFE4ZA4lvF9nN/+RffS
/gD/aQEOwsIXXL+u/hO615+K1P/Z3gUZWS+4aKpOC98fobR9UY1szpVLHmXn7jRcWV1C1HbcNsei
UIY0IITq1bxiz9DCGsQDKtxO0kOP4sVtfJ9dcUjxcH98t4Wxt/qVl98uQXaSnd4dTvlN8VxGAH0V
8s0o9UcAc8/gsgD36KgSx/DcZVf39NMcFR5iIM7Ez6srB61bvIkx6uiC9czwdrqwO7M2OchqnBXw
4UK44RsiYd/cR5s3+mKgnjqOEbm7eYjihATfD8lJcSW3uA4BpSoKq+7hQtiCKayuyXVuULVR3DFU
XfLWjU3S0rwpLkbYXeWTcasH3XW7pLi/qu5+Kq9ZNIfo7HBUAfjhCeF0Mk/NfXwnXMuH4mRdm0sV
dqcx7A/5De4zhc4lXLTAcIBtAC4w7OqS3gK1jBewD3bxFN/Bx7fXT9VpjFQc7XO+VvEH+2vkkTr0
HzMb95dAhzwve/GL7tCvfhuSRuUyVMCJfIOLqxQ8WCpF0eB7CPffrKcsaAJEQIBMjuEU1G7qL/hY
EqcH/XlypaAP9Q/9eXArX3F0tAaKG8NbfAqrEfvcXQ2ubAqWN9V96u+BdQ8DbohMP73HANehgnii
ElYEs6OBUd1cqsJo9ucn5AlPpq+8IGp9V3yRP1sfx7DhOoDh2dMj7irLAeQFaqidhpvF12+bSPXR
w/WKoA1FH2pGCO/uPr7dbja3c8XD/dvB6MbVb/M34k31ZX/bHWsuMiOOjMYl5LwrWExPu2KqdRmi
4qF9qr0uWl9E4GEaIjIVX5Ldpec5OMgtWoT3PEe+ws8v6oUqUBArEZVaQpHswbgD5EprUGIChTPh
XtzVpwyUZx5krviOGsNJPi/vhIgCD1y5yjW98XPGz5srhuqb6qxEU2jl9iY55lV9I90xEoMYL6TS
65gnIq99mc7lk3SXfWL+8M783oi2IBtssHyB4Ge3xUN+yW/kU3mjX5qz+Sa/UMsP+ps8Sk/1ST0P
v8l8Amj74eD4n6l+nF6/y5YsYPsbvemky4ZB5ZwyC0eAdjEep5Nt2C3X0LsvL+M34xDdK6M2OsjW
ooeIjSs8KtGh3FM9p3eLg+wG6mKjv2CVKDqF/TaDdDahRCM7sgccC4iD20fMMJ/qSUgKOv+ceYQy
kICQKEMUQoHPVSAN27kKo3w8q8mpCqg48We0M8d0q2ANm3vtfHCTdTcJkiALsq+Uj0vjpA3O8HX/
VD3N4Xgu8E8F5MNRO9hu29Bi9FNFnc9vBMdwhLeq2/PaGMYfUl+PyrMa4a3oNk/mh+QCjO2aZFTa
Pe2COr9XREkkP+5vtDeGN/jzybhURphE8ym5Aehwjf3BV2/RVgMLxrtjO3FyW7qsAaV+hjc6lE7s
zw6af7z+Mtml8/yhtD/XrAoLcwE1IA7R4gnhcvvLS87nF5c5yXtjtD5ypHoqjEIlb4i003KTh3OA
ke/FvHYhhB9w6cT3VDsAyU+8OfNRmNtCi/EonJN3jDiQ48+6LUYZgk66fVzcF9bwG0xfHfkinGso
dLNLDtlpvOls3ZWOxr+K6+6POKGabziMlYHFcJADOdAQv8G+BqPU0sM+2aYWdrudjnbLy/YpudXR
/MFIhyZzr/FTjykQdWHjHdkcEYOwgnyH7PbXA60J8M1DGtpRHelceKKDdK5f+Og84FizAQE+BpVg
V/ZkvyTsCKCuPKqObh1pruUmCJ5GFNbDLhTfgMxwjEfjQwIQm8LM+0OkhxJfRD3ZO+hIFNoheRlu
/MaIJvsQ9RHCli9JT+0TclbOd7v83Z8744/0VvHH7ON/5tGrdPBiZAWatKZ46Tz9srOVNQ6kATTH
uxDQnsAz6ZEfp+KLbWdCV06OcZPyJGr2qpWusECyPxRsQJOn8WNGb7zFN9rfvMr+UsONA5N3OKME
Mz1puG1QnrZwOk9Mw9GnTMu9TrS2uh/NQA9mn63ZpuaCxe5wuGl5vQ/R6Bg2xybJL9zE4wrZXGc+
rQeS30fmCfuDoMeTvma5KpnC4sfpVEbHF+LJyxgTneq6+gD/nZRFs/MG/kxev57NYPIU23SOlxhB
z8d4HkLNbfg3ephR8UblizqvCS2GhEwzqBM6Kzd7fHnnSVHOYDmA6MeN5AQKB+ui8FIXsJe7Myrz
iE9dTGdxDLt7O3F3MsNH52YYWlc6jU1cgZlAyYO9H/bSc/7I99Ovst07sad7YjD6O/0puZWX8Ud3
iCpOfB/dzZgS7sqn2ANWxyVtLzwWp0UqcfskinbyEAN8eRrOHWNHDXZXp+dImzt6xHnUyWyVtXP1
ax6nxTC1/JQ5C8VRdswABguxCgOdTDtlWCYOaEWezPG7o8/wguJhJn7C3kH+/ZsxsMhEwN6W2cik
i+pvacmYgWzxOcltaKTmHiq8MW8ku3RjN46O2zlCpdGfzhs0DT5EQ3FAB/EOwT6GXhMenVdH+3vz
spw2ugOVId/k2RNPYHHd3qTRcOqOgerqgXB7PGmIdmHNGmAwgBO/p0TQOw8VVy/w9RO2cy8FF2Vx
ueAyaLP61hewkbnokl45OhmGMEFdzOiR2TgQIZO5HNif4RLK5zHQQz0c2ZUzN/asUDizBp2FO6op
4cY4PtpSifKOOUK6FMbJMTAltoqFC82dNuh1R4hKlks2Hs9g5h1Dor5hbQrLYySzuogMsZTFI/b6
YKSLiTvwKC6dwdvf7++hFnr65qYBy1UILhLXLLZ6g/GtBiNSPow8kV25+2RFGuwXmTkrB2mwhCSL
v43U7GoG8mn2hbD3UTJazlY0hGlwTAcYbszd1FZYgWfvT9JpwvqD1W2YRuNnlWXYujnWqjIA1sGQ
OXpsoWszF8AF177QhMGokunL7WBOBEype/NpuVevrGk86wqJjso9+rtl2uAPHBL+ksfGr8lFfJdV
L3aIkfye66gDqKG26GS8B5lmJiRLPR7gordcJT59LPwKn2mjiZkA7JyJTJmIjYJ5QRgtBuZF+6wz
fcX7LTDZYnqotO0zAr8sa803UlDzdmE6VoQBcKbZXHKeDRY+9LfCSDF8mScFbcGpcPfrQ5wY3Na3
uM+EtqXI9CyonQexpqSTR5+ORYaBjDJPVfw2wg/6kR4cO88xWzdHOpYhkUfNTIX3GtsIHXML/Q3V
koV9JKVPYQzYsSvZsif5Y0o3Eu4cux6XMt+kxBazjYeBXbxJvzTXo6u7k8aFlnTD4UVoQo22CMnN
IH+MCbHb2yroCFRSF2wwQfd+3vVLfVvdb1/X8AgURiKbjHClD1k5mOqg5XibdbWQeTtzKqHqRlR+
SU4liBzIG/zzVPvVqTglpyYAtXAAY2/Xc3cZLsPXg7O8+RA7cEQkCBLt6qn0OVKFXIsv2I0DXt1n
gFFYW4JDACC7cCqCpo40J1E3ovThTgRFcEuck3OkgM3k9ERFR9h1yANC8zr++KMtfhGchDOD5bTI
FWIID+eu9rfLdKUO7eS+6YLX8qxgJFBbQ3DaA18ve8oh6RUpJOOubagEh7whNvKOGLVn7Ro/AhsZ
+UF8MJ46/WnrPf2GQMxL/Wq1q8DkKKEFuuJwCrAzusV0LU9HN9lWo/EcR80T/ctAAYpzO3EKqc/y
3SLY+FlkT2okE8EpH9Uv5qN6lwV0D+/NH/AhjfQPSNxd+7N+VwUg0H0SThnqWF4CHuQelJXXh1XA
FkmYecShEtlDLwkESG+5XxEpJrwcc16qHFiAyJzG9ucRvQHd1gJesDtnsO+ITZ/r54HM0uYVN9lN
AoLSoSwdLH7rEeaFQ/msdmHd21lkfdQobfOx9/JDLLoa44QfmkfeTMx3PF7hOPQRhkEeYiSb9GET
Hecw69tzs/jCwc+f1fUsfCQ8ZQAKw00cQj2yk0cFRHeU9dEepH6D03z+QWI84GbJCfPz4i7+6j2n
3xaFHoFNk5nINRqO4SG2bOuMLhg2jF1gmzbeDISh88Hs/hY1ki+miXR3KmgHnLk4XoouJSxfkgJe
3YBpjy/UJ72xc4CQLhmXI3+uoizqvfS6a/76svm9R7qcXpScOLNXjl8dLZR8v8y0hcdzXAUehYkZ
Cveyr/udf1zGSJwMDCj5Ur4pr1sSqNB2D6GAhq2JgJKPA20OOYheDJRLEpZ1JBlg2OrMh4kzHwpG
BJ415bYjBGbsOs+jA97c4eKdY9KA1uXv8QAQ6faPYPsY3Ptpd55eAL7TyNFdxxEELDqXM3HMO3YP
ESNvcBj2fCq5bhzo2fO+LSh2zgIk09E5CxLROQcBxJj5P9UMdp+C3cVyN7shkj6iOuGcIylbchit
WezcnD0VCPRxH3Q6x9CgpjAp+2BSuBBUWlnkj3DQIojO2A9Nv3tsWPytqAzWAONFZqcQHO9k+3XW
W40bUEPrxDh67CL6i01p8Ya3uw8ijkXZZO/NvTkwQ7CwNhtpcORfxiA9lmHv6GWOACzKhAU3aOg3
LwMRo+C3NJR7UNeJ+EWbD3DBBFJ+Gomn7JpHR4xtGnSobHMCUd2Vm5GJEdqvHLXZYY7j4u+FexEi
/i/H2FeMOBNptWprWulCkEqkWe1OTWKJfd37Qpzi6SSM2ENqxeEAwAMwiKwOiVQOncxvk5WqI3yC
3kV8doS5O3zt8u6It9YI4AYZjpQFjvwUuSQiU3u/jZ/iS3zpb6zbPpK9OVoCiQyHRcQ6OOSYCKqX
k0bOaHhbPqKHEo5RTLwHQpkV+8BckKgJq9NwKf353Ic1f3WXRcjLLuNZj44VcfLNh/k4tnGF87v1
3WrfGWxCVTA87XZ9O1zyh+HrsQ1Ij8f+VpG8KTwtlOyGLWC4N86r/XlmclfsB8dSZaGVprH1s86z
26kM59TVQsRGd36NohlLMPUeJ4d/PB6HymNfISmPQxgblGue9BeJwJf8kduOLNqgaug8Eksk6Y4t
ZedguRCi0r5D5gR8R0kTOaopBK3+sSmtzLeFEjHCOLx7deP71T+iG41EA1GzLb/d3SM2ONJ3stdC
uj4ejYE6kBEIkBobisvH7QD8JyjsWKZ4IhBUPED3XhPtp1q5x2eROdeQyppZ0cFEEkmzkq9OXgeo
OrDi6g/cOstAbEPkfSvc70w0GHWecso46mvs2nPIxhxsrJeKx+TgnHUIaQxs/ivxD5XHI1B1ayLE
I8bmtMA9KJzstfHWumsv4rv8vmrDTERfJL8sTO9jEUEePXGciiAMwnpNdGe4PYgAZgI/9xy1zts5
8Z9yIsUp6u2U2G2zy/sVJvipPxaQ8DjacrhmzuLxyBGQBcZbbo8QcSL+OUI8xetEnzJje4L+wwUd
geFKx00RWytrScuqcYR0LWEZmRyCula5OQ4lBvMx52v5cnu5iT+X1+RucQ9MxJFyqFhmaqKx39HP
Je2/zFbtgIJ8l3SqilYrysPRL/4q3aonCxsz4mTivSfxzf6gF7Z8mf3dPQJZk6XxCC0lrLuE24Us
8/hBi7IH7a45k1W73z+XN7z+UlwNXwnZ4z3zZBKSpLcx+eMjeojvklP9MJ/bsxQop/2lIb95+P3u
sI4NHnMW6QSG4w0HaMIYjsbRTEjMIc7vw+22JNbQ7/qz8bSfyO+5Q8Sm6RWnhiGS3VQ3A0fMywc2
R2JJV7wWLHi759UkXeQ7+cN4qm7YhQhoZfYy2EskOTtSE3o4RNa9mbjL5xlEH87D6rk7U3qNWN9Z
xUmfk3lTbuXrcDYijt7et3NxYP3Jjv5HVZrHpuK/18J6Pwjy/ddCztHQv3X7/i+R3zMolfwCb5EB
t8ievy/KSMcn/irIqH/AE0dKD/ynjmyIBH7mT/09mV8AwoCXTyHwmx7pvwsykvKHicMaBGW4Ywaa
lHzor4KM+gcScrKGACp4DAjo6j8qyLwC93BVNAEzmOs7dGCPws/306ZJ4naI9xKJj8OqaZ5LhWWn
XmocAA0N9tB3/fI3yay/aQ3H6sMZEzaaAvTwx9ZSKe+qqm9calCfwGta90OW9J4kxL+zOHylQnHc
FhgBFaQrSmJotLxKnSVNNuulyW4i1arfqhYrsCpwGF1KzrMaa+Ov7+s1eg+7LKAvMNglGcYzEOhX
7W1dklhbDGN8y8wnyroABMA6OJnRWpe575oIyyz47XmO6jdEW2/LZP2Ko+vvkGHyjzl3niIXQuWP
ah2ceoptr5BoeMPo6W5wSE83AZ5qTOJ0Kt9VkjgFOShQW6hqfN+7+WWc1DyoW+MJbZ8vbZIQNRf1
XVr2nS10sG22qdsDY0mHsBEAPeawVx/SORmjKl2vsK6AlveZ5uTaitRPeuw26XwtFOt35iN/e0Oa
dEgZogyHmd2PQyYZ+6ROdfZ8Y7OAjiwslFJbgCVpe8OlcClftKSRf2NJ/E2n8D9Vyr+6ESQusEEm
Ib36Y6uSoOzzFpOZLlXcIebaOiHS15/HpGhuVyRF4BAVaO1DUQtyqD7RkmXdm1+PqZ/myvEkAVWx
aoCHQ9zrx0sYl2wRy71wV2Gcg7lSFYjY2+Rv69B4/7wlHTUj40Adawjv/diSiItdhgW420Ib8NtN
BIq5gpt8Sq1qcX/d1CtA5rfhCa4M+WVUi48y9I9NWXmeLvKYu72lTrY4VVDKgDkXriEWlW8U3YYC
gtzJCNbvamn3AKZ+hzT8MZn+55MFpcaagH7Hz8bgo5rGVQP+NFFKuClJlyHHaeQff32bf/fsvm/k
FV54smLEuAChpab8RZskznnz/NKWTfebdedv21FAQqOOrKMn8ao713zZETLOXVNurWjX+5d9k8gG
77EV/B/c0HcNvR6M5TCUKrMQd8fyNBVJk5AqSWbHGjoIM79u62+f0HdtvYrk6qyoJIG2kkFuz+q0
FmdFGGEd/rqVv+865MetQyXpJwN12RrQlc4LV+yhjckyI70DjogYRP87Be2/HfOM98PUDIG2A+bx
/RarJoDEZKYXshDntqGEJ7b2arxXxBjKxQm2ag3T5dc399P2x9phAKVFWBeMvPha7Epgnk2lmqNj
UTR3qVQWjrw0vji2+UWY5Nr5dWt/98BA4R8iflhGSq9H4VQsGjz63M3EndL5IIM9AlcU/dNGWDfw
IjtYBri0vuZGtP2kiLvBSXIvdrvKhv39NirTw68beWV9eawOtGKwPPEfiFbp1YRqQNYJvZZTXziy
3oPDAZw8xUqqbBQ5zIJEPYmhDLNx9u7xofp16z8PyaPxg/eBTIuBlN2PA6XPVzFRucVm8xpD8ETh
q1FUvzFcOm7gx42NQYhhApoE/OWGf2wjHrV2MXErmEUqQZkKyAKPPVFcOdbCmncM+XfMnJ+H4tEg
YRiSQodh8KubAjg4xdDrHWMni/O/qTuT7ch1LMt+EXORYAdOcmC9TJKpdUmuCZfLG7AF+/Zv8lvy
x2qbe2SFZK6UKmJWozd47wlGEgSBe8/Zx0KjFvlLr6A2R/zPx7fvD7XrzcXBt0KGf7yFDMrq/vbi
3DSydY5sta8t7Z1zeZhwe1uq9k44yEQ3gV+06S7QMrv3dOBSYLC1eZmHuqOhluv8dpC6Iti+ni1n
l2KAOzPMov3SxpGXbcYxK26stgsussSeH7vWb9uVI8b+IepsJDx1+cXU4/xcgaRaTH1wlfbGF23o
foET/rEK211UDfeW0VMsqexwgf7uxu6i/jqfRvvKha2PL/UmnY+GNjUXSz/L/b2VCnPrYtNd5YaR
LZIwu/Pl9ARFwFn4TmVZy7IE8jHmdWQvm9ATOejc9FAMWf9cEQ6805lAkzQn84UssTzFpQrAb2h3
NaVWhgm4z8SOc8ZI2QVQDaZAg9jjXuV3sqo3fHJeunZqGrg3g17iO30AXRuuTfIGboO+KtOVHJO9
YRdXfRv7C1sM+a1XmOV4mObhiIboAOT4KqLQIgfzYOo+N5cEZ8gYzEAwWiuriWmg+UW6MmIz2cSB
fy0jsZZ5uJnb4SCcdB1ryny1fZMb+joIaC+KbBmAaTgTLqiRJlh7fRVcGcTkRpG+d4QHPKHN5bkC
e74xfOBZWFFpxXQAxotRFJdhVV4oTJgXpA56+I01+boK4YBuLp2oy9ZzWYzPkV/am7bL7v0ofbJr
7wf66lvR4bx3SosAPJUES1J/1kXv93dxRhYxyM1Kf9fYMq60X1X740cnX4ZuPq+Kwp43Vl1ugP1v
IDR1T9LoNIWIPsHbxQZ0B83FX/QpICg0x5uqLzVFmHDgtYmsCjUyjvPcb+11zTFjMSpLLMYeTba0
8lUpxXXGPt6dGnHoDdFtxkBiah6951T4lM3s0LiX2D73XSasqxn373awnZ9BOSAAjYpuZZvBcFXF
vr0ts+CclEt0Sr5712iAz/FkXbhGduOFyR5h+jUQRXMtlTWuDLf/UucQiQzs0bMRHVo/RTwl513e
JAW8otxd+oPYm6n36IT2fZZJanSDv1Vi/qKT8AXJ8BXbWrz2gz7qVUEw3dZmfp45yGzLBjJW38f9
usvjh8gT3/qKMpQKFMX1BiGObRSA0+OyWMeDjWZHxw7CFYvZMN6HZXnreVVwhmAVkVCCrHWuzzK/
GBdTFNIe0o259Hg1Fn0Z8LIWxeNkenuk9Ku8D/dDk1Ic4vQoTF2srcz95ab1S6kDST9nKjZNmD/F
XX5GNuemqZpiU/jZSg/lJusbZ9PZIT3PjlIMlqdFOankME49TQ1KVCtizLMlyJedsCVBXkrSARx8
1CcJZq8+bu5iy5BXCDLz1ahsUa8LUb9Evferko53RT1gXM+ybAEO6G+W31F3rtJu2fgWR0+zo1vb
QZcsPQMpQKJ+hi50jSFI17Pfbh07v++L6ks80TsJYe0aEzYeu4Xb4avgcQ4itezqwVl1zkwzCzoF
ZlBx8EM4Hk0ou1Xq5HA4UnHNjoYsDMe/hMHzgJM42HZsOAff3PS9T7E7RFhh+7djJjZjNheL2ei+
58r76Y8tZVObtHMl4+umE5BiXTfH3ztNZ3MiH+e2B9fURM+ynGmZterBiN0vcyKueg85o1Ro5oEF
DKs5S6EoKYsmMJayYhhhNwKZXU2RCu+UyNA5Be1lHU3jqvStfmHrujsMhvVL9L133fT+sB5S46kc
BgvqRRlf+1Wpl3MxjdtukuAyJgvtgzhOQdfMHuB8DHsZGfjxBk4NFDacp1lU2cJN4pdYWcjUVE2U
sUrOuW3nIEHoRM3OJgvYxvqT82K70fdW1udZG6DgGVzr0p1TVDNtJwCvsUwIwRsQYQkGdFKZuznA
sb4ogEOUi2zIqueB9WqjyYEhcbgxH3kwfbYYDIhjWmr1Laji8mke2vJBJ5Kdcybaq9FqiG3tRlvZ
SxXNQw4BRpEaaxtmE1FYdqrL0UqSb56M5K4aWv2rC4rmlxWG9V1pVNFZX+L5SqF/3Q/OBASNAsdh
bEOLskZ8bCWbHQ/bckVz6XWSHqM2I3LAoknT0GzT4ZeTDvRMunnM5GqoksIgJ96PvkliPR5cwzv6
7309bzKjU/Y+SgmsX5mOEYaXGq5VuSwrDCCrqmijnZ0mXyOOrk+ECcXR1jTcmH5hMbVobGorGFl8
E2cY80tsqN2Mlkl6tdpPQ5Fkd3h1vXY1l/NARzmUCa2bCZTxXocEv+2yUNu0cJ1hyvTWc6LcszZR
WqcWnmHt0oGy5ojSbTvk+FSyqjDtC5dpEn5NVGvESzFyKFoGhS/SB7cDVvPIjQ6iM5hg2t0ExSCY
wq6BOT+phYf6pppUcNCq7e+VPbff3fxoaTFVLzTY4FBfxXg3kAa4ArpMmgyltWWZK++1lzbdys/N
kFO6xargTKmBqbrKm309jKV362SyYh9AseQlDCVQnGAsdLRSvgTpaIvULXaxXQ5YIUyr8OHqWKDG
pOXr5Jw0HypXRaNCPP7dHDibdGpixp/clo5CM7TFuk0ijRCW7Q/SqT70mu0wzrPxSLBYhVwwxVCK
FFv5ujvLAjsyLkO8Jd5z5dqlS5aHHMe1MrW+GaUIoqfQHiK4e5aST8JsGrHqS8uPz6K+EBWIjCnz
r5UoC3/VpLLWaxAK5vgtG6LafCzzyRrWZZO01rWKtQx3VZq2ydpobIp+C68b0u57EagcFRtLio8U
Ipcowzs8ccm6iWU1LzM4V+Ru4GiqiMdU0OE63+l+BKzS/cIbq3heBJUYS2gQ9WSd2aV0CrLznOCO
3+QiSM9c3tawDswEXlOp47PMtOhgS91K9nXYyoZ9O8b2vFCZ5IvgaXu4ELnb51dda0biUBRtgwQ1
AkxDo0hVM7rLzE+Oi4YdmL+6PqqSBamL6pYXK2CBd9jWouqORlHzHRO69RdRavXIgPnHvLeNsL9S
hl8j+RgGt7h0el9GS5todQQtQZ3Hx/8cKWUIfoOGlA4nSjwAfazFaIuk3UTGpB66XjTjjadqqVFz
dHlYL/ua5O9t0yuIOonjdPWlaPyupJqajXU63dvVLDv6Z3af999mPIVI0GsrWShlON9UMCSoyY/2
rGEqWOQckVc/urJow7UfxDPpp3WOr0sVnrLW8dHuxfcK51fz2wUmj4Yw7Efu1xkHFS0tfsDX1qzD
ZuH+9pF12gKBwubSu6pajGZ+m43mPpndqV1U0mQzkqq6oGXljRjkvKg0UC8drWuWXTrMU9BnAOCB
o1kRTrmVSoT1DTxnGwKm6lu5iiPfVZey8p1x27hdlmAEOjrmqByYVAa9pE9/Oj54mm+GksME76eM
Df+cY9BY37CDq+xvDWStFEYSdh7MeWJuYH0s+Ha53bPKsGF02NVtwx+XUZN2VrmXf6x/dTdMbFCy
OXaeW4gwiIG8wCCzyWtNfgE8u99Gws5tj747qbEOZcdKLI5DvIV9+Nw5TmOvzUFDrym6Qvp0w4Ks
B9VX/PEtwu/DxDgWrRVd9X/cjZCrsDoGMTD+X7YogTaQslXO68ZtYHPMhlXgkwx/myajgFkHnI5d
AX7K+be5cko41dGYrYOsVqTCG8o4fpQ7x2a/xV7G+dGNrB57lYKbu/aNTsLe77x23Oqmas19yL0F
pg6b099lv42e1W/TZ/bbAGrPXmw9NCaJZ9vWcLr+F3tnLY/7B86tiwT/lP/VBg7/1NhaEZLi4ftc
gKTxkifHjoZu66ikhLMzZEG8KxMA8seKtVPZV60Lz+I8M9zSu45CLHRn9Vx08yo09WRDYoCVtD4C
G+sLnfn4Oy1oiTO0NPArS8P0ouAxmTXb4GnO+mhdmOYR98OSxz7VlEW9SvN55kzij3Vj34c6K6Iz
b7bH4FwAWCw4IWBBBSenW6WX05CQctJRkXV2neic7zYoy+HbMAZjuwl9f9IbS8+pu+wGK3nMnDm1
t82oAKJ6WZFAvitCf9ZXQ9IO6rwZEj/8Clw9Q7pjjCYtXO15vAM6IZWxs7zoYtKyBvTJt0Ocp0Ex
ZUtl1wZ9RzezBMlEeaueCGg2WLcDI9q4fqLKZaP6oN/lQTOmi6amoUOkSCmaLacjL1v4BoiJhSrj
DF2Bb5awkc2gyv1w4fnZTcKKgTCex3Aw2X1kNBBqJ2sIA1ZJ1UUrIyBEnU502NZRuYrDKMpgDEUY
SXs8jo6JoM6aUOebfks8gZeX9rDltDfpRx5o7DDxRj9jAzd4s1H+rPASs5OASamqTUlHJF7lVcVC
hIt1V+S96734bZD8jA0oH09D0nfbjL4b5Mg2CDcUHfVl5IEk/rhOcdosoi9DwVayM8L1hcv6FAOM
8dUf8dYtE8IuIhTUiNX4Gqxxmn4ekvJXbY6qHNUQIWid+B4VurclkZjlo6Dkv6iJLFiIIfwai/FP
3eVfavj+r93c183c//z/zmcfUM363/u+2y7WP78BrGv++7+6N93f4//3p/tr0MklJUJCDPfgUEAB
oij1p/1rWB7WOipqRwLnn17uP/u/9IZJKaD/Q5PEtf3jHPpH/9cy/0Me68jE+ckj/QQr/v+QAP7R
gf2Tiff/kr9GLhgJ2S4x4bRIpSRS9WR+yN4RVhIXl0OPxAcOokYHXNBQQG/36ta80/p9OxH/MRAj
2fRlLfKdTvp4VlqrrFPFpS4qVrig/u56xr9U2/yfIWAbHPHskIlPyn9TAuqtzovLpgX2GXSsic5t
XBiPKtGrVjaftESc33Xtf5Yb/4xHR18KGs1k653WvdOq9WVnFJcT9ZpiMZW9UusubMwny0kNuCqu
sXHtdvgylV3wNSnHbgfH3o6XnkXxC1xBQIWhNNPHpik7OuE9M42u6xI/M1r0SqBfln3IOStG0yS7
eu+paMKn27r4ZWhP3jmd1veVmPQtS39yZ4wOMCDH6rXemXj5/Zc0ac10r6GnqVUO569azGEUdGd5
oKCWho0CQNs4WZld+PR1brMudhHUOWUWLSynyk2W3HJ6GSi2I352g+bFFFl1ltGOXZvEWbTLLizK
cckHbEDmNeUFbjPYdIc0Dd2vXVBVi2Du0NvqOF/loLMxeuuZbYMu1zjrsV+GhXmwmHr4kWM/2IaF
7T74jRt/zwtVHFyzcPYxIcn00dNjbk5Z4P6qGoNths//2Y+z9TQ6RoxHwSAvbQVfRnPISotgl08u
uDedKyjQUxyJ66rsKOvn5vS95ayrV2lr5M8cChNz2XMWgvoZtB6bzDzYzZ4Yrkq38vKFBdcB4WSa
60svdquL2O6GdS7C4DIpM++hmvuCBOWpN2+LTOGm8o6I29yJLymgmb+KsJ/2Qd3OT41ovRUVZ51v
LPAGa+ZTe9/1St8kXdx/p+fgHLl0Ov+axp59yA3f+Yp5nzQwtwnjZ97RcBlXfm0v87inPDMmQYfN
Y7S7XQ/3rUXZXsvMSw9OP8fUdmhtu9jtHJ8NqRhEDFAthM218UFoUa90FB10X+RWtIk8mfSrxtGl
c2X3KsLZZNid3A2znd3lhVRQYnuyG48cWyaiV4Do3YHLncdFoHu5tcMmA+AHhHBYtn1ng0y3Rqoz
umXLtlKtw56gn9MjBSNUgB5L7UTLOZzM2zw1CVxMa2PLMa2+zlxZ7cAAestSptZDFWTVnZiNmT07
lakmHglP78cCX1pOS35Ogx/QQo+lCjaPFSECizSNgy9KYWb/YpBc1zXGMC1svoBboy7OpyobVmQn
UH5Lyyuzsg4jEIGtz31b6sTk/Y3tel113rAIkwzCddxRpPGHlRgbc0Xps1oAa6hvw3lqroqpHi67
DBRsEBilRhIoymVh2/39WPrVdRVO2M4mwMe10PLMTABGRMJWUFVnexMlvXPBzAsftRE2G9ONhnXo
2flGmuP0JdMqWtuFqZdDWYZb9CTe9zoLkpWYbPbHbvsY+0UvQX8m+mbwy/KyNKT4RcEBmnih0O9R
5XnMJotiMTvqteBYtjZkx6lMR1rcWGYZ/PIaHzLlUPTDZSWH+jJqzWzlW6H3UtMuWcAMFHeGgLEK
quHHRA17EbrmPoVn+Tj1jruuh+bFmwWm6rYy7gwnH6NFNbuQHIaQ31fFQCrn2Fp4nGrJrhi7tXbk
rqtDsWLlvvKTmdNJZr3MBfu6hJmyqyBRshWL11lg4s8JG1DPdXOBp/3KsFK9HB3qWmBBsSEP1FF1
3Rs0bCnfqRoFru0Xajl3Ml+1aGMWRmg/pm7+vY8GvHEe28Jq6MZ7KlPoIOuR1zxIvd3kS/thqn0A
FENa/zJbCSlyUMneCpvirFb1/By2MIiTPnaevEBGi0QLex2N9XSWwcpbjVaY7QNQTC/GMFPBmVP1
K6ipKicxjVBN+XAdtfXLUHnfqNygGKbUtYY3l1+XaRvz/4cKbXuXeY+zLbqrPPebL5yLiWZX/vQw
qQoXVOqNcK5Lf0sfG32WkwcP7dzlF4aes20z6fyZ+2Hdx34S7CBxwNZq7eHaERA5FwzeA+GgKI3N
OeDQs7Q9lpdlQqOioRBbC15HAJG432Jv5t8qQ4VLnU7GNi1aDrRNK+dbq3eLL5lX0AeYepsnApV2
LfJe3HkiiINFA0FloM7t9LfumGVXNpibYpGMzoStXFviWVFUo2yt7OYRoMfwZDjNgFezLbxLh28N
Po3ebmgZsy+wPMoEluPSHuqpaxCDwumcX44fJyVnK7JowCYW7jahgQgm4RZeabtQjoRVWOAaG+yz
Vtj4ULoWv68zIw+Wyd0YObAeYWnsyY6mLAL6NRwHueIeYaBPLGyQJhLLRkRXRLEDfU1JTmJi9SiJ
q8a7T3uwKjxUFWNjGxKk8EUrh2Vu+U+Nmtw1APSsIimixNlUjje+VeTXTuMiGe+88zBl+ci8yaNi
puQ+h6V5DcKm2UujcsmfUuFVmqj0B8Tp6dKVub2F9F1vNJjfEqTocxnz6i0cthD3Xh5Y55Lq5Hkn
FFRLyv7iNvOhke+7Nq3unWlKr7wsHO5KUEdXuZ3ofULN5ZoXjCKdcMumZ/7ldbl245bXAHI+05aF
Cj8456W1Y8bzWg5t+uCVzqcBWEeNyMl2ifRdzj7oowBGnW41nWoKC8fuL4Nequ95W2+NhmpsY5rG
PooDb2XMU7huAl5iBF1o5WPgvQ311W9TW6OGdrR6KYc+Cc+pwTkIsEKLryNH+K9eBzflk+3qb13Z
219LQojH5hvqBfvz01/b6pAcjsm/HGHEB+onBNUlO5zlwOrEag+0+ztv4B2buN00IyuW4KWOFML4
RlUNS+kXXz2OPu4pI1gNVribomTz8Yb6bWP9uPuUR2GoRRIRCo+/pFR0hiOR+MGlohl8NTZOfTu5
YfDVLk11qGfZf3ZqPe6eT28InQ15lF+AMz1VDgSTVo6RGJf6ouVFHWnYmXc5ditxdvQKjd+cdpdZ
OxpBogG8AF0ZX8nHV3xUyv71EzzOS27g+qT3yBMtQWwhKYszHyG3/SSWzbhunl1e/3WAGB92xMPQ
YsJE+/hCB9P++vHg793u12Mf//0rfXnJRjArRv+ycbpHi1I9deUWd2w1sWGqAad+PNrfpyXUeK+u
9ESHMkLt9uYcMED3XfEJtcsvH//9k+SsP7Pn9QAngi6id9itt1wOuD2cfGz48XvtAzQu0W5ql/0X
DdDi4zHfm0AeAFybyoeJtPLkBOhwPgtgHl2yBvyaUCpspN/48FrHcBc3PEfqyjhBekPdF2ipPhn8
ODVOZ+/rwcXbx2fUTkPfXV7G9Cl0iHMxlzsly0/eyRPd6D9uK6ActMeIgVErvR1m4FNGpENw6eCw
K/qrii6NSq5tCuqcW5ZG9s1U1bmS9x/f2fdmy1EdBTMPSc9f2qhiIJKyzomRiwTGGW7zKiipZn48
yFvl0J9LC2wXiRRSL8s95fI1XS6MocgOfZhtROCe5Ua3G6mek6qypav+yWjvvG6IeUyUPEdaEWrx
tzcycJUz5W1+CClwt8YLTCS+yj2d7k9qBu8c4qnNvBroZGIQLxSrIc4PbtUbWyOavBetTeNuQl1z
xgFTLjyjwmtrkJ/oOlW0hsTr3vkJKqYwGgySVdB6zw7WuBJRMFm2yIuA+3k6koQb5F9rKtbLzhK4
4abA2sq0ir/OBJNtylETcw9a3leL2Sv5r2Xn7s22MpelM4GHroHhJ5WwtxIZ8II0R+dG6yl/nGl4
bSNrrj9Z4MVbQPTvB4z8zeZzQrXw79U1iGvDoit9QGKDLufen6pVQPFehwt7pfblOr2X9U2U7+vu
2Or4FYNpOoBApKu2+3imvfOuvvkhJ0styTbK9Zrp0Bp00ywskt4PcnQ++cC/O8jxKi0ENxTojqvV
q/VckjczRoKrze+MlrdUvRRe/ckqLt55MSn1IlsErcUm4nQWT6p2PbfKD23q9ucz8VE78mhZ+Ix6
vgXjmKgFBX7IJUg9Nn7c4G33xvo8cuboJkta6P8zsMOFobP5qoGlh8s1wA7cFoi4atVg+w0as70e
gl7sQasa28Bs6OqjCF0OgM+zzype3JKTNRTlILs3LuboLTje0le3rAmGwMzs8lDI4mWMpgfP6j5Z
P99569+McPLkqXoqAILlYVBE/0BFPGud4ot2MSrk2Sd4oveePyoU6Ndcy1H3+fZihOFkXq/qQymh
QiVQFFRJioy8+XgqWyfwlj9vlcCDAo/NYXU+ZVU39mAafVcdDDFANTpCDUV6VUT0bic93caZR8FI
T9deps+isb2piHbLXZqFXdFfTjnJKUV1Y3YC8OSQxryX5aJpMHBWxrnBPswO3avYzM4yK8N/6epm
XZYEjGnRUfLMO6iIUj+lE8S1hK5JzJJt59XKr/QV/cR7OiCH0lIbVK+PBE5Wi8gn0msOMD7D/GXB
RQDpimTNgkGxya7wdYbDj0HNt6lPZqotlxw2z+bMePRpWFFH3JtDv6LnCSRbEo9G3s9NPEQXtWNd
sJd+7Fzj0IzlTTaTiWarLzH5IF0I3YL4HjGjcUtofFILMeXV1HtA0xLCRqpwtHdhY6CrqY8iFnvw
9xzpOWA7Jsc2Gt23fTrclAbpy053yOR0SLppF03kzoqq3VSjqhehZ525/kx0Rr0ju4CYEpFyIjLd
7501noXu79bbOYRRmk3ePmjT56h2ngY9I31M+9vElp98d96b6cdVgV6Qi1XpVBYrNOddyzEPdvDN
ttvl7JI6l+TENXz9eAL+3pafvrSvBzp5pY7AVyMfzYN/5xGOuJyem8OI3uhIElpn590muLGXB7If
Q+y78qJnH42xczPBQBKX8Mue/U8+M++9dwickacju+fTe1wyXy0iYZmk5JCbh2Cs6BtyrCZ2RX1y
0e/dXMEOkyonfqg/DMJXY7QoceB91oeQw5pMIU4Z12XULMzqM2n/exfzaiD3xCJeVAS+FGZ9qCpA
INLeDP5t/BlH7b1viONwlEdlRidJnKy6ojYCKObVobJagCFGFC3Hpjx8PEuOH7vTSQKVkaoznyqa
VCddIH8YpRMG1SHWFHe2E5VYOCVRJddHwdQVFSuDtJqYqCWkU3JHfor38vEPeGfjTL48Z0tSfBH5
I01/Oy3yNO9l4vQ8ssvOBKDiMEPDaanNLY2M9eSLhVPhHEcL8/HAfz9Bxg04OKK6p992uqtVKH9j
9AEHK7xq1dc6O/s3nl/gOBycAy6KQ8/pubkYY0DL/njohbf0vLPSKD/ZyVh/T/c3I9gns9CkHMKh
YASR0OUrMZ+1Z/Z5cMvdWreIzR5myBTtl/DWW3986/6emG+HPdmi+1k5mD7DluO49+PyOmAn/PEI
fx85GIHqBg0kzjZ/hUkbAIHjORgP9UiekOdsTPnL6adlLhDhIP37eLD3qgskBFBHxUJw9FOdXA87
fqtWUXUItYirJRI1youNdU1fsF7VxXyTSQCfkcJBUJOEuk5CQr8oespjJQ07Tr8sOchQAYytveHE
4Nl0dtH1rfpkAf37tpOl++pnirdvikotObpDdTDn/KpybvI6/vLxjXh3ADrOHLKP3drTTWsWILEw
XDLa0q+lcTD8i4///In84c+OCDAt7hrnaDc89UNNnVPpym0OqYcY3CVxNKTMBdkS8StL1LqqvLWo
5c9inM9QRj4QXiY/edTvXuGrX3D896++D5Dn0YFZzaFzIJG56bKcxO0nF/n3ukLGM2YviPpE0pin
BlJKry208IZOXkWaoUXO16JxfOLouqq/LnMVr3pZRauwLcBQsf86G50iJe6TLddMvthBDtV3Lwzn
fQHT4JO9x9+vFb+NKhpmZda+v9baoY9KYRrtQX9XCP6yEjQWG6CeXaI3jZ897fdOla8G808Wp760
+95s20NCfFCVeWe2WT5HdqyXIqv3Y2Y+VePwxdXFA2Ti1ccP4XdM+ulnzZUW18k3hS3+yR6/Zq9Z
0qbGRiKjrZXFT3lG24YtOTwgTVBZyyFrp1LQ9yW5Wgsr70C5zxzQgjSGuVUVxTqaGsgkgTUujz6A
2R+zfR9ZGjsT8dFh6/2sWgnPdM6BBgddcGCTTnTB0VoTmmW/ncISGIZj/xQw9Pd+r4wFFo7sWg9+
eBOOFuGfCNGXs1Hlq0JY8TORoibb7F6567QG0t/WgbUofKnWaZhTOxsofc/zQMRnLvutP/nWzht9
QjM9Fd+aljOhYBLBynMRzgfCyDaEKkPo4KhJeqmHvdbr5Q85Nu5WhP60ycv8R15n6b3ddvWqVUgL
jorYrZ5JnQN0TqhiZrUXNiaus3lKxOWx9bGqWg011eraJTozNgl1Np6JLFcH6dZAkT1VrEu/D9a2
IkvY87ocnFMPiAmG+cI0B2EsAQxAYzJquHBNItHzw+uwqm7CiZmigIDff01xUKJAaE0IpEMyoNdD
AwHmOHS675aBxhNjS7lFKzpcVIOoLtFY0uj7eAa982nlVZHIOzCuBWxbj6/5q5UCfaIxlEF7ALm4
5tDtPLRXoL2gv5Bg98CWmZYcADDoPx+P+/cX/TgsMhZ2fLbnnh4aSzLMkIJ0B5rgK6XTNT4XtIE0
qqOfHw/03kqI8geZEUVLS55uLucyIjaiag++2Sya5JtI7z/+++8tNa///snpI0pF6cYlf9+3Xpq+
X3TZnRy/5oTYEcJ89fFYJ+yDPx+W14OdvO5mNgU9YvCDQ0kZ43AO4s5ts7MoEsS0Ihk+i5IOIj5V
u70iRs4syvhsEibUtaBOVkPYcGaO0nZrpnO+xRNJe1sI1B+BOr4a8BQQSwebMHP9deVn/bJ3Gsp6
5OwtcDCEZ8p3inu6/Pknu6D3PiWvL+ukVN8VMUZOVlAt5GXfQDzUelN58SejvHcEoN2FQA01E+iR
k91PM5pDGc/NgdyEYjkG+brEQrrUU1mS51bvkslak6S301I+fvzY3p2CrwY+2c/EvtKM1BysIMTc
ohZx+EkN5p2uEYSTf16Z/fYddopaS48rC8lwX/RjdO43yQ+74oFZ/oNd0AEtTfGvy92woL4a9HjV
rxYO9BSZS8eb5EPCZWKslGXwyVf8vTXi9QgnS1PDh7Vx8uYwhbjuXH+jukcRfsOatf34+Xw2MU5e
Yds225zoswP51hgFMSSiPqq/2/AbrAYnRkUatvhkLr67aoiA3SdpQEdCztubJyezpf/dHoo4elY1
RYLYSWA5WRwGk2FXBOVnfvl3X7F/Dnh6guqTtCH9oj0Mzte82Kj5sSw+2Qe9P8v/7yXZJ69XHZMZ
bQztIZ++Crta4Cpdf/yY3h3A9ihAChADnJdO7llS1OQ3dwjALtrye4rs7d/4+2wXaUvS/OF89Pbv
N1XMNG66Qzo9x2QwdO4nf//dR+CBfaDoJs2/vNuGTpMxl93BLa5qPDamdV2jIvr4Gt4dg8YqoRiU
nzh8vL2GkJ4ySYXDoVXkwxQQ21yw++wp/vVRgH+AaELUG9inxZTckToXBCjXVrke46+aiN55/vbx
GO897ddjnCwvoz8aph91B0gPTyTPXgZB/MlVfDbCyb3CpzAHQdYdipZPtb4Y4+mTh/He+vX6Ek7W
lbIszESP7SHsyMxqscH74Ze+nYwFos3Vv3G3LAvJNCUY3z/9tpF87Cp/6A4TF5HmXyMl/60B2Kcd
CxVoPE8WrHHsWna5/aGZnuv22rI/WYLfm7dHMAUafhhIFOjezlvLN9qkNMYDqULfkjzZDVF0lzn9
J6McmWInVcBjuYWtLsyjY+P15JGbE/pU050O/YSpWyAQTp+M+lrG4pzC1sJLg4U5VeTBJzpHJZwu
XTRIknhwswXe3Cb36ZDdTjZZKZlx5icvtceGeQadzllpibnql+/V2WIKEYTKzH/BgxyvzUp/8ln8
+169vYiTaSUMzibePB1I/NpZlrF1+wv3/3B2ZsuRI1e2/ZW2eocu5sGs1Q8AYmQwgnMy6wXGnDDP
M76+F1LqFomIy+iSTJJZWVbSCYe74/g5+6wtf/l8PV2bqMX7yMOyqGSfAiXSwx4FEHenPTZutj4G
K3ro9kN31bDz8mOBquGIl891+lVrRXM34tGQ7PFX8kNKQWX6OFY0qANvwhTgZAX89J/miDRlXO4O
+H3R+HiDnmfzX8MuzhklMRGZk+ObwaYG7OL1tLVg4A7CCiUljNm/fvH5ON5iCQ4KAIPOG45qpP2Q
dEghLMUuydaoAa4cP9K1GV0sFLMaujydq8yto71WTyI49DeY1a4OczhO/5x5vFzzrxwUC8DMfEf5
+ICLpYNnnoYicDyGLx30T5i6WMaA+/ZcDH1Q4lRuOGPdJyCh7Y2I34aw/nzpXn2ji9uERItqrzDD
w3cfBaGTnYpv8qk8eK/mNoYiOd19Pt68QD5bQIuTUe21DAX7cMwElM5Qc3Tx4fMBLlzRP8youkgw
wZYpqCyQJH7N33TIqynRsE2jc+R2W+W2PqjTY39K7iE6fP185CuPtuxoERNqiBWJ/XaonAqvFmze
Ph/g4jGD+BAWkEgJb1mbUCrMoGUEGcKEYj417RTndBT0YdG7RfKC6fyV8eYVf/auZgtP5BBwJ5eJ
2aoQDb/vOWMGw/VROnv+uGuEdpd70ZWXdmnqCCJNA/gk4MulFAzoo1GNrUTpoHSTuLaHSbzyLBe3
N9OG2IxzYrYt/fjNBAYL2gOVv3fbvhQ/Zosq4Da0EdjC7bCS8ccwH67trd+a0OUEkpmH3fEbUbWM
kRFiGqNpyMdQnYTXgAvtjTjp3qGXcfUUYoqsTZyobtx1t17TSDeTJcj0SoP/QhlGooG2kvKgh2V1
kJsCZ+Qw1b9pQwgDQI2CtVeCdVRSU7hv6ipE/xqPriDT5+7pIWTyWFN3GTW7+1Sp4xstiOlFyvru
QSrQn9RmqGInLWP20JWjfGWuzxMvRAtwCmnq0qGcnqWrBqGqaC4uj5Wpf+kCs3g1GtF8VYcg/bPk
PdzEcFxOyApgtSh58QpT8a4qzXQNzys/ZHUkPpb6EK6USMlfEAGjKW2SEFI7bqi/dE8Rnqs6lG4g
Rqm08fYpTnmF8CvuveBX2zaclmnXvKXGOH7/fP+drdL5sVg9qqXDBON/H5eQqqVYM0rlUdM7BNH5
7cBauDJ1F49jkjt04XGRphdw8cEb/cmUqlFFdNUcZuBYDnsaRTmU+Rzj6OD58ye6+Pl5P9zio5fL
qUC3rHoU93U2f35GrHxAStDtvPYP3qM1rqaXhkDC/1Z+y35e+/qdTyhgUnr/wHnSoYce5uOEpogj
g0jrj1bCFTWjp3tbBn61ufKMV0ZZFuWHUhBpcO6PymP80hy0bbdFyDbZ1crYQ7V3s9t8+/mIZ5EE
SnFqyPCcTDJxOCB/fKxO6inZ8Fh63qb3RqdhtleUNKQUbVddwxZeerj5e6drGC1zF1iM5cGkr/q8
PNbWqP/0tSB8tXpM4f7qA7HwZZELMi2rJIYXizLrI/gNyAEEzY/s0she6iZ5pInsCmX1fN5M+uzp
YxUpKSIsWyTmoA/kja5nR6mLjnktnXJPxF5kUK58bM4Lu+zj9+PMc/ouF9eP9HBKfYYEC4L/+KZt
aywXQeI/QeiQT5KT3g2b9LG/0e7CL59P5NkXdTHyYiLLtAzausmOI3a8vtchlixEzHX7DNhXBLL9
89HOD5N5ODrKRVYGkoZl0TEtTL3W8mIOLrG6qukrn/Hg2Dzgq+C71yTV55/YxXCLUDKu+ax0DCcW
0Y98bKFDRKrmyCb9/2pa3qSGejv21SFNpsM0NS9V4R27qnm0SMJHVfWN4n7gXpmBS0uKIjHdAYAU
SWMvjuw4qiTQRcUxGazntMzcMvXe6Bt1xXp81lv5z163tp0y/Ipk+SVv41cpH1+EtthLFdwrZbpy
F51H+xAPMEFosvFMRfKuysvqSiSjDU274igBxojSDloCXawFOQhDcmrl+fNnv/johFMGrf4knZY5
CFXvfSlAvjCU90P7aAFWEevHz4e4+DwyBQIV+Sc488Vy1qjbV6pRHYfka2ONyao2m+eRttdQCHAn
tfIrd5WLTzQ3utOCA8x0GY9KVpZGyFyPpU5XdDP6v9D23eCUfu1MvTbO4nwA9pHUoV4d6/J7MvS2
2JDoyKUrm/O8oWheDJo4t9AAWmdJfDyFYniHJX3vR7BreJpMhbqFUWbsUXEmUPUCescmksJp3j6b
mYadHDd+GIKk2KUGJTh4jBQCSFe6kSZOh940M8CGkGa2JNBjzJqTAaqymuMoGpXCleT1hfc+owv4
L71bvI3Fe+/UXmj1SjoKXXkTmXO7uQ+EJ+QuohfxKU7bzefr7MILman0Ct84BHxnVUlcvXOY9PJR
S6ofvgTbLjQG7GqU+K/vT/LZbBVYoTJSlMVzFT59eLHfHVHFTb3j9Ub/sxBag2JfWqPsH3z/l9fV
9e7zp7v0UUARYYiojxEbLUcFoxRUY0PBK6qdtP8WNHNT+7ZNXj8f5sJLM8kVUdlVdJQ8y80aeqmu
e0l1bKWEVmt6GwrvSZr0h1q1vhpmfGWvXvz2QKo0QJVrJg0Ei8CkFwfPgjVznOO+Q6wMVFXTptwY
XTL9Wek9zhU095t2E834476B/WnWApezhH7K0NSSRyEc5Wvh9aWFJMqU75F4cwlcHsC5ECn9qA1H
RDrSqlek0s3KQXXCggaMz2f7PC5jrZKXA+RBLHgW2sZpMBYjW0QcSFoNX9V0XH0+wIXX+WGtzqvq
XRCTVhIso7Y7ajVWXHQUeORcxScNtmN0DcB9YYGy60SVSJ2PyVmbXWV400Bv/7Et7tT8LRUwm4JX
UUZ/jV5OLgwwjUm/icZlAIni8nwPtZwLZck4KQC/VIxgfKnja5aIvz6fOuXSy0FuNpOjcbk4U5xx
IWrDEQ20knRKsTZBCd6UWlI/FI2m32ciwEUri7C7rrJkJxqxtKqLUn/uRms6tlliblO/rV5pNe3e
vLixBqcNDBOoZFUI7pB3ybGKqL9yt2kc7oymY9Zxsi5Ns3pru8ZatQqp79iffklqJ63aScXdCc3+
avLMbK+ImXwcRAEf6A5+exoNzZVg/vzhrblkgKaW/6CBmhfWu4UDaBb/hEk6Brm5kxLvvovz+8/n
99oIizhQmxqzQzV4bJSfShOAsXz6/OefFyZMHoEjBViNKurnKpzcYnczT+I9+IbqNaxsnVQ07oCu
9yTeqXfCA6iKW/NpjnWtDbbhq2QP4IKMOL43s9HS57/PxeelpwNZmTRfZhf3FqhSYNU1YLuSvocG
uY9JdFyJFs4PrvmJ4VSixcD8ZUk7H8V8Gn1RPqqAKXQoIGrFepH/agvMPK1z/wvCb4TJy+s4+m5k
K51yTPvckYbv0qDYQ3HNkeT83GIQimK0UEO+O6vlZ4pIx64kH80ybE5iFrQ+DDrAtTFxixME3bAR
kLteCVQvXPksbkC0K2p8VMjcLBY9Hfi5MmTTEevzEXNOF4fYO+wLXV2xcXDEyIuOTLqvzO2IiOum
vZIQOO+uZWZnWx3ONHrIuUN/3HNaO0ZSp05Hv2rCG0kIpq0+ZsVTLXc9FTOYX0LepTdAR/EmFOvs
JVFAkXhlPxAQKAY4C5mGGdoAr6yq81w5Jy4fJ65GCh9qTDA+/l664NeF1ohH3ObWieoUP+bKg5nZ
+WHE53DA5b7BHTD/9vl+OV/MjKrPomXa6Oee+o+jCnTut7E5Hcl3rgeRTVpba6EYrwRz57uSUcjX
MRK61jPFbSolImxB6RjWJe5qZZCtQERfKbvzRed3/XilYzlbZF84iDRCi8UM+qoX5hKhKblyzaml
MnTESnpIvamy6ZD4M06so5Aa93Xh3wuG9SCwzjxTPJaAjXsEznWOtzbwaSvuCJJSR1BxT1b0XR1q
gEUKt217hDxfMwTvHjzXMhzusalwglGyTfgdUVVv5bo8tWV620YjyewaaHomO2OS41Hb0+Cj9p3q
mN742MmQcEO9/C42dHqV1qOfe2tOmlU2DfdqNp5GgN9j5N9AhhLsRNDttKpvBfoH/KBwFJgeEfyC
DnOWSQpuJvNrAaw8FfwHcCyQLTiXGv1L0st/elV2EpTsJtZGpzG4FSKAsLXB2jcyWwwyrOtbYMVH
AZFp8iCmbL8JKqeXPwi4EQFVAZ0AFrNo+63V6s8R009ffXlbqu1NhxJ/DPqXvmOlltFdPyS3WiU9
tqXgKjmuQ5Yc3jL522BKMJIdAyrSQfnY9Cp2n2HWHlokDJ5p7QcRz4Ms3hKRl7YiCI+oTR4tuCM0
mTpArTeRn221uLvHLiRzavTA9kRk2gfDKjH6Qy+QaCu1PWSvbdErrpUYtujjOVwormimP2tpuO28
4tXUdTeHcS9rGZxFzZYjprAYvodTy85PuicAxfgne96XOpQPCdhV9zcVKfPML8NYAru3oNRnJDDk
uftTV27yST02fQ1bXHFzIBQhoUY5VIey9ZzGKx3yuVtmyonicA3AxTFKfyUV3pqIxu7Tbs+/d+Nr
8HkEka53Qd4bvbKi0k96wAzzK1/GCymh+eCDpavINBKRhfm41f1masAdi8dg176EN8oX+OPeU2NP
e3mNXNqw01OGw/Pnx4t0aU++H3T+83cRTjCpKmB9kSI1jcsH6SbEhFZnPOyusSD8fLBLn7P3Yy1O
dhNRUq6N4jEsE6fT8T4V7lE8eLgjeNfSyhcyBh8ncz7x3j1XAk1ZCQlb/ZfwzRvt5im8MbbFybxT
XW2DIU6/lmBv4qwruyay9lO/vZawv/o+F0d3LBRxJfE+cWh1y2O6ymcr0cNcnMCGFXtXUDzu5xP8
u6qyPGHfz/DioiPpHuxcZng6iVgWt85A65eTuOZOfyQDEdv6Kd3hFv1C98uXK0PPd9Tl0Fx45kCT
Mh62JR8nfFDlrBJZSOomqG6J+434ILcHUbf/obUY10WyzWQi9Q1UagASQ+hUm2jz+W9xfvuiKfRf
v8SyfJGk4ZR6gXRUOAAwHrO9OoVjV9lxUl3bOOefzI9DLXYrbg9BKNQSz6us41V0AkUQfcOje6XT
AOqLdvDz2va5GBm9f7rFXpVh7tYtQ8LcWqmOutK+CM73ebt2t/Ea8+Er2/W82YhI7P14i/3aJ76u
CqJIwUtbmzQ4r2Nn2jPaYAvutVD3//Nwc5c3xRM0VIvdYtI+ZgiVeJQ1erHtJsTxFqsQpB2luupf
y12zifGj/3y5zD/zfM3+a8zFdhmoytIJwphqS7vkgI6/yWLppHnJtVbJc0DEHNXStEtSDnEYMvGP
22Pq1b6FZstcGq8oLTTVUQ7jM5nfo3Y77cudvkZP/UxDBG0Rze3/wYr5wqPOTb10FdK2dFYvIrsa
4umm0kp0W3nYvZjXEs4Xklg84bsRFieuIHmi6Q0q8THH3UO27rbmo2mL7uyT62PS+/mru3Tc4JYF
TIVGZcLJxSXFKMcw0gSV7dfsQP9vgqO0ErfllVveheo8D/VumMX1HPpmUZCh4PY8+f+sMnu78SQc
g0fKYLZ6Ch31Lr39PuDLZGPsgTNucNturUP05zWyx6UD53cpXVKJEM4ULe1Ao1Pki8dBF0i3VraK
jeTnc3rp9KRuyRIlyU4Sa3GEm1MaSk08HVNd3IXT1xyoQBP3ji9f23eXAgHSnCQeYBBKZ/oS3JTC
Sqn5MupkOj3NruK9VL4p3XPVPH/+SJePlX8NZS0UTlpdJH7KR7jFTTh+GHazSs1y0GhWv1/X9SDn
vBt7PjXfjbj4MJi9kGQGIwoTnhLNKcNAIZFfw5ibxcDlJZNomLtJh+jKWfb7Jnh2mBnghUCbkSBf
vr0YOH3sD9IR5V/niisqmJEL5d1aZb/Azd96h9Id1+q6PhXPWPbMbtlu6gqudpde2TQXY0q87P7n
N/k9Q+9ir7TuFAySpOO493B+Hrbibrb3xgic+/G/95F6N9hiuklc+5UsiMfCGqv9mJBC1HO1XI9l
079oSohPpZYMrp5rEq0e9Sg8F33obQswvsOV7XPxawJUbqZCyzKuox+P+FGIja7nBTSdhWPCr7KS
V+3w/fP1fHmM+bLOZYuC9WKLKpGaqgOLq2qsNcaI28nEnAw47+ejXDoI5twWMrNZwrNMOpilUiaJ
pxxJ6lZuGbb9xtc7ywWJm671WNKvbNJLJxuZZVzuEDJIQPk+TpxcmnEW9uqx0AJaHF8j7n+fP8+1
ARbf+WLgZu51DBDkD01Xnhq9W38+wqUT7f0jLD5Hk2gCgOXjV8fpjWocwpGUxvDmEVEIdN98Pta5
EIkT5v1gi49SmajCJLXqzHA297hNeHfKKBtuC84XF4wuXDVlBy73lxAKpyQy45MUYbJXl4Fq06gc
vLY4w57MIDBNV1Ey1Rk5pJ22lXFbx9Pgysu9uJY08r0yxR18axf7M1Eo4/eFdtSFu4y8iAi81qyc
q3NyaWNQDvnfYRaxsaBnpZxW2rFbq3sMvH5GLh4/q3iX78CeOtlttfm3EpVo/alG81SIFBZPphn4
loSNyl6UCt5zUvZrwWvGtR8kb0NBd7TgR/0mzE11RUlvsHscamxyd2Rx9cBvRafxC/9GxBrt/vMF
cmG5zzEL3yAyhue0uVFPzSHx0lOlf+dGBM/6ii75wiv98POX20kIatPKiLraYBOGj1bxM8lXXRpe
2VOXhoFgoaJFgSpwpsgxogEUBC1NXvIrME486KbFwytorxENro2z2E4Qxzv4vvlJC2HlVsl6sqKd
5ntubSqrz1/M/JMWn2ja8hS49yhsCBIWB12a0jFLp+ipEtZKNrxR8iWNbkQxGt7KqXMQ8GYVf/03
xqQUAs6Hg/wMtC/0kVo0enQa1agxZlxWu9NEuN6FIUOMlVrrVZxNcOx+0l8/H/liAkTFpkOnt2f2
FV1sEF8gkIRizZ70NpDJT+CGYWI4FZdkdV2eCrxnnq/piC+sffH9mItzAHsznL9C42iZ+6gcXCPw
rqzKSwcNRU9sxAAsYnK7OOnVIdbjalKOvV4fzcRb5xgSKkV/ZQtfHMXE40Sifd46f2sQU+MiNo8V
rbnYxSQQFWbz+Sa0RPfzt3TpIoXkC+qmjNyKoT5+fIGhiaFf6wBwwm1722znfIJ8tapz6Xlmp22c
AGjzogTzcZTKT0v82MPTlGpPRqUdSnjnvlVf+9Bf+gxTx+A+yLXivEmxKNUoJ5l7iqI63MWtiB0c
6KcVVwDT9XFxjiDGfT59F9YbYQs6TzT/aEuXskEkg4luxPGpgf64EXNLqrAKNMf6yjf/0jBERrOw
Bzgq6eGP8zdK5OAlMThhhGYTe9pF+fb5c1xKHdJMgKcO5Uy25fI7HeIhKPV6cJoTwVRm4m26jdzp
m+l22OsAkW8PcP1RN1tX9FEX1h+hMvERZFR6pc6uLamW070YnEbtJtQUBwU8FkMvXvXsVfDLG+pr
9bULyqUD/92Qy/sJjoydkDCkGkmrRgHdLUjrWPnWkpL+fFIxmDs/8Xk6SDYq/6+d6ZVKVc0COYxO
2pCtMm5jXGQOcm7uK4VCyZhs8ZWJnbaoSZmYKTZ/KxzH7AC2vBV8A9lOx+XTGD7FXu3EWuVI3CXl
5Hsi9bZChFlJeIFl9sDpoOnmoemHfSHEm6ar3aShZFKMD0jiflRBR820sHUV1Sz+ibAFFX/TGcam
7SM6pgxKMo22o3niiw66m76xQrJna3ovb9c57qtC0UXOqBi/uDq9Af7N1zSE7iE6uSNedDZpXk+7
A66pUYPrngNRewIOnMdbyLSboaEXUsgcbExuuzZedfFgN6iYsuxFjARXbfeaFDlJ3Dn+RG+x4JRj
6/RSaQ81HKl615riykifFYzmp+BowhoIFbcqwpUsQCOk2OYlituHu2rcN9XWSJ6k7FlMHgT/UcGm
sDZJAY+u1CUrHKXc3G/dsYhvwoBG9bbYQDZ0CO0OXl/jQFw/R91r3dW4sby17Z2YeLbfW7YW34/e
t1DG26KDeBmsdasEZW64ZS/tym7aVkVnp81TWkBG1EaEhVgABwepfjHq0u5UkV/hWfZuvf5Owe0j
wUJNejH7uzSD+X2rGfsC17zcfxu0x0jEK0ZoXd3H7OwH7BQ3UHFh9W+QRG1mPEylYD7dGo9d47lp
hL9urt0k1cGv1A2uAhvdLA6hhxkus1VLyo0Y/JSVEP9oyBtpYxcyPQPZiHktnm1e/tVTYZ1FOo5j
I5YZWOPinCM5hjY9F2GE2EY+ZNWA20axL/z+Nk7lddWNeOoID1EW0mzHuimKQ60cvFb5EWPaJkrR
Li1GrGTjlSnkAP8JdLTviTg89bK1Sa3UyS0s+KrEEYbJRm0JDgyjkUmnbdD/0rYvinbAHe4uaVDp
Z8GX2JJvOF1XA77cSTWyIjE4Q0GEl24KVhMwy2sb91RgYd7afVUjUjCELRJnBorwgzUVd4p83emr
ONzkGYBOume/99rwmATjSeHyXFcpv3cdO4m4k4ynNs7ZaelBl1mjU1ZsWqyGY4siijXgUu2JawyJ
tnQNvaTyQRqm712lH9Q62+W5hVNcruwM5a7EYqRocuRQ4xdFrkH+pK4SigCr5qUr3rIHv3q+tTXj
Z23QnCA/pBLQ9YimUF6eWj71YYxkDOeCQLd75TYydTeomhtciBpHKnU3k/RbP1X2Kl4zopnYstLj
SIMhWjy5qfbDKobdoMmuUXQ30JVudKVzw8ncTq1iy35j4z6HE1Jke0O6qnWf4vpkBxpihqDbtOEL
Ol7YuPkKeI4rxg+h6TsddgJ5qTqaWNmRZa0bWuYlv4clWjle2dyFGbYi2ovVffEbbzfzm9PyF16b
+3r2uC5KjNUFO8j9fRTeaVLj6GCQgwjHPws+UVwcKzQbQp/eWS3BsDeJm0gudsBUVqLHE9YU/wfc
huhvSL5Sy93FRvKoVtmTnLU4v6nHWOzWnZk+yp30hZLwKiqLcA09bK8F1rCqJLNa42yXb0yl3I+s
lCg9mrm+iqeBrQqT5hB7eFAELVL7UkSc2+4a7sV27+tvpYdJY/mqFb65zcN4ckLBfLIE3jO/IkhH
1fYNA41fbVtJRprpR0fbN7/n9vMvyYX4CYglar8ZUS7CRvn4/Z8KzYwMAhtTqZESllqQ7kS1VB/M
GtfXf2MoHeEwcGcFtcwyxWTiJV540akVMfXea9YN5Kp/YwRsCOZWP6QgS+1imlShJVTJydfWKvT/
VvtRIO7/fIxLlw9YAv8aZI6o3iUhq1rPxYBBsJM9CLbujKQEYu4e9QE2iitu/X9H2kZUoYsEaBRY
zsSCDVGbGk/xSW0E8SFIh/401qV6JVy6tBCYtFlBgyCTm87Hx7KGKq+1IT3lef9L1NI3XySfDWT9
r88enesU4+ZkMqHLYphQwDS1VxWubs1O2/LFpF0ef8qNvJZWqTturd21RO6FCPfDiItbuAefHc8W
RtRCuy7/1IWnzx/pws8nnQm9BKE1ms4lx6KLyyJSqOSEQg4YH2di41oO8FLeW+OiOy9rejnPtI2G
VktRHwi/a1LiM9Q5Bw/wp4BSP96ZXz5/nAtyNOvDYIv1bdVyCEdB4A2Nq+4uW8cY4RKrA9J3tLds
X2yE9Xhz7SVdfcR5eb7bVXFYeQYGxcdxw8mL6dxe2pqucat/x+xW3V4reV1+yPlWQHYNNM/y2oiI
ahwVzztqaXZUarqBhf4rqGcQgOU6wBALKPebrPU4EUGQSANoTlhKnWI5GokSEmQPLURB3fD++gGG
lwN3f2RsGIEsN2GjpL5Ulv5p9O4iVFhFVtnJVFy58snzzXuRLeIaO/tYIr5GL7uYa432XMyXw1Pj
YrO3w/oVs/X5G2abd/G9AKj8G5J8FCzKStpLq9iNqMtHUJ5c+qQ/X2yX9g6ccopK/O8fNpzv37og
VU0fZ8JRj0gnFi3u0OIwhddO7PkOe/a8MskiHX0wLb2LM6cgFM0FRfjNC+TE2ZsUWI1NtC2er8lE
2PVXxlqcNs3gZb0uCUeErk4yletuBAqrdbc1UBVI7vHG6LuvGJJgvTg5SI3vNBXPvqHZj32Ju9I3
FGhOU0W7slA2QS7iNeZt6iJ2NRyK5byAaRDtosmzo/ghb1QA+f6qS8qVEX/xvMSZysGharMpLFwS
pcGGy75JCwvVW41NAYDN5IuY1WtdHDcjLReomYnX6o0kVUexD44s6ttUbB1cdW77mMtD5u8NpbyN
jOJe6KTHNPyu5Mp9GevI9rKN7pm2ZBYbKfvmE8Ba3MbCdm9MjRsO5qEkMy0J+aEUWls2uodWzl0s
y+1OgldmFqs2UOyC4rdA031ijA4WVy5+Jq6qfqOOvAnkfDdJqpsEsdvkwd4Til2qDKtBFjCAlPep
pbqh1u0b4k49aO4G4VeqBU+kK+0kEx/Ezt+Funnjix6pmmEtKNgoe68YGR/I8BxQAFfN90z2N/FY
PZvtr3aioUl6Q/q5bs0YlWpih6a4KYNXsE5rM/ZucWC0cRt7s4DuZUq3sYTIUYijW0xISjHdynH4
a/ShKZb6OpK5jda9t0p1IcCXA6EfAZ0aFT89zbAH6YfZ6Q9Z7TtC/ko2yZnk0gmbxO5xsyzEX7Ic
bQQ5WPt5tTFgn3UlUCmh+tIJ35Iy3quGT76/EvZYi8GAovbBGeGjCxVr2RHit9wbcBUmo0JnPO6d
mwksUJ79EGNeV9nuojDYeoPllIbuDF7KT38YDawEIlhMorJTxrqAfmvtrTw+CcMPqQ/upMjcD1V0
mKB4CNF4N1iYrwuvHd49Q6PsO6FZVR72BbLmNGK/jfXKzgeR1K9h42u/ibC0lMPGBuG41f23vO7d
JExWQ30/hIbdCneV900bvlnIZofRzsJXVf3Zo9eJxBU1SccyLFfu6pvSfIwHIAt1uhn8wFGjgfg4
w5/1RTbiVVFlbhrjgiUMG12o3F4LnTHibj7J9zii76XcWtUcLkIprom2uPUX20D4VsNuDVus7nvu
arkJ3izLtF1pIJKUzPGZtPZX6pmVjd/LU1GHTh6TTRdm78EA2jSJK80/BbHphHk6+/ZtzJJ+Kk+5
TSRjhWDVHXGYTI1+jYGCHQR3YibZUyK6UhjcyryfgWK+0hRkJ0xM3SlTTuh4jV9t8NUvYrtpItmm
s9Yh27FOTP02qrptnE9O1JurpLlvynrbJa2LB/kuDaGFqm+1+b1QlQ3q7nUQt5vBCrb4zG2tOH/W
dIwuJDRCwrORpVstb1dJJa5aq3bHuD1p5F/S/lgDhIkgM8JscvGl5nOI60fMr1Aq61ZqXI2QulR7
N8Dm3PfLHderXe11L0bzPTa/egMWqDXGt5a3K/VyNSq3cUGgbPg/MNyJXRlId+EBOI7Hr033AybA
TsMkMzRG2ikaMJqPvfJFkl7a+b3Ds9Oq0+xxS/hr0+LBVM7uhpS/8EVAqm2b+KoVgHltI01AoknZ
zYgFLE3+qjtEwtFoii+9IX2zDK4D4YDlsFJley8dDwMIDjum1GVbM8VWDdrHLjC2hte6JYJjKZ2c
0fK+Skl0CDqcU9XO+DGk0r3s19smVA5VUzzTwEcZtNk2SXGfS9xtq+ZgjvTQWanby+afIuR6OUgd
sN24tK0FxOkjLaxgKCmdDbscIxEEHPlsCqnr23zY+dj6SBQzmkb4M2w0d2bZzNpiV05fuwIOUJNs
5P7PNNllNJbqReVmfrkpdBJvZbCNPOErlk/TsFMsz52El7S6J5Rzi25wh0raZoiQSX+0Hua7wNq5
dJ7yLt9KgXHtg3sh9arhrEN9Yc6Zn6HRaL9pI2EMTnrQDwdVF+r7RB/KTVMbfFw0gGY/LU+IcT3x
tCdP7DLRwZZVduLCZ2p0VOO6Y0FSKUiviNGrhcXlSct0ba+lavcn/ovTLpuM/BrZ58INSJs9ASik
kTQ+M+wS1TxQi8w6RjUAsVgk2fStVa4xw64NIn+Mcyelq8qiYZChTL8MuILxeYh8YzMNmnSlgjCH
NYuwZ25VIsCDf4En+SLME+uwGStlOOm+L63MyZPtzhv9lZ9Hb1KUyneFpe8+D+cuBT+aSre7qs3d
6MvwNSAfVSiZf0pNk4xYrw/NlzYaij9RMchfelWc7iVil+e49fsrMe2FzLv2fuRF2BUIOGWiUjpF
wr5SnwtRsfPoa0e6+/MHvPT26NmjVEIRSKdt8ePb8+U+VejXOenRto0qV7OOnmZdeZSLV6H3gywu
YB4SRMm3/BMJyZXw2m7SzbQJnyBiwEfSr3iMXLoIERiDSpl7n6Uz+mYpC10/lRX1n7rQ7bq1wvss
6r37UmtzVxqLFMZ1R476tsu1aJ81Sf42NxOFIBOETqVcJIo3xmDG32VfSnf6VFl3WR0PV4QBF+ad
2B2dK6sZCdRyKStkDVWjbU4Rzr21Kr3wsf1BL8aV28iFDcMo7BZahmVIwYtaWBg1nGVqc0qU6WRl
pI8lhY9Z1iXbZJJujO4a8v/CooUoPtvcYadHxmVxL9EqXfKDaTplUYuL8oskNduCC2aAD8HvZfv/
PiAD6//6T/75e05Hc+gHzeIf/+tU/Mwem+rnz+b2rfjP+a/+77/6Xx//kb/5z5/svjVvH/5hlTUc
Gvftz2p8+Fm3SfN7TLCF87/5f/3D//j5+6c8jcXPv//xPW+zZv5pfphnf/zzj3Y//v4HGI53e3P+
+f/8w+Nbyt97aN+yH5Qi//Gz/vcv/Hyrm7//oYh/MwkK0bFx7s3doOzT/uf8J7L5t7nzcCYdGXyb
KK/+8R9ZXjXB3/8QpL/N3dVQkChXYngGFOKP/6jz9vefyX/D/g8ywMyEorrEEfDH/zz63T/O3H/M
92WCI3SOD2czRTN4t5ggACKZVel0/308SPIu8MbGMh6jLJ9+NBQeXMLseB/lT1MlRc+y3Kir2tKT
Y6Cb+X02jeZtLxEiizhYONjtKggQUkTBLTTrGEKPI1SpeKDgnj8hBZGfVGPq7wxOK4xx1XZXWk91
9kOQ/OkZM23MioLav0eMPt2oDe4ewSiABsBoflyPoVbdYpY8DrYSBuaeHEJY2l5q/Dd157Ecu7W2
51txeY5j5DD4JwidyGbOExR3Qs4ZV+8H1DklEqTZv+yRB5KqtKVeWMAKX3gDXuKp2uyNxtC6fRaW
GIbPtbhJ5iB7TMxqUu04DEsDd2lDe9HmhjZ8NQ2ip6YGHQG8GYtHuS7Ms7hi3dtqY4YPqLS312rS
5jG+3GOn27EUY2ErGLmJAptQwb4URI3gbGgEdwoEGlx5aiFUoBf4eWeS3P+OMiNWNq1Ih2cKTO0M
fQ6IKJaQBHYdKwK2aK1/rGOSIGwKKlecw3mPqpmgoWiu4IWt9amh2mIcPvmaHLhiX2+sqo8KW+uN
sXECcRKPvjEnez2tous6DuhLFB2GzL4pNz+rujD2nYxjipnO5GY0Rp9Qa8YUIZCN3zWZQoofdDfh
Ul/VBIX8KGrZPk7SalJgTxmNtY6BsUVapDZiNu+GCgjNRUK67B+GLIaR16cpZiyphrqa12Qgs4uJ
0rynI2J0XhahFeN4WeOhpnRNodu1SWZNeyEyzsZZNy9lAR9XJKLL6rwfevBhahNK500f6J5IQ/gw
h6n+rIQFAqaGOIXPelgj0zjX/rFS0uKGVlu0w7+7OHTFIDl52nXXspnjShsmRvuAZfk04BHeJZET
Y4dxCHIh4Icj+aYv5jDaNkLWe3SScVse5ACr8Mjc59Mo30ni2F2NaRE+d7qGEkYg4+QDT/U4lXmB
AkADQdeXY5Q4a2PwEnOsj1Grt3iCJ7EZO2UxzMIOREgj2Zpkpro9ivVrkDKenaWCf6lGSYiOWoVm
Iq06+TrINP0MpUvFMaVOeVASFNLz3NcuQmkQUDNX8pcp02Pc+/w4cpNULHysPRrWbd+NV2IWqrdN
RhKbRbJl14aeRXeljNWFl0qx/hhSf76aw6GT3UwP+AF1ljCml2Hd7bE5n28pwZTxDYo5qelkMVhV
p9JFWkRGMreKhxZV2XnVEASUjORRmrftOCbzvsflDyO/BV9Fni7Kj1Ket/tUFOi0WhUC8E6bpkNv
F6ll1A5yZ9lW0qKI7DtP7/0QIK+qpGLtsKhhaEkC1GibXKDe1Z1WOGZb1V4dNfWZVgr4MUw6Igzt
EG8KMfE3Q1onx7LLaW5CuJVRnfT9TdqF071kCsbGmsx+U/LY+EFGw2Yam/4Yi+p81Q6V9KoJgXGX
9kFOJdcoDrUWSy8Cajp7vfKt/SDF4W6IKekksiVcpBO93LKUNMcoTdWt8lG413x5SB1xHNOKVrtR
bXO6FqTjlKHaWsjPTXR+X4yoNx+7yphvtLmjpKeGittE6BSWQr6UquqJ1KkkN5Wm+ec/v0+P0U86
IsWf9uPl+fES/v/w1uVC/F//udo+3bq3v6ef4e80/d18vHn5n/66eTX9X4uWrmKoorkIlejEPH/d
vCp/wg6GhooSDQIHSwz3n5tX+RcCLQvDD40a/sY1/PfNK4n/okCsgkqHvA3cj4rrfx7vv3HzrlRH
aHRqUNGJuSQT+ZlFQ/LjxdtGGNIoGVGtJD4CIL7M/WzeZGN4J2XWiy72xhH81z02XpwpMR3xsLNe
EHUP7Cmvzo0RiaWhkPedMJyZqXINy1i9yBuuGIA0UnmD9Y9pF0IW26mSvUTmtPerYjOO4u2sCi/S
2D3is7grjewylPlNyoQPNWnuu0/y7zn/j7zLrooob5v/+p8reh0GVwQWS4/NlNAL5HOsEr8Jfa60
Q7ufUnDitWJM27jdTdQ6K9k4C4J0r0oWTi/qMxppbiUnJ5Ik5WNcu4xPdiSRSBsoD+lEWR/fcTzX
epkNUeBobVvbo1/c4ue1L+iPJVZA910+LOdMr2nnamQ5hRIfFLX0zAHHp0J7rlKkzbmqpkBywqy5
C4LyTOaAyrttmiWvcR4iXUQRqOwarubpT9Ok3jQF2KNUTwT3G6xJL4IK8Q8iPE8Pp5cK2kQd/vn+
Ja9kZZdJAqHCToAoEvyhsfZGjNoCtNfYJ45cV7th0F7HCp+URi998DtG8AQKfrIbai3BOLtzFpLh
F17X3xW6CHxFc9Nq26nCUtvcySOC2rVQsmpQsMlmbvpQjR1LE+0qL50kBiVnFBeRMj0NRr2tSmPj
m9dl9ZRGv2S0Xb6f2cfizdvE4BktjSH69ADrV6sHanEcSTkTS4f4WE7WvW5F28SkYIQlqkzpsgqs
c0R7TihFLBn639WKv4ZV2JdAHhfVoTU6QMfyCCvINnH0+NBrDzJWgmM8o9hzjz6bu1T7v5/mG2X3
mwHX9iL0NgJRrxmQ69CV9aUb0G0V80dbhb+nrN/LIHbSsYcvGmg7tTv2WWU4VR5cS6NQeYt+YZ9J
rqYNrk86nInUqDkVKorrqVH8SkLgP02U2W2H2y2tDSOJiVU0O6hal6aJl03JvWgFxKlKdzVPT3FR
Hkxr2JTVcFUJhqNlgTePwIJkgZp1qqKZr72mcfcj7K3LUiq2YmQC6WlcLdVx9x1PHCKf9zDN5r8/
x9oaxbDGBhEc3s6Ynsv9s9yle32CE9md6vx+TO0/fXdlVRDLCSxwa2cgMftBpxZR2NKu9VMalEs+
tf7YyBWyVxUD5MG6cLOAdNpYTRPHlzp7zAmjrevv19OKpvrXRBb1EW4pjdLX+maZApATkZnRm/ek
TdkfrNIdd/MNHnXEWh7QzP+GE8CX0wLLjXoWLdRPIOGazG+2EsYcHNHx8y2CA84EFnJHwDe4lPsj
dINL+9Q3+1go+WuqnH3oZtCphjG2KlzMsDybKeRtRj3yFZnyHJjo84lYhmTWtk5O1aiWJfDx43GZ
oZ/JXwugfA2FTkqMVIZJhNfvjkio5ptsK+9T29qixrw/hVJakaCWyX0cbTmo3iER5rovg75gNGl8
NEcWo1Ei0H2t6xdgFI66cS9YkEvVX3UK60nuNsiMHTNVOzOsaVdlHThSwJ9zLZzlYb77fo193isf
H205ut89mmWGwqR0PJpQHgltnA4zG6u4+X6Qzzv//SBAJD4OEvStgObR8rYbLm9AnBLgUk1+yWnI
fT/SqtK5ftUQoldDJUFDKMFQ2kQU0jY+Gky5ca/oM32/X8b4MgVnBmm7Gaa2NtS3bZRu/h8fYXX8
qL5Yt7O8zDZNzsJZvFdRo2/nRZVlj7u5YhUPZXgt6ocJ4HNdnnjXX4RqvGzJ0On0EzZTevr4BpKm
00JlZng8jnfaWbzxwSZMG8Xrf5/CvKyUAv79tt+NtZpqYBZpYxhT5JhH6Wdykd2Q1lX2ooWgHBXD
5qjHZ1w+bxPb+K3uxN0paeLPp8bHua7CwiqqBx05ImoFJgrW6OV7M+jG3JTvjb5AK/WUuOsKqffv
CcOXhdcO7BDo1MeX2/utSnrIgI2nHrTCLq8Wkna+U7biJtx1e3132iRyxQtn0AVUtGjHL5qs5EGr
8KnMGyOX1ShyrCHZ5tn4Q2/VqzQvn1qUgJ1Bie+nQrDHyLrtzDlfeJN05XVjdBJhOKZk1CcW+Kcz
4y+pDQTQEUJH8W31PEMoySMVrBApnPQmNrrF52d0lQE62hAehMUa1Kw2olRuw6ikKJJtm0LcZWXu
RYnmhvgnff9Ab7X6D6c53HysDE0VVQj0BtbZQZMNekRiHTqG2HpqRxtW0SRXHykqGaXT+8qumRHa
UgAhZJkbRfmmFm8EmcM2RTZeEJzJBECSAacVY2qW9aFPQUlE0t4HGJl20W0kJXYiWtvvn/vT6uWx
yWpIrUhH0RJZ7dTJTKQJaXdMPwDwqv1zrCMz5MrBvZL/40OBejDJMOAs4JiKso69KkHTqwY0nNOP
3cUcpVsMuJy6r64069mqw6vRaLwwLrZao1KbOiVAo31eMUsThIEXx235kzIcKm2pLFWA38VaO2uj
bGNQKbUhfF5HFuayaGMUpbaJGtE1zALQSVtsiKPBj6OmlkBJlQw0sIT7SjHdXHlN0+cGDcOJBHkA
lJ2kQE1isUIQxbCletdowZU5a67eCccm70D/QJNIn2LxxTfuJSOzU+tRjn9GeP0WQQWUh3ui3vaI
1uLtvukVz2jvBaRNggSxMGNXjZdDod6F41EAD9NMo5tO/LcUAU8g9b7Y50j2AWRGlJ8AjCL+x8Ol
BvEUFWIn2L4/uSpAD1N7kjtsNSbZLUakkcarBfEUxTX9sck2dGDhuXbe5acESz4HniyX90+yOteT
oJa7rONJFoaV0tuh020XSPLCrzJ0u93+85tkNeLqJLfGHhhEw4hLQAZjo6GgP9ql6ugP5QbhuH2+
Uy+F6/EhPsOEi7JmsjmFtPscpi3PsCxUNMiB3q65/XMgp3nqt8Ibz9WJ5MiVhMBOhNS1NG408Qqk
ueTfz3J0EWfqnSUO27TJPKVSbzPxd2j4m1bGa8nMAAuZJ3LLTyk0QCc8bkg3DPJnCk0f1wY2pnkv
9jAT4B3t57m7iA1wb3EIAsfwxHIAatM5cjt63x9RnyI3hkUzmeIaMGSi8lVYHppx0HPFCrZRwHdT
YshDk1MYSJIHJ5L1L44IfSnwWPDrEP5Zc+sa3L/yHvgLsrK30TC4qjgsWMMTo3y1smmyLzbItH4/
sy6noggKtbYCYDML4zLxX/352uifighs8BQXjt+0r4llIhJcnmXDfImW4RONsBPd5y+eg3uTpwAY
slxZ63wngSXZUIGP3tKsHkuYyHDiDTSxPZVswY3ckxJvn6ohqPW9H3GVhPRaPUdVKxEZI3rEFxwe
oGZe9meqLf8UtjLu1u1W34j80zyR+J+c7CpqyrRODeqJodVttKOq2drdttjWu96p9qmn+65y4vW+
NTs/RgRMVidOU2Alw0RZHSehZk5ZCVuYcot1R83Ta5RDboXbQsdMqYEh2AGzU8tNnRiuWhR2P99U
5e+pue+iKLTzLjxkUUKhRAqcUF+c2GEjKdld2qVbdZzZ38H99xvt8/JfHpgGMvEUiq3r5W/MolCW
2Qy+0Oz2gpa6OhiqyD+FR1gJ5i6xJBwW4w2UhJiR8lbCepfvVYYRFtFELIkHPFRGze1LXNshuFXh
XaDsY/lHlOQbox/PtKa7gsx90UbIYUcovGvWU46vgWrSQmzUfx5ULhmLglYIXXYW6vKC3j1Y1o7Y
i4wFofxeoToFUjhxYanFDqylu9kzXrvQjtAC3ZwCgnw+WRmYKs5iwEY1aE0qFyJF7Cs9j5ys+cFi
chOt8aj1b1O5sKN63EWFZXeFdeI8Xzr/HysQFucpxY5FuH+hMS91mHfzxW87bCPIxISnI0uS6vmk
nI964k5j5+Zi704wDrVwukoENAlC2U0tOthD6o4RaOvJvNaUS9gCtmw9FGroKDIKX83djBFmWzi6
sR3iyU0Nw+sC/zE2CjuQpY2vDbs6FPdp6Lu6Ml3WC5A0vhnD0Nbzwm3qm2j48/26PjXN1WcFRQv2
UWWa6T7YSbsEyc5wV5+MH746YrieFk+CBW5B8PLxdRq0AtS6tkISs8FbwpVEtXWXFOhu0XIafozP
38/rcya4fD/uKbSOuRb/EhB+9/3EUjIakTYOB/ii4tJtI09w5l25I4i3y0N9n25PJV6fSnOrIVeH
WjHWWRH4DAl31klqwS1PbsMVkePtfPgwrdWyNLS+xL2EMUY8c+zkYnrotv2ZwIHdPvY4Vvp27qFR
4yh7X7IlZzrvbvOtf+rCODXT1arBuqxs8tYMndYdvLl3WDhHaykmFLzcgJK5HSLIcWLUlYDe57kv
wdC7TxqxHed4Zu7y1t8GtS0ful3FcuLOoqbRQvPoH5GDHdzpHJOfyW23aIQh9Vj9WMQGTqmDfL3C
wBpxIRD5fVKeU7sYXgOWO7wE5We7V3b+c2V4P3V72UBkjNmPEmW0E8v6c8DHsv570LUGXTIj/Nak
DBqe61sox9fw9S9QZ+ttbkFHc+bfUHdopJwa+K1osLqxPwy82sCVXk/jIHBQZLrmDLRC0q7Z6qns
FI3laP1tGsTulEOxuA19WH1Ju4uzH7gTQ4Mw91ZgHkXLa03ZkY3HKodLMP0wZy/sMwcQrp0Fgz1a
fEXN2BWV5nSyuBWy2nJ7wXdDo39Mqkbw5OZJUcJtMsLH5zQNG1yOf6oTqP1BtFNxwNULEe0HjbpC
Ob+ovAUp/gXNeFPGKKtKd3K2H8TzoTYrR+yk27DonETXbbm0DoWa7uQQdT3oMH062t3wR+nGO3M2
/nmmry99aOCvEpUiitsfF7EZJE1fq2/nkujEvxZNu+i82vfXp0NKeUk61t+MohS1KWIJFXeBj2MN
lj8BSuf26TfKRnjsvNkV78edXtrlJkaBtXdgOUhODZbod+Smjnq07k4exF/EteDvQACgBEJk/3bR
vtu14OIA/QhMeDkrcENzSvgbCYTGFj5H7cp2vR12Ct1zRzQQgz15Vp0Yf+1Li+q9KQnlcmKKEmlr
QIwy38to0NamvAu15Jcm7+ld46StwDNB51j3NyCRYK9MrgmRKQuy68HAsTA5xbs89WSrLVUiFTt0
gsZrQIllxK6n8HWwt8T+SqK7NFoiO27qE1WMry78pYdjKBQrAV6sMsamxXkUXHXoTNmuqMMnMwrs
MqUah4lGaN5VpuQag7I7cWx9uRJNMOL8NHDKt5X6bhFUoWSOhaws17+/FQMneFH3Ku2c7q52ELg5
JQTzZbjBygIKirYS8PTVVcyG8IEXLtVXumS0yKgc2kudvXMVJ/hZbosTRPcvL4P3A67u5cbQh35s
GVCcGFF8CLHzNHyHJsOf5VJOfuaHYHNKmRyB2q92OK66qAADAUFJ4uMOF/JcV/yZ9zoBjxzlepeO
4jarIRlJI37rylkJ8SoRJtBcOGr3na1Uoj0a+D8oPtXVAln4EgykMsLfo4yUZy4ImMMstnYoPMuS
4hUFLOrL0XgYTQqS+rWhxse46baaFD22pXks4/SQtullMxj7XNM8H9mRiNAW3xT0Ss4oNkN6Aczu
x5k9zZmNwB1lgwhDAcFN+8RN5WwbCLJdRM2zKjY/h8LEMOBP0z1ja7Bjm7qzPLlYLp3rQfOrMIlv
hMkRhmjTzJYdtcpZHNa5XUXida1Kv1sIveB7N7Xv29ScodLlcHnF60LoqVj8BOPv1DAMa0pDslXs
4iVvVCMb9N5dJiPomGhwzFTXqOedr1GEaC5LaBOzKTxlYAPQi/PC4AHT5hvszDayAGKPfoovGbu5
vNKb2YUufIz0wQETSN2zsJG2o4z7M+W/GjXeStmcpzXCGmUJ/P6X1WveXAe2GGpOYuRONcoeAE+m
HKDL8WOUtrgjOL72NPaD59f162DJlxOwUzVIkI+hdprqE/yooXPQqPdA9l+0aCPqBa3gCIyub96J
81GYErhg8kEOioGiaXvskbHpdBhJWeMpdXU2cQzD4vC0pHj1u9Ht1eAY6uBYakHbBqO6ncXMFqVT
NtcrIsISz6EIgUsIG5SWjbr29S2tbpBDk5xgESGXhOPiuxuClOBmgtNqY1gcOOKuiTan7oTPyfzH
gZeD+d1p1JSR6MPiYLPWD0F72c14YZ44Zj+3+ZbJGVAsuO6Rq1uDHGZRSwvq4aFTB6+KeKvnDzJt
xibja1vnqLW5AqhW5GW9Oj5RXPniLGJocnWEl6npy8oqOkeBU+OrMT0Ykdy44a9hG9+WLTIwduMu
ptv1CNLopCXDF4fux3FX4UY49JA15OV7HswtFh+PbWvLtzoRBn2N33BpTyVcK33ktxUECgJAPe+Y
ZH1dES79zi+l4C226N1xL+3KswnNufDa976/wD6H3W/aFQv8y6TUaiy36rsVoze4dZUyV/UwCZxA
dxUtPFnAuuX6+3E+hwTLOPyF7Aen+oKKfD9OMcqF3CHJ4kj6aPdlslXi1putwDO10bWS4ToU8/vv
h/x6an8PudoMIdgywNEEBHIBqRCPcgSDBERITe3Elvh8V32c2/odziCu0K5fPDJb16KIaviRJ3FJ
xpKO4MApmbsvNrkCNIe4Bage1ourECBvMqvoE17lBMrODP70vmb7QXpiYXyx6Ln2af9CqYI/ZKyH
URIV7GPFDRxHtrmVXKQpd8v5BbUqQC02cE8t+s/z+jjgKtIIe99q61kmEVMPfnjRGNuoPhXNfBWu
vZ/U8gzvlju0kwIqEJNindLp65EpoC2XX84aOj7+ZqJam46pLVFu1aNxawrZ/vtF+VWBAQdvbUGT
UgRdy33Sjm0kuaOFPc9/5OoYgRX5foCvvxtNPJqteHCp6ir4rvqwiIEg0SR/Ic626GGFbgdGwaPN
6OCdEHqnUuivit6mQTeBFsqixrnuJ2c57nFGyqQwO7yqcHKZXQqDZ4a6lz2qU96Swfu4VMzO7EWo
C921TsiDbEl2v5+89uXr1RTkRtD1VXioj9+3NRIhCIIxdAp66EQLJmJ5gv+zb45W/7v0i21cy7tW
bt16KfROxi5Ryrus+9OOmjurk5OEvodDrWvI+b5XfjbyXmmCvdA1tlzd9UoEDP/c4HfFSbhKhcpu
5kezNcnBf84SOgYI8qCh7UCudsPi2kqetKa1M6ibonQRBIuVl4bsHTolpWxPUejlseZ1em5LxgDt
O6/P/LL3mqKi9tAeagLX71/PF3f30gwn2gZBoaIxulr+wthaGFz05M3q7ykPXFm5mv1pX0FYrjQE
yIbisrTy63oSNz0CX9+P/sW3YXBYYirMHXwBV+eW3o86vqgdqyS5DQfKaXTEvx/h/zC/v4dYfX4d
E7hGLplfox7GAtB2qZ2PHY4sCiqB2G6G+fAiKZqdqum+TAL3xPAyq2tVlsDAWF48sikEg838uPoq
FSmCWGeGSzLY2N2xcHobnj1uRmTnz/83o6FEqtK/UVFtWl07ohrFgqm3y2jSprGNs+oeqxvlUB/q
36da1F+czWBuAOKjG4yk1nqHt3nmRwh6hI6JYoQ+PMcd6hGIbZ6Y0udhDID2b2atS9K3bk620hyj
20lLZHCi2UH8b7uEzlXBjrJ7J849VPEeA9f69f24n1fmx2FXkUIytX03afjGlZQoAuk36PBTK/OL
YISZwbuESk54t2b95kHoq9PEEAvMYLyrLnQnvzWfFwX2jP75xj9DhlNCDubEpvsCW0BwwjWADwJI
HI7Ej2tSLzgFmppoQWjjTV6OOwFv+FEoN0GE4Ggz32s44FkgWrLpKixrT9CHjUqjMk7Ux3nAZw9p
fhzJbhKlf5RPin1/BvJxES6Cx0tjnG7YW9vw3YWs62o5Zd2S51ebLIxvjbyES5L0qd1XqZsL2q1S
qnvSZCJUVUdCg0NrzPdqL94jfnJVyNE9joiqnjhWNttiGXix9PT96uD6+LSvl/UBD4j6Dgaja8T1
2AVROBXL+pjknYBuSBdYdjEkrxlYmUyXDuPik+cfpTT/1bbtvsWCL21vq7ndJKpgq+KfCLVJawYe
ZsyuhXthnaRehwVgZpFJ9Ejezkw47a6COXCagPXenPuTua2S7DweFAcZ2lI7WqXvSFZ1Zi5+jDG4
lDC7TM34kn173kuF03T9odSybSRph1y7JCrdZhmlkSjLXsJR9+I8o9u/AKrvW9DpdaU7TZhsdA3+
my9cNj3lhaRIndiqzjUxvLfK/Dr17yrKxkYV/pDlPLHlvNxXinVt9j+jDoFJpHfT3JktY5uE87ah
rzdSmUisdFuAIebcBUozHipjsEuBcjhljjhCZ7DLdmlynSSIV4mKmxd7AqMtSvadLVZ40WuNPRFD
7WUdL/gImTZlArJf2n2BfUA8ev48e5RQNoIkv4hWeijH0a2HbRtezUF5mIvxYQ5011Tv+pYaSora
mUHjcejdXiNVhJhSwz4tAa3kwK2sQNwrwkEzg4ec0w0/D1vzLwpB26MPJWH3K3X3bXeIMjRExeoY
zJaXxGjwRNCKsUwTy7vY7LjOb9VJRAck2ECF33UwjQNIBrlQ7y0xO5tk3+mtWzRprwPzVewQzgSC
0I5PUV+jO3SjyfANf+I28VAr50MOPi59npXas6xF7RSsWpoRLAJSEfRdThGntMIj/0oHO4f4ru7M
Ev59lniR6OU2Lm8XAdQpqB0tvZd1DxAerpXos3ZIOhHEjNblJJqulFb4exp2TPAhJheQksxXOW5t
pcDKMtLs0L+NMu3YBtG2hTIb6MN5qbxi6GuHJQLU0pnVmk44tG9vsVWuTP26R5wry/Zd+SqAthbZ
rSgEb5Li3IcKkfs/4C1QJUOvOtX34iyj1vYU1GiNzvdWca+UtuTDspoihAOU3xr7wkzKKzWjy4XQ
k5vGKMxgu9lKB1mebQO1qLKMbB9JpboVzruAjj0nViG8DPprlMqbPBjOAsHfpgOQPox42xlgWXcm
jM2+YvN2yNkkLKQkdMWKNWGaTqP/Cgt2Ul3YXf0oqvmhGKzNnATXFqjMrrq2amHbczqlykvmmxvZ
R27O6nbZYCF4hSL4FP7JsEkI0DQjgrrR2vmYhsHjmOQviuLf+H4n4eraO6Ghu1naQGjNHKvqNqXS
bgszPMzNawsIw5i0y6IVnLx6aNI7U6rh39xnYeYNCxtiWNpGjr4w57WW1Fa7X77322ONUEIovBW6
AetcdjVUXVs/P4pivfVnzFLz4DgExYU86V5vhNuSgmjCEirH7Kw3gr3ZHg2uiFH8M/rwEvThpqzq
fUzXUW77fY3Gb8QllRqIO+cBRcBj12ebKW/teq4vZCkC1TE6gYZUbpB4ggTAYMpwY+03oSRu2mp2
GgUUX6x7pvpjqBtXFrnWh3rfy+hvDM/pViuOoCLR2xo746AF1Qt6W7ZBtXQoH8IWo0RC8nACap3c
QzZHHQifRDk/5IFwBuN3l/lQs0f0pKrBnpK7YD6X8+c0K89nBLRR5LkPNP+Ym/m11t8o7SXCBXaD
g64MLquoantWY7tHJ3g0iacGSlhKhN1dN6DjnG9k408OZBMlO7ex6O5YAYUM0c6S24mjDWj0eamq
h6RSYDibdk06mXbVNjOjY47a9WTIh1B/FlgwGYJkAT8YioemLO2wj37PkrxoZeyr4A4Jfq6JSw5u
2HKsqvkyQd5OKaLnPjGvTD/EOCd0Z8XaTrPkDuZPCcktlAfOGjG0Z8t3KvjamV/dSDm9ayM9p1vi
ivy5Dyhb0TKvUtBzE/Sr3vBJsmWC4l+K2f4YBh3+3+vQ0uCtrqW69xYWX0uNe+KbyQ37d9IcS0Dq
V0A3SlE2UfyM4fx+1tBda6Wt2S7yZg17dSmy+4feIrceYVjH/p8W/9A5pEU2DLYqyJ7Z+26eNttJ
RCKzPXQKMxOaIxN2m3HaWxqoDS31LLw/0gI1VeFHIaeOX0uvWV/Idpyr7jBD71cfsqlmBUBYm0Yv
Q5M/He8M33KCYHLKPrkYa9hLEwtbpx0UhneIY7IwUCdAYlrB0cMEfmKWw3lSzq6BiXeHUAK8xCbx
6dXO3veRxGeSyCraWYXsEWBGhdI+YXS8W2y/QqCtA72LLTUHxTmNbv06+kNWH3N0oCLSG4X4XXg1
F7lQwVFetD9hAGY3SnMHfAeTXj1Mz7JofC6bu6o98FIRYH8dl2RCN870EbHpaBOAZ8+TAFhqqp8o
B74xyD6mSsR97x5slYkWU5PgucKDNfkj4HlHLM9RRiRhq9BWv1G5JkZZsvO6s8Etu2WHIJ1xHK37
nhWhjfom0n6G8lMvp9gOR3bYYoPgo6LtX03FTVyXSJxeGNjaT9ZNw7+XaAQAPnN6pPFbYYaAM6F5
2BAxma4SAi4VaCwNsxPWNwYSiCOq/X772sQsAuRMEAqyC+0lEl+a8BdC83pg8ERbndqNJV9XCE7w
hm2ZWzkVruLucspeZAhlJ9bO0vH6/MaofCPZhKTSutOYWUlbNCWNuBDdx27st2FlPcxZct5OqA1W
N6Y/3I1J54AuOJVpfpEf8bH+HnqV1074q4dgwUMnn26zovCGhHSiG59a4zpS/wjqYEP7RcoFbXYj
d80qc4Meby/h5Dv48kFo+4sLYE6kAfExmYmNWYnNgUJTW4hnUixcmUO5162rUNlpkbWBUWFP9WD3
GuL3Zo9vH3j2tIUyEw8nErq31/3pc7x7lFVeVZlzIWkpn0OCSJeTvDUJSuxDcRMZ4FxBycDd3nVq
s1XVhCZmdd0qzRGOPbTqGvMOwkp5E0+ah9KGjcAFiv70rab2XJ1vvl84X1anUUyjHQVe7JNLTocA
1xj4nDlt/ixaT6qP/mMOn5crjkae+/1gb62tT69lwYEAUJMoFaxS6VmwNDXteS3Y0NcuCjOL9DLG
EaZdOe2uSTZkopJT3hQu0JZTzYwvCpEGgHGUAigiQLBcYznNCdjS2DB6Gd5MKdszUK4aANZVCZ9D
pVU5PUblbAsw+MP7ir6oaXIrcPT3cNQTZA9zUfRqddHLu5CG5C6bkRad24uoOYbBdGIJfVHs4GHJ
cJc6JZDh1a5K5ii0WnEp1OK6rqJEKWiimygnNdiW31l/En4dQjZ0H1Axq0uHMqI/iOXEJ+kexynf
zDlUlXw6FMbwPOCRGontPgkKu63aS0VsS1tFSRJHlhNL46u9u5SlzYVnyz24/Pm7q0iJygyFar5N
2u0LSbcT+WT56MuZLjBM3LToUa7z9K7hDK9Vyn8ofTZ7IDnbZnAQJpX+TG7t0BwMNifBcqfGXE2r
k8NIy2Mqzq3bu4sdcy8Bjmg90Ed2f0/+c6rI+UUlCVVfmN9cAkjFrMuoJfPvcO1iwF71UoAKqEiJ
Ep4wSH9+v5mXvbpeONiwLUwxajM0sz9+MWRPypHCBQVb/yr1ZzsfcKFtziSEaAglx+CkM/tXA/5v
5s5sOW4kS9OvUlb3yMa+jHW12WCJCC7BnSKlGxhFUtj3He80TzEvNh9Y2Z0hMIzRNXMzZWVpqZQo
x+JwP37Of74f4RjGAJATcHFYlS4CI8omXyB/unQKLOIWmcOgl3jRbQJ26ooj1xnijqva0YFAnurl
O7K/YoUAZIT8Pv0gazn2WMJxAIRLkn47bnBSAQDtZQ7Q5qub/gK7WG/YjF6/FXfCQ3atnSht60dW
aT4rDGG5BB7AuuBbC2YtEXQGTpqauJxcyFn3EOPzAQikMISLDAM+slsVYpHwVjAG/HDyK6vQnyz/
vZmk82DkvKcPdpw+9op+JujzYrvhdOA/g+k8skpHAO8sLwISBRJFno4gH9J3pWqdTAlsIWs5HRkb
XbbO4zC4wD9136SjIyaKnQQmwvgGX9oq/WVEwl0oZfRTo7kTB6/KLC/rb6iulu13Mw8f02J6Enod
e50OtK828cc6w+4F0bWQk8ccDbIC/FtuN6V/lo2PGWJfufGv86lwWw4QY/rt60l8LHm3ZD5Z/vgn
H81qmTWTOfcnXUbzEmTP4Rxtp+TcECq0aaJtpKkLSdg2PaAWgC+mW6003QbhFnVBUhigN2nl0MKY
UjWIq7I6DzgMivgSdwp2WOaLKnUbs+A4aYnbVDRffbQ7Bf5Ag2GeWD6PiR/QPcANWDiAtCutAo7G
TAUc4nK+xh6NX4wHVYqDUaiio4mac2XKbT2rz2rN8EZOVMZceZKYeIOe2aEpe5NUPXz9YI+pXCBQ
EIohcLG4qNUFGcPcZWJVBw7tExeaFaUwgKZLPb7pg/lMyCRbwSdSIKgXG5xNxeFpihXX52Aay2QH
B+F+iPJTB6zPq7EJ7JZrQTdBjLhOsxdRpQfAx/EyadOHwprprMUXyyA6Ts0LmsquZ/mh7gakttaV
EJsXlUJ1m3XHOfFs5NXSyWtCnLf0KZPWptK7mnRpWlvzXJLt7MNHhN02/qbEQLemNbsj/mUgzohO
Ah0Lrl/zcKqlZb2MMjjlT0KLD6EMe+Hv63YS5HJtzgwuSG+qPDpVZtjZcK/NL/6kXsO1+hcjzPV4
y8M42NlHuUwV6Aekdq0GT6OUAV/SiGQ9qT+WgRO70rKhHu5K69FWj7aQBFphe0Yz4js/pOE2PjHA
pxVjPcJqS/fL3GxbiRECsNwOyLe7YcIBlJ4XsgU3oW7da7AATaV8Li1xE4w3cdF4NZtCPNuz1v2Y
JPXKD58kYPi9UG9kjERhW9tp/6KNr4N4O5FH9/UMs+HOtZR0M9US/grQWY2HMqtP3M06XFjfzOqg
rde6TjWFm1Gky9i8m4bbuXgnc/P1hD86ytLnBygLJ4514c5CY9jHS3ZfIWfN4dXWzUckfG4pX389
0NG5fTDQ8vsHcy1AzTliOoJaMkkR4z9UZXCW9ZJtRgPpH3Tu/on9YwlyPk23gwFXQZDZqsPETft2
l1M68EtH0UqvDwMHDCILXoe4e95ImIP96/dJIEunKPVd+vRXr03ws35MW52OnvraEMChIn+tpG8W
8KQ8t6jXmLuvB/xUO18mCmsG6QUsKRCdrVcNwS+yolSRRYDxqvRiWxVvqgS60Ax3hfUt0snLFr9i
a3KCrn49Mfixp3w4uPz7a22KIR8CAemuuo1VRz4fgI2+ULBw4+sMi+otuPcMk+puqf+W21Ox3yfN
zMe9QztaZIWIkNZ0DaUOJ7nWZB8qSnxHrFPB26yf1fbb4vHXjr0bKtp5LdaKDcj0dirD71HUXmDF
cqJL+NhjMHn+EOc5IMnrZkx9LnxfrmKf8gI8iSrYYFqIbnfaDXg/FlF8Ww+SZyXJ5uvHf+TrZVQE
ZcsjWIhlvz/9tG9jCKGqRQJC9mIQ+7p4o/ck5TA5+Hokc3mRv31OJJI+Wh4tYl0m2ipoyHuAqPiC
mXav43WZxXsUMs9Yr78HcU9bC1YJdh2Yb+DkcJ5Al9X598XYDXQLZqpjUYR12rnEbeJlVsk0BfGV
IjXK1o/DpWypUT8vsh8jcIVCHikEkfVjTepL7UeLMXA2Za5gyFeSslRrpAz63LwdCqxKpsci6c+z
OX6MJpxBiLBsc+DEY6QT2RlD9NI5c8jiQz7L7TZUnESe9wNkVpw58p2V9Q50UqfyBSLdAdixsWs7
MmB1/cOXO68rSZfFrB6z7+WW7AaShe3gNxBr+6yu3/TQukvkb+BO7TIgH2zNu6nGHkcFNFj31Xlr
kOo3aQxPrAtkCruMXk0LY5AItJA/hRuLtoOv39InIARZFFWW6Q5XP/73keU5WGVrnZ5PmoU5UyBS
aCnGzsGjqZM8LcTyevDf9Xxkaj6oFRz+FGGqxN7fAQiekKF/fSnrJMn6SlbrvZ5bfovMhZZkDNQX
brClUA46scZ/XvtW97ta5JHAQimkBG0vBs/Cz8CzHP1a37T78PwUcOL4WIrCJgiUhNPeap0N5h5u
cU59bkkYDFeIKrfqByapPmnh9HldW+7rYKzVsqp2SS2Z1PqBW8wb2VHcxMvoqowcY5vu2sfwhBD2
6Ms6GG61jpgp/cxxxnBqim9rRkHzTSxOYa4+QXeWKcFBCGUq+kl6p9cvSwRNnZCxANIteFo3BK7q
Fz+zKYh3k65hIaUBwW48rSbfv3yyuoahEvnVX0z4C5A9S0O9hMZE+ZaGhWYz1nZW9F2X0a7TNvuA
lFiYm05nneIQrs/4HxduLpgVldQNe+zvy6ymmE1MiysX3lHaMF9BAtMNL2+jod2rp7YS+dho5BHo
SUaxAsBp/TJEdTDbnpcxR23tqWO7HayBNfCxz5TNOAfnIF0pkwFeRPuIs+DFhImVIT8MTbod66WO
8CCheywxJw1BlFZC6GXStxjfUx9HFwtTrlbZ5Xp3Pkv9Cf/Go/MWGQ7tE4jOPueszTiiqI2czm7w
H3XKtwXspbvJWbehB5Zdemt6Xy8zn3ZA5hR6XMSr7E/0Ia+2JaJIYZoaLJ7E7sVSQNwwdqeiVCfc
+Xok9dRQqxXNwkdGsoDr0tpjXBqpuKlJ0qjRWxr/EGnig6erKhwa4mw/CHQcx7yoAPmHLmxowsd3
68YIhZsqU2ySrVQ0f2BQfDYAYA+oX4tG5szd5OXtTvC1C6m4ic3mYrFvCsC0Bml+MWNQu/x7ld+F
xc9qBOSoqnaHNL4gH4PytOziV6gET/NsvYhNjUDk+4kH8CkCUBGBIoFTOKl/NoDspkFX265U7aK/
RGDAKeiUgcqxZejwZa4WiN5ojdHQecJj+JKNtyYikOL565v4lI1ZvuWDMcwlm3iwQ+YYGlSZxhjx
GS7fW1BRF0sxV7XzF8x07aUv+1Sb+PHbWgobCyXoEwp5zsY0By9q2KV00xUURlN4Cm8n7uvT6frj
vv4aZJm9B/el4InedAqDQHbdFJaTeeFG7M9A2doojGYvtrxhZ3QnPr9PdJB/Ps6/hl19f5OQjUqa
8P2Nr+0r+ZLgibYuLzonA4eQiua13lM3wQ3Sisdpd+rj/yRC/Bhd1WirRP3MAWC1JZPhUpQp+7hp
c9t4ZLKyF6pWDl9F8jhfkUE5ix4Up9goDoqIvXH29UM/9sw5gUAYJz2pfsI/BY04jFVAk/BQXVoT
ovVJPbHoHJs6hyOs3mputE0qqouD3WDBy5O3SNK2uZX9q4dzJo8hoRCmcYTS1rr1wJf6AIeC5aNQ
5V1SKw9RlbtD6MPrEx15Hh4S4+HrR/dxXvj9PEF8Q76BMGBhPK8TD3FXyD425bCIA87jPUrSxesw
dZXWIkVTv+RC9q2JlcfIoBapamSY6zGn0mqJl4n8JufjrslmJGZQ+npSNKOPP0GT7hClDY7RV9em
8S0K6Ywy7zMFlY+0GBPo1j4x4me9fo6G+GYSKgweGncp5JaZ8GjK4bYXVM/0jVMlimXLXt0sSU1O
agixP/aq3z9OtbKsVE/AAmn3+taQbWUXb5CP1U4DJ2NDFyaAiIU6IpypdygRnMq7oBnJ/fqRfyqy
ArQmFiauQOfOv67jLxnH9zkw2DXKALtB9bYYgXyG8BLUehPGqRci9YvnGxlxZ4MTnpXcpVQXg6h0
8UfdqjWU6hw3cPFd7+trHtyIltxS8T/E4WJJx359uUdW6t8udw0emgHG10tHGivaMgmd+rv4OO8E
r9vkL91ledfdq41z6pP+IG5/elUW9Tmoafpn91sFk+umaXlIKvIyP4y30tA8tSq2obmbYACRaMEW
35BS67eqcC3n2P/R8dFpTpA+isDXkSrpEob1IujC8ZucU5zon4fpVQYvY+L/OadPGWFdbiV2v7Tk
Tu9fP7YjUTarHjw0hfiYY+C63BDr5oRAkBswunGvCLXNkU8s32miQ+65n+gvjsW7aLyvjTc9mzam
CfVah5+EF2aCUJs2240RSHZU0AqDEZSECY/aX2XoDYeKeYq89OsLPvqeDy94FVchlwa+HSkqMeNI
ITbygkeM25bOeMlBredMF82TfOKLPDLo78HMsrQfbJcESXVsmvihDo60WQZtd+ZNs4H9uInPfafY
BSfDgM+7xe9DLmv9wZC10g5+AxjSTnTRaTVEUacCjU/dp+SefgvRVtuFheHNrIaEaOHZolIbd/4O
hbaduM2JfrxT97La9iMhChQhYiCZIvY0pW6td6eWqw9hwfpT5FD6kc3QOTqudvdqmntTwtHFrugi
kcbnovolyaGNc2huUF82f1QN+XhQnnMHWUWL/B/dpHxXOO+YwYhWxsIy6j1HPFuYpj2EfLuR6lT0
xFtNeMlfvIVU4FiztpOUm2KRd6ILG8LqHLj1mdyKu0QqNvgm3Q49xsKKP3lznl+iZRV32B09tmnr
aSVnTr0azhCP7toq2nWIX8u6e4yDwjWMwTXiB7WpL3OcZt1QbTf+kHt6QN8xW3liaVQkpcthjM6E
ZuH8v0EO8Hr/qV6w7fVARyNzEx51ktwESUGXb7NvQr22h77nPBde+Zh3So1OKme4AgRqI6i3oktR
dP0KR9VkcsYRLSr5rKHJN1rgowcY7K5/98WdqJSO3iC+Ty71gW/Avzb8dzF9CKybFl1doF+0RelW
9auE+9wUPWBsYStLLZY0GZU6T/AtTHr2SfCj1chwIYyWi/ei/Dl0iPTCwhHmpzi+qMtdVIJd0O7N
cp/n34YUUyddc5XuDFCe21d89BgRaThGN53sBD2q0eY5lMnbaZgZbX014xTstQjHALzjubupKb8g
Td5IHaZVJN2sUsSWGhFh6G9UhIEi3N3ApLRKYTzL7+X+Vxu/VMOM6RBOycjA5xjBcIJJLc7X4oUQ
/cD+RBF0x9e5wZiHQrPShzZfuxI0jHzrHz2tHpmxR1KxGTC9XgpENMBl6ENUuiSWqTjGGAy19YVK
K7Y/vBXztYimQ5duqvk18Is9SjKO4wi+cSRS6RfkX3uV1fdHpkpeLpExnnw3EMclgnGbRdBafBen
OwkZowkqTF+oDYhNs8oTfWzKhtJOcB1LvrfdsxL+GlXhTOnZjpjlc3KtDReFYtgGiLaOOdSmMRIC
mlhQ3Jr42aMzHzh/Zs0TJWtb6K+xXgRXdCoy/ug///3jVZGuGRphDx4ln2qZvdlXaIZHOkilodtL
eXwlRP0mh7xIFKE1NxoGqw+R3IXo7GooSOW5ZJpXtVlmnj7292LU3viyedPH0r61qjch1L4JY3jR
irpnaZ1pRwptHLCnErsrh8rR24Teh1JH7SCCzAkIqu/w+nyRzpI0IvpX6P/JmpflomxTreWNqdPJ
KgTF4kS9MTRImgIelySD0+CH0Z+P0qOJfXYQKZ5cT+foLEb6vfryBoJAm0c3+E7RvD1KfESdFylY
L+fmltKx58ddzoE9eocjmduDIhB/ynRQmE4OfUTj78zNx5xIFmTH2DzOyWOY/JxJfEfYxbUVxvco
mM3gqtPR4dO5orTP3SInCZlyBmwQTlWqrzK/LdyAfhTRNsrPlVqhI7XY+uLtEL0g87Fno7scBepc
ybQdusLrtYbsNda/DWEy+j7EJPaoQVuSz2vSD9qI2zgfo9FaO73AnMsSvRI79C7GBid+q2iLD4tf
HVzDzNwrUKdJvHqDeUckrTe0kWg4tAduE1wq5giR+rqBo24ondsq5a71rYtWgqU0IpjulX3dC89S
F5xDFRyBkIct06/kO1cKgo1C4KuMz9Quty0pwyfoPJZ2RjW7ufFdTDVvFB+MBMUsrvJQN6W6vpZN
Y5+qrevzlLsi3sUTPRnhPlELJ8nodbdY40q0cqbilPCbA9l0fBKHWUuz08ATyspg26TyfafQ9anA
Zi+nraJzeqRgk1bxWz7o26pXLlpDdOM4dE2E8EE92zW9JJxuXJH+IL2xvFhNbmmuGTX9YW5m1tfY
DYzk2UoJXI1oM4NZT/TWjqRnEY6JSvpOjBHs80gr1BTsFdg5KHZfY9DCazbybwq+3o18FRb8KiOK
nJOHHCpTIZqOjPG2gfNobN5Dm2DZqm1zOcgEmBiBV5ka+daXnxqjuJOzxs3xJMv9zpPb2In4FpB/
uBlW10VyJQNGawFDF/oeaxJXz3VPjy4n7VeKDwq1lib6VYsPBYbmbTtvTLhoajW5frOV0oth3GrZ
vpZ/Bbq4lTP5zO/PpPCuNLne0LfHMtxa053WRZ6aV0634G7C2kmbXySXs9a0k5xuOjCiEvuUWj9L
iUQR75uU3qjj0+y/5aI3tdfoIvkGBab+dz+4WzhomXEZipifZ1cq8PHZpx2SUq4GQK2+bsh80gwV
V29K8ZTp3/L5jnuxyKRN6MTbVrXT+FYYHhWobzOBi5LXrJGlLfv0cdxI9VPNAj50AODNzivb2ekp
HcuR7IicSX3BcNMQUKQYuyM/jO+dE5dXvdo5PVZ2PmosdelAS1Gq06iWBpA2k2YzpuZmrNJN6rPo
tvQw8LL0QYQAl13Q9sxidN/hjtIM36OKdFT+PSdCN0j41vW7wuWEGGQvqaM22miyV3JMbpXsbhBp
TLtDGIUkdnY4XhJNbGvryTdMBN4Y/uDFI2a3dd66mboNMLmK2W5F0xbM7yUzNxquBxWXS79nt/xZ
k3m3zCsceHX/m1xhbP1eqZdmeKF0mZuZFPEURA/Z3WQ8lURfqgSRl2AnH3GTjOgbU+8nhZeh/xTH
B71+C6TCtYxz09x2JaayBmCzIHHL/rlOZOIBWrKqVwk7qUC8ovtH759nHrPI3lvjFNMb0U5KFFfW
gwu1g6RePtKE6DQtjV26CUkaGkJ+mwmCG+rSto+C77UmSPRvZU6BgZGqb1vxu4H20ZDCraL+yq3v
WtB5BSZHdIPBbQe4lfm7aU52UTTT+kdFs8fXD66aRt44qPJd1rSbVsGLNBYdZfpWxCQKgVhrpkXB
s33rhdGi4cDfsO+gEK/0n9Oo3IlZ9iJ3HaFdB0yhRS89UHarExbjMU1uotZnfcLmrZyTu0CIL1n7
Tknbl/ToassF08JuKwIYwVV2dcCQslyJsop4OYac2mx7PCYW8OOplvJjsT97MVJPxkI5sor9qU4o
c9X1hG6VTmQbnM3GqTLC57SXSpXyryFWR0LaWagflwyh7js68hOv2Cp3yeOrakuO6ALxwvPg1DF0
LSNdzk6HY66Sz3EliZNSM2Z41p4129DNnAWtffr5HcmZ/jaSvkpBh4JcyUrFSK07/ZK9/DrZhr+0
2HldWHCF2+9LJyabaRH8/N/cJO0EOvV7avWfkgPZZJagpBsSUW24aRvxvPTHWymo3EDOt60Rkwqg
ITryN0VhnTgyHj1yH469eqmCLtVzJTF2Ot+XPT03dei2xbRZfHQR5TmGSg/tHFzqIUL/vGblHL8J
VN7VkZBZEb2v0w6fqznkwJZEGGkShBtr5YihVsMQZjVPgrOSGp3VYY/sriWKTk/kcI+eyhcBP1Ew
6TfgLr8f/GO9nidjYqj8krVt51Nu0LaSR01z9/U9HSm/cVMHI60esSSnRjDLjNRYz7rojTMduu1l
beyNEMUpuLdS+FW1L9pQOrJ+QfB/Ynz5yAp0OP7qGxKDLE4L6n+kcpRngjZ43Nk+/iVuci+vThNg
vx5tzdHUOpnT4PIKMbmyLfUxHlSn73+Gwak3+IFAXa+sB/e1zkSY0TwbVcVI8m38kD8Im/qy2gH9
dqJd5nHYdTidm+7rtKHpLNr2VOmz5/gKRdZmoGHRaYwT3/Gx9fHwepb3cJBKCsvcalWD56wntOg0
D7WsOQjLT4zyqetxWRIPh1nS2gfDyBXsw8jkttVt99JtkXLRITE70Xd5l//rsLaP0VSMi/CcgW++
LuXGZoR7Q8RoxjWGHqTkEHTvBacFyql46Q/z7uvJeqR4tGTBKWZCfWHUdc8RGgIqdui0uDu1vNrP
6Iy8wMOOe4thOTbdm45qHdJYx9yEnvVdOLHJqcf20cPxV8m6xjCqSA14iVlq4fP2PtMhrkuPRDJ0
eF+HyPbmtHRMpXY1Oviq6ZtlvKTJa5P+spItbUkesbfY+W4n9nabkTiofCfv7iYOjTkRSk/SOY/C
p6bi6/BHjixdsS976ijJ6Ex+bitwF9pbvVHssTA8Ixa2k2DsOvJpKa14M1kglRDFN4wT6+Gp+14t
h0EBQC/TyB2Cq4+D76N6KqN89Os4eLGrVZADgTgB2OXrUM6Trtk1+k+tnU5IZo6vtRAjF60VoLWP
3z/4OHqJhg8zZxROvgapxl+pW+0FjxzyeAGxwDmN6zqiQFpm7F9DLk/2YEjdFP2gssggLzXeBnBQ
fzEDKUq96PqUH8bxl/TXUMszPhgqjpIJTDJ3B7TaKbWSwOCEZHJ5zes1FeATYjRyPuCg1yMkScx8
4/PLresIlX2bQTTmZEEFzynlfvv1134sNj4UL6zmxDCnmh5Xy6T7iI3bHbCczenY7vhN/aWRWG2A
shLEIk7qpKyLbyLJnFnY15yvq7K3NZIdX9/T0Sl4cFMfK9zBSxKGKs4DPIA5bO/LM8UNzqW7gJGW
wpUtP5MU2pLu+nrQYx/X4ZirpPwwdbNZqYxZSvhxBRcFTHRL2nw9yNGd53AU+ffpV4cjjciImu1+
07vBzthkt/6DcutDwis4Y59q4jo6Ff/rrcmrfa7X5XCKfO5JEW6DqXRlKCKxCTdB/38sO32UaA/e
mDjKU5YvI1n38cN8OWzHndHYxV7zqjMMuxefBONMezvxNI8dbQ6f5upTCyehN+V5+Zi3yR2wmLPx
HBjK/jQJUjoa6x4OtdrUdLn9UySU+j808akptXMtJ8+INYCMy4hsvkj6tpEfWp84Aq6xT/oCNIvT
198FOdhMRX9egHexrJcoupfyR8N8jQSVUjO2zzV5R5FSfjUgKm0BMV6puQQCy9yNtPFjj+Ra4eQm
SBjFWNmk1G/H6NqYc7gtM3mz4r5UngqyOq16r8iFZwX3mv8oRg/RRM5IeEnG2KYi6i3dP6nQepl4
i0YRaYDiSdSXhOJGKi4N9bsyFfaYbIoaH7wfghA9lckAl0NxMnxYrBl0SlvdSFp1hxj4rC9TcgjD
Xi/fSFifDfnsTFHrLTWX2KK9iEoCKJoN1Y993Ol2qQeeWqZvQBlJFwGvsn2LzEYiCYXrj812kKqb
LgneIYhuugL9Iyy8wEQDWSjfE+VphiSi8TSj+bGo7idKLzX1kUmRz+HS7vKyuMim6v3E7Fq+xc8L
+V9fz2o/L8XG8Mel6Lg0f7YPGKlsa085x5DuIt2eKnEeETH8VuJcuxX0RldJ1swXhDcCWgroEFQC
r6xr2WnseUcSDhRGsrVeoI4MHKezs3anS/gQFy5lQe/rWz+2SWqSpNIajwsZqsffV6nSbJVI6rkW
YWqdLqHI1J0IEo9uW3+NsNZAGCaOMarGCOq2xs8D+u5/K6VzNBY+uBNttaorwSQDAWacRdsc3yju
YlJa3Uae72qetp3c3Cv36mYpJecnUfUnHqO2WuxlSm4g3Bg8AbWe+IWrARL8+k0d3ZcPnuNqhS9r
oVXlZafsmsuwFm09kPEMvA+6X4gpvx7q+K68NFdaR/txYPllTYK5kN2+9q55ruzKaEPxUdoK2/pc
bXGUyGP3xJhHv8GDMVePUEcHLY0FYy5ISR1fuHh2CQscnRhHw4vvxLQ8IjLhKzwYb/U8M9/SAuDs
SziVPtDE+j34qW81sG7OB8uSlh+PprvL1qtc9axzsQHfZNf5/hQ2/XiccHAdy9Q62E+7LArqcll7
9Ft/m7sLMld3Jax1FS+6/zPx+W+v4/8I3oubf65pzX/8O79+LcqpjoKwXf3yP/bRa40x7K/235cf
+68/9vsP/cd1+Z7ft/X7e7t/Kdd/8rcf5O//c3z3pX357ReIfaN2uu3e6+nuHbhx+zEIV7r8yf/u
b/7t/eNveZjK93/8/bXo8nb524KoyP/+52+dvf3j7xrh8L8d/vV//t7VS8aPnTXpS/M3pyiS9c+8
vzTtP/4uwKX9g0TBYsOGqQq4Ipax4f3P37L+oEXJkCAmL6vkkmfLi7oNlx8z/+CP67qIS+Uywxp8
EJb/Lkt/WJoJiQQQBBpBTMT//p/X9ttL+uul/S3vcFHAla/5x9/X6VauCqOXxW9GFEUdUf1qbaOI
agZWoiT38Jvs3gw0z0iT9skPgnnTpXLvBIm1K5qKNugi7u1Mayp7zmXgviHN8/NUNS5s4hmpXA0p
uNjkg0kbuTy1J3aT9WTmQmF9LP/8gLrTbLCazPT2V0M8h/eyWOMg2iTPc8UoqRpT2/PJuHRNQ/0R
YOQ84iUl95e5mI32VHbNifVkte3wpNDTqjw10+CtcQr8/UqUUcpTbIbDe9VXGiRtggmsbnHVylXY
DuprKBV7Cu6X+fIfD6bWn6/v8HWtBXjL2PT6y4pIJ52pmB9P6eCTruOokZuwDO8rneKUIvZbKUuA
OIBYCGCYBUVcbnLMIexayK/HkCivmXTSHUpDIL1cT9HEL2E4X/vyfKMLaBop1aJGxnraNqviUizq
G0XlfTZtjxZApw++WkImS8VJL07oDw0Tb46TX02QCydubh29LDeHdyczXkcHzseySv3jZZgEPvid
u0qNw3NwqbRgLSQ9nwuAj3ZeWKRjrA/Sg8FFF0r+LbOC/djIuBNVC3fPLo0G52UdMvjcphSlHPSv
lfMxOSk70SSDj0lCeAmjXz9xiF5bEHL5cANkCB+ANpCzrjOuo5hHso4fIGVnrroXrAcL3syl32Lt
ZljtedjAqDABN7klDW7bJhxu8mEgPyFUrrX856BAow2ZbNfQ+ybOgBDLUXjrqja2u7SiEKwrcOia
GOUESiynMZWLXNInW9cpjIfjLuwMsKAzbALmROIk6uipvuifY2fu1NbQXCa1gXYrmjcfV9jFzSYW
qc5/PUeXD/Eg4uUx4GFFwykWVipL1Adg4WCKauHQZHTXNvci0NWqykDVnHjS6w32n0Ms+mgZTxuE
qKt8RRXEc52JYnOv0RRJof06kTF5EKahp9wqgzlvyf2plVv0KEvM6TyHCedW/lyfZSFKdJHGdgTz
/WOu8lONqOxZePZJARNdlGmSlIC+bhJ9br2kKdKzWgXAVXXCaH/9oNYYOxMFL5Jn8PKWRdwj66vb
6K251hqlsu7mrrKLWoQvH4rtNhxiD2uZ3jFbSDFh2eDyQzzfLotqrBXKBhp3s5TV6zONzOVGrtLQ
Htp2cGVsv3etoW1V8efHtf5Lu/tDkfH/9Yb920b/3wsAtu/Fsnc267/q/8O9n5LcwUtdYovfNv//
Wb/8jF7+dv/Svf3v/3W4/3/83D8DAE37g20cL1qEExyDKKv95/6vqH9wOpJwbuB89Gdk8Of2r8h/
QENBkM46D7qCT+m/IgBJ/wOyNKgU+qlZMemA+xf2f53W+9++V3BEWKQstHX2E8lgTq4igGAygrSR
6EwOZkTsUwI00RCbDRZEIHWxjnc6ppdRj8j95sULVW5upTG4B7Ij2Ep1Nor1k5xKt0Fa5Agf+mpj
VcxAK6AQbVhPZMzBLUr+WVRBk86z6X2M+61CImBMr7UKi/loTCG46vXFkFSVHXbBPmhTgMVZdkty
9DGLrK2MtKXtz/sECcSIlZXr6gECk+Ql6LEkkdBflFkyuiVEFlmPXot+qDytAnIq1dfaJKMjESEg
+YaMEu7RF3JkZmrvpT45DXHSLyupO8PTbZcaMvlw1swnfbybrA7hfoTOiDeKIqNF7A6ZtFWhoIY5
0Xo7/BLysocCrT77kd/tVLzlRX363orUaamYbv12kVsamavoAQuzXG2MMjY31Q+EGVQaBEyzC93B
Qh1JiqoU9qAVF13xOk8s10U/OmEl05yU6VedRm9g9lyKKuFw+axphXVWx2AmkRkLW0izV5Yqe2lT
lZ44dq85gVpctGez7mhz/T6Uwnvd9ZetXFxGHJltcAmaA4XLd2qAj22PBWUiED1wQBGHRTVsitvB
gAxXZu+ErWAv/AqkpVxJKNzn8wzdW0a2SSdbrGSGk4gdejSjdFk3Y9BO5c6NjUV6KIPepG7cX42i
+hBFCLt31iDnjipItyhfH/LO2rSzedm1tLaIPhDrsGqvjHT8YW/GrJ1dSY1+uFrYIRYa5sbtA0tw
zEZ4jN/CJLgyrOJ5yl+1st0PVM0rpS5dkdoNqt8bqSRysXsj25Y6yrpZIRRAL02kg2pSNBI72pkR
jUO09d8Y4KRDtL/afi691BhuOoDrfA1x5mxmOX8uA+VilEA4NPOPMvcN9tv4Nm1B76YNs6gdMUgs
pPONFEk/y3DYijN6Ncsf9k0p72krQjvt0RxJcTBjJ6fe7qaVcjtr1gVKaQqiEVhgRZ1crcx0Tjb+
dl7wwpkMhXsuNbTaqFS3bZe9tFn8vJB5NnkebNMoyLxGNh7DUbAuC2lAk6MWvVsF+tmEwNNRpFtV
n6eLItG3aULyp/puFf6TqubZFtMkwFEJOvFaD686GkfSfpsV7dZqQEhJHS4n/aC6cL2xdPHTwFEC
Lyz7hmNQ+JCJ4UWtG9kmq6V4243pg1KEmIFWuZO24OHqtjkjzpNs9rzSq7T6R1KxmxnlNFwWWRdu
hPx7mJa2Ng+QcwuKs4g8CGy38SJdbUT1Z2FZPxtVfYrmMvHUrHxpZ2CGymvSxWf/h60ra3IU57K/
iAj25TVt4zXtdK6V+aKo6qoWSIBWEPDr5xj3TPZ8My8OY4TAGEtX955l5PHfEaG/MhB3p2BXDFA7
2g4BsGO261ZJ90ZUvQn76ZUDDAo8bystOL2ANwtwgcNZbIgIP1Ne/xZ2jIDSwZ2giXhtoH/vVF7W
wn8pUvOgcnbNRRD9CI1VmwmQu7bI1i0TP8d2nvc+lk3QXzX+esByYzU5yLAGyOja0mfsrz4lv3XQ
lElSvfWqOQLhlZ4ggrODDCr8Gi3gth2e07Dukh2x3pmjLlLmifcH/s5vngbNKPbbTa459B678SmT
5g/pUgfT1vjLQe27qRP2g3auHKz77YUTZDdZiEuf9aZm8K8oBgzUk3JwfQUF76HHkg6KEIdW9sNe
AfAYSPuHqQbB4FSNa05g2ddXn4My+KtjBbGCSx1hQA72TKS7KXgjic3LpiZrpmGB7U/FB6qpqUhA
DhibfQjpIMfsEyyXzmu/+Awnt+OFVJ8Q4YMev2ezVab4jhAONfIhaB/jumyRq94OCfd3vd8Up8AW
Pyb8j1n6xIoCshYKKmYZBHTZKAFp471/CPpL2uXA2Pc62TtHHeh4oLnP6DR2vHjIofiGB78HRyf1
yybSr6IuoDKip5uGvwG8sBEwH3z3gJ8XgkzlOs6953lU+uySBtIwtAQQfUqAREsmJKIccKWlT47C
Z1mps8DbiP42oYyvBn6KlYVQuLWabmnR5Qc+eUcfKt/QnASdrVv7OmzgMK7IsTFm22Ckzqh59swM
bem6T2DfB0V3MPYgwTI3puymOt7Cz/O3g28CGYtDo5XajMwLSzmBfjQ58Z5nJln5/vg1Ua8qp0KY
U2pgJYX/F/LzQL63SUwwS4waXtbkt8I/6gRvE/2w5nn7ohAKH52oZ7DdkwmlnOrgWRlurXwcxoEd
4ppgyoKPj98obz1acLOrgsG3gBqgyuFJkAx+Az8u4U5uRiKSzfQPA2j5NGOeEUTnuBFziHXKnNGn
3ILtNUt3WLbGSm2ycBCPlUI+XxpYB/gBM9ciiscT6c15um1Bt25lXZgar8Twd2ZI2O2bHCO6Snrv
3ce9B1J2iLZRlXvvMJDASM4zc0pumzb39rIJ5TMtqvDVaNztwfzO6CB3kQ3dafDleJpCh+/zvd3H
7CZs7+DcWlHs9nXSrZfdyza9fRhKKCjoxpxE9qmGaTguPS37/6Pl8tnyEpj+pdUwA+gjyCotB3y3
XVp0BeOwr7idQMywihgCfmhDV9KwzXdZZM0RalTm6N9evjeXd8tny95lc3kRRXOOurHetqgWsdAD
VKtzLUKACq6JsPiWBeIMuNXWbK4heD83R5gadze5+fjUeF58Wt61VXI0Xs33S1t3O+D+rpD5RlNf
bXNXHMNJt39VpIDdXAYx2sEO4T7TA2BqAuR6kqmTndP2r7QAsy43HX82vUgh30jHFSYoKDSKqf0o
YAMS3zpSU4uyhOTsOYlIcO8o9Qf5QVJ67yifMBTnbqLPaU9bwM+BP4vMV57PMXl1gUsOjWpAT5mj
7JCBSP4Df5KHOGX0XU2Y2GIb9A/L51UdQS1Q+KiW3ppFyrtGHY2vqR7Tq6LjdfmYalfv5roNNnU7
dz88i/ClbddFAvFuyQ15TAweTSRhXnpYyL20HnIMYzSEu+Wz7tYiQ4tl5/Iy8qnBaAp+xbIJcPtN
Vtm/t1gOWvqIby1C9ZSk+hTFcBoJiEBY+pNOlfgTaDM+6KBuXkxm5Nb3B7LPbAQ3hol7q75uhq8p
mTClU/mHd9NbUKpBeu8ewRDi5V10GhPZnFoPbBoFgvQ7HdMveHnIPwNm5wFZw58TqVAp9Ax9grL6
GZgWTNFJikpk67XPcV+kUAJX0cHzgg5amoflTEz5GtD7OXlJBlOUmODtQYR5cEZYItbd2PifcWEO
GRvFH4zYV8OL9MNHNmKtA3iDgEMxHREbV2VVC/tW6PrvpWkBPHWqQJWaC0QbemqCJzL6OUDPXrfj
XM/XViEWbWRhXvsOCCiixwcm2/lIdNe9wcAJHktFOuwr5iMUyLxgjW/ob5e9MIBA7r+uaZnfGrdT
BHATqGvrZW/WxT4MNFBLXY4dAcY8jhpPAPiw7ZuLImDW6ulz2WmxnHuiQXtYjpyR73m5yakvW8uL
zt+maSQvS+u573dDVrDr0hNQLO9tiqh42aegL/4wk5qfluOYa7DEmj1y/wJ1Fpi1YVO1u1+E6uNN
NUJIY2nc1EZvKfh7/3wBnTf7vinwW96uOIXcyNEnUXC/rIjXI+x/9W/8U+MVaBQ9Mr1IJIBjQrsT
KcL2/pLf3rUDaONi1Om/2yS8yvh6aX4/0hNXpqU5Lod897C0KHrbnnKGAf3hvtsTXuk4//mvk97f
Lgf+q1cF0snKEw6qmrdLiccCZ/0/3d12wXoNuUgT75e9399j2fzXwXVE9a4DyWr57Hvv94UuO5aX
7+/SNWDRZQnoRN/d3y/mu/X3HhfM5x5l9J2x1blm4AnQjkaPEFeNHp1KwSgZYLuIkIHV25u9OTmw
G+fG6kdTmFFvLcLIrecYfTCZchMI1f99tE9qgCRN223+tWfZ3YfRtlA6ONy7UIDYgjkoT9lkhmmN
CCx6XNr5Bn8DxNUhTEn6fIL81X/3vbTxZopiPdiIbOJOb4em6eEvAnrUsumRPtrMCnSowVdnwBTH
UwvrrauEPeI17NTF4Rk9mUmhtDzn/ROZVQfT5Epfl2aMRteu59Vp6CtIICuVPucCqqX3TUPoq/KK
8LgcsHTJmEZeDjCxe5fED9+zSpnj0tvyQrvqB7xUYO2ydBm54XN2U3Vvcb8snn7RIM0P9xYF079o
L6PDvUvd0t9EgLd231Rj/wchnf2ncZ6CDJFwhXD5f75msTBLMsRJ/1xUA/D5nIbQlrm1WV4cKC9Q
rA6T/b3NWGHNj8SPv18uaWmjbyQhL63d/n5hgTfBTymDwO39GMi7wfq8z9t/9eslWMTcorn7Z8uN
StUMUAUMMXfffTfNMCH5m8e7e99DNCCG7gZ/p8PZgJkDOUZMI/Owu58raQEro4GDavry27GIZvBC
8dp7n/df0CpIyuVD/U+fqRs90J4k2aqmHi85Sj7AmpgnOT+Bvws7DlZlW317MPwBcsGwAU1LMaQQ
5iqGeLvcVOFgqbzcjDxBugnmm8F2UlHpTRU/L5/LvAJDlSJBDkXUzfIRNyM7FhH9tFneQVXBDNtC
ZvmuVSmW7VgBjEEfXFyey5VEgXK7HEQQs2/jICEPhYMIltVCbO9PB2kxEnXi3EVBj9ih5vfPTZ/G
GzX4/VoygfwXFo4GDI57b0jwxOcpghpFABpkD3xquZzl/uDWbwbZB4STTVT+c7sFcM2eVus0JvMa
CbL7OZbmyaDJytTBl0tAxVmuafnc8LYGCL0SZUX1bwk28e2ZXNckkJfe5uASdRHyNTFYseoYVbba
c5dXZ7BotiEbyJn4YN5VW4Q54hoAFHOlY5M9FJPVoJF+jkPSwx4dqmy3/QP8kS4Gq1ZIkN+a5jEf
ToWdzi3SUVtvvjlexVevC8VTm1oYaMJlDY/IfLUNlAQDsP3CUw8nlH3nQnldXqoQIglm0iWwPBm4
75W6pjGfTkXUn01PSwPC69m4Ob36iRuOyPw8DiAVFXWmr5wU0GnSsOICs3pDMh2uVTbtkg6WBSxy
CZBnU/6EAcjaFEKOXhZvWjrYcwcL9saMwSVzDtyvGvdzCkSwiwv8Q+EaCqee0VxRM4tQq4QTTuL1
wyXqQPWy3p663jxK23prwQWGV8P0xYJcWv0Ai8lcZSou7UDsSWYuOyHzvhY0QF0HuwKJvBbVCPWQ
IXkcGd1GU/SjCKbmWLQI+WBKP29TKBpZxzqomxcfngTbe1bttkfqrE70iGrgh2xM9RClJD10MTiu
Qdbs+MR+szEsLjfAsxyydBun3sEE9jO09C33aQLlxOfOrHvvHBa8fqqSm7JlDYlLWMY9iww2S11G
Dsr54Dab6ofOk/lpuYWMgfqdEXtb16tnE8EBZ4zkk7YUuEEfNb8JjvTXYC4rROjXMGRuo705gQdR
G4A9WGN0kexaC1Jfe+Kza4LbqFFGWU85fq4mDvvr7MZhVVvabCuMbI6N2QrajsEmSzAhqbQJ7+8s
0eEGT2oS19kqGQtR6oaiyNf3fTkEECdDhT4q8SVNVw/XDuuYh6ADp64J5uRyu/ckrYFWyeywazsH
XhpryA7a08hnoTq8rYy/adtkuHIR/h3zdzAMmxNE/FbEGfbVa7itTY2G+7Oq0mvvi5/FUEaN4J9k
hFkVq0BUhupv9sl0+9joke8GAVAKEmLiQBwsPwzopH1QKZCr++QxHLAub80BSRVEv4V41jKjj6ic
eg8ABQDagVX6dgxnWDVQ3zsBFNW8TLmA4HwOSwAzh49NX5H1NHF2kEhff1Qwy4ispCDfuxSJUB5u
l00v2SZmFSJ7+gNK9u3eNxyiXFD0/KxcfCpoJl5dnvETq2MwpWD+dWEZilbJAD61GGf9VGViuGRj
YDFmWu+zp8jI13aksA7j/AWZpueo6hMYYI3zzo5ggA9wR33PgeUGkTeeoYDedtsRpe393OYbxavd
3AIOCiu0aPjTERqdoJwenTDbJ/tRQdI36+WWbhNFfwaTDU82Io9ioPFu2TKjEWsfMntQsPBgnTX9
yRxW/1L50Yk381hOA5LIInaXQbl+BwH/2yodK3nQ4cdTZBKzyasieGiAXuiR757H03cb6CDiQ95w
dUIt+PvzWqsGjW99fR+xbCoVw8Rr9LH2+27zfb77WeKu6LasCb++D/7P1t99hx7SyWZoDksv35+r
Zf3/3XWbAaiZ04Ct7ydZvt/S/LvN8s7rM7PnmPe+P//ny//v77PsVjp7kbOXw278//nK9+Oy2SC/
GmO0vl/drZt786WLf13DPOVH524uCv/+EZZW/3nRcow1qgAx2dw7/Y8f5vscnQyKMp/G3//n6/zP
IUsPXa3T/bwDY2+Ny+2nbRfw9Tz640+/hpSJnOPxJSAyKmmTIXU29PNjIntvnUqzEcxnD4Im/VF2
3i/bT8Pf6EOkJv5T1VAOgLVR+FZDp3mTTsZ/7GqjwPpj43bMY3vN28CuUDZxX7OhR6Nq9zesKbes
JfHPCFPvKili+xznQ1HytkeIAu+v0xw18aZXen7tRqx+aB/Z3xZy7sPt5ICNvOfVUP0oAJRdM2/q
L21A810H8MNuHvD/XHYsTbA0ffvnim//g9j8TroKPpawf3qd6yneTDWNT8uJHYdPVAINgeflspYL
tGmFqgHOySZ2VDYdvjCY21VswWtZvqIf+uqwfO105t1m4EOEalvKoESbJX8CgmJKPfx9u285KLXv
U+dH63p07uxxNu9HR5qdiAMLangIy9WCi08x0qf7XYrBl1e8/ssDnxPSMdnwoiOrSiinFUdD0+KY
gVdZDlnnXnoNzS+t5vqvIK/XyxXrARoSfowKGnWAp5pGHSB2Je8vkxwBViE22iPDzfY+nPL8tOvO
XVCDbVs0sDyPwFIH2mN8B5tTrvvB7PIqCC6t5kALa1tsOj6LrUdIVsaZtjC5hdJai5WsDQQ/8KRG
4P4yBoX+2Qg2b4xOXqs5xLEx4CaBQ2EhGlywhWbFtLOTM2U2ZN4hHSe8+EjHaBttaw+h2RB49Yl1
3g78OIapcOg+wZX7rBnSL1bDARez9BZ6sA2EOCDKD+NX85jk3D3XsTyAbTo8zIyqDcvgXJKEsHEd
dZGX5AZZYI5EjwpY38d6VJCbaOo1LZi/a3sevLc3p/AgeqsG9AOnW/7CbzpE7aygDg3iPyZTuWFN
FD0eBCev4QgBBhPBeRTqHahBNvrdT3SBmwMAUTGlqJUh7s4HW2Ni4m+Q5qJv2sI41s7haXYoL8KU
ri6K18hlmMU/ohnwHGhfCKBwWiQ4ix1n5pT77sIH9xYk83mIvGMSRkCVEfVVNOQErRKY5kE7IRvf
Ekx+q2J0mOdtt5mN+JUldMYCOike0uTX4KFGGeIhgDbbdKNoHfw8gWrDmOoHIe1ep/S1bz+DgkJ0
0C/gRIUYJUL4KBr2bKz7CCR/YNF8buH2tsJfHNSCEArYN8dVJEe6B6hRHoXXH8AKgDS6ILTUzKQI
+v0V0l4oJCOFuAJ2A7IYMC5B1r/ATN8cXEbe8aeJuzeUcb5ED3NI6VAcFO6V0vGZZciPs5Zv4fP1
kgnpVnHI1pMMYFlFz0OLbPaY56Xlr5nM/vTWMEBWUG6ZWw8/cdKVppC7xM2AkkfwuYlDSnZBDFdT
BA+wD7mIAsi7EAVpJxHbOKwtgbkvfiB5uQucoHuXo0xMIrKuoTyzaZtoH3AoG0xJBNtSfywjOMgk
PUuRYF1V0bzqYXOznrDUgHhUcEbRfTr7j9YlyDnKkT0CfBfug1qGD00OFak2q/mHHyJ+AhhvWIfy
1PbaOyUJ5MBFKsfHdn7NuxjKeRmVHxwyqhtkVNXWo978LFFBlTConf0ApaXW99YDAZJFMFF8aF5f
pfP8a9WR4Bmk7WNCxLSCRgtqgWp+nFMJIHFYswdlHYQs0hpCbqhD7mznsUPoT+6viLY52A4B+6jC
+TgInv0yAVTciMKKhc0h0D0owu9SLIdg0oxgFyOht+4VQa1u8KunxntNiwEe1kBl8quD/EoWEuBs
UvJLsWyluGp+VQk3qzy18Asex3gnk8nuaBV216FmuzCufiv4Y5yR+k/Xc8DbTe3HfEu7DmbGt1sk
Jcrtc0hF2d5ulgXZGrUy0hybwfWlkJhhLBJoTWfnZxIAlDc1xSeU2WEJg3D0ZZ4JHFA7h8pHP0QH
ydsrbQv5OQ+wh6t4rfcji7tTpMEO0QhjmVoz8PlPVN9UY8KiZKnv7yuPJQfK5zPIRUi2E42anp/k
+1BksD2xaRm1EgJ98Tiv3RQfkGDJnrOp+uBIv3wRpvNVO1B5unkRfH+OVP2PxkKG15dR7q+7YXii
k4a3LaCGj7ESZu1bDwvyPIc5Qhhnaz9r7IGzpDuQDKkPTvVT2qcnj0YoyPh0OiVYZUMy/i3EEHUp
FDL+YPxmB9WJ+sJrCuZnBEyq2wRJ236qETrzs5BdCZPY9tPK+TrMECSeYc0EaTNjdrwfmt2cU3L1
AvkgZv/DGyf9urw002s6I3zOpzY7wjUheiNIYlnOke8FgS2xYzkOEP5TPgzIbVzDl7GS4nEGvKVH
FH3InIxOqLTmgCCIHMl9AmkmRz7w6NDtRKN3Br2Idd217cnzPGR+ZdavdCtjmOzS+CnqjX0M0g4a
SmI8hjp0RyAC3RH+5p9UpD8k6ppIWpBb1oM/Q3WaPTNk0PE4P7VFgKBJyuqg0htYI/DS5znliHjS
jh6HWWMRGcqXEJ7jFzcgCTl54Mi8R133EuVUogDt2WfBktWcAlIKVFNQwhkaXugFFopc+j6GcOKf
UdT5FXXA4sTQYb0URntr3alsj1r8j8RIc8XcBu2QD3W7dwC/AKGB9dvOtmF43wTeeT807QONZyjB
yUKfgkQ/6SoXp2hk1VPE/YudEL3ZjZ0gHwl7Snlto3md0IA8Y3Z8sXMCw4I685898upnzF6qJhzP
CdZfLlIXXGu892Bzcgz0TSamSVDb7WEOrwCzXnkNhW1WcG4qaCghl/WUSq1OksA/tx4emaHDK9PJ
8Dqy+nXo1UHEvv6cEpg+JfEXICDBJklqe0iINM+WQzdKybw92M5GG2QjKGzh+7GEDYW3UUhaHJeX
kXX82NdQYIVTeOr0ZUZd5orFd/hEzCVVkJg3uYAskeyGZ0XpawJpnM8osMD5Th7dL5sIsOIWA7Qg
ufc0w7arT2z3A4CisIxAPtirLb7jvJ8bkkOODoXdLhVQboSJ0mMGzdnHVFQcQzyKhXEbyGNgkdrK
AWv+2QAN0qsBnOccrtNsbJGxVCCqjU1Yr5PC1Bto5QHNcPOYtwES3h3RGr8qSW9iSeKQFBZZwcbf
2xnyFSaEIYaJ4D+SYLm3ygCUv+Q1Bmt4YqxoPcmvTvYwntCQekXR4RU3s16JCmbriUj4trOoT0IA
M4Ibt4f1Nuwb9okxTSlHG+8jWv8ck4K8ZrCH94zzjij1VOccwADAHUBR1EXnXZlkZD2rCRMYn1MY
4o5dGWRanEV0tlMSH/FsuBPt+6MuoE3V57fhLau6NxRRzrTogyORTbVyIUdhvOMtwAqu9CM+bfs8
bL+gP8dho7by2o6WM7Cbx1i4bB9ZW7pfCty76qGJ9dlHvfTniD81Yhroz7hqPtWdvzPZCMt4Dpuz
0CT+WTZHzxq7g7TxU5u1cLKWfgKJLGU2lAVgsMchSnCJUAdeCb5jiQWoIKOvMGcbzqQJxGuNrD0y
ltl4adMYAhPC8w+YRxGFCA5Rn7yCrEo4DkcPMHJkAnly8uQ2VTI+c6JK30JNWdACfnnMLw6GJcXW
KUyVmAYlBiyoubrcA6teQLsOkOX0r3zG2Fkq/VUk9fzOewnoeG/Dn3Gb/WpqfqGcTC8s+enCsYML
MSKFvNLg4cQUjsYZUCswJwwektzmO9garFLnNQcTdVuX8+mYuIBtRpK6I0NRohRF/TOXQBK0jBeQ
bioegmiGFLM3eAfpQY5gTqH4D/pSnByCeELE1tt67WxmkL6Sem1utscVlHM34QiMrc6jYTvQsV2l
8B/HdFv4v/MBtRYofUFeD855cajTk68lBcrLK57gzA4M2PjCu4jtgpnQBycnWBEayCZp+Cxe4Hn+
U5go3g/WhwBiAQi96CA6NWgdbYWgv8VUJScyOcQZOu4fgcrQK2CT56MmJMLQPMU7V0UQ9+NesuIV
BIZRT0ZwdRudGgYWpVURnJy9whQwc0X1dA5S/ULa5uy5DgoUpBH7jLczsEhYAnkkvExBbV4IxOGc
3+av6RiVUdj069DBLHdCpLJvCBD9AZuLz6norl0I0EzmpdNjHiPBFeukemBBTp+AA7zIIQgv8QyN
NYZJtcm8GZYp/nXMsgkYC4Kfw8zNxpZU6PFxJDWAj4LM21Y+DUIcurDZDX5Y/7BhfUPkpSFUBWN+
xA8dridc+OSPv1gh7JP1hXssVHvGL48Vx1DVXyhFXnOvnn5WcV9mRD5yn7LHXHnxtQ/7bDXXObCZ
ugmPnv6MMPR+Qrm5SPuVIIVaQaoDzNUs5F8FTPFYptU5pxDPCYt34gr5CyY1A+KOfirh7uUQxvEQ
OS3M03xAqm+y+bCyzYBSaQ8NYwk53kPoAZuVNM49Qtb+a+gL9Y5oJF5VdUGfPAtBGQu07CYZKdQy
urw9qsPI+uitqAONzBNKbUG7Fr2fw9+eZCtn5abwlTmMN+rC+Jx1f3XAr61pKnZO+ZBDrUILawuH
4mE4n9rbFoD+Z99WEFAzMyhlBdwTSQZFxi4i9mBs1x/iOAWeAyT3ZatxKGwxsHbwazssbjL3M0kH
pI3rHkAJ9INqe4skNAwygeTJ1jSJO7AKIAHmwcdzhQni9odqyEMKrAyiQyiPV2QaDqz97QVxv29l
fmqQU1lxnkJVtlPDARXHIVTNwYPkXQiJAcCN+CZ01XRA2ZLvAnizt170QEkBJbXhNOgZoQyj5IUC
T4Z0abHWfjEegb9nDx0DU1U2HB4nFLgzZegKyOH1VGDJO+4kw/QgE1HvhSyBPIEMGtCTPuCekyhH
WUxIrlBAC+hOkEOCRyv342pDAwVJzJQg5S3ni+mgRd0BgaV/xqq+1COULSHiBhjMe+qSMgrU2tji
idRg1sT6F8O3HFsklr3oiCTMsAun8VIVhziQ4dprUhAfWOgepFDnJhuRD4kpGMnCHDnOATpG9UBQ
J8ZA5Q5dMB8nUNV2zG+gPKU2wwRB6hmqQHkf/YoqTA+Rg7Sr2BsGsK0JSw5AHxYjZwLv00wDiGcH
/690gvBXkrSvELsJ+ga/ntXJ1rBgNdmvcIAWrs9zvoWRNWCW/aWv4WMDKKZKf8MacDdyVR8sBGVY
+FW1WM/PDSSo+mynAq1WAIN9GoNhcuiyPQQ/BqwnYQwxDOQBzjX5CuuAa0dnOPDAaLWIwnyn0vp9
7Bu3LRBlr8AZh8rdccywJwNiaZgFWDghrda+BNr8hvENiu6F5XBjBdgXNiAEAnHCAbPQ1s8qj7py
ysiWxs1YGhr/IVV7E8KCzHBGPMCdu2Ta9Ej8rIoAso3ItJNjjYRqVXyONN3wRLkNgR8Nw1JozvjG
pOZjHCK2daSGfnrvhav8JgXT9cj9EGrKsD7Go/dokkBukcOQcwTuPdbCvRTBBjH2/KASd2GKJ0DJ
hhfIywHDivWNEeQtyYf8RJAr3qfZuJ2LxJxqA/rN/QVlKGj5OuT4J1+cdOIXa8xQ4JApC5R77veY
mPBi82h8SBkS2CqrzT6qvBJBOMy0bLGfNUAjIvxAqH2pxvrYevxltCB6KmLhFVg04AbhQewd2VZz
8RfKPEejTbqrdfBXgz+KmgOo5VI/AIS1BIGu3Uue/Q29y7NzE6SdjahOITXvsPZttjJjWPvcXqap
BcrU0XOeqdXQcLMVrf+uIDBrK87XCWqKQObAllO3zXuskTwpOgKmCpDdyNe6AWlhQ4GZSbuV70Uw
vpokyCspLsgi6X/khX8keS93BHyBfz6r5wLqore9qSnqEnfs7xCu3vsak1BKNAOEGlGOX4PjljAt
yhT9hqzDSoq149oU+Q8gbTASsHmXDOpE01xBihrdFVkb3zteNpeX5WT/efIYEq072oFmxPC/Rakv
BtWQr73Jh0dQd2BezY6tQhJRdCmQN2kmj2SMpgM1l7oDcB9kCgdofwd9yj4O3b5toLco8MgL2/3x
blfRRbKEZZPcd7ebDEeLXQvApc9GWo7iI+bxIckZxEXrEFLUQrFTjyTvQyM1RASk1EcCpCOg3xNS
+Ziq1iiuRg9N5zUPs4brcpgOt0e65UeOBZHzx4NEcRY6EIDdM6CmvXTcuD4rgdtIVkbiGfT76zCY
vQ+EtU0a6J524bpSuVglekIIiqw2tDk7CCjHN8wwjJ8woFyKmoutGb0nPFXRNrX+VjTy0iDcDF0c
PZAJYBEshEu4Ef2YJ0SZSZXmmwZGTjaZggdRqS8Eet5R65rsA0N3gKA261G0djMMDRQHp+HDL7o/
eU3ZqwmD9zhv1YWQDivM1Gx7JW4V4wgjdwX8TYRhOQMGU9ddscH6Xh8KKV5IBK/FJh8BZQ9tCYlV
ATHrTkDM2/OfHEcaugbF7ldliyOntnjvQUiEHEeFJFte8FdSyK+lAZZoFATLuXkRk2/2Fgra5WiV
94GK3G5pESAltooR7F3gKeFh2RcgK91m/Fcm1inJw19hLaE9C8T0CXV4cpZgAqyWI2nVwpZvrj6R
BmZlHrjqQCrXPXe3r7O0UK19hVwIf4vbGHMoBNPBgJP5W1D3T0sDMCQszK30eLUFGQ/xBI0OnafZ
54w1l8109Cvsxxm61wiDMB+px8rD4mg5lPHXqc/lT5p0fGPV0B97hgy/8aCBujSAW9+BYlT4QGoB
GQxUPnaz6/OXuqt/LQ0iX/1p68m+YGrt9jFYUeWMhe5Hxvl+OXerof3q/xdh57HkOBJk2y8KM6iA
2FJrMpm6NrCsrCpojYD6+nfAHpvuV5vZ0CgzKQMe7vee6zjEQ3iGPOZ95a2gejlfPm2B+ckF4FJX
pEL7J0nYygVOY/vPW+MSUj3givisQmq3qdHzg8Pq8YTej63e/FDlhc+izJtX1wyDHQgzZ9vKdnod
av/p8beZV7AIRaXky1g0HN5heyXDNH76fgiOvlAvSR58sJBoS9+grPDYU6Ogqxfl0FCJZkwGSndS
LK9i1/cvkYNHswdsvi3McKfysX/3ffUjmOwZZCLXCA4hNTZGeVGB9zW2yWWyO+/LcXsi2BmbXNKu
BlQfVdisOVR9EeN4MCO7e8tdlULmKsptPyTxR6xP68cdqrIPVxbfqVNk8w6GBTroqRvdr0Tmb2w8
4hepaOR57oCwsp/0H3Z7fdzeuwHljtbGR1QO8T0jfvB/HhjB9s8Tz30yQ34KWp+xWZ7/olG+poZS
P5zIAtfqdv0+HerqZUiJfp5v9zAhAGFp7WseTeLU6hkD/PlFqA4AfeA774XND7POjHAX5UJ/8z2x
f9zBtYdhmQ8FsOzMd2DzA4p9vC98fNfUn9RrgRp554SmycayyT4zNmWPR3pBq1Zq6KITUHz35Lri
uczcS17W2XPGivdcTTm8EQKy94+LHkywY2uUvx6X/jmx6VvE1dQd/3lUEkaHwIMFg/MTUDEB5E8g
iOaGLH8zEk29SyJqUVWb//MvXIHaVZAA/LgHgzp74xgmJOH5/z+us/y7Kuro/niMRVW5VomF8H6+
g9MJ+aSi73+fMkmbaZqQ/qZXw5FFpX0vKI0jzAHPPdovHAotQ7qsfS/bMTpS5xAWO1/M4lJf65WN
zmS+6LOCLtKCN7VGl/Su8rubtNmbcEL72tji8/GXCRIK9u5Eg+PxGHSIJSVt3u8fj0la/TUTlbo1
MlOv9JvmNa59d/OEeII67yn8+UeYtzNG+hZ2ifliqhPbUhYaW9j5/1ZSboO4KJ4rtgZ3xRjq8SAb
S9wxyKBBPx7kADhaT7qm8/XgQUHHZrRqO//8uLW2rjEqoDcYzOYV1+6Px50GxRgNnL62elyERF4A
SA3Hf547NcVr61r9TRI18KqPI0UyVUDcdNXRdt09zFx/P4mPLJX3yOr1U5p8NAxpTz69x6T03CX6
opYqJdDOk2qYIEcOW7KMFxf1pKI+bnic+/eEir1fqt4EszPf5XGS6gMyvMdZRawrSO0k3P7nyn/O
VoIuNo6F/b8PNKtppGkcXRKHnkOS6cPwz7NpuoICj/S7tCsVM4L5GSaYE8dFmDXZjlnW5+M6MzT7
/3kI0wO5LudCjOVxZTQ97UbVwAKSGd/sgGXqbAgv2BRAb/65LimZJKiK0Mmc5IkqYNKYzd2d3PA3
vl40n0xVFgiJ5rFTpp1sbwzPdD8JLwwt/1JzROPLAbOayMYfCm4kD6qZTg1qfLeKmOaIAHJuo8MO
p3xX9e3eLMpiQbVB+T+jgWoZtNfHid/X7bW38nBbq1z+fUOSGPpGNEBb/npEQaLCJubJLR83BAi3
r48/ZTWFQL5a0Faf/8fjusc5XQlt7eeW/vcN4eRU60ogwvnrER6E+3UWx2wv/v8/VY2IlUPXV6t/
//zjLnmNmLDpHaTM88t6XPc4mUI/pV5W4fqvG+IOuwZDzPrvG5AS6ksHC+/637/yOEfnm+VJDxlS
/u+b+DinDbgIK59S8q8b9BYVJ3s6+i//+4jH05hcQeSPDhr8ccO/b6KfYkRtS7v954bHrY9HjBqA
trCO7b9vQE5My7FBTfrvnR/nGrOIFuZkTn/f0Nf9L7D94f6vByRItjol1T/X11NorbugO9tGDAbd
sz/yIiYUic4icogOKqhP1vPYbZ2a+Wc5xe4qqOjz54371GcfXmCYlwG/3zLlkxGBuyIe04dx0gfr
hg4DewrtwrbbR1dIVc+vzkcMTeG3j2K8Z4aL4a8lPGyp9ckBNx1yRs/edxxDV274qali13XWwbRS
4zTUdOe9mzU2xlvJZKKWLoMqLxyOBbJ93MA18X95lmNowzgZpgys8PitDQJ43KHYFZ6sV20Cmw2o
ShV5EXsthC3iM61efV9MC89pjaVUTFTdMgnpWVFJEz8gyToZlXdcOuEfgwbJtuyqdC37J8CfT405
oDdmHLj0vaRejTqKnpGGxbRkkA3Rz+3lmu/ZoWJBXIjQ3vd4usM6IaBzAOKrXPFBKfubHfs7u/+f
Bp2rij5GSv4eWwor2NdelLGRnTZ/nISuHHQJE/Vk8aK1+L39HEhJ5IWv+e9AaepVYINd5MDjxm4T
D7pYhhrHgTYe4jU9Cyy65msSJ81KZmmycbXsT5d3uyIPX9tC635ZDkHWzklTt8DhICgjATAucAVZ
MsO+suvlEGKcCykuYaJdUdoEqzA5Ej0UXHNUHAbmMtZ8f5FYOgESgrXaRpp8YPPU7Ud1iVMdXJxg
fCowhTCyXfBOBCONDPAuvAISuDOK7Kb9zM9NoxOOtEpRs28DbfDOfIMGOXV3zwLtMUqcw6NLB8vY
BKWwF14WFW95cXezdvb21eRvAJxNtSz+01bOWqhxXj9tWrO01ciGKJ2LblbRwkGqih6663dtFDon
YVEnD43kjWLpZf5F/p+ezDNVDzkv3zNHz4s3o8Ju5E/Ol8bgDyV9jTjf5fA4Pi6OWnhIhUscwnxR
V168Y9ZgrR4PTYTfbNgaZpvHrYPreStBo37bCU0/hGk9LQOf2AhGOd2Rl22/8v6wfWyy8PS4yNSa
lMtem/65qHnu7If30rOnKuc1r9I/Upvk+XFfmk9fqSOby+O22Gnf2jIOrzrdNiQRqlzjmHSWqWv9
tKLmWpXdRi8Qbrepk2/K0phmoS8olClsDEKUPDyOvmUZi0LZ0SbVGcf/9w5EW6ySwuyOaCuNs+jN
9zAe7U0/4ifpgmhX1Ol36+El7dXs0x+Zv2LBqhF+e4ZLM4gZCREDS1e4l7FLrniIiWZyJ3/lcFRf
hRmN8/TLjA+T0W4n379kjjpE9km28SGYJDOHyVv2tPDrmqiNYY0K+tWrklcasEdXNH88Ea/0JxWj
wBnGCIH2ln6ax/CHI4wqG/dMwTTx7e8zudaUB0us6d9LQ03rJI5vCe2rhefRsXCVm19SMu5q8drl
NIpF/uw349K2rPOypzLqc4HSFbd2jKHd4cmVrr4YkwSTloOy3tD4zhvx3vWtja5FuygsP2IRXmwZ
LLwgvpYF3mJUoGEp5MmrmQJjTr62DburQXsry8hfTFbTbpMAb2wWvNtS+LciIzZlEAxdouEY27lx
wCkEscYArW95atcECt5n0bxEqibyq1OLsvS24IjuRu5szBax05BZzRppu1pWhbSXVuYvJ5md4nJa
UxPtvTRZ2dL9oWUeunOSuuuY79BUPyc+JU3appeohP8eglle0wXWqKnsbYHo6KBV9U3lLAVtZ0WL
hZn24daYoKbVxamtQmZXSevsipCoL/AYhwnzqMwHpP2+pq1wWf8aeaWEiZwbuwoOVReux6D+zNz0
G+aOa/12hqbGkl0HJEIa7aqlUaPQLi/agqwTrwsnBqE1pltmrlqU/TYU5GviN3yVH/2o2zhJMW3r
8QrjgCDOpBiW7rOnRLuKp4FhVTvgvSh/e40DWp4SihJC//ZbAkZEQSKavWpEd3eqeF8pL9vb+PfM
yi5Wytd/FuXkbSv4kJGAADbZ1BqJ6/5oSEIZUGi9AGsCzYcULvBD79ymI6PK0aUh4SZbOuwVaVzD
04TtmF0MXTY/GMgUUYscE8wtD9OdpF1P0BxxP8XwzHgPo50wfmPiNi+eWZwbrVr6bi0OMZNJhqqv
utXaC7OhwzgOzIcWoLgC5IiIbUKVasewXNtF0gPqHmCAZ8mOkfgycH1/7SutQtRZlut80tdDwU6H
1hm2wEUfyU0jq5WI3wuVxOsgNH+VWjCbmlFczV5d01E/p7a6+6H9lur+d8sUbj0Z+nay6hXaRBSo
oVqBSkc8o0XDVompYKxqDZckJJZqmup+NYVtyfFgQqdbeKfHpUgY5flxLvjfc4/rZGd/1H1HZ0gy
7U1iGJJT/4kzxdsW86Vh/lthLovz7JjaNHaJjnu+4XHfx7l/Tx7XtejByHONID4x6bR95OIOsq+z
Q/zx2RbhsrOfWr23Do+no+cEqgmzE8t/n2fQw+RwdWoZsdXSIDsnfZmui5rMbtkWDtQQZgE1463e
mZ6GWPvZMAXg030GyEGY+m/cywsNfKQirJWf6+gUxZM2nyDdt0+DnZ3yPPktpYg2lbSQiQD8CJ20
2TcmCsPATZtVQgtjFdbB2n2M17Q2uJt8yXepydFaE2Fwd+brShHVfA6mRO2ivdJxH4BuRP4uFTpI
MM/8JWk43JDqGDs1IXSTzuQ/G7LaC8+ythkKTETKUUcmXdKDjzFxNnbx66DDmx2i/NvLPPegTeFw
gepl7ot+eqobcpdS/YQStYRmapMLJZEOLw2dnNMiSCkNaW386NglJbWK15NZ9DsVscwKXbuGSTc+
BTPlazKGG/mI25CR2D2IdGMNJ4IN6CRWo1ah1UlVto+iCshuUukbL5hLWiD9W1+oeGv6VbG2jRQl
dFSm1EVieO47LPNWmZ+FYjzdjmN/182nKM0+B5q0V+F55ZtqB5xeeXR/XIrCrfgTjrV1a8gwfZrc
Mb3p1e/YqWByp+FLP0qxT7EEX/PWSFZJ4OmfQTccsgFZ/WgH9d4Qqb6yqqBZERNQ7jRe3pq+Iq5z
d7g9TlqappcJS3A4yOLTKeQbkrxFyYbeiBt5bdhg4mhy3IPQtH6NnoQhnV9aH7o9bTzpvVXDYJMH
30QU6J5PzFY8RAVhkr297o3xEKLJOWIVLopF53fuulSoXHpREiyhW/FhiFprxyIGRseG3dNKGP+W
Xz5ZKQsE6uHPsC7alSXL4lYCf1hNiA/hWjNNKF3qN9k56Tfex7OpR/Gro148hqkX/G3tYcjRvhVZ
culra+smHBBLT8Z3TZSvhRmnJ2aH1fAcOl30AejGskzGuhLDZ1sEf6rIJk541jrp/VRvCOWoTpq7
yYO4/MiMWNvH3RXxTXAmgAHkF2qYt4TWy9Gd8NGbngekxNWgdbCj3sohq1aYzpsngH/+riYU6KXg
BWyUGp2lpdyL3ujy4veRdmoas1+BHRjeA9QzOugDzwqC31aW/gYYrL8Xc8qjF68gT6YnMsP9VYjk
bN9VvlxWCMvXimbqmrm4dsloTjLmudezpCtjFp5ZRfBUte0aimB3n69JFT89TapPDEDJGdTlRI2q
xEYm8kdf6topLUsL6z57DMSaZVZ65zRg7+6Ukr8SCpf1UodlbfT+1USqpUVj8dMNesI8Qc4cSrd5
80RSXJo2k/PELV/ENT598BHY+gUNt6EL7rrjZAcndBocVEF4QiXi7v28hd1hk902a8nqni0ZW4X4
IPrJPfrInZcojud4yFrt6tDIdkFUDWszpUc6tqr8go7xRqxid7Izz1xUad5fjNCjFC2eDDHtkj51
Pp1IXJooZuoCwm8Xd/rBQTX0wve/YNZs1uyBgnQXmaqHUJkTyj2fw5SeoqTq071gQiYC1AZLEaf9
SfTlVWpJu/cLxarrm85uqOn8pQ2kHi2K+1th1jV+UpUvKVriK1oHEzqD7d+GhP9oTUKstaSfDuiY
vSUdwngxIvbwsX9uWyTzq6EyEprFBM01Pg6AkLaRpZryaGrsLSOr8U8DI/uV46YuW0UsdVWXNbt4
cOFs5ac2S/iNzEeFdpZR5e0naMI9Yyr5VrY/8gRnxSi97trPm+mUobMzTregavVVlpXRyqsnc520
XrMPtLLdpE30CQmov3flqSzs+BPrgL4zJFNxicrwBw31DbxSggWV49K5N4y7bbFtR17YbvXAfIcy
Ud6r0PnImP0hF9CoshhSrseEwEYUovKFXPVVoTfaO4lW4thbbbQwsnhjmb14s2u+pF2CsgF3xrsY
S/nmRMandLCLaN6szBTmSqKS3XZmKJ8p8ChBvPjsOBjvESZdlLAuQ58ZJ88W62jsGhRVo3Ee03Nn
h8YPHI7JJlO+2vt9T8VStdmOTkKB+jkPdw41NjKIzjwROcdJFt9H3OTnOtGm56xhdt50LzrYdLCx
JEbSQOuKybo+TrysOoEL9I6DHcUbaEDm0p2i6ib6lt0c3IO949CJcos/ooh/qS7Klrlv/IyV4T/Z
lxjdmSVa+fw4idrs3XSMk5Elzj2e5nDAGvRVpSMs0EgsHCLD2ddu3a7NMAq26OzNVzNzn3LO7c2x
yg+u1sV3S8d8FkKd+4zQJgR6SJRen1wG1/SfisD8E4RWtiHmzFrZTE3vbAl+aTYuuWbWhqZ9/guQ
y7jN+vqFMZCGdjk8k82V7NnMpQcS7eMFB2Z9H/mMXjyvebXqUG5kyW+DagxDpiaNN982z2qyxE/h
DO2iDVSELhc/yCIoEx1BqR7dXFAjAiJ+ZpN9XLmNcau1xF48SCcNusomrryPMh7kWo/svVuj3xmE
YSwtzLs/o+FXrfR27+Co3DuptzNDL3m3jFLbJnY2rbGKbNpZ19hB01mjvCXfVRkHI6nT80HasEoN
BEfImjmUaiDN6hxuLMsG0nzdxbQDbOzxU+oD67UZexANs1mWkYNv0mYeykZcAWq5BzuJ1SoY/eo5
kTHZYb7x5MYg/0OZxS/QMm8RdIvDiOrhnM5qW6wvybkjU5eR9AJr8UVUgftRmCaA2BRsSxeRa4+P
c81oOd+pfgyBoPTLIXGf00kWF8/w1mk/THs8HRmxkj1C8cS/hewQlKqjtUrTQ8QwKxkxbUt9E+l9
+ZHUlXMIzB4xQMFIxe+07ogmWzKslua9KmhWBdXQECcY9LsoLYgPZkABsjXK3nRQZAddK+NlH5cY
UfP+G3tqUPfeH6V3TCHSatvwNNdS9cE+bomonNzGfS/ri8lk+hwaCKPY0yJZqiAvBd606R3j2ZME
KWJ0jbduQH8viXRGErBpbmRYArztsCy5kWK405X2DjmPvqbVm65MITxmg3xNcsTmyJ6dFQ6q/NZk
7qGNFCOxpgt3whCw7po43fdzVyLUtBcX48DacAFmdeogcatZrhk8tbYq30xijBIXzzaL0SiE/ZlZ
zj2E1ZCEPxy0+vQhzJh+QDmbgIzgtXD7TVzSRJxgvGzGpmfzEWXJ2cu/6jCvXmOzq7eFZs3hDpyE
VqP/kmKXzJ6b1pXgcwORb+DgsuQz6lzFFoLSx2/5cbEramstwvSIvyn9bOx6xcRaPoelc5i8pDq2
oowWhSC5uwowoOCkyd475kFdX8vfjROtUg3/i+iakgJau+Xu6HwLjlb/OYNyFuHusDXjsbno80na
z0IvJoCACNxpPirL/eMcQoqlDEZxiZ3w2ZwdJJrVCrIqS/Solf5CYsQxlal3TazoztcM+Yzv1SRN
EvpsKPgoSONObBHArYssXjHbaXaeKqo94qJfWKeiu2Mx07cMg0QOp43ukdDcS0OMsN9mK/RKDlvj
Nt20utDw/bvGxsn4rM0WkXlJmniEttt3m2oXiuz01cVrfMDtTTS8r22d6KsghPdS1toB/ZH6Ho/1
aPV7X020fzpTP8KaHbZB7T9bsxek9xuaxDSZO0MVp9GfFnlhy+doFMPVkuO+HGk3Bw3yQsy0xjli
57xMBuHsmcC2ked/xYERrE2OuseyqvWbRNKycALV/2z8+JqCA92WfIOXaebRrWFznxTJpgxKwpk0
erhTDwhrjLSXsBvZN7NbcYl0ZYamSds/4iEWZOk62icj9nUaeMWbCeJu2yfi3BpTwr57sD8JusNO
P43fQdUbiykYqyfDpx/rDzLeegWuzSF0kjdfqeHg1JQpGQdew0j9j5ZFNusd+WH0oJEV6/mJeb1x
HgZ413UjmFor761rx2STltijsygKV3pGZnpiIyRXDu+DErRTw659VU3/RVHdX3UXY0nhjC5qOExS
rSAmWSs8OkKhRisgz77RyZuXx0nsD+rUkgaCpt+gVPFLQEhUhm2Vit2ktQitAwt6D5pPpCU+Krb5
Omn2P8gZETev809pnjpvorPEJlZtAgzvUPkNDpX5hKRc2oidJtfY7NWzskMwR6q9MPqYiyz97PTx
e2vVzP9Hws+d0iJKOfT1rVFYYBkjQ5L36FZHL42DvXBcdjOD1PlRdxI5j1e10UcMS3hRVUO7bExj
3MQG8GmziZ5dVADnx0kv8o/GzbO1EdX10mnL8T0Q81Jh0YTwBnLSE9/cQBxwzm7LwYziZzpZsBnW
Chgl6kV3WPW5D92wHT6K1qDXlOVy2ddV+dYUVU7SC0DZsjU+p8aPrr41RVcIXsOuH+uvaHYe5ShR
T6VZeougb8l3L4BRKw1RbNaIfjfmE674obiMgRXvRKzKRdD55rYKdXtV9fx6x+bJlM9qxBBreJV8
4kiPXEhFNEBSa+WZfn+1uvzGvHjEIhivfNdGpJ3Yzg3C4SpVrbjnpMSJJi3OMUs43f491SXCcw46
a8tl/iMFGEAcq8uH8UcrU3oaEW+qK6kZY9sYngBwfY8y8PZ1jbki1P05gp1WsWlmHO2dKTmpOt+3
ih/UhB1ik8z0VppjG8kuje3TiH+s/zK10nmus44McxNWKcC7/rNIliGq5E8Uzt9BMtpn3cIfmqMp
POddXKyE5PdW6GiLZDnU68IzX3lDCYCuinpZdF921vgL4nec62zPPgDHf60Gc+KJBvzYHGRpnmbo
F2/EQI/1zrtMQ9Fw/MYogBbZ50gPJRRRyXhD07QvhMyWysjwVM0eIwuWaRNitC2tQP/JvoojWKE+
sZP+Cphg3KqEiCh2DuUxi+t7pWk+KuTsMkA7v9RNYW7RzLHJoGw4ZqAGIr1BiBQMZ61O/DtEPuiG
cM/7owrHm2QJe6s6Os15TAx7F1QvIuz9m1lMzwwy43XHcOMSj9uhAB1MB6h/ygjQ+xTTWC4rkIH3
RCMuNe9qddKQiq2GGFWN9xLmsXfVJP0/MMDpE0efpa/rQcwBdzEqVp3e6KoVVk3n0FBdsfak493s
EGRoc/A8Y8Y5uXKSL1VJUUJDn0VejKQFxnJYgekwt4y4ipvjG99D2o8fsRHt3STtcKTG40cUVBdV
GmC7IYFtuofXYbLwWbmOv+gGFBBdFf2Owjb5SETsb4BTaBuNxXZZyLrZ0zUEAkDDCN90Lu8cNIIb
TmMCstlwwML5DP0OQ3f3iWKUHVIhfsK6hGPn+wU52TGWYfmDgBZnT9ytXChQ9s81zRoAz4Pc0qEA
3mdW+Q9R4JcucUVtUyP8VVt19G6SeWgpRQvVay4ILVl3mlC9u/rgbvOiIIEdLeqyKqW9a4XbrUo8
kFvF/7zn4RPLABoVr9lqeoHcurJeGgqVgo/5B20Y8JTOyvGL6igkfSSAd82+H5g0+hl7oBBG1mQ2
3/5gF0cRFfYq1UVwHCZDW1giiDcNUqFrn7Q26NpqXlbdb7PMVw7Tg9+N6xAX+Z1WQ/jMeAxyX8fS
7NUjtshAOxrq2XGKYMnc2F8+llk21jSUKvXZl1p7C8zoz2TYOIzfQof+YOaE7VMqGaWqyVtnbUvk
qZ4qoEgJXUtm4uvSp8M8uZl7z8asXNWdjbVYJfkGYNgmdZkKTvnUXaUX6zt7JHKy8b1XW1UMw5Tc
JiShHcppeofaAWao5HUGZvVGSg9uERfZVeGO4ho3rnVoXIa3JT5iRPf0dgQskqKx3pIoQ+kVF8B8
+zfXK62fojXOXe3egrJ61KPRYbD0nXKG4Pg4MR0wvblXnnJZWxfTiH4PfVWvUHvOur0BV3BpHYvQ
Lm+PE51urQng4uL4qCCdwN30Ru6fa6FVWz/E8meXlrj5iAe3kQYYDUaN0Ybqs4WY6DHiaMWbA3r7
2Yum5CWPDmYyfbW05Dl2m9UZhO8tq8JijUmzuSVO/wFFIdq0QqkleknSK9zmWNU1QF58xBN6w9sY
msOt938OUilMoRyGdBOpIjvhBYFYvMt9RTLG3G+J8rpe91bp3ETM0okPFXRvAIuqRjN8RojeLEa2
TMfItq8ZqLQDcza0JanaP6pjjsLnpDVbZLstQfW4j9lEFbSym+jbHmx7V2A6osVy901V/szoIK/q
ttJZlQSAKKiF9YSJA2chJZzcVgDbkSr18pSbtCNtJ8s3Tmz3J6vflJIqo9YM4IdjvE7r1F/Sq3Xu
RHAgsgpLRpMO/SttnPZ6WsaHvHLJaK1z7SjifNfbOJWleS4VsuRAOjEM64L93ODS2+cVJ4O9mbC4
bdhcJyeDRjggp+KI/c9fB7ziJ5VnyTLaTGbt8ptv5Utf2++QiYZ1mXIkyabyiVldxSqtPgObZ5Ky
Cdjb7bSZqKgZ2vb+rpP1BUJN/pyORb0wOpyYIEB/Upzjc/SqMx4XvrDSkagom2dk59aXTPklCsRL
UP2i33gZfYynWgggdhYYKt97caGZVQllCMaY7GfU1tfRnso/IaYdo/aDJxxN8SpLyrUBe/iLhAy0
roaIbw1yhaGq3JtRPU/egOWycax75ZQ/AW9vKyH9HXCvLzfDcS1Q6d6DZ5U7TI38UJ0qDV2yshNr
AxkIFa0oKB4VRBIN7Sxszbc+x/U8dmqW9WokLielfWnq5Fcamj8jMzJPIbO1jUP41dmp/WrnkuS9
cr0m2Xg6ww6qf5CPJiudlb92s9qQeDN9T8nlL5RvHPJ+rL6LoPoF6jX9zJ3KWQCsQMfi+/B/6yY6
+1PybQYYDDsrdNYZlDsQpwpMVUczWLM95v69BzAX5CrE8FsDS10LawMuST1s3E43lrVuoo2O4R43
uS9vYSfqbURXZ8EOoLUk7jzX7bBIARXukjaqaahUJHUrwefFPsBVQXOo6RqhJIM9ufCPDQjmQ9G0
BGHOJ1I5xtbFeUrSbs6svh294xiV3lGfzzVq0lZODWOU5Zwkl+F9AlB06JD9ctA0g5e0mJKLltk+
QqpwuHuKt9mwauqZRLk7t0jGY6J8a2XoiMYhHw0rMFzpqXWH76DBi+p7FpwNR19PLV8QMgQRi/he
C1hYR3WT83lFoJOuqOkIn6HYwBB5VN6AEy7Tb83gxXt7xP+FchXmmhQp3R3naFTgqoA0Fyv8Gs6G
DKdijWLAXIqaRdMwlIkPA3Wj4FefN9m0ChzL3DHZ/GGo7Bg3ZvAsY9SuTI/FesSGte59fdxEqZSL
BND/jgq2gGkdNHR09Ggd54pYGypAVpn2nrCX2oed/1rYA9/MMndw5mu/pn4mieFPklpXP01ajTEh
A8jE4xhbesNvs3ZOZd9yqA30301rgkRK82GnNUsmUHxvIkMHp4h/WXM+E5J+jrBM912APXGo+Fkz
OOrWXRbMv8V5Oxry4als0Qmxa/WKPlFfwBkIVmUlGNkNjO9t5qty+BBakq+ATFTLOGqhGiIeKl32
+Jj7/48wIZOcjv/E0OC6M01JrpvnoJSxEKj8Fa4ypSpJrB6dgeHJH4xCJeCH2D6yp2K5nCx75zRe
uO4l1SMGw/BMSc4mozHaCzSzaU/f81fQ84Li1ojXpTSOlFtbB8XPjT1JdKuLZjNNnvWlGZiKQzjZ
WyZOCF88Ijt7Mh+qHNeWihPtzKFDO7t29zORfEjJoA/sa62C/Inw6lay/z/yWo2/Az3mVy5tiwwl
fY4kcv8K9CjqKWULVtJ76ktBMetOy24S5Y2gj3KDmTXYeHmq73OYsxlA+7k5AudVB0URRkO9MYKv
vNFSPtciRq8Z0JHFugNwa3CXVeCNt8iWbEnH+vif5BTYKmNQ5P/Ntpo/kH9zgx4fmON4uqFJ3bJt
RHTc/p/cIGqnagLfUFC1j2eAZ/ohj7L9oKZxZf4/zs5suXFky7K/UpbvuIV5MKu8D5xnUtQQkl5g
ipAC8ww4hr+pb+kf6wXGrbwpKkyq7rQ0mkgqRAAEHO7n7L12BB6aQv8wHWI7+CKG53364fi5uqUQ
fGKDNKYvcp06VYdS5sZ6AH2k1/RFS21FiaitKRBygeys6tD4IiBpTHl9v6O6pRksNnSNkA0oS+93
NFL8TFi+z47CmVwLFLrFja80CF10N/3ioCof986gKaOwLlPHMrp8dRkYnR0aVchsLSCGdCMnfbZP
q/7GVXC76FFmntTUEQznmXyv63SK0NxqtTB3bqs+4v2QjxGxBZWkSRhfI8gJNG2+OF8/fu8WQ57B
l6BaRN1dhzlptuGatdtSYGEltcYNhr0oyTZYC4HzaDRMuOsdwByEx8/Pt6v4pfGLx+QJUcS0DUVD
OX51aESOdoqZImAjjftI981p0/SOsZBenR6AwGn0k2I/ebmk3zpwaVwAZGRWNCURuVl8Lnq1nSVG
ES0uTxv4+GfNUu686ouR7DdfoW3JJpFvJAiaGsFa788X1mmO31RJMq2GSKbCk2Q7row3p7QwLTtY
FxRMsDdNO5dQ5gexlt4gbR7mZaVEW9bYzgKEkXKu33JiLipqv1/EUavv8/A4jjq0HkVV2TvbGE/q
99uHgLJTDWVIpnQytyp9VvJ6cmedWb46r/R0ZJcF2RKpYDxnB96yQHh3rpzcp1IfLsxWqQ4I8qtD
plMU6IuSNjCldYCPzCaTVqsnch7FS5ys2saQ/Llok0WBwP+HVRBK6NGjWuiRjN5/nItWaTf74izR
rq9WThFCEi1OEoPV/nWcWWbKuYMvH8hhZdwZaC0kr3qNXLL2wMt5kbz2IqV6a9SJWvrRc2AkDylc
njsKCl/Eil5Fp4LGMAxF5kxQ6O9xxjpXx5nuTSOzaKNNMBTOtMuUdNpo8oAwBl+bTQrQEiUKPtLe
WA1Dv5fxbyTt8CaCrJgEjfiVCEac1++TI7XfHBjDlHWuG2LeSGK7GsZUCgNJoIAUjSABFyAjhlqG
G9HKJK94RBMBxyIRQ9qZklHvQid91qv4eCEqDKG0wLeZL11qUwR+WMuemKvHlgSz3o7FQR/ox5pD
u1Z7zZ8RYjhs8jYUJxTEBeZfKZnrhBglWoEiC/eiE4X9FM4ISn4l8taASL84By678m7E1lVIforC
QVcdS7WvrkDIgDRUxxoYKxX4GZzva90pVsQUDFsa5NKtVLVvtVPoK5JTFxmZ3OijsEhfhB52V7tT
WfPpmarJUbfXvaq4B72gKNaF+tlQnK+211Q/nrMmd36N8g7zH+N6ZKMlmgzcwygYdsNN5rA2VCJx
VsgfnETQmw9CkIxdJFa46rv6jlaXuxVM+ZYqslLiix673jWfsgbolGqZ3RRk6UupBT6URQNon0tK
DgJk6tNavowHU4KhVpBpElM8rkgbgnfCHB1V0PHiGm7i2qIW0eXrpI58lCYQ1GLBN9hZQDLqyB62
YZsC80w9Y1ECDl/4RQoyTQed5qG12pm9Q0FSq0Ax+n64DoN+mKYCiLOS+MBeVfNBZCLeNZX4kbB+
mLg+/r7asZH3ScGtb7cyvD9nDVAhpwTe0w9rb73UhruiBV+cKcqHWSfJh9DmDGe8p3A3u7ooKtR6
hhz4yZTius4a2aWv+xwwh8roAn8XsexPFaNNtp7g6mWSxhyt144yGRuo0N/iRDLOmaRp688Hsatb
LOgR7k0msFn6V2ydfnWnk4aoFHqL7KUuaQW7Wk164EOeeAstum3NEF9Cjyv288+8noZePtRQsdg5
TOu4SY3jx9/mc00eCsmkojvpK0N/yijazyLcMzsn61vi45GUhKh2p3aT+D9UiA1V6HlT33Yei7rM
d5R8q22Q3hF/c2I+7sHinDiNG0D+8c190hX4FwfMz59vtHI1d75stCUbss5/fIv61ffXNVplm/R8
Jo2fQ1/Q25vOSeqVpuEIdZAAz8wutxZ5SD+y7hNyu24jpQy/GOmvTqLLRiAkJy/QIkLTNq82ggQp
olhbDfT6WPqkH3Vjy6OlwLHD1ef7++HEMAwm2sxFybDjlL2+peROWPs0GYNpkis2jCUL3TGC6BBl
Gh7Ksb3RCDPffP6hyrj9fxtONdVULYvpAmeHI2tMTd+fGYaNmTN3kKOaoOxu3EF0c9a3PjgWDyWJ
JF6yVg1XPi2RdQGszBl/4YtN+PA9j5swbgADOzeJ60mnCTycRKQ8mAYvWKcw1OXyXWvhR1FqR+y6
PJ0rpg/aAbaSpYrVr1bo59vw4Vs2Ncr5uqzoBiAWcGzvj0JlWGUb9pAuNal9dWmCT52seY1VBtzP
P+hqfsbh1gxI0zqns8FM+/qc9vsAIkkZYr6xQvIdo4dGxsbfg1MpayT0ssN8t/qhAZD//HN/s4Om
qZiyofHpjn6dk9zKlCK4q0iTzs1pwI17GEtRSHOOn774qN/so82VAphWHRd017nIsWsa1FLopeaa
10+zIulORmuE68D7JifiUUfkti+qUF958cXJ6NqHjHLkRLLd/rlRMcxrPhBHNU/WLVWwG8TMtrMz
8wA/TdXhuXY9QChZ28yjTDh4b5IlmTXONFcC7SaKazgBaE6hwy08O+u3LWuD3ktAmY0cysIelSra
JkBkc4AAOqf9vrJqRiEuN65ybFkz19ei57KT8dJ62joimwuzQdeMZJkT0Tk9lcuouSk0boqqimUt
y6Rh7npF/FiZQPRtH5mkakfwuCL5YMTmcJDyePjiG71aTHIm4ZkxdYNrloohOWrvT9m0FnYeVoE/
hZShYvTpbqwSWaqwHxIbwbNDA++LxfnHcwh9LFcHmmyWhx/OoZFB06U+00mlEKhw23uRNPcyP39+
/nw8fXR9vEuhJlRM5cOIGwYh6mk051NMrSyAFf3OM4seQxzY2dqd656YSlV20FElfbGDH0ZgDilR
7oaFUt3iyI5Tub/dJYNGtmwRoT3KJXK2HIn8umBwD9zEu2ngqPKmbUy0p/b88x3+uJigQKQaGjpq
Em24OV997tCb4PJVSKLoE8FWWSRemnFO1ZDS+9asO6RNlkOccsRInPoF/dzSEYu6y3EUBmjsOr86
fbFJvzkULGy4CdnYWNntq9uCSDGchRpcp7JKEzyI0axAZbiRpd6B7Gaf+zCQ17FcxHuf7u2ktwwx
G7yCJmOW0bZ0JWMB1GsbtNYNBGZ/EyX9MIEMK1afb+hVTjnHytS5Mas2RUXSNinhvP/OEuhx9OU1
j1mUibU6AWzj2W33Rr5P2WsyrFyyM/OatHQ/ksldNyBJMPwV0yF0f8x98tOI43bVWeo2NCvh3vbW
GM06kFYaSKa6GgB1sbRq+FUTZbTceF/MBz9exxxm5DqKjGScXblazyRJnDcOUv9JUfb3yiDWQaXi
QjLre/4ZOR/6F+PGx6uYeGFi0Q2ddZxjGlcnmxIiPBF+L0FK7C5XMTX9/6+r2DQZny5FJFsmSP79
94Jmp6M22XjTzMYM2nvNtx5vEpC+Eo+mN0cblM482Y6I1qO19flJ8ZtdpJqkc1TZv49LrraubU9T
qLdyl9mMA1UiB5uvB6qP3xznnE7NRaFEarEWfb+LdAWCqi7Q1liDp22gHEtoMfzMPdEITYm3rF//
X3fLoqTDwpeznJWDfXVIDR+XTVg79CiBCU2kXIZaTXjL7Os9G6c77yeFDMC2bSrUW1D9Xn9SbSV9
kIW2O6GAld6mNBgu00HJ6o++3+qLz/frN59mj2Vm05EZdFkUvT+OSZsVPTK7EUvXt6cmmWcVtVe/
IwE2tivxxcmhah93bjyKqsZ8l5FNH8+ev43yLNaDQPdrd0Jm5iQGhTVNXJUM5jxETDXmJZVmpizc
FPhfK3fxoQvi77EpH8zKLXeVmlFOstKjFSrcbK38h2i1nYx2PHM8fz+qHLq4TxZqWpnnrDaryefH
6uPNkS0eV0NUxx3FUK823u3pBloEo4J7j4u5LBEQngSDmF0EwARrJzPZG0HNmnaG5/TlVP13x860
HVYqlLGND4PHCMZQUO1KExE27tLq5R+XSVtqwvMLnXaJPMJdyKV6K6OTX+tQjSatHn3Pm1o7kRRl
f/FdfjhzaBYoiqVT6JTVj9VYlrAOEiWH7POsOXAwLt1filDW1sJA9kU94bqLNS4FWZ9oLERVTdY+
zH9clm5ZWNADHmizr5ufqNgz3TOXA56IyZAYIGk5t0APt2/Cpy+eUDHZhJbwt05V76taNNRVMCeq
A2AvPSnqlS/76SlX1K3HQvrEGYSZOWlY82F7jYTTPytS3izI3iLFMc2P5mj58TG4bkpqQrqfyujF
o/TWH6gOMR1XNgMmgvnnZ5wy3oDeDQaUDehYIIR2aF+AwHt/vfS4dcFstmPtoMZ7bCoVnQcxA/ar
H01PWXd5oixIMSW6UaECyDrGR1msHXA0RjdqH5zy2tl/vk3qZUp0vVHj7NChe8OVfF3QqLwWv7TP
ddDgHFunQA8RFT7bDVFPJbb4CdWzA+Vvb9EGpj2hBqrsALv5aXNSG+NG15yjAfdgBREaEHLgZ2cu
q8cgrSL4kIjAQvebMMtk1nVZe6vJ5FEboZYeKV2B2Ded7yQ4qDcsmnEfI0Y2QrKPqgFEgdyu8h7l
LGA+uGK21q6SUtjMP0apU4OvQiI+u01nlUuUIWCsaYteaJV7BL6XBgkTCbfFQ9G14OsFHQ7GYKT/
wsmPvWq9pnjbt7EEllP0zkYaXH1OIqIxsRNkfIFglVPl6b0l7WOrTtalU/qzlv4WNfvqCY9CfJCj
gHhUy93nfr1PfEs64RolA4GuEy13SrkqJQ4V3B8rZXun5SLcwEA8mlJevs7aot0OjjlsMJc72yT3
l8jpcY0Z8oNopccGHuKNKIrghp79TwvmG9qgTRw5DXEs6E1MQK7HrGo9UjTsblHH6K0NLRyVzPm3
Nml07Iyj4FEX3sYWYTwtccfPsGjhzlOaez+mli0xmK+kDLFj1Uf9vV/hSOgb9QbE91vRkQGRE3e9
UXO8LrpmAcVTdW/jG5KxCZ3ImgAPw2LPovSkjuCTIc1eE6/O1llRlVOZOgOEZ0jn5BuqVqmjhzcI
LzCyaEeRLMd4pu6xPUl3SfpolkMyN0NL29t5crJHYUokiKYm0cHdOYgXBkWT9qwsF5Gn2tNKKeRl
DbF5H9oRDPOsXzWR/Qbzz1zrImRmylq1o8M3ueCvQyCZ6qAZx3YkinhWUzx7/SxCZ70VcnnCCFDR
sm+1ZR4j7at8pryyEP5a1ToxyyhwUIxFn5v42g+pCPw72c84U/FrbvOClKl+yMVRC7q1C4YEvbEz
gKDXwLI0tnLUrPBJc/oOri9AR3SWMwAT3tZuouIhLe99EOjTEOPk3i57f6F4TbkqYsTKtgKB2Rni
6BjF1bORpNnRicyfpuFnN3UFOTitj9XYzstT+aeVBM7ejoZvOgJBZNs41ZRq7ysdURwhAoUmg9k9
yCshW/0tIJwKs5o7ZTbu7t3eRmzul8+S78SEqBfqxCv2WrDFxilOCjSaU1JCWixQSU4G2/FXmqFE
J9nB6VK10lflnA83IMemrE8XiJbp2Hy7mpJVzE9ACVtYE0jf8xSmZYWPDCeQVYCp8Zclwo8rRT5v
nP5ZTK5lmvPj9vxt7uK2Qy6bKnOXMTGuQ3VDMUNQQdbMcuVEiB0RBRTTlOLsoatx2xYR56MRPAgj
JYlaSl8+H4evV4mMfBR5FJXhYFywX3cbyQiMS8uFAAXgCsa2CwU8VMm8oE6rL3FKI6vt5kPQ3X/+
sddHnY+lhE4PnRYgGoVrOUloSwE2fT52AM7QJjaj7zgHsqlUnhEZf/5hHyqkfBr6a4duL7d+eo9X
01M3DtSmIr97ItIm24K0dXeBQoaU3CT9LLVhHICFU5aZjZZE1SgHSVh6v7gJX9+Dx21g3sFCQx8X
itdTZEADTZBlDVywln5WltAh8DJH/zW5/M93fcTqn//F8x80v0pue/XV03/eZQn//9f4b/76nff/
4p/74AeKmuxn/elvLd+yw0vyVl3/0ru/zKf/a+tmL/XLuydzGMt1f9O8lf35raIxddkK+qHjb/5v
3/yPt8tfuevztz//+JE1aT3+NY/Iwj/+9db69c8/1HFO859///v/enPcgT//uG1e/89//yyDH1wd
v/7eX//o7aWq//xDs/+BuEdD3mPKFEtwJv3xHy1SrT//UMx/MFk3FLxkFHh0hXMnzah3/PkHtsR/
UEVjBmNCV8e/a7INFXrU8T3d/AcT/LEQJcuUOMY/+D9bd/o1C/r1tf2+O6wjOHo/cecFlnP2KDxh
/sanXU/i4PSAvBIqVFVAcBs3bJcpasXbOiGAu3fK28yL6mPm1caOXCfGSXqjfnrXtWW2HdBMzbJC
pTbL62h3u5XiovSWpUY5DXJXElNjPl+etX7orvSYESlIMehQNnprfNNdtvhINxVhs70iIBR7g+9N
Yx30XFom8i2kBm/T442Adza+XbCYYF4zrTzFehL42qZJ4g6HznVY8Kb8mlymGsQqdSFJjb21tfwu
0GX/Nq7oUHfUcJaK7gW3qaxIx8IZnYlYmaSWZnaU9ZSHHN9d23bm3QGWdZdQXSVEg+ArmS5ARNdb
eZdVsQxvKCpebFIzx2xcmYQZc/DNM6h749gwptIxg+lmxn16uvgN7TgJd3GcrMJ06Del+AbGotua
Zd9uRWe1WzAjxQaQ6QQLClMKr42Qd/fFwmmBYA6SRolNhbxPohKx05Vk3JV+/a2oIRoMRm/cYVaL
p1jM6FxLpXln191PSAvJ/hIvng7RNJFk93zJUm+lYecCfzyU5eNFia/5anWUx1VjzTFaCKeJZ0pj
mAvc3e3Z6vM54sYxLDjWmQyDkbUzVjRxn9ugjZUqPSWD+WgWYboB7WusaE+/OF1fbK3xoTW9PEcU
ahVb3wdYYyri1pf1fdIQuX55sFXlqOZ5dygt6iQ668BpIGLs0KV+dpFOHtsqfM2HV9+Aj8QpBzJl
gAUfs8vzEn3fyq2FvxS+az818W3iCKi8lieDnosMZLuMcxPVD9qlJmnWvsmcoxT60dEKamfm5lKw
Iu2iewCLeQ/L7VxBAG3BYZa66d9GDSxg3d+DgBaHAfbBJMKf9FjJcKryIpoknlo8BEh6FlYn63Mm
c8VDovH5tFr0KR+8V8oUwLvK4dvo40NlJdZKSvVQWuVKG9yk5VBxFEwSGrz+G6LcZKt69HxVrXlp
ubMsfeSB28tDnw/ptideYssCGhcWZsnJODjMHQMNP+l1IIysVnOnIL7y+d+eIwlketpG5cZom1sW
l+Xp8tCh5w4sbN52kZSnWMzBTZjYAkwbZWh77l0ijOS/HnyjJtEI68/28tPljX+/Rge52UjMWUUS
rEExrQKX8m40PuQF/dDesoeF4eJxm8WQZuOQ5IIwNYKF7if6qZSUkZcg4XNOg5dGU1yEmKpDTze7
yYJCOiXjgxF3yal0N5dXhO66p7BSpFOvdesqSeU5wzhZAiOFHYLGveLr3bIgcWx3eenyUMh18esp
Z2G8tIbyabBR/5AZ5fggm4i1wvhGrvflGjRyDSWyLPnPQe9FjFvMEdVWFTOr0sm7CJsEi2v4r5+M
GGhv1ynytEBYIE8ub9vj7zQmfzvFt/Xrtbh2QTyHQ0zpVqNzFBou7WpyhuahJMXmTAMqABfuNuvC
CakO7Y2hNT7f2lCQM5XrkJWUJJvWuJ+sv97t/nq3zyR7kyXZq5n3/SFKJWePmakNnBvQceTLkU/l
9352SHKXpBiwpvxoSdgiJDmdyxZJO7i8SKy0rW0dZrtCif1DYQLZJHSPcd1qlyH8m++6x1oD7sdT
loON0/rWu+NoKYuQiuumkXuCmQMQcAWx2RotBOgadrzwkcAS4tQVSzMj5rGuI5CNrPFmilIAgGiI
PD4VIC/8IjQPduDDebHccOazajLJQma9AXCYnEKA/rhiPWnp4NO/gBaCktgnw1HXnpRHp8tLuQq/
xtN0f+NZUbByEo4/GuBgD3wj3EsCCLzsVMCPxqf/fsOOCoXYCXyjnelvwRsGWyWBiQTP5q8fk2xQ
cDjD8NPjvDqGfqauG9v6ZruxMwuA7B6U0SMKM/4UybTANAO/Sh85AFl7xdqaWPk5rBCnB2CtqXBm
LdqT7zJetamCcuYo7CLYFdzFZzXUVVJ0piSiwLTCuxYoSr/zrf6UhNQjp22tKqtSpTdZ+PIw6yUd
6lMswNeI2kopwunuRi9iBXrl+KMiaWerNSsKCkRLmawl9j4pymQlqBs/q5muXl4D9qbuM1cXc0bN
YPrrtfGXqeGIieVwUwpbKSHN1WctKSnE+JAcSswLi7kdKdATndv2USOXneG9PiO2rM8Bc45FbZbp
rPYBAEyF5P+kRBOzYuXdypEFWeAI9WCrP1tKbN7JoRjO8LTJqTeMu8tLSiRzigISjIvMmlzuXMZ4
59ILuIKaVmfTy2t209Tc08HkwwIBe4ZV4bYFMrg0nYiyhxYkN7rkYyeAHBxBPNwrVhHf6KwVJz7h
d+vL08tD0pGQ0qhFv7w8DYZk49cgdUVSPuRdbDwmSioWQZ43y8vTwUv3Sa9Et54pTzzAMIdE119V
xY4fPZ2bBDU6iLi+iB/DiNAOaPX1MWiq9k4Wwa/XlWRk0QFxxhjBv3JE2aI80uttgZ50EqUjroa+
bRfmxUNPm4qzTAKQMeKLkG/4ixYj7tKpHYJ7FPE0qFZzIvGNyN1IWslG2UMNTOwZbYtilsuJegBa
Gm+AjWUsT2r7bEO/IoTAEq+NunFUs9l4EKhnqVQ5h0aV10gvGHugIdG291RpeZlW9fjYDy3vdlrm
3xoFgfOeZxizwMhdksYzbZt4WXKS7cpCgyPsiR2b8dZzuImyyc269zr3zgwIUtJD+YXWRj61sj47
lJ1uH4Koh5c6vhHlcJ28Vp5Q1hwOBOtCgRWgsUrCJu7KbDihYnk2yL29jzkoc4UMs4UiTPU+iYQ0
b9MSu+U4L/z3U3V8evnly7vFUBtnxolFWpDu19ORPek289XCgrSJc8c7yzK7EKNde9U5U6kjrESv
2EvW/TkJPK27DWvNOzcaE1kLHcdLHyM1jWpjOJLqpq3VNNxFwotngT0Yj5Jrnhqljn52Wjn3TZoI
ldajcbG96Ay0rVjGkG82abUqcdFsWtOo16arUb6CjLjRGqVbe0NS0/7NZChDHmCSNteXOLUAYNup
S+5fbBwQ9sSLLBkQREvjBEjF3+36aALSwXhBp3mmGJfNlII6WyX1ySxs2uomMJp4AYYGI3/ryStK
aRAxPaPbGlWqLjNmvKFsZxuoOmIroHUuDJvYF2bwUU+ao1dU1aZOau0BNT3TyCJ5RGM41SqNfFZd
7x8RzSozOe5kMuHK/jEZLCxvto63FH53QrgSQ5HxZOcPRugmL3LtpvMaG21aaDc10JmJQt/2h0qB
zUpa77kAjTHrk67cWSSNHQJcPyC+SZx31WxYZShTtw0IxmnXFfWeySLBNlo+b4vI+5YmXbUG1Pud
5EVOTbfJ7nMkNxOLnNM38rsioRbPos2eFe11CGVxyx8St7nt1cjLAKBdnvZEA2z9xPG5KPmVIIbb
ZKvwrQDdLnxnbTZ8QKQ24UwzYmsf2aWxs+P4ZyQDg4XqJ244I8Q80jILIAYnKcXs/ODgF1tiM7J2
KT7kVUpBfQvfm7x3l4J0XlpHJSwbQBw8DOMD/ZQAAaiOo8zsnzVZ5G9CLqatphRwSdpgHgxB+cow
+NZLofTNq0WPQS+szrTb3DkrqX5vCdzj6BvyWRoazQSyi7Tm8ifDtfGHpXAb66D2QGMANSZnQjoR
ygaac+94CcQKS3jPqsaICH3gVYM0qRuw0CeQhNH6BJNG6xfgmpXXQNK+xSBU1pXG6MDd2p9FDoTK
yPDCrdZm4cKNw/wBi/9DhUv2FT/fXmBQA0jTAtS1QgEaRIn2+KiMmc0Y9oRRfV3qRfdaqOF3o2uq
e+LNuoU/VGKjxppglEB2EA8YWUNdZM8t5Bmmnpqzz0rR3lSB8Zp1fvZM0prBojPLdq4w21ulRCsk
OdmzoHc9k0tD3TByy/d0FtBd8HqBGBYsRPva+gx2Ye2691iJyO/TohfDyfOZsAPq4MRWnWOFNLnL
65VKqKhuGgfcbuQntDpp7n0cv6iy9NYTZHhurXTlVxprPzd81stUfaiBsG77XCAQTkzloUS5vayz
sphf3k1dVjG6xFB0ebdKSmbNpqRuL099GYaWAnjo8sxEqV/Llg/fsdwJaiErJlbatszpBphNYm2w
SVMPN6EJDiGgIs6KeF0Yqk63TK9WslyoO1SdyrLAQrDPjMZdCIebSPVQDaBfYzkNti0NE1hXBYwx
I04BoFPmP1PJILC2IPmG/Nt61/g6K31q6BsDBCiYHCW9L3vvR1tZ7avmRmtD7YonMAn6LEvTZO92
Tg1axUrmkZBTOH3hvndqY1aCOdtRSgQ24lWsEbyaRpk3MrQg+3FRH1uncp/1qNDmbu+lG85b59zl
2tvlfd2Jme2bfXA2AVVsmh5MlBNIeCrlZotmRd1KMBsWsiWUm0Lo/TQyDffRMJN7184gpJYku2WM
9FiEv5nRMDz69CCnPi7aG1/N/GXlFs02EJWKE7vSpmrufSslLLboUcKl6cUtaNBKW9ZyDaUSn8IK
KzxR1uGFbUHB2ikrbe1aerEJMgZgX8fHK+lpusU8SUa3yL0dCQzZqipD+kLaUE2zqI5vQW/p8BUk
/dfTy2sVoX0+dN9TmBjxrW357YIZF7fpl5REzlt4U8OhcdpTqdXpHW1xKFG4PVLWQ6eGoK07baCF
2ttT1VTcY4ohdtl6prLtJKFu6jaOVtIgjENTMXZjgaYkT1ucfrkXPSmGeIo4Em/4dKeOlQk8hKAa
CBwgxyxJvpPVpDwGhGXjhE+SW3qqYl6QEQvpu7WAFAjIph1rYpADBpF6fbGSexEcBhpwc6dKzBvI
9t7MyJ1DQPNrrlo+ymWb5XU7ycgzm1tOQsxylGjLIWdMgzHkMOz73+NOw5RPAuid4tTzy8tN5Bkb
0qAW9MdJSKhj8Zw78pNR6eUZ5pi96+n2YyfCOFKd8yBLNnrlLIk+q3DeBehOWefdOB0uYZibzR3a
iQEe8eDHs4rDurs8kIh2atFZ0yOr/JVSwvuVRSSOtWY0R3X8iR6Gv6TUbEwur/37DcZTAKI96vSr
N4oStk1RW6NvQZowbfdOWisn57QvM9BAqlhcnl4e+rw/mlgZ9+RbpmfVoWrmG+qyMjJG9PGlSGFG
1cITHHDKBlXRneNUJQ6dJewkdVxpc3ktleqGQHYNKRK/0QRBfyaoEpepNOTzyz+4PGRhspVo7x8u
zyS1pAviGAh6bHdXTTSpBLqLfu7XQ1qEfTnDrS7N67ZMiL4xVlEcZ8gXZWtmqGJCobRex2n4pjQm
sW6RC4y0Be7agVqYsZX1JonrBaHRFTzNvpsIu4yXFRnUVhishBJ0E8PJMMwF9KHuKwtbKwlo/jEA
USzCiZs9g2J29I0gqWi4D9xm5YQxnd5hCVV0qptzj4j6ln/m1K9k8dIQvZVezBb/u25s85IZO5V+
m+eGcROEHTb25zgmGLE72ztSSqd59TNPuBEWcDuRC/oPMnh5gzg8M23nkfXg2VQA2mHqNw8wbZFF
/Wztty7yVuAA1ml3dNhw25zrzPcD2cQFoJyIOBM/2H7h6hO9PJrKN5XsQhWgi5V3c6l+sPqY8ISX
cXM093FQ84VpxvMK3vnwlCevl1lLhyLFZ8VfTM0MoqW+0bSl3hTA17JlGdGzbpypDPZZbGsDjq0V
TVvrpSwafv3ZsbN5p1dTuXryLFA61YtfWtMggDSirrK2nCjmE/KMmVc/jWlAMcdZEC3IsW7ZUJeE
PAeI4MDuEtIzOZnI2Y3YXfFZftyjv3lp2FsFT7VHe56/0+DVHsjCrSqGPIo1sr3Py7OpnWSkJdyC
VOVb6sysQWdJRIiJ7UAp/slUZ6LKbwnYuhgWeMu0yxgzJ3/0wXezUMhq+54kxRIqEIji+8iwZm53
Qtk+MWB6+6yd4+7swjrj3Ijb57YKp00oAeLpMUHCHrSiWeI+y4GYNOMJQNWq0U5S+kNj7egUrG+n
EcesH+OmndcKlJu0TPmjw6D+9Aoy0pD9Adi6E/WAGQZhn1TM24xsAv+hFD9AlnEIaahO1fQO1e08
IjjQSXDzE9g3uI9ogMaQtwk60AhsvmSD11Vm4+km6DXWUeFM4LxE1UoPd6L4AcUW7harN6dfCxgp
0sR+hW1OlCtaoZ6ve1pLUwtIS77I2wWQZDPHAz0lOzM1OB5DSxa0rv40bwN3Y8ICRVgD2CLbDNkM
rAl5lBRFCeetdGXj1HT2VO+hycs9NZ0AfO9rH04asV74zMSAHGsq3m7SOygjTItyrSRLnQa3Q/6d
gL0x1+ETJEtfXwzZPBBz+04jwlesDKwPYl6yslTnOYV5qhzFRvo2co+ThzA+oigc9FX1Jhk6t4jp
mMejn/A+cSuvrAezWVklBdIJRmXFXxAcybqsUG91E2LWJOXO2Swc8H3FckjXiD1I6I70SV1wF1o6
IUmIq05jLbiKOjABACVIKW32drNHZDRRQThNAIKFk8p8JZYqXc1DkjamENOiZuvYIHcXGr59aUYd
GbLfgEUbH0W/kCLEhzdVuY4a8hfnQOQ5EJi37OQYGizwqA4SkzJ3nG+OcgfnZchOmrIRP9WYqKs1
l0RC4RcvOJMMHfbvsZD+L1PntdwoF23rJ6KKHG5BAqEsWXK6odqJnDNPfz7+U7v2vmi37XbLElqs
NeeYI+xlYR+Ul6J2puFf1XZ2Wt/W9E71HtanerkudQMitFs4dut3ma0telWQYc28hVCL2wteGYX5
AY0rVzfKeTDmzp61Gew/fuBGuQkeCyZmnfQk1DhOvClxLG1fxYRO/TAX6RR/QrMAByE7aSv3ynSp
mfVp32mnGfIGoDNceqQF8aUV/kQFI9N7J65pE/VGh9yUeumpEu1KOMTVv67iAgIUYIpguV3qMNGB
a78JjGsj2WECNGDXqJ25XvrF+tKjHRsxU5p1JeOHQSgnQ2DCFUYbACSjZ7UOQYr5wXjktqJQajWH
gAiVrNAYsGNi1wSxApg9EVGlANhNNecIxQS2KgmmAQuTBFzzBKcQ76Rn292EU35MzpzutTXJbBe1
pKGy9WhvtWjHvH5N0EUM/6ITK6mJd7X97MX3cfbWNIwB044z8bBBGjuV+k8a//T+UlQ7muUAp/7Q
70m+1C+4NhIeg/ptabESI32tuNHlseMP1S6aro3WgZwSRR6Vm3oi/bEDL3UoI+1QnKMDaXi6m7R2
mx5bi8SwvRaRh8NA4ayn7qzvtE9IPFBt23pjZdiDcHLgecyG5LA4cgUYZId6Kxm/uXcXsG1iQpN9
3XmCgleqz35AnB8JE2G4w5ygYTIV7OTiKIIEDy5C9rp0xxI+RmUbwNmd5NRo00NCTbmhGdZNe9SC
MEbW9ZF8Jy+cKF9lyp3FgrVZQUuyrqMFwYe6wx8fp6l+Yq8QcYwhTvPfMh8DP/fg2cnhLh53+BGo
H139MiH2mjc8b8k6wNJMpO1gK4RwTx7PNmkZ2OGRITkm5ReZ9bIDNHWBvyZaiU3eyq6tGvx9Q2zZ
55BonhtCRes4zKJ24lzU8Pzj+WCyUi97LFzKbZ0OXmCR4w2ktc/mdFw3yg1+uV3d2gGCdqdEjb0B
pSTdQ5cBx15V8Sy25bqmsKOr6WsFQ/LVhEEG2cTgNYV+WECUNzhbBvZ0UpZFORQGN/UUv7R1jeVJ
VDgy+Noha6svkvYS1xBwq596HKeRwHhKpuNrbpFvnwxgEYqBGt7QMg94kQYEZ7IEnxUz2hu0yhQR
RBbr6mGaHh2eVDi24YnUduW+LeAn4Ze6nkfxMh0Ubc5speE2jB18DJHFvGocpxnqyV5I3IH0SWan
dtwy/qCQD3SKpX9lGCd78lbKvZaa29XROv7q8vKrEurLYjWf5RKe1gNVLxWwBSq0fkZ1M+qpLWrF
VYB7tf/vA/ja15Sbr2XG+z3iK3uIwMM1mspO4+RJxuoMrV21q37Z55x1U5o6FT22Iv5bsJtzEkop
PLrnbhY2DYfsMsgHs3tE6nrT6TaLPjDYdqTBIiIEsVGrOk0ROYEgYiqV2tpWU3vwS6hM2uRxZaTg
PVjxVnvge4EJysJ2WQ6ewvQojHxFzrEBz8ibIpoo7fXQrZFNa2JPhpNpfE0lBL2bFD060aEiKCcX
TgKydKYblBqTuFUM27oPu3CLQdI/2CtOtOReaBzN+CB27Rdbcb/BC47XEwA4DUwJun8KECAGqBs5
0HVGWlnhIAL+WUBWBX8GeIO0JhjYFwk/VdVQLI2IZlwFZx2NP1YW+SKkqmDsKZle5Q/s5Df0mrs+
W5OqSbtTrzw2MQu7IrT2jS55EOdwh+MG7X/lSDosaGUTpTqMTbsjOi7UQ+L5fmc9eDXM5DjKMrUc
PxI8/vu0nrMjMPwR3hEH2ZxSSrRkQS3XQXoqVXxPmuoDe7uPjL8HbHr7+V0tpaf5AxHygbfgP7wn
5mkSbSF+IPLIboOQh36JSBqaJaad2ndTR0TBM9GXIrZYUhzttmSeUTeByA2SZTcNcXIyBtuZC2MV
nZNhISnJoE+m+DPKsUGqxVztlQQ+oexWKYamgYYt26hfU0xGsfyxcocMTsHXCDoTcpM850Tft5T5
qmnZ0dhSUSbUDxmsHIdhAuwENXKTrtV99r0xml4HvZ9eOxJe7bGB/TuMA9TdB/x2NsG6J/UixFpF
IzbIUeXiSyoElFzyvM0xocO+lRTfVDgrKUsomexWOIM7CumRpBbCm3eleDGbBObdyWL8gEhKpTr1
MHvgvzHJt5WCbgiwpq1/l3D8qIuGqyI9rKnejOm40+LcLopPBdM2cc0VAuw14mJTAKZrrZdMZ01/
jfucWd5LK24laN1kv+jJXyO9rbTukLWwjBxCBGpxiyobvfmryaqISVs1523bTx/zOO8DNPhzrHvc
8hg/v2DsYk82TEGW+0ahH4e4xxlDdTa/R+WuI7NN2XGuGIWPumGo9rjoYy32HmsbSdkJXFwIvCNe
63uBZIB5Y/6YxtaqPYykyGzjc1I+iPVdDfuJJIOgLJhuIjg1VocujpykgWi7TDeoIWdS4lZbyib7
HTUnKFxTOpjoHHQsRbkJOCEpr9fyk4MLpn06Ur1hM4F23FYXbs2z0Jwj5cLkXXCojQVMoIgclA/o
C4mL78pNKJEYvQkGv2Avml4pZ6eAPBVCIpwmQt+FXwbSXl4ICv7Ql6q9tCByw6a52pbplhXB/wt/
Of351wZPDYJCI/xB9/GNV2ooO+4DU0IgcbPqNxyiZnWTVUQbOkW5q/sNFjpcDangv1pOm6AJ3AYq
CXm7edypAiYyd5LFEhI1qfY6xAyjXXcYzd5GYWcZN4uyri2P4nAySKoy3bJ0sSpZsnfcpQGXpDXI
krNui5q/VzxIIObiWVhHtcAwG1JHh9qLw73KFWgdXu+i+TgGmkTJhbtw8NXHsEs95dztYIv8LIfp
YNzVKyOJ9U3yRMzkonFVZiTTcex6W4Hbkm2lGQ7toJL0B8TaKDNG5dEWTAgvOt4q1KM6iGlkR4s9
Twem10rxdxbJ7Vlr6QdM304XcejFcRSPYZw1iZAr64kXFiSkoIygLjpJ2VAzsFwdpA1SejI1yQKx
o3RHQa0hwu6+ArJ9TU+S9nA85HCDgwQBUGHCTPRC/U6sJVv4LMC+9QLqs9U9XnD7yiWAvUs+rORC
yarrTlwfl/YtSbMtOHG9IunnPDccJT8J+klMXzu1o2eFP7oczXlfFl+C5OC+Fxkncr6xqu7SS5J8
YNjO5uNSiipAE6Qkru1K+1yvXmLQn4eF1/Qv8fLoZT+XpT0pNZu5vscQGPKqx3b2PHEhu2Yv1/e8
eyJNI+tmYwio+Lj7rc8Bu3uxvlsdISVXjuTtou3U3z6mDlRZ4b9NnzoSIGLsEdgVKonTYTOWib+C
8BAaBOPEhggbIbi12Y9OuOe8PHKgBOzoIh/XnjHycZ2h+kS3J3+LOElEOHf1eEp18k7idq2ULdEE
5GyQ/fwuzx/TC+GQoIaZR6VsudbAiOygiLbRKJtEvlfWJ8lFDFD3AnqMnFP/qy4VTNA2KhcEm1uc
zN1B3JTiPiy+jfW6+f2wCfNrwVILlofMK1DXyAf5EgMHxZX3/x8LWgApBXAsbqSsO6x6Dnq1PmBO
6zQfhP+Y0k7Md6NFx/qdz75IqZ1kd56ekD95Knw+04AM0Vla6S4SToN4PHJfsvxwLII/WpBW7lT4
R5r/JH07Z9vQwqJ0DWGm1UPZSWoaTF9sOVJXaT1lfCepWpFmZwwtsu/wrPyAAOVgiBkZHgZvtczG
mRLNsmdszGme45It2VL1bk6+1WLedW/wmsJuzO4lABWcL87MYjUXPeca8my4BpVOZ8zzNuQyCIFX
mf256hKiGxP2w6YfHDMeM3zX5w9U+QJqC43Tulfc4gMWU2hHrbY4EwZJ1BoNMQ1CzQIxlY3Z9Jbf
yi3w0naO0NGmGCYaplDxrpuBq5e/5qQc55iqrlOT6VTV4haTh457P662S1bcygoMrBDED7kavblA
5bO4taL72kDwgpm2t8JfXOKjmYFcCxDjcVBfZGZqttAx+BKM5H0cGvUNg19/LPqfOGMEWKjzBO7M
9K6VKc+Cyh7xEuE46L8S7a/xzRnZ+pK+9nr5YyU5CAdynHjcl3NIjEl0m+G+VGPzqssR9awigSIx
2inGe9sASoWp6ZC64GYTanvgUSH0InboUZnAi6b//v6fr0tlHwGLqI/1Gy2GlYzXG1cdl36F3CMH
tm/ryFNwxFeKBS1eBjhV2yQ8BNxNpWICuVQrcNZHAVP3/hyN1llthPNIrTDlhisEhieJ83s1ana4
KO76b+vP1IV8IN68PlOYW1GO7dmRoqkzyRxmAe0sW1AiAIrWHygadoxD0ntg0qg9cTkFXLjK5oDW
4oOBVj+RGk8o2nCPaBhheHoDZJKUUBqXd2pDfOVAekmag72HNya4TMnfR2oWVTqZJhbpfKqkz7q+
KsFTYxqV2Sx7y/a74Gmkhd08kvDc1teRCztT+Szbuj8qHa0wYotrkJGB+SQRPskxduU1q7I3oJXi
K8qkyNrF9ZmfCYWzoN/nLVnmwksnXNDNTPUlKGS7xrPKVcIDZnB2W3AID3YWEp3lytMmVfet9T5K
F+NdzTd95gM13fkhth5GO3SLcXONtGPX+WKF1OtRcLfqW1xwzNAVlX0formwnK69lSVDjVvHkdPg
dV2sLo5nTJVlCIzl+CULZ3UihPA+1BdxtQTc5pkvkpfQfafjF8EmU3sT2x8zPunDl1yflUkjp5BR
jcvDMK4oJcrRwNdLr8OXr5Gvy2DP+d6UPqNh3ze/hbWbeVieGU9U8mXdLYHThaeUu/xYW27R4kY0
EZaHKdArfmDKts5FyWnjaVuM/S7KTd8scT5vTaA6E9PIC0aiRGGa+pr1lWrnAXKKvDDjHss0PQwS
kedWOx+Tho1alcM9JB0c21EneeVMjaSa96aJc/e/RCcZWpoUac/MGrofVYgvaNEwQVTS2UfkEs/W
dK6qkID1YqggwJMqJeWXcK5NH6/1PYbDG6tV9ohkFkA93LfyafhIUowhB1I4o8T0evy4AzkcHrU6
ekJo7QqRPC0Vr9A+OuN7QMSIToxFldFCZFJ5JwLdkazCs+AebKtE7v0SL3AghzmBiqybR5HRZa9p
3y2sRJOB/gal/J1Ah2pboxVxlzYLXWHkYGxGxHpBvFXTqX2NrVzfx5X5FIcFqMRq6vc2zn45nnfD
MsynGYUgWWMiChzKTOgqhY1dsKZX/QsYBNsrj1pSKUJr0+FvsaKqMftQUwvtqgyg1QbStoCDMkwv
dQtt1tKElzFUHmJp4gdL1UyuQrRviV6w5VhEFFWo1LvQL19iHa4Kqdp12xNtWHUbsWJaJlaVcG+C
uLzB3bAJTDhYsMTOKibCJ9bAQcKb4Afv0OCSCc9iVMtLC8tlMhZ0aRxuwjBDkemzv2gMNa9cOPAN
sggTiyUhSFPtzkssMCRLIE0wz+vi0QQgLjGkLbKZMCppcFqVPmPIkT3EkbwBbIchNwMiRjrHUFj9
C/QF0gCG7Bup7027ky0GE6EkftYQ5aq6lTaWiLOvMv53tsUdBvK9wvjBmHsGN9yTsZxdRZWNXoQ+
plququvUtEpuS2xaUl94UyDv0LNSIJExr3jm61LHvpq+wPNlK96NRAow6D5aNfBC0b6NHAxqj/yP
eale0k+zEyXleI8SHawv0RwoDSBMtd8p5ile/qX9YO0DQjW7mbymmBH0sQ0N8wBfUFMSfqXGSRV1
J2GNgpszZGJSZt3bNAhcFd7lQRK62E+hE84iD/TfB6Ubjp2oEYBK2hjzemU7VelFbgYCNKH2HSEO
CLu+CmlmZWyLc7DRSCMpba52czCTXmNN5JV3aQdrD//UPJKfVUOSEAJQWYDEZltVNx3++zD0b2oa
4inYlie0P9JBKPr/+8EYicDVUO1tmxWw+t8PctyBmv739f/5NFpGyCO84C9IZVt0epNvsITCXG44
J1oCx4cV7MoU2mmdE7P6ktXiZxHZ8aIOE3XL2E/SWJ06uUKR1XUPKa3n1wRPWzRg7UdX4ATRF/No
57OQu2FuVR9LulxUxljXiDiyGCsJxdybHXrWNGuajWGWJG2Wg4+Jmz1ns+KbRYlpeJbTmshBaQsZ
Fnn/WRWJYTEekegT0jwYeC4r8QccIphDAWOCYQiuQccQplwsv7ZALQJ2AvNDyEv10Itt7lihLZlS
8bFGWvl8wah4SzjBADYgTu9Fy4BwGc559BLXPaEq61RcTAIJQ2JYhoSuhJaWv2R5Whx69JG2WeoG
nULthrKm3zvIBLZUp8qmMqcJ6znT2kyCGm4CxtgGAbpxVtPSo+sEoFb3eq5om47wlQXGLACLhC9k
MxzkWrqjqH3WCYgVGtG5kIlMJTR9KyTye4clCRfN6txYqN5Logb3ZmC0O/Jo4nPXkTOH2a+jhyUJ
ETOQjTgBOJkjQYqDilyv0lcsRzX8use2h9yWrdkl0ZnBH47fNGMG5OY0r6qDUEsf0lD2bpJAPe9L
mKxqV645Q+jB5B4Irj4PGjHVNQVJa9AZasdmgb2SQwEEEJlxyJ/0ZedmDT75SVZvcljEdC05WZjO
8CIBvG0IgWcUI+vFldkTEpl8H/QIKhFIu23JSM5o9QOZlCnJE2kP/1Dx+9oKN2aiLuwg5vckfLET
9duiGu5xjPaz08aduBQ/YJoSjqpmf5tms/faXvxccomIOTE+DJb82VtDvetE0Khy6JlBzImwIe35
bvSZcmOuKp0DdQYBmJh1KM1JqfPIrQqEwljvf1eTzhB/qtU9flbfdRdNt8bCGyiGUuqXAa6xc6dO
tzLPt5VFySOmgArjhDNHpeOmWEnttro0YeRCSCVKJBTMW9K2DW1bGtPscFj3ravGVexlFWk1uWUF
a75zv41xtjwoyvIqfCVL320s3NkDRfmxeBaReZ3RKSsauH2AlIg+0XL04p+xHoGyUHMkrKLFR0IS
lhj+aYjriJln6MDYJTE3ggjZRTsX2UMhEVRj94ny2xySPjo503KsxxNMJFvE4bsodo1O9aUyNmhm
rx/A/SayaDTqgDhoQP/lQxVf4MHbBuGuVV+4NfPPOb9nyeLmlkqI0mhHeILX79HMfrlr22yr1v5c
nQgzRQP9DvlRlFe0T3Vjqt6majYKFOPm3hS7maWhMhiGq4WkZ5Q3pJfZ5kukvc+Mj1S8n2sztAV6
sujCBQXGQCoaA+YBZGZAML180AvNrZPDGIk+u2gxH61lceRm3pCMI/NMnjGTsU7/Z6Y5lhMIcd14
fAypbLkKIuuFQ8uo3mYTRbB4sJL3St5Z9AvF9Fkke018sqkN4n4wzzKQRfoCk94RSpwaIUWGss3v
cYhRj2jfNZJVXxsDnVD6F49vMS0If03UJn0sbseQQEXS2J5Z+ma22yHxhdgP9a9EIin9GHeeLB+l
BJMK6zSRVhyaz4S0CChCKoFfMkTb8iFiMqwHmW0wTzPkx5C85RVknbfY9ECUbXKwAH67TSXdyvo0
pS+NdTYYaaetxly836R+q3bbScLBPPZzyvJg4j2NTHdoiIaUIVuNVPsMDv9F4OfTDHDCr0udjEvd
lvSNZ2baJllyTPvRPjPK7PFfspqDTI0xBvcOGNIC0GR4WLqz5Ha0Wj2DI4w2ApvFM20I1CkcpMo2
u4+GsFiMX4MjUc92Pd4CIEw5uIcDDLxDQ7JRkDY7SefAmMuV3bd4eJdewpFJYF54yozxmAipYqv0
BqPWcVPF/px9mCJQww7yMR3WtRW8kORcwojDfc8gOsJaTexPIphWpzWMMe49VgRzegARSua/FilG
VpwyVKMb4htIkNs06vuU7Bn4OAqUj7FmVecEvhnQd1Y43+p/g9b0atw/Dfmp8JjZ6A6rtKdr/NaE
mS+fRQ7sNkIsT/TM6huQQz2F9kEC3FTS6iR2CRUCw/N9HV0zxnrca+tarPGXB5/iSvB+R5cZ+I/j
VOoKRpUvoblL+gy065KJpzy4EGLNdOk36GEpmNjkTZtYvLbRXaKhnl0pGh0JmoMZH+d2y2Ih04d6
fuwJ6dWQXAvHqD+H/abSGqipp4zGGF8PzyAqwJAB1ds7hjenuhJdXFPJHt4V07hXWSuQIlPk08x4
GJsgEsMm+QDyPwCX6MiakU5tDBARGaQGxj27ULyb5t1EUN3Q8J5Lf7r4VyN9BpEkX84ZgbUbDW5I
IVP3gD3Fb1jVg5OjlVm97Vn9As6jUcEUbCT7gUFDdTLaDBqet/4QxIBQ/pUIkBrqr5HxWVjVm1UX
udJSJpTdwZajpCJjBFiHpwXXyRiBk8Ed1SqCtzoAkbhk2TMG4jeONLEsjf6Gq6TenUYJh9b9sPjc
qqnyw2jOSaTZizT92BU/VvEd1wDC0q+QEbZuXeG/xIXp6PoTPwFXjJ5WoWxNSk3FJqiuJVuh5DXF
kUmWZYib4afUy44l3SbtHeGn3zE7XRpqJ0qitWFe6aa7pj3ic8CZUJEGRLYB+TD02UTQsA1Ptijh
gzqk8FM+04z5FfEVyllRLmn3QUCkrRGeIlVfypSyzZIH1Z/aftfqRzmWN5JGdBrOaAMkfZhBKh7W
DHjtCZOCRvkUpaNgocwhZVeOTnGRbLjuZFtsp04hOaBx9eRoqSV6m20tFkwp1m0akEcOqZ5IWVRk
GffE16lgc2sePFsE8qCRBiDTPcnepMWXcShcZyjlufaj4FxIzD4SJ2jek/BkGs+BiVjb2glgYrNd
n0pygputxLc4pJXzyuGG0yYbUKKdAnrV4h6ZN3naz9YrfIqledG0U62+wVsRO/jkCncbeei+lUp2
naSomGKoAMRGXc3SbdJHw9dxeii6g1LtI2SheKEt96J5IdCKWUxinoeOI0RyZfHQcpVgxQnkHFuH
MvgJg3vaI9jbmdE1wqo3Sk9tfEg7MlVuDecD888IYta+qTyZDtrW0r8lP/RwDgzXUrwSwtiSvMgD
U1hHt/btfJ6tU4tfRH0qCk/vPHWtJ1kdhwwJCLF87d4Qjom0T6XfrjjLE/DNbxS8xcYO0guoO/YP
Y7uFdd4nz6n6OZvzmxIQaP7Umm9N+UiqM+UUmVNNj3Voif1HcArTY9y+DwMTx9dCQ6+4Y8WDQoAU
H6EChfm9Hm7I+wE5rvHwiKptITMC6E+Fdoqlg8SbPvykHc6407siEyB/HmAzFcYtCQ5cAF5pIHxL
xEvn9SfsooINbt3mQ5gICCApcm2LY9lC3eIECgSb/jVawf0DV5j5+6BczP4xFftJf/TWXRi+Rfk8
Kte4OiUqAUnUn8SjgT6LhNSdBgg4NYGpDQXMOltaBXcOQ63Q3M4KNdHgjiLmHOqFmNcse5fREZuo
6WBKCLmfjnvRuisF40ckeh6doZHvGgKtxpQ97RblHkoVpUENhm904/eGP9Z+mxNBW16IUJ7VLfA3
TVQKtBDIf3XP89qVhPpiml2i/XkW1ADtsV0grAwAd75YXvr6dNSKg97upeE51SWi7hZEEGiceXPw
JjHfbfxgDYqX/4bit53e4EVEHTC+32maI4nraknKs6DicxQ/p3TfFcwoVaJZZ07SHVzT2XiO45us
Ur8BaH3VJCbiiEJFQuVSoF4kwHZy1fX1gbzpG4JuKukRmJdCug3tkTSFpXzNBUh/e5EoMdMzDU+D
WIf4zo6hURXXud1rZxJa7AZBMqZuOLyLcCWuEhdQ3/TGE+4WKehKstclgK6vikUmuNUWDc30WReX
3DqZ0jEKroYKELht5eMUv9WcBHFynA1/gqfn0LlbFaIvdGUccNqhsd7S5JNBUq9/KcE2j2kLX7jW
yXxR53O17BLrHA3/crQDYKHyH5vO1PIW3TNjUyzA2NVD5H3Ah6726/wj0w5txfHolL1fx+ce9o2S
vDeqlxJfmcx3ozmI/a4PN0SMTNGFAzqLL8QwSs0B+gCGOmRolvD9WjtLTzFjO22vTF/R+AlnFi4p
jwrxYZ7IL9xh7EdqkWacRf1pQfcxiG7ZifJPG39yFSABhoLLq9bzSyx89tUp7zzx0oherm5n/Qkz
d4E5KegfvfUjcVeoKwcJ4K2NiSSEMx6fCUdZ2nMuvzTRWi6/dZEbSocxfgW1t+v8zrck/UYOXJIB
Z18a/RYbr8IKc9HQBdcl21D1physHC8UptpyCmLT1nvJbgmkl48pzVONgX99I7V1tC6N/KBx5Cp9
KsWBFKCC2R+B4jPGUU65QK1pj4G1V+K3rL3DuWqjJwFPc3lr0r9ougzRRZq/JgGTkgDa5PCKzNHR
V7t3BEEoEZvmBcahXh715FUl9rigYiz9KX1M2S0nlGh8MEtVVCDdEALXM1Oe7O3t9GjHU8okthHv
ZfMspt86fGGTZ4BYw9LXXgr5a2yeFba4AjYAW5wt4dHQafO7xJXL7mnB5gGFr8R1of7U+5PadOSE
FXbd5xDRLiYD4YiD8GyCUgQJA4TSF+d9oT5Ty3SaxG3AR3qm0VSR0F8zpsidMudbuIUr0TYouaMl
2GSPguNlupTmhfe5IkSU9NBpS+0xJS9pBkxvW8wzalclriBdRwZvVDUVQ33jnyhBTLa20GYq4cgy
HrtTRS0zFm7cfZSa0+vUEzTQrAXjNS6eK1M1/WPLSvh97wLk2SA6Vox+8oOI1na+TsWZRqFKdinl
h3qwsO7NK6yqthyBbf4Rmv84eNgYDfON7Avw3JX/CjlVHl6m7FexrmwlkOOYGwOqdBH9rbqXxdee
59nW/iJ6MxjA8LaMn+t2YnghM2Pryq/nyO/Ve8nWIr12jWsMMC7LK+ULgcgZi/A6Jp965qy2urLK
Ya38pRDdoy0rj11VlRi+SLegfVf5RzLVTbg6VbpLJIq1dURxWtgEq0cKkz32gQGh7hkMllmBJMfR
h/l64VbJba4+ASiSwi/j7wFWQn7v2sOYHCrrw5K2Boj0dBMmQpa2y/gbpoes8cQQ4Aoaq0K/PZU7
q5A27phAHyTONdlUA2WyyC6o5pPlTBxNMuellZlPQ/XUOrxXMrNwQpXKJv4q+MUoXQA9MfMgTNI1
5gBvxcEdZjKQ42U358iEKvOA19CBVyB2yt6KWjeHaEQAsxe3n0YevSUCPEJTCr2A4QsygHepG3Tw
nX+rwEyyslOHk+jI7ZVClTUjw1lME62bxV2rQOW8N2s1nJtODLVUz8gnhuoNagnkALFHZOzzb9AM
e2mgW5Nv0FjLyjVTHUyzbmsiid0L5V5SiVAs56rllo69dPhQuyTedHsNCD9tN4v4IcX+yIpvyVrb
mkQM1IZ/TNp7s5ygstEQq8azaeyGQKpG+hikB5u8GG6k8hUbr7kMPPhow97UdxUGtOMLw/amoQG1
YQ0noGPiFqxF9GGw4nkGkzmSYGCsRJSR/jbGTesX6q1HYQBgiT1gQBJsueu7i3615jtkFITIDcxd
8wbVZqTHxmDuLFh1d8iylZOsThQ/5AJuhi63tRiP6+8ZaQPqDHyYMEHZ6QHOYAQdYusW4Zf2XmZM
qjf6yzi84DjkKGh7i+8muihQ8FvxUI6OhocLxtRmcazm+1K/KKiYKapb6DbFEa+UDRlodmbcAMv5
SI0fQ5mLTylTzTepfrFkYy3/+aLJTkJ31YyeILRj3l365Fy1hwrZqRpfjfmuzfeq2s8QUFmuAR1c
9YTGKwgHw0I5MOspshGhPHa4ufGZyapoOBOLgUR5I+FBiaicS+jIrRK/ohxDmys9OLsgbRvJnsa1
claGWb0xoFlqX2p0UHtfaQ5G7gPc1clZU5kafOrDAyqyLL/M2bJSyNNpvyh+hqRq8tQPi9y38IdQ
QJQHIqeR1IzHAfEtQ7X5bLBjLifiQBi60ly7qAvUmNmMN8m7DPFx7FI3MKK2TDfYDG9KX5HtvTxF
AyLgUGB6FxWIinGMo4Om3rXKK6M4VYnsskMuFSD5v4D/s/OY85kaiXixeXwrRCZcB9joSfaHq6A1
Xaisxs5j1yvMlxXASorfooLcuwI15XVIMXY4js3NKv7mDPzws1knlkwqHlLzPSyXToDh7mYZxRoh
sbdsAvs5GtVZqh1FhJrEQPKqG9+1erT+0J7zPfSLw7Jlq6kmAxUSVBw36D3S7NLcjXJ4URcx9FAg
awIH+MtIjS8/5PEN9mhQw7hwQerS8SWS9kb0qIHB5beBGiAl5u3YSdsKfpXww71gBdqW0N09njdY
HI3UwWP6Iw4dS7Q2HMimhS0Mz0zyCmqWVWCsfavte9BCPniR5s88eQoj5K/6ZJU/SQSEHm3tVTYh
Wv9gXDfSbaFe0Q60K1xBfToPokdNSGwtVFdUsk6l0WZM7vck4dw30i6gwd5nxbkIcBBrju3w1jO4
KpLdhEZgJgD70kp/oullBbTrxhf4rvyRi4Sa/wuXt2l6VtpjpRund6n0gs4n/jb91jW/i/xY25mJ
i30OpIYi3pUcZfGuqeG0+/+Po/NaTh3LwvATqUo53AqByBmDfaPCPrZyznr6/tQXM9M91W1zQOy9
1h+1ch9Rxmy4RPsROUKLOHta7W1I0Yw9Nzw3hGJOz9R7gLpH6qcc78mtVC1XLj7JggpkVzfWiXCm
HqgqzgYjD2mSvWOkO64dxjjJuGHrwaSja1ji4BFXYrr3OWDRbsiFjUGT0nBhuI7yk6FyKFyyQ/Oh
gIaEBl40OA2ItAvPwPBqexhUl5vDUA9Czd6FS2SDSHQMPyBBmyUFfv8yL1zHaEMWYxBx+BjGI/X0
dOF1JAWUngNCPRyymIXS567JHLE+GMWVlAd25QwSDb0qc3cm+qtCpUGaEKVqovntwwhkVj9yXgsT
zxluKw5rr+BsAkW9k/wvjxLOAePDoDJlifSDRFdSq7R/rYII3zYrp62Km2cCC4OB+YRrpla+NvR+
yRCkRE/Zgt5EXmEn0yZLWZuOWr71CC1NDVyomuMrK0t30XPTXNQitgh4fyVydTzYQ8IhpJFG357e
ZcQBCZjFQ/yXVtoCCrm6mAIx1OXDrMU/T1Bd8JD5V811vVV4zJtOsY0DiRC8ANqkDc2mB5uQe+le
gk+Tzm6n2G798IupDva7a+z71EL+owZUK3AprlGL1y3mtcMMYvpvKUXI/V1k/3qIDzzoHLocRXgq
vA70gkYut/gQDEQaCsEDtiEa05p2J7cl9wYxzIrLu4baZSvji8zd4yT5j8DtAktEvDWYyq9vxQ5h
XMsyUxYzGFZbpxaPQ3EUqwPhg3aKzbQ4Tx62sGOkupV1Zh7qTbcSDwOaVvrD6aqyZUDjkfAwX7+W
4DgjbJzejwuJC1M265Wu6Ag2GUz4oiUxEVj8rzcMqzCNFp3I2Io8pOTY5X3vKViqOT7wdGxLgXe/
9RwRj06NepX5rPgoWzTZZ/zNCwy9iKOOljErRScE3zlvzkrm+xUJL03yV5NECFv30XaXcnxNWF0L
dRlpL6P4iWc9yLMExxup6AzG7yw+lMa7LV/02lHaIQD/8QC6udIcKuqex5uePkZSohbS0O+9WNjg
59plnBPcBIggLaB4yngXRvntiVyP5ESiTbJjadeRcDrKKXJYXE9IAEapcPrwq4RnlXkcwKRyY5mY
d+uYNOjGAu5aRkfVLZB82SDuofrPrNZ6Ki7TtF74DCmZekcjQAw2PtcMs0BSuEWJv3fXlOcyfGsc
CjhTmPqZphsD69WNM9pDcBkgd0/5uJYlakZ3/oqzSCGZM5wI2xuGSqonByeYk253Ziw4jfKK0cHV
UbBKwnIdRtExB5w1tE8fj9iCvCN7YXBvIZ5fozeD2K3W/PWcpLMqmE4CAzilWjYWBi2/WYafXfrs
0H54BFtTBraEkFkEWeMAWHT6Tu71m14H+xKgswX/AAcHOvVNu694ghPCIZu9Ea+z8jgk60HnAXno
5Z1Fe4Mji/OyKM9QD1hjAEe8jrkfS07KiGT+COmtn11khrWWQD0KzViOYrRKGsI3UNJQowKDvjL6
bzMVnLy5G5MCB55u1LJGL+bB+q5FJ5SelTmiYe+WrfVF35gj6UQcQSuxCo24BLX8uxu8g5F7qzaF
USiRHZcVNtQBs1PCPy5GlHE1PLaj9U819FtX98z9fr0ZQqySeYeljlyStgsfAS3aaSEukzr40uh3
S9G0ymiacu9HhisvNLrlkyVlLEsf/VYC/SEh+uqkQ8p3jbiETVogTDd3YnanfHmVo5rIUGNp1oYf
rHRKxWpQbjpFBMDHp6oG7x6PyGRpK13Gh4iWbH5pU0w+yq3WJzKCgdEyIHfaQtmTQK5jhiMY2iG8
S5m06JhsGduSmWREyZgvKiEiH69HycyOJCjO7JCggdmROs8WVO/AuKX0fDatuiqZ37KNwvmfUvwO
3SCYrPpIt9FFJYa0qxtxO6oC53XPWveRgHS3LGpV2jhB9SOKBfYO8gHzo+RjlzSp/Om1dWuS/1ej
U0TIEKKlprEcsT6iGTpqAmp/CTcryD4OYC/F/GXWZI1E5679aQ3UkKwCo4E0j+xomfndKk3HVjX5
VxebHSckj/lPU/A+Fi6TXR1rdwqQl02jkCBCUZ7MKeWxsA5Iu2ekre4su6xfQEmVTLl2I9lAbNKM
xw/HWpTtlMGxnr+SWH16Nibw5uyXxAjbGL7NuqawyDtbbQHKVqMm/9JI4tLaguV4tlpY7R4BFlpo
o4PREWjo2Omdutz7HMnI3xVOpMq8zU6tPomcmVWl72rRaOaNuLJpkW8aq+X9cwICRrJh6cWfI7qN
ur7g7VhbuF0V2P4AP5uSfJImdhihMUsHUb3gn6Z+rxHBBk1qGwkwKbyrhnXZ7J5R17jZn6ZHi1Qf
KJXiyAix47ch7lPhIsycuPZraAq5blcqmlUIwA4h2K3okmsFAym2wb6HMJHhMOGoIL08Ln25OpnS
rdhxg4W5ycdELTeItYKhED1Arujnoc7dGlWv531FPuGB+DpjI4BMOAs1nqp+G5Ez6VhRJC0aRLBZ
xFfL6FGma6nO5sZL8+qFofPH9ZqDPh4TRMRJT75Ir7vg44Q+oKoW3RJqQAEzzeOPokGALAUHA8FJ
NN9p1iG2EruTUfshVpQtFd7oK2GuD2JrgaI15SxjWLA1rV9azMQpF4knrZnKhyzedOkhmmXivoFE
pkitZN2LOuXqlvJNrKUz01ozzoNK6O2BukY9NyoWXD96txFHPhkZPjjMZf4oytnaBTJavUR1wjCw
E8S70jxA9zgXDaw3Zlbv1X9BTVwmWy8zurhVZESUlPOULIawRabXOWhQf+uC015pKrTE5JXgfwPG
ChzBxPURvU0ctPmp6uMlhd6V8FSYXiIuBsKiiRW4QoIb1V4TtwV3iHKqFMP+xYrkiBrhe5o0nlGz
CaSNLTKgANIDUP/aDMxZ84GskfDCylbre8vd2n33xo8xnVqUrz0C6jTYmf63yHWYJM+0OkRazs4o
kPTdVLfEgELwhX5BbJMoO2Bzc1L5wAlD9vp2oXI7WswjwWIkQMDgnlUOaoYfbsq/44mWQgGpMolB
2qkk07nF85CVKHY1QiKM73knB6OyUgjx1tV6DnYWKvQB3Msp9UW8IKbKkEgdc7jF7QsxooARE7gH
HXeFm/iLkGyn5BWxHzP/qQzlqJGcHoWp+i1qBFeqpFnxdlv9ZMumsBqIm6FPnCiGKaJhEbWQ04oV
EZyho2ExrYh0I3eMEz80XH5Eiq0g6smpyXU2SjBDthMRXi3GaWlXsKU2NQSF04h9fyUmbWOZqD2j
ROLij2KXeLKAVT5CXj0oCGMhuUQG4EGXVYfLssEYahMRZPMlcq0MsxRKXalwp6Zwppjud/ltquRh
pQIxU1Vm3seU5WXZ8TxLU3zQ0HDSzLeIGD3pMrIN7OuhpWIjSX/S/sj4+52yVUnfU/dpppdMBwET
90K710VEB1QDPRsfV2AZttVyAKbpcgsQRYtn5m28T6lubMaqDRdVrG0JKrcu2TjeSWTdpZJEx7NA
IH6P4iF/WvFExs0X3ztTNBdjKS+VULmHqfydycYMN/PV94TKHTDEIVuyi6h7R3Pik9EadieyZ0Xj
8En2Dw16BGiREaA3sGU5lr2Tz3CiDr8WCrKg/m2YfAwNpko2nTmncqrUNXvpiFGBzSMODEAQ3ViI
I18hr/MsWyE9ABlQiDcLYA4YyF9VcoC7Uy9/eDrVlV83gVOb1d2PdPUIRqvSpAe9qK3rgZAR63NM
UNhEv562FvWBZ+8jKs+DcMSarelHWT9N7T70k3+CKb7y6mDwqKnzM2mIOKsIxPzx/GFN+gMdp6O4
LmZAMZl+oqE7pOV4Y0CYo+JV4nlZ1kFLG2dSHXRRZv8RC584C5whnI5WOLq9V6zqDnEqaLn2HpJz
hhH4bSXHbAASHGTbqGr4mms/Th+aEu4rEbWKrKYPE5HDalDElxTK+cGvMzQIyEjexEgpSr8cwj+N
SNiqXOWYNbjisWU+zJE+IFKEaxQbNRFipW4RoBc3L3EO5ZWxmvcUGSA/KArmmGFNYi1xBUmMllcE
HtCm8RlxV/aD+DlMks4h1huO7ocbOf6KfZWvljc0XIRsN10VcmS0aLjjGC9qoY4whsNr1NhbYWzC
qvpXD+FHzdjV5q+ozNZtiZVH5rHz//z2VowbqW/s7hjUPyCWnYrAo2TkoRthSxnwoUBd5baG7mPa
tjZktqI+EOtn7kvM1lEBl6ZHy1YjISg2xM9R9ddpou9Ict3mnryYMHSa7dOXjqFwKsp/Hihr3ZWX
Rtr0lT8dMsV8Dj1HbtloSLp6ZNA1wWCFVlI5yrLctKzUpsnlVAviM1DIVB7DttzGHnOdCsPWEkvI
K6MBwCMcOE2uAm1qSIX8CYm/lyzqChDMcxQ8eEZ5FrRPHdOG1/gLHa8AWaYsn7Tb5K4lreX2mXFU
pbNemZLnntl90bF0espfkwCOJzx60a1t3JDSF9HtQQp8LXZLNXybOt7zwRTwIAZsjp3wpCV1rTRg
kfhKW9bb5KQoIHZTu65ZNFK1eQQDecXEUrWm0yXsx9Kw0ik1rNP7KAg/ZsTSLs0jfZRGAQu28MwI
8MKdBxYelVdNjN9+HywF+uzdMKKqTJJPnVjf0Bc6OWk/vk+Dy1IMK5hisOySNBHfjUb0k+W567YG
Kw2yUcgFbSE333W0yf96KT63HcascSxDRylXojp3w6b1b9E69fBB4rDXuZpy0bxbzE+KFFym5IiE
up3zZrT9LpmPrUXTXtvqUwguePLHZx4M39NoEckgLEx/r/hPvXZ78cgXf8EuDSbEdKAKJ4UcrWi8
ZPGPYOzDIEPWvikrt253vr5OyrNoHUJ+g+gG8bZs12b4I0XA9tl1UHZi7QbmTgX3PFa4ynoZKoO2
j8D4HvV/FXuGwSBM0gHYUoujc7aAJT+Ur9FyzOQJjUTO5Er1ld+eQYfIPSncJqp5s0b5Eas+/Zxc
VNyGt5oISM6fEFIm8AxHqv23GjUqSWPBWwy8aiGZ6o8HWBUE+1Fu6GrahPFrgOWXTyNpyAPz2nYx
xT9FQl7KqsqvHWbX08iOY851xcsR+YXJRguIG7/K+IKIXgjWmsTV3aS31kjnWof2nfEssM1CSGkt
H6xm8Kv09sVGTQm9fCd3+j1VOHPJYCdio/kMQmmfqG4z7fVp2cdng1yY8KUFaw7NINmaynUcXmTg
7Cdhl3rAvb+h5QgNcdZb8j5xLIqYFke4yK0VX6zpGg2AX0+ToqzhX9CdPe8jkIl2QOSgvUxPvE+x
m3a73lpXwQGGG8ablL5VKCNO7jlgSoq0SNkBFW+lRehPp6oWdqTZTW/cZIMt92BswajRgjOsIdoI
Z6I6gORNpCjmCg8JeTIvbJ5Q5om3hBOOhw3R2oXGHi4e4uIIx3RlLgJH7edSdmymWv4qOvFXLPsr
f2r6O0l3D21CIBZBslP7VawscxT3xblgz/Q/DP+k6+9KXxXFnyCc5eiR0bzJOyUq/2AClOgAHzi8
/XPh8cIffcFhd0/oYBFOzEhyuNeHVext4wHZBK9x1fazf1dNoiMZcachrPTFlBTknpUkDxskFpQB
cJLhn81UdmupIVzcdsbsI/AJZDvoGjyMWw2onk0IOzTAvTsRHSA/quC31l0hdknba/CYTApYYU1y
sC69kwAbVRGMKITuonTO2j27LuEM0JGIcQqFqIoPOXD9ZJ9Ccc1reLCr2+VU7ILqHErHhhLiei0U
ixClqH/lz+yrx6B8KpT/tHZlITVqtGIBFDp6D+QfFsS5BTIyka8Xzyk/gMRhfqJayexvGkK9eF3F
axQ6onYNjW+odzWjNOYJIydIlxqPEcFY8nhsYGjl3wbRCCQ7uVNoYtre1Qo3go7TtjAjQrbt+DLN
IejKcRynm5gTsA+jHNJ75C9iQnkKVNxozrjiMWi2F0V86rjEsrk/hJNQTbaxfMCYq4h7UyCb+qB+
CPK1Mw+B/1GPb3zxcJ1LvbAcBSmddZiqKx+7DPwG49WHeFmIX01VQk0ktG58iPpwWVXGtRfOgfwn
+wArSpQ+TdUpwe8MK9wT6CfaxITfqSpck9/PxcPXkC/cwYsofH6opL+UK2B9g44cA/zpaITrXjjw
ljWpW4QEHPUjAhD2KbrCAAWilZJsgMeUHBnoPI7mdjzqt6hMUvQFj3AkmbcUUifT+g7+O7cbEZGa
a8hkAENQLHyQNqY4Kq6RGzWhchgBeW2l+cq9EEjiDOg6TKRj8DFF3AJafFTVxzCSP3ntJjeo9rG5
tvQXXy/D2oVR/lWl2j8tlMAHwLD6JkRvmBxB6DITmdy9z18TOwDAVRkcPb6VPpEFRvnPKv9Rm7uL
w+xaGPqHWmIpkNr6Eglc/OiFMlk1mB3kdWe+yihdgxlCr6FzyiD+QkikSbkVpI4YlwCWsbR2qshn
u/aH/Vjeiv6ujuHND2vCydDB4VodDzQnFcpuDHCI9Mci3LbeJRIRMyBE/E5mvgOfQQFsWY3ENsVT
gA7Ggi6W98u2TxBVB19C2LGHEm+HkXGrlcV3nzThColojnInw5eQ+U9N9pRFpUXfgt7vw9IKFoIW
fkYZIiKJ2si4iV95kcI693slNVrKwfxw2ctVTeQlW3Y2c9cJWua6AMz2lBI4/I90EsonVfBEnwd9
D04x6tdB3HSZW+S7GAfm/I8uEV1K6R9KrdjcxCj6AY/g4xF/ZYKKO7cXb4HZcp/hw7V7tTgir1Lt
KcfQkDPmGDWxP5LEBhf5lbSIAnQ9cPd8rU2OKJo27SLLjy2RD8FC/TJCB5ag6+8CTA/SkQLpr6We
Z7adylX5iheorIjEczScm6aDtYL8IL9YYfJvpc1IjTI/SLO19pAn7EfbPN/orD8q+z4Y3TrF8kti
crwGEtKQw9K9aNbrjrTBh6k8lHBLITxxe36JBMLhRTLwQbZr4jLqPiyCEFZxITkLhZjySQoRxtaw
PMTbYPhb++l+kN0xXAK7yc0uxQUfXAb65TPeNK7Tfjc2L3g41CFBLO7T2rtTGAFYA9MoxsY7iXx0
4LbYr+xP0dRPRg1Y1DKeiBnDFJpEZEv62ei+Yo0QXIRjUKLUzQJWKOqOa9ZrsGMnFw972jAihF5J
CtL3wdXkjV3QsZIccXEJ30Z65E9H6qTaoC8kfnA9xZ3D7fEiLCCDeojOBE7j8nOU5GZPuxqT/rws
ZCpzbq5xuFLNgnhHHTiZg+w25e/UItBAtwN523unwXvKwZLKsFna242o1ps1N6peczziV2XyLA9q
d0mQrCNma5DK+uxFCNdskh1cw1iJLz9D9F7bmEPAU4eHAW8yr4221vy1+WKlMDJ2qw2Cu/zQR+1E
tLYEx54jPToszFMYLHHrteGHckjoNraUTQEYxepFmqmFT+88dB8Qz2O88OU3AWlLeunE8gvXhTzc
oMB/Ew8on/qRzx54Ptd+/OlV+7euuunVryx/ivpqnD/lkeNCEHdj9C+vT0F2gDXhnJ3fJbM4gWCI
m8msyF/58YQv9cyBeM+q/mugCZDIKXk6xy387GrAbx4oTwEJdLMuvHPZ34O/gMAv9uL2FLebZHzk
aHaSZsf4JGmCq5vjn7EcZHJIVxKABb8hW2n0rUTThsY0awZSPmn5kJPE6dtoRWioKpGFRFC8v5at
V1UdKDq28ELL/7jq4o4YP88abiEkYgpOQhMVx070a+h0H8PoBTuB9Az4j+KRtH9i+o32HsWHrVq/
TA62gWqrL1aJT4nLMC3SH6P7LKyXJ/351YH7TtBSsqi5UIQUBmvgpu+7eJ/JMQK7JrtFFaJDtfik
RGeNPIe7Xx52I98XwVfXuoo8xCQLoPGQikc8EpJ0x042q/ARQKKZXv22FblvjyRf+uNtjvaqAUsJ
O/kQ8qXc026zBBjoAo6h9or8tBoQR4yOlsx0qg0Ef+91POzfOuYknMDqve3PE3dgtVsFxaY0wBOP
AnaiPLhWqC2m9SQs5c+ig0NEpO+BTkVE+VN6t0j4hWXj1AR5qIjUw3eKBLzq34tOLqA0JwfFsJHD
GDP9GP0eMD1S/rUWbRt7RUUEoN6SalXqwb4lcFUawmCFJfjhafEGRO5DT94pkgLlALSj2HLZw1Nd
M9N1qv7QN6+S/N6O1AlTcJS2D/gaIWGE7UIHBorjaNQuafpCijnwWO5Jj8oA5q3mjxLajQBKleGc
b6YEmesujvqlAEpcW38pEx0VRWJH+DGapllzhbFEiYicCEL2gFqHkJosZe2Xd0MjQDmcrBUorqfl
ziKG8TT9YSIEKuRsskpkv6xJppG5YqxVV3FsinWaitRst8z5shvmav0xWskP6NSyar/Twfyd3Tp2
Gk+sggRnRc0FugXJP80efoQk4816G+tUjH+LqrRAMCgpb2kQsqXHKK6Tq+WJhPWJOaJAZbVIZjMf
G25bmAc2O7otHdRRkjzMBtYFS0AucqNZKHl0oyNyLsFmkdIspfQ4ZjLMPdhHt6UaLFH8t3LGLZUR
u6KRhahE5qrBA23rCsFzYzC+QgUUUZqAn8vGT2ZMNi2J1ZRrgQQ9w/9qYEt4E4maawtrIURb3BYl
+JthSguZXPUWJwgAGIZH2eR5bx+uZXJpVfkrMcAqW9AhkYo72HsQB1J/v3U2hcLqvjLkGhWL+Z75
BO+YJBykGD91EEOKGv24SlXjJdX1EU9aa4wlySI6Qloc6cBCENqjadcR1VwNmk8jnxFdLMdk6qIc
S4nMqYlwMnUu9UrbmXrwJyTkXrdNAykZVG6uWR+l2tAMTrdEM7ITmA0xKnRsKnW7KC1owykR3tg0
H16OelbslBjNDoHCFpiCjDmDhB6DLNNS4nEQgw+hEF8JskRqpbreuo3elxbOBwjd7KEmRwuBpYl8
BFFvnYyorUAvAuhq5pNgj8xbd3AGCQniagGrU+2DvxeC5aZFxxJI5o8CR1A2Db+7le9VlHeupc7G
yApdR1Dmwy4mosLzRlo/8hbnLJVMIUuzXRrFDcj7MtWDsWhGuJ8ypQGNPFyL23PWnct9sdDq8SFk
xUVKVGmd0MkHHNAwNhSReOFh1kSD+At/QkJqmlvfQnZF08dv30QlWBepyUPBcpcAjyolhoWgTB6V
+YLcZUyXi2cuFdIqniBFG2Kv4jj75VHNsIHE+UGb/4u6KVhXEvKhFTlwAJ3y6CIT2RVpn0kXEpfJ
fjvVtXMUYpHTdlQTRnP9Vg7KRemujXwwSgsZhLmVfSoVZgDPzEaWOW6cVmMWSpm920FBclNei6sK
HZHFLbEutF5R28BAqvNHgsqUQt5Or4rIA0ZUj+0spQyL8BItqFrCyDzz4cmy7A7jxF0x/20S66Fb
a9Icux3tS3L/XUHailL1TRT5lJADeFDLL/SS7YRv4LvUZXskCU48Ewkz4Kg9N38D5SBYciw1P3i8
hFL91YxX8066t67IthkIyxitYVf/8SOK6idmY5X32ojcBml1ib+7xMkBCwtOS3GZxlLaoNOSTX1X
VvJSj/dd963AfmoRY1UOP35PLSgJZpmuBLjAkbELPbJMuaRAIfGV5CTrwB4sx3qTWx1hrbIzdWD7
mbpmeSK0unEwuc2H0GCH48h35Tugri0Wz2Zx55elECoc89a0qQOAGO7YyZ4wAumOygZa62tAphLJ
uqheW6apnoLXrG2wucIt5UdN2ZTSjmzPngVeqJDO4S4tEOj+JQ05UpesN8hCjrldTZapc9xDxAkb
WfgbyORUg3+k3fKb4dhzIE7oOBlti6IRh2Um8I23DG2aXCCokJDJr8C75GUzfjUtfEKW1pZL0TBC
ahFezDDyXUbJSaTwN+OsmhH8eWyrCBqR/ymQID+8pfCeAWYqQ9oiGGAsawu6qfgJBN6iqcTLofp8
INNG4wGbnRVx/NVW/sLkWU/4UHJkdAnZQCWG3lD7ERKHcT+qfhAwzm9bKP+WBt5MYI2l5ZMZRbqy
pq2QJfo5lK7I50dkcFGs+i6gtHndqVjrJAjt/B7AF6vMjaHSYGXmlBExXui7YTrgFIqkg6rs1eFZ
88RZfF3k8EFkoh1YN6YodDmadDcyBDOrTl6X3UZJltO0CbQdagXfbiKumL03bIX2T6t5k4jsUuwk
/yhzbI3rrNihvMy7W19ulPjWG+QDnkv12vc7lFxIGA28E8EZO3KjfElMZAL/qUFXBINik3+JjDay
3iUG2dstqIF+SaWbiZsD5yrlYXaPGX9KSzQvb8tD/f4tVfuxOMjmSc/unojM05UQ14uXNPrGgVEM
J07VUN8b8rqf/MWI8aslFJgfqK9JGB3lfa4jKiT71nLzcJZy2+SLSF/icJvlieIdwbJJp/REbgGZ
MYh52b1z/1bickiSm1cc+DKWP/aYPdLwmFp/DEyGeAn167LL/jz/baR/mUcaLXPpJejVhdL9G+JD
FJwi9dU1DxxluJNKTkjstbIw06MkDQ5cLve+mz0sP7K+8Yajr15L+HcCAmyy0dF/tTLvMFaTHtsC
AcbKKRZchS9qab3H8aiId+7uZYcJo6J3KbV+U8GFErHUFxpXCRNywCa3j2Q39g5y9dVrTy88K/Kb
hzzoP/h/DG83+7bnrFmdf25tlmtQrEna4gqnqJ2sZNxzsnKU8eb9Rrl+4vnQTQ9BUWfshux3zuxG
6I9crKmvKQaj9lEXd3DotLtwTqrB0S8uuvjLgkY1ToXwETWkAqv1tvSvvHinhc+2iDvqIGvnlLDg
FnlEPEIVGRcZJuGTIHdEyiZ0MeY6XqNm3MnsfuIqhFtXPDp01mWzrfwXJMwmzE4KGtV0n2bvsb9Y
dHOLmOSNFJoLfbRENSiYcWy5YcWFuwsroKn9ZBQs4idINFzb8/GYJcQ31IYdsMz6Cgav/BmY90Hf
Eo8DKWFHBDHi9ffzyfbVJ22IYrFXMJS0jkLwkH+TtZ6+e/Q+G0PeFEhoQYtbyCUSgEZC4bdpv9GI
bslPU83Wv22UZS08w6OJ7C8ggeSEWlLLN2m+V6OdLh9hqaxlWTohcdv1dkXY1LZBz+tvc4Pr3y0r
YDW3iu5F8cQzE5q70t/UZDs0JK9upuoi81VVON3dwdyQJdQke6nfedn5bpB8mqDGRM7lH8ToofiH
oNo1BoLkA4kTjXkR4TcD/6ArP6WwEowt3qciXAMyLlUbs2EPKDlg7VhrEw/vdjTciVRtFBujO2tW
LICeZVHCb5wkWkk58zuUrPl+lVoknczj/i7yLkRCpXSG6ocsvQRkcaRH0cJ44vSUIsZHbdkgq/s5
ByGxjcYuYocanixQ/0vCVeuEfJejLhx3Pn1Q1SbNXsyMO6LYXp30SdR78hwQ6OfbvL9XcKbhDoOj
rJCXuAy0F0MwJqi4dVtpz6MVe1w/R14zNmszOnrmnvS4rnOI6tngG9Ozq9H9kcrOmhDzWaA3Ihcy
XCr6Id1mxkEx732yxPAje2tUd7BkWr5O9ac/bnqAIPJclb1uOv2wwU0jyEuxWyOXpQELEWUbusBz
PJhgS4rLGZRGsGZuFGErW6FBIQaCnDaUTF62x+sqKzdcbL3K1LcOlwjr5IU+lhsJcVvbYZ9H3zlb
EnlM8KZVKkZ2PBc7oGRJwWDRn+NtQLyMMnE7XObYktbfzpV7rSWfE1pbxwF2jdRiJkggcAWghfCi
7KQG3nagnMFvCb3Sp/Kz8FOUJEn66geLIE9jYwrk2pB+gZFhghRPCDgJ/w2EUmkIf6stvskEQq5L
pmWY3B1sfac6fHT+oaEvogKbIerSN4u1MVf7kKSSOXmVLGeWI6jFt5cZyP+RL4Upq6NQzU17DZ9Q
rFpfldz9Dv5EPHAsAGmmVbcdavOusyKnMqqP3CfNouTfGqzvFs8mUmQmDk1ywzu4osR9iVWiu3Qq
EfrnglrdqZXsSMj01SBr8wkQEk7Wu2Tg+Q676IY9RGj+RKBAtTmtSti85sQaeBi8T6rayYR4Wz12
oaEfybWKgxn9CdYy8lrLoLOsL5ob8v2u2ivtB52fnr/tim3YLzVRyewcuj81q2pdTIxZ2UUIRn0n
ZWv0h5gP8CWZfWetItMCpoh42PCRbapyjSpE7daStZJQSeuL/jGqR/Tffa4NbmARZ4sNuJxMaWOQ
q6+o7pR300UW0/yq1nK81WTy8rx/udB/EF7IYXqQ28TFVKZJ/aGY+HcaXDZdTMyw+U2TqYsUEDWH
JNws7HIOkjfLY/j0icFP3IbFiiamgfREkegga9NrvxY5NT6SWhXcc8QYC6Xa5MdY3uMfL8Z1J739
CliY1NKPHKOvIjXXHvOq7o12UykHr3KbZCcXG0A7KolRkZIojwKMp6DI/4XVC8BEmeNkG4xD9zG5
6npggoRuUKoTkllzqfLdg6D2xqc14Sge+Ohcs9v5GN4S6k6Vk4YDEy9PLqxEIUoXLVHKixBfpWh+
xP6WzkEecTBCiKuy/7QQfUOOWKTrWZ50FlRB/5qk77oJkSy99HS4oHLoSxhBQon9j6y5xA2lAGeV
tD8Fy+hOoYqHjMFk2wKb/sfRefW2bqxR9BcRYC+vEtWLJfnYkv1C2JbN3stw+OuzGOAGF8hJHFsm
Z76y99omahaFsa4Fc0vuvHzTI3qf94TpeuibtedRmoHn0yzw4gFHG5b9GjOEwDebYMfO5R1Frojf
kKBh0SyKXWZtrOjDYG8j3FWRRoipL7EMNxkiqoxRCxCqgs0QZ45Cfzjd9RDr4bZWtya3OewlUjmQ
ibvsc/AUdwsLf0DcfyUO3zyAb/Lkyji9j3p+U8b+ltF21kKnnUXfVa10GmxQfsTPfKWoBmnsGdY5
wF2xtp74MOPiSFmzTmaXZU56L1Pi8a8fT2lO8gXVxSXqV2377vQVpxgw0V2ks+vaORPPrZLfPGgu
pYdDEm/44H6wJ2OBWshb0kLr2Y3dpVaeDSukyt5V0WEYmONsZPiwHWanQPp0l16nDJnd9QEOWRP5
Q9n1OxsyGNYtoz1onNx5ajBV/h6Sj1H+FuEbjFTSDEnxpAXTCHl9Vkjl5ITya1wPqBUViNE2V8Nc
frFrag4WNt+BLfU+woNYMRldWO61qlcF+BER7fPmLRC7hhkprNvKjmE0y7Y41FBM9TRdN3cUSsbK
blbMXVkutHZw8Kbq6ml7ULyiYUf0wcUQhO9RsRUz8z/P1oGGHgTTf/cyZ1HwKiUDC10WErZfZxu3
fPWYoiPZzLVd1F41hDVF9qmbJmBFJI9o2sNT0/bHWhF8b5GzFNL47NAY9ESEFtfEvVjJb2YeAo+Z
7bYiBwz1J0tUkbOGc3POS21AaBA44tCmpCA5LSRFNORZPjs/PSzR2L+1V7g7C/bivihuSljg80cW
6HTofvHPWvlBKFdJ9wE5QQ06RlX7HASmaj1ZMtK3qqtRnIDTE7bujR8F51PJuIzcN9pIMvZYgzBy
DHI/pKaRFoh2GkE7dLv9yIrGsuyHkhWwZvRtE9NSWmXOk8n2OGecHYzyE8fZclqayafTfNv2lhs1
D7aUNIkB3uWkgiVSb/osE7iGNSf6K9pXJ0APs2FIguYHItchNmbWpOmt7C9HBTOOAPheuKfSgUr0
KNC6WOwsB39q9ikJLzlivpM7fXZTseyrJ5zWEDtMgCQQU6fWbTxpc8cxOdv37TcbQVH9okkqUg8d
WPbSeVhhkfGzWUsgwTTOXR/BRo21siy98DDaHpNxuaRmssJHUT9RVSDxV5pjllxdin4tOODIQINO
Uw7njbCplTsdavVVAZ6KCG8R2jaEkY84WEDWWnboIzO+tU459uEPXyMF3SA9NGD5lxI8iGMxIm8R
x0TI3VvySLVJ9QuD30L8aeEP27opWsliGSeVLwVmK1JmggyVYwVZKKHJfXMJGJxhRZ38VjniW8fi
QOmWKT8fblE7Zo7ZLA3GQmr2XqMYEvGj54N3wjNTpSWmM5b7sIyLlehgSxlYENIWFhU5XEyn4/A5
w3oMCiCdFVTpnunw9AGHGR2IS2xHat+BdVaDjWTnUvY/GXGRWcDHkuMAM2Mm1Rj4GVguksgyd3Wm
bEaK+hBPrNKzOqHAoYUHY13xUveQPwH0rPMZHNmgi4c2oVi3pBqWxsNx6n1rZJsw/COxMlgYijfz
vKalyl3m0XOoNDtIr2k0U+wplQd5ITTXfWgfJzteSvRm2mw8B0YeUxpa7FoJdyO/ymMk+HD7b6lY
65zvN0fN3bCxKjnSR8ZMDZaCvG2o2Fo6ZIsX3PahhS+H6axPCB5jnkvS8lTsZcAAWq3kQ7WQnobh
QRDjSPwl093C13nvDBjt7ity1g2YSZ9cXh8GQyxnXCRUhcICveVYJ+yWKapAXrrdOgwL8hW1Z5a5
IUrzEPkrmD6DtJWRECjEzqpfmcAz3wvGbuH/q4P4w2rwX7nF1Q4lnRsA3U5XmNNT1IXGmdQ6Va50
6J+skPOt5ka8u4TpJaa9SxwihGTxUTa7JiU1EjqOYTjbYuB3MairskIYUcHcaGX0k6g8xyE319iX
zyIRh8Hu2Gp257Th+aYBm2oJfsg9xlr6psoSKJ/5B/LupoNEbfRrYTBxIFdgvdBf9JmTlhT9GoQf
D+YymN6dQcPoqp5xnS3aY7Nq3Aqu5sA5mt+JXwUKCA0RmepxAHTdgQ2Gd5xBx5/4K2pgmeRQ2OWv
Gf+qfbuK8hdzpVYMHfWB36TKQz5h+iA2Sgz8tva1ehi7t5i3222EL9sXwXCvPSTMVNLsuxG/KKCU
kdfBWLOCDbKdvS+Zy6XVL8HSS8lt0I/EUbLZ6fgrwi+mYE3pHJ6eEUlG847CtQR5KjvvoSMip7Xu
Y+pAGezZa042ywQKMT2R56gEiVdgPUyxgFIIOspKJb+BeZjQRnrrg6CYUNHHyB18kTDGMR79s5BQ
wY2ckn9Niql/HpKgl1PnPS/tRPlop2s/fanILJrsy3Kf0jOpwebx1j+lf/TwXA2FpPW4oGYI/yRZ
kqB13OuE3TvH4RC60c6CiRCAshlY/ev8Cya/pjR+pOhalTTatpVyTjqyb4nxsRQsinxOr4GjfVgO
CTrGiw1oy/ZGRl9AUL+igUCyWn66SbmAc436kVwXPPtj8gLAamEkjBZOUm2x37gr/Pd7B/aASh1W
M+pwkmJ+B1ez8F/Wp6jUVgZT3bRM/FpY+HQciCUQEUbYr8gUXOi9w1tVEX3a5FuVyoqMvSHdw57o
iNoe7L2Inn3/2dirsr6NETbmBc7lrof0YBh+EzXnMntG2UuN2Fn2LzLijHacRY0fJ8dfZbr9AXAv
cQsa65z4qOGPs+OfKHD9MXsMgOhioOfDVoXRpFIfcYyF1rC064CdsTNPiTmgX/PPDglXH6R4d7B6
N6yggn3E1ZEaqDjZfjmML3PzJgkkRO67tCZvaRhfCbqJhsM2iEBM2Yu6eeZU3yYK5ITv3ZtTuQpu
owq9fmnJ7ak0r2PyESjQzub9KZksaQiqnFw+jYSPXL9T2YPPynTtotkkQoQ/DaaZob2U8qJiDRU0
B+EwImR761h4y5AkMT19N1DFDmrll068CHUqLxIEwm4bedYjwuxgyh62gPsaVd2F6OMjgaAbjb5m
YrKI64QSed8mmT+bZ3PsTAVasYLoxBq2Byh6f2aLGASvRKANTNz8LUJFuRaWhnnsX9Wziu3ZVn7+
GJpKummAY33yM2AUxLcNmDIC96/R46WDCVXLMYOgImh/yUHVz4ZuobexfIIeBYmBBmSjcXjGNZl0
jru01J8hJapCL3dROG5kafovXfko2+4fpb2SIubkghU0P8AWa8AjurIzMfPEEtw9iCjc3hbYTqfV
CYzichMsR+VsWYOccmfOqxi4NiDywbkqPlLa5aHDqQwdqbIPzN29cPArkD/M2EjuUoe7J52twwyN
4tiJlyFSOqvZ1FrFp50yzubxAIOppxeV80VQ58Pr4W6zuq8k50SxgjXnbxZ1Sw3/B9FIyfg2ho9s
Vuh+drbKrAGd19yzsCWpFMGHOmH23Zc8E2Cvcu9deHhlvoPoWYb49d9zoiYtSKGzmTv5bSJiHqFx
tIUkDLvxc271dsAml8orxPulgTt1zsLABce25HdECgJOn5ycD9bofW/5NRwgCDwkpm8E7yhYII3y
I0untfBySmfGm7ym9h35RjLxZO8hhkLatKNDie/U63BgMAVFkFD+/j/D4ctm9Y9KoRlIAtPEq9B+
lZhgmZ8s4x/0QBkQroj9g6QBJlWgWpkftIRkpfz/ML9dlrmdJ6r8GYlsZ6/AdBx8zotsRb54IT1B
0vsNcjAl++UaqrXXsTlO6j4v3jKokrCGIBShtuAHzqJpZZHbqtP6evJTtez9JAElU+IQn1yxbrJw
nxn86hV72FpscUpvViZTabFrMpWvZCainFJdYdd9j+pDnr2F7o/LsqStE0C7n9X8JrFBdkKxceuZ
9ilGsm0s1i5XlWG8XnDDoJAbYR+640Mb/IJaQ9QKpuKXmrVtyB1TMUgyhsDvoXEHQjKkhOldn930
jR08/E/Uniyc8l1EAEr5b8KtjVERJ/SWnNGQksswXgYEa+gIdGqgGv0Pr2nU3p0KPYrDXoQIFrRh
jM87VGYz+dhyWdEARE8Z0tfsCLTfaK58kcyrAYOlCDAB1W5SbUeXBJqKIjK9e8mddVImcpZkJHAx
JHbvhjzh/mlaTF1fvc3MovmZgXA0iQa+f5YlE/e4/ZW11qoNMAK2zyF69OGwUXriB6ZiFSKZc/V3
1KdKY1BF/jFdieuHQUoIip5cQyaobLo5BTLHmmxepHKFvBJSweQh8Zo0HfZCU789WIN6SL40cUGg
DzGRo4BAdeJWxG7RMVUc1yYeD9W5ePaviK4xYzed4Lg8JK9z74ZXjdDkafQQ0PJBGVTF9YHlCPA6
ogEAvQbWmuu7VfeqcSBGeO3in3enr6S/R1XNb5n1EFGDIYb31wEBBNWUXb0xbuid98q+9rTbOR8u
c+s4+oqVvc4oSOFjndeSqQc+lRnSpg6+pfne5PeKNIbBwwwx2zabFp/ysKa8h04AaZHMeZfBnDJv
MZj6JBiOHPBjZGdm1MZh9SF1pInJTn24HITBQH1FaKazJt/pHwRyOUcvef8YlRQ2RvxB+Bn6vLJk
2wRSAeZnWqFEjX6dGA1gDeEOgEuIwqrBHkcb7OKzScu1AxNmyA/IDtElVKr1leE97hAshh15iHPS
5F5X8AHSW3T9p+uwOPX8AuGmkh6UtmfV6pIsQIjLnWDF0UIKM9EyUhsah4EYFB3lPZv2ZnKW5roN
WfmAAUTAhsYCEMC/lu/eYikO/hMqXfWnNw+tppBh8EpWgI+Nf9HzMGjwEeNNb8AQ9XxSmPlUgERw
w89AXqpXRW51w0/JGhpe81l1oz8zlu+m/uuaUHoUXv4q7TokjvxT5MZN47aTJ7Qey1EJWLryoAQv
QfyVOXKjy9f8WRKlEAdfGNhqlDrzm53myFSLj4nTxbGkn9dXU2W0wujJjeW5QVkrMZWI+WIfX8nz
pt+pFwzr2b8n9bvCKgP+CZpT2e0VrOkNzhRJnTt3YFGAHZ5MtFXLCqihJU7dnZjOGbJT4y/gE6qY
WCrVewdBfV702saT8zPsHT8zqJZdYAH/hxQkm76z/ml28otu1e2BRKT6ix322l66P1SXdydrPFTr
11LoLKw+++Ct5ekdOa9qqpu4Ggeqc2s7Sbwf2NEgdoLwSKLhNazErVQyJgIVDzk2HqzObF7K8dVo
jzYmyXSJC2KRAQ5insmyHRCMqqurSTFp0ez3kD7HIoLCgZSnq5TWTrvRzYs5knVZllu9cl9M5WdC
lTEcTNT9LKKtgpmRknM1uvSuJfzQQbffDcEz2uCozRDmeXHwXajUTQ6R9csxax4COEuyN81jlwe0
vdDoYBSyIpmtquk94MPImdHXlFlV1WyGqEAROxQH1S6B5dTdx4jMWrfCeGM6cGZtIxpWWTV89sia
YdyY7rVgHyxp67krvsr2NE7cB5i2VK6RlRMHq6RgEwuNzWPN+qcilNIEGp3gs8w5SYpuXbQ2FtoI
Hes60vEyEt9SRSHbTmnBQiDUACnwjFeYB4zZtxvgFMQo4YYfRTLxElOulTXzC/SzTBGZHRrFVwnR
G8WXMg4Ld3Y0VWI5KRVl/2pU0WY6UfZWSu9MHo8CtAN7W4Q0b7LAGXVCWYiSGf2UPHsNE5qZU+zO
BBo3X5vqryZPNilNCJ9jOKw5Eq9FmM4yF7WIfV3v4SYU1lvfTQjLGhaXOq7j5ioCBlNjPiulwWOj
UEndPzskQDXhuR5e1KglNWTcJBUq6aAxWa6C7u8Ud1tFP9G4cWDslmpEriQhRoBshPLhtvmfQ5Ki
Wb1I801TyR9tCWmoxQ/cBkbb8GZcaCjaZK1U8gd4VSB1hAypB0BlUadyUcYZhwk5NlpnvqKfUIPp
LZmPHd0+ssBhzUgyHnPEwslubF40vcfY2dtrAdaBIktb5xqwbcGEcaGL8JjPJiV7etfvont1yIQI
9AsC6ab6zkzmtkwB5Ii6Vy/YDtoTQkfDo0voRbovun5lTubG0DXwAhEBHbmtEZyCcqV3IIZXCjtM
JP5B9E1oxtbmVUR/BftHE9Yh6rk4jcxdp2P6cF1oalIeipSemFXRQW+xlrYkFZjrJMiO5rdMQgav
xjaRQLOBQ/QBGdY5n5zejwsnxtpU5Pua/snGPwrcnvWJuSyopMaMlE7d+RmJbuLbopWoNBRxzbxY
swPWknnUf5K8qZcEUjehWLdtc8EKuh9wF+JYJIwP0yzsX4jqaBL7ta3i1K09wVKJU1nOeMihey2J
d+fQT41XIa03XXgPOsEGKr7BbZcGzcomTYbdDwF/avY6JCkzsO+wVy5Fm95NY7qVIVL2Xl/HrOOd
R9iF50p40cm0NPqQVVdx2Ol1L04SehQ0BYpdgyQ/GSF0JuPNwKciHw0jjKA/BeVbQH9ShL5ILsj3
Cma+nveR/2r8K/xYhyyHej+ktzahd9C6RaFoW0V+o6so4M4L46uQOIAsBYRHFXyAXMA82v2wAqP0
EfzQeNQPbRXla2AVOLkbLEm9qpxMqZikFOuLc/vPqQ4cduYRIRsZIhngVrPwbZW96DNotjDfbdyA
+qICjoy8YqRZyvsEyk33vs8RD5b2pg6PTvgH8QBC378UjAHZh/GzkXvRZes6s+Dc5IycOVqIqXgZ
8SKo40XGfp2vbZs15UoDluYE5zjgy6kXCBhR7tso0zW+kCCQ3vCs3z4pCITIe8y51hUHxVxnZLtq
CDnt37Mp3UIQ5Jk9mlTIitiZNfJwtEKVXxurJDh67RuVcOGcjQGanHN3iKKbUFJgI9Hnqg+BMMG5
Sfeu2Qwev+VIPCakioS3qMSR3De7qb9VEAgoa93kc+L207iDYPwV51o4L0MJIKUpOsqkSgBbcBAC
2Tll1UAli7nvD7yjtlHlGcUjMPdu79BUN/G6Bz1PsIO3U+bIgdjyhZ0zkMUAUWRlzlSN8WxmJ5v0
QyEbciLNR4ugsSvFDlsuBSRtEP9Cvzdw4be4Ze1cOwUOW/LSJgBZMhdSy62Npya20SRnDdIt9jo1
yxx73fYNtaW3xbaUXe7p2G9Hk0CswKLFK7AQx9uUMWufJ9vAdm7M4UKapYJFQE4AYWAcoqC6hTka
ivYbiZVuHvsqqpcDFTH0m23C/Z5GvEaG5u6VoSA4vf1sBNxnVj4DljxjnhU80rFh2UjcekrnnYy5
61NjCQ7FzKaqiwfUSk07vYZTtjeKex/FXyTV7Dt4D90SnRj3W0wMsFPOhlrjyA92nOJ632fhpsA4
p6DmE4r8TOvqFXBpkVX4HzE2uHp4sm2GEigMZIYCOg7EMypQUBY2vCNtXSnpV5xnR0TYO5UTPDH2
iA5T6fmO7qLfpsBmjMK41EGO6jnDSDeKEMfLr/FESNXgIE4LakKIgFbNp2foAyNJESskK+HQjHQf
6WQDvFNZVYmfCVfR0QkoIUmqiv12YMwEORv4EvHezhgSF4xAJKn4RAbQc4qTsx2sm9FvQgaYtueY
5EcyRsw0D+ddgUFRszoSVzBYVBb30CMv4nuQKS8Nao2eELDQi1tOrDH1hyg8JuWrJIMK5wUWqSJ/
rZSRFIvuNIaSkEH7FMiIbBl7r84Sh+4ZxzSUnYaxMiGSlIzs0A3+eviI7Aygdeg5DgjYuqbYOqBw
BhKmylLdGsUr2eeMW97QWl40NqjAFcjU08nronaqVhF6XLWzjmmePOLWOto8rJZ5DbtybSPKIO2J
vSd3PJLWbDEmzlY1NBKSUNxaX6qjPQf0omgbDEr8SsVgoZ16d3oZi2lpQXDH9OjAcbc1tAZNzVgE
NEtCwEwTy/F1tKn4E+UyYIUnlA5+nv43pa81ISaJH5+MG/MrpSJEyWwuymdBkBTmM8YjTopt0PNO
WpnpuzZg4KW7n7LRz3iiEYqp1rfNaqNGrM76nI9w2AYemiT5Q38sWtjqkIu8j1lIiqYoxKHNlDt7
CVdZ1uLvKYE70+fwssHuDE9pignw6DZbnTFatraRkiBqZJt1lI8EdhGGN4fe9RkOK+biDa0cbibQ
OPnOZVmX+AiQJvGug8RSDqZC7/NDDinCPMXMfNe62Y4zrOMp/y3taYcvm/nuX3In5ICZNKMytAQh
Y7EmeMnjHxuqjLzl414r96x9wH9p5kkEdE9YQ3SGToF8/J+c9QZ+vXHX898mGJsbTycArS2PC6fI
X5ygOqC4/p4m9y+YnGxZcmqurJXhwmhuR2AL7kjwA0I2iyXGj9Or/X60prvX8RCEQv5Z8qX6q6t/
MYG/lHlolpYBi9UGLwjvdTLh8Ty4Cs2xHxGSIr8RitB7hd4t662VhvcffOckSZ9bTuZB0oZEZPnq
O/BZMD7wxG01kg+UB0QutTgyp3TjdyJHPASIvQv2p/vIe+9fxL1NW0D8LHdlTx45eMNqG/RzH6YA
bh1H8HxTfHLlw8kU5wIREqwSwxkb34QZuPrSEAohZA1PdVfoNfyq+JUQhuJl7PgPId0A1rtuS/XN
0KZxaY7sYLPZCWUxxIrif3WAPtx3pviF2Hcg29x4gu682tnztj95r2LAMwjf6Qe85tokab83EyoK
S1Q7J2Fa3Ts8/8MXa7yDIV9QxG8K2f+MOrihLsvPDqoXwhpmtSRvAJo7bKkATZDtWBdnPJKygk6G
J0AM24ZnWrM2Y7XnieN/E2Nqc5fnOBBuRF2aZuszPuzQwnsL07wnUX3NhXWjH/LD/RRjGhH8Qtzr
7G0MoQFgL4rXGFqEddZyzMG+6rJ/9lWxjRL6kfFX2ApsbG0lyXWuvzztO48oLsTJjPaTueUcaBW8
2Dg417p5djIcU/MONDljHDWi+KLmHN6iTM7IkzU6XKEnWyNfMa1FPaoSD8qBjJuDWIx8WXXMKaIl
QGpu9uZABq8ePDMGcyhJc0ZoI6tM82RV9248MpzuQxPWEMKJhY13KxPwR3aD/kV6ck5tL5RnLK4G
B9Ku7HF3QC2r60943ho1nqV/DfqbHPCcchMSuTh94/NhGPrgazjpqQUzXr7NetreRWxiwdtc5ljH
rSVPOVYYybY3foEcw3+FEOuYnljZlQri+NOMWpluBD4w7VI/YHjWwZZyrAy2BNVkdxR3JscofNuf
ORZhWI4qdptcoGMI8PeZZfc3eK9jiDlddhbroFMYrSzv3I4H9Adz5ujSJFkYA7ILy+mM1LJdq5xX
DjgjwJeMHWMg1/ARe7rYFeheXJ102ql3Y+lI34F80Wl5fWnyF6pxoR0QPQIqDx+amtPupSXv6F5x
L60gDmbd4PeONvm8rL2U4QE5fNpcbZJudJ+YmXg8UJIxkU/SrRqcjGlnk7NGj4PFlmnaON4Mfcee
Hvg9hCT5wQ+vkCrRtOecTyly/gE3tay9G19MXkqD8w1VVIknDXfppoAKF2+wzUfVnTgIzwuvuqs9
veoZ5xMmghbpHTby1AUyHR6SbMt8OwmvqkuU+PvMoO2qM0TwACas/Kx0IO4n0exkcGqyVx4/bjWS
mQhjIIJEri1MH3Ll4oSQW0ikU7KvlGMKp19uQw8hH6XHcd4pjKs2W/IJ93keIqXx3rlorSXxvT9K
o20LmwV4WHK96uPFGF3mxyQz9rpJA8c7x2WS2biQQ/K/3xucQ3jRppQesl+v607bzPGArl9PC2SW
8IgZclSiW4lxG8eAG1FXW9qOqa2CBMcamYQYGZQSw31TW/nitnKdQCZ2IanwBu3M6GHIdlPUPd7n
4kNVmh0LToOBVa4X10Ifu20hMQY0evWjV+GnIBZFMV481dvgl1JKb57LNhsJbmHI3Ae8lIvZE1Wb
qUwq1XjOG0PlAXmQidEt8boLzMBDmxu7iNmnyFJ/pDLKg3Gn6nJrKsOjUPbQlIBbIFdV9cdQqf9Y
bL/GGh5aehRIs1bHO0R0tPuwO2ynRrSaAvaam04GAulFgwSnFv2y6zQi0I5lZm8gWTHoJmY8icsb
WcdJ61uopbOtidLEZHrJ6NW6jQPMlTjA2bZB9DJ5DPIzl2aVqivPXlu2o120SntMYd40+JH+TaJT
PvjkZS7gn/q8hBY5bP2wb+KIwcdTJCdkOHXqEtQ+bRuCQeX0lmLpLXy+HfedEYoESZYdI6b1LnhK
P8XOH6+wH5h8bLw59AVnXjONHw9ElAliD3E29y9JJEebpCsgzpF/ksrK6zcETK9qtqwJ+6B4O8xv
+Kg+4Yxu62swLtnzNoz2Ih4zla+kTB6OLt5Cr+tWquncM1unJ+pZfLNARLPAHynfMZByNEWTWAO8
w7rovQnPXehjuHIpzgLjQ/G+A+Oq4UklywC23Isy3Xtv2VwMqX8Du+Oyx9puHYP2vWk+wKW8j8qb
TmDgWOD1tDxn66k6gGtvraTzjLh/RILkFbQYZjc8GqVYc88ePAjfi8ZcQb51I/WoB/ZWFcEzDsVW
lv0zN5Rf8DxfeTBsw1s+q7trqIetunWn6NJUHyHTZs8kYunV7cBoYokn5cjNJmzYGa40xllDv/W8
Klt6CsOA1vxn0ESIUoAR466OlOXY7+vqT8X4JwQCSoplHH7IUJqnEeJyHtJ3LN87y0wA9GmogRiO
22RdQ11iYo/HmCUvy+tsgGJl0Ce5uH4qXH1hihFOgxTGvjfH76jkNmSllapCe9FVOGcWPGa0jJjX
2mBVyhHZiYOaAoF6Ic5Yaicy1oJN6Em25IyGjF77R7bw/rNHawhW4dkARjAjjgXRqWeeuMQlTxaF
f4s7wDpzDiwSrT+bU+YsgsD8TjuPCqL0BWyA3kK6l6JJnkvbRxSvtB52OJpfJBV6LLZ15tCLwvWm
vY/ksw8mG8Arl5nEa9Yh6590b6XW+K8ynS5cUZS1cHjtYzo2Bl4F4vcxJNduZDSigJYJE7mLHPpE
J2XSCMKAAakxMo5i2iQdBt1ExICKpwzo7eB1vscMbNd6i0wWDQgqdJpbRCtptJsy3YN3TbkbtAqu
fAUMVrGWNWihClRTR4Lnp5RvffXXlMS5TOuAnsSeE53gUJiasqly7OTKsPcY4oo03+Cm9Mtxpsvf
4GUR75xsoOT8Uw0g9Q7X1LepWMeo6okjd45FNrKy0W5h8yW79xZAijIITq4xRu+fcCZSmmYw7TMn
QOl1DMJ581Iu7PrXUTX8nx0Sn+HZ8pQxWSEdwnZXhav9WiNILyJTapp3mTcLsqU9TsQskJ9RcjPQ
H46SDdPodp+fhjvPETXlJWgiQHmfhftDZC8jTxRIU4Q2oBQKYVzY24HYQmn3oFe6+KxBc7GaQ1cK
RYDUcwCm5aHSzeU4izAN+pa/VrxoBZFpKgJWqoXI8ZZ6/VU4A7U5ewIgljZprk79kTX/3PonUxA8
DG8l6aG+pUxrxYgAxtGx1gO7sryCXuUm7AJicEUsArQUVUzm3mrOPGhfmMU+FvNCK/I1tMTzyq9V
QTdLbV+H/Gbgn8RtcrS4JwvrF3G5Z3gKjvnmpJY8dYaJwndGsp8a9XduEqHzqOvEBLggkOkAyqhY
t2emcmNeqRX6W2bBJI2bqxlYg09njhHLuOcAcFVb7DJSBi8iqxkq8lFjGFF8y0WcqfjQuG6ae+ND
zGB62YgCvTTeebxbKJZ6DpC1wbCqgjEyejt73g4XJZ/En6W5R8f6iZBjKlZ/TuPY9An6Xrm6iXAv
pEmW5VvT5fySAFjDJs/R2JaMy8lIuzCuRoDPkJXfhKi+h47Wz1xVJse2TDHTiVPMmlDPVKbYbXvJ
Af+bg4jeCrz+nkIzXbYh6iUH1V9tEjAmx7+pzX0XTWRjAoKiqiB7lmYPabRtIX2GY/2qv3msgEs8
x1p0DCXDt3pbf1IrfSpResvbd6+eLrXUlylWBS62CQdOF33AKT8NxGQo4QBSZtgACr5ynT/DiEct
ynflRLh6EVqIGNOdNriHMefCYWtSoscsldvEbnuKOHlKDDkVngyjZzM2XNvolBnOixnMSDhrYbT6
2lZU1CMBfaH6HoKIm6fOCQlECT+nMtmHHBOZvMnBD8rAWbE+G5x6xjR6n60lT+PYjv5QkqSpgtkX
BLiXVKFaR4Ceg5uL+CF4LBUbYTPKKa3flGpV/rqUzx7gkqh9zdVERS8aNuteETcyEJlnqi+5A2TM
WbRW6xeCcokT5aawq6RCImhqV2jIUkMOWbW0YPVgEetbY0Mc73UKE5b/zTLhwxT6Z8xAB5sxrC0G
Q0gu6XpprnuEdpJIs3KRm8HSLX5KenyknfMGtT3qLmg5p4hhQW1sMZ06GhL8/GfwPEcjoBGOyo1p
0h0XUPoG82zaLvMWkJOSG5fVzhH/DZ1/+2WVYhPCoEfItTFaeA+lwY4BFDLSIDNk5B1jNK/J6VyL
Rv8Q08RVTSkDv2vJETwCnDSLXVv9r2zfVKnzU7Tt3Zyxed6Ubdth6H0cq5tpJDQLlrBdRuseNE3q
xbCQwKQK85DX+GoYJdfaP/Sc5NvxsQRZfQw99+BQ/7bozoYOddiPcMq1xJzT4r0lePKs8qwF6i0g
biBr4m1k2iVKYED8RuubT9laRHEMa6/VQKRZkuutsI8CMVqPdp5wdgZaC4J08vBaD8Sy09OzcmU1
nqIlwtZHN5KUZJhHpE3qDMXA5RJACf9nWct/nnS3Ld151kQftjGcaVwCLW4xcuTXNFK3gcrOnfmC
54iH28Ge6CL7bHT/7EqwoACNoIU3YpnROLnltK0L6xoKb2VU4UoNGUWVNXeAl8nPkrySPoU7yCAy
nTXR+cXJ6Fwr/lxx/+0YbVMdc9vtBmccd4Sib9g33odJWWv0yBrfZTO+c97pjnwVJiuglj+5OuYD
6hXu6ZmHZ3iQAHj6tdj+zgq8bzny+dgL9mrnncIuRV9EDxzuzYiN/DePfJ8wNhiHCf8HfMMPG1YT
ahn6oLF4iSK75iRjvNv0UCxCkqkn1fiTSsGoEPf00K/HQL0Ylk3ZG1rvZGFP/xF1pk3Ja8EW/kWp
yjx8JQmDKCIiqF9SCJI5IfPw6++zfe+9p+qUh1cQQrLTu3v1WqvxegfHfthvZq8YcA4h17TzDbtd
T7FmnwSCZgaRKxlRKI5fElmVtiwzzNbWOS4nAQ0ZxBx90VxquMIBnYc+/8zs6lx0TDkqtejE/BzK
a/w2k/y1HLCnGXM6AdI7c7EN3mzLMdCDMGKWf5p67KfPo1x8NjFuryVa/GFEHOtYmringI/D+YUN
4yDLLK8CZrLRBut8yHFSx7sm7aCF6NNrnEA17FV9Y+swjKKKflrSSOx4kYUZKqMLIjv26/B76oH8
MsM6pFiLBpr1njeMrAAMNODodWaBhe00G5tKtj7SejyYDvRGyi6EfHDvlKOWSciYqeWLkM8tDBDX
Cux7FsNncU2QsrehEFqeVBDcwPShklrlVfynwXEss34nSSFhyEIiYHEbGdj7zZH9bGeYK1qm4uel
c0gmEoyUauYhFE+muZk1iAEY9KOD6MBSHnDt4mVsj9emKugAKbOf9cx0MlLs1hLTBr3Gq3IwajS5
8H4YMquPQsXPfhg2RGKV5qtTRp6TJS2cCzqq9KGfnLI1lksVv6daH34jizkAugJLQEzb6liRDSaP
cW0f9AAKvom80uQWtYzMd5iR5eXDmt5BttBJhKlBz7VwnisUa5dO47EISEJCskknSTdJXMtLmlRf
cDU9s4pwO2vi4omkLEfvR7crz6Rlq6f4Bo0YNuah7f89Fyk2yerfw78fzm9MV/NpMlsyjEzFZNWe
0MSrSl484TuJF1NhvUfTjIGMVBVMH+bRf/+0quqg0vkcFHD9VLzg7yj+XgqxO4PxvQlKs3yaE+eV
VuW0rMUh6XVbPqWZzcRK8c8gYNfpEEV2uKZY6e84G86CexppZUCfDAfqoZVq+DUJ4qqRHvUwG3CN
we/zAZaZFL9zRaunvsn+90fYKs+aojBM7DEIWbZk8oSsgiSodBf+ju7vOP9+/HfYUOu1tZFnrpV1
A31U9FOtrS3zuNv9Oz//vX5EqsDY3XCbxzbKUmZvpkgkvT4OXh8t8CLwuTQNTNweJob36pK2lBOG
bQ6QPx7iOrVj4Y3ROS5p2oh1athziYXsaW4xamipGhlmDct6BgdRtXEn3o9MgjMnfmQS6HoGryJJ
65mQwPjKWo+tNc0iingn3kcGw/VqoTpx6hCnBuU51gMismSsVXHqAwhzRasmmyRh5xykbvd3Hf5+
pJoODwuZPVILsm9DHMtsx48nJIiI6dL7lIwoNCKjV/1ZVr/0/z/1GMnaHqlw/dTRT4YcWz+e/v7y
bwXYLVSkKfputJqmTjw+MeF9eCqYiptJ2ua/M5NHmel3mnEeyjRT/L+LWihYAecaFnqllwxqz/Tq
enyqzJyRjx1KR9uOWdR/7/H3o+gZCak4HWmIOOOMm7En1goP/36YPU70iW0M3GeB6SVTjgXLGI9k
rM5lKOYGJNFqnv4e5eKrIDlXqizyw4c5s6EQrR0057bJWAlKr393k23S8x0ZboOalOuLaCyb7H/f
C17Q/37y38eXc4fmzKmXj1j+v8M2bIvOdkpy93eHDUX9nAczo6U7MdYyjDayU75D6MmfYg1X/fyB
AdLfm436NsqqtQ6LoK1yHNUgY+zkIX8jV4dpbR5kTmUq64b/3/fnhoHjf3wkneK3NdZ2PU42eUgn
mjsSnuNJntQl4z7wyh9XRId3u8QupAKQmuOU2twKYHMhJdZbZZc6Gg8Ywrwu6of3312lJYzDwnZj
T58oU9hSdc842Mr8Nmn++MA+IzSTZdGDmSTtqzzA7jeGYPIyBpavgtcZMki+MqUlQnbAYjv0Eahj
b8dYrtnyrBrdAR2nJQwHW2H4h1d9Mp20DH06uQyHFfPPSIlrr2LkOZ5SgiG0sluXMak6rPsHpF1I
fh4NFpiQlY7IHYYnAwc8zXIR8EZQdxgIG+F77zEgrkHlSDXQfJVX7bt3ZQrqXMWCiQ2089UYgz4m
wNrS1EF3SE59CHONaqmf/P4enfhegntFhwDzSlrrGZQ/N6PxSM2sCX9AicksKjRQTFPcMnfhcgGv
4KhhUG944ncgVmQSZNgmdFOQWJrZWNG4+W1iT6JejniIpRYSaAOhHM5VrkViDaCE5RIoJ6437nhh
ptJzMXpq62vcuhChC5/pBHLEzBn/gUCfTRsPndrDgQv6CqpkimICxjMeBrOLOKW+hOi1bIZXbGhi
c/x4xiWzq3COBo9zHcYLiWoOswEmjtGDxFPUBZCuyYvgmjJVqvYtN0/hJeIG7CVl642nAPsoSIl0
vsXHIfnlc6z7eMLDfkAzxai7r/ZCAmlMiwJfKjQKLhyz+ObcIVC1F8GIz5dsotRZ2PyQkzLflDZU
7OJpXV84deRAkuVJ9+EYxz48guaG9iWQvP7bgeeOLAhbZLyjQpd5MNDhnF+Qr8p6YRKHaH4yK5Ab
H1zAM6B1/qLi05he9x1+6pBtwN+88ZdWV/3Wfysv445WWrIdNuNlwHNyDasVZrC6xBkWmP1YnIoL
JVUTeXyB4Fpf7Gt55AUcaHEw7glTAxh7Js6CKshOixrnm9wN99FhvpdH/lXCeGdHrNzswkVlJbAe
6gtfm05Cf1KeaIFzlvSr8a1ex3ox3xmVXqniz3jNfHrs4j0Lrj1BYYC2x++wPLAxRJpdu3MxBqRn
+Tjwag6P4+BV/GzxfbpAsuXpiEQN9HmmW7lw7gVoS+vj7g72e+EvAL7pCNOduTAU5NE9896S6PJw
ZHh8XIoDvDbGTSUQOy8OszQX8Z6Lwzfl8nPwXPSJo2ISp7sDGWJaxNGEEUMO9EnK1F+0O//TP/mA
8EYhkItnWSzhLb61p4HvyQkf4TFD+HQ5CTRS6paG5J5FmvYLTpc1+TwAeoS/ieQKYz1yPIPkVtym
oD/ZSc3ESrZw/yHsfMN/DxQcFCkxXGIPgWJ8Mr5FPeUs7PfspL3xisc9fkZs0HxmJxORACxZ33y1
3+PNdDXfueMJKZiQi5PO94Xm/QyLUD3aGMsfcqAYoDU0vPCqt7GEXZpb021EvsmZ/WJHSO4pbPHi
Sd4nPzhpIFH/sA72XqdLAREJx1OaUpKBvgaXAv4NrOhQPsJSKknANdySisG+ywF1GkrmrSVD760a
C0srzMSmWGKGIVYy6kjDuu3sVaq3+rosugjtFzr73nc4ORfrLXjFdoSrxMP+Xj7LV+KQ8cYA3M+w
G47MUIO14VxrH2MalLYHRva88V3RPZBehp70SwFhoPWFnSe0EKiAYNwtqszl1DAOxHhhP9ng3l4y
f2pBlEHogEMcKhiFO+FYYOj4S9HLPwLiHAOg5qWGgSy1PT2DxrNGgiOt/oXGBa5cp2L+mcsiwKeL
xeUnncYwPus3asd0p+KTYpfpTqljkNgh4qJwgPWQntMGhCtvh5vTBYM3+6wvUnQWWNfh/bsB4VFy
1DAeY8mLhq6Dj0cOTsBCKQUOSETHIQeJVfEKR5bRKY0kzKsxKJkP0Q9uJjaYseNlD190LQvOwDn/
HhfKWxnOLSLzRFmGNyoJAa4iPNOyBrXYbB/8BnIvt228J3Z3G+tuf/Yn4jyismdMbjYYh3+any0B
1LqHYAlijYlock8OTJUPrspdWFh66V6/UjDvHztuILh0gl7aLEVQTDcPHl+41+Bh4kHCGEmXU8xe
VdXIcDCyF5sWm4jFxU5OznccwQZytTcZFKLx6eEym417BIdGavyPzPGqq/penIw3xtxirfoWnea3
5JSd0g3ZN8smeNWv4ZG3TU7k69kdKgZGKqCDWIhCJsUFsntJJ9CxWK6fYmavrN4xzVy3HXqzBQ4L
IcN/eD1LJPUQzYPbGNBB5HVb+LmyJ5Qw3+G77BD7vtcfdCQmKJqSBz3YgqII8O1aI6G7TxcxidzI
NGmw4gWtYgnza8Q1DGjF7gwNKT2Lk3Jiq0CvV4oAh1915OnL/Gt4DYAL+fqvwbl5nT+UDxzsjV+k
Gt0rlLSG3RETPmbp9AseFIf6UiAcF3HW/JxPjEfFeIwYyheCLbmFj9od2TL6kEZ+5pTop9Fie+2B
J7BpvGkn6Uk5NUeDv1NxdC8O5nUwfAIlRmeH9MhZFYZ0J26efGPAkPQJZepVnGSCHGkvu010GaeF
erWxz3qlHbsko2D4NKGqJQt6L+4SCg6kblcT9jLzdqqpfK0dvdlEEOtWTmCLsT/lte9MWIpTtLb1
Ei1931c7XFCWVvGgEUTpNur2Xsu7B8qImZkyNtPs1BnKTdk2PyYVMGoAOXE1rRsYEo2jOpOWlna9
6UymvsD8ow3fhx0zeo210ujzyo4wbjcMi+6ahdOHYtjbkk9nRzQfS6qeyI1eurUFy7R0mVAGRxgS
HRYIKe2+cdFWC0ZhP9nrYaPCYuxX/Qe6pNGFXt+nHmNAbKyeUU2qbnzFgLRvLljgQ1t2zMVFzqod
jSDyd/1Hg/tyzt5K3OTg8f2w4avohf0RnE6iW0LXYzHDGCEYv/W/4wcgRPYmY0bHAJyCYum3eeez
HuPCJDMmpUjd/oP3aD/MH8ekt7pgIeJUh8uG8UsCUr33b/MvM9Dq3mu/59/cXgTxMvgJP9tvBvmY
55xFnXzrZ7h4PzGZCYAyXA55MZzDd95/OGv7+oOT1Idu+4vKjwFjmEDAvsPJnVPCUTxepK+A+Ryz
hwKnxHAcQu4v7kYtp96GLgsvFtUadHj8NcQB0lWvf6NvyPdkQryiLqnAoYmAzKLmg8cFFQmPai6L
C5xU/04M5eUiP3Ccc86Qx0kYIWLJzAKFcwhVdgFm2X/KT93d/IbDy/1K9oV6mo2G57hZGdQK/PPl
HHvqXZroKPCONdQy2U3PGLEWnFqGPf6WDKU7S0cNjV3iJb84mwQHnI4EYsc4gmHBMAQGJ6LXYQUm
OlYc/E32oShL7Dp+eQk8nxL9z8O3w7+XvMyQX35V9GeYKvORRuIB7HToVyRXPre/XOv6Y+ywJXHV
HxZba1JyL7gRTOyuEHUOfoJNxrRq0G+kXmxsQnOlDRtUz5xNVlMluSlu5dNzNvhcFZVGY7pFE2xi
S8ypS92EpuTD60AYv5l0AASZMUIODsACZQUC3qFHl40354KBNex1uvWKgbh2kY/xvE1qZoIvYCnH
qN1J10yRA5OJJeaSCJQcyO/SW7zPdikhgyGQyHhI38irimxNAj3jEEBKupmd+RZm386jInCokNuS
1EBkMoQ6iuiRdk9Svw8MlHOoyiikEHWRwJM+GaDf7vA5kV+CPcOSMMTIUOmbAbGqb2fabwM3Ir/q
4KV05lAysquTjhVe1SFQXSLOJO1V7Y2tuYO1LrsV/G4CQwIvqEO+4omN6cQR5vuaEfAivyQxJvPl
gUaRcyep6O/yxMYuniDznF2pcx7LuaOEjIZ7XttYvS+Ne085EYvXkEMCAFGPfZLmcdA8RJ4SXVCs
MLISX0/yVr5X5OL4RXGedyt2rpzmA4QkixaE+AnbhsljFDeMOMQAGFrh406EDWuPhOAxcd48djXy
nEKY/XjyNVYX7Hj4FliMMObdYbkI59XnOoC74SJB7I11VkuMw0wh0COMusqvHRy49+gE2kq3kcqK
r8puyU9HX/IGsAXfHtQ1lKvTK5VCJ1igIjeLXIo+Dp5jzmv4dKhYPZBptmuOk0smfZPWZQxoFgoa
8lEeYC5Dc3YSEh6yzgHQ0hCfxZN4sDrC4p4Sie71gvehDmaMILsHOZ5ceep7eSVHjRWGMpK2Oig0
EsbTL/Qb/8ChGU2ByHMb7k3kPSzWW/KTP9uVDIfoNXRMdnWkBsz4vppkjgHTFUgpBpSmj301RsZG
SZE94cSVuPg0dhok0KS0+ud4pKmVEAaTGlO02OJDOgvFqQJBsXjuU4ux5bLz3Tb9rdKle24+VM8e
pG1lTbJnWKOJEQuOAlqgrPQZeVta99I6NdRl1WOt3IX5RqmAvdoISmJnYpQwdCSMCi0tHwrwVS4S
SFbJMYmB3CULqZVhhCS8KZF6UMgEKmtksi4CDzXvdqP06H0t0X/6GCKAjAjToGv10MPlEMU/Smlg
v5NIjqvEEMaHRwf1kzGFc+cUPtJ6KbLh1tY6czJnMTkGFlGcIYmpZjLROmCG21SxSLIZh3G8kvHx
LGZcDhcc9LlomaiGXJQ4mDnqVkr5gDah7WnMYA1KR/tfgv025CdYX2e6yNHGCs5YFjFRAnviRcBQ
wObBaikCvfZkSXuL/1T/M8YpMi7etKjwSDBIfiPSK9h3VN5t4jzDhT44AzMF5ET1GCJBjl5/ayP0
nkDjHu865dXACE9vjHYdM9HMz8zZWVhBMMBhmyCLcZ6jmUTGBI62BusYKkIAVM3bNhEOrzkTD0cj
+4SZi8NAwWi3BSkX8Uy7839QLjnc1ruIFghZ57iNqM3Lbdl+CnSmWeuoKyafuREM0XDm9YDdYcdE
eFe7EzjTaEUm2eMCyc2D8SeGwuP2eVR0FJz1abRgBZtXfkXhRUCm9qMtMvmmjgeYT50Eaj9gU0gZ
kaxTYfXEiNYOFHbaDMVy6HxILXsDz1irvhbEkEGLi9UkrTU74ogCclDkVkjOIumpxzl71iqIGRM0
m4eZe1KoTGd1k+Zzh6GxYfixiRVcN9Gv7McOr7LHIk5JyMZQvyt2u84N3EekVC22LDouFaMSgwYN
fNbC8YUlmljKZ6fPlFHQ0jyH1tAUwrLIg2QCWgX5hcJWqfqwaRyUzlKdH7P5dVcjtqZGXVL9Aw6Y
45bxMuAyXAIQI1F9224okma2H8RnwAUmMM6dFjLYBVEK3I0CFy8qA4cMNlSc0sMnFPWa3T8pIxBW
qTN73IoxogLkKcJLnpI6JVgz1o3cerXKNZ+gQhupjcDRhs6M1GvR4+y8yVs6AwrwjSyP27D8UuFE
d1yTtsKmTJ47VBIzNpWxtIqikMEN0a2vUWmblbPL99xssETKcDfTAEI48djWFwUWXopUdlsFr5q5
pZpiR7CDp8C4Eldhj7J5MPuJmDxItj+hPp2qifBnGh8zrClUX5WfpREZkt29Vmp9bhqnYdyttayp
MiMfUGWkIkOHQ8mgMc32NT1OyUfQ+MAWDpCasSwKnxXbUNAlz2q9gUw7mtuQFG0k9jMoFFVQ+GI3
T8GDi9ecJdFGRoc1j7Lj4cDUfAFgwlztrWVyLkF9tBFajDGML8Y4UfP77PABQ65QvThPPRQHCVnN
au5o1rZZ+Qwv58M0jUM3PBx0eAByIdItCs1wJCIbIe7rdpNSzKYUfUwk0JlVokUpo79kfCh0S8Px
NGbjRLS0MgydzfEih8GT8UieO0kpAFtFmQKiCKBJ7cqePw9izwd74jFwECgn2zV3I3fr9An0lVhe
LXb9UMUX352u7Ejq61l9x0x0S+NlUa/tBCxzaSEq2MEmabeDjA6vnOlLSvGxfgzLUZIM/zGWDKfv
8YvIONcoAVHVAwEFLWlojOauIi838zZeDTQv+4AZ1LqJ5Hro+ktcqeF6VOqPIsueTQSpnYEMZh6H
i27tE1MFzWihUeJCtMVTAPCK8QroLvSNmuW49f9Ny+64Ox6MpyCA9JJvNz71O+sJJBjESclZOtQ/
ZMPMtVySlBCBhysAEoi19m3g+740VUb4uTny4/GAA3KD0WdrbyO5BkEb1rUEvNLIiMQKedoY+bis
atQYFWkBYVPZ6Ab+6opur/pi+LUU85UxkuHkwHfA6BtJU3N6KHUJmcdmnDXzKTrAbLu2fGyeQClB
3z8ZuvWkMPeD7ELYVivdW+Doe248kDJdeq/ljhYa3r8NoKiJJm7GB5LCazxMiozFIqlQp3B5Khum
bFOl5qbUJV+i4ULRgiw9PmNqM6wimGxMC8a0oFAHWrg1rWCHDQIbtORtNA1jHdTcIxEGJzrkbA+i
rVcpdr841KpcbBn6vs2L9ED5DzNf5Lxi3UBCJXUjNGIdTnTgN+Rmio55oNffoQOpn+YV9gigK+Fr
17PJnpKd+gmsBH7Zn8glAVJOMoqY/8PwqbO5J8SvLwpYDIuZrYhoyNUlV2U981P0jm8VZLgTbkFU
7MBL+mf5bL6TTktv/GK8wzYAsUemsVDuYkfD3ZF87i9Fte0Vr7ySogbvJUv/xHbI2+GUz5tx2GTj
0fAR7cheScFFrwR7ZD4x8mmRcJzEXlAkAB4G/4D99KfueT4la+eJSt9c0nQCVCCJ4jCSC/eZsQRC
EJ0PGn9sxGiEfCd9Au2nui+P4RfJNcA6IzLxugJwJuFkLyOfBsaNRRbqc77ZGHk7XFD4JQdKB4Zz
y2sAlCgR0udw47RL6XdeAQZmdxLnM7c14BCAKdeJj+aYBRL3FryDqKJLvVrfzgeEYekyOlt0OrJG
4w5ON8ARNmyLR74or9MN3FH6ZdzVfTwEz/aeLUZMfqF4pKd7wM6H6UBIriRbYI29PuNVx5zgE+ec
/POJTwUWhqwNURs1Es1bka4Tk7hw8OWYewPNKDQP4sQ7uDz45Bf8FGPRjKWwDTKYCLwVZO+/25l3
5ZwBuYhodSfn4Kqqn3/FSBqwWDghLB3ueNYmj6Vveii0sYDPSP5lqKE5KiTPVkTBwFvQyuLMkchz
c7NYI3YnOKIdeimgtemTdB4y0uR2ufbm6MM+o5I0YBrLUnCsf7DWMeApYtIVbAcoL9LC2NVndFd5
xfSFBe1NzAokyl6gC04po9xbsT8n8B+I7z/NC6/Qtg0DbvqlglEGwrZwkVJdS/TooF/QdRH/TEne
XgOYEDAoS3c8Z6/5h3TIDQ/1sxEvS6zTALAfYKni1RFC89TXqxppcUb2yg1mRuMHHrKrvnfqV0Up
PmFk3nhsefYIhgTfUKJVhmAXPtBrHybW5jGFrwXqRMaioyHCdQrSAGSVFrGsanbPBTMkw5zj5R1d
G0udPtwEAQzPoAJ+KUd8YrQhMt/ax5NmaB+DCoo8JNBWYpLnlf2AdzlL5e/jxPC8BuUPSxnH+ldR
+DTFkg67rIHvyU64jo88yQ0hfQOpOdjCP15EBMf0GfNosO7Jlc0fCVpWsKc3CXjaCI/eTj7Nss82
0iwtbOa2Be1uWZbWQ69yT7bw62Dgt7tu01/GS0XTmxLrGX8RBpw5bCI7OJxEGOtOecz+Tp1L70u0
V25hC6vSp7vDJsqTxl3uVuSs7LmI5nhFdXRmvz78S9W406gf9avMxvNG5GA53eVPbkGzc5W7+Rne
WnowBDS1WQuEIV5gSwUwySCg+IuIYgMxivhIJ7HiJuAXr5Sb7Fu8IeEkeHdeihMNGG4YnhxsJm+5
3GpABpwzyhf28QVk9z3uf4cuaa6mRoljRrexL4K1xZBkUkxiFEdDI4zhrtw/fBd6R6pKE1ccDweR
XThA2pmkD7w2vlVHHg30dg6k9DwkxehU8SwtVjLVhr2ArL8WkYagSm9ovCN0pLVcXL644xmcTVI5
QP1O4+Y4KcTOdl1PNtS+foCxIz1YYMP22byCmTO8lnDHZaaN9BfO2FSIxvUdo+A2YL6Vm53+QbKk
jrrIH+f7nP/1dp0VwYTTQPQHCBaHCpCD6JPryM5FiJrdrGZmNN8IqP8rvxWIoGnXYiHXuzvpDoSM
qdR44c9IzXWaUfW0mK7OC4bcV7YeWqw8I9qhJFXP0BHQQLSDBwRBWEWGg9CKkEPvizDEeeCEkZ1w
XmEicVEJa10InuU9bJAeYs30GZACUz2RAnPaydbEisLekhhHiiwg6dnlJOet6KTw+VwZUKJH/j6i
xmNv5GrzF5wpkCcatn94FVeE3gN/KOah4OLDyq7d/gDuBRhO07A48FLpTuuWl9EWZcA2swkH6iXO
4UVszDjv/DXOqeH4WD7wYgfWK5kL8wKjybUZgI1Mq2RiizcQ3UCOC9qEC4wCCxqAlffBP0Yyknd6
DCELQrg1MT+HbXgBHGz+MDHWTNHwwcREi848afpOy350mWoHmmzx3h8YuGq8A46w42L+Jbpg2FpC
QQnd6r1CEIWw/az+PAAFQcI+rGRhfEEs/8lebsOaWeFns+Z+wiZloe8csp1frJHRzCYfpJWDj40d
70xDWuebYGknxnkuDKK1MFqFhCGOEm5GQbQuXZBncGoLNnXm8zLzR1hMwEOnGYfVJPuLvGRM56Ai
vEGTTCbvZqOfV56BTkb26xIDPDw1Fk7o0orgvb6DsyB6q3h/ebyfDCCN+hYC9q0+gOxNx6H2OS9G
RT/MgxoDrh5ebQG4i1Oo/AKJlIyq58Jy92JninMCpwBc9+/iGidcabWLceJaV3ueoQxEXWpcCHNo
K9IvLnWz57VQN+XjEFMeuvozX6MXrZL6wK+rm3ECIQVirA/lvntuL/OJ8NhEK9vwSxobvA2val+a
G/UoxEd6X9xRFUIVPhqPQ/ysWXNwFOiJk9ftWM7RznnjlhW3KkYDbOLACX77t8aFO8aKsMHfoCYj
NbQj0VkLvxiiXTFuBOAfxgNQMVZg4gyYkjvcjA++FHgujaehJXFftN+p6rKQwNOLb+XD+q0tNF+4
86LbBi2kmeEDArPYuOoQFDjxuiRWoHPi4jUdrYvFzKFnPpO6OE/SncNh2ABLVz7qEsZTNLhoRIx0
J/oPqmi8OGIuNgoV9vK/7hdcUoAbymbhDSx7HA4vo6vBaqXVof4oJiHaG5ylarya5doZXljg4ga4
cvY5c80x+OTGND8flwSaAlN6HoXPL77IXPOjejU/uT8JKGxL3PnS5LMR8YCbVbsTxcW9DO8RCBa6
AhESsj9aG2g2gKLTkpSIkMiZZzutkw0eG+Rj7Ce8mHil6gJvGaiVLQ/klQgEGsuzxGLiGGkvmRvh
GGJPMC6ppd+MFyAxMimiMaGPNj4xufls8YO+z4JJ65JxVZ+UWP+wWwrnEHnQAEQk2u36XkfjT45D
gwQ1Nrd56XYMtqMVhA0ZpnhuZPfFs8Y1oV6iv6apTwbejMwOUqhT80CHUj29TzE3JfbmP3OMwKTm
ziV/U9fWzblh9gPnTjqm7WKk2d+4Deb5oiPBL2SIy2vgZ2BBvH7IffHOUZa64tMLCfvlnHiYkAQg
KjHTDjynXzcBNThJCE5Pi+GHzhHWpvoOdxz5HH1kK/nHQPTeeSUaAXpYGJLongSvNPXg5osOD22K
GOIKJSjzkbFdQOK9VCEvL4uPEFetbyb5ytKWDlREUCNfpM8ze7x99N3+0vXgL1lFk/VUqT49EdxS
iu/0SrdjYHlx7jhlfzFLNLKwKGNkAJpxfv6ytkhbp3cMXfbxlTVOaGp3zmm+OHdYJtluPNHp6Gcf
9SqT0nBtO9Hyh/Bv3UmE2OTaC/OFaE0rKxURqU9FDXLPwppzH7Ck8UiZScTIucEVKFFYbEG7ospG
hxxUeBigw9va78ErZUjEMnpnwZBTg+U/AjRvgDd4Prp4jeEoWkyeBSfXuYXK82N4xoW/Bb3GOhlT
FIQizEyfVfqnBt5mLmbuTHlMgJQJ6PKqjkngVZvrnUUonnzKpPFOxfgAmhfgGkkOaRzbIWgaTAZo
NMGV+EKg4caikubGwVIVvnvTrWAB/X3vsPHIzGBF9MwdYAiKyQcgjEEvjcvWsu3x72LMywv+01wE
I/U7yZ3ZDuHEGh7XJKY599LEkieP6reJuXjiRO81LthQrWUoXS7QfEujrPWYuyu1gGnbCectmllM
ukQlNHtKAkXel0t6Q2igPZCmJPVZZzzFIGzatQpFB0woZpUrtMxE91CiK/TLHlewm71aG2MzYcuE
TQQjWCntAKDp3WENgVa/85BjtJQU6jZLV7OKRNHLmaWpY1j4zC6WOb5DWzVZSmDwjYzHpmswk2c3
+9F2og+KBokuPR6p2LyHLrs+0blm/uBynj+gAdD8VYLCC7WDjq3bY5GsSSmJpYXsY9Erjahi/d78
0gNsE8ROwt43N6zaFfc1+4wMHq6LXFQnSyl8PXerI3uRhXAGVzVyy4kLs6Y7x85Gwq0I1gXpGm19
fNnyI/kQCS0NKvpa8Y3WHOlLeHPeogN/SKXKym9PFJcTrxd8KPWTohp4QtBBgC9YIADhrU8GnyFy
50W06EiWIWbcIW0QPrNkQ4wEe6XXxc3gcCdgZ0vWRLn4KdPCsugUuSJlRY6PuxYWIzmiLxc9PBX3
8EUx9cSgMqjyUJJ1ekC5AWwhSekTwpEl1Ybzwi0C4w/W6DV/Lj9FT4UQzIZPg3dcBuYGRl5r4+lA
K6u4cOB8nfiovImjveJxZK9Frgf4pCMlFD1NrkOjQKxZMLhBYb/PxXkeQWbhLdK1pOMIGjj7AKjJ
QaAvJ1Q3NyyjOMlII8kIuV9IIxvOK0BI47XZGntJIoWGkg2ZOjNa4eoLcBHo2yXxIeXh6sTFMpXB
Z1FuQkaAzLFQHDg7EHI9eCIcAsZULBYyCLKK7NBe4lt2KI/NMdVdYtBdXEH8suJF9cUCmd7jq0DT
Hy7fgix0ZrrdA4csDDHWPG7+3svuV1PjybHYxvkbSEA19zRNYGaFwmdeQjghYSKF6il7GW1BbH0h
N4UjQDCiN81ChhdAHsHKT694gCiji5AeikvBTd/R3PJJ3gRNkbQETQV5R/9hpCuLljaWZu/kjjZt
bj6LjjQv45d0t3hXbpW/VIDwTcNbP9PxZ+qe/ENTvFoQutkW2CiU6Wn6sXfpu/oTv5OyimwGCgZc
SQQQ4jVsEQDWMAZEVvoRv9M/D2l14ut/5qOkveMxKhn/NBKijyhdRW8TmxqbwRdCaAgGKNVCKlkY
DuWZkAC3IlSRnzLUQGwzzQ8E7urHGcBDF+F7cCCjblij4n03SrIaMOBj1mt3YuNMAzx9yLyrH7Hp
cXsi7xQ+0YtUXuTwPekclF7O4B5NxLsS7/R9t7VutGQjDHz3zs3cGXuNBG5fPfziYzhLNzbTXwIW
cWo4oxEzBpdtnH+VP+F7s7V32hf0A94v+ei20tG5cbDwFtTANQ8Gbwu9omJDtnDRgYeHdx0SuRf+
zztw4kpOMcAWZ/8bZQ4nnKsgb7PHkgvCRSMrHE1UmRsCeDSyffklxk5UJFwD8u32zKCSel515ipN
lrqKIJ9Jo3+8l+x1jtcsZ+M0PJNBI6ANXTgkcD4Im2Sa9rn+ZgGwTzS24CiM7BBMGGECtoLZMKk9
6wKOza+wKY7Atj2DnZ1gnHrV+z/GCZUIb8ACxXJUATQCYfqW8LzA/5eaiwQDuzemeD48G//SLYuO
6ExGTMi2uYzA3Kk/PDxyiQ/eDzpK/WtqH5wdax++ymfelyXGuYHBweJIvtN3Fgz7CJvF8MPJs/bQ
QM4IbqR9+9JtC3FOo1EQeYaf4oOshw2JuRDn6iel4YUM9AjfpBHLouKqQyaChEEFZNF8FESS/Jy+
80e8MReYbKn5iXmZ5fMsyRj7HllWhpm7A15ZjiLZMrW1kuydhIbVkhVM/VYYntkv2xQNwYI2AOQf
2SMoVF/xV3YI9+GROoMA3HzWKgN8aPXqNu0JcIziBGKi3aUBo2aMZ7Bm9ggP4CcU562g/xLolJP8
DChce+AbHUNHRQBiI9kRUAGASCzYW6jEW5BsIBJ+C0DJEy3sQiJpdDAFhQNBey2vk53mKi6jY115
aa3yvcJrglebSUmYADBa/vbYGRDTys1f25X8BGQ72j1OUHE35OrgtVd2rwxfEm1lPHXPAg3ncO+I
hoMJbwoWNhIfJguDSGF9SuynHzvyNuGKWuAhwjhIOyT0Ucdqa/WPHML+xkSkrNhFNe6FgqEBfVgA
8QJpLuDkkP4D5PB7EjqKBs4l1UNxUq/O2+MErH/MLuXzH05OZVAemZeC1bC0BCwHj473852iAh7L
nz+K843Z5fQNoxyL9nThB5/pjcqq2mPHDFiMU4ZGooCWmIqrCVZRmntKcyKWU02qsOZ1l8TBoauE
3SWDZChx6eBEG0pk6zTCkMaEBB9uhA+EbCn1SZTBHbifpc7Tt483Bj8EgiIWIXRWXbiOVIIkwhZy
e2L9S0qVgvaTUE5IfmDLDgFxftEYYUCxx+soNQkAefGiPJZqJbJv8ACIb0SLalgyNYy7GnK7pS6T
bM/9BvMoGYHYfC1dyZVv2D6MJ0JA45ott6RbfNfc1uRUlCoPkTqCa9jMPoUWB2GJY/9NCW22P6On
tDlAl4oXh3K+D98KDh0lK3vN+Ms2RfyHlknSCTzAG3GkbDFRthJftloSEmyqXXrb7FR81Y/gRxhb
taLitdjR4GwwzJli13QJKt0ew0JSLIr+0XGhQZE1kE6xrBrkDSjMqdbDN2AicmJ+KS7c7qGu0AaA
AtLYJXtK90CXonet3enq3UjJ9E/wSWAkwD/4EaBloLnmFaiKTJyalVwLeGrgL0GaeIaFaHlwg/+H
qvPaiZyLsvALjSXncFtlV84RuLGgAOec/fTzmb8vZqRWCWio4HDO3muvwJMzq0aJOzHxJ+84OPTE
Sk7TcOvXfaO6AwKbioMJD6NwWAffYAvJEu0H9wMVvcYcmdoJnueLAk07qy+QNd2zYQYVtumh7LOj
nXRGjwKiGtMB0C6riy7YWb1Dw5FZs4CnauY0LlefWRVPhjv3pJ9BUkCZ9DcAS6fhFrUgr+Be64Gk
Y4dXZEQExsGb5W/CaSKBGweQb7TBY4hJlcvgCY/u0WGIpNKVC3uM8ehWWD+oXPl7g4EtxSfFXH5k
AZmsUcFRGKid61+AwUmdR+AOx+Qkv1EIg/b5F2UDuHgh0gZxCwecp+YgAhwwCE4NwgfnWgXNGwNs
7BbtWFqV0poTWWM0E62hurn5MfAOQOFR4OBTBGNDB0KFVwLVk+FrgpXbdMp5Nd23rd8BTvMfMpqc
mO3zG1N5yJk8NeIBMjkcYi6KAp9PhmUy2j0oYI6JjPnG6eYeL27qK//sieC4EYH5gknRfooVUX5/
JSmgBnbpb1w73jeXF6eTGQ/Px4dmus+nhZnGdZGJuJdOKAiXFWfDxJ6PxhTXQpBSk1EFttTg79Oi
yBdgsHS5N66LCF3M3zUHxZlC1/gFTWEl5jqH+f5fTZhfGAgIv+wB5gtQltXNfIlvGc5Bna1j5DAp
jVgxmUPlwPASLbMtv3FZg+ZO/e4LEgFMsek6l2wGG6AnDP4GsjAcOuD6NxZOgC7yNBsDsGcYyKCR
fps9g49Ndx6s+TVspZ4or3wuzN8YJyoaiGhBpwy3jXX5Kdytvf+Qp+uKUNAEcg7eeAyDb6wlpKg2
ysQzA/6p6WyUJLM1F9lcQU/u96kAvZI+tTM+all+L7L2PdpBPcVxHKkYS/8nH4xrjnfDFgEqlO0w
kOYznMcDMVGTW28xdTYgP1Pn8+COgBW24VveGH/qMmighHGQnfCEO/YPLl2eKYW/zueFCg9/iXkx
QwaeFL8yUPqShoUJ8fekeeI5C4LrHf3FQBTYoXhD20WbxdHlMPJ+OAEgUPxQfHEf8z9A89U0qgNy
4mzwM4AojjtIlXbWzhwi9Uo/xrvjbySsVViUjsMLgvYfLtW8lb8y7PVkyUvzl0Be8ef0SixbrFJ/
KwPcPO1jssv+aN7ca/wJAX/HkJn/5IDxMfiaFpDnrg2bJIdJE5Tswgf7IONPlDp0cN0bIxmORA/J
pJya1/bh4RLogekFJ64v5uOMAYSPEyNb7QMmIJAHQ0n+CMyEQQIjS94Ob7Flq2cmOOMTvMWf7jU4
RTcyO41pmMClxsgFN9/piFqzydbVt2G68C4ZtpEMeuYvjuznXFSP8Zcn7KgIhgVf8Be8a+oEMo/O
bNo4pT7Ma7eg95xmc80L1IYX5jeZxgQ3nlF9ZdOVynFCRTi9t0n+gW5zBoeS4fp06tgWODcV3sDT
QHsMS8Ko2QVLhkmCMzWQwTR7Y0efIIQfSnCqUApgH/OPOwi08uhYkUAOLoGwZ4VkYePAsfv0nzL2
UGDD3nf417uyBUxrE2eWCQkrBHOMXUYmEfXhNMjJM4e+FZmAxs27K26TScuDJc1901G+flMNgOAG
b8YnDSRwOsUAGAQZXjSv/F1GpJnLGqC+Jh4D9zXzsOh7GpRpDnsiDW+PIMM/1A92QJpVGmX/4r5A
GrjYueM57stqFx+w6Gh6MiO1ieOaDxo5xTHtuPDMCUzTe3h5Yjwkp8JCh6WVNQbp/bk2uIFM/gJX
pAjTZc/W4MjM1JElT2nCmGKEIs3L070ekxovY+LaK1V7CAjq4HS3dFwN3IXRld0llkXQ2r5Srwrn
paevk3hQN7reWvhxmMUxwnIBp/JGvY0iw4Oa59o0vuVzQIsfX6r0XVuZWK1bDM01tU+3ssswAXcu
ZOPwPxcRhr3E9aH8dNH2g9bW2qaUCKZMG7JkSXXD98Dz3HNT4uTRZlCRTSuqPmOhWlqmLzwSrVvm
tabMgr5rrxXWmUdYietcNkkwiyXuEiXYSwDrmRsAbGYttqr4avzk4/gm4ffz7kkVukfB42jLGNxI
CmEQfw+DW4sr2UD3pasQecOEvOhElu+IpRkzqfjM5UGo3LM8+/ct0ud2W1Y+gHY20OR6obgXdLV9
ArEGg26SDt17+1TvFdACLjxPFMd1WmF1bPqWBQpiCMu/bwety8/44QIdwAP672f59HtWRSGam+Hk
LjA5JE8PtVhEtllU0f/52Zhg+jVG8CH//uzv98qkYEoBrVsqY3HRKr52raJwguzaLwnDgHKuasO6
L4uBrIVauyp6YIDe+J+l1AL7x0V3TFyxO/59ZfXpO6dKRFD0/37e5PrGapOaAFFjMfpp+GgaqNpY
dLHn+XrwKBtg8ZTQ3pU0/W8VdHC2NbFc654xob4NcmRD8Q+Z6hIGIpTLv+96Uip708UdLkD+MPao
x9LKgHcdFx+5GrjvXdCgYdUUcwOhk0zbrl5gkuS+94JULbwS/ujfr/U0s0EJIJT4mMt5DIgA0ix0
y5471+oi2hEock8LRi+DVuRrS0J/6mVyzzqQqddGZaoxhKn2YXTRoURc/UgLVAqGjLHAdFI01xJO
fw9Bnahoe6H0NoQgtp1RXbXUBxWp/vtGF9P6mucWO5FFDavUSPirzFC3pCPE287DNLGJchxOBFyo
SFM5a1jJrApDKu5eoT6qLB4O1fRdgCU3wzNT2v395xiKrJIlVqGj3qurOvGCtUE6A2GvormNy75d
pqIZHYtWKByjVXF1j8HKg0pyH0HDCLoJcJiNAvlkWHp/SWOumdpEtpW5uY4qkcQJ+M7fdAVZ0dOr
6cY2r9PupaBZMMK2wJFmwGWzUIonmDqjhGHsGNhDFBuL3DrXoYlG27DaY1PgdcgClO01Ra9XGh7q
W0Uv0OVLRrF2hT7ajRFEcqEAbXG7zjjXVmScuwIynJbnK1xKCI0ujfaRBZatBI3xbrWlAd1QHrA+
5NuU2C6cuuNN0pBoZ41ydWmiATQklsPN37eR5VvLZmi/M798ejFu/6KiIPrJBCi7cS/dYh8rd8Hr
0Cq75E1HXC9SKrKCJEcZw4mbSMAsb7j69QzF3Y6eOizxnri4Ot8FZYPXbZ3D24+q8mBMD4lO0t1o
MsVLDZktZvqZ3oHizv7+J4mVreqX4ScpMUtc0QY7IjkBPrPS79pWCXeMhusa29pEGiHEtOlZjk1S
uvKkAPKevgw6/1jmIKjYzBG/XORn329/Ms2PPgwrNKGjKAJu8Djt4GaRES8i3xuFF2yKgoxheD17
PEO0dVaGp7jBAwvif44neD4c8PbysH1zYUEFVoojHGEmRUaiqdcE5dUPPA11QT6wsgVugxmZ6F+y
BMMbt7PyL2j0MAPw75AVGqQhHqgoi5JWizDjk2mdkzLDIWx66JVQW7sYMeIn14IF43Px9yD3mFeI
04NZcfFxz8LK1xeDVfoHPAvTZeAH7d4VFBGChGFi4Rpcjchz10Nsishmy3BrTvhVaol7bK/cTRID
52Zw3NE8pnCq0Q5QYXnj3cWxALs3Xe59p22D4NgTmy4Wivjj6vVLJ5SXkgjEjvnhMsAVyhbD2l1K
lgfroE0lrk6N2t5TIXn29bgUMnjqXdjLBNrnb5Gq5MwgKvNh9qTJZ9YgnxKu7VgnYDdpMEdTggFa
ZiWLaKEsf4XeT952qiiivygZeQxJtXVV+HZ+oa70phqXksc6mBrECXMisy8pUonEIByFD39NAx9v
Nd9dKe7oH/8eQgmUqwYHEhtdOCcVxWLrJvp398yHvv9uK/pJUhiH85AZP7XfYP4uysZatbR6r6oG
/uFlr19FQ5gYzJG0ZKUtthjMFthy99u6l59mkXv33DKthSZgNFn5nXDD+PVgMI1FE8eibPnBIleI
yi2tXN34pbQth/RVtUJ4CNMBrbwmDT3FAmWLN/bEvOXdmQVSXkVFrTi55nXvSVyce0WiJ6/RhsEk
B+JFozxqerfHzFRcyJnfbcZW9g61FV7FVPJuVRUvB11BMmqA1VAtaI8hyNbQjt2t7GPcJ481Ew4B
j9RQN7C3TbpsaWmisMEYrtyxFmAKiL3shSoI0CcIwbzb6B2LpoZE3BI5W0jElZoG3al0af9qoRRu
5IBoq8FPJqRdFW45Rupx5V2lnuPsdTL3JVcqaXqTNGY/mhoCIAv2STKK2tYQYKelCTdVnafJQUds
AsFS6uzqWmZqf/DDmjDT6UHslOGgW+I1ldN+beUfCdTvJLTIo8+VN404+lXV6RY0IG4vv5CYJ3Hp
XjieUOLbpl1qnrJRvIay23BN3GfE5Kz17XeXobAMGBVhlppA7vMMghSj8fr3kBEDYIpieB665CPy
UaZWgsRlNnjBEeN9dB5Ku/n70d9DP0qYRSaEcFVDp+/+HuKRtS+Q9NH5+9b3SmuREOdLjlBELpyb
32OpSk+e6P97UPwGYJnovlWZli5O0rCyri43+XEs+wBxUBsuM2KBl7pXpwwhY6ZtdEKKUon7ptHr
vdKYsR2IDD3VUJaXKs5zSE51HzNj999XyB6oeL1gZXamt++LSWiCeeRCqBvIinqDlYgS49srKfp4
MSoLDrShHeUxES9JkTfrpu+ABaf/xGxRtfW+FeYVrjxbWR5NOtfpy3FajbJmcqrKVcn2VFE/dIYa
rau+UFZ6qZ+l2C3BFA0TAurgt9gtkqoptV57ikdmTYPniRtNyWFFuPD7sIyleuTWjVxpKyKff0ot
GFMju3ejjYim6mCajF5JsqMEmN4aWbcO3DzaDoPeA9YbCcRPpq9sHv1bX2uIINHejJ7yxkKeJlnz
7ENZ2I5NjLm3Why8IV2Fnavss5aBelSgQVHkQd1XY/bvIarEhMKKOM7AH9O9UANuVEqLr7ZLOyDQ
SASaXKxKBfLeMLralmIIE4+GAn9sq7tlmeGPAIG5QYsPpmPOYpWuNquCbNdHgXHu1SJcBEpQ21Gr
H5XGz69RVEHHyr3o1BXEccm5SnqCOuDnSewHelxQMZ2adVZUZbZgO1L3I+vRAC0mK/ciLrkq5uEu
1/ZajWhFRi+3NjLL5BLHQvPgRfKKMumr8/AaBDdGo/s/xegWUdcb+IH01gUD3Xk+otYEOPPFgDT2
+jjo/ks2cN91Y8RfbMTrsEt2dUlYjiXD08+bFX6SKWMW/aKATLmLEqwpI2QcC6l508hLQYw0Nt2l
LMjXXEkRdN84IThldKA/ssKMddYq6ILLsfxtsU6CBjMC+VI7pbH+GXrtV96oEeSz/mvMR6JowEWp
R6VlWB8QjcHISnVU5s3SlLi7s5Ek6L7bSs00ePCl9xhIuzph010Xy8T7STrW0WNg3vPq5VevEN+R
/onMqYnuoXRuq1Ms3YPk4rVnOXgobK+xcizLi5nsLONGBZAzWqWnQDE3QaMKfI4l9e+fFhbk7xNB
KrCh3JKDTIkwGfIk8QLo0muW1LTgdAxtQWiS3VThUq1OdPlqx88nmqMyjWZ5tprBwNrCIBwm0Zvw
ay1B1LK3IJieul351U5UbPwfZHz4UTVAxmvXybAAhAEyG745ifoRiSUWRNa9IXkaB05MDt05drae
sGGSrgHvM09a8df8p8BisY+qN/6YlSFp1uY3v0PHSIfdXzAFwekjIXXm23z1FyrYE4hyvlVCFE1z
sqEa88jbSQH0qp0lH5F/IlFDaSKUGO3DIph1J14b5zsgEl1kNpafs9CxPkHLIcF5AoaxPyCMvGH4
rcEOwhYJAbLuBCi58C9BrfONFQgySq4oBnp77Kov7YaXFH6gcycznjlHmoOEbW5dGhJJsPeeqdq8
YqiGElJEZbLo3oCFmOSkQN0nXgkajQnDn694CW9Dok+yyn70U3/pvBXFJTvoyOQ1mFjOI8c/vpgv
LCeX2r5fWRfPm5dP+b2/ZD9YWcB1hhkDW1ixOZ49KdvLDFcRSkXeKIRYJDEdH21RpqtgLkDrAZ3B
6O+SLcH0LwrOkwJvgbd168/DN+EBVNjKvgVcMkPbaO04BTGH9Dbg9jYjE2DKSlbs/pJ/MvsadeKt
7SFeZG8jIOWozFNrq/sX3K358AUnn8/TrrgKDPQ82gK4r5MPLaRzjAq41iB+gJBZV8l9lqiBcHID
H6mXCIF5TijlVNsC13y4IjmHhRyXGmkRG2dPPSGJgFoGkzS0G5DizJyTxpCG6/i3wdUcKhS+9jfO
TQjXnVkfvtaBMyQLhgRutLBcwkrXefHSx1O7AYbEOJHoZc/bGLGD7ZlU0AItLAlahk22BRcBl2P8
aEcqkbsoIKSe43VXAWqW63ZYNdmCQNkmfrjaCU1AZisXyjviuXD5hA6fE8BAJkbBikhso2yCFkZ7
hIJWfYgDvNrXUX100wX3ATcc8a/ydUbQRaTP9cdAQuYs+zHUZS9/9upxWsn6JZeaBo88W+OyHOx6
iIDFnNsW5Up5gNfBLdB/ce2T4WAq2BrYJImgW8AxkeBzruEES5xk8jGzLmjagQmH/K7FewEWkOj4
5VbEjgLx2KP8HiKbC4Q89AbsuSIkA6RwQ8SJl93xNMnzpZQ/LeXNV9dh4fALXFj8vsY8LzPIzZn3
6nQuuN2LGhuZw4BVQ4jCzMqfWX1sAqhLKHBysG6+1HlXTKmbg0G6XOF0EO0Y74VbRUPCNpP7lUqU
BnOEmfzbBuRQzLCxxi85Nva5MPfgCkjOmG8C8U3i778kJnITzfmBP/tM108YwEXNMWZax23q3jT9
KMhfKDlwNaa2E+RVhmkRmDmKdP+pQmYRnQFWQ3jEuDzomVGteTdiiz30uEtNZCTZ3r9GdwKTFVAt
b6W520ru4AXPZbbQZhsEG4OLLjU2rb6XvhrQ6AxGvP8tZp95fMZPmmctZCCnJ7MgzuusGW6V6LSK
I5tOzB1NlJj+sRCtXRe/BmU79g/dB37jbtVgL57rZwabcXLYPpLrIRf42hhclOJV340p29EPLxG7
dpZhHHmvtQ9Oet7vtPDcAKxx+uJLTgZK+uklF1ckH+BM5ZjlCyxsja2yw4w09g9tuPCTfdn8tpLC
R3nPoi+j/WkyxAkEL8xUhTwSwlrXYmMXMR5FnCKFAQC8IcZATKFJ/qt2Ahw0gxpItgVr5j6EZ3Pn
UJK3TC489knYr8yRnpOdLGd4lhnvcXSO4zcduow6w1evxMzVfNPyd/q+Ij+5jCkhMG+zj2LYtOUV
EiuqHnK+CcyO4kMS/GAIoK64e9tsVVPlDBd/+CqNW6NhTnEbSWLVT4BJpssEZeerhF6u9eIDo7ux
eOK734XMJ/Y9sUrsls0qI9CRUZKwy61tHe256DEsZ2wpuY55dP0LKDHTpPDT0G3hg71Eh5y9V4VV
oD0NdW2MhJVBNFpr0kUZflJ92cMVjUjI+eyzNf7W6YDFLdYh3k8QfAvDS22wm8aSeWlRZsDm9hc5
GxyeIIQ3TPbT8wzmIAMkjPRPo78wrO10O7nwMERpwd0pwWESsIxzCJcbGVFyGqRVBsC9/9KeY7ug
4IOIfwqfXogAa+5iXz+L7h2k4Fj/8JQrcWWpeO7F9zZ/YbagG2tBenetfd/e8/oSRyuznbNMENnc
EEZp/Fbcy7LjfYTHfhV/EW7EOlHgHgXRLpylT+4gwbiJGmfb5/78bDA5cW3kSSmz+25tMNfRDpw+
Pm1CatHFp7RUTyWZGq2T+d9xh31bfNYmxGpe9lR/3UuDg3SxzAWVoQ5zxTR2bC/Y+Xeg87x+ke2w
3yGRmDvXbFGTyVdF4BziVs2I4SnJTgmUTNWjY5zGHIg83hznkX1ykRkaTa59UH/meAssLBS47YmL
8yb7m4aikWscxlqEU0aD4GoeHVgcOepuOo+8jXyVaPgx8F2JeUhAGeuc4OjVhnjHIKaP0NeiDlln
B8jqIcHsN0O/6do1Ls4FlWWPRbHTfxF16Ov7Wl0NdxIakJ5pwy4kkw4GT+0MMAUpYDBnxEADZr0J
X59ZczUS+BC2Jzk4W/2vIjkVXCJuzCp4C9vQ1rRHLB/ClswpR6R+FjqGJYARbEXs6LQF+SLRDxxF
00M2u2k6EvCWWfXRdKuADEvWSsvOICGhU5XfBmUT4DbbHheeawLDPrTmpAblPEPgq/O25PFm+PXa
61ckzkBDw9DDPaX1zs9enG2KRCKmZsV9QVhwZJE8wXKpd/MMZyZZeEZEC6d4xbQ7AypnbK0ybz21
PKI6uXSyWZCnAR+Q+YtIoECSH+EVu89IyZdFjTwuPBT9xkjYCcgE9oSVx8Q/YlfB5QnLlzdBvJdt
sswxXBLyZQLJKY2gJ5097A9iSMBWiv1xumeuDTEwucvaVc6uORboOAvgbfGrCj+yfpLRztJ6Nm9Z
fTGjq5sPM+VNZaDvQXjpk2Mq7I3oIsYegeq4RuaibcLQDnDeELAdMLytP2xxsrZVBlyZLDgjcNfI
MCmD9JGqX+IP8EnzUZ1DCJLXYT9+Jffkx78iT2SfVt/LwZbX5dZydLteoTub4fXmDId+bSy6Q7EJ
36wtTIc7Uy1Xpb+l8JwpTzzoNG5vqgjyZ2FuhgvjqX11P5wK7VmjGt+Pq/EZHkPBNn9abL+oONfa
ol2P9OGzKloS4ZwzaoJPhtl0hP/doteWESoe2fGv/bOHFUnbSUhkNZX5CM5NaWsoK7ZFXViZlH+q
nexT6ivT0dnNzQUXKV8T2OJFDnWX70LfP4jtmtKXOkdTcSKyU8iCbKWYJ3WI/mYxwoN+SawHN5zl
kB5GUUgQtsUSONhUgGpwomjRI/rv8D3XlwI5bcLcx4OjPbjyNuRDy44AP4+FC8lDfMiCDe7lXc46
MT0W0YnV2EJ4QJ5Z6zTSwhSWRbsiM0JdU1JziYyEa6O1gcQb2JjiUe0CUmC7R/eeYaNGeTju4dOL
xWo0FiyTBH4JXCuUPi7lL8rWO/YuTApi8j0gUbnggAtozSh0oP6qdPXiHvu5pHKoRgWyWrDYIm1R
2ogqmddL3d3oeNUMjoH9AKM4wIhSPgo/eBVeQSDxsWNE3bxBbB5I7lnS3sbJni7C57xDUQRtgz8F
b1LDF2ItUFF1e04h+y7/Rb0UNniDzL0YIHKqevEtaalxIGXyMv6swkdkjp0AX3IRUYQgq5WepLgQ
3Vhxys2dbxx9rBqZJLPrmOlSQ/DNSpq/Y1CokTJh2jHxSVgeffOMxra7Jx90dFzU/Rfdd8o6zoQg
xNlrLjxMf8akMyHhwLPpywDDcQ7hJzg1YSeA7wb4Jn1DVa0wd0XMB7vA/+ODwBqC8A2DqNagHNv0
WlNfaOFHMaMa5xwk3koa7DZ31HTeI0PppiaLV6Ztok3ULmB5HBHSjHTNFmEi7uRPXIkDAuQ+lXFh
QhP59Uh81ReCt3WFg1kTO0O0CXoRVNjTP9VytB1VjdkBFCLInVOiUXJy24k6++bc1U8UiFRLDWim
ZrfEpsBqtsnmFHHNBA3t5lzbGZBXQO2F+YIdkAiaLohhK7i8BfKT53XICoxpA1qgDQsDCygYDY+X
EqpjuFRyh0JayCioHGTLiotn1yVt6W4cy0XSMfeoFZSZ+Z1+FdJWf9e0JfuZ8cWSw81hfbGjs8eN
0CjQ8HzqnywH5cn9HRhgITOlgWyWBtYyuN9nW7OzY7jsCCu5gtHuwvgQVx4hC7f8NK47BnwLa1t9
jOGiifA1mbOdwof/jNO5ydPlYG4ztZ9FW59sL+isIEfLRFkwV4tip+rXnAWKYA14wUPUZdfYcEyO
IHNCGUWqqqvwxW4E+EWHRAJXTx4d5WXooa6A+gf6wJ1sU1eHbyKx0ejebSJo2UujbtcelcAWnoDQ
GqJBPGBVDFZhAM3Sb0wjatBcczVN0sgyIjIsxwiJDgEgZobrRYdck4A4QjTAYdi+WzstbH3iBzrZ
BzeJHDnFvfihM2X0pbC2kd+EciiD+jX32E8hIpgMIx3fPOc4HRZLFh46EHw7a3Tl5bURfk0yr7Vl
OdoichoY4CNY4sLXljIL0g8/E/DAD7ejRBk+zzM7B44k1peKMF+6OIRMnv0OQxBVnNYh5nEsQlo6
lWZw2HsuPZcZUrUe6g0JGWqzVOOF7NvwAkFEoLeJ7mdjrrnbYNTcBPK64sk6DIodFDfX+sRGAS4N
nqw4mwmYxGIaEzMgRhAE42WFxRZLGBu42C8wTq6FnRJuWBlLdTH0MCCXqbCblEnRAsMPWVwkoI+h
k8E1B0Xkckdr02ATgh5mxjKKT2GjvYsye1pLW7GW5A3EGo0E2Gi6+Zmex4KDu5HgPlN5MxkQvHiT
gNfIgv+gpKU2rkN5M1hHQqlVXneynqGyWdDOu92WNACj2lHl8ik8WGzWEYvcCN958umkMzGF0bAA
LcCzm3C7aY3FTMiGMORHK2RSdgZhS5mDjcECUqKN6n0W8YIlCyKQ4jqw1dJoleH3TQ3I8QHaHJyA
bOgEV8jZcKTbLJRZFi3ISuH8dSegIgR6lNesR1TC6jseud8iWwekbE6xC2URVJLL5119935Ysfgp
LAmKbHbLwlt16rSYsIxE9/aLVY5eRCjnpuGYML8R9er74Bx8hNfip/npupXyVex1glWPlCnc9+da
uDVLZibb9mhstV1CmeIIgEvptBZG2/7WXaSdSvztvLpExjxd5FfjK12QXLbqV5grAMeY6yxyKLqk
Z/DBohcvlCex6PvwWOxx7WcnX7dP/6ifJvtfBsY/ADcw3DhcwU2PTBjf55DERPJQltYxQw3NtRlt
RGlpRpues2KsSjiZMMOhKx910EI6+9+gpzugpFyMNcEAX0FBJKVTw4yGhYdeNyX2Dbv7iRKs+ITv
zDtkv4pTLxFalfHJ0Oc15g0fyBMTlJGw2SXkMgD3p7pcm9pWM+8+NluYr0M5R1DuxDiUK3MD0lMM
cJSqS58bI4J9vGYzHPWPWvl02z33dESTAVg2Zdev8KAofpIPqjsWroaVAXAUliNi+HYpyFSOczGx
U80RoI83yx4ePOmEMO4wEselFs0TH0Fd1oZTqrbCxMNCoOZI0tZFtYaBJUUvxU42iT06ChXCL/3F
CPbAbvLOEAfySUKhCvPCsAPor7+EHpFrLpUbyCjiRHDtmDTOFRkLJRLAryxaTN5jAVu6yQJPZYN0
t5m4Fat3SZz88VQFOvtKwM50nA36Cvc/QjSh+oGKYUoP1DN56sFQAwF4uYStAjm5qH5Ys9kiCQRp
FyAo0+Y/XbbkGDtiBFnDQZKas/dOhfIMnJKaj72q4mLNztkZ1tA9u/SQ9QRH68m2Yxs69uY690FZ
Z8pLHBjpzgduz4RaY6Z/xJAIXzQlUwCvMfd+yzd37+PVie8jJEoaJxPLorU5OHR9EfR4dLzNHISi
wAmCmxSqGb4wAOX5ZbRexoV4WXbk2sCSes4RAV2jGw9+3DX3Gz2p/k4Py7/6iz2Z8ggxrQWNo54V
546975pQ5YBbz3mZrN5Vv4GM9dbMh58tb1R9ixFRLmwMNtAIaRdA+Qw6C5daBccNE4J1cYgu4and
lev01J7qK3U72ALHrEKzBUr2Tk9tAuOCBbyXXxqGo4fmfUA5Y838jvQoNu/pdDA/BvZE2xb+Kh+4
HCsfxl14qN8UYPlX9qN9Md16Y4tMpRngi4iR/IcENG1tS0pd0TFH7qEZmy4GNE+q6QYdSIevHGlt
CNlsYCkNdxpSNCooVkBmK/9qXJRD9ipeLJXDW3AzlpCAYRQynKhQeTCuoROFvadtspuxQWN76x/e
+/gQbcwONl62N34QmkMAUhwk9tm39IAdDPUZvvroRLf6ob+YM7E3sQ5DQ6USDiFMH8ezDtDHTXaj
1PGWwZ4udjRAVA7yO/Ve/AXgoX/XKwlsE4dUCcxvwUEL7jzop/rLv9IyTXUgMqOVpq6sjGWJaSap
zbAK5gMrhr6scEToZ81dyu1pGb3KP9rOfMh/VRI2gRnzFJ2mkuRqO4RnX8xbSMMMNRAX8h7/7u5/
OCZUehhMqDg2YUCOElXjTJ0TDraL38sTxj4Aaum3hv4f7yU86wGg8HJAJ0+HB8qZ2yDXLc0SNUJz
oFkKqOMoEomPRWP9xZmo2BIQJHFuOJmgLYxE7nRytHQU+qzTfFg+iVZd6QH4KDrFFIbAol21tkJY
qjWnFvvUGNm18CrnKmIb4WiVdnqiYhoefFYf9RmgHHYuNAPz5MI35DwLvlMcCFxU2JexDA3mJszP
EiugufhbQAhlOoUl3Ij13RzUsCS+QVxP0AAShFWD4BDBQ71I3/n0InzVfFZ/Dwf13lT3Djx2Em9M
9eB0l8mOUTiWumJMzOLa3MWfqaQFUYFqBfaFIgXQC5zQ3cFj4gr2cYf4+4AKsU6YAPxQbwYU61SX
OSrwOUsTTY7LbsuBwQeChucrPjb3/DiCX5TzaOtt01N9w/4NUir2TpCAcazUZy6dj7XMb6Kxtcr9
gC35+Iz9ZWZNeMaI4XvtjMnCV2zqYDJoI2+GrT+DpJliRytmoNbCfEg3QO3w5T7oxk/jTb3DlRS4
5n6ML07SoM9ZMrsfvlREspfWubdrvDXXok+Ji9bF3MGhKqKl5tosQxWNnLpWIWWiBuSTgPaT/YDa
8ErhHb6V71xq5anr7RhjciQIu/Y2rod9siLS9KH+5ohHYP/hAxCtvdTOma5CBX7jB9inse8yb2A1
QZI6M6Ul26MOrLSI14O3Z+tK19qLBVRDEvEGWs8yC37F0squzg7HFwX89Ff2Kby8y7hoHlOeJoYf
s3zd7sJTcmAFTG/yb/doPks8qFC9cNB+ZbgIQMzTYZ/m85sBMS5EED7GTUbWwpzqG2SMVpMkRMZ5
q+EQv+sPuhgZuw5xUX9z5kOFRrQ+mZ/4tXI5cCjMR5njYksU2nThTr0AYhasMDbDZ3lq1/n7MLKS
F3fQyxAsH2kppwHL6kX20vbhNKbUuEdX4dc0Hv7W8XX6qYBgOBMMPsslnTdWdgV9H80eK4uEVbKT
IIfC6BtUhsUcuAPF4hO0mEsXRLg5s2PAMiXkT6JnQoDzLj7Sm/UWXP7GH4DhlISQwiGcb6QXye0e
N57rlKx3X9oNAowOwIdnbYcFPUZVdvEsEBHOKmXls6k+EQ2iAtRBf9sFjwrR6viUgw9qWMDgSjoz
D2hBDYxOIGzgjkVrEjqYVrmwycEbCcHDPtfJWwe9p4C8kCkimW/JDMcX/gjhqMxTV9tvXrwL9qEQ
f4e9tSAqGUofROWHh/EFYYL38p0Jezd9baKLeo3yXP3hbo16xCzTYkfpCT2Ts9Ec8vfynb20uYPg
JD+gvGG1ZV1nxkiYetA6RW1nYBCo0owpnKBobyBmX0zRRHLU0AdjDsIpS+0qXqs9RqFOBB4DDf1T
xaHk0RGbRE401OnQSfpdaOy0YJvoG+gw2G3rGAaEDrVUwtRZ3EYJesktVIxqPMacEcp8gazGJQuY
P27hZSrWyqhXeWB7mZMABKnQ6bnet2IPwWP5vxyd13LcVhZFvwhVyOGV3YiNjsx6QZEUhZwzvt4L
rvG4xhoFmg3ce86OZNOKacCXsp/1D4vETILrem/qaUgLRpDVPf/f1bXT0FHAdFPS12g75zn1AQcd
UKN/mHT2FvwrEHMEX/iEgr3EVZg7/AiTXkpEhAJ5fpwGW0Lsj1ikutOvKi/s3VifjnvBGmTndDS/
eLjmFGzHbungzT1NpxHZL4zXWXQX9kUmBTw3HZkpJ0k6jiWPMd9kaogODFFxS6wVyNf+0naUCXBM
GERUOFbsykwvdHkOfsRv+9hewEQ4sVsW+u3ImsIdvCGvmMsvBevjxJKTHRj0/rSPPr5vCg/DHktN
Qg8xKU5cvPP9qNwdmh/siugJckNmavfIz7e56OheFLM3EA8+6ngPLT/uI8gY2SkGwGLV9LOCDSrJ
mbfSxmqOxiaqfhuvJ8nqXJg+Sf/sdQ+J6FEuFrcaKOedcSoByeb8N2uGU53/pdAO1B1mD5pgnq3z
JHXXJJqDrjonefy7WelFp2OR7uKggy8wW2z5/HSs1zShTLl6ntbJlktYNHV76zLNG/jv3pNZGdgq
f0eDoBFMEnyTTO1ZbQT8i8Wp3FyRj2q29/87BYdaOgNZ61clvPBrtp7LDFORpV72YyNKD/n4p0tN
huDstSeDkrxppzbfYvw9DdE1o0W3hOiJOqFgkEqshbulU0K0424q1LfH38VOPanFY01+JBy4E+OF
wescw+1R9xvN9WlV8vNsMuj2gAopB7agnS2u+3Zpd02H6BsrOLAmcSBZ07+pnjqSYUaRAy5oRflm
sV4VqvXSlyruNuXSmBxULPO63L/Bjk50y44Dkoh8SHEy4N4hOkGp11uCUJZdrgN5ylJ73jKiS8my
yYCiJWeKFekwCSyEXc+0b3bF5DQNEF+uB3PR37vCcroU9KHFl9/T/qqzSUU0f7YRlcvFTzJlkT/k
GITwgkZsHqIgO01P1nHC1x+slKGzys5Rd2nL/D4iOn8aF+yOV0EnNm7u++jFEvNAX/KbslbNUbIc
ianxK0YDCvYaAJuy4CT04RnJ4iyqxEkfr4uPdMmuTcGXO7Ig9G4Pfm8G0KNieFlJ2c/S8bbWIRpA
p1pJj5KK65rhHqUmalURnwHfdtJDl0W3VvYIK8yBT7Lw26lfaeIlEUKq88A9MCrvQ+2xtQziIyYj
g1sHUxdBTBpPLJlW8gl8oS0eRnQyp89N/Jbon5Se53NjBlH9hRpuRC2XCad+/cg5aYr6V1URtx+t
LuypQrupOFAln0OO9ZiphBWPRBO4ZIyzAHXEhVfeVCJI91GArCi/cRYCsOCrOPXTWU9vKTMK14vi
5Q0SKRvgGdOCnHoRUCsIK9g0KuqLKXqMgGyulMoaLLwFUxU4E6D0BsPsJwPhMmG8vrTCWwfN2rNo
+H1J5Z0rom0WvRXESDx3pq+ThD8fR5Q/cqCDJq/WcyrcEpMk2YkzGd00ae71bQBhj3CRcSIi5iK4
ccPyOCoVGZYRkg2MS0CUyGlgSI518SMvL0p5V3bqrsFLrLubfqUdO28hXClJtelApaA5hFCfOZ80
v6y+BcpvzHtiBCsfg8FeRO8yzG8/I4MBDnTL6E3rgEcT1vRzL30Qur0cMsGNOziu58oi+86lfD2L
XWu97LLyxU7xMK7I4SCWnEY8xQmxasZ1QzfEt8e6W+JjysO5zJiFBxh8Yb4YVQLgKWOoya+p1K9H
TRZoF9c8E9TOWSyoMq+IORPo4PR15SUbPIZbUbxWJUvQ4CtqWNNHaD4luMgJDkvcvHZ5NWPUiN72
MtwUMVwIgiK7jUTZ5iiud6IA5CacVDTzWAd9RcQieEhGj3veZJhk311Cfp/lmD74R2sIso5e4Rcg
2XyA8UGH8qKXwWZ5s+KKG8VlD3n2teE04SCXT3C2Uu1vs2MQINEf24fEbCmd4/Exbt5o05ktDYe0
pDDo2ud3Aqcm5XlkgTdaFhjmfb03XmlIraES4NKWjFwsawyYODVgpY33WKkHH3oQgXeRXxm3Tf5w
uPzOVXjsxpOShKXiKvLRmSw3zf0phipCOBbk+kmhvjs+a82Lmj/r2ofZh0wRXO309bY8ePJ2HvNg
sq5iwOOI70IGyiAOKv0SlJDuT210IzlohHNdkJDuCbQ69U5j+Wt0aQuvlnlIPBNcoXOK1ZGiYDDd
bj5laVhIR7P0NMPtM2pvnFhiQUD+y1DVgi+JZvqzfGAZ4t0U5dccN5kS8LrN7SWxvJbWNG4CRh3S
puSwy0JTeulJ1pfuRhpWhpcgWnfASmKFTTLSoUPykbkGVe+oS/ElN9eHgBJjeJ546iEuESSZR9xt
FF3y3PhV/WkYfiy/lLRw9NSBHmjeriXdH9q7FgXyStr4Panhfw9dJ7xXkvVW31fTVlDAEdCq2OJy
7BcCw44dMCLyw8039aOeeWkeNNYVcf5MSe9zI4X16FgV5IEX73zElXB1M1sfsrq+iGtKPqskoagk
XcP8jmLtXhLpPbkWeW8Q59ARYETHVoHw8REb5Iu34BOdsGkuHic5+s++gJp7WbguLIQwsHmOzqGI
8xs8uvBQGGxC0Iu+hTxK2FsgWYnJ0P1URi9lEprMf5PgyH3YRGCHZwS3ggx+GQVx5kvUvCPzRDgX
8OHx45z/NkENPEfGxFXU1z8Wraiujuoqz5LtWAF9M4A2SBhXoPEnsL7UcHT9eRqfOdS3zuWkNfQA
ucGurZo9Yw0H/Rzr76JxQwo844nQ/K3x+PsCj8HqTOX0Fr1C7G3kWpie0flWe56Wdyv/07+J23US
zqkSSOIlMx5pGYjCJdNt+nwTYpn1izBdpDbQ8KUwABLhyOr5k55U23B42dPByRJ3P2OwwrSXFUqi
PkX6qRKCtn2LRc9KX+uYw4e8rdmi4ZtopfQQxechexWY9rfluVqe0+bvgu20llr7rFa/zRBU+1Qc
Exm/nFbxrJi+KNxKRLM4UymwIMzpRJfoal2m3kan1Awuba4JekFZOY+Joyo+4qXEiUi2V67tTAhM
27J4SuJ2M8TxrGXKvQ0k45wS1kVjHXN0OV/pdKpUrBsI+r2hf+bohnC1SsTsy2+VfVr/3xDgZVzQ
oDVbcVYqf+DA4lxEDFbbreRFATbyQ62TcsOvdDBQrCASaeF3ZEXSqQab30IRU6ADF0HQ93MlfEoD
cjOPx29VGFnu5Uo4cihYbjZR5ebSZCrRO2NG76V4lqCq82DGIMsGNmofVIvXm29M7xZAn9VCmtr1
dlazoJY9ITlFv7q0eokpnM3KnrJHs57E5My3MYKYtZ4FOVTmd2FF5OG+qWLALLL11Gm7W3eXtL8a
RIRvFqTshrmFqcblTDbMB52vYoruPeSQaVTQVPQp2GydvnJlIhgq+dkyNhD9jos1yMvAot9Ds7PB
BvHlUJX/v4v4vbcx4GhG7JSvHkXAbQv+xfT3ChnXG+9ShCDHllLuC7LcXACOCFaSQzPjC6nKP5rh
myz+DQ6GJyQ77LHswax6RsxPxNnnrwmpTXV21UqOjb6v0SVE+TGiG+APkFjPYre5KEMUeHb0hOhE
qYDIbSa+FwwFCG0SeHP2+lFxFCQouDKh5vr7TEYCqWL9Vwa4Sf0BiNzeoaDBPtqtRR8gsZMfpFgb
2bXLrob4Xeo3egBqAu0g1hpAqWl7tFV81IW/jQ4w2rpR9rbO1OigTUiD7RTJmLd5sariZWG4mM/L
eBGMPxq+TOOKgwfcv8e+lMvXSbeNwS/V+4xHzdxplPgxkwESuzH0Xv1i8Y0SfD27Z5PX4h16nzO2
rOKj36jbou8YAl3UCreJt3uVaDYlxTiUJ+Fz8M2ghmVSAvjgFSGVJrxK4/t474BkwZq34pqN7/tC
kwkAdegN5NNIrcTvGj8XjbeAvyzbX8alKnIwzTHMVTpluC/4S6QiVPYYl4emhmZzitWAD6JOP9jo
1wJv4RlclJ1pX9cajZQlR8FBvuNCzhSBWnVQvKjKu2jH5DYq+VQM/i43h0g+OYcsd8Z4sAy/M7yF
s8U0WFT3rkXqsiHkyNeGfVisK5yPcs2sp2qhmuoxKY/Uep9mV24dLLgRHwVn62eWhZoUGiBtSqjj
IrKrOIUFGVk4A50UmkL50qtHshEvWsNcK+8tETNQHyjbIIbR1HDLRSZj6gfa1/5QdqHWuzE6c7jC
xxa/CZmjdIy5zmi9aenLVtu6fGnGtz7yCtVVRx+5w9S6LD/S5IhJoDcohT14dZyG4KCx4g7YXcBs
v5pPkJHuuSQ4/FjluA2QB75BJ2jf8Pa1foQEn17G/196A7nR4GaoXSBdOC2NjKRE3SuA3yX2J8ZA
laSZ6Hu0yFyVAjUl+ndERDSK+W8dTPIBHIKdeTVvbCHAIitsJ7m3NxBkpCJ8HBVOBnA+9PEdaVM7
tEE9x8TLqZ6Tc6LdQGi0/pODZqLl2XSF+XkEfoP3nOXoq4znP2ZMlii4bK9+1kjVE1LjVOO0683I
eNV5NkfJzwpUgo9R/rTUxwaKS3LATI5c+aksMMP/+CGeBEBKxhpAkbm+mNK9GDCWXRl7FlgDC0x7
jCosA8m5WN8Ly+e9QUko16eGQ6iasR8obxaR4Ixkg4PiYR98RFIZSagAzyLPHGIU7to8CLg45CBG
LA/2eFWTgAILTTsXRNQylfYnvHX5fEcVNS+BSXdl+VEuPjsGkFYlHuvEmw1b1sNqeqt2ZgBL1xx2
c6jKl8R4GaybYji0dep/aZxh3HYF9OnRS73cnbz8zvaAo8aeRlaiPe8ihrLGDqKChp+sjJ0tUESf
tJZodMu+eYq4cUvXSn1s7pUWZAAHjTtOWH2/C43Oay8v3F0MwTYLSVdfVf1DUX51ncXyKyFsQiDX
4Awopa24pl77ks3iOCBJtexO9RbzzoEnKs9i86obIUJdvKplzrf0Ua90tdtJEyTZiyASH+OhZNaZ
nJZAjLwpcVDpb6yNNBsAFwDs6dytDp9fKfpTFKiZvyzvDJrrEPI1sA9KC+PFeZXZcS6sBaIUzJuf
xue5BKOxKYK1EP1WsYt3BscR7+dRVlgxrtnsDxy9onaOrGNP8l11BDWldaleTaoICLqdiWZHyCS3
aCpP8hhavQfH249hst/FNly2LqHjc0rabzqv67yefZhxDRhGYakNVPluNreJVpeJfqcdjE4iV+vO
5vBttsCz/eYrS4Lc0S+WE1DWrWvPo7Tfuua9ll96fqs+MAx3Ee4ZnKxhwmRp6WWDE1Laew+hOpde
3zqj8a7Nl9Q6cZqOePeE13QKx/bC4MGip0YXMccwG05EfqaHjEGO3hXJc5YxKAW7p/F6PhUR+moX
X2cNrNIlmz8BKjPEA8bk+vaTV+bbIEPiSkUa/BGJR1UgWtmfEReIl2X6EMgO2+CEkSasrTOZf/s2
hJlBoiuR1rWGikHgFv0vpxJRdPTWaNeYq7B+oGOYZcdqbDQw63QvF5f/EWe3hrLK/nmZObY5Uqz8
xVKvY/ycIlNL/qJUnafzUn5MM1QBazrNtOh5jM5dU0/XnH2f6rzBuoIbIh6YmnsWMd5xNsNqVvJ2
NNRHPX7N2AMUexJcU77Osrell1n9oxt3sfIX6VTFHmmKK0u0zlnMTmgjj0t/22V1RYvlNR++5a9I
dgf6AMawHH7WwpOEK5QQaoB63nVClP3Mw7VQGGgCPfJ0C3K3fqX6DJ2iA26rRCwbxJm6C7ndEGnE
5haeFrv9/whHltgaehy2ICHsUFFu1SsDzpCe5PjTUI8YYQhYvOTde8KYod0UPdy1BBnpliNCSt41
cU+aGW65sYUYLaSNLBsU7/olwfRgnK047JLT1p+n/t5kvJbl0wCJqKUPxkHWdzwXIldf8pljD44m
oOXkd4L6A++QldNauFl7jembGb41jQz/eN8sGciKyN2Eo7662fp3nD+1/EXiQ9rhEeHEprIV9zUO
NGRBgP1VuIonqwQrv8WRtyzXKqIF5lh1zh7aKlGIB0R/7PTz1Aa7/KtxoRHz9KyTpcTBvK3vm/Wq
9XZCVphd8e6U/4b0Vc6fDWTD0fyH6IRqPu1iQ3D2KIzFJpT3IBeV7JxefzoWptehkkElJNgpiUXI
lFR+MuCRW7b2vRfy82iKtw2NthJEgm2IlzHnguLTIhKZ+2LZvQo5nfQQdZmLUJ1/5HDb4QSCRDWP
31zgtAn0IoBNrJNzXdkj2gTiv0CI/tdg4t6O+K3altmpRdLujctFyv9J8GmDdUoT9IfpSbM+9Rr+
JM3tBDjbgLaxCtmLozcjvxvSay3smqZq+5MNNQdPBA2gsVEY6C9CWfeU4W9l3M3hmuSOvFA0sbcb
QlJH/+NXa2i0zwZitxKuTSn+RTMEZhom6VWMA33+XOg2Ep+z1tvLILe/KVl+hJNgQiMkWgwR2DO4
zL8gJ7CXCnMvPk391IRtLzNGYO8n0mj+HxDxSmL3Z6h+0R/HV1ktD0fVoKXMwyqsE2skmythg71I
yi5xP6kks1FBcxd4QECay/mRsSdJ+leMvrBPA0j8MXeHjvn2NNZhJ8FAwgAkBmg9iC7C6hRBXM4n
7fTS2WjOBu7OAYlNhQhMsuHKDo36nK24vQMLGxbmtP7aDpcBMKnkTvMtw61LW+NRJM3IOswP0L90
OcdWiO2gn23kjWXhQ5D0vVPSrbPaW8QqeBT3rj7xrrU84qRJN0T5cfkr+Na/ayRjEaF0NRdPVH4z
C1bmQ+/+JhBuLGWAFNvkpgxzZVgI96j7jfo35ltjREr0ATqUqGHTXOv6NAzBWcDpzujk1Knfd2FR
hS3JdL2Xj+RWY1oxPpquC+p13wXj4aW3QHuQQxIbqg34X69R4fXWYbQ+EvEZAawkvJoxtpNQQxPe
UtF4USdfzNxC9UXlhOmgEK5D/qpHF4OktzEEolrjF8P0NgVR7mmllln29AXb0cvaB9J2nlsPlyVP
NAMsnjjGIKuGNw8b4nY0FtxzuwWShW7SMxNPI3VSfx+VnSYBfht4dxLc35ifyUDCeYYQLUjNZ1X2
lhTXrLfWQfs+RY+ef1nTOlmjRx+LCbSzHnrpPhmcKV7sIUDoBoiE42B6kei1Jgpi8JKbhFm22y4q
gQ0RwP/PxFyQjqGOBHFzppWSPjcnUl4hdd4Gz+RFQRmKTK5NfLSm4C+t5G975KAbRZeazaWgRtFG
OQxCsM1vs3ppjRD/Y1X5huJL6ZUfQWEP+yTpboaIi8c0/5oiBv7zaB0EeGKUQn68Yqn2GGa6GPRz
h36XmQknqJE9Z17GUi0HXBJ5i40OqI44KKeveVacobwjJ60nO19cvQrF7ITZJKnO/Z8IPL53Wdih
JKPVT+vjbDqj+N1ndKuFkhHGppMmDlhxR28BF/7oprCqC0UsFHf7iGOV+AQBaKCEgNrEReorhrdu
XiGHyep0PeCiW3aOSMwZeEGE5dLZ1tOs3kVQzAkh3oL95aQI52WHHdyI0sL9++VVrGmkE1H7uUf4
D/lFJjx5uVcVmR0g1HcV+oaPr90UPzsK2h8MXdAPlDSN0Vv5B8adVwuzmpW4TGWZxdDGjshNDG16
bWnHNu+z/sfKXLpE5/FCtxJ9EkQzDmJ1rioam3mnxTGEfxqLnatdi6DanG100V3BKa2BORyb7SF0
J4XAY308S5UnLaGKaHfExfKEx46mWdsYXdRe8XblHombvwobTju/TsmXLt+j9o1i0UXjnAim+MSo
lOqONH4gWmubi6w5iK6T+MR3B4AnSXnmw4aqNVKdSgDZ67y+plz3MiHfyFAJ27YRhUQ4vfhyhCcH
ZhR+NNPPvfaeNV46f5pkkkc0PVSemLKinaQuFEmQW//ky7PQOqwG7BcayQYJW8Dd2rnOK8Y9hfMf
ix1pq+2xTtmUPaHx1OS5qT/m7oswj4ZdeHCcSL2biw/2DyPDUwxWKm0nLQ+dzYQ4sBv0GaKbj2j0
xpcKYGOqSMyUb6OJlNLQkK8mCz0bqRx/xd08ec38kmcR/oKVbYHa1qkyzylBlZvN8ZJtDisVm5S+
Hsp/spK/KvnV0nxnkR85ZzMxKakrTPsCXfwd347dT87HT/UPMdBGOI4XRb0cyaOOFG7NjBOzBeso
c5lXZpZe1QnvVm0gBlor6V9h+qhJUtFus/NsAco4aHQs9YBkHqwKjaKJ8xVkdgXKtOv1qNBWEB9r
6zK056HmqjhG4nmmjnN7ZvZDwTKhVYlPXXwhSUjgydIdUFEtvlSjx++/Jj46+BFUdnZmxUEjoQ9O
q7g8TIhyWC/ywlOHcI6ex+bSWe4AsI5+9A0DV6o4ODpSK1y1S2YxYjzkCQWvS4EDnmr0mvN8QuOc
y2GjneBzvWnFBXHZZCQU6W3JXsTslsf/sEya8v4HN3QI83ULOHF/Cv3vqrzMG5JXYFpfac/dAuvj
ogpSTM5WlxdtIrXyC3oY70CVHI8LPmrycGhqplK0cTOMC68Ksp1EGINsPhQZq1XQKr6p8u5TqgD4
hLJfExGTon1QSpOZdK5DyfzBVQHLrwAbLBtyhFBcYao+lo4DHjTdciz0lwIIyhGzVkU/Qqb9q8dQ
RZyg/UrkFRrLiXCXtghYFEHb5eI4UhQNgB4dRvUsKtecN7c7GeO53I7FchCNoCpYxHknqDCv/wI5
G/1BXQEKXPQoRfGC643Jje0TbsMy0H5A+gb65vGZc/k2SgiAgpbP6u8RwnmWPVKVMewyYWdHVLvk
qFMlUYMH43MyHSN1YbBFFd9SyOMGJKeqTt3xaQZCf8x5KxBWgP5R2RDzEwLmR8AhhX89SIcndiDE
ePuEgXzD0lHrOqK661h2lTDdKvshp/pb7DUxd+Jm2BAg+vIzms5gfKtmFFYqmyKFcgaLncLTlbV3
tSfFfmyZfpDtitS424Awfepvo2fM7j3diHziwgVxG5iuXTB9CVErd3GI1CvDmoNPcFcP2dEFndH8
b6osxIqxjNAQVGoj1LrUv7YFsu7OCAX0mAnOBOEkBCrdxnh8iH1dP4aMkzDY9FsBckVJwNa2fkM/
G5syk6EtmQ5GCp04A5DYHQl86v6iWsu/4hI6ivWBr5XIVL8DhFGEn5H6FMJLEY7+BUdb8BI3+KD1
QGSRI+F91w1q/Xkdv3XprDboEJHf17W9EOO6HbvsQGaxHKNTGX0MOzjV8HKSYuSgBETrucSPokBH
ACriMT6p8nlYqLyPnWK54WUREMwW91H6QFa6fOPqIeQVzyJVEAW7cmx5UvczDoEMMrB6uNH1ihaQ
65JddxtXCopN9oILlIdcEnbPNuQ3Pg8EEtZHTBu97LbSWRFvQoQ87Z4WHkFW6UZVNTAu+yd6SNzu
A4peWlzDVPJKRJ6o+xDW/+jFUWuJ5jiW1tGsjomMzPCscMLmO50NvYVvVv+H4Eeg5p5S1cbeMFJJ
J9p59KCSTtbLTBa2Qlg2b7+6kfFFf6fXlKFBYR2yD0QkFFOiHBC8bIHNZiC5NMTZKzKgz1mpr+xY
ElE35AQzuv5l13X4CEHK6hWjSLiJJ6RopNCbrU1oONH7+jfZpd3r5gwrOgloFLW7iYMj4leAWAK2
Ip4jdkZKKNogzzEDJiTqeFmL4dVVivOwhjXdYyTn9yekePS+Ajbg3+t9xgToKBM5FRY22Z2UkCuG
77f81d956bXam+Drc9hRCDyK7em+fmLki0UX2iGrnEy5MZWa6W+jX03F6QafIRhrXP3WJ5gGYVAO
8wKByVkIk0nsCO0Gfr1dxYEw0be1QgJwAQZNKMscUK37aWl3HwSUWg3Dg/ovWhXSxFCkgoaYLyb1
02bIYoU+GyCQ91+JbWRh5BfyS7AygHVpnZ8SVQ3RfWw3Gy8EjYo7wsUU9gSDhbELem1SbTRguXlY
ALAzSidDDdm8dLPWZ5OCX2wZ8lEnMPijoLmUcIMqA7zZoV1FC0ftbhWv5XrkfAbFIauQtbxD9ptj
oSRpy58x9JPYLh2Md/OX+1JHVIE5kLxo1jcdF/FBoSKESpWGB55C6CDLTqMeDOz9hE2M5GCi2icp
SX2kdXED+ydA4YgUNd+uOD+QcpiHjn0pObS900IL80CzvMDyk4yCCeGg6PBr0gHO8IYalZS8fPP0
8tTgrSTopTj2ecCu2cWn+VEvfraFOpICcjZkRyF1F/27gH+b9gTYLJ9dYGPG5e5G/FZC+Lmt7Kts
eAbj8hVGc+pemPYy4SrTBWVZfrc5YnOxVmp+bYPTzfB0yYWpgaMQzSNyVmh2XT8WZIRcGOBjPH6I
7kU7415enDQt7nMsOcPu14yeGLtR3Iq9k3xye5oinczeFF8AmW0Tn4fOncRo4aMEqaBqKl9MnGF3
FSLguZL2ihTUNQA5kJgpDn9xLtXpeSr/HIcBPNlJgNzRr2EP512GaxSOC/Ne5my1nwM84TFm4jdW
h2tJMFx0ABFAJiYcREwfW8vXTpw0omv3IPfPinwycnSsNIF2cPYos+VIPzZMgBEhYr6WO3xmPBsk
F9dcuZQnnFPgFdIWUQJ2RPecNoLjeptbE7FR0vNLSfc5AhswgFcrT7Zjsk8DuIp+LXqJSPuwg1IR
a3xVHSQqeZojWsD6uVizi2gD1aNeNGnlJBMgLXDoBcbkpKSopDYTJOuQq3OgEl2NVmLzYIehw6oh
iAW40f2Pp4HKZd9L4w+9fevUsCz3e8/kpoMjMLA1e+D/5qu+qD9D1/pF+idZkjAKyQmAc58JeCDg
EafX6ljbTaMWVT+Rpoo4g0JpaI0CzRwUKjdIqQHzgEEz0KCU0Wkk3w0T1FmRu/Iy8m6DFubnTrkc
ZwnHlLBm2C8EMqpxcWJBIm1K1G4oI0Gd+Jb18xF5MAWkO1RJ+riGtZtU+DyKuVzBvawMqLO1/vb1
/LvndI0DZYiB/JWN3F+gFK5OAjiKBqrnBGdJ+bc9rGTeimiAn1CkcserpduuB5ZQBMfU2uiqLzXh
KhCyDC4nMjAR3KT7q+I2Jd7hRzt8swMzMq475P3DKwWUjYxpLjB7osynj+JiEpU5/fJbqghem5dM
5XQ/xJzzyxAXdIqh+BZFe0xpR0/Wg7SxsKlLXjmEWC5kjBU/jOMlKj1UmHwGEj4PxauegaCyEjTb
5XbjfUjKXX/rxFhlyI5bwk3wiNB8kIH5BeULMAeKRBDKaNpImBffgV7i48FhNP0AM8ks8eMTZJr+
CymTaD40WvdsnTCLqm/1ZX8o+ycDL9fuaqXR92l6JxzGKz0WSif+Up4XWEYmDnrJMCVPTq6fmc4o
raM8SGcmBMESqIJgqtvb6ygbyrEDbEcFy3B/aL3lZolIc59QZ8PudQ4hlicx1qmM6mN3xR/Lhs45
e5TFQCxPEVpOwx95srGE4erBPUOQ+Jm4hVP9LXjaM/+ILBdjx8bXjBVvV/QNf7NPeAi+R7x/WJig
SpXO331Xz9InFPbyGktPzwRSgyXyFxUdEnZWgi1Q2wL+Riq6+lpBBKhTGoPdApZ6O/WH8c/MLvzU
PTOnpafhZXzD5PbTehmzBift3vnHrq9OuE2xyudOe6luABgF8Q9wZWF012J7tvUAkYcjXCKJ+eQp
d1NX+UMkEsLa5puYJbRuBuPGU2lPIdYCp/pZHwqZGT+7MQxZ8ucmOYwxILmkanDP5sMj59ZgvzDd
6Fy+qTgecFGhDvNoy5PtqHFAR86VN4K4fK6fyXV+NflDTqRN0SRxl88VsUuH2rauxo/1jNIn/Ze4
xi11IDui/7sM6TuUTYeh5Gl7RsFTvx3Bz5FDgKWyC7MtUezwQWLJuf9FJsLOvqgeSsPGyb3+Cwxk
DLZbjkqfkKpPc6XKGRvAQfLHiXo8qfRxh3spRvT2wXOnvg0IR7z8nl2Jfs9Y+2i5wkj/1LxTJR75
TDzEJJSIWRZ//ULKdOQjfFdvCEYtO7WtE+oflJ2j3R2tygE7IGQeURWWfvQStvwPUHwag+rYnkkd
QvxqnIpb/gbkHZ1XmzwDwGj12GlnxWv+wvDG5Ao1T9NNfnV4A2xGBy8/RzeOW6dxYlu9Ef57S0kp
fpp/kx/xFYcAk8T3+It1CfvkniuJafCOv8ZJPdmmXcvGszV/1tRBPkdhd6pdyevd+Qz88p1dKbXz
6ew+168jP9KelQe5mU50pZnnRsePC4zlTs883H+1n3Z9glR/ubffkXjQeCX/767Sbst1fZTfBLrj
dkPED2rwYdrI41g+fqP3whtoZVI+k1feJr4z/MLaw4CofQw39ZcHu72L5/QEShIeGx/53nE8ye+C
L4TWi34ZTzP/yZ9XL7ow9bMYbSmpL88Y6K58aF7jx4/8Ijm01AXpnSA/RzmOl/i04QREY/HIPttL
55+FK+9idEeYcFv+dyS1l/bSX3hLRn6x8Awxj7wu+hO9Rq9vom5h5tnH5Ci/5x6fEOku7S/WCh7A
jZGXW1yz0TxErM0kpji8GvoeX/YCdrLIh6x3k5l4NKLmwJN8LGT49k3iZqXD/BV/sc7W6/5tItuW
MdcaiId5miSHHdRs3Ulg5+TCKVOuNTIpNAviJzC5ErEuRG9KHHJgZeUVqdOfFUU4RnJiF+j/ZVyC
a2mI8sR7BCeJ9Z74AOA+pnl+LIa4mG18UsI7Ki10htoJ2VR5r54RqSDpVm8mcBKPUk2Q4UqVzxsA
EoaipbeXzse9sWQ2tY7GZ/yOoQKWdZaCIXlACxsUAnBF08ohhyhUcRiG3HEVUUH1k7N9YOVEsvHG
us/uullBQhqR8aS9kG2Drd6U36wVZXwVb2RSGLtdplTCmSFTB7E3EqqGW4pV8+9JoZQ570oqBAVc
nEuD9UHJ3nvpQNQyfoCccA3qaB8ELXrWKT8hN7Irf0T48RT9wxeL0vY/ks5jyXEty7K/UpbjhjW0
KOvqAUmAIKiVqwnMJbTW+PpeiJ6kpeXLF+FOAvcesffaaIuO6GJdLIEu0BIXb/t+Oskv4kv6U9yG
T+7S43TNXtksEO82LHf9Kv3VcG0Hi8tnCW5jhcdsFVyGQ4azVhzbQ/oQvfZtaG/BvgHrdQsf4UG/
5ccEoV0jFCAHGOSZ0aMYlMyVpeHedt2bkhS6HUasJ6NKuJcB2WERh+17eweBxvlWP5I9yiiOtHHD
Ap1zTFRcE3kmOtUZDfG+pcTbKd/zj2XY4bY8DKdFJrASmFY+2IJzesGzQQRX3TYcz+03ZTKjisYj
ceKMwwiWhfGVeRwPL4J/RlwWW9geVi1uNtt8x5C6RSR3G9+kYMMdzldHVWOd2zf/Y5psbCAL9gRx
3UwHu0sf5SHH5I+zdtp0X0hyPqa/8dAxUifZnL8P0/5qlsjvI1t4w3QasVj4ZP/LlUouX1B6AtL7
X6h5r5XbvoWHSpMhwZjAZPp3QrZYpcsr3svP/eIjXtNeNZ/+sfHwQeDOdIu7eoCFtZsqf4Ml8iT/
9jvJIb3oa3jNj+Iruu7vQDUxcPMYZfp8j5iIAD8kUG3AtjHNI+OZiC/ZH+FqSBKYX1H1rJrEgzD9
7ssQAo6O4bDQk+DkVxUrtSYhGvVpZsKx1BvJCSLxlSlVIj3b6qMy35vCQwqHWDiWiAO30aIOvDC0
XfwdUFXQeW/5Qhn15Np6rO2IKNnv3FphFoonhrHgUTxtmWmc4go/NjpshHEgRT0jfEJEZ9GmROj4
zx3nLIB37D8mkatugvwwtAdSX8LleRX3Ax4fbYlzBqpsklePwo70XjvMD4wXwepK4r6kjlDBy+3R
a4ysylJ2YlMWlide51Z4qxhyFkVuubG0B8QEQ9XiKpEa67PG54HDV1E2Vimj1qB9KEIFGxWyVV8a
vFLTXqmChuKCKarn4TDWlFvqxA1JFrZXdReMccrSqTnaj7iw0NZXVYb5FNb514TgjEpumvXhRNkG
TgKvzwXzJSIiwN9E4F2N7IPtRz3dReURqI+834782jP2MNEtlhEi9bWdEaFrM9LBnaVjDYsPgb6X
Slyy2o0PGjfLMksoX6IELuUd3UkZbAV8QfRE1ngf5xNjIb+4NPORJkuDmKKt+5hPaltwbJJ3BOCa
B3y5+JkBsOkufTehjsxercHrc4cMCqTxfXJqB1vUaZlWzXkGhkMWveVMaDbmG09JuaEJ7MlZ5fji
zP/GSOMrhxIxHq2+ekiygxDuMHb3kYukkImRYhxU5kndkdWngDGUqYCWOw32yop7w/aBai55ura/
tn4qQjRDwsnUTeBvACCwptUbtpznQKMx7HcM+zoeC4HjgnNDdkXZlcHQdSp17JkWSAdqoB0BgeGK
81LSwaHULzqPDfGYF1V+BtZDtN5NKqfJSyIUIivQuysmpmH/riivSnzqMKPmxYEWlRUu5bsluDOu
NO00dXtrPPriQWqW8POqApblNKr77M4BwTUDVvkrak3QURNTPSCz+oF5KzBHlR2ghv+DOQTMF+xs
HMu7TLuwzPrrml3VHHPV69NdqiAQ35IZVz0aE/Ph2VLe4+oi6Psx346Q7DI7hx2YHBPMcRp3yMK0
bb7BAcS49F4jvHg8gkydjTufbBLDQTvM/ZVLK/yplTsLXyCR8lOLL5F5rXrWDq6WfI39w4gYSl66
9mRSAgc/ZGsY3YO0GLbj9NmJ6sK47pO9yH6f2D4qVxqiiTzsQyWfhIy1pKtwEJ+CH0SfS7O8UYON
yTwQMJY1nhXhEJWPJj8noEeaG5E2SyI6s+cAyNc/U2d8YY/I44mNdIXbvSw9H4wg77ETjKDD9qCy
2mI/CpcKWgy5gjvmqTP6BRZ0QIaY+g0uh6H+2h4Z5xpH9ZxhtTN/mwBf7otcHAUoQejbsi0cXCOH
e7BNSFaRDprIDHozkGgDcsqLcreZEOE5jban1ddksBQNlQsxOYfg1BBaQrxlztnIDmhp0qjpinXl
VOWZr4fEvt7YI5VtzU0W7vXZUWenPpn9EoY2cQU4AOE29TH8lS5icoyjU5e/dNHObJ867DMe18Lj
4yZpxxwPvn5Nn2lvo+ExTxWWpSWmDbjuEvdHvELm+IyX7PEovPPWDP1Lm3/SOdQgzmBOLSGvq/bI
7vwEUKHCsT7u5z/tLylX5BmVOoAbRKukLPHQJOW5/DTNHeAg823YZXfIMqeJk5gT600/Fja0wBXN
3QpSw4kMuVD/B5Jm0Pgz3cdnQ6dabAyyHtblduR0hZscOD3lG40r765iY2EzGOqCaRtsIwFhbJdo
ZRKkoKsl0WlGdjUlx6zRC0clZ6aZCMSC5oHLeN08JlREiEgYrXLH58OqcrXNyDfL2UtheEM45yl0
rhS+aH6B7gJcly+iEDIktIZ4Mw/KT3rUK0GwpQKgpiKeWk5j4vQam6FAilVBuY3121xeOzSqAt0k
nToRhkCOUIbMbs4MQfuO5Ct2n4qOa8Xoj8FQTS+LRBhzHnne0KjXrCsR81A5MnxagAjhun+riUaS
17JPWchryRRqWPTolLqMh1PEoaqTqbiU0N/YYLey6JhVJ8vaotlm+kjdLcg2BBV+X0a/2qtawCzz
VNgwDMnrLUY8lq+Ziyhi+oM4iLAByYIhXaQJq9Li2TM/F97AeaYvQ57ogNxTqeA9Lta9rEFVdwpQ
Rf5iGWDksKHsixntoXKjYgTL7UoLKlajEM4CgAeef1Vk7J9UNPX31G8YbAsuswdfdVhYIaflP/k9
qJ6p2ZtPPduoHhvGk3Hv3/jVWXnlADKJ70XjjMr2YPwo78jGAMauyC4f1LX0DK/JPT4qO1JuUWdz
vNNH0ehihV3hQs+Hq1giKDpzujcGcTknmu163IZgHsC3wJa5DJLNzkJFQervK6TY1ka6KP/M7bRf
JfNJ5OWr4C0iIkzd6+bKR1BEb8Tk5QP90bCbn/IXCdG8RdvqTCimwAlHauoSBqp+cQsex1NxSW/C
H49ZtUto57Hq8Vi0Li88f8KMIG10rAJd0pqUY0t2UgTrBdMouJCbMbhPr+ROt+O640J6pSDnAiEs
d4MA8VUDGs1gtvD4bZc9Hky7nmXi4rk3BhR1v8q4jelO+eGK5Rp3ZSSZMAz9NQNZ9V95j0iTm1KI
9/wlwns92KjOcw+4P01Ru7rHH7QFwg5Qs/rV/i7Zxx+4F22sjHcueeWlv46fVPYTAaF/ZH/egJ5K
5obXucAnDGKIGQB/F3MlFCRO0+6FAD4QMFU7x8YM7DHZDL3Dj55/8Odf21/CiTiE+C2jVx8sEUEL
qF6rXTS7tJ+DwU79MLGppvKI8VIzS+E/yrf8W7uL1/ybGpPR29Le/uEVZOhNpdJ42i7cNmz6lj85
HHZht+AK4icf1YD5ALqetRF+eMEQAklk2a5RynKQUMCiM6d/pw1aHi4gEXAO0EoRtW0AZmRazLfj
6hUQXzumnOF/oYn5yfbhYbgmL9J3jE/9yoONhl3TED3YgQGGZGWtygcTMx3EM2gf6i9kgKxAVjzw
8D/jEhHiD9UldSs/EAtommW23xuQyyQ6E/y8ZDf3R4w70IS+KtOhsKJaY1rFooDjV8TexdH6UzHC
464xAeRS1MAbfJiY42lOt9GrBgoOsehZLhnSn/BWK50t8VwRpMgPg7LpW/yogxuvJh+jeQxe5NN8
4U+x8WHZ0y49pbfw1jIonJxyQzwkEm5yi8gYgJcF7HGd1BsoZ7hK0lvu5b8WaoCV9lTDjRHSw5+4
PUttgWWG3IhoPgE10a18M8rU0b4tazd74tqDSVlva5MIy5X/tTxHoDWpQ9GPYHwNkad5SnuW4tM4
boXLcI/3gI0grhVvneDgcDf+iFCtwXT+8iryoBXCejxyZmTTHpMEN0NYXbD9WzKBsG4E+oPoSJ4Y
nttu2I/hL+V647J+VyJkp/ZgOAmzPQHTxJEjUC2/5YUlt8KXxxBA+Q7r6+yUAY4W4cLie9FEgxvG
n8xNXG1zlVUL9p5r5+8ZCfitw/5KJo6OUDNzWxlMlDFdQ1lyEG5ZbBtzcKJrwoqR2Vt/YbGl7YOr
Q5p9wWYRCUKbbtMi35DwQ+gb7fJMTEuNIxNJ0E4DfIDchJs3haMFo3gvMJEh4iv5IQGJbGPCP3iE
VcYgmTvJbm+8RIDZeafgdHVOouyy7ldqKJwZl25JXOlZoPv8XVuJh0fcVO80+N8hEz8uNnXFTFrP
d9XwUieUB2vddALUr+quJZaaYwyKa2/zhqeESIE7eWfSoKPMinDkIoY5+IXHP+HPDri3ZLoLWwZ7
POxq9bUJ33V//Ye8U8WCYjmUn775KOab6e8nWPnxVkWp1DmF7gW6NzXE2+2NeF9lR1U/JsWOOQNf
+yjzme6Kdu33Thrs/A7b36plEAfZ7QXcFHpKIfbIuTLyDSAE2O3wbKGlIpRiVcJsQZSgy9AOwITY
FDiFiKSseFMJLjhQplKIWskqfyne5+f878Ng6wKUbQKnIixX1Ahrgds6hFDB7BqpCzv9JQQ+ESj3
kC8fZPEQW/byjAIPRz4EoLGHNrKejZPxS8AezUZSeEbnot2uqMuzm6Wc/LJebXIe+fRY0tS254Hk
gGTvm7gnXQPqCiLu0g4UxGYO/R/qEtpn6AvIh0cGUVcsS3WFzZAZwAaBu4yujkIE/Im+sRgMtCsq
eUZCPzjwWA40hhP5e8ypPC3RjATWTbfh5IUoX0evJbWaVg8kxRJDuVGhnSW2r7ht71oC8p9d3B9x
/UrRt8mV42fskvEc23x9jAfMYhMWDl7cSt3ykHDB8Aexqhl6FpYrzoeh3RJ0yz6qCGyT7QOtJ7QJ
YDCFy6ybhdNcY/jascrg/ITLQmXZyUB2EBi96sIGrJ80E/C+9S3HKG4yiideECgaApOnzWjZHXTg
5ERnh+YLvZcKoh0CvLDnOeezF0dkFCBnrqRGymhP432Jv6BAfo4U7lwLW6IMCywC0obCr4+eQnCT
ajoS/mRaXHArtPH4NXZodgoV14Sn0Ih2J4MuEWU43E4qKwj/2Zb5OSt2XsCl/gCC/a8do/7RWQvB
SZBpU7bsblMOej6xeBv1Di97faQUkSavKT06a5reFCVMsufz1xnrhSEm+qsGmVw/Zvq5nK5gqUk6
b8zVUDI5OLRAHAu30eiRDpH5SHtY3YeAymapKeyIV4xWec4PZXQpTIcbt8KBBdpO4JkvjvLkMjHr
Q5Y9XgvIIn9mRG1E+xghR+DNRD+0m4YjxHwk1iOWeVSvRUd//loJnPB7ESqgD3ml3U+GJ+gXYSIa
YU3aj1x4SXqscVyyJDAAz14yWs8IsNfCkoaku+FDtC5c46G2idNTPj0UsI19/FcJ4o/PK9AGqGM6
xnGjyNPAB8F7yfjMug4AIiYMcLIz5G+yflQDqH/mQRuvIiyEkMvcFsXNjEjxO8H8bs8R008z7q5y
gXTTVEmh1e2YtyR10TSxqleZ9zORBLAvufq/mRQygmHY5JODzxbdgYp8Y7KtwJ7yPRtRX/KE+MD4
hTJpcqZijwko7TwFyxBlcGPHzHJ0twaW3xD9gEgKuwP571ueLsRJfPxsn2XsyYYbM5nP+ASg6zGp
PoDHmUM7JMEc3QZ9j7nBbZAUf1hAunxvJYhP1oglmLqHHURv+W6JBPjZxHQKkS2D/sEICuAnsIs/
BfMfZCG2p+ry74qLPZCqx2brZuTOT0FuDI1azqam2efaRVfRpawNfPwpR9VOMUlFYL5T0xWfxuIY
EPNRR3uTqbdUHEnzat/5jtX0aAA8sQsYgbFdBi6FFVNovqgyZgyzZb0JkZXSZaO8GzsWMOGxemUD
6rZPDoeMda7dP0UazHFkZrKiBmf9gHJkGKFBz/jIClScY4ORry3VdjvPwYdSB16+ZVhIBCJ/IWJ9
qib/NLjZ+Z6h7WJtydkyr6nQmZZWD9kxnf6k7sfniJyIM+4ZBvSewa5jT0ZGCw0J4zE5fG8ip/ni
urKIRZkOwgYphfUIsmOKWRPKx6bXLxlCIDaIH/A76CFe2w8VmfaKqNvOZgQGR/e7ZaHArP5jhBfk
8VNY+grwlEPrAUK5dGW4cbxVoDkcfIYASsUe/aWj0o7wB6jkQDDEXeEo33KdmQBsF/MLd07Resvq
QLhMPBwI1tCemPNGSr0KH2y9MXDPizjjAElc5tYZara0K35LOoK4+tdLEBbDx5aeqBrKCCPixvpN
800N3ipxldppmYkMSBmffmdbfDF8cERKdd4SoprAzcsFqjfqy2LCWVurpxn1s4/4wvrVieFaZVPl
zbO61/piD6/g0ATCtx+36DsaW5MMxy/6HwS45U7Vo48otl5+IoVj4Syr5EA+u/7F6o5UAfjyiVVi
b2sCBIFJXbDgjs4zwQYYbXppX0E2MBZZGl1eFuGuoqAjZJ7IDE8mxQYsTeFyl8kaMsjPOf6pZiRg
W4NOTLvXarAex0eeULKeVI6TZF2fJmp4cSvLJ6MmBP1CtBMpSvzMAMmpKyUySUiQm9l5cCA7OiwD
vqHsaSHVrxDyHwKD/gpsOOMuaoJwtQxqEOCpG6vboUYUpU9YJL0P9rG9CN1OYXKRrSZ6XGXHL4xx
Qep3OXuNkPKUKQfxUMhVtzDbkaCyY0jWhcBkxYn0XaIxeDpqML7QEQi80UsbQeG3iEAxki64gZ1q
OiQvD25neOL04xduFeDPv6bWQQbb02xr9qiR20ceR2MI5an2WLkOTJnPA7gWXHN8XOOSG8Egh6wV
HIVAkFw5JC+k9driJJYPkzF+/jJZnlTvcTQUgYv9tIJVfJh/a8Xp2ITKwsaIjtGwzI7r8TGL8gH6
CIG08OgpC6h17DI6NdFjqO5m/xLBYkchlRYHZl9ytmvVywD5VNAP6DWE6LtSSYxicnpQANjixxJv
TfpI868IqRyj1B2ldckCHRWNda3a1xaUx3DpiU6YvbJea6wv/VPiP0WGrJgjMPd/F7U9dK+mHN0S
czhKdfs6CjAQ64ARNc1jiJc85sP/ScUy3DB8A3JCVITiZqTbCNIeFxfHmgDRdd2xHho3mQ+8TrMJ
MR+3zZ1bl7S/2bqF2ecIDANrOM1bS/YdPy4hNaSqzAdRxem6yypXnF/Y8fTjMYT6hJ4n26tLYB1D
WjZ5xiq5R29USXJo65rNSZI0CD8W5D00A0Yu5zjW6OwARs+5BjLrHiTZi05aVirey3kcgMtn70KE
FLZSTVexQMdoKQ54WsEmfw2ykKrRrzkQFIHqMEQ7VtRkDqi0NIKKQqRm8cizlL2V5gEXXFwycuQ0
HZ2pehP1iU26m77Qe32j8py6ixV447Y+RT+FgNDF7ummYBXuDRQ0GpU14oua8BOvhk0pJuoqRjw3
lj/deK9ASaKFJQgttS0kCHhSgbM3gb1YpIhJMPZh5ooamSnvFsL3JcTOmKdNC0OGdTkKOi5YycET
gsQXpXBOshMlgOAiyiJjRn7EySt2Qgp8oNx6dtaQhrLZcufxWakvYinw0rsG6KP+liNwSMqF2+oJ
jJuRmqFOal80UCx5tJmBf/OWB/ot8s9F9SCc25C8Ijmk0dEEokEefF1sCfqy2PZx9aPmxYgt8JMy
Vxa2xmiXMyFyO/khR9vIvwnZruICH77VZgl5x3VN59r/jMY1oj7VyAaab7X2UdG/jt7CVwhW+iHZ
6f8+gmZjMSpVYPzRdKdL9kR5G+Njwrrs0BzGDJmSm8h/zHE0gKw+OPr9iL2AF5AldnrQptUEMZcf
LNoCKOepyjuEgcT1EaVY26V+moZLCw8n3WsIruz0z1TsALkqDX8ifAAHjF5jBqQwoDOw8+xKKUJi
u6qIY6I76KJL2J4I8bDqvaac1QLJkTI9+la8S8qgb6uId2ySSFSJ5he9Y0vYepaZnSv4whSP8LiZ
IZD2hmYZTVrt5vBF3+PjleEPY6eFkJecmNLMd7ZVkbw2dDaddmPBqUeyhofPzbJzab62C4xn29Ve
aoG4s8VoI1kQs0iCZFhEv+BxtU4prIgVm5sGSoaOdHOlXDVv2E33CTVZug18p/1ofoIfWMcDmLuQ
gcYBJ6PfMbRlq8Bk5iMFYmG6FvbdYivAsCINZMOOahsAmkFypD8ZepVMqyMWQMcqfvQ9B+VnG3is
VCPKV1b+X7xqJLexbKHhxGqcHyLF5SKU+mvEg9TR8a1GlILojS3A2uu8JF/sxEGEJIsKl6FjxIyd
2VJJGbZRiiOGrBz13zfTVE4gYwnkYdjm0C3psBx+qtoOMPggn4TbheGXTGvlFI8eW1Mc8EzfM+yU
cDfauwWJS9/K3AYzKrurjodGl7ZRO79MKtEJA9wSmeziBKt+oJUASiz0V0MLdE426e/0OV1N8sC2
KoVubtb5U6oo5yWxhb2G6J45JsPc4zjbrJAY3BTv1rw2MUCMm3hytepQlLTTZNBgv9iL1lZvXD73
6d6iF7QITtpO6eEzqM4arqppX+HiSxG62oS3RAzCy4uVbwd2pEiRuPOQtnELhhj6mI28K8lb2p4G
+d7qVDpL+EKnbnjLeDN0RvclPc+xBRrEM60RK464F3fJdf5qTJtoneyYjFfOGLzdxN2Aq2zYMc7L
i4BGTVL3kQkggDGXl8iU5WulXPIVW/x3sD6gb6JyTDwTTYeJqYoxMo7vNUeNNyKMMVytuATywSSn
W0RvzM57zb9GtkKeX4iPzBViBry5uSjhI2u8hEAq6D7nMdsS5yiwstE507aSvCuptOejb8Ii83rc
HRqKfruQlwQYzmftKSDz4nPOwXLSUS6rOEFxFRSkBqNP2LmGGSMiVDHRKFi2pXUmXarZCasTu05g
Q6A7412UsNi/F5nT/RhI+XDq9ZTTGwm5rX9sYfD5J2UJF9/5494MAWZgBFlz6ho0ofHBb6gcj6Lv
kfGoiV4B9QIgVH+suE1yjAgn4oOIU4OFVBrerGGQ55vbWOQMdO9knYrfIXypBua/VxoMDhkUODLL
oszJ8dCzGOLhQReC8ERy63JfAomdHbZx2cVCcswkv3EVbjKeZ54RSXGKRHvXWxqPPgKL3fsLida0
vEDCoz36ZmQ3IX/k+Awr1rAr7OED08uJbHVXm7b9hwSJkpTz1CZZ0cY/zn6YRQW3OwUeqEpqIkiP
wrRtyWxEi4PMA1ZRhDp0zbSVqCCo7o0FYhNcEkeePKXwxDte5Oxippq0rQIWI3GPxbAXmlMeiMis
DPBC8wINVaXg26rAz4Y+zjWNDkmXcU/XfKRxORTrrvb53iE8zo34ZxSTE6cWQsFe/1MSIffqUUUp
hlulIPzaqctTK5ev0DHxRTQaRkIKnqidGqC2zW859DMbNEDXST8JTiS3EJmafS0zCvWZ+bD39XSN
hIyXAnGuzjGF/LzFXoC0md9YlvCa8OYV+kGBtsDejGdPn/Fql6JtEco3oYQoVZ4v2PxFxfRImMX2
OGC4nBvcBW0mJDTf0iHM5uESTSYmuXZv9aQmp+KvSdYSJLAoulE1xSQ2y9pLolyy4qNun6ybTMxu
j4IQBC085vV3J7+oA/vG6lj5R2Oyyf0g3pOMUhgkmv5IlLtggchmlC3uDZJYmo3EqJLDvL0JdERy
+S7qt2G4F9geqf6GbjdYt7J84T2RdZ7ObXJQg5ssMfBbjBMdJh2c6vFXHIEd5hWbBI/vXtVves6C
zP9UC/aUu1B5qDDlGoWhpjuYT0vbj/OOFKo2h1z6Qpqu3AGZ2KsMKUZDiPYsSGhCQhqManiLy61J
jspfGZN5vvap6izpoTSHHgdW/lMA8QtwN/uWzfyZAca6DjTkdLLH0YnQ6Xckuioyg6+2tCz+7QGT
gK9+qiWrET+DJG+Cb6TBHJjZZzU0v47ONcjkhsnfFz0vCVjwauTgZxDgLU7K4hqlGY0Io9AT/vU4
jBHyUSclFqppWYRDQvSCIJQmS2K6TzncG/NHkUHXR41IijFTD/0DhuZUu7JBFZ3MlraZhvtIzALB
yFZUMk3Rv7SAQ6hMkaSEFrmPMjb/r8Z6UrHMp158lAgoRP8vosiXhh85tsNsp4SvQ3wRrReJFNeG
rLLwwhecNjfBumg1LpFTWd853QkSK0KvAeSDvrGrugW5To+rV/Qdnmlwofb7GtlewLbOfBcofcDv
yIMTVyZdg0ZImEUqXySj4Nj30F9annnKv18rF/h7RRhBwmKdYD1qQGY5icWTgXU7UZBeY8Qsw7WW
QUKLpDTqsLhYNpXtJcM0NH7UgDI4+3usGOCL3gYMv3yEUQApabg28TZRTlH4HfoXk4tFKn4qATPH
SVAc7uYo/Im0k4Kedij4vz+6+oOE3FL8kpewF4VduABUExWEbn711O8TVmsnR2eci4+KFVXWvjPE
qMqHVjnywFc4t5D07ES75MpT5LWNwj+sVIWZ1Ss29FGRv4ZS27m1yTYwDNmCC4BX/OnV14Rj0IxQ
V5vz+/zXVi9ljJSI07TE8qDJ7xVsWAnckfCN04AFp09QRL0X9MdkMOnfAGzTwTeG4jOT9MtYJ5yt
x+Z9mE59eZrLX5oihXcAOgKTGRbdYbbthm1bcg06cfwY+kc197gl/tKcdJJ4n9d7GWmg1Xxa2SmH
NKAeB4qCOiP13Vj5bCOxVJckQnOYxsdW86ToIV+S/FYqrdvx5y6R8f38BYjS0ruVJn3q3VmBW2Mg
cHgL5U9LdpPBy5tDB8Wv3kNWCFFKsbPopL3Jv59WI9kjLesYUH3pvCqN9wwxEShOFRj9wMLi6SfR
kxzGUYjuOpmy2iNLbqN0lLJ7IzN6/oz8Z4K8rA3ecnZ9IMHaR8j3gDRl/shPAWLA2CUzez4ljxLT
8cBfqB5QHy1Q7QwDT72TPKl78jrwuclQlaHmTMEn/Ciju9WKN0Z3VB1lSfzqOj+xetPNZw9xCbVx
VlI8MEd1FpiTdcuSL+otBLtULi0nZ5zc0+I78aMQVHDqGflAFJoAXljhTWbVy8qZ5xGgoyldwvw+
S8cs2NNIZ9DfFHYj6TKSY/8z+fK65X30m72gXTqqLA7SUbhL5T5FuT2yaENgis+xPIZopvXyqEZP
daAIWUmapxH1haRecdN8Z0ZfBJuq2YE4dm1h2u7GNf1Omm3ln2g4ps1rrp1zvPEae/BmLwLGnsH+
vE0SappOZt3f9aAAfCh15F4ofyWy9g44I1+RrNyE3yCw8VaL+5UOAjA2HwZf9jB4wQCac0I0wz2a
v2fxhw4SO2GyzObnENOm96+TcpNzR6v2GjI37SJ3GJnjrRCdTfmu5djqKqfJ3sdp11L1tN1TMV/T
7lMXnSSCMv3klouaaieR/lD6TIz6+paZ2yIdFkNuiQpUCsW1CTmz8m1LpuIRQ5OoDbQX0cSKNme6
1eTgQcxcuoeKdUskkHCiwDck55YnRCjOerFC9fou1SOHWI5bTG53AS4sylM8l5HYvrW6MwR7qncF
bm52T6LPVLmO46ecHhLMYQZ98wDXFCRMJl/oFKXpo5hgJjvaB+dWXXx3EUt+qMIQy9SDWO5a46Lr
R6HWGKJeuUvQWYSuVT8TFE4Sx44v3uL62WMsUNNHHQI82yipG6iHlGL8EDQsKBFD5BueBSaAdbmu
5QdbwEL5VoXrFF7qr8pwApZAAPLZ5m1JQiy0DUiSVody9ybNiNVVCZPyqzV9SdU9qcFwDd+a8Z4M
KGAcZoSd5ebyMWofqr9MGYr41gbHWd+XgObErc56jTU9t2X5YoAg1LJX1d9l/V6pDh0E+/J3SD+m
+WRUL0kDlvcrzz1j3lJ0GSnDDRAL0G5gFP51LKe7lJkY2gb64Y6Fj+52eANDh+BIwzjF7NLN8cIJ
RwAbsl/lL8gOHe90wrmDyB4tD0vNMljH/BgF+ggKR7owssIPLdpyRN2yJ6s2iYu+70L5J+01WUyx
tMl+9aHJZ1INTWD0+qVUPlE0WrnHq2/kvyEUPv/SZogl3Cr68GHPpDH/7TBvK98Lv5KSmERZpChq
IlsVjnJN/UUeePjZ19+NQX1lvPXZJquPkXrQ/Luv/rTZn4FVPn4VzWeMTremvl5Ye7uAQTUxXJmn
5Tp4gasP4hyLMGMIAdVGd+B3YPYkNIcC42iKkaCakSozkx8y2a0LS3c6HS6n0EcoMOXDv0d5yNi8
pVQzAQJfo77Qs4TicRy7Vaoh8ND9G5j9tNwzHm7oKARPIsiOQZmO5kWoiRL231lgz/VzKI6Dv20r
4OkoRUhAosAhNwRuxnxIkrOwybMvSb2L2RV5acztSfqIxZcMI/tvgFcTXpk0m00F3fKiH0aZQ8hL
42vfgJ/XvrhCour4ajUMfbqQdt6UfeokgOZs9SYPrapsus2B2xdRpkkNr9UB4NK/jvzNodyZ5buM
T4/8BttKFveP6xdnaXzq4BWbZquM7/W8ZbXaaM9GeDA2L6hqOSXqjTSdNQGTQdizoL6KGHeV30Bd
8w8H6SQix8s3/DJVsBdhCAO47RnFwz9BmW9XA4SwSz0QH4YfEoonk5SaaEBOiX898li8pDOMqbcC
hmNxyXZy88ZZt7Jm17BOBqKhAEG8dJorh8dYH+6B9t3jIxtMYjLXo76JBk9VLoVyClmDonaLO3Db
Ity3tVoteaMClk7hkqavxAiayFj8SwDELjY2fYEG1kNsmguXLkIyAP9D8YbMiSWXBtH65IesdQGI
xh7xqGgCCg9Xywmuxe9611+a2PCSM1vtFnwE5mdEwczrhlMRnoCMWjGe4xsGwDJ56UsuYO2UYq6L
5p4h8nvZnadlJcRSqd1lIjGk0CN3eYDMDXQrPmubRy2twWWvxfyhVrY+XlT/So2UK28yezH91AOK
+OO74QNNZa9XrjEjwd95ep9rXrOOSjM/ynjq8P6EXpCw0TxknGXEoSTaR5lcKhN9COgPqu7IG2cv
npn+XifxuyfxwJ0q4jXRLS4DNNlyU2PdXrP5MKG0J88Ih327VgmNos3lZ01K/LowlQ48+AxwegxJ
JEvN9tizwlil1U3OKCFf6qqTcWq8MXeREIDyJQyf9Lmh8s7+j+mmyTStWvMrCZrDv10YtwlTxVuj
AjXZzgQxReQh2CuYu1FLFBgLcWAj//mv//1//8/3+N/Bb3Ep0iko8v/Ku4y5Sd42//MfVf7Pf5X/
/3/e/fzPfzRdkw3VUlTdUFVRlVRD4Z9/f96iPOD/Lf0v02hNZawnItsSpzTBBaynPzwnJrKplBSc
/0fdeS3HrWTb9lc69jv2TSRMZkbcPg9kFb0rGlHSC4KUKHjv8fV3QL37NFVikKf7PN2ODu1g0GTB
JTLXmnNMggZB9h3BJEkLzPI26LZmBnZ7QNHfJinZRaZwQw9qiU5c77olxqH4XM3H7U9Qh4ivB2Tv
4tApYEd+8Mml98sn17Z2hNASwrlwfeNK5f/6yYPRG1MV0O9Po7oGr7dGhnv9zngrI2WwaDsgLAmi
EJbc4F0EFjw3udjOZ0E2Rek0wfNoHBoN48KuvzEWUiRF50p0t4oD7JPmeki1uul8F2Ue3PmNdkJz
3A7B9ftXQKpfj4PT7rPbsF3PsYWnfF/vHYcm+qTKyUxqIhzdooLoFbvoYGSUDzejwkQUtsgJZFa6
u5pqv2jGm97J20sjlXVV68Cwzque63SyriJ95NGCuMj8+C7Rej4zbchC1RE1bpNhRPNhTrQ9WnfK
L4Irey7oBkSd+uDSeOb3Q5LGONKRyvOV47u/HtJIUSkofQPk2kdu0zv+bZP7A8JgNz4Pg0w8itA9
Hp2pv6tbgsWKsF+udNTuqrnJXuKxBk6gEILm6VUkDpzJdq//9U+RZlB64+ShVtmdn3Xm4uc/S2/7
F9Ft0cJ+zCZ3uA7gMG3abgxZYZBvV5cV5UGFzH0YAISOeYzxp53ak7JqCd/Mu5tGoAx3cbZtlrKH
B9ElOPgUrTbPmrNPleL+GVykTdTOWI/21XnirDJ3m9pxFoUTaTN8qYpSUMjLzsyQ0YzJQbjnuGF+
fpV5hJ79vHn+zy/Pb/vzef5WcvRxGHV7X/7XfZnz//+7/s5//8yvv/Ffl/G3pmzLH927P3X8Ul49
5S/t/g/98pcZ/a9Pt3nqnn75Ylt01Mh2/Usz3760fdb9cx5af/J/+s2/vfz8K/dz9fL3P0hYLLr1
r4Xsnv/461vrvCVt8eopW//+X99cD+Dvf9y9FC/hU/bbb7w8td3f/7Bs+0/H9YwnbOn7rjIu9y90
gJ/fUn96rutI7WvjKY9Vyx9/K8qmi5gM/T99Yxu+YSvt/nxO27L/+R35p2O7rjRS818pzB//PPK/
ZuB/XLK3Z2RuoV+fHmFYFLuO7xutXeW79vr9V1OynXieyPsYjkkMuynzWCt2jDxSmpG03+Zspvlu
khlAJ2hdXEKUlsp8BVdXaXjvS68Sh5NDWs/GtaaenlLt2IjihKh/JKYlDLXWzp3fNOnRPNfDaVtT
uoo7osRa/d1qiINvp47WlCQjpY7QjSxdgg1CsDJzxja+yRNKSWlYkb022M6EmhJRnq5d8Ne1KNAs
ULMNv/X+SmBcQlZQXeWsFBcrfnF7BEGy1rT7fC+w7ofaih/TmPesg9t+E4SDf9FJku6GWcITzEJM
epJICHue3Acv0OT0WfTB+qRT574Pyrm0oTqPZZBe93zII5va2+E0JuZS+LEFNqb2jjxTDJeBZOFZ
TSMitCioH1U0ALEbEMQVnjecTnm+KlxdccqGNTyxevKZlrqf4MW2hv6iTO1PTr3Ex6pyxFeTaue0
i7EM+jKMzqwhbS+dLE8uFhvXv8m1v3XMRI88mq1rSy0hBuXMLs5Ch5Vi3uV6M9mTOaxKOaE31g3O
zWEmnzIyAJL1MONed9xpK6oQIFldTWzkapgPXYwsZIrb29m13Luo6b0Tys2AYtKkk19Cz9K3ll3J
z1lhTSdxXJBSMmSczo7tc55Dd5glvKo58+D4BeH8bdFoANkm1OdWKdHI6kbgkmmrkrwErdgSdpjY
67bSq9+4CilsiN5cCY36zI2KGvtLD32ELa51PVllfTW4pr4wfRscVXFQflNJNN/PnZRfWTqKh1o4
5U1VNAkeokAnR3U36JNxGhJOmIDJ4ek2PPfrsszRto+0gvLSn8/zWtYvbg0ZtJuC6thY6DVo92YU
UvzOh0HFw9O0mD06f+sxiQ+0M64t3aubRk/U9FJXBEjU2hDrYUDT4QJPMv32uJ+2TuKF37i6tCT7
2pwNNr3dQVMWKXWWkW/T48Gvx+QlGWeEYlWcQ+TrUsyTXe6Ks8BvKYsU6TAe+IYElHKKgoveRQjc
+ejTJ97VW02c16W1EAcQOolzEnYL6m7VCkhWdnzp6Y6Ip5hm6Kx0d0nqTLBrpqUhdlkSZbCIiCyU
gc5hUJRfsbSON4lfi8dYRXR+kqC/DG1gsEMiyADJSEcYxLiiIZfQO00ikJxdkjdXWTR0p10gIyRh
6dR+T/oqrw514UB/GPLyNuLR/JSatCLiTeQmPOJ5Ruw21IskzbytpaSlMfiUp8qWXXVfxE8qrd3n
WFLCOzJjNWKOavPeYss4q0ubz/816NuEMm3WxFDF3dFhkV9XUNoLr3ixes2WPswWgpyXsXrO2wDE
yFgi0PIU9DNPTpBkhpT6s2nCEZMw2J2UV2KMHENhwOHisMMs2iUheaiY/Ydylvo8kwIkTCKa4tPi
t91NmOTs9XNXBYjJZuDRfq6DO/6sa2gVux2d+pwCaJ6FyWXoEpFkp05BLqASfYK+UYgjxzfDzbzA
iKumLkFkOLZi23SYWKM5Lm9GTshnXbW+uJ4dBRUzzoarppXYd9y2pH6aWglAu8wFGlDbJbXd0ooy
H1/FVBPO05bDebeYYQf6H+pCmjeOPKq8uniJ3bA58wt/+lG0KDb8zGqOebA8iCOGArLqi4xtShTy
p0zqkkXJVDpSMMmXu5YH7qE1Ttpu2jpEWEKbiPzmjHK+ayHOrCY145nwBto60xIu55abQwHQjodD
vV4qDQ05LNiYl26KAriUyXWW5O157Pn1F6WrbGN7Oj42gY1WNazRfrVdPf4oMmk9e7w6HqKUud5q
a+ciyKr6YSkSipz03Zyd7iv5MIdojHAzrJBVGaNos0cV3IyNaD57YdbeNMkSX/S68z43qYOdzLLn
5GyMyuJL0C3tjrts+jrKCAmIGOrhzq8m+yxv8FQuOTkyPcvK51zSGuZv1zQ4cmLQRDpgVbfb0fq0
2FZDD3Iy412F2uULJ8pmtpiX5rttFSkvVHb4UbUK6EBWbaopyq5Lv5Dnxp9JH1JBf+qqEIWX1gX8
xZANmaQyihEGsuGSZeq8U/jQraQASJq6TMtxM3l4wUXk3S/uMj4BAHW/9SNdJifKcBVXniE1rybK
ZdFYuBNg0E91KpNd1vaGPKo2Li5Sodas2zYmzGKMZkmPW0zDtZN1ljmwp5nkYxXgkkv7YXxo6yxm
sz6wHjiMwwW8YtSRb56lI53ktJ2sCEtzt0pLk9YFEB7i4V2Mn55Yvh/dLUVNG3+0Fdb0Kk9wny6l
h3zEFVf2Qn/drnL1Ix9j5W6NqcptmyzLLhvZVeHiT3GSyaH1JE2glspTQgcIhWdqm7suSezbrF14
KoJMOnjqCzdYbZZtiPUyt1DZOBWZsZ2VRveptJNNGwfWs05aSh3jnJDI2U1N/oMnDCi77WC3mFnL
I4wjHfHayIjK9CiSEtdJNba3IlpZ+tJrPFQ0fSqeMtvFKtirZr4Jm3i46pMaAaIO3AmjuoegOxTk
+FCtT+m/VO3NoGaKV44PXU9UEvlAPbtqfXdX8W0so845m1PX4Z5ueAd+03Pquyd5GdpkwlRzSzyA
Hcxi6g8bR5jqJLRCZcG6s11sTc7olOPZgkj7rinK/tErennNypf9f+glJ5EXJncTU94Rz6/5ZGIa
bU3lYeBln3oy6BgtbxnjOhrqWWIVBnmcpay/WEM69NhdLCxiQHlbp0gMelq6nVuuyYTkPR6USb90
OHUW8ItLvgwSHaU/TsfZHCQvQVKvQEkno/DQF24CgDMZFKGrsd/ojQrVJDdZo32DwLhnz9/M6Nby
fg6+iEmMR1XnGATvYQjrMi7M5WyHQgLnj5Gtp7UyJfLnpMYrMojzibsaMdaCnih2iuKh0DnOjq6k
QJSW+UXq2/2XOknmzTTAv89aEZKtsAQVbKpiaa67MCBGt3e4/Mzj84/RkzClWl2YH5ljCKVMWDDz
tBmKo8OgvqgUHmfoRcXJZI3FbTC3mAxNMQl6Fnb9HAeGzChX9Xf9VEXHzhAGZHImdkkiZOzgaBCa
R2HjdGWJSThFfXDQNr7NPjKyYP8vkV2c68SxFQG5dZkCo5oX8SlZRlZHehJI/YYm8FzYmUl/N9RV
RWumd6xHK2pmlBFNE6D2E1rnR/XQz6dlmtH6sYWOo9PSDtOHuZTRtYo1gQQqI3SmUnMfHrUOK1og
E84E+76dqEAHVHPICGo7SQCIsK0S09YSQahVUc7nTAPJo6R9+RiIFT0fqqrIt76aJ8i0VhN7p7E/
oZJxvGjQ5FV1EYjqSLJcSCxVoZ/S2dlYG3jmyeBajyYc8Wn3+fo+FjrR8jCeY9qvgiig7pCYMhIM
6bxXd5nLC/LQ7XvfQGOKFD5+WZSfZntArR+hvcDJ2MR1d8RaysZk46TgQCqY+OhxsggMd2AasFnR
Mooe1Uky8qTDl7kvFNMfKiMpESTEIZHsOp1c0ibmcIQsw4RIIkvrkKBeVaxglkARLqXmuZ+AeADV
P9d5AgDImcaXgFexjy6NFMhprlR95PVKE4GXhzQYHO4rnKZ2YAGX7Au7wj4WBiT/+TjKaYsTQO5L
GNZLIJ7n3iqglQ0sFDcK8Ha8KaygMfepCHhxXaddpGkaqGpXWXyw0ZEU1iestcrJ5xOmdvtkLtgv
xYpa2hSzrKpkXEPuM8HD0pmI0lVIaO08ixBWUtuG8J4dk0bYSrPC0MpOLXUaZcQZTM4ayesUorge
JNyKMJTLxUKRC8SS55LM0cU9P2DHCyYle1aYJHieIblOLfctMdQuD6jVuqR3J9Og4o3vWXQ1+4QF
/KbKeoWbwZaENM4BqueKy1V8CgdPunRqyng6QTaR3/mW0+uTRCjsd+3ULDTPWF7OBWHGdiF4LOyR
RW7TO/V1MI6RhkfQUEoNPOJixoO00ZmfXrlzESFJyYSKnetwQT8nee+SUOA8DwNtetaFqNIyt/nS
dqTB9qK24ac9DVHD2i4pKeeL0CPXPevbr43vIbjxNGbpmf3/sVpKULFLwukIcuiP41Dc+m5PDlZR
iHKdPuuXLjYtSkXh49L2hytnBM5oZmXOmlRENIZnJ7n0Q7yN6RDom6GkoTaWI+K3InHd5yGM3WPH
ATkuEXA8FdES3rq5b58nkw01oI5ZS8UlBBUV5u4xZcq1D56QDZCJAE48a7CbKg7lQz6CSDFsQh5o
+Vrw8Xovo5046+K7CQfetdJGq+41ZrWVU8E8aOsRQMTM9UJaUJA6pYviRbouloclDdUDcrcYX5jp
s/NXJZY3Ssm/lS2MbUvje75PWcXWP+u1r8oWqSWdsXDcmwGswxocHQHcYpFLy3ghHLAi6fb98db6
7r8q11oYQ63Fp1DjsAAW1E9/LZMIjrkrXX/n59Th9XzaTIrgodoc9zMqs/fHWguW+2P5WmklHUGZ
1rV/HaulNNjNvdhN2vEx/3kQyOvU6A/OoP3WMEpyBrWwPUfota766hTa7ZBmwhM7YJqQx+NbKiqH
0VFNn3ADZKu9EBu0VcfvH5q91pf3j01JYwvHUNpyvb1yU9vYXjA09m4+Aw8pQJeAosOcunEPph8R
rt6N2RKrtGUjUl58OPhbF/H14HvFb2ki1/doG+MO/0zdZ7xczuNLzArX0KMu9El0loDvP4gu/5Nj
dqTnGONL89u96jtjplhs74AUlzC5DquL+KQ+poxyCcL3gNf8qf3UnC0PxWFy+P7Qbx6w4xnlGcfX
ttnrt0xRZA/9Inezggtb/zDlmZ4wzCXeRzX4t67qq3H2SvCA0ASbOSy0tuLVnOTP1kTcXlD9eP9w
3rxjXw2z9xCGzIVNNsqdGmhn9qWFudr2kg8u15uDuD41Tu1pR5q9O7SzFzMWobPLh+fcfzbhy/vH
sH7G3x6AV39+7x5Mfa93baJRK+WcZW3NAPqTntQ/SvW/VOpfd9rsXztt/5ivaId4lI+VoZi4N4fM
YxU3dc7O4dI+crfTCUnGR+Upa6gDDMAfzFc/a8S/HdOrwdYP82omUVFVm6VwdlR7T7JrQoepHvjr
UvbAHKJBOfQO3SM2Ls4DRo3790/nm3f4q6H37nCLtWAbVM5uWajq9FvCe5Mk2NLY/uBJstc/9N4x
7t3iJTVoNXJCZ6I+AZ0WR8GGFVS77Tf+UXpENMHt/+7A9u51a6FU4qfOri9uQvgxlAPJTEPKBVn/
/YHePjLeAsYoYTue2BupynkSIsvZdRuK6uEJpPtDeZqdz0e8AHYwCTb/y/HWS/rqbolzXp0O4+G1
/KZ361SI0O/LOut3X6PtR8O9+Ti/Orq9x1m0Kp4s4+ADmuA2wvgZP3ig7TdvwVcj7D3R7L+jrAjd
XfwpO4USvm2PiYbcqsP587gRG3RKh3hvP3p5v/l8K+FQNaBxpPc76eNSm85d3F1OHbZGK2Sw9ZJx
EGTDZTIBN0ejqdU3K8OGrfJ7G3n++1dxXRz89ji8Gn/vcZBFMWWpcXepbm+iEHVMFh5Fbo8HlmhA
xFUedMiRVs/7o755ql+Nunerjj413ZSjrkJ1lKT5iVUSOw+WwBq7h/dHWm+LvePzJCsUnz2QyyJ9
b/7s55SKYO7vZBOIR/oOBXb9Cgc7zRKq3y5+JjFin3t/0PXj7w/qMJhnS4QSFHZ+fTJ8v04Ct1c7
JyAGpgequF2sjGqMRJny/khvLMO81yPtXT5R+DorlU8TwMqeteMMMRv1dI1kEPaLGwfFlyaCh5uH
FAvfH/mNS+g5yhPUtxVihP0TC3a7GpxG70y1gOfJwxacs3xwSZbTI7LFf38wlu2+8H3FKtffu4pD
7ITu7JldWjt4H79FHn18c+b5V+8P89bZRHnA8o72rvT3F7WLYyi6FGYnBqIJcmh1kOBp+PobX8nH
Ipzvo5EEiffHlP4bU4DnrIs6I2yNqGNvZqMa1U5TpncRnN7MtEctMWc5Fjypcbksy3EVyONK0quo
ccxwIchyMOfDpO+tbEbXB6I7CK9ntA/Mi+GFmT812DXHEng3NE4zf29s51z4HowvB1JveViULxXc
JNfEZ2PhbVvoixbi9tB8jrMvpfXNNJ+qvAP3OJ8pgHXaBtgJw5+6F+woCJYD/veqJd2MbBvSoOSA
grpy7/0u/hxB2jKgCPPpKRiIbfFQxmbm0O/HEzNhkouih7mBUo1/s5tYwXIJUMkDykPaLgQxzETD
RhlZdHg0k+g7ERLAFG2fljJY+rRAz7/YIQFS6HBz0Ho6zUeEiMUjpRx8DOWjWoLTOvnqhp8DL3mC
kbCdqvCSCAacSpTHPdJzaaQj2MDRMpFfMlIf8JpPNvWtPMouBtTUdaufSzORR9ghPXPXfBhJoECG
EaG379zkIRtmxJzjjZ2CR7L9I0Hvy+pr2G9o1EJ1rXL/oLIoLxUK+pG6CUVw6AVcvhynWBl8D+it
FGTkepYNKQz83WTI/U62afNdzSlXTqa3QVpSbcAVQ4ySGDArBfVlP5pryX48nO5r+UPhhZ1zRsb0
3nneiYTtY1826ksZcXgUXUsAQ+ooWkgcFtjOmws1PDnRD2PfAQquW7qkZBFB9o0WMIvRF119YyNJ
yDMXXFQ3tUMqBTBgJE6QI+jQLKTpLIjl9C4vZnhO7i1NxIOh9K7z0j3rMJmbBVtR0n/NShtXtA+F
IcTuZ3fouuBwhECFxGcrOBVFddE7gCIr3Op2y9qyKm5l80WVy1UcBsehjbtyhLoLToPcXW2vQnL/
kIvw2YEBIumuFYpOCffTqXTry9x+dgEzh5Sn/DbZtdOdTp966l1SEx6C6rTx3A3VoMMG6pEr4Ed0
lKR4rVbYuFaXk827J8LF5lArrfsLSZG1pXlb6k/0TrdRD5Ymbk+itf1jUeUpbCRA00QNyQdriYOu
6G/ovWF6INTCRzJOQ1t56pQ2AF5kGDpDBZZ5jkV4ODsggVIHuBlC3/IoipMOugMhMChfM7/8oNLx
1puPmdlI4XlaGX+vLJBEFiZFcjILwYCjN/QPfZoRD9PUGYrs1I/qbRdH/n/w6ns1qkJx83pRGNnU
/Koh2AWJeVK1fWF10y5bmJvenzXf2hd5FD08ZGLrrLk/aSZZWVtNGN52m5VinW/ry/j4G+ksW/H4
YbnhzTP5aqy9hWEw2m45zdYu/QHCZt3zo+p/nk5A/N8zT2VXMCtv6Z5d1x8sDt9aRrw+xr0r6A+Z
S+MwvO0tIFDJiQGcheJv98GZ/GAUvXfF5qFpaJCGt+JMHoJmcg9siC5n6/kEqLuJSSc7mz8+p28t
H14dm957o3uWtcQUiSnhzFuK5ufhWfqAFRPjBRC2o+SMjJ5t+8H5tN88VMfTq1bLQa61N6hCtBQ5
grCy0/wWjtdNeBkc0cU9Ah9wDI7xMrv8qHDz4ZDry//VJqkKdL3gQr1Vdylesx7P9hGT4iY76k7s
swwgO3Ps4ce7pTdP76sj3VuBBnmEATFZMYch2lwfbGQ8w+GKZ1r1sirv3r+HPhptbxUq5TwX0xje
ziPxWZZNwYDtZ5J+DTN0QO8P9dYu12OJJrWgpGP7qwrv9QkFH1G3copu8VkfATY8RxRxApT8wDrG
MQ778qPxfr9nmGNs5a6TKKrb/Xuma8suG8L+dk0CQdzMAlsdrWUY+iDgsDbVrX+eHunt+0f51ozD
MUo0yo7xfxvUyZB/OEAvEllGRzQPT1NnuBmi6aYo6s+Dsb6+P5x8cwlqPF9T0XVcvX9So27J2kzo
Hel2ziG84eYU7fXxchXcF8+0RcVNdk4W5SFezcP4yCRbHOy7j6bZ9SbZ3zS5NIF8qTRL/f0ytnY7
o8dW7zI7FV8apcr7ECHg/MGL44NRzN5s53V1qktP7/rVcA3YFMgwepvggxP69ihrkXit3SHQ/vUm
DdTafQvMjmrTgxs5R/UqPXr/mq3a1b3z9euNuTezWKFPf8fubrPlRtjIX+CW2VfheJdW1ifR4JnF
JNebYPPBsL/fKlwbTT+Dd48rzP5WzJGFH2Zzek9S6ylJZ48jmQ8H/gHoZhzL248ev72ZxRb0NbTh
X+ELDnd/J53PZrZniDBRZ18WU3ybWmIjOyCFHomYHxzZOvu/ugHXsZRNqYCD4zHA4/DrRUNdHsxJ
6NwlHNl6+7NqOrKOaSVv65MPhtq7P34OheKXVZmtpK33748oXDKVD+6de4zTektexMa9uTjWB9CU
d1QMPjiyj0bbW78orx/atHfvjHoOWYObz+8fzV4J6R8HY/vcFrZtNB2KX8/btMxoPSR2LarGxXVz
goV8m5y1H5yzNw/i1Sjr91+9SAd/TqQQ7p2dFbs+sh/8BbTY+wfymzlkvQPkqzHWd8GrMfpI29mM
8az7XJ1OR+EJUAl5aG9S0CYpDvoN0c/XM/cEWdLuyXCbMiVC/LguDoMP3jp7L53fTun6WLz6IDLu
kqrhg6x71bS46EgExxX1/tHuv0n/MYikeiQo4njc878O4lldXbm+cwe8aqvdXX8Mi/EBmCo28pt8
E29ws//vRnT2Jl8kjUUUeg63/bxV7eU64nhTHNjwJy7XEdPH/2BAKuG+smn8uj8l+6/PI2UXxOzS
3LFVX47yW/kwgf15TI+b7bzxI1YMH73E9td7P0/qqxG9vUPsdDM2jkLBRqyPd+2fDXdkv2woIh9R
B0mgOq7ZMe8fpVyf3/2J6/WYe8taZ3G7VglzZ+6aU/PIqcSWyeb7wL+nN7m1DuWdOl5gjV9WlzRL
D8Uh4TH3AzixR2DVm/H53yzV/3UOlOc6wmWJpvcmBNNrUQx5cFcmdGFhU54knnl+/5jfvHnRQSi5
TtWOJ/eOORazSLUd3Nloduvuk08n3+sw/PrHM0xBgpUo+nxLMxcqBUGEA1ww3PIffIa3pqTXn0H+
+gBNUU2eB58BVecZ6VTNTX1IdBGZa+NmvocY+mHL5Y23IZ1nm/WZFp7/WxvYJHKp08Lc0YRGfQIV
r3mO1W0HSevnkf1bBqH/mfvnunopwEq9vHSXT9X/FxYgbsb/tjr+bgGKX5rm6W8XL2Xx9KsPiF/7
pw9I/CmVZPehFbVvTVP2Xz4g50/shRSPpfA1q/ZVXfKXD8j8afgflkMtXa6g4jt/+YD8P41EBM2b
k9ovy31+6d8wAtm2uz5er6YDYQQfjD0uFQtkEL+ZM5XqO/Tp2XHhLvGXRifyuzFk6SQuYsMDZxow
L2S5OhETEc9rW21jlFN9DmvPvQgU8t0+QjlWucPz3LaC0PMF2Hu6ckeTBORW0jYnjRrNIRLZ08aW
x53Vki+6RBeIiG+WyqWelTVAROsx2xIbJCksk083ZGGxyTK0ftIZkEt0ArNQRG6EEw/PQGrA4OZo
+bM6f7RL452Ax3uiz/lsOQFRCznQa1F6vIz7NZMAy10+AdRNAu+hH6lD27rdhUm8E70EYTW4Gn13
SjCsh666pr7Nk3MiAtqvtkuVmbrUp7gN7lgTnZZB4G1RXcrHQYjgGF1lAl9ZLqQ+WEbk26WW1id0
wfqYIhaAVadP0DEiSEMgETczbD4oVMjL0Fx2VHRPVBRCY9JeZZ6Q/ybdQUvl8spLVdPfIAx1fyxl
ClrPzuezWkQl7FQTXXkRXKnZI44YDS8gt27uvgghqfQvGl6tToM+3qKfoiBtR91K+5Yj6QCz/KZc
O09IU0yH6KluTeQchygfj4tkcmoyFjLBCkW15f3sTx5atW55ruMBAT8moBmnFyKrs9Kbslus/TUU
a0OdACMc+7zAKu/xLWI/MKFbXSHcrQDvxgNaZW2BW+3WcnS4dNlZlJgI3Lq0YK2PzpxuyxBAb9fD
CSziaCJAxgsMlgG1kB+EuRvMSpsHJBXHdvWd9fZA0noBJaSXebXt2jC79R0Exge5PdC+DrP81DWk
q9UpaUxeaLAj1Ll8VLnr3I1Vak4loW9fjMBYetBYnX2bZMr7NMb1cmnR2gMQW5f0LuD+mTRXLzw7
BNTXw8qk5fLWLvHzbi3IA3Gn1rq1WhFdlhltybocAKrmmoDMLsAMXgaPRQRPrS0sgG2s3u8xIa5k
N43TY7YhJc7ZCPC/wr1t6hnqgOUtD7lHLHxT6/EssWLvSNhzf9TTygKBqixw4cGiQeBl32I1sX9K
HPyrixYxaMh4dJ7RdQ0vXWlmNqpW9d2uhwYuaJOqg1hDBp4r7EgHfqZwXLuZBDVQ9QKPhCrgmtRB
CEhaYQ6eNHnRfQ2SpPTL/CYTEGiGFM5YlkuScRHTXjeLzo9dapzHIvDqXYuH7htJQf2mHoR1bNct
acyhRdS054BKzrIKmNBgL3dBRPz7PK8p5jEs/6YR4UnFR/8eZZB2sQE050FQjRcsQR1WfKG89lFn
ProzGS0qVt4GsR4y6KxzE4rl5AT4yaRBBuiR+rya1Y+qL+qX3HYx00RBf+TrHgApy8gNELPwGaFr
uFU1DLShQRM1+YP5jhBvBKrfpDCTu2I+thvZnCeuCXdp6YEqHdeQyiSVNFUS5REs1sxnmfSGY8fv
p9shie+HIvmSqhSZtMwA4qZ6K9UAqwHn0knoY+lpy6LBcpVI57xemuE+mcHvR1XAG5nydykdGiuJ
DQqjLBBpzn4dT5jK7Hg3x/q7W0eLOs6H3t8tblk6l0s0WmAME4PHK6kzrsgwcRvQPoKNmwt1HBqZ
Ev+WCsjli4rP0HCbG6x603OJRZtM74kID+Z2PFFFQ06DO7jTcUXX7I7EJ4gfZhl+RCIlTDcVM6ic
0kWp3hXOWdhDE4lmGhZ51onHIu/cnS7GBp5eIf0Tp89ZlFsT/Ech67NSVzOENWu8sWp8+WWBI/qg
88cFWIJNvB7VXKiWUzxdGa9NmOOWWn0WmomuzWz5XBd9cu4YoPCF48REvE8oXQv02lFV0ogLnODU
GYd8gkoBNziyXJ8Qece+RvxEYELJa+CZ5mh/My4y5ClObLnF5tFdO+iyNx3NgG1MkxQxbR3eIKUC
LaZKQzvSq6L8jPtkBlsymOp+yUv7yrXtiNSpQhftRurarMgEPzmr/dy9HaqiUDT8MlxAXgQUvQiW
8KrRjU+2kpN5uw6hAfJ1p6Bp1OuoCbdNU43DdtDLREAN7robiDHiOUyNtXo84/MiqbKn1X+CV4aX
8oYOSWoRJpx153EMhCTsyBaQWRFdxAkeVGJzEmTjQdOeVlnyo4+dhVgpwJq5fTbkWG9GF5JucZJ3
86kvpuuhHZ8jFOrjGtgY35WiPssH+NQaekkIEId432i67In3Ssrq3Fv8ywD7elEScAhbNKXQj/lp
6dkRYGo6qJz4xS/A2rTdYT1GnxrggEEXIRH+MubkUM7dxiLZFIUBbbSe3tmc4TaynSc/nTqoWo8h
VOhgnAh6gMNbEIjahYZIVRoYMWGTXupw8Uk34N2pq4Esg+aig26rrAq2dr2RxgFd1J0V4wp0xQbj
ywOv5GPZXwMyHioYG4kHebApz3pPnuX0QFMutpc9BqQN5azyZxYliw2arCcxC1BpBhgk+X/snceS
3Fi2Zf+l53gGLaaAC7iHFmSQnMCoAlprfH0vkFnFCLg/RzPHbWVpaZmstOMXV5979tpYL0rQWyDd
AVQMgIbUO3k2mEAUUQXxIZ4+xHhylhQeV36HCwrl3P7P3mLkmbXTC3i3C+a1JWPdq/KwXpOFypBQ
4HGVgWiswg9RlaNcVJQfLBWHxIt3QohxQwwcHbeg1I/2pF3BqfQ8JoKIlrifocMa21dK/Tex/GxO
DUCp6ChJxfeu0Z66oHxAaMcdLSSnrX5tYWTWdc7D++DwcH9XR5ziom+KPF6FFeeE8T7sOWtI4qEO
8J81vlgsuKkAQq6E0q6DCQmAPSPWOpQiyiahHo2dYbGTTZQsooAD0dre6VUiUe/PXg3CJdKMa7Nt
X4URq1JwKIY/OAb9j6aQ9UD7VpXNLe2BrF0fWp3Rn9Whk/tY63J00qzqtVWMklsXx6pN3IohZe1Y
InZeWH5D+RtuQrlotlZZRDdWkcrfsxheT8o5aiu1VXqP0LW1YMp4+nUXPIf7AQSdiGWG7HjGtFNq
VCCA2NNkdFjtDqyaUP17LE7g1lTBs6G0V0xJ/OQtp0VeqxhIl0o0gLMhWTZaHGpRJ/iy9CRDwC08
gUwPXS0KCYUX+DArj35dbTMhexgYmWMF7U/3v1bG10KtIenE/kbM2Btk3PIq4WleI6Ri1oCOmwAu
aM84zMDz5PptgOerjl1rHCBQSMsPbdrgVseADvWPXVt/NBvKPcrUpAACIkyAxUpWl+oGlQzGFeVO
aH5msHl6EKgxk0n0QqdH2iWn1hG1Nf4Pr1RvHeQYYwbjocdTosT4oDJfSlifJQUCvgqEK+Jw0Baw
soydLjz7xgjO3mSamTZrObRztFKYYUWpsWs6KH1q4Uxqd1/5Q+UIRf5DMO9RIGzbXrwpVeVRDdId
ZFTqYBy/mvljP0KqTUKJ7fFawkgbDwGJ92Yd2wkNh6KQjuq8x7Kep+WjqVUbUcKphy/UeOUuw3pa
BqOyacPqqqLTeB24G4YQPkxtPaF1P1Lk3eXJi9QXm9TCF7OJr9HZo07C4kqMt6nsuXqtfuhMfKpT
bxNUQEapVot8pIq97SvQfg34gA3GoybCpXL4Fk/4CljjJsSmqTa7m0pPH3yZC49SIUd7CWKwxsrg
cMm6k3sfDikibEG9b/yPHfS6VnmKpZtEeRoxJgjEZttLyUOs0ELts6BQilO0zx7lOSBmwEHRdj36
1Gf9XtQEfvBAe6qtkuI8pQu7WJUdqocxzGxnKAPyp+fAUh38JZBRwvmRY7eskhcxr0EsY9HGBs+K
cN/h8VSoiKPC5CnUaU0VUU9qcDcTho/KzCnTC+TZya05SrsuqjcCYqkx8z6RAfyYWzCTgvzaMIMf
PWosOwcDPrVt6EiyBqJdR7UkC3UDMqFSt40ozRL9XPsReilExt5h0PYUlSgYPPKKgnp0wG+xBLdS
a5jGSvnBTNUviOyrK3Wi4qGtDGmjDUHjDmYcbfoiGHYw9j4FfivfaqP2CAvUd/KZczdOwLiTGi+j
SUKYj8KRWdFb95NcayM+b9bT1GPXxNMfHhBogI0k8Rwvh1w2DZFx17Mp34QS0rHEKqkilqhliWLh
gFhf20dYIUNdrMyrri+bo2h6+EQF8N906j98lYNzyH0GdzhZ2Q1SuW8jlWUHu5kokXkSIx3zJJcS
OSSpxm6iYdxz4Uy5RodfCku6pQTPbYzxRjG7ZjcNMq6MfSTvozbFtqN0s6KF7YALai11z1IfP4s8
BfvS+N2kLmnHyxAIx0S0QzxypQQXjgBZleqaon9suAggDYeQLriahrYjEp1WehRA9SGBsI0a6CKn
LkfrAh2YUnWv5OJcQio8yeIYuKYhPFZa0jgI8I5xVrm94o+fLJWXvs2ohsFjWGn6QZ48C1xtlz9p
Y4KlS4c2XGM8OpLGMpRpYBUiHyORbqCOSA88djiJn50gDa0y7acvyMiJTHi6spi9Ssr4YsT6184q
v1I2+ppMsXZkif7Jgw2fre31YdOVTLe+4iU14T6qNdyCRZ+9jXEJcFPrHll0exDyyt1IiVCRTrfq
gO2dNuU8NuF4KvvFfkp036YocCMZGq80ZnbTTJT1xFjW9D2HMzWiKC1TKqY954zUg9yMHG2KP/iV
cUsiQXOaXHtu5Oray5SPXDC51sIEZSrtBHIjBopXRRs5uFEAWFDy3g9gvTG5wHolA9CeVTfqyD0W
lyPPx/6YqdMUKv7O3wZP2mrQkxL/c95hHGNmkBWgEypT91wIWuLKRf89Hoej4IEZqzpuMthikmii
CB3mRmsK3IwU804jr8E9UtCcer4kVEFEHlf6luMhJHn9R+QT2Jb0TinMppIUoQnfh649oBy1+4aG
WZ+83GxsoWQD0HpE+v0EtTjGTIVSAM2vnchEq6d2A+UAYaU/Khne7dpsBjMD7IMuuE6sdtjUqRhh
EWActGm4KeR4LybpszwZB0GJRzufwMoLVPF1r31RXiUh6Dl5sD6kMjikDvgG69RXrrl4Rj9OWvBA
KmWHkPB5EqZradQTLsbtR6PKXXOIP0mifhiqFvx33gDUG1vsIEonFviZQ0xNm6wE+DmnUYXlp3aN
CPoREdCNUr5UlofA9tMYTZqTd8VTLeQY1CNTtxQFlgSAxagQoc+JeHmoLNq1AvS+wTkRigqphCLb
ty1MGKzmOpXar76ZRDtgothlmf8IzeQ+icQP41R+1RghtmWZX5UseimgZLCBdrjKtgIg5OrFL9p9
1WBRJefXKt7QKMgfPE/c+f5naBG7dpg2eVI4uWRAhBk5DkDLM9qPqYed7FAZW4PDYgbWDUE30lcv
UZTj1EXGztSp74UcMz0FasLVEnsSV5sF4lGBrd9oVRvZ9wDyIOn8FPls+RxsWxOOoaiFmDBJQVXP
RwVVzXBNiAY8kbJYTo9poQt7SCbWdyXVoIUZqcSEDBvVfHiTQb3/nXh8J2FZPGaRj7Q0lQQnddBo
7ijZep8m13Opy1Cyu3MFBbprp8vdpP9J9dSh2xaPALp9DIXwIv3bYt5F2MWDIem+FPRw5KoBYHEp
Rd+fWELJCVr/nqRt9KEtavhtVT+svQEtsvQn7Z2/x5vHO+6XDeLfyI3DRNzHdYtU2er0PeX8kxuC
EGtW3iEWzxC/4+myQvKYqiaSye/jmZPf+UIeu5osXDep5AzjWjnDuR5EjAsIw+RvdOb7CKSiIDhg
15eDddfL/lgZ7c/YClc6bC3K4tFTNbq2Lf3MVdMrTQe7YV2J5AovD8ZzfaORAoKSJYoUmyy+lUe+
fMotrHN0HF08a3wWOEEawlS4UzGulZudD2aQpuahirL1RRVIRI6Sm1Ls9g7n7E2CXSd1uZibPdab
4NGzcwnOLm7COEVxyLj/Nw39E3vx5h9Zapj1auyG+N0lpL0KYM5FQwZJ2FwOdLbXGHv/aeTiFTnU
YqxLDEYfymswFkGzt5oQ3kNo/quFBM3Bf0LJi7fVavCEtOJUXHxvsDfCUNtR3PgmuUpm540d12t3
dBMHq6jLLVzpxuX8KhNwIZMSuxOp+DB4sLAgrvGUV6pqZcCsfMpfVVpvFg5tCOMuwnwuLbUvA4w7
B64c4KPaVFZadFJextKIPMVE48DSzNv/+/kcFLGq+hg9evJzxDFj0tQXC1vF0cQpZYpW1v9zy9Pb
YIt1uMJTIc/KxNUKnLg0H/qxYq6pmM5+uTcNmv/8zZcLfAk9R5C4sZlsyO9uzW6G2gxZ7lweCmtx
FkuUxp6ScfFwJRxNAvwK8vLG6A6XY5zquefeYSECLEB9wkmF1WRUCrSVhPyr3VxPm+JpkBxr21Ea
2+l2ZeM67WCFdzno2U56E1N+/wF5LSMHPyb4A/ffJDl8skR9ZXVfi7AYc9UUtIYhgRxvFO7aByV/
vdyCs7P0TQsWwyydmmCQ+GpCEF+FgC58ZmsjwZaO/83K+ibQYqyFes0DQcdBvrYSRwyb+64I4m3E
tdYepH81eeAHUElh6pK+FDHzyKHmVYpArsfVj8T97YSR3d9/OB29KIUFVFNIvyot3sydXpZyryty
NxYxDwUunyrWqxD6h7AyP16OdG72UN2pUMtHwRHD+/0goxRJFiVOf3Jc3GrkDZ2xTHWnNIqVHjob
RzFoFGwCXuIXW1LOKbdsxpxcnqBdV02CRWDDzbatrWgFw3tuUOt/Ii2rSc1YU5Ex5rAl8eSSqltr
aFZKmM62RQUe8Ys5cFJJOuahr8lIdcbBQvcaaJB56nxXFsDmL3fO2aYYEm/9BppFZSkXGQNKs9jh
XJ3EHxdP43n0y79V5LOwGeasRTEV/r48fIERlEqhKSgfMK9JA8a2hwpgpRnnvtfbGIuFjExnwpgo
3KEJ93osPkyjdjRwDb78sdaiLBYzAFWd1BrYzkuYmowpt6nEB3+tZSullecWtbetWSxqQuSHRd/C
DffrlyavHhWhu8rT9kklj3y5RWcjUXE+qyJYB5YV4Kpp6UqVl1h6Tt+MbHgxFDg5EXYK3nxqvRzr
7Nf7E2tZI8c6lPVCVbrhWLyaDUccr5WgwMbVSi+dG9LgVySF+hqQuMs2Tc1I0gmMV1V2j+E0/jT7
Yq32biXEsil1zf1hNFI3VkIevJogA1wZ9Cvz5tz3etMObXlpycEfqWnmTrx5ARn6ovjdQWizH5d7
Za0pi5kT616ZD/jLsbZU5F14CjKUbn85xlpLFvMmlJSuMrXUpRjhM0VS15nQfKeYYHc5ytmWmBKV
49Jcpr68d9VZUQ6yn3O81W8MLz/oUnm8HOFsO6h/p27BsKSTlIaW5SU1KbmL7sUFWe7brcwLj1Uk
K/P/1099X8tlzaVhhsp1FfHzslA8af2hTa3MzQYMx/Vt4WbTg5jeFNRaoATrBQS+2A3JRW33XPJK
A5Us556prB9MsoLGsNJ/p4wElvC3v2dxrVSLwNSEDovULQYNte2LX8xsL5guPFVM9nZznevISxKo
XQzKVoL/Kva/9DEW+zrJNm9IGaHiVKcPg1qj+Q3L8En1lJ9jE+HAViOZtosBsOtGDGPqlw3VK0sb
15tO4r2QlyaYZ8qEbicbcnBm9ZR+K6WmK222phHTnDiIc6fp5eaxVSIS36UXKdsSYKFj+P7sUapl
HyquqOa2ShMDM14MD0sg1vEtr1S4BvL+ZIh7A7KwYuepUh9luIorY2/+xO++giRpKhsoKQyEllSs
vz9FKfHQ6RQMuIHK2+FAqpB/xDms2qaqwGcfvD1p3c3l8X4qtyQooDesE6CBKSfbw+TpcRqZoqvF
nK7H5LETIb3piC99dVdrHa7xvmNZyZVijvvIUxxgvSu9L82r3LLdmk4JJfYNunJCnErMWogsSXYj
8zBZz2aP6dgobzrM5AZAxliKGULFY4a6Lcc10dDJdJ9bbyhIo6RZo7+ElGWZp4mjJ7l6OxpXWmb2
1DfE1guOP+mHyx/6ZBv+FYl5DuQAYetSS6FMPL5p5WxoQ91PfxfnvgPo0unWLjHL+mkR7JqGVAOA
A+wRmb/ejyJTrbU+V0kn47Zgd4fwiJ3stbGP0BusqtlOV7FfwRDX6KyXIu16HwzOxmRNAZKJnfEJ
J5XqGX+Q4seMMzKcDpedw4BhqRNv/HWk0ZwTOhk1CAX/E3qxq02FaCiJobghGBBHwoKQF9dj7fvP
yL4303hQMkmCx0sBhBa4l/tynoiL0FxzTC7yjFf273lUvblYJRQLdBMZ+4EilC08zc8lliNk/ZQZ
cut98EkNbi9HPE0dSIBOkGfNGDiSB8ubTznWHjImxTWpygrwryxz0tzPLe47kfikNHc8kYzFx6zE
5qr7IUyHUJpWpumZAayDWgG5Imoc8Zark+dblOyZigt/0q7xUQvvM+3KTP5+mlBlzSogUoQtwjV5
/2mroRgpJNVcDUODg2mlxu0o1NFLlOvQjjtxaFZOYEuJxa8cOzI07GMspKDohN4HVOJ+zMs0Z7p4
exk8d3VbAeu4z3Ymr4AgGTblI554T8GTwnPTTSXfUvyc7DATtSenP7CDX4kmxK41edwpho/9+O3v
mrvjzRjLFHHKmpLn5w1+OfUBk8hPyifEtzZXEnQgxgdcAxv1WXXXZSenS8gi9mIj0oRgaqgQ+ZXe
No2reTqHTGf8xVK8ez+EmzVdyfyR302oOaBC9t4wYKWAwXzf2K5oGmyJcjeqhM+eYY6bIuCZr5J7
ZeUAuRZoccrx6pFC+I5rlxxjSde3j/0w3Y2qt9Z95+OQS8LJR2Y3X4wqfBQkCowLLJ3TZxUL29qc
qJjLV9ahM1GYI0xKKJuocZY5pEzD7WDSS9drvun9oTa+df3ny+vOmQO3zpOKqJCCZTNZru+SxxXM
J4KWQpDSI6s4yhQCreUoz7UDjrGiyuiwUXQtvpZnpYUBeAZD4wTz6RrckbcvE317uS1rURYzKvLx
YzD1yg0qCA+T92AZ5ktqFH9/3QZ4qmkygCiFp9FFWzJcnEe6xfW8ptkHgLZjrLTZobzRx/e5Ryix
coI7WZdnqS5AAIVDBYq/07twoIpF0vAeVDlRVj4EKbUrhXpf6P2Hf/EBTSKw44HeWq7NqdhpE+pn
d9BxXKyVVHdlYL0/sVYR/rar2O1McmPzXqfNUtr364EZpYmqF7pLMX6+Gzvhs9BWwHcxYbjcotOV
bhFosR4IJuV9aqO74t7cG7t8n0Enf9BtyMHb3qVGVVzJlZ/bxyFQiXM+lPTiCRLKV2RPSHqdpZUS
3sf4qt1Hu9ipcZkWPRv/0s0aauRkeEjInplTJno9a9aVv/+UUuolVpB5rqJ2n4tWupYrtbe1hgpZ
XQweLn/OtViLI1lAOf8ktZ6bRF+q6cloXiuZKphmTd96MpFpEulsBHMMfa7qi9si/2YQRtVy6/Rn
mDT2iM+lhuX25bacO9oSBYsX5hQHveUhL2yatow6z/XhpTrDdfOjfEg2wha0ZIiJ7UY5IgNwmxtq
nIaVRffcIHkXerFSyZJVSlIFIqnc4Sx7kK7iPe/l2D3ilXHEVGFD4euPleae6TsLKgXXIJ4K0Eov
plyrD0HUKvQd+Gs8Q29J5dyER/DNxxZKonHM79WX5Ke5kjA8c/1EcCchkOPNktT08lo09XpFGoZM
zgNQ6A4e2S69wXv1I57MjSu6q6CYeWy8O2lI7+PNG96bY1UYeGo4EC/+GD0HP6hSV9xoJ34WZisS
J7T2xjHbWgcqbwJHvs1K+69POnN8TVfI+EA5AbPwPn5SxpTXycUB5ppdlLqdTM+muYZqOtm1CaKQ
V8J7gNvJSW5JE7CxqpLmUFMlHNT4NvorBKoz66YM9Zp9gDef+ea32OUG7n361FUH40nfU9jtCk5y
hfGJM3Ohhc0avHg13GJC1AAIEfJUh3nVBNnG85IdfwEIt6HmaV/12zUkwekKA1tL5A6tY+doceF5
30uy347VMOQHT63xDPIitEG2Ig6fJ2yH1mbAfKNZjki2A/DPGvOAO8j7WKUxjEYdgCX4DktoN37w
j94Ozw3wYnvKzBiFlyf6ubHxNtziU6qS1kmQcg+GlSXXFFyipBAa7+PlIKeLCd/vTZsWi0mWg8wL
aZPR1gUIyfKbrNV3A9Vidt9bL5djnesrQ1IUjXMjKY9lyUOae3lUZ/VhUDOnH+894auPAfzlGOfa
w/4J8F2UufAvC0U4pnQll5RDK6b2pGd2a0S2ERxL9a8fuZi5bwMtdtBSswJ2vPqgy89DBa4uQWSp
rlx5z+xsBJHhBsBNIJewvPKKFMaOTdkcuh2a+q3uYOzGY62T7r1dvRk3VMEfky/rqPPTFPPcuDdx
F0MvLDl+z1/RuylvhZf4ocZz60Plfk+vJ2E7HpIHDDo5O2wv992vzllOMHCNMAu4J0kM8PcTTBQ6
nZfV4SDu/VsIjubrdF19pmbLjh31yXvGuXhXPFJw7X2KrkTXvA2/Xf4BpwNUI6PBIdYibzOfWd7H
D4dM9rEhPQyW2H4pW0nEnUq17jys5j9cjnQ6TInEisx2qoAoUhfTziOxbcVTf/CoIU7jMUYf0d+h
Zf0s5dXaIDrTql+sIDDsbNAcZ9+3SsZmSAOqylYZOZoNUdXRik20ETjLAlVWHcreN9rhr9vH9YNg
zEScHpZI5dFjOyqz4aClrWonnoffUv9N6+v7QUAVcDnW2fZRmjE7Cc+pzUX7Mg832LLA2nVUNk0V
7fQq2AVKursc5UyP0aI/URbzvVOlXsswkIWtZmyY7UdTGIttl5owSfNgZas52yS+HssYWfaTs0cm
D0mVT8Oh08nLwgrtNP1a1KaPl5t0NspcogGdcq7TmP/8zQlrwlYzA8txmFDyyNHPIKtsIUpWmnJm
DSP/akoc0Dl8kCxcRElCJcCGRWFSh1+l3K5v8yOZ7sfkpd5lXAeO6nX1Jbsxb4WVDjvdPkl+ati9
UvBgqCeTucBPJ9Va8xCI1aM1UdIvYC3590OPGCb7GV+QROtiGudNxSVqMg+KoOKUIylZA+sUccdn
L9bH3/P4/wNB/g9vSW8G7ikQJE+/JuHX9ywQ/ovfLBBN+h82CpFe5hhNocG8R/62BFbF/6H2iCsY
J3iNFI/KCPmPI7DEH/F/htGv8oTHf/xfFIgg/Y/O0s8Fh1OEzEHPNP6GBTKnJf5sabMhDMOe7AjJ
Uoo69OUNuDImZRwGCRtPCZ28ZiSfC0FGH8h79UCtX9JJxwwz4JVxydc4jQr6xOTmwk66PAVhf4it
qUpUsRnEadOlBUrLyO0r3Ps2s+vnm/64/92ct/KCxcb9TytlAoK6VU9Zarna8yUn4nWfxlcMA/UK
pPMGgZriCltvhwWOZzePZm7D7YhDO3pUdw0Uw7Ur2/spf/ozFjkixU+rNJw/thWKjp5ea6T0Lrf0
bAQOsDz8ksM74XXJeSY1fk6EGvvTNn+Ug7Vz5eKe/U8j/oRYArqS0pzM1p+/5Xfrzjy2+3gf93Z6
Hbjylb/RHy836NeZ6mSAvgm32D0R4KqkvEVahMTYia71B99V3M6td9FHBWTXtnkItmtszcU18bSR
8vutx0CFXme/oybPxX2yATvxo95QOnFPGtGVPl9u5dn58KaR883uzU7XVk2riRKN1MIPRnFEN2+P
5n0krkEFz872N3Hm4fMmjh6ZXYXVW4BXJrXPkWAngWKblDkUgu8MmGIb+MVdbtrKiFQW2yvltZnB
QyBOmaUK0p2aIcAjcDEwTPs3gUwe/DgekwBa7HWqjkdDXzEuC8uPQH+nBo50xsoV8X8Z/X+iLKZw
mkYdQkSiNJtphxrqt99Od1SO8ad1RO//Mvr/hFuc+OVOqvSumSfbJ7SQ5iv8ccOtb+NtAETMTyEj
4JltNx/W0hbKPMCX0w7Y62zdxVMaS8n7kVJk2qRR5gkLhZwlKH1HuJKPMAD39bHZjFt5W78OKLXw
Av0WOu0mux3vBx729J31ADXmAdfhowiVYP/3fcz7HnIENkedmr33vyoI8q4q4vlXqWh35Zde/bt0
1O+JTzqY0geqj1Uu6e8jjI2RTTWPEfaw8/YZ5JRdddV/r68VXMl5nJ2BUiub0+J99jTk4lNrIqbT
sUZIII7XIWT+D8Y3rd60D3O2tt81X4HQl5+pYZFjJzquLXXyPC8WPY1ii434V+3OyVXIiOS6oaSf
tcfW98Kn6N66q66DH7Hodrmt7aqn6Sp1VLt57T7W98lt96oAorex5VSc+FOxX/s9Z5aodz9nsUQp
SPSDNKCLE8zb4/TFwDw8rj/JuHPj/7TxlJXy7MWz/a/PT6baFMmk8jTJWet9j6ta41cIOucZTUqw
dFQHayTzNbyN3azCKi90yWpEOygRO0tDCe40w4Z6VNluN/Hz9FG2gR2sPtqfO7G8/VVLRr5sTpRB
1+PcKxMVMVLlqsfhek6uCFv9GlzV8Dq9jrJ9i1+x4yT87/JMm5flxah4F38x0+Qgl2JEtizb1GAn
4ARayAaFugrUnQf3pTiL+WYmBkituZ2CiyHAsXYwGnHEu+Sr5kRbjhPby81aPIic9Pby4h+nodSU
Ne2S9/T2a32bbSTXO8xrGA7HZHDctUPfuTWcSgRprs7njgnA7/0AC4PIiPKOJkbX2bVwl9xrOxBq
2xS7tBiTNoxlbSrWVlbKc6vKu6jLjQpuXpTNUdV98EO7C35kP6IfvKHt1MN3Cj6gkjUohR6b/Xp6
7syW/y70YkZVniSN6RxawvC8yThSx4+Xu/HMmkUE1VKoT+OFXJzPU2/OMWEuRNBwiCD2002bfBSs
K1hTtuaNGw203uVg5/b8d9EWHVjgdGgWLdGaXXYQt9kuh/OrPueHfBN8WVv/zh0930VbdFwf54mQ
RESbR2iKke/OP6qb4qNlOiyIG5xY1ubEmdPnu4iL/ho6q4KUSsToYEB/9OwOfEbuxHteRHfKFq5D
8cXrbIoQ/tKx7Z/p+KcjfwHM33RkpmaK5c8dmcvdlYiPt6GuvFIsakL/CcGlT2SD40VymX4bJ81K
5Z4Qs8SWxPu+c7kA2un9v510b2ItVrMs7+WsHohVb6cdFZOPebqBg6W/4mWzDffS6AB0kEN70G1l
2+xbd2Wknl1N38RfHCXUrq9rLH1p61HFqmN2eTXvNSrMqq8AC7arl7O5PSer95t4i83ay8Wg1Od4
+kN+q25zRgwwidcKhvH6snJ+ZpC0VbnBqAjEFuM04LqsCxrRKk6gXFzmyzvPrkfvl+fAJnGKzcr3
PHMYseY08T8Rl8MzsOp+EOeILKKebQCioyj12avs8EqyvY2+0R4AgwWAPxw53GAQsjI1z66kb+Iv
dmFFa2SMu9itEt4pjeyntfa8Js3f7LQHyYBDneUeZixWG7zBwyGaR2yzse7iW7zaXPNB/DiPHMHp
wHzb450GpNNBJflvx+uf6IselYc+KUOZ6N2u/BpeURXhxJQmcLyaMdhAVteW8vMT5L8BzbkU+M16
4w98TUhg832KpY57VXkDhsTR7WlySPQ6yc3fqX/+s/z8ibjoQmR0ozxB2rG1Fn+Htom2Xd+unGGV
sys4yf9/etFcrDthmFmRLhFE3eumA4xXCW3he+pC1pUTWzyK2+Q6OcSPqWs89VusC+6L51izf5+3
AO86FVynQ39nTFtqQ4x0O+uk5ftmv3avPD+g//zQxQIVVn2cCvNws9rS9kESyvnKlDl/3AL2jQKC
lzKeJ953MfKEVmnmLWWYokc0UXZEmqiEM2dxGjHjVx8DmkIVN7gU2KIc3SJEhZp2MGC/UVbvXF5B
zrb3zY9ZHFQCrweclc+974E5j586a+XCuhZgcTYBm6uX6bwCe4CLBJ5h5ExbmzRnR9ebRizWiKzJ
8ibM5kb4vCyRhfAABcF1w90KmidnyVt2NS3b1vfV6hKx1r7FCqGHE2UVKbEr9Sc82lJc+X7zaDhZ
//60bSnO06xWHPtfOyb4OE++mbRxI6Qrcpyzi+ybIIs1oBCrlCg0Qt3PbsKd2+/qw/+D4fp7IcM/
a82bOItlAPBoPaQVcWQE9BrMPaBf+KUKG096Qny41VVeVyNor9Fa9ePZA/mbyIt5DWi+qKt5nPeO
j1ZE25bpptQpBgi31rb8JH5vJifQcT/niiW7ayfYswMUT2OJrA1w9GUZQmeGU5Ko5Ax0MOL2kKrf
azXYY6C4BRu3sr6cG5BUlyOOEVVFQnX/fnnJdDk1azyybFWOjgmSItJzKyHOjUk09nMaCoTgiSuf
0qoBYiIyMqoExk+/6dXXNF7ZMhbPnr/HypsgywRDlMIcriSCNOVm2IFDg5eONYuQ2oC7bWMP9SuH
u+Q2+/hu7XJ69huCzUR3D7GA9/3337CrGqotC/qrgGlnabnjeWtPPosSkX/ah7SGt89zjjNhkgtA
UOmnQcJ6YRZfzMfFyLAxUzQesEefj2tO78B+/Psln+ThfwPPjX9zxJi6XoLmTGCzyNptKMF+DbXm
cDnI2bMwtau4cakIiE4eehLR8ART4BNqdr8t7gcRuzh90+/CH/UPyl8oKtpcjnhuDZMtNkP+Uumz
xbhvuFopmc5R1IibsrdNK2igvk3iS1JAWJ2CSOTfNe02b+pgp3n1sLJQU8C/XKrnomMIFDpKV95N
l2gfLwYBDNiMEQu0aNoP+uhPuB0WkWz0cP4mNqFpqoUjFe7jQfO6rn4B8ySBE0v7DPFWW1V4vFog
+7/GGKgeUqMLCqBmVTE6guV3XHl9H3Vzbat6a901oWhFOAoIU7IbrV7+nPpBG+6rvJBia68lAfQ1
R1BrAafZmn0+guMbtLzwbeQw9IEjW34sKwPOCUGtUtAiCpRabmb5CpjT7qDBtO7FbTSZUCHlQhfL
epPL0dSIO6vqM6ncBT0VOChkqmmQNKesGzMaNlonQzx2UlZ4vXcUQVZ6w0E6N/K3RlIjLiiwz40K
IzY6MpOQ34J6+ynXaotHecdGbtlRo5qNYfctMlz8fbsaeuhUAqaGd5vq1P7g6wsmv3LyqEL/avuz
0gU/gCC0eDj1zBFFFWpmL+BORBVdTi/0pTZ4qTMooS+OtilncsmRBIR6QCVdL1yRyhxj1+/gPz5K
0PfkaQMBcJKv9EIpzDuDHFn7rYqrUN8OwKKkyjbMVC9uzWgajW9ePJXioRzSpH1MxzDW4FX5TY4p
o1lM6a7t52N1KwDSJI+oWlFLC0D9NF9KP+rFQ5ur8iyeMKS4onK9nOG6VVHemYUvaS6UPglvMjCf
OC9yNp3dXlMsqhlQZfWiBJ1ePEaGHkY/wjHSJIqndYDVZUi1xaarmyTfjn5avlrJVMmvKRp89XPR
Qcj83Pf6pGyT0dRwORZbi+L82hT7D2KgU7avDHquPbTtUKrXtVnW4w2VZRHXrUKfqLeKxCFsZCfv
jUz/QU5xCA5+NniaO/ZiUX7sR6j92Av6IkB2288DD0w4dcJfMVYwXhtLECq7GSgyvM5ysAa3kYLJ
0a0fa6m6w13BKu/NNB7GY9N7tao7eVbExoEJYmaTPRqaPyh2Z6plslOkKdVvDaETvIdRU8Y+c1Ih
gocfZ3mWYFhcFVN4hb+dYIhQpwu55rKo5xZ2wAq0xW9KpPbwV0OvN5WtFZVN96wWqSg/p54h5g+l
YLY5KlZJ2WcUgsZgd2OwJdM0ed42bCpPb3asoLF8Wxay6R8UzYtC4MaqWXyi+DQIb/IyCJ8H7rb3
Xp6ZjklRZbz32p70J2jLOM5uc2Pwh2PVV5NbAq+FYTUUygh3sw5UU9tgQ1xno9NKkVe0UE0wlcR7
1wKKS0o3TXdhqoPprqd6khw1ag3TbfD/8u+yUmGsyJEh+jvVHNMmsVvNGlr/Sk3HEsPzPglybVdI
sBI+61kf8iqJu0TKuyRaPxlzxEqVhJ+iUCLtsYM2ib/kWgS0Q4IcEnxvrCHyvoxUZfjRQcCZqLCu
lbirxXov9SxX8UM7JZxcYTobiYZ9AtLuqngarUYJrVvWDPSjzlT1odg+WBTmUmZRaHJQy1swSEap
PjeGZWnToaEqqnpui1wVxifoDmqBf6Xyf0m7ru1GkiP7KzrzXtryZs9KD2VhCJCg736pgybZ5b2v
f9qv2B/bm+iRGkjUMHtGDzqjdoxKFxkZceNe+C0VVJyhfIsXmyy3IFMNprjc+Pk0TgjuQGjznmRo
cu/whiog6W3PhAihBF5vVpvHTtYgxod+ETFHMDrpOOOenxt8DQZzsavlh7kpOS4FmXLSayhj9mok
Fu1tFcWi7+/CvMrwUMcEamHHeJAtxgWIqyC4iAMKYR4qFg+rshflGfdYa4P8+3tvo8wDr4GYx3+Q
IdYpWcMDG/mxmGcBbNQAFggdIFdor2DIOz8uYXawkqOIItOY7wov8hrAsxVr3LXP0jHdK1bpQfcj
+fb53b2YwT6zTuexslLv86wg1jflGkIczriCjsrzjyQLq6C5FCmcG6NmOOobLlcNEiF7SLfuWrx2
VFfeslIJiw998ESh8wlcvGhNoJ6+KdiOq/6UunrzQ6teN179AiwPIjv+FgkdJ3X8+7+SzUGPP8gN
EAGhzZSKgsKgnHDzAs3Qtq+B9pLmKiN6XIr9zw1Q0WMwRBFA4wQu4b/IwaMEBuGqZ6TEl8Lvcxvk
G84i1GbipMyAgoaJ1MSXgddvMjlhHDPWMKgIn9f/ZSJTdFNQnRD/kVgtuIs1rvOBUDtAQt6rmMlk
kbM8hl4yg1TeLoF8OsrPFYo0KNrao/aqzVY62ZnL2oJL7040dRE6LDAxXDWyt73kjxJJu/FoZI1i
AZ2SaGeXVCuFJNDnR3hxzc5MUTmYxE9z3iA1tUzwX3sjeMTNxnhTsEZDzvXZtuBmdIoZHUwIqrgK
NBSeBVxVfGWlifcnB4NIHs12CFvwYgfXA7XJw64GvioxMG/xYKEneIr+pPY7nn/EBJAiaMSXSIWQ
2uPdhHxLoGqkVgAYg+YKq3IbrXVzuoHTYwL7rsvKlDlqv+t6qWQSMdc4gzNnFjJkUB7w0OMeWi2U
FMzSyj9YaY/r/U9ZpfZ/qjWNmDSwmt8Mz1Hu+LoFGu9Ddmi/gSp8XVaW00ZWgxs9waBZu//6DUrM
A7WPpy7cMKDglxuGL3OuHGqdzHF+E9yDX9rTbX/Fv85O5f7CHUp+3kWujrJHbRt+AnO8WMHeAGEJ
4DKGHekS8AkOKr8HDoKZrb7yYieDKgQRgIK6Lh2qqpbhXYT5TYzyBhEYJAZ0W58ZL9uro32yAvyN
SLqur8paYLsbgjzHaSiVEcT1GaLEw+fnbXmjABL3u4mr+38qEIyTA1d9n76n3I6fHT6z+zVpt2ts
WbJ66BjlXi2hJ7S22KU7xhBPNdoz11IXklLFEex3bQqO+c0QMiKcJQPgb0M+BFqHIBegTsIAMYem
jJAbgOjIXi3rjd8zcrjXMRSW6dwE5YH7KZBaI4YJqI6sZWde+TeAQTnxCm20LqubVWQNiHLGwpTq
SRcQ5n7kd2Z9FezHO9VrH41XHg2msZnaUDWzkpvR8k2/dcL7eLaqHjUOi9+y0nWsodOZF+CjMk0M
ycfchnfzOtikWxJgCQixIpcVYl1dQ5fzTGP8BORnhDKDsT6K1rX/LYnfpeYGrJmMY3edAaUMiZfu
qw+UVA98n8Sp3TPoWcrZrd9J1KDaELHT7Fi38/vh8fgLiXqyHWlPppB2WuTT0BFOj3Fo/DYbIK2E
66J7Vj2U59wSyJLB07907hCZk609lweSoPzcESzuqjO71JBziFMJgw+7otCZ+nSXd18/N8AaGHUl
qGVQlkGOvvZgPEoNeglQGOIkq4K6Qi0y+DFOaf3PZpGM9syrFF0Zq3kAY7LHvfV3I4S47rnelCFA
hXy2Zo4r1daREx1s5KkqCENYkQ1JjCdxdsfKLZ9Y5+Tq4UM2FALnU880xJapmKOpSPqEzG7YqC88
2F5r3U3nG3S82VqANGQE9T7mg2FxSQ3CqgK7oLCiHAX0RzlR6WC0Uuu13vF7RIr1n32UYGCaoBHX
qgHJRg+sapuoDTucFK4szaKekeeDqoTP8OGL8cS5GSqIiri47MMWZjTB1DNncro95L93aGKGFk7m
EqSjtv58vy66Nij1otsR3AzXaW1Jk/se5RbiZzsHbfwAW0Ejze6f513ERHUuhonn1qgdG/O9WGg8
rDUOZDVBDwWRFSBLRwveG/X3R9y9Hgvzv+jnzo1S27JKDNBCNjDa2pCySU3j24hITdsWO90eN9DF
q3lgLdOPeveXIsRz09SKEjE/FFhP4+2gIuNUCBDHDW6qdWDVVgD2ic+Xc+kEgpiWR8MVmmSvkjtS
5wdRasAeMpvrzOmR5Uju2CiGxdv53A7tR7tOKyoddvB88TTIJTlIHsP/4AHqjzaqdjNcD5RLwHV1
77/OuQclYO1Zfi3u8g2bwO7a6YKzSUMvFXntCGiYvPSD3NjXoSijD4APXqEOA2yF6BjReMjFdemv
Pp/ha3dD+KHAVqeC5QzM81SghUbdFm3nsBUgwbiKyyQzQ9XvGeu44AouzVDBloy2n+Akxaqjs/vI
O8lW2BoOgPio4ziZDcC195+Ni3KjcjwS2W0yh2nmoSXUUvWI4UWvA5vzMYFh4HKZeihE4gFPpg7F
iLwLragJrHg7CgFr9liWqA2hB3UoFcSSnzqKBFh7so9W0QGtbir0DhHdkPMHkUuPNYunSPDySr4c
I3UwBI6f+ylSiK/hLQhiFaoZFjiNgyM+N2Yjmwb45ghXCdAArm8KUNx5YX3EdYqX8DyBXgFvU4hi
4SK+nGiUTxKk6CUSrrZr7Q1skrITbTjrzdgJlho65I3z104hcuU4h3BApJf40mosR8jVl7Bai7Gr
T19CVBj6p76yBi12P9+s1+9SMsCfpii3KmZxJY0QuzKhq4bin2oJgSvlT/+ZEeqkpyAa0EoJRuL4
Kdd2kIKblYfPTSw5EyApELagiw/iMNLllAl5OTSJAhNaJ2Rf8zhs3IjPRBbUgfwYelOCCgMEjchc
gc2GOtt+Z4QZCmAkT1GuUdcZ9gTcqFmaV2MrQpiWeQ4WF+inRfq9XQ9S7TfEYoo3mc59ZPNkRRVj
9pZOOUSD0CNsQKPl6hFR5pmRAvKDBYKknaBkFujAUKHKLD1gPZWuS+/YcAoiJABSeJTfqRmEkDQ6
/BtiCtDBxss8weO8csPue7lO6pOzS2hJ0ddM1E2oXdfVEwfVXMwc781uftc/pDZ03o29Zum3ENRF
Fd8OblkVi8Xr5twqdd0IfRZVuF7JDimOiW430FE2jcTEU0ywuneo5OUei3KROVRqUmOh6nAqYHSw
xBqoOvEJ6SznTX4wDvVxekhsY92wkhiLJ+7n9KqUaxSzqiEIKjxR1gjItMjMHDgru7PTY/AuwTNy
TEbOZZMamvV0oiZEg7PkFoXeIcHeKdRwP/LTqo5eP3cjf7B8P01Q/jDQoqjJiIn0Bl2SoOJKnMBR
bQEStOAMhkYtM5JnDYrepjOenpqPeQxaEf3kTcBrh3SceYajX3gw4DiANeTk60Uwm156SBAKIoOe
wkPmkxs3awP8FEj9ZJZhxc+cikQrIFrOn0adkzN4ZpQM/uxdnSnGMAc8jKJh3YyyN04Zrc9XbNF1
nVmg7kpQMgpjRRw/3NpxVNYax9+p0HObUlbmkwQcV77/zBK1NZq+AXxghiVSIhLQrxqAd0/bGV4K
WkZp/Z8Ni9oVgKpUoSST1UIAGZUj9L9e1Ghw0HbNmMDlGOdsXJTHqoNCRVIFpiDBW1RWfDfsxhUY
BYGcB/sc0oLzd8mCSLDHlBJcvNtUsJyDXh53Kv3amONS86FqHULQGf0Q3bblPbVn5T8Xz9eZESqO
5KPUN8QIRtJhsga8zCG9/fla/cHR+jkO6mip01AVEDkj7re+GTMLHOdq7mjbeZVYLZQ2V5AiZ0cG
izsfwAMIAhmCLEvU2ZqEFDHb6WzJvhkmR254V9vJElNG0LO0SkDCgg8IvSvqVcoGcLBOTXUR9ygP
EYKqFKGfK/pmR2Dcn0/k0lIZsoqsO3iAZFmlzvIIl99LESyB9tf289sMVYzPLYhkKehDfG6COsSt
3qPqjgy0qe/KdbOSbpXUJWeZFHgD0G3dSqnpr9MHzgkGQNLRQOLWu+FbVtiffwhrqNT57gdQNNcV
viNKh9zkoJ7RA5HIGO3yyv2cT+pkD0GhFaBaQ0KvBrPquBqTGRTpfx7Uj5ML2jZNQuVOuqbg5ecu
mwTg88z2dXZBUQnqRdII0ju1U6w3pIMrYLMvLu3+c6PU7s+A9sp9YJ8gTQ2hV94SburOBFGnJyNb
YlRW8UgMsxNvywv3c7DUHhW4bijyEHahX2UO0PLwS0ZkRZb+eov+tEBt0Y6TOlX10VAUz5LmiU2f
pJ4iDY8qaG14tRe2RQymVPfz/Xjd20gtIrUhBamcSinGuNTEJEUpf23MJorOoB6F5ArrFcBaPWpn
dhU6WYB2xRgjXKfaK1TFQzQzJ079wj2jJR1SG/WeMA8rd4xxikuzi6I+ofEHQpZOcpd90PdZiNmV
DyNoO1N7/gbpLhOq3V945i2+eADBB6DyCL9RT6Q2i5jGTZIFuFp9TdgKfFCb8iDcQJ64YJz0xbgV
leV/W6I2DVB5odCGsKTveGu2FeDvQzuxaidcRWATYV2qf2APDx3gz6APo1N5oUhoGjWusYANmnpB
i3szPSMBbUeechC1lSra7JbYxZOn/zRJVvYsltR7wIknYhIV6Bjy7e0hzXr78+2xmHUCX9a/x0Vd
5VzXFLFG/DK/4TovzKzmWGP6dr1dPuag7kHhx/I5d+bX0bT9ISLCyjwz55ZybULY9g2UZ8nLqnku
7gG8diCXsi6PaJwElRRzLVkTS+3ScJ6Eof6xlmjyEXHnWYED8lwzPRYzaiV/9dVjkLQvalwgIKOp
8jR0o45xhv3KySiSCHtVf/x8JRcHdWaAOhBlo4+DSHJouLRyM5gmW68CnXHsWEYopxmEIJ03EhhB
+0vhSFBAx/8rPj4fyZJrJioHokZYf/UrMll5TpSpJlaSUJ7f+yq+0+feBva82I6DPu/8smjNflC9
furXocon36akaxzGV5BdQF1LF19B5uLs+AlNaiSQsyI17glp89QSv+Nl4vi2DNl7p8hcKD7/At5j
KbcBu1BgALsdGlToArdQiHhCljgN3WaysiOIkqb9gI5PR9tXtvxaR+COyT9YPSp/MOnw2YQhVeHp
PFUaxIg+ocWM4VZHY+uvWwSDIC4h+CtmmnkhKkXpFgR8El6pAJtR+8jgyrkDyO3H07JtV92MUIaD
q+HdvvAQ3tdMcpwlL3Nhk7qCe0VqCpmEGQRnFtQWeORgE13wgy2eqKD4FSsbsLyWZ+Ok8lRFnQNW
xJ1sGrfoQEFezg3dCOnT8bnW7V+r5LGs0pmqKpmUvCZWa9s/VHs9sTkAbZwfY1X4296bVr41Mp5N
f2BWlyE9CyGqK3Etv0nFXMqwg5LvJeiYCHt9soHKh6U+iLU9rGMHpOSMtAHTKHVKW0UsJJEYjdfS
m/Em56BSjl3N4Xbjd/T8cBsyWNZhWXCDhMAenLsIqnS8ES9dQ8YFlZoRo5nKeYbhtE3ACE9ZFqi7
f2gqFdS6gOdWer5S8juB9+3P/dtCRHoxBurij+MiSRXyiOHQktOH+44bnclY5QIDarK8QmeTRa2Q
MgkVeANgiJCIJPfxl2oTA1tSAV0igBqh6oABY4YUi/OHvCmuXMhHgiX0coViiL0Ab4YjYDwgWZvt
uz2KoBBvdBRPwv0uN/DcEiPUZtmkbmBViuE/I9iUMvR5hIrVcI+fr9kCHoFQVwP1q4kQ2ADp8+Ww
uEyepJ60QsRr/pkQhxCyiWCT7EoHlFp3wRfdBQ5ix4yYljYLDrQKEn70C1wlroJu8NN4HgAOsATJ
Gu1gO3jNR/QUWeG+eqxuxZveYwvbLU2oCEJCSFEBlKzS/cJCJtbRjzigAmKuEdCnxticSxaQICZ6
G4RJ53RnnN3xRdo0UFRDa6M6+zdQlFuJE0tWafHegTwuj/ZLNJ1eSQNJRqtGXQQkbPYc4QXmNB6B
yYV7XrSVXxLlWxzUT4N0DRcvWzSYEoO9/03KwV0c/5VZQyupQURgAf2hbm89LMagy2EgTjNrlhOz
EUeG//uDWftpg76tObWH24ANKF7VZmZYINZAyqp1/M4THB7FFpbPWIr30FcNPBhYs8UrPUED9Cbg
0IVFQJctfnxU+iddPTIOMMsI5SO4VtPyhEyd1plj6OC6klWzO8xbtO/Z2mSm+mu4zezAZap3LO6K
s+FRi4ZQVs4zAnhvvgsucrZ47Lm9WToFgUyW+3kXHljX5KLrP59SahG7SRw4vSY2HfS7BqshMevc
lF7Aqu3lx2Aw5W/QV4hslr8SyfVIx+7nhik/2QhFrkZkLeVDdWz2ANfHZhdDxtWEloNvR9Zcm0Bu
z2Z3GzqQFSnA3DPeaXes6ihjuWkBeyEOeRRI8R3p+KBWN/54N/2VJDL4AKBxB5ZbGbEmdZFzpV61
LQcfxlWBlSOV1bGmcynff2GC7K0zNynIqZ6WAZlOj0vdEDK4p8OoP6Qget9LTvLwZyVSSBeKemGT
usHBV1pUUwibbSG+T+2w7vPa+/w0Lq/Oz5mjDmPoi9wQaJi59iRI1zyi5/NrLGbO52aY00cdvVKP
uW4m0zdtJtDig2wPxC8u1FnJpd17xR0qkRvW4fuDM/BzdNTh41CgyYCiBmD5gBp5b7fr8RHPnhKi
Tmgzr5BABtQYpd7ptUbTieGBEVPS7RnCkqxTwJwA6jjWRg6mHR+fIj30eAmIHmGONKzGTY9aCRrO
X6I8I+O78gFQxQDwAuXtK1ErLtHkbJxQ2Va/osyMZ3T/qLyCfNcj+ARLOswDOKmlZ7SQ36JzlPEu
WdxaZ8apE5Nk4SykaKgwZclYdxLUm8fEUTJWeWfJDCS78FoHRT6ghdTZT3m90zMeOwsMMpYqH3jx
PVJZRqi7mKBkBGh6gG8ENTckJOhguqz9uC4DlUfmWj8EjRmtSKEPHb8hhGoIopB1FTMtUiezaDoj
jaA0ZAZHzb8tH0mq1XDmzYxGY9DLAxRq/6kzSsZItLR05JNRiAIinHrS1Tm606UGvMv6TvfASgGo
gH7Xueke9xbwfgH7jiI/8ef+vLZIPfH6sp7DaoBF6Gmd5N7y0G5xJHVbsCP419ZUAX63/MdoPbnR
HdIFwFuVzJGf8kmX30GiApDyiIDeiYDBXjr3Vkr70ZggnQzR+cic7dxORmREKyt54p8iR7tXH2Yr
gHCqGT34Tj+C4cJiTv/lhU0mA/kuHRRE+B+6g+mN3GgFH0uJX/6ONcicyIHcnkd4QvlvzPTT5bE5
WQN9CTiXAAFD8fXUcX52n81Zp6sh34DF7m3A6xDJJ4jmABeSedmNcSD8D1jy8InnWTfBwjDhjwhE
CzKrEKCgzusUyyVQYlD3G+CRx22LLrJ2JR0kfjc7MepOrIN0GfT9GOi5PdoNzeB1D0fY6wbR0uJd
i+EyDg7x3dT2AR0AqOPBz4uuUZ06qiG4XMS4iYGucUYbW8jucVrRPrKW7eRDtgEDq4EZTW6NOxVy
OgzrVPnixwDRDAtgHREKuXpcyYLYolbPlyhfxO8BhDfWhAbZ2KeamaLDLHwWvoOUBsk+YLNmULC1
bA5ycj6oCSCRCgSG0U6Ppnrq/IRN4be8nJcIjtq1tA3t3szWqhtvmNv2ajUBIsT2kQlanRBAUdeo
aMxlCvoNBXm9cl3toUkJcu0akn/IozzqWzZU69oPQ/QDBCQiaMWR1QN10KVv0JIqAZa149Di0YOy
nnhFqFB7HUQGRy/csEBAVwNUoeqDhhk8KXncZ7TgwdxWaT0iUjDlvjUFUAj5CUsx62q1YAIHD8JB
+A8CZuIazo4+IAJ6MoMZFB3as80XYm6i2GCYLW/YoYRTmVVZZYYcb/nt6MWjzNiwV54H4AQZrAuQ
NcRxkemUBt/UbVzMmg5SQ8mcuciqucGcJda5oHpzcC6gbAllJDCEiRL0aWh4cB2o9VjwHch5PMkV
dBPRwRfFIX48Ifk2o2SMi6KCJ40qJ5FLdDSDoRLKxFS0qYhqzat5BJlLyz/U4Hj+Trop3pJ7gPV7
WwjtaAbzq7Il8OH0hV8na/RCRaEHMvw2WdX3/RHJcCaYmL7crj6L2sBjHnNpHuOz0shstq07OUgl
wEV4+UPQIQ0jm9VNGCEMTFdAfO2qF27NXAvqosc3YAGglIaJQUHrSvx36tNRldscO+15cDR3XgUe
/0qykH8+cCJXOJwEmO+A3UeRkYgfnW/vgJejXpUUFG1ehbcafTyZh3ev9sTtOA+y3jbPSm8R937m
/aAae5KiRtwA2UyQ+lEGlSyrOKWX8HYodd8pFNTJOF0GJteQ11A/TR3GdUO5iCt71HUzBjhCcwt7
vdvbQ7qS4JASa1QImab+2h8S22dqB9Ju8Moo9YBTkjLhtEYWccchGaW5lWcAaTAhOiQVHHb+grpT
r+xRhymLGxSoK9gjpJcNVIIGV3Z/4XRQ3uiHHaiBoOoHAkgECpe7JUrrBLB/gYxL92RAf4195872
vAZK5ET6MNgk3E5cEpk0m87h7dr6hacqfUJOm+jsO6gwRUpA94dLAc0ltoYmd2C3NhnQpqlgpY0V
7PJV8Djvgc2ZTISDK4jBapJZtSZLAYrKV6HUSjbz2XdQmzlX4hZoiNN3+B5CYM+HN7PzreJNduVK
VusZdsJCxlG9uP+yittIkyEiBvT+5SqUST2CUFIEgHzVfYcg6IPxKm+UN9BIodys3fcvrdk6wZcR
2QL5oVrHK2Dqg1fgIhhn6/LB/Pt3QP0KqoEQr7niRWwVY/K1BL5jbFbNmILVoHdk7euMDGEl62Zs
NIz8y8JZRtMdcuIkulBBE3E5cH+CuKPKzaIZc1/zCHSrEA1kuAuygyn3BBNgHMINBXVaiZrbRE7Q
vjLjJA3W7GbgWR+hflXdjA6J8ANmpmPhQF2Yo66bGWx/kL6COaU0opu+6OWtXvQQEPel/uE/G9qJ
8/EskmkCwNt7xABwErEKSo/UheqAkzRQtTZ5m0ABWXnABV9/PjqZeiNPXS/7YQ+LeaFbkS8hPoo3
AwS3Up2FlyNLT68bEelDPxje3dBRvdwaWtQ01YCoFOs22hqEYoDPm25nCOfM4y80WtDxEjn5aMz8
aY/yhKHc1D2yVGQyw3eyS/D6Jvoi8anfjZkQW3DwF+Yoh9eD5rTMfQyvcWL/lhAbk/f+INhB6vY+
4jQBvkZbg/Gjq82DyKalIDfWZ/NLeTo/UcbCr/ABrS24xM8MA5KB7UqGNA/KKyttLZm5Fe5YET5z
oqn7W26jBmQ/p4XFU3EN/rjMas0RC9vdTquQ4WHEpS17vq7UzR0lEWjOAqxrpFsJ59SvZWcJDQgq
zfkx2RuppYNBIndJSaCb3MmuDUtBaWDeiZMbHkcHgRQz40JVcU+O9mL1KafE6eAt7mvMgQDZgOGY
23B9J+z1DBcP4Vk03hABH9ZkLDmn87mgnBO4EsUq6WBWzLktsKivmooKiDioLCAI4/DS/Mj6HHBl
BGSG2YqjMytAvJbrOvJy4UXRniWptUZZ8tSUc7jmqQ6nFcMxLl0rZ+PUKDfVxagtgC+IRBPho4C2
NHTiHAKn3AK45U43OpBbDuttzjhPGuWvfCkGPWYMm/x8K/ofSqWYiQ+IQ6xYWSqYn49w4aIGESL6
R4jOtAr3eOkc5ayYlErUMb+dgMJ4HhW3RcF5stbfSVIRb7p0QkZdbt8+N7u0f2RUstHhJELwi06R
Ykx9JgeIjsDxfcjj/nYompc5ip8/N7M0OoDrIZ2HIhBEVqltOlRJGlcFj9El5UOgFjdhiLdTG4ur
QdG8dATrglF0zudGl9YPbeXIoINHCncBdSSNOQMNr4CxgTPaGxvQk2epjwQs1jEXoHSVNu+fG1ya
TGQBgOiHIAtJBl6uYe8nndwXqLmEYR+5U4dOdj2Y7ny5/va5IYo+84e3UZAB0E+wZaD7Li2hiyeZ
NQ1RFmLZzBHcKF5neHHjbUiQaKHxADk0oOCUySFv0shlXXbLU/vTPnXXpUIYTWKD9QRkQEeuQ9g3
CreTm3kN0lovLVhubum1Bta6nwapqdXbSE5bAQOWvRkldtBNka4ksYC2fGAR5ABrhFRH2fUUU5da
1wiRAhprMsXRPsjtutvwzz9yyiCZkiyNc7JHUD3/aVTjtWnqgutraSijGrPbvyLhkjwTlSaiyabX
K8EqbDZ6esm7ns8udVLkIWhnA8zYplZXYBNO7LZXGUm6RRMC1EYE0BAglUU5077LUiVL8CBSk/TI
CeJ9gvarz0/FYmCgnNmgTkXXiQNogmGDSBd2Fbp5+a9j66TVbd2AkPdGBFoMyRPZztYCcoGO0H/D
KkbtqkfaqoGWIvjm0G/D3kyLx+Xsw6jjAmZlMR5A4W7Wc+MVEfA7o5I6vF7tek18UkaWYsJSKAoX
BAZOdLshoqbcbSRjJiYZCZUo+T6L72NumFIDko3he+ILX4vaf8YVxIgQFhf4JGCNqhPyypRNbYgT
IZrg/LImt2Xef2oHntUhshT5KTqIbPCg5UVkfS/dHmjSBW3sBzxWsu5royumMuQPoL8xe2OyPt9M
i778zBR1/MMgj9G+QEx10iEQirWh9d6Y9+vPzSy6GYKsVZBhJWUyqtJQtqhm9+BxJK+GR9mqb2c8
1U8dGjy05uLAksDv8tcetedmqXgqVsqYmxSyWgGUgOSdAPb0cmZlkCmQwA9Pdm6GOvVq0nJ9NcIM
wYkKNuqPX8PE0iExRWCihduxaTGX9si5ScoJRM0MNvEZJifxkE1IcQ21GYKVfszuP1+6pQ2PTlLk
d1BwvO4YHNQkSiP0Z5jxwLkcQCCGyGSuYdmgHEc953UE1QOyO3yvvZM/UtUjRIczhL4H3uZFPClY
N9/Szj8fF3XIGhV1k3qCzbAOdiL0DnIBQLKCmZhjjY06Ya3fV9xYwc5gFce2s9o1Oh935VZAJ1sM
/kYILDIJuJYc8fnYqJt1QssuFCJgk7S/l3fTnk+36RsR5VG87E44jihrPBUPIkqK3ue7heLI+v0o
nG0X6o71B7Wqlei0lIAu8yt+I5nJSwqaQ/WjAOkKKqykM0s2hdpUU1fLvfk5Kk11xb6Olp3O2bdQ
vhpcAxXIQ0/fIrjg688Ctxb30FeIHHI2RWgi4B29jido2LMmYnHZRbwE4L9JXwq1BGqMyk2b43wG
CljfZM5VZNZbanEHn5mgpprz26GRwQhkFkW6EsLYLprGg1zLjx7X/3ob/zv4KO5+pFaaf/4Pfv1W
lFMdBWFL/fKfu+itLprie/s/5J/9+69d/qN/3pYf+UNbf3y0u2NJ/82Lf4if/7t9+9geL37h5G3U
Tofuo57uP5oubU9G8KXkb/7qH/7t4/RTHqfy4x+/vRVd3pKfFkRF/tvvf7R+/8dvQI6oWJf/Orfw
+x/vjxn+5cMx/9vuWLf/979L/+7j2LT/+I1Txb+jKQ78iIAyIW8JH/nb34aPH38k/V0AYgLvWbwI
idAi7h+IqLThP34T9L+DPdlAvgQ8PiCPIgLdTdH964/wnAPth6bjv/iXv/3rCy9W6+fq/S3vsjsE
VG2DH0wun5/5MrQpgUCER7c30sho37uS8PG1OEt6vpGAcMj2s01g95mnAyyCFuWXgoGvpl4w19Yo
V66JY1JOE6wFEImzfqQHNcdfFTfTqSOSBb9RFocH9jsVRw2oNZG64kWABec2aCW7csqbXoCbFe9b
Gyrua99pMlO7LdckUdiT3/odnDS40orIltZEDmHVQMY+W8vA1rZm+oyG9D2RheZt8Pz1TgSIMXJr
7f4HDqPZQDqKVYc8CV/RK3QS5QKfJ17xdMUbVfw+99uOrJBhGidynsYpnM6ZDr2NRqBVtN9mt4Y9
eYGdmNqD8SiZO+EVkA0b5bw9itPzSrclTzh84F0M/FWD2zNGXlZqTMVDsclT7WBdrMloZdIa5xJO
QhkgE9L5jzrgRm1Pb8vW5b5s3zPoRaTWLyThURa6xDD82B4ErUXqGdiVNF0aP8gThGl6Ce9MqxO9
ubOqzMv9jTrt9NIRwS3c2jmELN1h3/O2fEQmIzhCyXKyZMUE5mhLbhI09+6ABpJRDY/2c2yi6iZu
IlQba+gfrfvH4qh+9VM7VxwfijPCruEcfbL8yeTMxpKHVW2sjOBmylbh+whsJVTdv/KFPeiQETCh
L3uL34E8WlK70I8aOS/7Hqmm8o4P4Leo+jdO3axE3QLaTbbC1ygx5Y9msHUP4OI+N4evw7weIbCd
WtOE6GU9SRvZwK6xFMHCn5MICvIpluJKOmh91MYNhN2QPGjDVv6aymZmQ2Vpxad233rTdCtpq1kE
dxmBLSv7dpOsOTDqVWZ5xyOiDcz5RWusfmU4yVOyKW/nm/6O6HuiN9hJ9v5meAI6znBKh9vj72dP
3Yd6N3tCYOqQkWpNA1rP+yJwAXKAQJUerf1DB32j6iB0ULztoPDk+V8Eu3/tNuKGt6bnDpjX/Hv1
nNxX9xnndJM5fEeaEtW/Co9L3c5mwEJcNbcV3Zu+67qlHjPlpdU20RYT5ycbVNrr4Ih1T0Z7xPZL
LAURQWWOhd2gt6pzAlD1yO5c47beqMm+Vr2yXBuDm2QrtbvpQZiM8BpvhRyhrgWiaDz/1Mns35EX
B4hq2oElW8zsAdPLbYzUDcrnEBLIqa0BkYgOltKqBTfQCbADUcgxwQHLrGHClFqkGX+4zw4hb5eg
op0taMUCdNHetM0qyL22cTT+DnoT3C28aGVXoguUp5GZSgDqX0suLN6wcsnueEcY7vRhF2T7Fnjz
Fgu9Sptdo21TEZ8BOnnsssHS3jDrmr4uyj2kkoLZwTk/Kmve4zfBqjgQHWfSW4EsTGkGN/1KfBBT
q/+eARFna7v8eXQGN34gfyE9ogRxpwy2Aa7Hh9qBltiu1sx2NVrFWs7Rm5rJZpyb40N1KHbdbvrI
HAS6/nqAn/Dt7il8QHNwDN1GSPHuUThuLAE0+9lTeUsQCmgwd6od/xS7qPCs4tvMq0ZP7O1wV6Ed
Fcpj7qkO8QWnJFj13buMTaNGm1rpjm1VW2ONQLcVv+aK7irJZnI7sXZm8bHnd60zmlpsGRpg5YIF
VEsQR5Yg34rBCgma8L2WJVOP977mSFVtKs22nO2x8kb8phMCAyXbUmHnxhc87pTxJvoIkSK/62e7
3+aNNa9Gs96W21wz9cc5M/m7uDbFh/B5Sq0CLEk3+bPkVa+N3QIOkWRW+Txv0ufhrXsznjqATeDG
TC4xp3f8gBqScLnF1Vbrb+tiYzhytOdms+zcGJILFnjxdsoG/BtISt6nqok873BjbEBtktyhEVJQ
TNE99jvgUNWVvtqILufpBOJ3X5oQXDTIy22Fil39XIROvEc+oQTxHBj9Og8wIz/4JsY6GreTB0Wc
PC20FK59Ri3K4ka4k7AEF2Ti1dOt4Duxsc90rxu2SfkYGLeqfsR2mZ2Qz8wAtN9P2Vqxugc4J6/Y
hk696R7zY76C5K8TC+sxep1C3ZIrZ2pfegmgvFK20121yl7ytwRvBUKM9FSsSjDkPWTGSr7pHuJD
4Pr34j64zdAl+W2Avty3eFxDH9CSzPgx9chJQ6Vo2zWrwk6x6RxohFW7ot1q866HCFKmb3LLt1De
2ige9AwNh+fg7L2S3yhQME9M46PJHoFt2sjb7EayYuBzDln7Mn5FVv0mddqjHGMTpnaEJML94NaB
2fVr8a7KLaPy5vmt8xJITCdeufLtYfLAJ+sq+ZqDIJ7VOO2NZM8omIIdNcDHeblb6BC14B14agAU
V/4qnb+S2zX374hONQq5+lci6t68QofOFQ736AZwMoBQHv+fu/NKjltJ9/yK0AFvXgEUUIZk0Ymi
+IIQKQnee+xmFjCruBubH3TakKUa1u2+TzMRp6Pj2KxMpPnM31Dt54CYbvIQ/syO6Re4ovwZTk+H
wV4J6RHvixuCQfaWFmjG4CCa5ANKPOSb7nb+Kdzo7m//IhsjxU34aD6bx/SqVTdNsmuvBO4fwCyJ
37npd4RY6tltt5XD5pq/am7wMh0BlYRwbgs7l53iSwR1uLme0fbJNiFlseGqo+/tUD8KLCwAHYAR
pmRP8OODW8U3DLf7XggbFW9k2u8YK2Z3dXEngpHneMwYZQe25uhfYcJGh/EKJJ6XXEub1LPcPoQz
bUqKnQ9Pee2LdGBbZ7a8xNwkE9jZkKI8GTxMKcvFP9FZOfmaY25LwZ1HzwS3hmBr+pQ+WG7jZruB
NtTBcBVbeAjkO3V0M20TUb7JN7pWoUnKkdTZq7pdCb7WbzMJBKnwY0pumnlfP6T0vEHYGIdZcUvo
nWCPVEeabGnc1Fj41XAlXcHYmIuNOZ8iuauEmrkb2q14sFz5Rr0L/PjQp670WN50SKVcxzfD4POK
BHwDzQtmR9TsOnOV0Z8SvI+duvENc5PFe1NCrckLBVev8WPxSvVoNl+hFpHvO9HGgi35ba1oR5LH
xVkJthBsqy/K7ZA5HSnid4vdKN0Wu8Z8lcrETXq/abZ6c6/CQy+2YuKUnkVbO/wuPbSso+aIX5UN
FAO3d4izlUed6+qbwTuxAPLZ9vPVzFi2ankjt89TVmx66g9H6afxXcGhFwy329gTekj8vszvsJbI
7eVFKDaNSBkOXL/Qehol/9AzJ3vm7nkNNh0hNPaNG2K1aA3GAEdqb7Iz7PJ9OLuK4BIPVYaPJVL0
w9Q9XLcHwbFiT+7dmrfCvNb041RtCb/6O/NJUp96ea+YOwH5og0XSuQovV0ujuwbvCKFJ3mCnRLX
RsJ1FfrmfgxuygQ7zKtWuqvTh9y8CTuVEOZ6FJ5l/S5TvhrRm1juZZ+tPkFMahwedS12EFO0OQex
1/PqVsgKOI2b1ps0vIoHe3ga/PHV8hV/eGqeIvWxkTZsHd/crc9e7r+peMRpgdNtY6d4Er6I3tTY
BJlucgeOC9X2A0ZD8Ru+T4nllkcCucdqj+eVYw7UN+2kdK3ZTY6hbWyMryWnjX45L1vxbYWzYuex
n34Wvr4Z1zsca+H71Yiu8YsFxeT0p+gJxgE8Aw8r01juJYFTc0B/gcpFqmPjRlxzP7Zu+6bMHNDY
Eo6AxvkPh+BkqZcpIZCaq0C028rtrvmC397lwn/PNN9nlr/r0H/kLSgmYKcKFkr5g1zT44+FD4Hi
QhZKM2DWxaP8PUh5lOFijP5yqL5Rjs9/6hUQS6cp/BAvndmOCCQL+JPjV5WnubU//1Unxdi/pxgg
wSSK8xC/xZOE0LLawDQS/Xc2pW7EzF6lTwQnetXurF+W392s8JTPxzyBEP855pqkvgM0hYNlTiTg
iquEbm06/cK96xXzA/wMsXeH5gjVHQXK0Py1VE/cvetXahwreFJNf+LINdX9esJSXr7/BtPgY6Ho
r19Hz1sHrwZPyDoFjvPTQDXkBqEpJ/dm8LLcE39BFHL6a+Wq8Cp9bxBDLt1V/oj8eekBQ3Unf0WP
ZFeXs11l/QCn2waLTVHlI5Hs/i7bvVusNm5NWbBUto2d7borCQ/j6CG4MulwblDtHg+rSGfnRbek
V2/mkzk5NVZXK+FE3ynb8V46iBt6Bz6hlzjZ6i+z4bUQnfiQv5StXe4zlINzR+s2Q+6NCKK1eB+q
oIMqb3xSDRdhvTDHpve+n16i8ZBcBS+WQtT2agwHbfLKgD0T2zrC6YODB6mdG9+QFOxzErmXRaGb
vylKr6z9OCGOH4kzw61c7GYMeipg2YNXm7b0syJ02TQYk/JuQj7r3X6t/5q0BxTkaumxgsXFUIhr
rwS/OnjV7AV+c9skXo+nXcFLtde2RrGrneDW2ijZtUDPRBIOWYpECN09lVgiOTK42zpj9Z03C011
f43Ge1+otyE0yTt9r25mHf4erYjvwZ43bN5EbyN5ypcaE4gKu9zEaRobMlG5y0hFn+mOmJZv5QdB
RJgh3s/wCSTb2PYYfRLmaH6BfgJO7swJ1wPZWR/Nh/kxB6FIvmtLYIsNEJ9fewUzjbA9UuV1xp1W
e1q8A7tuXRtOOB5mT9jnu95E9QyiDX3KWHMU8pEF6+GrMHFT1bXu0xGTqvRK2GiGl6TblpJOdBBL
iuXXwa74mlZ3PGORfl2m5SZUcabOn6J+a1X84ebbxA1cS3Ii7WjcCzfcwSb/BEmXsFKp1c4NVTSX
o6/8X24BeHSSZAdO10+vVFclD3oUj8shI2hbM2X5Udgsltt6TXslV3drwlWIO03z+hwd/8YXXOkH
0HHpDf4yjAUVD3Wn3aJwcSCECHMfavZmdIvtsKlv1xa+ssucvLeLO0zrk5/L6FiSN6vboN4r6l76
Pl6RQlOmAcCFMNva9xB9FPdoKDvVZGMZ6sAAWUPxsLA1pjS7Q2JTBFFsLJiT6pjtZJ+gTEyvh+IK
ItihrhDjb22xcXXtPsZy6HWtb7WUve2YXQeVVzauGqpfOTmGK8PtuGdF6sTGLBojjZiDg6dO8ZDW
Xvcj3CaMvkPIcSUbDjvhVbE87Yrzptd2rRxqfmJkL7ya4213EO6V0A488laUdDDmTZzYDzweUh7R
TftQ7ZeN5Ve45W6jY+VpbIy3pLKDJ6ozuqPvmysye9ivMRnWc7ytfXWX/9QCmADbqL+Nqc0RxatU
usT+WyFtOntT2NLskig/W19iKMqAEgW7i7zw5/zD2nCSyNQwecoPWfI1nw5F8JBkz8Jk1y+6r3nd
Q+lzVIZD0uwhXK1LHzYeGY8bbQxqc51wvXqZqOFdX3jmUBG0qLYmqwSWpPg3IhOwaWZEzlTZUuGk
sZf9vhD0Q3lMfmb7cduGV8Vki6964JSivRA/voYP1RcMbu5IbDbZNa89fXmKQW60axzTyx8Sv7iS
PFaleY5LVxc3cbkvDRy/birpkAf84bQwP/NdTsHO2sGOCQUnpFWsO1bpZQL7l2mgaujoqA1yqzzq
lit9y8XXOHXEnqSQOpk7aG6Cu9e2/RE/yqPdcgZ2rZdf1VfGXnOiux5443wQj/WOZnvnjAfhcT6o
v715Cn8FE2QOWxCu3NW6t1ZCYPhAMS3ZlTc/Rjpca2DujNv0FRC6+0Uh+13fv/HA1u18YiXVy1BY
UhL718B5Ijfdrf+g9mu6xhvX6bcEGDhCvxVv5OXl1+BeWXlkjRu+4oDUomj+LPvxa19tot41i12a
HvdCuAvrrSX72lP7IH5Nfpab6LF/1X7phNy1U4F0uZu3pkMtrtwiI9Rve7qP+j79jnNF0DjLA0JQ
JCtXot8fyu18ZxxnKi7xsUresnEXENgequs5dmNlDWjSH91NPNJbttVtsoeoRMi5Sv0S3GpQNadv
oRO8/hPR8m/1Zv5f67qgJfMuulq7Oqc9F/7KVf/2X//7+/tmze9/7R8tF/FvUBZprag0VpDWNoh4
/tFykf4GhciEo4YAH6BonX7rP1ou6t8IVBHL0VcaHUyBdy0X5W+g9mjF0CCR+e/yt/6NlgsalCch
Dr8O9Xbocmgm8gP/qOhPyTwZSQsRoTUdQYyeVL3flOo+fUlMaRflkts3BCdadtQKSj6UtXJT22QN
YUGJlB11J/22mtJdp3cO+AzC5lr8IgnGMcwkb6nN6554RJF+yTVF7WjZAlRxR0XYIAlkNzXl46bb
6rWwXyLeWPlZVlJPnTu7MjlkVU2ZqMQcVNvpseB1svWsp6OdZ+KNktR+pApOFb/Vy0+FiojKKVaJ
31uq8Y1WbQrJcmo6I8heuhamR9NcOJIReWZJ4JtA8p44yn20DyrZzQzDh9QFOFBwR0nz5ubGGFUK
PrclEIyQTH0ivUz7xNf02C4w31qe6jzzh2K477BgH4lJBkq0dWgL0AFr9dsyaUQHvHSiYSsl1+dI
GJJTJ+UEZpSkpUele8zGF1P/ioTCg5aHD2pDByfmRmq4FpubtMfUnMBx5kWc89mujZhqReBkuuDK
6dcaSa8wKN3GyO1coAKcFY5e3Zt97EtEKG2S+IhgOk1p8LpiPNeW/iQVXqtpV2lKuVH7bqlv+QIf
e7VnISyR4/iWJi2BYr1rpMYu0mqz6IRggXndounV9bw1cmwriUIdGbZSh3vOnG8ypb/OKzCVXD5p
6Br6dSLQxqF3PRF2TqAkpKeyeNWIaAwpsFP1dlBSKhKDU4VPS1lRBHlrTcqiKakvAmySgmAgT94s
H+pQJSyRd8Icbg30NoeC4c07oRD57sJmjpptaE5PNTXDmR2gVFsRVaGYWmNK4Sofe3ZchQdNv+nS
R9i+34P2W8lUAzPfDyMSC2JHh2R+nijZjvq3tO7eAmWtF4S3laDemnP+TYmrDVphRyscj8KQeF23
m+mjCCUOPUnsLiJlvc7ygkb40hMi93HlR+TAcfLczwm28W9l3G2WXrKzAGFnCSNFBT0MwEstIUO8
Tw28BViOZaDwniEZzCuR52+9VR8jbY16s2tjecrJ2lO6BZL2M6yNTdWCpF+I2JrZ7kzZKVFDK0Nl
E07aoROiXbiSPo3KbdT60MLRDrTyyqzMu7r+0izU1IzEbbXlus6m207uQTT3zjgQ7Lcm1RXg1DQy
aqXYlqbhTkvthlFsT3ivIY8r5LjPy6KrGZQuk0OGnkk/+EP5vMzHsqeNFM92nvSPeX2rSdQqk5/s
JtsoJHseXuPwJ+Y5tpBdt8qPJKNtRS9qib4LzD+u38zuQCVpyOaNbN0n8+zU8UuTBreBmNMUmHZz
/ZNsZxOH2m3Gw9eH5Ubs79v2APN0H6nf9fi1HmCaZo0b19p9agi+IT9I3BH5QPlRnw+SEbs6QU+e
3VZhs+2lbV6/zGFrKx1opGiwa9zmpMqDr2cvfAkPi9Od1ZP/UHDUIWJrd72CddoMGCScnVXLT5qL
fSEMX+riqwxhrJTphUasQfVWibnbq8Lt0r/F5aMRPmfZtdlyBgbuiPzWIk4S1F9RPm1zkU7nzL8f
uc2Su5G27OeOQqz6RV82QAr3s5ByIyu+orxWgN9DdoI5AFJE0kAhfyJ+3E0miSNXVYMFR2Q43ZJt
FCL3KP4uGN800IbQ+1nk+7G4Wupv0ZT7+iR6s4T5TypyJgV7kqaNZdzk9eTEVNDlGvEqDQ35gvBw
eAiS8jbKql1Jm8FqczdJHoro0Vq0TTOT9E63A6prITdqzr5M04hiJUnlPHP38e1pEyRLjWN862Rd
fl3ECSW453aYnCn6vgrUwwjcpBK2KDFuVDL26CqW2PkXI7seqelqml+qyXY2fpQmlhVSft8XxWIn
QfeYZAb1bn0zyZJjdQSqAk2eqHcECkvGoji68li2kVPpb4m2wzPEMfrFrdLntu2hvn8x6vSq6zHc
Cn4EJKLDPNpjJ27HgoRqHvdliOsC7UdM1PdZMdppARa13lsasmLdtgoMR4FaY8Y3VnXE7cop1a8R
bQBANjiTVNxz3TbKruoo9qReeukbeZtW07YJNKcYMeIjmQwF2anFB4McJjHgb4zfhZICsnWUtK9y
XlER5u+EOdahsKSK5KAsAVDn+7zGrnR4S9XFKWaIRVQJjFZzwfvXrP5qJkrhuxzsZOID0yQUeCPV
hLZ0Pew6Izh0tGGSuoIHGqB0jwiu8WBqX0ila8g6cfrYNfT1gOmplbjNuLi7MXQ665sp/Wyzp0UO
bnW0AnvLOCD75xgaHnttnbgS9QqL9yaImluxzI5iX9pCQ2HfQIhSn1+aVnITmUJaI2zkXN9Y5HW5
TFtMJdmkvqzMuaOAyVXLZlMZ+r0+xLdJqZKeJ3exrO5CHS9KErJGouOIUGHaT99joXPLRVv31zHp
YrdDwSUdIq9N2u+FLN62a4Zjkbq16X6cub0Q00Pmx20CDEJpqVeC4lrZE250tqi+1H3qlGPoyqG1
N7Xnpmmdtl/8Giniajka+WsRSI46pxuhkzgauT0tgj1X000Rj040zH7SLk42PWZCDu2mekMhzRH5
giJbQMxFUA6NW3dHNX/CuJt2Ca1y9svciHYiT84oGf6gq9uaK6dQv4XmDAfQug1n8dqkZbQYg60U
91H+VaNxYdI3rFi4QL8GhY85iHozG8JNVfaOHGl2S96rZqI/kRrXwsEsJqeiGM/bLhjSc5V9mbOX
VgT62Wu6o8UPy/I8KdnNUHqVyLOpcBHsdHnxRbI/E05uVDtqNngl7cUosH52/QuwX9wfBDuTnytx
cCwysVl+CodjGMqO0HEZdt/69gXg4vUoZZumZ9erojOYz0tTuG1407XWnSK027hB7FIOrobCdDWu
6dhcjlYg0o21fHG0nCxc/FANbvuYFl7W7xFK4aSW18xWVRZHBCQ+mPSpKJZ03bjRotoWc3PXyLvO
+hrpPHYtlSVaBU2LvDT9B9QxdrPaHULr10wVcRJ+6XHr1OZ9Lo57IRjQjdGusnneIhnh1rHE4603
D4I1XDe98UVVw7cwQP02lyrs0yQPE6JjXJo4ILHGzFIpteswDI/aqO6DvNgMaXpoO4K4llJ3Zz0H
gkTjZXHVGTX4hToTy6zU1i1aFr/keb5qre4mreJbdZTdcshdxGyonESRr87JNYYqod016VNbEgAE
0mYeUfiDFOVlWrU11o5aoL4meXyAEOJVFdF013uyKflDmJC/6nfhmN8nTeoZEXvUwlwdSdGci5vV
iC26hzPVgVH+GhH85tO0mapDNoh+JLev1tLcKXrr6i2RaJY/5gQOCQW3Sbf2UdZ5WTjeWrw8pVDu
lLjZzVN1XQH47Wb2J19pnH5MpnAbhFcNf8XMVsbulZSobqc8yT3h2LR4fXqHKpWb8xpJtbhvqfMt
4+AEUbaReXvUKeT9i57iUHHzCEmRzGy+za3s9FGxgYBzEGQ/0zV/Etu3rv5RU1nLxNCdG2Gbo0If
S6YT5blrCtK2zUZ7aJp9Z4yOKHZuq1Zv77LBc12Hj8hKU1kzP5zvVrka0OQoX32stUuhyrNtdhkV
mQkETkHXULld1Qa0AwqJ2SF47A7URwW6lqLXOebXoXSIIgrfusT0PfdLVl9kkk0SURSEPv6SDLH3
Ps3G9Zfk341nw4v3lDJs8S1+rG6yTeZLF/oM0inY7XfW+68R9RMYfWwloiTVv0ecUYuWtsO2AOWh
eiu933r8fKX/wPL9Hg2wlgqbjZBIP1lpke1p1hiRufo1JdPfTF/tfvE1X/bwZfak2//heCddFAmV
/NDqGW+F0S9u5nbllmxrWLs2dFHlwFH0zedjrjDc972I31PEHBIWvwL67tQkUtS13AjXRD2X5m0i
CA5JgqMplNcVmJY84p8Pd6YuICG7/Y/hpJPvV/YIWhgtw63+IkEP0kv5JUbChVHObxMacyraZJAe
T2clRNrclpxyV9wXt+Af/Gaj7BUaEQgHXCTJnd0mKu7AAE0Bm0LW+3gMxKXXg9RSaPh68f3akEjc
QnJSaMGWX3oRsib/wUd7P+AJpH6Oq16cBAbUpNQRUoAnMdIbRPemfmz74D85dKhWr1JSq1yXdkK1
kMt4ESdRy9x5zxuMGn3+k5RDpWlietHdRbups19PNRE/WkUL/zTDHBI5y5SA8dpN/bRWnJuvxVea
Dt91j6v/4mY5bcetR+D9cCcwcssU5grVNzh/uwl08KrxDCjPT6hjGu6/v/3fD3VyYfZaW1VTbIDV
KUHs0AQOkvtS/vL5IJfW7/SSrMcpwHmVCaGsszbIbBKjPQ14X9lE+0tqmScc1b+eI7qZoI/x//3T
6FIsBaPnGK6XFnHYo2SXL1X5G99ZefWXlZ2vZo7+HNiZghbNJTvRcxeKDnVA0dbmLky4j2evFFQk
rYcmd2XpMZioAVBUo9p/YUXPbRGslTnbGERKf9ySeTUbsSoAokTv0Z2uWpsW7O3sya769RJv4kTI
5q/1xHT7H2ZF4sl2jINZKcyUbBjpv+l5xWTiWf+Ttucv1KavsNV5uczzldeX5eMzgC+fBosQHuGq
6nKyMXU5SqWgKemhPAXXTYn5+HClboqHyK0O8RWx+7RH5IXcHsDZiiTJQPAAxb6wzH/GEx9+xenr
0DerGGFYg17l/Uu+zar911GMb01P3cYPSD5cuEnP3N0MCXVyLaNrBp7MH/dPP0RJEfTEw6Njgn6a
r8vr1DFe6l2xoanz5RLp6szZ/Dje+iHe9f6t0hqHFFcvd75bYaOQ/Ykf/XQ3X+US3ZJLsi//l/HQ
d0SYE1XmU7pmm4qQy2DluqszuQAUBMOIw3oXFJvort7+/oD/n3dj2OufMGD6H//1vz6QXzCmoC3z
feW3KObfTJwfLRQJeSCIgfmaf7VhZOlvJvgbFAJQbENYU+HN/HsXRpb/BhEFZT+4YqhA6CYH/O/E
F+tvMF5B7fyzCSP/O12Yk5uE3o+EX9TqdYKI0hlTl3DJWj0t8KL/i5XJq7PHUXozQcps7Poh80va
uu8W51xy8vGm/HPM9Yi/29+Kni+B2jLmyrxTArv2w2tQwJDwCIs8HXNiYvUWSG78qHvz1lrxJJeu
kVNq6Om81zfj3W+Y5bmQY53fkD6Rla1xe+4rYK2lTbwLfUopNyXR+8VsaA2D/nWH/mPq2GzAeMLm
9JSN3ZSmPmQmw0a7jEiCvvwRQo29/KJq5hbOxavk49P3x3inlOJAaJQhrSodbFCw77iup+18e6vb
kiNd0zza3v34/Nuub8An8/sNa3q3rEaYRxY18lWXstutynaKr3ry9iJ5c70C/xgHIWdY2eCjZOvk
Sc+6McrVmnHaDWU1eRPvQWYgTonlRo9S/mXF6rMDEmrSEeXp++Pxm5PCELKEAQG5fl9hYcVx2K7e
Ujmaxhd1Lddu75/zI3zncoA3Zxkn89OkwuoqOeA13yvHgp0Cuucl3cP33VB7b4DoW9zO86t5k75+
/gU/vq9/3zG/JWGBna0PHr/s3RcMpDYdxr7WbSUDvZLNh2QaXz4f4symXO+adXp4nlMZ+DhEiFb1
FNQ5h0BqQP2HyS7Bo8VRhOqvt+YDKfM9+PLSQOsqv5vLssRZ1gfMBcPfm3Yq78XcetTb+oLB6Zkl
Yz7IciL2TntcPFmyPF30pcHRyQ6sByFZ3DU6+XzFfkc1J/v9wxAn2VxItRJpLUgiKz+x4q5aNbWM
vXr5ZJ25nFWEnlcfZtCqf8jq62FVaSONOB4E0elvalhSzZY++kbeRhd0QM5scmSdESDGCpDo//Qy
XKoWbqcEFWTKoqMFzjyGH2begjiSzHqTVRdKUeu2Ol3Dd8Od3oXtkBa50K/MkzAF+f4M9xhKC1oL
WQoivbv5/JOd2xQoOfyluY6p08kmT+jIF8XAhTFnsZvq9xP9k89HOAHx/j6qrN+/hjjZ3oFR92qe
M6FkF2/XQNiDfyN3rgZXZ6Uo9J3d1/5wKRk+d6reD3uSB8xFY2TQuXlEAK5l8uq8gsYb3ZHPp3fm
KXk3O5jDHw9v20xynrfMLpSUXTuLSI2XTjO/6Q1FWfqlSXhnDRcujPNLalAxxXOB6sLpUR6qiFy1
xu98DfVhJvoJtoXWCtd6gnSxcgn+g1nKBHPIsBooxp/WhQozxlMs4biFZXBl5NFr0Sm/ikbxwkS9
HuvYLSbMgtpLV/C5o4cyPtxqrmGFO/jj4o4aLuhDsl7BMClavfIs+coKVa+lQJSW4qaTL3Gez90r
70dcz8u7u7hNpi4FGvBX0Dc9tn63XVVvu7vLmeq5o/d+qJP72Oqyse8ChgqTRaQPDL+jY/QLX+7s
nayspHGUa9EgPU0LwYvOZlgVa6yDghjqnDTTHWHfXJSqOHfg3g8kf1w6ASvblExCp41Ek3r4NkOD
G1Lj0nzOxKZYjfxrPid7IpCkXBlNnrFys3iaR938EF8DH39WPXHbHsQLF6R8fjxDNkRgLBQOT+6R
PLEmoys44PLd5OHSbb40nnSMbwwvvSu/NIA48BjIdyZM533Q2xrF2f+Oc+/51f3nz7BO7hm9kLRu
qPmMMl3OoL+eqtZOL6kw/aEJSb6h0gZB1l9E3Uc/rUEtBP1WswbiUp8kUG21AcpxXSi7tNABUk55
7cX1HG+t2FB9LTHA9DbVvM3NRfX7RkalKZPD66yjk6pmU/sYT4lyF+Xz/PPfv3Wp41IHoMok0Y/+
uNemKGx6ZQ3gV4Jtu3J8Vq+DzSUyyNn1eD/OycefM941RNP/CjMS5OliFLoc8M2HAVz36pvkMMkE
TI/dXV9KH+T1m56GAlgfrGUs/gfp4+Msi6Ycy7xiliDYcIfXnovbwsW9Z+WfbN5Mu9/R/cP7xkte
hN3FetJ6Xj8b/eQ8a+WYKo3B3NvNjBJSvBFHB9jH2qFCbHwYnc8/6bnr8P1kT851VGkGRlHrBh/0
bR/eSnnjfT7CuSMEYpR0DNQoas8nH5M2MxtpjXUCfdzMWeKP0nA/5dL958Ocnwg7E9m4tQRyElKJ
ejjISr/uzbk+6sUIgqSb2wur9ZtZc/p1NNGy6NQATiVP+bg3zGKUhWGdzFqdWK4iJ3sIdgm01s5e
q+MqHF/IuJcy9XNL+H7Ukz1hWNFUGjOjmksO/9/cVuAY1Lq+NLtze+/9OCebIZm0pUmW9VNd6/v5
ejr0XnCEDkDXy9pdmtS5D0Y7CCNTEP5rNvFxKZcw7xeRCw4sJqINqim81qV0Iao/qc7+FQXjBEu5
jESZVt7J92rnKZrTilBm3gf+AhlIcIBxudNTAuR+hMD8+SY8qZb+YzwVGwaSPcTzTyY110UvaxmT
0u+6HdoQJV08EDRu/gOe6+2l+PCkdfLHcKdZi1rIVV4OPBwyBE+Ygh0Xo4+HFBwRpuzSXbtf38X8
QbiFhn4pajuXM1EVZp4WmoUc749fMI3VNE7Wa3o9DG1rw3Gi3l5tzN0qPLaq1XR+/gCCxP18lc/t
HHrNgLgokMIJPNmmgJ1GY06JDQq9fRBy3O2a+NLGORsDr48c3VhMnk8P+kL7y/idD8IFQje1e6x+
pLgSgPZd62MIyPvQgG/ZRd5FCdOzwfC7oU9OuxDnkhlbpBnJbi2TDYdldtc9VLrzdo4u3M5n54nv
l46HnM5SnlybQmUIUjGzlpnQ/Jzz6scSRs9DpN3iNikB0ZJntyiqCxKQ5/ftu1FPAgmlKkRxLDiW
nTv/quAKXk9HiPV+5YV74JKrv1wZ+sb+tz8gnP3P98/F4U9O6QjJQcjWqK5BdKa/SQ+IqMR33XHV
xLXupidrcpGuMB3Vf1oZLp+Pfu4yV3+zKFbftT+cFtK8ESohYcUjA/4yHOe0fzbGb58Pcu6IvBvk
9GIYFilN5oaLIU3jBzMcVl6BuNj/wSAyW4czKBLBnpzDYeq0dDRZxrEIgNVBR5XbC0ddOrta78ZY
J/ouM6QNYiwAhNYbrljJnoGPd62Lb9q19WIep01GR/pS6ensK0+2A82FkhBGbSeHwmjkQRli3sFV
TRG5Lx9QI2TGaqv5K+sqPMrbwlm+XWZen52tTt8H4jXq1+rJxiyVzBAUmRUV98G+8IzXcIM8DnxV
DsSq/TCVDgZ8l87D2c0CbIZiEV+R6+7jGtMAsspAWIMazdwYLYRD45Lk7rmngpLuP4c4KVFOVdgV
GPPq9lBVdmygaTK/iDUT0ijdqPnu8415tlLzfrjTDxjNUlSkDCfUbnO1fsP0Jf0ChRJAm7Q3aiQC
Li3iuYv0fc5ychgUwVzEXGVI4HV2P/LkAxlW6oM1hfAE7odL450/Ge+SsZOTkSVpgP46A6LI4Leo
qHQH6R5izposzFj1IDlx018sK57doe9GPdkrA+ZsqTpwHtcK8HIFZ3XACtyzNtBJgI/aBSUOy72Y
FZ17E9+v7sn+CXWkIFvld6gxuHAUlkPxVSPgBr6/at98vn0uzfFk9ySj3ofzGuSH2gDNarT6Y1r3
wb0hR6DpPx9r/eF/JBT/ioJP7RKCJTcza33s5baijD7CKS2zCImzJkNscwBj+/Q/G/AkIkY2QJNm
lZVc5vom69JDKEFotwb9Rc3gnHw+2Lmb5V2Mf+qMUNZ1FeCpTEKhJPu5mLZRdOGorzfiZ+t3cuyA
JhSRKfKt4J9vFQw1Ry9aVZb8zyfyhyrrWqJ5P5OT07ZEjTYta2o0wFJX3PROeF5heirCq1eW6MCV
fZQHKLrwVZ3lKME3hHDuiSAyLkW/Z3Oa9z/l5AiGctOLyVqGFrbVLoXUnfrirfzAzcZb2G6VH59P
/eJ4J2dvCMO6yiambhyT2xgTv9yJQNMFNuil1//o9IFKVg0eC5Oa2Gn1WS+Tqe1nNmiIelxZfK+i
u2C+2OI/s280HUNNrPKAnVmnieEkkpDWQULcu8OcsLvqv2tv8OVvpYPuar4wb4RryaF9K1N2mbfK
7YU1PXOfETVR1sReGd6NePINtRK7q1Jaj/1KCSK4ehUywP7tUhZ2EQsvTdvuxMp4Alr03CnJToKU
95/8BMIM1nhV/TzN3pQoW4aZJVpJ+I65lN+wzD4U4E6FCmEeOHzDABoe5qk0DFt8ZN3Pxz9XZiPn
IHVcsUXrcn+MOnI4vKIRBpq9HGccz5CjbHbhwTispWXtXrsbv2l+G9j5twFSP+6CF7LXMxevhmos
SGTsx0Ramh+HL8VmHIcuRjhvrII9G9z0MzVutnG4LI4+GpP3+XzPxAcfxjtJeVpTKsZuilCEiNHh
EszoqoBFuFRcEtPyRZd5O8Ow+f75oGd2uYmbKpZK5Mo0kk4nqQih0aY6frjpyyRO9Iqi7W8aXYr+
GrwZWSuOnSReuCzP3PofRj35sqWiNONCF5lgj+uh25n4AH8+r7MjoMqr/Hbr/iNAT0U5WqgqGkio
7IrsuQT69vkAZ3YH94/Bpc/bTKX75FmR4Nlqcw0pTPo/pJ3ZcuRIckV/RaZ3jGFfzCQ9IDcmdxbJ
2l5grCoW9n3H1+sEe6RmIiGie2RjGs1Y9ZRnBDw8PNyv39uDV+QdpYXpsYTU0jSqlYMgvsHsBjsx
NQsFVj6MnZyHtlsF1t6UjE0CPaBs/yiUYjsmTx+vayG1sS2GLQBjM4+E2596fVY7RdkYhe2Wdb6p
UzFaTvNEWauDLW6fg4ovXoeu+Dy2eJHmI8+AmRQP3Oa6tSmNrW6B5GqkYmX/Fg6WbcNVpSkWnSJg
KadLalBvH4wwRl2mdfaOw5Kk6rLs8q2ugXklpWnK1frFQouAeheqhZgzKDjPvhlJcOVNFpySfqwj
8BIfwri8zDNmWTP5OVDynd754OrNbdDIfz+OOKgw8eLmeShukNPlJlXRDX2k4ZmTuWt4mbsJ83SZ
CSNfB5mhhci929XdypFeKmyK2jp3JlB3hFlmZk1bjTL+WsJXCxdBGj06QfXgMftcDEfViuEA9m40
vXiZmDyrkp8Mb6+cyHPPtbiqgUIKlwKXODuRPVrjgzrRgIzg7SwMhr+VsjiaebiCP1pAV6EehEwD
SGZCiPzWnHpXcShST0vr9u2pkX/WL/thO96qz5C5HsKNvLeDXf1U3w83GjDmtbGMpTUKP7ZBfVI/
nj/E/biplaQm2tghDHrabazdO9Ka8ObC4xiZYMjRYUYH2nlGZjbGae/14i3eXk7IBAtwI/Og2Rf4
53b9kTFjy5VWnHbhsme6S0a3TNfpcAIhOvXauPbDLhLQRgob9ob/HzoQHyJ+txfzXkW56T7TsRn3
4x1jfqAdGX5by5vP7wz4RHi50gQAgHJWNS7KrGh6kVfKlJLayc2DfsVFl1wHE0C9CAyqoEKZrbLP
lSqt3lxHEIkV+2Fb51eMm4uGuX8gpxqDT/Tn0WvZ9VewF30c3JdX+L/m52/JSZaGajJJKq2Mhk3d
QEyxpqm6ZmL2eqS7p8dmzgrjuDroybfYVP6fi1BP91AoqMtTSYGhg+3RKn4lVbr2mZYWoVC2pNSF
Ijsp+KkJ1ZQsxmnZJ9G3UPmX4oKZuNAOxcsfKAJlJd1fONfITTmOxS0FrncunhdOXjRMomFhjs7R
snMxuXORpOHu4+9/futaJ2ZmW6eXIcwOaNi5iTM+hLX622v7bWHnV54MwcXHts6zFmwh9U6XC8lg
5jdP9zCoLTOxE/EIDYMrw4ArU3EOvXYdMNjFJOz2Y2vi4JzmSKfWZsnzaHatH4m3StLn29SEFU9z
NkVi7pIAGvLuU1iUbgRP5MdWl/YTAiKWidDE+eiDlEJpIQOqgPcB4FOyM00VfqB7o0tXfH4pPMKo
xAiAStwghMw8sqqFek9lMW51KdW74N4rIDIZth2y3Bf+pYCYWfKxAmuh3EnQIVXuH3izv5+2WSc/
Qxycd1efGSl5ZXfE/xoCBgAp8LHDJ+ugKgSJ0d/fWwPRDtIodCy5j05N2XlgQrKjUC4tJgmebsU8
JhSgHhJfVS+jsS4/fWxvwV9RuABICrOVjM71LDSPUZfFUcsOp9GXBMV4y07hzfjUJgVkGWsp6YLj
vAUWFaygwamffc7IiyStn3jrjfDd641yFeTJE/3pqzTxLz5e13n2C+kWlzlQd4Nxx3nHQC0Cq0p8
FM4SuFObEWRieD8NOmQi7Sa1ftfy88f2lpbGY5m+lWlSOZlnR3YZQ/Uj8zDqDOMihBSklSHLEhIJ
41qFYCHnFLI/PFKYZiPznPdg62msKs+DKWj4Oe3VXXYnWB3tnzDPMw2xlh6cx2gxhEN6zIweUzXz
igx99DwoHcoRhQTtsX0t919MhI8+3r0lI9zPTDsicnq+e1KoldJYweUE7m2jwayrFt9UaaWysdC+
YjDgnZVZtIyiyan7Rjdc79m6Q+FZEPgyUSzDoWw+cgRgSnT1H8lN+uXj1S20JE4Nzw6ZXfRpUOgY
Vu5E16W8DHfTVXcFfU1H6pxvc4rbj2tosfPb/MToW2x9F7RgLGnLtsRo1l5K7esQr2E5Vz7aHMpp
1amDniAG4HGRAONG+SdNW9m6NRvqaThkAt2PqgQbdgLaxg8gn3noQmvlnjkPgqdbNYtL6qQ2Wicc
o5Uo++UHDW45q4er6d72nj72hbddOb2yT23N7pJRTeWkoQrkMoVqQMEFlk1/Tu7s++JLK7nZFaTs
ZPr5Y77Xr8YvsO4nh7UwfB4bT3+C2PR3niGDWI2LmtNmxo+593kMj9Z4DbxvoyKGYqzUUxcQq6fW
ROR8Z03RGsdLB6yJYTmOdvOUXkAGX26cr/1tuMthbu0uIcSDWT38xRtPeQm/wnGy+3jflfPK8unP
ED7w7mdkWqn6aSH2/VqQe4hqKto5KC3oV6uT2+eXwamtWaCBaabwqhZb9U6/rI7f0x10d/ENVHob
QVxQPEM58WXN6ltx5SPPmkUZRiYcpxvZaAPCdCSM4BPw4EwoN/Z9eIOmSHPZbvut9DvajRewHb54
N+pN/SWhNfLxVi8GHlG9p0IoSqyzFMZSbT1JSB7dKcyAP8huqq89txYSQ3aYQSiAqOCgGRU9/ZqT
b3BdiR2Orqev4w66uZskcAdBfoTcIgKPgrok3UuF29JrGlyeYxByr4SNhYrB6a+YuXZTAZJQRFyv
d90WjaD+UD8L2Xp0X7btY3f7L83wnZqcuTEKe0lPuiNOE1RGW1i8LGRi2q2yqw7G/drNtexT7/Z5
5smKPQSZXot9Pg7XKakGJOjf2pvpKnw2qOZtBegLMcjn7lMkCGlpeR+QfSjdcf1QLUatdz9l5t5m
3qm+MfJThDixIAMpn23J1VJXvYf5cmPug0vIt8Cbfgvv/oUkCBZXyl4iQYGRZ3ZBRF7oVXHK0bK0
61a6yEY4t2hkfnxuFu66EyOzmyGOdc8ONZW91n415i52Xjvz8WMTSynQiY3ZudGzOOtMn4Uk14Xq
Ol+HY/yAVtStE9NYd4NPUHBfyVf5D2vl2lu4YU/szk6KOmpVWIgNtGH7RHppuPCy69JkDGotDK7t
4uyA5GZcmV3BLtYN6lTlS9Ym0GGujGEshLiT5cyORe17yEuKGzSGB84MuKTHvx9ETyzMvD0aZbur
Qiw0CTWE8Ck3Xz92haUQ+t6CLWr57y5EQlfteDYbpT9E99PefEbMkBxrz/AiuKpi3EQv0W3z0h8B
dW7g5Fp5eC7ckSfmZ7eEWkldVQpPRG/KzbSdZD5o6reyXUn6F90B+BaDETw4GZo5XaUW1GNsTojr
VPqnynuQUa3Kiv3HW7li423m6d1O6k5bDxn76VYG2j3xXZ0/FdPDxzYWPe7PdbylN+9s9Gqt+0XF
Ougb36iBj0iEtnadiWR6lkBYQi0SIh2aYWfNPTnr/cEZRgMABYjC6pjuhCd4UMxuVSSG1oLqAoCC
xx7BVDN0+pVn054l/LBaWmJP1BuF0BZKcTZU+sMGaUSUkTZryOylKPTe4OzYxopcqAwMobRkwnys
eTvfvNcFEWfi73LNWsNKL+2nKniyAGXDYTV/p4dm7ARSjLk+/qLGzU5S4wONWWqeT1JIb6hpn/k+
+xyaZdksjgDzVuEcC1kvBCxQJhggGdBmnrk/VABQaI245lA8FUcxA+1d2AUQDmSMUGH52EcXChMM
3f9pbY6ubeomtYcKazXQcNASQpRIfbQO6hYezvXxj1V7sxgiNTEPXHHw5GovUE4wvmyK31xkAmP/
FxBGSx/0/frEn787hGVWNoHViINeHcXx4AmP9tOneqvuKUwKEbWPN3Tp0AsCQLAwYrRmDlOQnFTy
kpRDr6nobgCBaeuVhGAhdNFYY8aOWpkYXhN//m5FitP5sApQSoIRdctj/rM1OUjEjPpabFkI95Q0
mWlhAokm0Dxh76zWljIbQ0IyF6yrpLol6mDbDj2XYdfewfBuPGeXfyHKnB16VdAmgOXReHOYZwNQ
UqLJBX0pnkWPgvOJOd0UzULuHaSbqt3blxtRioNx/uUvcFJo85g6sz4LOWlcBkpDsxw8FU0vJEMY
lxN4W2UzPsX79mqtHXweVGcGZyc+tYza7EwMiqCqXatvD5JhU1/re7gqk02y9mXFCk5ujRODELOe
uhAUSPGQMpTy9ux0vk7X+uCmDtopQqJw3E6IWX7qDtl363X94378bZ15hM1Nacx83qDgDcyD071O
ZJcSwjU5uquqqbkfH8fzeCOWyogbAA6Bjpr3qzxd9WoQDiK+yUhKZQLuuBMTbgLx165kgItfknYs
T1wDKauz6zEO2lHqI59BMH8rsJX+JWyq6hO6OeK1U6Dd472sLHDJW9+bnHkr0x/SmASYrLaoEgph
LPj56XS40W12C8T/sFqWWfqC7y3O3DX2zNKALZkDgRTRPQhmmJqjn/5l9qPbDDta3vsivRS0O/5+
jaFz8XPS8uZL6tC+Ai049dwsNAsak0KC2TUPwbfqmxhYDDFbd0hRrZVFzkItzkOLBWQlpnAjsffv
Qq2cA5rWIgqMhV5dk5TeBmHB3e+vJKPnQzwzO+JSeWcnsyM7GBScVH/Ijb3j71Au2Chuegi+ON/V
xx5dgsOoIpNEbVFo4qxVRdbWObtSCgci5HAU9sP6qASkkGZzpZfOSl1x8Xi8309x47xbZ9SaadEF
7Gd2TVVRqK4LYtDyWhVAZ27/tfmk82rPbGOFK78zaFuBV5cTC1Pupj0qH7UQcmQAJQ22aETgqf52
lfpqKbi+X+TsQBZmnyS92ExxbWrXVbjVYOZleAP6q4frbx40Sr+TV/oHa92Ds/uaxVLqAFIFeaGY
MzpdbBYy8GroINRFCrLxPGSM5RaVB6VWPylytBJ4zhIdrIEXe9Pt4yqepyGqNvh2UQFigunrcohA
v/RrmpJrJmbuokSAtIoeE42fPAKmQqZUSuSVG2Jp16gQgT8DSwNManbG7UKHhUTCSBpNl0oX/IZf
+zNTBUh5Z8WwdvMuxE7wbjzZyGrAYs6txamXW8h7iHEsUdLOL7v8mBrb9BWJUKLYeFRRrENjVdnQ
pl49DgtrPbE+izOBqQXUJ7AuWMugyy2ifVBedmJKUSCmtI33JWi+o/8l5M7+/j1lypatM2qu2vKZ
d+p0ICt5UvCXm+qIzCMigmLUHB2VX0K8dO3dqCzENIbAFAySANhnE32eB317Sh/9bfTUDi6n5ME8
CiIzZTc9t5kbfI/U/eit8hEvXVHi2SbyV27JM0CvGttWVtWq+MT5ixCkQ2juwWLijSntq9VPKtxz
lsqdWJtFm8EK0LmZsIYm4iH4Cmn+rb4VjJ3ZTXKZbIztymcUF+zcHqSvUPgI0C1efBpk6tHTpZQQ
5CIzHbrJr/Eme8yfwxv1ngL+ZWbDp4hKFariwUPfMOS/cloXd1eBe4FWggXN5PxKVrRhLJNY+gPw
1KGbzftY8Gikv8pv68nqwoGBdk+D1FIXCIH5aIUZ1bDPejZAu/qn1F8G2VOPaA2w+ouPt3XJWd/b
mb1S2z4M43bCTh48xNKvXLuPtJX653nkEYxtMGwKlBi4wdmHKzJ1bFoAD6B/kI7MVPOOtibrqg+W
wxNHRhT64zWdewqHjhqGTUsJVMz8JZyqlTp5YYsakpbexZ73MujqxkOdpa/C41BKyKv8qMAVf2z1
/IthFTyCqcPPAbR2duMTzH3P0rCaeMWNYaH3pTufatU66n3342NT5x9NR+aYWhEYHEEaMCtlKOEo
O5GEEo0Sf6+zH0Nau0m61jY7vwMxwmCLGN0HJD0HxSDskA1tazhu3jYISYYuWtUfL+MN53J6pDFh
UUF0QJWC2pqtY/BiTy4bGxNK6lahse8MBMmH/EKtxo3v/6pgNS/jV4BIrq85LkQU24T/rNqf6l4/
oHuTdfEKynAhevObbMWSFTBVIGZmnzEHkh0YvQ98C0XccdcdLXghxfCwdkjvEfIWGvJrYzTn/Wb1
1Ogslia1owMBwmi1tX5a+/ww3qdHf0OJY/06FE/ss01/t8DZcUQkR9HbAVv6AV1TC7IA+zp76WAJ
WxsBXVwWX5aqmmIxSTzHOY2m3tZxXVgu7Di7bkIVPq6PRc6XbKONmiIqClCjRKlYT5HAUZOVb3kO
n2BbHYXpKKh3AU6/vQreJeEe7PVZA8ryLSEGgUfL9VC+UkpKN9Ytb7cN+lvXlu7GX7ubEPHQ6Dr+
8rGLL51U7iTYFymYgZub5XiVTdKltej0+NNOrTIQ25DtrthQFiKPoK7EgoBdkYmf3oxe03CFWIwV
oPo8bVCL2TcXou54Eb4CXya54oUTu4j9rL44FmLEe8vGrJyTp3VnDDlYx/SzfZius63yAzkz+GEE
8Zzk87Baq3Iunc8Tk7OY4TlyCvCGxVaUrKw9dCk19DBc+CCyhpt4Lx2d41qdbHmZzMeQXNF8mPtx
62VoQXmD5cpIgqmKv9GsNdj7gqOwrD9NzCJAWjCKZfiYSHg85UENFBCRxTUA55qVmafwemssLRlB
AWjRQa50buNvhPfdx06/8NqmQ/PnYuZosqhFwyzVWEy9M75OKNKUgk/nwfwZXIhB0NVWwsqy5vdI
NYSdXPTY0x4jf2ceQpS3A4RAd/6TdzHiisgFr3aklpyCHj9YWICOHLvZXqZGGIylNXHqJtTcyUvb
+NvH+3jedcXZeBgCgGWaRgxZnh5sRct0PY4xAfHSA+xEn9pNA5rBfkGV81WLkJGGwl7+ig7Otrhx
1qeIlwL4yQ8QkeddAB0TOTI7G38Rigv1LcqagEd7OHvWh8NXbc0uXruPUD2ssDViy9rXz1CeusGt
tisO5VrEXPx27zZ2dtq8SJ/kRmysQD8Jrun2FeVxUSr9ij0a2NrTx59yMWy9/5Qzb9FG1fYNjdUh
E5W7Qi8qeqyu6q9Mv4nw/NDd/EsvX9BO6BJb/J9KBjfb0lJ2pITEW1wMyt7Z76eLeJNVbnpUYUFi
2O3jNS6dQjGtyEUrRj7nTxYncwKvcSSm20we+LGzydXbCh2jj628BdtZ/qJjxKD+oxviKXbqk6nm
SzaaV0xfonO+jy/UZwCYwVe1dMlkiDL+U6lvvOogZ26xWoJecBwBORaAakZQ+PdT4zocGqkztNRJ
ovJ6HJujUa5Ut5Zuc0ww/WSidyVO/qmJNigBq4+9zZlD0hIQ66+ECS/66tqmrGh/ZTv/brpPru2V
Z9o59lJMdJkKIHjBX3M20SN5sgIH9mi7wx6gKVOQx3ZjH9QdOmtx8FYy6XbyFkXx5Hu6rY/orT8W
D/8Chpyf8eavEEiJPuPsgi87S8rHiElu2bvV5XzfKF8de82LFnyV+T1gBIxC8baZ3+hV22lmFju2
24zNRvFRrk2Vi15fo+g6r5GwlndmZnEmChszYJ6Jb1ls4mqfHYWOkr2NvJ0Q1IVrQl6/DJdclFPP
xLpNafFsrDbtw0xXW2yCM7wuP7/VgXaUK261SxVGm/Ua/jlNr+iLKAJeKWZLmYw+9dgmL/JwzNhM
nZu3vTGPaPJw5RK3V/A5S4nFiaXZfno5Y/9WiiX/tgcLXV56x/8p5CFavUoZuZBY0+x1xAtVZhZg
Hj+VBqbqvE150rck74g6AreERNWIH6hxQ09STsyi7Fbi24LPYI66BdMhFu+mWYhJK0uSrCFy3Ky0
9iSdcBA6Mrrf9THsXws1RlH9qpWVYxE+Wj7U2X690dW1x/9CtUu36T1R6EK7BH6PWRQatdyXK5/l
BkfzUvRLmkvUkXdiZGp9n8XlNwvp1GrwWYZvqLDNbw6/tqkjxjX7/EbWJ/hnlF1zWGtTLBx6G2kX
U3Vk7v6zqe8ugAl8otlG9ptdSO3X2h+QaGxWrsGF8yeGygnfMgoyZzzEYApgrFZ6ZIKT6ZhYyFcq
xZqPLDkmwhW8aVFE0KiJnp44OHe1sh8GKlyb/ndx3YG48t3yIT8UF3XuBsllBTMnAlzmqjDW0h7y
ibjnHTowZ8U8aawjJ68Q5zQV3s0lIruBsk2dNarsczPMR7F3Br1zUeWapUt9FVmQ7jkO4yL9zpak
7ZD2GynRtx8fNhGZTh0PM2IUnuoTpfp546pPCxjbUJFBzfyyyG+MrNwoo/IylOMhNtOnj40tnCms
CboNeHy52ObT9+xYZLQlZTtHvU8gwerMV6XxHmrLe1bQgO4hyDPRQtVqZ8P8/LPWpfuPf4EIj/Pl
4v+M4wuJRNZ16jbR1KB83nGomya4ngxrKxVOv/E1815Wxoemj45a263E7KUvKeQYGXYD3n5WA9L6
wAAE5RE3ixenpHVfZ64cliuHbulDCi1WtBEdiHjm4UqLqyCQJ/xlcMyHOk+PgL0Ohezd9F25jeLV
IK0u7KToA4hDzoec13X8yTNrqeFTim6a6CkFW/9ZOQgoYv1ljcx06bM5kFWJ0/42en/62dLcS5MR
dJ4LB8jOTr1nX7tPddsN29vaf/G9fPexm5xHMNob7+yJxb979dW1abbMa/HJnPwqSyAz6ryVg7eQ
5Z7amN0v7GzZtjRHKc2N8UXXbgQXOtLhTyPycneh59ZPotIaPa/ics7rn6eWxerfrU5pyiRo0Ll2
wzD6kaE7HGvGtVFWrjokbph+k2JlL7eFm8YrYiznQfvUsDgp7w1rbTUBa8MwqusVBy8fLxE+cDs0
4z/+gIunAQlBBF8Ibmd5S59nktSNeGducdLGJtiao7Qbx2wjTeG+b39/bG7xiL8zN8vKQopXHqUQ
2hFNsAvpkNkFdI3NipWF5E/s35+rmkUvv5RKWU/eztzUwJ0PteftdMBV+tx1LtW/wBK3cBC44oBU
iOlqGgKzp0jSq5pfyliwO2PjO/6NNTRrzz3xd8xiMrGRv57rTuBuZ14BV3gwBSM2RO5T3eUHAWlW
Nt5VtDpr9dZp+8iW8NB3HgglIoxFDba6ffzJ3IhywHQbPiMyk17n3x1go/eJK2TpEvAAFeQ7iLHA
7vtdejSO2c306O/XKqsLJS6+6Lvlz94Oho8Allfyk6p9OkKZkvBEkvMNSqmf0mf7qN6LzSgQir8I
dsmrt1kjVVnw3RP7M98NEq+cNGG/Rf3Rc7aBeicna5wi55wmwABpRfCK0IQYx/y5GY+K/xZ0yNdU
SGltHaZKRPnsrXzX7wXnYMpAEhejUoqYtxIN1IX7A1IEZA4BrlGqnPcHisb00j6OPVf/3u6qY3+j
GQdDoebVxMxFxfZOMOMyWrw3EV2L3ezG+lYdgIMYLxWU9dKFL9RJLj6OGQsAKR4Xf/6oeesg8qRQ
GRJ+lJj0FCrbIUh+fke/DS7Mi+zg3WrHFZMLYZFmJgRIaMhCnzOvrPRqCdt66bMPh+roVW5xbezH
m2gP4uxXDk1iI1olGO59d5UNeemYQ7XGsATwbBLbmZ/baelUXh0A3r9Mb4VkuvNJCL9AXPdFW2t7
LYWt97ZmPt0VklZDicjWXuYX5kELAbzZCczy4G1A9AGy39gAUvJjvpe2xn1yUC/iR+Ml3K9iRBY8
jzxTtgQkndfKfMf12mmzPMzFR+74DQeTuQ0Ivzy47dWfxU6+F9hmCjC6mzxLK93ltwGCWbQTNTrI
mcQozFk9qwkNz9OrglQCMpAmJJLBSL6LL384obtHan1j/gLUnbnpjQi5Yggz/PYCwyrUX4eSEml6
t+r0C2kjyHzinSzg8/jCaQDW7HRgt/hJop6e3ENbfqmjYIwq1KNP//Fjf19w9xNjszRuiAddjlSM
ldKXxEDQbgg2QQBzdFcx9rpG57YQyWk9mmJ+xXb44nP8Q2D3Y6A4mNPcdmPcpQGhTnLjnSe5LWpD
8aa7NHbUnqMrqKPNH2t7e+706P6gZ+DAzQYZ5vxtM0ZyYAUqXJeD/yL7v63y76cfgo6E7/aWUZ29
ubtBcSxEBTz0TL1qXyEqIHQpArCVFsh1Ici81tfiYThLDmjoUqoQ5WCwwCikz06yDlNIw6PtK0Cr
1nwKyq6E9dsvo0iuru0s9a1XX+atDJd7NtVF9V1vesQGdoOcj9ZN2vumGu3KNLWVYINwbtqVR6/Q
tEa91XjiZuq+T/S60w55YLX5zq88TYkfo4FZpGLbSmHWcxl4Edq1m8HWEojx/KG2zR++F0QjU/f5
mNXNvifixtaFmkxBuMkdKdJfPNnzexd8ONCXQxpEobbjbm2hm7OMMS+jLfQdnvE8+QPXkivFkXUZ
m3C4JrvGG9VqK8WC9Hg7ICDnxxuySUu+kZLBbPdOP7RGtbGteMgem6Qgh3ejuEmHys0hOQkv0jqK
i98aCLx827ZFGzhIU8LaCb1vWtTphskSs2g3iEh5MleN5RXZ71Su7OKb1ISIQKELHzs/xpKfeVdb
YaNdNUost4CXTNsvj8gmjpRa4qa35dI11MzWXtJk0PJ2W7dmx3x1pdnDNLoxChTI6BllHke7qh6q
ECmieHBg/arZ5qdkklRj2BZeWDnmxpnssMuRTeyV9imUfG24zoM0gy5fb1S9e+JYjZNxoVS2IX1v
nE4z7rNey+OfcTil5lVXSoUf8bfonXr0i1Bryj2CMHVwHTS6lmqbDnSJjVJLm0Xed8OCYmE/aNMw
oPub6L39KSglL3vOFCeJn/taD/NoM0ZKJh2kTp7SKzvRMgKlTe2nvYK4bDB2VGE177otQEB+Niq1
Y0/7GmuJa7d24j2kVmRSnOwtZbgth0on08xjT9/GVqQLxQa7zi5jBIbaQxZQPdgkQ6hEV2ovmfZ3
vS7iYm9VBdplmwjxbC/fZhpIdZhesxI3jANfr4/WFJl3Q1U1W1+SPe2LObU9bQvDzyToG8tArewL
RrET7SYeY2fK3c6vq+YYlEGS+Bu/p9f/GE9g13T+xErCG63qshZarLCvsgOcmwV+n3sK8mieTAJ1
k6lZwOw6ndrsmsElUbOZwM71gLy7bBg2kel76kZR+7I/jLWBOvswxJp54VlJVqmbSC+K5qXyqyKR
tK0S8f02qu45yZ4/UMvrpKjCTpAZD2Nfu4FuFcoPh1LfFB+zSPIFA3gSBhUEeKUyFuGmz2WfNtEk
5V1opl8Npaibo1Rl/SAjt2AFehU8mX4UkJpeaTVc18zcN5Ye/1Y13bdUJIO6YfhaVmVU/ujMSZUf
+r4EGhcHVqobGxQUepp5dZTJyk0QKnrMuExWpvqx7s3aPkiarvlfGjupp8vSNCSJaCK3/SaVMgmB
NYU5n03RdSOURonUKGW0sT15UuEFmqA3BLAh5WrEd/DULP9KOSPRX/NSC2WNEhH8WazS89LiW906
jfyp6KfQY4yGQyb9DO069PdaQlWpctu6l7qnKKLuWU6Slj2qcaWpu2CsPDBrDWNkyfdSyw0zFdUu
qbmphihJPlt1W0N3NiS20QBb18fxomnbYPyE+KYZJ9ssGbDral2dBclVacV207oOpPbpfWc1Xext
6tGSptaNrCHzbzpnKgEVK3EfXiDKJJk7P4tU6UceT2EPcbsSGLXLpIOqXOJ4VnDfF10YoTbf5/Fv
xJXqpNmZaXLhcbrUbV5PdX2Xa0WgXWl2B9hEa9K+chtZ9fNv3dTVWrtp2zapW9ezo6kI4Gstpemf
QI6/pSR/E/6s8jr/3fyH+J/9zIuxCiGO+K//OPlvd8Ur8bZ6fW1uXor5P3nyP6z/6+2P/dd8+9K8
nPyXXdaEzfjQvlbjp9eaofg3I//8J//qH/7b69vf8jQWr//57z/zNmvE3+aHeYZe/NsfHX/957+r
GtnQ/603/5T7+dk//ofaPJLyMoBFCivoNdHxEjntH2rzkvwPRafIyfSlQCgr5Pr/KzevKP9gVhpi
QYWWNf1GAVH5p9y8+Q9FQON5FcKRjHQhl/z/rPv+j3SWLfs/BZnnMAr6mUDBmMgGPUyLg2TzNMU0
NC8xbAYk4f50p2vjyj4KLNb0V+AFszfNmalZggmmoRsnTAlMv3PlMyIpHuvNbXS5ivpaM8Wmv69c
BJLUq/GbqT+E5McQpnPmMRsYRIpkjVdPVJLevRzOFjYrEYKOrBs/9mmE/yGxbiCxvi46+gc/39wO
70E4l2VGoXGd01WVtlXZVvRbVieDieSgknejVTZbXkxCq1FiHjINh+lmDAD78lbIc+UiG2RjE1Z+
Pd1OcEdvzMoPNqGXGjutr6WdJOXOdccCfVfRq/rKKvLml2KV+TYOA+uz5gXtNuyM+MKxunZb2nq3
MZO8AJot23fEMHCCZVdJe38cvZ1U50iglQxqNI5i7Qd9MK8iUsa95Cjqtm9Aw9Z2ACC/Vsr9WCsO
oiJdcmX43rTnlETb0u/jnRwaoIboDewn0oSHTtKqfYgI6iGbHO01HCXld9Jn3a8y070DpAyamxK5
t7rkl7ddO4EB8qRpZw+RuqkkvXgyGcu/T53p1TQzOoaK3lzKxWReTk1fXkt1PB48TQOLSIp4o3pq
cNUPjRqTSPXpkf+ghmxyEt5pvlzu9LgaLv3WMAaBR5fv1LKSix0t9PEblKnwMqg9bdJnPR3C9r7M
5Cjf2kqTNDeTkmTDpvVrJ32J6iLXdkbnhHrtSr5iPheRU/12tIRMByKpBgmSJI+HXaVVuZ8Afk3S
fpdB3KjttKLl4rIz3cqPhaF0dHcNX7I27TRI2Vd2rou2TpMDmYVNPRwPZiRlX1ovQFsBaeWq3Wle
K2nuENTVDwmugHKve6X6W49iR3PZfj98kFpp9L2dE46VM27jbAgOdauU7TXaOk6/rbzS666pxMja
/RgWmbfRS6t9ShQjBuzcTqG/G8o0PEzlKFOhUvO0q38pvnhpJUFi30GTKtKkLt6PTplvjMAqTH1f
+hZ6o55itNsuvJmizEseJL2pf/tx3e79sGXGX6+zHGLHzL9iOs/5bbRheakFyribPL+Q3Nwk49kY
ZEk3aq9AxVFmqvYc+cb42Qx0ZXADM86ecmnMiUBdEn421dK3N5Fa571b5pVxb8dQHRwSXgRi3KAK
bp2sB/NYZIbxmA5Sdxe3Sp4fE1VlVo3cINopkdw/t51hXpVc8V+b0iNrmCrjwsyVYV9rDj3/stR2
zWjEny05yjZF21pXxZQor1nU9j/yNPGeC9Kgq6QLA9/VYvjUJ7VMDm3mN+TmWrmjUVWEJChWvZmU
QCrdwc7UqylSg+ewrGXLtaw+rt3eMVD+rvluP8jhwKFnRH53kknIXPIvKaWPYJNVRWE6fCPN17YQ
eiXf0n6oPpl16G3zyc4rd1TLUdn6YUb1P8wMxL5MST44OtK3oePpZB0t84E9QIBvlZSQUEXKBHJE
l+zbviz0i542du6a5RBtp9Dqee4ZMreL5ttXskp5wZWdtHiWpaD4WtmR/FCRsD6PijRI/E1h/VhC
Ihy6YRCVG3+SeCX4o4xqOtDs64wBg8B1oLT+xQBJ0W8TuY9zV+ra8aJPcuvOTx3z26g40pdU9fWv
iZlYspvHfnhLWmzswYi1OzrhOli2OD+O46geaHiEn4sxkR7V3qJ3rHvB9FqHarUZpFjayTR5/J3s
NWO5DeRe1jZW7Q0gw/1cHmAMbxg+l9TgUS664udAF/9nRH1+n3N5d9uiVquXoflv9r4kOXIky/Iq
KbluhGAeFrXBaDONNA5G20A4OQAFVAGoAorhRr3oU9TF+iEiKspJeodV9jpFUjIjneGEAaZQ/f/9
N2jDkUIl7PnA8/keZeYYDgg6CxuH0WNl1+Ytxmf1tkbHvWJaVQVFpqq3s+KSQDQiXQ29nidDq43R
aJjjllNLbNNizF+dyc62utHwV6tqYV3IlKr/gWRZeUTdPmwLIqzD0FRlgKWTBwhvzw7cneGDbU3d
R9ml7W3mcjPs5ZTGIs+H9xklQtK3pUh6UB6TUuP6yZaGt9bFUMTtOMzEdzShxXqL/EBrKtyTyOv8
aa6d/o5mE5TWeZoam7zr+annantWDGpe0AsU0Qh/zI2Q4Pip0kw3U6Hr23r03D16JC+kFS1XDdXl
HcUYez8ZY/PcMe/NxIsc1I7SjXjkdFwTN+Wq3xBRBSaXRuQpOoW/5QQHiKgDSa72Z0va91zFP03E
c0KDm8ahyFl9bxATHYEn83ZPirrHJtF6bxN8hWefFopah5pZddvZAxVQMEMOoVk6Re5LTsqE4gLh
kI9YH6pbPGXMZdJ3UhBuTLwiq1G6xoD/X9FVldGdCSFBlI4s3QNOhIa/TVHrj6hH1laZwaFBJWVg
zR1vEgV0om1noaVgeuHtLI2yaPAILFAb2fUvaS5KHXiH156ZC3wWIlbjxeKdPuM1tabGxyBovFWo
xR+GGX5losvnDZtaIA4ZuHlPfMjtFcQpAvR+2t+aUoX1ZM56mDXY1WHU1DlJ21wNi9oogilz3i2h
KStVqt4zd3mDxrnRCFpTpal8rPt5B7OdPG6csbpzeSfWXp7pMPpqDAYyJRV2QJhL8XM1vxNqmgcm
XuUN5Lf2g8h4tl2GJzdz7Y52YFroW3wKyGBrYp75MRSDIZDiJu1drWFj99t+LKooUwW+ngbtsFiV
A5Q2fjn3Zha0otMfWzEjnZsDHvFbOrF3Q+QiWytZjpHf78X8v/uafyJR+e/6mqAQpObvL6x4+dTe
LH/rj/bGsH5DSwOMEx4vpo60CvQwf7Q3hvkbJHyg/sBuGlsX8gz/6m4M/TeMLiGOxIQJxinIfPir
uzG035BOrCEcakmBAJtM+1e6G5AQPpfmugVmHIyawZUBN9b85kFjlxJdceHKoEPa4iu6ZeOsjvAN
sOpq3s59ntZrrzTmo6pKtlGhDHjSB+rcTGj6P1LFxQHhCThH1TAZ3ZV9Tzc1EvGmnd44/T5tB/s+
nWrtRu80RDkIMETBbQIsjFiQrqQI0pqkgS2H509Sb50tzMYRasNQb3jzcGoN/Ct579yZaa2HhsRh
Vxj8bFNJfYYcbRCWnWfwQXedtNcLRkQkSleCrNShOPS9djEH68O0yAvnbFPrfVRU7jafyD7rQASs
+zsLRdTcDPd8yH4ocvQhuk/anvhqU+x6XV9VGt/NsnpwdNRFapM4Mr3RmXPgShkhGM+3GayES2+P
YubMrGIjPUBjuXsAn3vw7Vq5wNkZEqViOmvW/ODBOBp4Lbl0kKFYHX3Cwb7LS2c7yfS5rOenQVTr
VOuShgzbQUljzbZQiWuwwRUJqSYkC2dQmTEk3wblnN1n8BWWo0wyr4ReqE4fiOm8w8jkOHBl085m
6qdsetAm9yHt3Bj73XbmSgHQBCq1Tq3a0HFYrGhj6KEsqroaY5NZbHSSB0ruJMA/b/vMipRCfMhs
eGHOHHpCxAqTEcnLaByVjWxQROI8rvQspELzZzK8iMoy/cJVQjkpJ9eWz5Ur1sDjgA0VWaIOYoUi
J87G9mQNSKwHph1zZY4rpryivpNhMSMVOtWBLpO1UzcrltdHoXurvOlvWTFuHdbta9M6p0V1EVa/
1ut6P8l5k07dc2HmW2EV8WzmJ4EwJsiLyhel14ARFjtGxbmoFG0tFc8KMTkqAq2aAcKO2qbNmkep
1aXfuKhdioy8FKp5ToWX2Ja3cql2Eqx/t1PrmPXeemb4LnRWfGS1dmsM3sYsZ92vJ/MkBBRiot4w
u8S3zO7TZkoKUd4AesUBgfQhn9oziOAKCn9uZ4+Wy2LhNLvSat4MRyHIUW0S3TFPrZuvJ2KZgddm
7yCX3aBUuWNigPa1i72K4Xbpmo/sLNTxFo1aE1QtJn6msVbK4aVwC9PPJTtbCDdUO/feNlovyESV
AMp8TFt5AEj7hFiUt0qbJAzSZlhY1PqLo3oHOPogeILpIs7I6CIEBUcGJJxmoCLlIEjl9IxDf0eG
fGdPDaSj3H7oiBh9hzArGDxlq8Hor2/QAjdZus1nzEmtvAcfXI4nJDAdaO2uaJnGwMZ9Psu41q1I
teq1VLPHRtSnYhy1SDYThKrw+7qvB4wFvBqrdUh5nugplRG6kDLStP5jsOf1XGU7YrtH1qVAf1HY
r7SxtW77FENJYAR54inZRyZVCFJofmt1RAu57axkW0KDKrPn0WneULwiVb6yxR6rGW5Ces5PlW0q
SQHkamkcRHfb6cp8wwGeh9pcHTIvpwkb2vE4yjpH2BH3UAvQeZMRhFqUkt13VDQJmeoHIrK41Ggy
okXcpsRr435pURV0PTzXcWBnYC5ZcIpDJyyyBO3mszHq+1nUPKjL+pIKvQ+MgQL1bAzID71pz7l2
mW3nycv7LEJqTHpqdG+XTiY4V0WK3LzeXZM8fRMjOn69fh+kfJt74z7ncsvI0AZpVq5cpt6Q3v0x
aNOlsZv0pa47FgxyqONUWCfG3fca9N7AcVQe1jikIvjeA8JxK0jOamzRXNiJ01unNu3YeqYs3bVC
y6DI1G81owQxnzdtMOEQi0vd6OKpm4GhWNUhR8wbJ+zZrqxgmpo0kHqh+XB3asF/deHhaKCSs0cO
KLbJbnJ9NNEjwpnea/LD1MyPzCgPvdWvkCOzz1TgPGb3DoQDdbpVwzi83U4Ms7HAQPLUZsgV0Pqa
AfwcdHV+3th0pxBF8zPSr/S2KFcGnPUDxatORpWNvjG0RSArcZhIowdorZ85SGbRkJplaFUpXw0I
Cb8BHYHvzIztC0PyqGK2u5Eu/qKDMLEd74sbIZiD1xxNDhJvXPbDBLUxnrC/BVYvpgDR0WZABnXY
SzmfTadNNAupGrrMmghGBdqBpVa50wCObns5ZptZySakbMAoDVyMISDwlo/qzgQxuc0eWlqC/Sb0
IpZorIqKsFDFmWV5yoxWm24wpXt0m1lfqXmr++nMGl+Y5g9bolfJ3RRuJUYjMQhxUeHO5Ec7uaU/
KHXlq6VyW7IUMKTlbvSiKnw3T3lQttoQ9cR9Z1V/L2oVjqWeKG48eIUEBukfbKt3t0hA6RCfpKvO
XeOKcV/nM/0AqDE9dajRMdlCIFevWU6SYRbhVRRpN9UMhXZD3ycBi1BueDlmefaUzGDVP8yGie8s
L1UDuNI49BhQCXkZeaUc89Z4Gm1jiKqlCP9ftPYMTZHGiFLBOSmyW08qvnhX6eA7qfTrVrHDMsNU
bWym/dgQHvYoPkysQr1gyb+r4m76A+1HGfn/RvtPL6yr/3Ff0//83/+Y/nHk//l/2FvRfHyqkBey
9h8VsvMbyCQwO3IQvAIDOwjM/6tCtvETFTI7/ClYiiAh4Ces5l3+H//UfnMgjcHYAAZiqIWh9v+r
QsbYQNUMiEiXuQH2JTiUO/9KjfxFaghbCFXFB4PgfrkimO0L5e0nll8PEM+hznMXYsA9v6uTbwCc
9emmgxWUot8XRzW8Lt/8QlX486oaYCYT3PJl/PD5qiXNO220n5u5X6VIs7ZRPHiD9BXjoxb3VfkK
tHOTmxW4CXZQjq99iVKC9UFq8APvGn8Swle1Gye7U8iL4QCusbpAGqtW7y6YyGOrlX5rgeRJwJGH
t7gyhP0wAsOwg6kbk9y8l+2LOY0xVc1AzmaIozc2PHaLDmGNuqvLbsfso6dz0JjXSIzfmhIMe/Ga
qg54ZSqyqb6ywTvUEemMajkH7F7JW3cqgna8s4gRNgoNe4opIRgEVUd829sYdYcW24l+WrF/zoH+
wTBdrAvWif/451eyz+8fATwRrECsv29KBltH8yx1jAiLKsyA3FYwN8yhiJbe3huvMQq/sbe/Xu0L
kZTpc6U4GsfkR4un0rfhirdd7DlNxFZFOrIqAnGDUUL5es0I+hePepFEIRYOOh1wur4S/SkAel6M
PXJ186hsujvElsAFsAhpJo8d3dhS+Az0LeijSP7m5T+08Vqg1bcUa1hDf/oIX6ZDg6QGcMIeEzYc
LBu2noD9B8Me0rdEC4tNGrahjDhkWzuy7aCYrFbzR3G6Zob4/QvHp1jkTHgWiA34yhvWFO55vOl9
DZMhDpX7jLSGeUOyZcyN5v+v3fAXawu/8UvX/fst/3SxL98375Fz3GLYPCrjiSD+VmXqAVjS1qpM
vIrnIbX2gqlhS8coxWjIzuF6aTaBPT4Y7Rxq05O6+LfCooaiXa1djNcp1EOo8CR4PVOEEXbEUXkL
+eoqaH3sHONzO2oREdClJKR1jt7qeQAdKe0OqbOUSEWot1sdk8alykhfbJgyaN0tkp79orMCwKWb
ckCSKNWSlkOVwcEnYUYwuW2ozhJALwh4GlrKykrGJg9nA0WihkAIzB0qY0fzcmNoWmyWRpR648ou
xwcAx4E5l0AokRjhNBHrjEDX2UrLi6gEq6d1MEXz7h3sU1wvgGp7kWK+i/5jAqVWZ/qdV0vfU8HG
K8cjyq11i10NyeuoMZWVVCB55+N66oVvZt1thRJn8o5FjuwE44J0uFXJtx5SZkf7xQTTpE0b30Tk
cEkxOJjK0ANRppFwUK1eu/RtKmffnCFqUnpQRZZqwjsgF8wvU++10ugK1oQ76bmxNTkHzYCcv3Wi
TL9kI5wJFfsMU/xgUppgKl/HIgtUTfNLF2JLjGB4YQaAgP0pfcFz8dOqjif9CQK1cJpB+yfFGpmf
jxAShVlfBF5BY63W1wXwzXZ0AsmbIFfJUc3hrNu3K6XR9qYm93Ov78w6DXldx3n6I2tQF2vYCKvt
6OFa2RwOFQJRW5pj0AMj5Vld6fXwUcwh7DgNHdQ2N0DOMGJ/vMBJnzWzhasUwORcucxNHY8I5uRZ
FqoYmVBn3Gp2E5i1dadN0DRW+WNFslhAltGT3Bdo30St+FKToTfMyN0p9ho17mdZJ9RFEEpnxUgh
9GFeE2QAJqCnDr0GDBJUvFNx1kQVwzw0NIsHTzFDVphR0avB4KALLE18ZSeRbXDA1UOWzOU5H/Wg
7URQm+Betx7AmDZh+DMq8gjzGCvz4lLJccAhz3jAqaEZJ9nXOGLeqOHc6M240WqU7AZMUCAHsm0v
dMY09ia5z3MMsxojhtwxZh1mbVTxO0HXBQhSaY9oCrWJda8IxzIP5lkNqEbiih9s7YcnHifqbXKj
uYHvyd043tseDUcPfwekoNE+Unfd4kGXWucrdrFW1CZIy26bgkzepNmmGCS+6PxoOcDWTLpyUZ/3
bJW7WwWJK3y+cREA3dA7OWHuaSG2XS/Dpu/gty93Ag7TvjU4j71BDgJ0vxQ2bqUcV5kGERKQHJ6i
MWP9XmHpuimHhDfsLEn93FvkocgrNFF9wKyXVFNvUp0+zDNAGTYH7VAmVo5uWQOkPvuiIDFSjVYT
LTcZRr+Kdc4q80bBIhs4fZFkvGkHGroVA2THdrbFH02vW40ODIPUJpzVLBRIviNtnqCHPhV2uxG5
EZYjjwGR4rwvIrJU/noV6O2B9NYBYOuDVEbsZruuwomgycOYv2XYStoGgJLXrKb6Ayr3UKgbG9vc
YAJsRApzXmxLLw3yWvNBr/WFogZ1ZgZDPyfzeICSyR9slBvpDabAgUOUgOo71b1AiBDpWFopKH1n
rqXHQqQ7z4X5A/DKxiiSUcUgsysjwyj3NVwfzRHUe5mtJquJekqimVwTdH5zmsURAhknTm1gxBDG
fiXAqzmG0AtS+ofjRh4M4Iog7afdIageI4FojOqQP5BxxbBYoXRbXbVIXugoP7EtYDIG2SV84VCl
YamigPhcoZJZDFXZvIpIuRnvcU7ft7WvBVmwRByhufz7M/P78Qw2r734wBlQAkO19/liZj7XqjG8
jQSnIIbk7L5VQJ+tIbAYRPD3l9KvXesLS3iUhDBneCOwnIs8OB+D8u8jkzXIAxEZcRNr28WYucMj
BkF3R9dT4dsxetmA76+xsL/Sj5aHDKMaD0MCsP3hTPflvlG5SWOQ7zoQA1ccWabGTiF9XZJd28xr
GxLXgiLHrrXWgMuuPYjvZYoOzwzEHUJHjmr8ax6moNg3evuyLLFsm17mGGx0MsC8HdImXof2rg+b
Q/oKexfIMPiZPxTv6nnYoYTI4qs18rKcviy3Tx/mCzsK6GtrztafH6ZFdmCRDEgQ07fXZO3f1EXL
M//5ttGq/tzwCVo5c2FdMOA9oPcBAxWx3iG7UaI+JkWA/irINzn2K5/vr+la9GuP/EsxDKdFOIpY
ly4cUfX3fr3tEdR8hld1wpF8FKU759DCyWdpDaYYQrotkhaOXTKtr9Plf9EbfH4OXxpfizosm+yL
gMZJBPRWxyOHef6iya3soL+e6PXLewcPcFGYLM6PC43sp0a7GorSttJLuvfCxYxMC+0eVSk8+xez
QLLyYKR/xBQmvPK6fxWwLl836IJ41RanSWxony+rOSCG1sjagT3MkmzVnJoyWKO2cUO4Jjq3f25p
W6H6I4mMdbv6++v/8jE7kLJB0Q1jjG9uDYPdpY5T4/puIndLSgioyDE7EFgO/A/MRZbF+/U1gg0A
7EzQ8y3d7ee7pWk1tlqNL3XRWYPIYAduuKjVWGR3/vB07el+06X9/nQhxYRbKVAcoBmfr5fXozqY
f+whxap0giWaYDFIFsd0a76y4JpGavl93+7vp+t9aa3aIeOaYl2ItWsl0BOKL+31yhd27RJf9uSS
cXN27AsPQReE+fkjyEcwu7JP5DDtuqC6xfDvipfQFwwKuuNljf50V1+OJE3pO7W2LyZ4d7ftI5gM
weynQLyDOcmAPzW31zdc/fv5/rkj/nKbc1O5tlv3qDDgs/OC2R9iDZPhAMA3fNNP6cmBvrT0tQ0c
rldInWsuaWSLK8f+L5bP8iEwPQcKBIHXV4+HVhSSZECY+k0fDY8zQhFsxfcCK3HPVgDz58E37/7+
61122M8LSIMhFGoqWCWp0A9/uW2LCUDqLU45834QN3x8/v/49ThdwMDCPACYy+f3gbbE1lpz8EHX
Dk3ehs01IOObLcYCLuCwhuR/cdTCgOXzFeyuJ2VZDT4ECLmDyO7+hZnIHCrrFdUh0EPFDT6u309e
iCFiUV1D7xAh9e0JYrG68MMACxfxOV8dxUAegz248zzlQzD1UAK62YZ08OGYlahBIHTFx6RkHQxL
4VagIQxh1vzKLPzew7mmP5HitWRrs3xzGxohARmLrPJtzIrtEQwf4sVDevHaLmA6+sIaLqvlHGlc
RoNDQluoH4pqJYKXa1SSQWti1l3Nu8x7dx2EMIACTClCIMhdCRyF2O+lhgGI/VYDAZskHATMbIMR
4U1Tu0iXQ7iIk4JdcxwxbaIYFVOy0aWdZK22TXPvCXy9ILWMdUOAy+KDYmgRVaa21jFGdVEDcR4S
NPvEoEnlTpiCd7cW0aMGXCxiwEQV91xpkDEM+YUrazZa92DxrV3Y6Dm1BDlInk3mQQRxBqtojVI7
nKsnT2RI0dkLfDjM3NAJAq3q76f5vaEiyLshLOCULClAM6cIGeq0Uujr3GF7SkZfQ8QH+hyDIcls
FgBTAe5NQ6gWdpCzjQ3eovRi6p0GZoDHymKrf1TnGwq9BLF51E9dYrjCH7FkoPBYDdrGw5Q1rbsg
JU8DBYmQJq3bBDNivlv50ugw9oRMi4Jn3k3OnZj7QINaVbZpUKBhw7hSNekOKSSr3mmjrkAh491O
zYEWU2CaW1ub/b59g/XlXTHclHPjVyquToZwAk4B+AQ4wIA4I77xwAetlAfXViI3k1Fru4Dw9Fvw
/QK7H6Oc6OumQT+KQdk8+o08s+JxwPwMETYbredRauKBGAA8xhdnhPtjs4iWOuEjdML3GFs7Vgn/
hWrfm9ZxNOmtW52shgU12BedS+KByFArjhO6eMPOQ5LvTLuMZyF9UEGPko4bW5HnGZHyevWmCYBw
uhq6w7luIOHsyCof3JXoYWDvKX4r7obcCUnWhxa9Twu5KqoDqbxoGtJdwUefQzGJcaefKkeNwBjM
1QPPu2ngwq3a2XGRIpKX3NxDYuYLA6Nk+OA091i9UWFh4QsRsm7EZ+ujGlQGa4JVo76hBdiKXn+c
2QUu2Mk82Te1w+O2tbYG1M6KAle64rXzgDWOgJ5MOwGzeU2ZEhjzB6iegT0xYHEHIsfQEsPbpFUJ
0KEgHdxwQkhIo5aBkPAPrJ5zcDi0Yic7uNY4901VJOCQBzb5wawjIi/CbnDCgnEAQ9xPhxvWFi/Y
jiN46oTVxNbdeJ8jHRHc/7BsHjjVIuLe1mh8CUwXtKzzSwt6NkBcUY/Jr1qCpOOkd6WgPhKqMByZ
7kWHSXF+2xHEtlY8rtILqKEGFnzXZb6HsW0HPK5DZC3lW/BjfT3zkqw6w7kiHDm27aYMBTHiVsdA
Xj0oNYbGqRuPHtLMgWNJd99YIi7yHiGOmJiWzaFLsziv3ys5w30sDT0H7t+zGRv5GLgSO55dh0oL
ZcTCmATJ3NDuPLNbZWx8ACwRjJwdWk+eNXhAzhjjwLZmPbfAdrvyosgDJU99N8RZBRsS/K894gmY
v3NtYptZMUEib22pkTPNAejte6VsEg8TrNqBE7dUVnk7vEDSgK34xSrsY66CMg3KW9By6kNt6oNM
JVsjxLG8wzR/axTurmKr2nstbWcjqLpSsHIgw8foCfHx8EBwnH5tSPceaR/b1oO7LzRxN5SS0wR+
mGj10NK6TaHUoWUMOy66zQCdBNRcm94sdgXOIwIkF5Y8vtNl4BXZ0dzSmGOjm5tsW6dqApObfdHW
x3rUDhwbrFuB5pAlyDwOiKv6olqI7F4Tdmq38Sq84xhVnxA4Ek5OV+AdyIlf6P0e50q4UJemsY6h
Jr1UqnVTWdZ7OuF8GrwA86eXBpwRD8mIlQeKO1i2cDUETOobgE2pZe16ywis4okyIzE1cTc7EAPg
NPMUIxHYS4gFgjGEB3UeVxW+EUVezPksQXDwuoMKZYMD4SGpdWhJ83sUPwl45BvI+xItBUm6fhsR
Cd5z2DVCTknpBHXKtPGs+r1UvE3bDG9p77Uh8JmbzEr7gHp94aNOujBJTOQwg2CUkawBBaxYz8b0
Zszp3QCckgPx6sRdydo84oOBeKD6h1x+Xuo3HeBH2Aro0MOMIN3gdaA5JL0d5k/p3Ge+tHmMtE28
VtK51QvluYI7dlafl/U1Fxg64KwDJeVO59WaZu5Z2B0+CgOrSaoHFbfSdJhytPq7Pu604cHsy0Ri
7NiA/cGgvABtLZpsBAvkIDag7DQ5jEpoFdDpVGcLQQACmrEJ9Un3TYPvcgbF9ILK2sBdAOJq1WNN
4esneABjPFDQBOAhZBPjHVJH5BMTsi7LiyEgTqWdbzVm6E5A67cqcGRNfQFx5MbLNjoOI1aI24zb
0WRUEVFEMHZsJceKRKQQuB++kpg26mSMSz7fegbU1+CD1UMOgrUaZal5IBCfdLUHTzI3EBCGUmf2
3Q7zA3qGLDcysDOV/EmCksDaWG9xkjvI4bOwewgs5t7PwU9u6+dmWavkoR/B/jpW/X4cHjToUyui
RmNjrDNiYYBCAI+6YGaYCGHoI5Yhu8OUgOhfuXYsSAtw+i6FFxPPHxSPJQIwLxtRS8CWpshWduZF
DhZpO55Eqm66sloJjYR8eGXi1ZDrHqz+ctoZQF3dad7Y9JLC0Y1OA2zBylDVWZRnPKA9QxF2sroB
JGc30rMhYWR8Nmv9bBd8R1I1HJUhsrhYc2VMYHDumwMKmr7btWn/KFXpG44VON1Npa0hpfGZ4JjE
0GDiVQSiD6OHwkBV0QJyyeoVt+EqUqXIOABb0L5F65Qouog6qwV11Mag5Gj1XVhaGvaADMdRuamQ
QqxpmJ9r2EemLp4lUDwHnLdB7Ara3oKO8j6nbEVgYtXAJtwk95wfUab5zoxmA1mBg4VhSha6HixN
7NUk7jXlpZFYSlB8W+4LS+lKRSXXTedifuqUawjBLxtOF8CP7Vjadzc2WehVgYJ6CfZUfGeLpLSD
EznJgkQVcY4YsWs1/O89wucmaCnh//uKX2ConpoczrW4YpqMZy3O4TMy3y+dH1YpQD/MPnwWqa/X
dInfey9cFnYuACYAa3/rvVBnVYauPMMbAl/Ys9P8y62dDr8a9CQ2DHlhDPIF2BtrynkvLnYDmUb1
YZvrv2/tfoFfYXQMb08XWXOQq36BOnprIHzq8Ou1aJjg2tGxZBhWNlqBv7/OL5bDwtde8CqoU7+F
2VFmd5DmX1TEnmr6xmqfmHXNPv8XfTdGbT9d48sCKCEoHOfxYu7NhB4gfw9QWu+GWEZLuivchIK/
v6Wr1/vy7IbO4zMZL2RNt12ovC2BxPbgd76RGD+Ujb66ttJ+Qbn4fINfcCKYX2DTHAEnD1G6yQP7
BywEYjNK1/XZPE9hijDCqwYkv2jNP1/0S2uu6A0SOsZLvzHOVgx/vkBde7f/Mzv9X73C0CwbMPwE
DcoGV+ozDNA0zOPTCCS5ODjneW3ES2QeIpd994RaYdqZK/UpDegVe8pfvME/X/VrCvHs6bXjgpun
Y/rEi4jL5tpK+eXq/+/7Mr6MnSrYzuraeGHot4/j24zvrIiQyodyHGrKt0VYzALr/cry1L9DGp9u
a/n5z9B0JZZkjstCUYFtP/A+6VsXHRZf2ekqHvzrazlwM0LaqYXz6/O1tF5rVEW9yJgeFB9tBZyV
hiPMpcLpKjr7zWQIuCLkFhjh/S5F+V1G//N9zU7v9J55UTes30CBWGznlR3ap3aXrpCZ0cug2Zi7
Mu6Cdm3jyV57C3+1WuDdtNhrw6McvcvnW/Xs2Wgq++LmMA+Tb4Kdr3xtV36/9yVPheW0GVh6Ibsp
mCLIr5aQc+lj2At7Kr5Rjn8GD/1bCPVPCwlODrI5oEWCTwNspZeB81+kp8V64k83iMMLhVHEWlQv
/wiqomk+ePfZKuKXv+kPKqgCXdNvQHrxqgG+RDCdjRP6TzOI5UcwUoElFULcTATXYcP+LzKo+hvw
YXAGATcis0ddtoQ/zSA09TeAoDoOSmDHy/jhXzODcD4PIb99dPfLuwlz8KIvepOse7rNIUd3tI9F
jmQyYOE5/AanQ+mEOhAqUN/nhxZOfyzyAANakQvLqHRTLb2NbzpBBw/wcuW8lYhwxCFg37Xt0U7R
5SWYsZrVypmf3H5HnHf4GAVsgiajewNQoZm7NLuX6TrPQtT6SH7UYDSXn9zyoPQHp9m0+lbYx9rd
meQoxbbEf2+VdDuDlD4mrsuCKt1qGgfdGTKm2l+Agbk7OGaSYZ6ulq8OW6VoFb1Hq7iplY8SNkW9
eeBwYBLQMjMZNxWgxKMp17YWy3Rr1ZHN7kcL7DOQM0KFrHS+zocXXbYYEee+loqAQPw6nXKwflTo
U560+SLLtZPvU7Gi3dqetugYOH4P8ItmRarE8na2lvpI7wT1B+gQxK11eTNOiV3EpnWTe2gfI1Jt
RbMa840xQAB0hMucSMMc6ZDyWaljaM3QpsYGOToK7GJWjlzx+RzCFkIZN8t/aqiEnvLxti/vm0H1
FbKldM+sA4f4RpzSak8Q0WAFpIxyNyoYOjVIK8MOak97w5UVyGl6uW+g9IUrf/5HzMG/tIuAPf1/
qTuP5ci1c0u/Sr8AFPBm2AkgkYZk0hWLxQmC5eC9x2v1rKf3xfoDz5FEghRTRz25N0KhkFQ6tRPA
tv9e61v8638A+UVa5BP/eiL4322R/tf/yf/XoQiBl72dCV7+0b+PfN36mwrpCTIsMgdA/SwFfx/5
/BH3hxZgDzYzxsvw/vvI1/+GA5IcMO5TmJ/ejHz+aGHNmlwe6ct9i/xXRODKshL980CEOh0ZOW2r
SwCiBJVvNfD9rhoFQ4+Ue7X6boV00/mqqFMbuyAaYaSag2kXgzNkoxP3M7S3ttgV2tEqkkd9vB9E
erog7+ulHiBskzw65MohrntKFFul+iX7PXQB6vfllZmELRkEqMgkAY4cJQozcQ3qXla8IybmIWix
54Uw2jZNfW7r9na1fP+Mq0tGVSDZw8iQkYrVVtNvseBkyAGZyRDkgKGqm60WUoVXDyKeQ7vuoWen
Q0bBzD8N0nCR76uh+J71mrApo5nxYra3slg+j9Z4V4luXAJJwT9IJbQ/4nO/LVXzbrIWNEuHpTFr
pR/qBpMNp+j6Ti/1r1yZD8ce3tQmqrjNjefA7eB4UN4bc6fSfhdz/aOnjvOqe17/8UlfC79X6Rt/
vgVTRdSkQBEio+ztnqQM2wTdearcEwHpjMNIIQo4Fe7rLvhuFN9ndJp1fZGjI/y8YeXtxvZdwy97
tVd7zAGhLeQXpkk/3uWQBQ+J5eYqs3KMjRtN6wzAuOcKZdymFMStK6SUFNRKf6/FtxleKms3IRUU
vbj6gR9W2Ev50Z/R7ChPun6BSUjRuQzaU86GCFjArfz85789/P7564kF5JZ2AdGuf308yU25HEPu
467agghxxyne5NgndX3wXpr6S/Pjv4fR+pf/r6Wtf7C3/rsgtBiP/3oivf+v/5v/mt96aPgH/pg+
Jelv7MvYAUHEovggL1lEf8yext8QyzF7AdlaFGRLyePPuVPhj5Z/CBk6/xQGdM4hf+6aFHZNWF4W
u4vFTTif9K/MneuzPT9nkfPQEFYeS3qXQORbSNsDuUSGeRBO1W3qLImG4knxRnchNQ/Hvwj4f9fg
+rTGzVQlqTRYyYcimTZicSm1PxO8LoZ8lPv5zMh9O3ABTS3PR0YCLGqM/ogU384YrS4HoS5kCfJz
8KV+az2GYnBNEsp0Zox90NCSuo2rScfYxGh621CvxamvzykluHQfEVIbKmDUOfa+6lcfzIBvR/LL
46gIaHEtMJSpV6wOTaJRCxbIPtzQxAobuKJllMCydC35wpm5di0xWd4csTzLuorjwjBepFGvprwQ
Mo9mhDTVb8N78UpPnXKvOLGTePLPErf8Tedl3g/hS7XPiCPy7YSS7Lnf8HZL/+fjLj9CX6xiTGBv
X+oMCVbyR7ipMTCdm96ZuKBHCkaK3Q2y+y/TicTvhxg/ZOuUENK4kSnsszLPpUf+c3vx/kcwsl+f
w4WIVECp5UcMh+hqcgcvdZBuKJ51mO4i59wzf/iFXz3y0s9evfaph7bDMkeGaR/ZWv7oC5eK8mhh
c/q8J33UXxkV/3i1q4EhxhrkUZF2Eh3/Llpys7gvtHMJFMu7+ezdrbZmuY6KJ5NoJVd0ux+4+4vP
EMCXv+GzFlYbo0L2u3bUaWEWc9C9l2P8iH8Uxcih5T7p83d27mlWY7xravibNW1plWknaC5l4AKf
N/F2L/uus+mrAT74stHO5AFtBOl6FFN7jDWMC3dig2lfeAq53erG7583+a7HoVWnEMnqhIhbfZeU
A6gd8A/I1U2EnQksEIr6Tat9ndsfn7fzrse9bcdYPRoTmg5jmPRr+J0bVT20hm9zxPsPGoH8QKTg
AqBcKhGvh08GtHVWOxpRR2K2BUi0XbupkUF83sy6WqxQlFsCr/7Rzqpj+wL8rqykHeXUudyA7vKv
4QOyBVLufFs8JzFc5rk3nXzV2qqTT12qWT2kgo3sSY9LazDqrpb8AM1OnOh0bo1eK9tfno7QSZV6
jsmGZc3irnxtmq0CgWYeiZ6c4vHKKWqEVv9sCvyXuI9cuZG+iK3stY3EpYOYD/szb/jd3M8zv/4N
q8GmFDqyqW5CJFqL5c3QKr6XSyQcBaOOoSyfgJxF3wxp2mVat83n8FHkUvPz3/BRj331E9R1j52A
yOk6P6GMM5hd7baC7p7Ku89beb/SLk/KpRc4VVEx/kBnvpryk6bAS6Itb/uive+Anu+ITLhCkzMe
o5saX+XkmFvKsMl+uOBC3Wu+xjfNmQPm+43g6kcsq+CrH5FNvtj7Iz9iPqne6KhcK1GQ9bcF2eyT
8++ECi8b33e9+vVzL3/+qsmeYTo3Ck0aOBmvsquZl3yYncwtLi30/JI97I1DdgH8YFtvpEvjgEFv
d1aS+eFHfvX2V8u7HiHt1WZ+Re2oh37ve9luuY1Rv402hI0HDBP/htL73TS/etvLj3r16ADegwJn
MdOUV7nmzeQGx/KERnJvuOOuPOqb+kF5TqiRbc6L6tV3y9jiTVJlKjmLNYjy69vGC9GMp1pCSkUx
ZdOn0h21VYRPney0SEkgcoPfYLQP2e2U9QcdqyBnymNnzezx6oMGg220RFiMrRcoe10vED75jqz/
EowHDe1YEFQ34XImbzKnH0LH90EQLbHwhoEhvbcbs6WwwqzZwlWZoQnNTChUJEEltdKdriT0Bxx+
re8sNKDK+ovZvUxuPD71KO5vsC2x9L19fC3MgtCvmEzjMAIPioIGsUSmt2eGNdWIdQdHUQ/rlTyD
RSGOQWg1bY+S3qCE0H6QnMldG0kGeXavRKU0X/WlGHwlkzEVd1aWprf9kADSG8QZ/eViBo+8Cvrh
gNwyVOYbSjvGySiTvt/mVVHISCXTStnKc5jc+lIFrc7EfkgEfV61MeXrNjDteKzbyJbHJkLRovXR
EbV/diqVLjdwy1dDrRwtMxsmT61z9BzD3ArCkWA5MlomUZrtHnRYhwqlI03LkqTkAvieelJAA+6N
2hd2c1qKmeN3YbwLEvzZXpVHvMuxbJLrTLTmY5qhvdNj6h5WPQZ3utA8x4ZEui/VJEeZ5gjzNoG0
oOe1TTTmuROlc2/7AHxdfSks+aOKTFIeKDwl+g8w8OGjD+J92oD8jZIN2RhlBkyvHIJT2QfKroFi
7kPv5CyIemeEmtJ+MSCIaNSvy0pzRK3DCWiNghBs27K1THtoobLvAMMqKXzXIL2WiqBGrANA6GA1
coZSqdXV3OH/VgpO3TdTtq1KzQy8SZ3rr2IpEEnekf/QbjO/1E4jsiF10+RmXG+LpBWiS+wI6MuK
JioNvJGG8q1q6WvoWxC/SjMquijxb5R2bH7znZpbWdaCFl2ClUMdrYfE8RW1vFFnVbyAdP/TqCSc
+MDZUExBJzIXPFbOG3Kr2cRwFA1oWeurZi747uTEgKWJie3oreZEyAISJWnpG5LCTYH/bR4qz7fK
eyHSeIYU2qocTCelGnETDUbu1FpQOhLELleVx9tigoy8mfIxQLMdpHZTzKid9FzPRRtMWbqNtb5C
tthAOOomOBVtUedP2pjH+36g5hi38oFYB+Q9ctXYDfhjjmyWbZrzXq7R5rSlG2HGLXTfhrbziwCh
eSPI+e/GEntHRC+4qUscvMAZY7BkLQrSfCi3Stte+u0oHGkXExKWX4X0jQCCld9EZHG0ul005o3Y
k1gRp+NXeLX1bWfAYGwXj7AuR8EhSH2IGoG+CzTxR6JYz2rbMumIRrUJpXJvltGxN5qt2fmnXO28
heoKlHmfTMHt0iiV40OKQHxMi4opSxK2sWomTiv3xj7Ow50cJjI8KNPMyPEwUg4NsPn5jLacSB4J
MrmtlPp0qc1x7Ch1jgA9VBOyqXT5sUKH3fm963f5UzH7W9EC/1bV3bXYVQupD6lrcTEtll/FL66z
NjrIo7GXYJFSDwGt7MOJ0Gs29fFl3YeXczLzxWLe/CjJMjdEAtEikTjZSdF876zctHOY/ENt3NXZ
yO/IYhSD+QQUwBzupH7Ud4bU3aVl6tspmvXN2FUNekv0ev7UXQOIqZncjdkl0dcrp8lrAt/Tlf5B
D3I4X7MMQg+B64jD+SKNVZ1sx+iLH89PlGV2XAV3+1LuGq+ak1NJppOtcgkXhaYdasnXgiNPoZJG
MU5ORN5DGVh3aTJedIHvkLPgaIV/OQLLk4SUrCWkg3Gn/hQFcs6gpyh5T5y4j6xQ1b5L8wiN0Lpu
xFp1ZUUYNoWS1nZVwnvI5/4QpZy8mFpvw1ziP8zxturFu0yCceq37pyngPZk4Sv9FPpHNJ7CCBhB
3WYnnuhRJkMkksvruhwXGaI3twbiPhifdpjF5tVYV5YbTPLDrMhbHbz2ZSfIXN4HUu0WYRjspaoV
vEqPvTrTv/Y6fnQ1zHdqDkQG2vDCJRxCbijDwi2V4REoCcSDMUWdGJoGlIKychtf849CA0iQ5Y3w
khATFFO8mynmnkuSXaWNd30m2Enys8CJtaTFIMKzbF2ZSIhKU7dj5pSS2dgNHDdc3yieBK33Cr14
GsNqJ83JLbe8uzQLHs0ycat29kywyHtTSg5c9RwBdqu2DraZVweCeWjFg1pgECqDCa8GETGzSdcX
QOaEFkx3zXiG+ItroN8UNT7+JAeSVWBBq8uvk0pQVTB/BcSLsTcIwpOSsGMJZxJxMoqZ2zkVa2AU
4v2cpCh6q7I8iJnCRyLegsOz5Yp64iWtdSlGfYAOWsSFr+5KH6ajmT83OkV2Cnk/p7jYCYW6V/3s
qPXSY1OZ+GcT4ZhNwQP2P883owu1Gq/KSGVWT62TmQiPsK1ZD40l6Hy64lrmmI84P3XxsZCscCto
+TapGOgyyeuowUEYo6/VTpnFTSUBRVxQ+OidhRBxKIE1TTmy15/IwFn+ulscOhd6FVxXhuGpUSje
RoSkdGjp++c8K4KblFdSu6NB1tBlPBQ46K0E5HPYYBoqrQk1ZBaODN2e5SOwJvDkGlmYsdg5wB++
d2mSe20miw9BOASK24okWR3IeakfzL71cfp0gXSCjh15BnpXMgItsn/ySXXgFk9byOJs5uJcssO4
Ga6mvJ08OW/8EPgF8EHPr2s6HpAzqBNxCrAXoJxKKJMNiALJfa0WWFWkubILsxy/SUKCpBYQNoJk
mOHPSpyEsPbBoqvGi5xYKihPAU/IQJZeZUoTfwHVLjmqmGau0Q7iPpPBMrBp+iqJHZC6VKkre665
GOoyQpRF0m/iYxRwIzxWys+OVFCi4QJdimC5VfBOiQh9IklX+IqsISWWT+mqLxN5xDsh67AIjJkh
X0VdFSCY8sEMGyNppnkgAHfB+I90N6IwiOlCiIOE3ExT9YQ5WJS/iu/klUm1tAkmrw6SxO39rLbj
uvVPltV0P5M2rn/6ERtCvAhzfRsxk9xLFtg+VW9H3y6yLkJrp5Z5gIFAZm8owvgvF3NAhjurnSPB
AZuc2IPMXqEGuIUVy/yRh9SJBjTMpgE5RZKMnyjhWwwihbJJB+lCmYw9fLarfjJhw+vzbZFY1+bM
lypL40cW6V5ZyMM2naxDNIsqel4T901sfJdT+Nhpir67iLEZ1vV2VJp7o4UqveC+NoyafJ91unof
zIEKyk3wXaOySKLTAY0qCN4H80StWbozJzP1cNXDp5t5NdlPH2JVIBq7vEuKC+hS1S6cWn9Xjrn0
U0zF4kbQpSuClG4i1fTEfN7HjeZFre92sFuystzmDQwTFQVR1e9LYUTv3eOqCeffncT8Fwydp5ZD
ZGdAcrbNKHae3tbSTQNQfTtOhuiyauSHECW5a0Dqgj4iYGDJm6MENHsvavFEK2EJklW+nzPjWdAN
nFzw5Dn2jOPGnIcYuHmvOZZGwIIxdw/SxLzIdtjr5OBRrQcGVZEN+ymdfwFPOFlqZAvZcIuaGJW8
T1oF0c2lZDjQbaLCzub4K2p510ryJ0lSyg0AwVMEUQLZrUaS5ghP2ugTANridAokw99jQ6jZiYDb
VoJo7w85OyPjMhZwfGZxKnAp3dzorCAboweSbwQhN8Y839QOuzTML/ti2DYYFlhqT0mebgMl9aYS
8bjBG5prMhGG1u78ju4e65eWb8JktTwmz4dULX8EfvkLat9TzWaq6oSTpNS9o3cxgvcEOG42+Ndw
YJ9Di/yDiNfrC9z9NEzMzjCluktcFKSfIisdq+rJLMthbxIfamwYJahDpLEnK6owLyVoPTYwQlbs
sLxM/QilTt8kMMBqO40z2CASoJzSGyCOzYrp9hb5BTzAQsgB2DLF3Nz7YuRWlSXeN3UOCYVbISyC
49GXC9cC624AR1J9Ig7ktiYfUZ2IKSRBlkp81UFty4f8Rk98/znQNOZ4s72GJsJSm3JYDyy21nJq
ErIUDLt4GseB9Emry+y4he1DFOEwOh00CCRuCzqfT+2HTHXVJHxPqvS6HA0vaX7OdXWw2nZfKY2N
IH5HXcKGxHPUh+ow1PPvHI39Rk9aGJ1qs+uSAY0LnkmM4rCdYL1fjSNBd9yjYNwYb41IJ1JJmn4r
5oQdDw0DNqO9SUE56iTIwGJXPEldIxzjJXQszKTZlYcBH4k/742BIAOx0yLI8rgSx6z5SRqLsc26
hkxnecZcknBGm5vpcZo7zKJjb2DL9yHqoroP+ym0pSw2+uc0aHXxyOQXzx6bVX0n6rUC3n5aJqmG
XRUoH4LHbCU02FyxaIrf2b4W30azJSSh6QdqMH4sYato9HHLUi6h7kkHbSf6zXQ5h1p7kcU1u+te
IodqHIHiDVodbGTaAlFt9CZrrpxk/Z6NdoVpo+2tXQsXy9b7Mn6uMM556VD6nirmADdTwex+gf2t
HmYxA6AXT6n/rAAZjO1OEkpYub6exnbUxRC1QLyae0H1Bcg2Ye9yysSRUOq6V1Sata9FP70zxAXJ
N1PiiJpev4KKaNqRpqJAl8NhgtFLjsUNWehgLIQsYs/TtrEY2CoPHrmZOJXXMHehzrXzkN5zYVfv
U6ia2iZtlOHBFMzwmBGScYoNNX1Muca9VM3aXxbgfGsVmGUbLRd+FVklAjUest6wNZnkQSNUCofA
xSDfpBNKEFMcubxru46EDaGtv0wyUFs25K38ZAQmS8oY9d3g6K06PothJNQshwUOWbUpyi8YPOKv
AIn9i6kw0F9I5XUhoK4ztYmjbtN8MY1IPZInOV52aZ5TdUrHdC9wQsVpK3B8kXKrEeAWTe2RvbD4
k+QY0lOjsGc+a0b50IkjdKAwpe7dNeFVlHDTGFuj6ARKIh1rLWUanUhekSsFmUVjWLaah8mXerDk
XRbkkxPQ/dyoCNNTETMPdDVnCz2D0kQuWVfaraKTEVSbJMVCC6cclBThRT/0OUnpvbzl4lhCOERE
EVaYofotk45YHgRkKGDWiv5CB8GtHg2eBfNnFAi3VFGTBzPyOaxPkZpg8iys3NiIOB+/Gr2V3ybF
0Kb4GVudY77OSWNLVYCZORRTf8LnLCpPzTySniMREsf2cNDZ1IRqEV4GFcuNrRdDKTsAyRp7qCcy
rAf/p6qwL/CbtIfHVTSXXRz5X7ShorRmTYm4zfSmeq41czo2fTi6uhGzb8nFuf0JPTa5hzCYPpRt
FIGr4ci8GwpT8vxAHxiqnTVeNCRiXja9GjllOzEXciKSBqoAFja5ZpjsoEwwq1qDeGX5AoC+FE1M
i6UQSErW9cSwhnN1ESEssyfySnBqqiVyq3ZIjupQRDtBkZVLLUikBtj40j8L/gcKkkbwXfUNASUi
+bbwuIbkgm/MVnRs2iupnAu3EtPOUSqzvcc44p8qYyrvCwbqj67qB7ItJOFalePuALFrtgsiKZxc
K6hbRtHg9cxCB8vowkdLj7jR9TWNyxS2nxc1YZunqZkSDe9qU8MAt4wj5hfx1I8tSXlSWBLEU1hx
4PqlOn1NydqhKNcIjTdGNYiusVccPwlDaUmM6TBGl4b2lMyxeVHUgciHVtsQ8JVq3I3szWRSQnqA
mQXX7bsglgy76IaHkqgNEmia9ldBhzt2papWYKQm8TKyAJljMR+bH7E8m0d1JC/S1kaje2JKqB46
BvGpztUS7WRS4Sb0ISlzoxg1zY69sogIlj9qFYXdSZ6Z1401DE9Fg9Y10LlXYYIDxC3IzLRpFJff
5rwY7wU4qz8SC+r7mJQxXmgEDzjnJnN67APf/FUqSc9pQUrvu6YbvrRlOp6SzI/YvtTAYxxdnTQ0
Tz7n5cysOlA1Kad7rYyr+zBWyZeiChofNU1V2wuNk95DxvbkMTK7Id0EFeTvMUYwojOxMbwHvbtu
9c7wTCPlkndIy9ArKN4wyWkJ6ShlC7axNotHK5PZK1qaf12zizY4PoJh1QUjdiMjRpxVi+FBLkSs
bFZe3nRj3l8mvqR+mxUjvNWENP9SJA2AhskvZijtiWn+jHxMiTFBCWzGI7bZ8A5xPMbVBNc6lWS/
QexLocgawbqRWKe2LpmvhPP4CuGo0zBBaFThYl3l+JDlTS8OtSumJFJRqBt7TnEYionYactdSO38
t6ZVw4+spwhAlXoUs23XWy3SxlFj/YyqvJ8386wSRBnEaNMKaYbtmGjcFYEIEHHNqYHAjNsRX6vg
Sjcw/7dypd+Xcw8djf0+FMMoqXJPnSVyyHSLqFl5I3cFS2FcE00LMVI0gmsl4BPdCZIaUy3Jwb/q
hzSAlnOhl3Umn5K6kvMBm8AUhq1jVJUMdK6UIhYusxwG9IaCXMnSXUrSnFR5aZsbhmO1UhWl+0GJ
peD35zdq0vvCOyocycKAhVIGLtnqdpafoaTJIjsYJVQr+XbciYJHFte1vi09v9lMu3NXpksp//UN
rUJB9XWLq1J/WTSU3pXl3l5kXCgV6IolznfMrlU1pGKxVC1a58xjrq+u1o2urkgrjh5cwdKo7PWO
/7uxU56UKoutPMhbro7s4Kz7cH13tDSpI7jViStBzb9kO76+uCozPUiKHOHRmHTxxTB0wUEt4Zec
kUF89GSvm1ldUcX4puvIhybaUhNFyHqTW9mWE/ft529wLX1YnoZrV10WiXoBubR6gWqRAzOMaaZe
qgxtSNEPXCAABz/5FbGN/ry1d3esfzSniRpXijr3vKtuOeZLSMFIc6qXXoeU/TyoxYYdXac7Utta
SCub+HCOBfjRF2PL/I9GVz0Tw7NRCgaNajjgdfOYE4T3+XN99LFet7B6i7EwIide0K96Enwp8TDM
0ZHikf15K2uhz+rlrUWsSod3XZZopQvS3bJ+RpYJhq2ghKW5dbb7vLUzz7Tu54UfTTPxAExg1jVH
y1q4EMozV+7nmlj1ccGM6iwYaILZ824Yh+sppkbWNNPN/9+jrK7ZZ1kfSE6jnRfAS3OP7d/hLPJ5
I+8kI398HlPFF6eIiC2Xp311o82c0ETZMgEuCan5CYSoLRLGGrswcc58m3fim5e2uMhjDOF7QkT7
ti2lmSeuVoFuL1w42dYBboVOfhS3iivsz83sazeqsm5t9Z1iX24tOBpULdzsajhgEhh+13vi0hwf
6J6R3FX7+jZFAP75G33p0OslxTA03NaLqwrC/dunHIJO4ZRD/QHS3SbY1afMDTYL56955PbKuhzd
5wPhMr9iCn0b45xy78M19HXzayUVe+RxpoC7qbfiQdsqaI4CT/IoK7qxKzjS/vPH/XCawpeN5khF
bLpm6vdTpldcjDKJlM21bO1BQ53poudaWH1HNpRyBBuB1dLqHhVIpa3/6/Nn+LhjvnqI1VDry15P
mmXfAXLbId808cKt7iz9Ukuwvp5zZn84g1jyIumnjMqa/LaHjDXgVS1gMe7InpUsPNnsljXhzJdZ
A+7+GACvmln1BFAAuVEva775VD0nx3SbO+E2sknU2S/qIKna5N5ZpOiHX+tVo6u1Uu1H5BH6MgFf
Di48sG6T7OKtYMMaOzV76tm596dD9F/mSZ97nauVchirtjSX19mU1k1ADS5PtOegSv6ThezVk62W
y9bUfQ56y+vUDVcbcESXuwzK0CwW3jQmmzN98sN185/NGSsRmw8WzCT3mIH1RCZY8Vu0VXv6UlyC
FDpFNlDrkB39pvWE/blveOYTvhg2Xy0JPGdg9svOw0hEV6Le6ZfneMDnmliNaU4thMUtTVgN9+/B
1qjrM1/rXAurIS01plHLIa9PTuqnWjCuukz2znyi5e9Yz/Qmu2mssJrFv696RKGIgaBQh2HaGB3E
7XYU/S48wzY8xdXH39F5YO9HXf1Vi2sfQcrNJjlhr1oc42/jDmy9y0kbLKBgt4kTOOcmrA8nSOiD
siSLWAKltfYqhDmYaxx3XwIlYFbas3gruI1jeSkKkJuzuOClc79/s/9sbzV1WSo6l7imvWVXohwT
sMTqNj3k9rm+/uHe/vWTrearJppao81fnmxh1Ya2kmAj5iNSn7LLJxPvcfvlnEf/w13X61ZXU5bU
IXOqKlpdlmju1QOw19NWcskaPn/2+3BL8Lq1VT8dDNHPpuzlGUdn4fGiwM08BF5eQYLAt/MtfjD4
FtKNuhzkJVymq8HXcCNk+bEIzdnSN7FZIgU7t8/5qAl0xrKEInLR+q6eKYiytmAWiTcSAJqdWuUt
+D+AiZ8P8TOtaKtJWInFop58IH3EcpNW1mPGPjfRax+2geod4htkT4x+b3cDDb5qMsvYsMnZHBD+
mw/91yKvqb4m1rCnHKLuUaNwnW8axeT0XVZ9Q1mzXCiN4O3GQvCMuMdLPg/SNdBlPbPDvtKuK0nq
uHWTB3j8ygTcy/q2nPc7KlOnuDYJhhDyuPYv5W7oempKPqH2k1LERN3l0l5rBKiTRIiPV6E6cENU
BuR/1LV0UkyCsu26oe4kkAy/maq23keaDE+76LSUmQG/rZ2QFbeNrAiJHuHf/ab0i/rGikz90A5+
tBWHGIFwoHAcrLsqcv3IzNLtRLiaa5FB9Cgnmr+rS7HZf/49P5rIQNAiaiEEy4R4sOo2YUNkoQjW
9OUIUt0qu8QjGMgTvAVAfu4osPxlq1nsdWPr2dowQpw5E42l+2CXEG5VXEhu7VVnDqQfVENMalgS
MAYdg9l6tGn+0JSVzFDoCqG3i7QkgS3Oj6PWPU19p5xZWD+aMU0ZGTIuJBk6xHrHX+I4N5B0xSAV
XADb3CqDTu53E+U6m0uNDbESYOTczz/cB4PkTaOrDcMkV7OUyDQ6FG6WwFntzmUmfdQCul9z4RRT
6DFWC0FaxAmXNQx1Wc7GQ8zF0L6RK/PMt3r55m/7BOx/mQKchL9XZYV7O9onfSB5UICWNcnmJuBm
Mo7RyQzfVKizWssSFG9rQyYFQzkzlX2wCrxtefUK5T4FEJJzlwryYqvb+rAPXIPDvuISBxn9gL//
V/dHBJMb8mJPYiHQmabXg63IyzruO7awl/N2sb9A+HFrF3qgs3DYz2HK1+Ng1dzagzUbc6JpA83F
2s/R+F02D4hXKvPp8564HtQvrSzAOIBnzB/rIDW1T2cpjmgFvsdumT9QYezFszCtdXekGc4RFl5R
3iBuv1U/GabRzFqFSKoq3S8xutwKnzlhrPeS6xbW/YHQVSmcaCEqpo3Ut44WHvTi6+dv69xjrHYC
nZgmTS/TiK4dkyZ1pPYsvGr5na9H1MtzsNtQWDwxwq3ZTv5s5L3Z0kR8oR+wL3j+/ke6qZ/b/+Dk
vrSFBUGRWD80ggRXk4SqEIJrDtiSNfV335Ue2Fo4lofP39n7HoZPfDEkY3LgQmo9RQx9oQQAolFN
KvkFV0XkbXUId3CdmLW2y8XsOFnCZVSnxpnJ6f3HWhpe6oDWggVao6PAFcfEOsHe0YXffeqhof78
wd73uDd//xodVWtxPEklBIzExI+MakGejyilzhTgXjZlbzsEzWCLN7gdoAiyRhLqYliH2D1xBs21
n+1BtvWoxpvIIU95EX49S+Kiq2C9+V1CJ77QyCrm8qxEWZ9Ms2oHQ4ibXobQbCam5ZpNuLB2a8WL
MtnaCrX5lHachuyk07UdAZH+sEmE5rdoTFdt0/zgx9kIZ5HrNAqg0gpUN2aJwU6DCW0s7F87Qp/g
lHOeu0kfFc7QyMWjOZrWT3XS2yUvi6VHRJOOmtei2uDX97IUqp6oN4Et53O35eGHiyoEmtNOI4os
7ku5Fs/mM29yndqyHGnxYyoGO3n28+8sN3md9dgkuIlcCrb+AbULWRqXPQzBkGOLa25Fjit4Vi5M
+1xkwEeDAFGyrqJql813mRpWl5tyP1opLowFnKxUxYgyf6goF6AlhV8i6BgaZJiDX9gwo28Uwrk+
MxDf7RZ5fonLMux9/ARgC6tJWAi4NptUg9Q/oj1Um2z3GMxC4yyWdfDF5zY5Z9tbTckzMQkGCBgi
s3jf9X3jJZfJHlY25kFo7Oc2csvcuxonzJgczzTu0QhKWS3PU2igIKiJr2vcAZIbiWCaZ1FKWPao
bFo1PBsXn08Ay/T4SYvr41SGXsLSuRIEmnIrxj9rsd9j/94oMbEAQb39vLF3Gx6+nqxIXDQYGsax
d/NAn6t83ZguVDvzdnIB3NjhFl/mptiHx/LyXBnybHvL9PqqbibDUGyziPaW9xnanRe4JmX/2q32
vdcdz7W31AhWL/PN463OjanYQljIXkbI7TibrpUrWyqGRCagxMWEiY3m8xf6wfLArgdf8XJ/TKdZ
jQbVSGIw9shA1UHsT2Ammr2sTdmZQffBIvGmldUYaEFWFWJMKzlI+4jQx7s++k+aIP5L1SXmF5Jg
3n6odkqJRUkXFeqY2GknOG1Z7azu9vPX9eGD/LOVNbYz0+oibvsW5kf1zexvKgjv1Znd1bkmVl9k
VBFpmIucNlBEZL+QlAdlr053/8GDEB7MdtdkvljnxZSZ0TXaxIMk1a9Gu+7777p/ZmfwYdd61cRq
6KDfnk2tpQljGr1YUXfKnJw7/3ww+fAE7GuWGiamz9XeDYtgoHdVvdwHkjyHNHHwQq4jtv0O6LRL
gCQSpepneShOJO+cq/h99ICqIrKhM8AD4Sl92+U6qUEEPlKCQ31m53DMhzO97d11J7Mdl3ASjtXl
4ax3ZSQlnnuLXAe2wcFs++T8ZjfRoT+mxyDjzmdwoPJXm2537tT17kT70rAJ2Ihzv0VCzWo0peX/
4+y8muPGkm39V070O+bCm4g75wGFsjQiRYmU9IKQhfcev/5+Wz3nDAtVl+ieF0UwKFbWdrlzZ65c
q+oLWOQxfCS36EYn/WjtiW/2a+mUaw4W/IXMMFVB0awtdslkxJkO9DT+fR2LC4vrWGbpSJ3qO/nQ
93er6eFrJ+y1SfH7Vz4dEC2oOWEyPg5beUuOAwzppt+o8LfGiad68Ta/+5uEvyLsYpysIdcWT7/l
i6YYpkgZ2yImlULWT7nNks9vn+gru5EMB4cZeAkHYfmGjVO0QctkjF2ZJF9Ao1q5Ru8iFn1xOZ1Z
WCxVAtLTbkWSKD3Wx/95Jf99ymkxVWd2FusjVyUspT0jGU4yRZjk0N+iOGrsBNWG9CX4YJx0ko+r
JLsXRf6l3UWBYtbTRp3EDHYIqj7lx3IHg/ym0tzScovvIsfhu6orSEWqbXXIf67RDV1UEJZfYOHN
tIAuR3QHyEw//cn6EHrae1FCoKlx//ZuWVvLRbGCvnxFTUtMBcVzMFoI1Dxn/Ys9Pc2y/FtnRep9
722T17zZ2bounIoVtik9QSLfRyTc02hI7813fTuTQtp3XoJqlUn2zK33azH4laNBFl7WVSTSTFNZ
pgHrEuAVOl4JDX8DAkafuyFwV8YmIpjF2RA8iCLuFlpeyzjKVwJy6bUliml67Yq8mLMBtv1u8iim
rRJTXbn2zqyJb/PKgwGSHxN62CkvFPdWGv7qUth053vJfg5Ve2WnXGTgeDmTQFVV0CAaSnaLVYtC
vQxnOc5h403uRl95MAFRSlr+HMyrb9OLWfxtCxpS2NvQZjMWB8CqgXGnAfrHtSdkF1PPKQi2If/Y
It35TVkTy728fBb2Fqega2djHv60J9KnKRTi+TealjaCHt140I5v75KLZcOcI9RpKQhRu1te53JG
85BtMZVOipqIPlu7tJW/xk50mmTjkGrNx7ftXXq0hcGFRyvmNtIaA4Oth/QW8+k7z+3LHG9ow+VB
ylVX7qUPduYGqHwf4VtIPyrx9u0vcXH4xHcwHKjyKDKrF7lVq818Ska8D1uk4CW6Coqvbxu4uooC
WiwDQrPh91jsUEuS6caOoJVGW+kk5IcVIGjqg3CcQmRyLX64MiAiMgVTIN7wKeIJ/urw0QTmN3VK
m3ChQvqMntY8rRy5y5wBXUa6CP3AXjk20dG5iVCjgN3ToOPG+rbkHhLSrrTANcCX6A7brl0GV+0Z
qFjACs54eGGf21PzyCiqBJnIfmfXrnDJQko2eODcIe+wijwQX//MWTK81+bEDL+aQTp/FDMKMFd/
6iY3Vz15m2xF8TqEelV1O3Ql2g2Cvd7KRrniXs7sLqY1gaPMqvL/GabmVaRGxlN2HI6CU2ltn6zO
6uL0mWNkl5IPC0+LZIaQhhkP7SEHjImSxWFaVTpf4iv0xawunOcQ24MkR4wOjekPGqaio74b7/6C
6s3aPC7cZmOqXRfODIyiJAE0hMxPxr2In/NtvB4VieP71m5ZHG/VCqDwKBmXvgcUvtF/mZtqLyYy
f4bv8nMk3U2fwsNsb9A72kjrOBmx+Rf24Xd1oAyCFQ+dkOUzL3MiSbJn+vNuR7Akff5Y7U3P2Mu3
jXwrH9YVZS9fXwiqvra4uN6NXE4LOSCJJgKl7r7alzcTEt7JahR45W4n3UQtD5AnSYAlp6fdZRN0
JwxtHJ4cfz9oDjwUx8L+/PbBu7KCSAvQmIURePqWwVGCglHV6zruhQIp/XvjYTQlyOpH/1mWYBea
6lPZOvTGp/K4duavrd5r24u5dCR9bqLUyH/XK/1Tsyk2zjZ87rfaJtuR6F657a5dRmdjXbjSqqhk
2LsYq76fSBiWT75nbf0nZUNTGoLd6koG5IorVbklHBSOkLyCHvDclUr56Eg1JEHIbw3Bcwr2f+vE
EtQoonfv7VW8AAngYLTfRLe6YlgaN+25rSLv5rysOIil887fCmY6c2PBUbSvPEX9IHz2uhTQlcsW
dnFx0Qryegp05zYbFHLLQsbVBJox3w20UpHjmbWVoV2ZRQoiJA6hYYO+fgneTaqoGaMcK1XwOKef
/PpIJ6n79vRdHckrG4vboAvkCqplbDjoidZIM3x4+/OvXTcMApJqqjqwU8nLrWD7MyySxCXGO4BA
6jY6IQlxQsMIiO4u35src3bdHn6Km5yAnYN9vjT0TydWqDOgGEnFe3/f7YW89wRPKlHDOlrkihOB
PdrUBAKNRVrCFeVe7QI6XcXBao/d3j4mx/BAUeP49jRe3QqvzCyWSVMkpUGegAKGkFoeCjdIv0Tx
ikO85uHPBrM4Slk+q3msMhiBIqrfiYkDsHSq79ZCuyuzRjacliPS+wLQv7i8WgAcDfIzIiiYb6k9
7bNbEX3Ed2/P2jW3B27PtGjQIE0JufdiM0RjHDotdoZTzpBovj04W/UHHEA83fI7de00XeZKFJl7
i/wksCWE6szFDCZ1YTZmh0FozY7JY7YBH4C26UE+GCs74tpG54aitECiGajAMhnqG1GRQ+n056tU
SE3NgFdTVyREk1W+V/G9F9GGQAyKUJy30kUar0ZP1NFoJnBzBwHPQAVh8SBJT3LfHm10pt5etsv7
nytD5Qwjhc4bbTmy3gnTWKpQ2rEiaC/TG2sOPHN+ads/lVr+v2j+3zf8+ahoJWFY5GAEyf5yG1p+
ppWhAfdPRZ5e38Bndcxv2pfk0T7Oj53m1ge68CcvdkE6P0EsGynbNdTKZfoJz4F8JRInMv1KF0ch
zM0BDj+oV6pt7zndPjrM7FFjn32I7/P3lqjIbhBwXglArg39zOziZFhJrRWWhlnxBtfc3jMeai98
cHYFPTzI5uySTXJbf4UwjxAh8sK1k3npAc6HvbgWZIghYKLCvsA2pbcz9UQXUqWt8mJ79TZojv1X
yiT78YGp3w2Pb2+wS2+KcWrtMm9L+ImWTruAkMACNQzVVnHvJzeG+QEp1pWL9YorODeycNkz5AtW
ECQUeGCMHYAKKfvhVqXldv3tf8UXwH1PuZImDqj/5WU2jOb+Tp2kqOKlLGQQwx3IjX4jMinhKWo2
2tqlfm0CdQPYGDEQN/sy2ZD6qWPHdiDGFh2Ml+IOetDB1V3ThTrATSh1bsztGk7jSqTHKF9ZFbHM
qwe6hvS8Do2U2DMw1m21G0Tke9gFUbYUYZ6MgDV5zvdv75UrdwhGuapQONDByC3TtEpbtJUOzxZW
Ixh13PEp3PFAB4CKgidy8Pl+tc4lNv/CL52ZXLxk41JTujE0YFX5ZO+tXUAdqPJG1hMuUlIC/6E9
m+vYItq8OA+SJk2xn5sl24dLcqO8wKNXeeZv11d/9O+ttf0jvMtigPT+g3PRTIMX7HK/QiyjpVNm
Fdz/NLPQwu1CcrXJjqrHhK43lVzzdoYJc46iALgVGq/nO2cqeyiFDdSPjHf10XlJn9pv+mdJ2UqT
V3mdJ1NbKz92MA1Zbv0oSinaD9Qz3t5IV84M7xPqbDLN8ci8LL5DQeIFZVytdLX+5yD/zOKd0aw1
O13enLwTXtlYnBBrkGGvsrER/apVnlwb27hVCBHeHon4lOXqwUcOaTFCnlzPiyCnN/LamBJ6LeKw
Q2G+OqR29uNtE0v9Uw1vZkDCzKeL4gg5/vMVy6KpqnjvwWEWudUvIf+o0WAqba3GLXJwUfKuOwr+
gvSjL2/etn1loeC8RliHdxco7WVUoFh5MGsOkzjDZAoNGdyCn6xsxa2sGREn5JUvMyethdsCrxKr
nXY/1Wb9rXck+UWJpWT39niu3A6i+KoKASEeyCzauS3Lp1Y/W7T26fucwrkQJXXQBpg37f1/UicV
+Uo2ubiRKM0sz3bKeZeiCWv9DqqhTe7NY+iK13i/NTazucm3+d6wb9djmsuQQhhGZk5mkDw1F9uS
aNwwcqAwrn9XH5t9eyMEWNZVT69O5+9uBPD7hPvLx3/Q1nVhONiB/ok5hY7dYUOan/6ic77cKQyL
5g6DNArPmGUFHZKBQc6KSqye8wmpeWgTwifTa7cwlWymgzJC3vgXHrbXh/nK7sKXwPpaNK3CMGf0
K8TbqT8gW/4oSod/ge7+8oHBKGksQe5FAC+WPmUc9dyaFHqNmm1jU14X6gIZgWgA5qLdItkOts4V
idRVsXTx1jz3ZueWF5dtWyR+lgjLNZGwOB3BKYUoQPXWKWCuzymCGbxuqCVe4Jvo/Ggrv+b53oIT
9GEa3YmDIe+kX/oh8NZS/Zd+2pCJBwl1Ofr0fy9W0CczYSRhD0OqPx1MtfEMPXhY8S2XNw7kKGBX
GZAKlMRe+rGoyQdrgBOt2TrvqmaXRZAt0FhCmt//PlYbGIz+WgJcLMti2c4ML5xa3va/9V1YNm7q
qKw/pRVEjQGcwhOh6FD5N+m08mi5Mp+0PSG3DE6ZRsAlsqrHt1iGGpYuu+VTqRcf8/Tvai6Rwzwz
sZhOkABmPU6YsLVPoMbKUnMd/WVlza6NA70sS4DsgDwvL7gxClqzMMyCymRwHxyyLYX23/lSaIE2
MEjncD0Hu/8gM4dKBHSGCIdSt0Du9/waSsNGHUsVlxmTimmfRPVQxLTle0jIvOqwMsgrbvPM2uJY
25ksJUmHtWar7AzBwknyMSD5WG/r5wHpELDm042/fdvsVavwtNNNQ17YXvL3NEPnlNDLFy7Y/Y+5
BLTaz7aITKy2cl7uftURXUGkYgAkLIvL9hBUStqpBNDd7ZS0KIqG4IFWBnPl6WOo4AjZkxSZCCAW
aboCXS65VphD9XHeKbdwMm+SDUzVX4NNuaHJ4W8HXpjDU4mKuej3W2wQIpSyllt8SSG9WOMPW/ul
hp/fXp8rr3I0LlkfjceODb5PLOCruEsqRTOUCBLyW21XnWgO2bSu7RYP7Spy67ot4kiRZmCNlv7C
aUalTBxubvvOPKGFdwec4Y7ioEc/6wrc/dpSacSq/2tr4TioZEG6Zv+OEmgA3abf4x006TxSi8/2
y/rVcmWfn5lbeN9OnYMqMgnyWsjoRuSd4sKTlcZ9e7WuBAVscSpJtIWgaLgMXP0ih21YR+g6AvOZ
SfdT9b41443f/apAj7xt68p9QiJa5moWPXDycq/PKBB0cxdACaz+SE3VNaJHk27ivt30/n02razX
lfk7s7ZYrkqz66iKsKbn8zfgN5Qea0/T1ipIVzw9dRB4p2mKtDnKi91OS0KjKbleuIIJVCkOqtWu
nNlrm5yHGvceZxc6vWVrRxnrvR3AB0hIkx8hJsZH+LcGSeh2tWpwLXx6bWvZ1OFHoYk0DLasp96L
DhS8fwTHAUm1eu94a00PF6Q23MVn1hber4WIsGtNrMknZVfulBspeRTBqEBhKQhJ3oWP9v1aK8m1
FXs1nWi3nvknaL01m3ZqXG5cuyVyBNpawHtt6722sDi6Ek8J/CxRYWO9JIGKQBpskUmy1vN5JVvH
9OH0SDPrVEOWzzFyHWqdD4ykRpRzMtwalsViAz1+FJFYajcidbZOsiHmZxEWnlldXPsN0j6jKqwO
p/bW2olcereL74MN6On/oItKbJFXYxRP0le3iZXmwdCQIXSzZwHCUNz5Jdr7T4AivOhprWh2ZfvT
zi20foW+NYX1xcrJNRTDZQuzwrAR5YrUG4aj7QmES7GDy3ZV8O0SuoM9OrYc6qj4xeWbTM2qdjL1
ogD4y/sPYjHz2O3Kv5AzuNyS54YWi0b5O0GSittETp8S57lIbrX8/dvu/frkoUNvkh5A0WyZUBoT
Y+rqlMEMm+K5v4Up7aRS9/jNTBKzPfZv27t8FzEkKt6WgaozS7WIZZK8i5zCSgu36mjs7Dp5ui/Q
StvqcVccrKlwVvzwpd84t7eYQoC+MGwU2Ev7U51UG4fn3n8wIrrD6c9EB/oi55/Zvm6mGruvMpC2
yWlKiKy9VDqbqF1Bj1wdyytL4vevTtXQdw00uViCkdel+XIrV+327cFciZeYL6qLNrkiwdCxcO4T
jD+VYeZiO4wA/VKvP5hHEsAu/Bz74WaNu+5Kmc9CSo87WOThqPQt9kMZTkavKRSGxcufYNpDYv2b
cy89i1p0SYkduv0Njdgrw7yyDc/MLrZFY09ZUEmFAKHSiQSbEr0Dlpt/U9/B2rGxTtUueKpbL3hZ
sXvphgG1E3DA3CG6y5c5MkOWHM1vCEebLXKJpMgUaiW7zjNpnukOyo8Vc2IY517/3JyYhlc7JiMf
l40W5ubvEEdPjdvscYwugjb31XeOOdRA96KQWZXePLj+1xXzVzasTimDlxioNe2CmdAWpNWhjf+a
ajHNW+tb3bq9C5ey6YaH5l0EURYayitWxZa5GDTPeIfEC0wBSzhu2vmNOSH441qhO+4IvR4JvX4M
mitkKXskQSEYeTkYD9OKK73irXFpXHsmGxk8zeIayiazsKsMV5M3n7r0e6X/CKS1Z5r4jMXYzmws
XMAMQ7SRtNioveh+9PoPqRd6DuhfZ6+gerlWDr8yJESz6QqkTelKH3+T64bvxwCnSaO5XQ+vEdT8
WrDSDHrN6WDAgTqCiIhnxsIJwOlfUAbCDOqLxnfzlO98r7zRyk0VufM2hQhV+vD2Jrk2MMPSife4
isApLQIU9NsL1QkUUOH1NxmupSxiWLu3bVyp1di8mmUhaq+DxFtWg+tQV3vVDzJX3gfIn89H6Fd4
VHsCPFBvBCAqAdFvHaU1w5dexoY2wGIf8p53qM2eH/skDQZtjMijCvBV+wSGEvLHeYOonicf1riP
rkQQWAMmogK3FVANMdevnEyi2b7SwydPfUEEe5rsZuQOTBfCjF0UumuQL7E050cAWghqlZAuCwz1
MtpLWkv3zSrL3STLrF+QtDRHqxrmvaFIw1OI+AmMoYl2H2lGfgo6NN9WVvXSqZ3bXxxBuiZaGWVj
kIFISm6z9+1D6iF66xlcJd78bB5o0lh5FV8fMtkSyIoovy0TJr7UyEXv87T/E0zXHoZdeGhXuzsv
HacY2b/NiG31aiFVrZ+gl8cMpBM7pQxufCO7swv6esYKebni6e2ZvGqOSikC6lyE6Dedm4t7SQ2k
iSpsB12WIn0YA8VrqpNZPmaTvnIpXJ53hibygYScsAYte3kSyZBzOo9zlHPsHb1fD3nub83075LV
UWQ7M7O4b7VZa7s0wIzhvOsaqvfat7fn7PJCJ+Moaniknmn3XXrKSBsae5xZImTB9j26PglUKwgB
tV6UGbexkp5Gtf4z7Pw/Z3iw5r//Lz9/L8oJuamwXfz433fR97poil/t/xV/9r//7fyP/vtd+TN/
auufP9u7r+Xyf579IZ//L/ve1/br2Q/bvI3a6bH7iWLfz6ZL299Ggp+F+J9/9Zf/9fP3p3yYyp//
/ON70eWt+LQA6N8f//rV8cc//4Ae+tX0i8//1y/vv2b83Yev+fw1j4h6/vy0//2Tn1+b9p9/6PI/
QMBQySVrSgoJRqI//mv4KX6jOv8Q6TKagWBpIOHtcJKQoWnDf/4hyf+AGoYLB/Jtnb8Ez8ImaYru
9y8V5R/E9/CAQKvIM4kP+eN/Rv/wpw/8c2GYjX/9/F95lz0UoJ0bvpB1vl1QWKfxiRuA0Fqh6f6C
BTIfzcAYzIYW5qKe46NUpWa6K0ujag59NtT6i2lFLdVnVER1N29Np/X0vrCeJWvqWs8BqAVAPTX0
8ceM4nK9C+oxHxFOGjvpRUerWNqGThUNnj/Ru/bk9FZWfvGrJCgPzljM5sNU9zN9an2lt/4udyrf
+OXPfdtvKkPOygYCxdpC4civrW+z5UjFrZxble0iDxVVtSs5cyuehyO8AS600wgaTEGRjfdVX/uT
m4V67ri1lvn6Sy45KvorA+RW+66u2xcar8sPZUlm7JQkuQqkOtSj+9RSk+yY5i1KUXiK+KNkzNMJ
2BtOTvLtNNvrTUOVaVTIKbh2IPtPFRqxAu8YNC+G0vqErr1PL1JNFmxjlqNk75RQSBnC+a1wERkT
DRJUqLI0q5/jLNPeo+Y0PMVF5n8eEWdO97USQWEj18ZjmNcdWniKnWVuFFQFRHBmMNbuLA3wQbZj
Wp4y2gG/dpWu/7AnU3qQrSLs0PxGxsht6bTZpWaIzLoKN+wmMzQaZad2zPZWhiC8YkoBanx24WlB
bt9osFjZrhxCZlYMAWpGeWMi2qbXH4JyVnboMjtoPypO9FVOleY9NbK4eiqcpv1WVXnSu0jx0g4/
or3umcU4Pg9hjKJUJc3fM8PqbqOhLg/yNFSZN9SOCHPSJv1CcCJlmzH3ZWVnBZ2WICEldQ9WImV0
L9Y12t49WR19E+Wm/i31Hfley43SR0o9Bx0R1X70rpKj8tdgITPjOqEq0/A2jCXwU2toJndsYsiy
nCCZHjR50k/jECfFJjdHC51VM/46VY70rh6s8JOWpCEiZJWlZduyHIeTwjAfrDEMuk0vyf1JRycO
kTk1yo+52SIbVA2waKZpNgZeVQz5g9/H+aaiAWcbd46yy62wP5S9MvduaI7O+yqc4mOeldPRKhQZ
ZIxc7jOlC4+yPASfjdlUNr7daDtpKO19B93oPXI6w6lEH2c/041Du6XkdCdlGpDjjOIg/z4Rx/VI
jpr5J03tZITOat4ebpPaESykCDEPm5AuAvNU2p1Uuk1V17fQYUcfgSRrW9VEhFBLx/6LrUi9tKmT
SA33jhogZRqPJVqYXYS4ltQnzUFHD+00+34BOZeulLumHwNkwTJtoB4odZrhdaBxw6NFJPCiWjOq
ifMcgwSOIOr6ISs9vHJRmI32Tuv74CnSLElxjTni2Lg1+pDpqYaouTlZdgj/l9ImDhCNRhoc6FKK
QMiFJqnzPOlNF3yQlTyfdmodjNUJJHIwv0O0ahy8gYh2dGcoe0mtZKH/Xi9KW7tFsnC0PvfRrMoH
tMwqazfFAXKFkWqOUP7POepCyuBUA9LtcdLsU8QVzS0LKo+Ki6BtgXy0n+qOV0/G9F7ihTJv7Lbv
+w+hoXfIjTRdUt7bqLnVruNnqv0AY5/EyzW2EUlGPlfrh299mIQwezSz/dyHZp5tayUwf9gDelpf
0ZmmL7rP5rnfNUo2giGUorQyoZxXptKVkTNK3Z58geHBmRoErmGmcnB0GiRUd1NXEVcKytTQYyfK
iWdEuipt+zFz7A+DWitHB2Fnx6vaeuANKCMA2R6QUY869FejIapBTE89BBOupCuRtR0q3QjwCFMa
7bo5yrtdJHcknxN7DC1oxhH13ihpbc3Pal9DTohcVW1nOykadSne211hwAmG3857a/ri57jvfFtD
sYMQHPKZPfpt9LrX86YrcSNulrY0gsAUUMOjWOzQz+jth0mdC+WjqjS5uevLNv4WtqhGRW5umEP0
ZPpKru37SI8c1NVTs/tR8bhQj0GCGPnnPLS78qs8FZL9ZFlzZhwhQvVzzx96pdr10jiHO0MqYhLp
5RAPqKv2+oGXhFN76Dkbbe3akoKQVNpFaE0DBdDz90qYBKNrZfD7trJdWdsggFzyfTdUSnlXt7pj
o0vaFD7YA3OwN2Xlp/IRYd+wIqMYISdrzgBhN1M48+IizFV/2aiCI8MetBM08U1gaPiFAD4v7uki
+zgNEcrMU2GW3Sn3c7X6YM5zWexmKaY3R5d7afrYT2U37GrHMBqvd2qEl+JZS6J3ToxiJj4yNtFS
s4dGRnU6ruR6H+Qycs2uUSNF6KWzg0Ji36P7e6i0GZKqDVwus/zRh1g+PhLeW+mN4ks9SFM6m2cu
Ld2oakQN88bIOCqtWtufG7hYlRu5lUNYtOqgSz8WfTsqN2oVTGEslIXN7NCiIak82rFstXtzcOL5
Zaw7tCDdqNfs9ME2I1UtvWr2ByPcjGmUc2Y6OPwHMNJ6FrLz7HGMOsvNGqRwcOW4nv7TiEMOJSTz
dDu/z4PMML0kVGgapQERZT4FTyUfp5opEuJo8Se9bRtt08el0p5kuTNtF68la49y1yO4nIe4plMC
baj6AC0vtHEp2nLOPbGJFey0sQ6sA4SFpv++y/ys+NBVmTbuqqYM7jNZ9uPbqZ/F8vVZz+0clyBW
IcCBX/AGekMn8nSroTF6gEuv+RkPsABunblIs1sgf/P4nVChgBGzbnFEMHJX2Ya2Bj3adFKIXLMt
JSEHfC6QLwgTo5Y75JAjyz6ROUNqstN6RzviM4b2p4S436AiZD98zTrVS7lItGoj51o2730oHlIv
pqt/OplxM/qnCeCTc2hNqbYOSRo71k7tEdLaaloXGl9qmoJ1ty2bXLq1s1EPDg7bl8lTAlVDYa3K
zU3fVYiMzggn4x6cIRU7OjDCryWnQ/4Szb6tjl6dZeIa1pwI8tysG83HpAmklA1TdAlSyOPwmKG3
nXqm4qvJoQhJNnEg0dJ2VRvNYuI330IhJU+cCbF2PZu2Sdtm4xYJZGI82BlTy+26hi4TJWaneFkx
ZM7GifH9Gy1FpvvYtJNTHMaq8H866rjadfO7nf7fCQeCaBHAi1YYMOCCumqRK5qGsouNaOrI2UI3
i3Ypkcs+MR9aYw80XIs32ej6n51t5YECvE234RYd56Dey/XopvZ2rcHpPP9w8XV+N6u9eqVTgigk
S0H9m/BpV1NzQLjQffXMufJwEM/UixHzMgFZqdG3pS4yOrVRFOQBBrainxx09VODKKJD37i0xhx7
zRBgYhk+MACOdAuepwCkaWpZeHSMtU7hviVJlVkH1fa3YbbycD5PAPw5a68t8SJ7ndvQYjjk0XLt
kBwPNk2r7e34Y5xHfy859C8zPO94dAnGymU1jfeRXZZ90lHO6L3qff0UAqRpPo1b/MZ2+Jbv16rW
13YD+5MHHugqAI0iYfxqN1CtmezKiTq3ROclTkx3VlaI4Rb1fsYEtQsUORTYydQwrsVuUFrbGAxc
B2AJ6ggwPKHbfooeo7vOcU19Wz2kW3Sl9/NKeuhixTBr60IvjwZSTuBib8ClOMvWDK697wdXgb86
bb3EWAMWLnLPf47utZnFxii0iiethJnWE+oTqZe+62/gLXCb234fPK0lni92vPWbcwgQF82QCnJN
i/UC0DsUHYTCuaJvaSQ4dB0iVcone1KPbx/i8/SaGBgtTwrNXDbpCdpJF25LgsJxkpqBmo+qIcVr
eLOT7LoUyaHBcudwlctUTNSZ08AeGQ0wSVTxaC5drFdbTGYXWTUTKdS+tEPoTaL1adzk98pX5DcP
bw9vkXb+c3yv7S0WjtNslOmMvbDbCNaVEDogaAqgHjupXrRbc7sLJt5Le4uVy9usjGMyZ253Mvfl
MbrJd+Eu+CgfITm77TngqpvfxR+rm3EFS3xxxBcTu0g4+xWlmdFnoLWPWoliura9BvK6cgrOF29x
xpNZ6hK7w0ap6zsU7105u+vgbZskT5YfzWYvKT9Hbd76LWzbvnOM9JXduuixvpxecXBeOTLHCPoE
RZHG1eYa3VoSPuljIxOXO+8H+84fgw2vHEmK3Le30aWXAapCFYF/gWpRpDw3Kzk6jyq9aNxM/WwU
BM3GJ60eN28buUjDsYKvjSxWcHKiKW9y8l0BvWuzXx+glSJzVQYq4bfxrguKnRo2u7eNXts2uE7q
JNSe0EdanMcs0BteM4yshEzTrr5o48e3DVyfun8bWBxAs0DQHNxD4/qgiZwPSOBCTLWy9684MSGa
agJIhYCL0uD58nAdBWnqI8wQ5JEbxrxQISqOUdrNR7J04cvfHtGZNbGOr/agNBdTaSpZAwdq9tLU
4S6ekfiqkse3zQjPu/CUOGdwD7QGUIBcXqhUVNNJl1LSn5lySFQen0pUQWqZGidD4tGqmFW6b/3+
Jh+K/dumr2wK6pCgYQVZP21/i+1ehVGThjGxujMYnpXXrpDv/psmCEeAtokgiAw3ZDXnk9iXZk1i
mDpxGWnIyhhRu1OSYK0Md7ExFlYWm68FsBya9Ii5OuruLicAjdsS4Rzfk5ruZ98NK2t2cYSFPdKV
lAxsHajZwkEWSmCVlsQjQC8H62ag3nAIgDh5IZIeOyu0fDeRM2szyLK1smTqlTUTBlHZpfHvMmRo
GyfIpV6twVsaO+MlO/VP0dbZDt/943zQ7sdD8UWwcYHtSx6CTX4ih6LvdX8zrOHQ176I+P2r41Ho
XeEYtUJifvrVzU9NvMI7cP3zafk3acYjblnsnHFQe8l0cP+kVt1M+27qa0HKmoXFrjERCZ9Unxxy
mbyPrI8Z2khvb/5rUQmQGw3pUfBFSGgvoq5oGPWkNBlD7Xejp5ndnS6NhzlKPdt3RPz62BfBHRwZ
vtvF1k2QCJzR/PXtb3ElyAR4TMkHOSJ60ZeVVQWtuDaFjJ/0bLbN52e7hUhzhr7EWSlMX5xC3Nhr
QwuHGfl1WPQm6B4p/tLQgG71v1IZ8iab7Nmvt8e0ZmoxsYFRRRYpttrt8l9FS3ggvUsHWjWTl1b+
9Lapi7N+PipV4D9f7XOrQjS+QbDL1RL/xjJJYVv1Jqju2pIMzqDui2oFAHNtWwKuB9UAJIXH3MK5
GEUQVLKOwap/n6k/Je3l7QFduanBWwJEwYYB76mY21cDMkvHDMp0qF2e81n7rgq+tvHqzhdXx+JW
wwjs9IIFUdxu50aceGqzIehZoN6b7iky3mpRsHcSIjrY82IAkbZ8M3a7YapI+gSblWfq1Tl8ZX4R
Pxog+oAxdVTPnAYBqV+FtQoavD6N/x7hYhqd0CANaGEie4bkv3m0XoLHCM8bfGiflW3ipYY3HP4T
p/t6WhdHLJSmUc51jIb2jyr/3Phrsf+1ifstW8aqwUe9JIZK6jBvpVSc4bR/9DMkWApzZX9fm7jX
JhZr07Zh0suUcV0//CTLN2pw367hmC9NkEPiZpZFvuCSukRxwnjqjASX52SbrrqN7WaD6NFKIL9m
ZTGQJI/SvtSwEvfaZkJgOuip4Cjf3j6uC1CseAuJwQhxPCBx5kXZ3pfVPhmsmPm6iz+kx+RZ9G2L
HjPqMcZjvw0P414+/D2+20urYqO88hIjtVSKemJwNmi43NyqYbYp0xtVMlyHBuu3B3npZM/HKKb6
lTWoyEpTbhjj4KdePZvbMsnuovJDU72LY9nN5XjlhXm5zwUMAui5xvUMimZxetswkCnHdpVbdi/a
+H5W1+iZrm0OFo7UH93hl1lTqXEc2q8wYOjVUeedIvURKeo1Yu4rZoQgGel7ITdw0W07j0ofywF5
HGg9Ik9urB9Nmz5Vg7n72wvEyxG9BEJOnZb+xYWbN4mZDgNlzUq5M0x/i87Rdg7f+RN8vXp4sOs1
cRNxeM4vEGqcoqnNMm1OssDmvN4RRj2Ydt0KGpvBzrZtElfvizqt9io8k/uEjq1sZQuKD3zDoL64
55UuyKu2YoRx8GxUT236zlZpkUbPpZLAZ46SGzfGige53IVA61UBzIRPRielej7IHhgAapF4DSP5
aGlfWnre3162RX+ROMZY4L1sgyMCw7LM+zUxYUCDGoTbgqdXt9U++ikfO0/f/SbQ3FjHv52CPje4
VFkppdaiuVeUsqfSc9puE5grD4PLLX82pGWZYHCiwI5KLGSjpMHG03c8xLoynaptYVvR378RMWcB
37KEE6bB8nyNtNrXotBhBmNpvG9M6xQa8YqLv/R+ZyaWW68cyzD0dUyEYfNVGWYvj/PqUDXJJ38I
jtCvPpdl831lZ1ybRjo5ITywEUChbn0+LqczOkBOHXvPtR91aMS87Et/42x7OCCT2J2/CrKFtd0h
3Or5ISOL/8roYjJRChuiXBjNYtPtyd/htbZpAP5qfNfY1f9j7zy241ayNf0uPcdd8GYKIA2TpGhE
kZImWLLw3uPp+4POXVWZSCyiVD3tSQ3qnMOdEQizY+/fbEgRrLy/zsPxirwcY5WPvpkX7K8oLg10
46QbUS+evTbeN7FgF7yM88z6PArpS1/qOJlFKWCbLN04O1dnmnahTFMG9bE/hsNnl1uml7Sra35F
WP2qukcY22knb2z0tSWknsVYnCQFyCqdfJuCYqwoNmgF1Wb96LZXWnuUSxHmbhF2KnXr8P4yWotL
NRN9wFnmiP7g5QzrqZKPtZRA0ZUBqcXig6DDd0o1eLRe4jT1a5h9/vuI7ENKmFwK1DLnM/VsNkel
82Jf0wu7DTtwNx/lNHDofR/1rD1N3ehaZnp8P+LaMkKVlcYT+fDcnFwkC5U25SX8AEBVu3EX/Yi/
mq4Be2R0p3tR3LQmWtkj0EboL4P9NKn1LKJ1sV9Nw8AeqbKHKf6S6uaNrP5Sgt9SqG2szJX7h+Wo
sDIRxWNwi1CeJijq0HHwAM1Jfvuy7r0FdTw8vz9/W1HmNXT2xTw1UHxvJEqH8lzDwFSr2vpEa5Om
o/6DP88MqjEX1aJSkstOryuuHey38p2lgzuxAUTVnqvWlSY4wVRP0ZPp+bH1YghxlL80pZVHh7GX
Rww9AUF+aswwx4Id5PlPija5sWvMXM1OlaL20U6blETeuP6vcxykkUQMcSR8a6/9PadQygxJgLlf
ToVrGh/AyR2nAuf5ceOwXwmEUih7FCXHuXGrXH6BtOoRqfDB9whISw1AdIHDHZFMOqDLu3EQXadR
ONJRatJIaMjflh8iClK5ins0NypD349ANJKwPaaa9Nqp416gk9M27dM4jhthVzpGQJpxd6OcTQcM
faTLIXayEQpSEs4CUMJnXDEPDcS26bXZFBlem0umcfZaoMeOxNlloME35GmSCeR3prfX1CgABqrD
bIm85thZo+S+v3uubw8oc6jXcrySeAPCuIyngT9TpVKAPlDjshl8Rn7R7oONesnKoKDGzeSuOQ66
PZdBBmtM8tHUMztMh+4bV8iANUaoOuYEi1WL/I0xrYVDcmEuPqFsfFWC6sbIEOORcKNajocgluqP
XM6xi4OM+IbzieS8P4fXJ9BsDs334q03S/osFofc96jIGyitQ8h7naT+UfbrYCPG9Qk0U0lm9ths
9gYLYDGFA2a6QBDRIY8yCQnMGplGXQRPbvlWaIvcid8KT6k//v3IwCTRi6Avdv2OLbXOV7xSgQIi
FC8gip87WdxodqxN3nmIxfEtD0CF+44QsRad1Ei/04wtL8DrNY6C+5wbYa+MuMiSB56lnRnkEo1s
XnyIARW3tRqDPvv0t3NlIGpJIYXGzcy4WNwRtWwWA2JEqd152kd1jGe5IzHbWNrXs4XVMeceGAvT
JDNaLLU4NSPeIia8z1Q8ZlO4F8aN7zHP92UOjfAK7xEAWfjEXtlVKWqeTVqBKkrcK7tO4sPIYjbc
YFD33aumfWNOSCVK4837k7eyZXn/cFkhcITS0RL3llleVxhmVAD70+7j/E0PPrXms6BtFWaul8Is
lIaUH5gYepPLlKShq5RIEnGKsN+VyYdaynbl8PtvB8NKmDuuiGMaINoWeU8PUdgqRlaC1Uf3TPGT
H44foi74WoOefD+Ucj1xsxYFHpBzinV99nid0Ywlbh22lCSyeU9TWaKiNlqdl9+EQtl4bpsqHoq1
WQepAfR139BqyCP+g7wqgLErxTgcgzjsXuvWMoTXqZaD8bay8kncUTo3qp0woDRpN4EhyG455Cb2
HIY+DvtRDJvuQQzMoXao1I++M9SSEDuGGJXSh65LKjQKKyH1bUlu219DZgn+B04xlIlLIdH3QdsM
5RGqrjk5Wg7Q11akIkT5FaBrsfFWu17VwKupx3F2crFemR9XxYAY2wT3xRtkxREgdDn6KN9VcXTS
RbpV0Ih0OzPRY3v/+6wA2riEQHxQXEWd70rjQGt6S8u6cabHKnvtzsud/FPxRgfVpQPzGH/GVTJy
tpQOri8LMF9U2JGWU2glL0+JsvPzaOgTiCtY9uVJ5XpdeqPJHm+oTHVhXvztqfTnpTRDJhBynxmD
l5cTjmZmo0B6sbtYxaYJvs5G7+9qlRMAmhoKSvwtHdniywBFPXmpGYcUy1rzoLpd+LEp7iIA6Rtf
62ri5jgwN00TI/lrfY1K9IYabBA6l5+DR/lb9XG6DfZl5EqHDomIHD0lAADjd+tmS5hvdYBngedz
/+wRE4OSD/yJwFKEdXXT3Fe96Gp1vJOFdOOoleXlCb8Y5OIOyQe91+SeWOqTHjjavr4X78tf8nDo
wfcCRhw/W4foqB7HWzhKouegldZjqrnF97/Ggf35HRQuVAgn1/If0pSMdajTHPS+VviEoG6aHrK3
7IjU6I3/GdetjbPy6uxfxJvn5WyOhzjvuwA8DJAC7hf031IVXbFgYy9cnTSLKItELVVH0O4TUULx
MBSirSv3JcibeXPMFYX8r/HTczx6kSL5Ddjmmf55PqqmATw9BPx5tNOgmJm3k9XuatFyplg/vr89
VifwLNRiaAL0M8sYGZo8gU0JPsJ3cvL45f8tyGInINIiTsocJBy/GOI3aogOiIL3Y6wuPVR0yDZ4
zcmUQy4nra3zpg5agiQ3xY2Mjr13Y9z3ruKItnz8D5R155m5SKr4SGfxrEWlcIC9ZfoS55dRuuqh
ukl36b34KH6kTSkcdIzCpMf3R7j2qc4DLg5MkaqsX2YMUK9+V6Z0QA7ahRC3sda35nG5+NTIt8rA
ZFxIzATO7G0K++ebdQ+7FJy2724aAaydXefjWizBLqaOVnSM6x/5LXgC++q22JU3MpO4qT63diqf
R1usxaaPlbYaiDYbZMS7/L54sW6jvbVD/vlZMJ3ZF8Tfd8rG8pz/7PVqwWuKTNy41ilSJnU06mhe
Ld5Nqln2mP71qx8lEvp6swz/LB+z9ORpxyDx80QF4hv1Tmq+TUW/j+EMvb8IF7qEtIcWYRZfKwrj
XPY8wghhnSo2JBWRCrKc3eq1IsAq7awnpe8Eu6R85QyRLO2GvgJ8VsAP3GjrrHxKSnczQJVeGD9s
8SknLcymnBzFLjm0dBDpvvrMv2c3CM28P+prDs886rNQi/u1lNJA9HpCNa73hMqMqdkFhj1Y2+SO
4IgU0X1b/ePYqbxOT7N19PiS7pNfW2iO69b+/EM0lNtoqtKOXqaBVRgrQQtQwVa/RrI9a0B5jz2O
kx+E2ecuv5ld2bTMmTInNjaW8B/Y12IN8whCAwM9zxlcsDhhVUjnSUYZxpYkW6/RRprdV83ZxX04
qq5/I51UH18d/Mg3u0Ar24fQAOJgkdBXM+elcHbPq0OTimXF/OtZcRNIqm0N1cY3vm58MrUEADo4
82AADF/GiNV+EseI4Y0nNBXd+Otw9O6i138an4rtpfZWurRyovPSm320aKch5rCYUKOMra7zOph7
IzJe7X2ifPaCl/eX7tomQYidNH7WOLSMxSZRGk+RsZmKbZwnnEoLXaX/6uu7QBE3Mom1T3QeaLFF
AiMeFXQpGUyl3ciRNNmjlOsba3Btxs6DLNaBCZUXpyxGE/rRrRFNn3C72Ku99vH9SVsNg6kJqReA
oKvqUlMnpYpqTmy3eEe4mhI86eYILjGo1Y0BrX4eihdgqXnYoSd/ueh4zlMdbomkxM913h3F5kXv
fhqbjYPrajerG53wfwVarAPBU8MengIm4tx72jE+DCfhEGFBtUV0mfVHllcdIiTgOlVK3YhkLRaC
hDDuWMe8VMMojJIPhhoZo9tG1nSMzM64w/K+zB9kCuLj3tOH4q7xklm8oLWq+1SGIHpbCb13B1da
/1KMnfUx8OWcF40SIvSc5pbpNh0ysTjCVSBJ8jT7OqHT9VR72oiPQRZ6/ocp7yRUyE0v7Pl/zCSn
Z5PikatmRe8ofp0iaaDUA7XkQJYAAtSivFMnoXkzfXoQ6Ja00Et1zY+f5ECHtIjWdAVeRvON1KnK
WPwBWZpnlgcBQ7eTIYLzbY7+pEJANQnZJ00+UJTMhsmpoqh+bnTdu88YLCqBehjfSm2XRFRGDGQz
wzGl9TFGNaLIrdiQhf/9UkakWKWvAqTjymTdQvsEtDESAaEJ61j09eg4Nf1TkDbCxiN07QBAMIaj
jL6RdQVx7/tKsTqNSJVciD8rJRzEm2aQU3VDxnL1oDbJ4WB0zGCp5Z5pIs8XLCwYuIG8g9ns60/h
p8aWTvpevZW/+z6e2f/NSW1SpKXU/KeSukj2m0hrZjeIGHGWfnQ6K8pOJioqOznupx/vf7DVnTpz
hTGYoGHNVro8Egq4ybo3MryilfepKj12rXGfe9Epa/OPkp++mUZ8KPTwlt7VVhK59g1BuCHHR46K
6PTiDhTCSKRMSHYndd1jrscHCP8bdZ+VEFx2sEcsasPzsrwcHtdh1IoC16zRsvcC3a2jTeOt9Rh/
uhtzKXUpnh1OPdoEiEnwpAhe5N5twD+Spt3kd1XpCAftP/F1WbkzCARShbYE2KklaL7J0hK6JOPS
Eqf+1j0qt8IHcN/aDs68k36RPkVP7W389v5iWR0oz3caVbM36xIOhmIGsigiA20V66ksPKR78qf3
Q8yffJH1UXPESnFWzEOfb/G9smBKDGXs5wQiTR1tTAS7V9BAEALlNmt982AW0/P7IdemkutDh4LA
e+bKengIpThqYxQN6EF/46A/AXhFESJDuuH9QKtjI4ZB/3dFn7IXqBqb00g6YdRI2UwZxN3J+ibk
ybPUZO1OqseNN8vq0Gi94SuK0/EVNb60glZTEmYThI+DSP1dZGmoInUbydjKHUzT/t9hFnmSXKOE
M+pklmFd309ah+KBl5duNVtuI5C0aYW1Fk8X8Zcw/0Avl2fWNHNyypbkz09d8TelP9yiX+c99yPp
XaOyIav5TnePRuxG1r42n+eB5cvTRBQnfWw6AhseukN+Y0ZuZ4YPgRxszOjaTjsPtEjULL8q66ki
UKAJe7k3THuq9dx9fz1ec7Vm+dezeZx/xdk7BxCTHAJ3iNFnjT+YI/6hlqvgJjMbN1mmnfyctSJ1
N7/zVUdVd2j0f8tdP7C3DZjXbll+ChBGFFXpAixxoFqlScWU8lOmDozUlGaKUyvNbdNqJCpy/lap
1c9YjlD4mcx8l2WoAaOn0sXNtJPy0KeVne3fn535ObQ8ic5+0RIo2tWDLhcZv2h2xySdO2oHabft
tLZ2KJDHkMCSzIBImf/52TeQtVKIEpW9g0ydjbPUoVMe0tZ0cl2hY7Zx268uq7Ng5mUwH4H2vhEJ
JiOPV9GZzXmivT9tq1uEFgttS6Sj6fhfhig5Zf1ymJ8Y45tn1W4SeLspGjc+zloUFL/pUc04NO6j
yyhtmA8IIRWcONOxCyY7HmfLqC269do5cx5lMV2CFnuV1RKlV4sSXSsBuHyAcvJTrwTBvcgJtHG+
rAfkkY7EvUi6uUj8zNhocszaSIiC/GbU6jvFp8TSYpjYjhssl9VQcy9sdvmbJRcuZxDBodEUer6T
OMblrpFSpADrPNb30pTT/6Wd2WydnvN0Xe4oRRIB8wI+gTPJe+0yJPDQqArMmLsddGTFGteFcV+0
A7pX1S7J5FMabOVmf4ZxFdNSOVDmJPdK58Hr804Vo4Q86WMXIqvvjEiCVB9GCwbqznpL77Wd+ZC+
+LVrZUA19ykgZ67IT+FHc/f+xliO3qCbj1wQIt8zK/dqyaqJLKDmN4M0i8jWB7e1Tp082KkuIFR5
suqtxvFyiyzjLRav3IxRGnQUC+NJdpUaBcwvgvG3BYVlkMUnzeN47IEJFrZnec/yGB0ltT+FTfah
jPSNzHBj/szF3mjUUopgmYDStPRH0xSOfSUd6sTb93W5B+33cer1jbff8rhE0wUnq1mtBlnLa63o
oowLQVVilkRf7oGJ/vDM4sv7q+L6K/HoQhGOdyVX35UEDy9O+NKZBqwgGB/kqGlZEMZ3DQ2+9+Nc
D4UAM0KYei5EreUrth7FpqCam9o5KImKS9W0hr88vOZz5DzE/BPObrKw7ce01mRMh3UsJqv+qFK0
bnz5VFjx5/dHc1WYXsaap/UsVlaVutiiJfYHFJF+s+zAyU/+CVHQ8AXGALZmyMP9Bx3n5am5jDv/
87O4SEw3EWBuVOEqsqXwWDykB++uu6UpaznaE1J9J9O3ZRwaDhsjXv+A6C/QbeR/l0IFqLkOftwy
u7PyT/mcudFDItrK/T9ORsk99datMsRVc+6f0f475iLdNcPBQKCUmLP5j+q0B9Ldo7aj5+JEtnBj
/Hx/jKuTK0OIVFBon8ksl5Mbys1s/Uo4s2nccdL2quJ96n3lWGVbyhLLrGseGU0roCYiEDhI55eh
RCtM0kAA9FSoWvZo+Ok9/QBnnJKfYZQhUdr2lvv+4FY2Ohz7uaEAlUW6km5BDFbKzbRCO9dAyrao
uATUJHtKA73evR9pZRoBuYDYNvBfno+uy7FVsZogr0ckzDTsWtfsWA/cIMM+buw3BvWHXH5+vTKP
4MIp9YKSpZGxLH10VjJ2sQkWbO6mdjfVQw4EA0/sfbybtcTEj5RaDyhuAVoK7P62PL4/1JVNcR5+
mS/lDbD4zCC87yfTLshbxe3NOty4edY+HQ0NQIWzQBVP98sJlVpPz1XRp8YrWj+tYtAg4iR3CJlu
yYSsfTkqSDNNkgL9ld1Qk9eSUZnocuZhu9dr/SjOWs1tGbyasbYFhF/b3Spw4BmlKQI7/lMZPDvL
lKExUTkkmnDUTx5eV6fArY7ZMb2hCSXZIi7WGwWQKyzbvFzOQy6WZoFMQY0Kxdx8H9z+Q13aXWaD
j3LruxxhNkjpqi3ebmVeK5v9IuriGIuzAPS9yECNkBtJUKaXQRVv1Sl4tZLeyfrJ2Mitr16z/4zT
gt1I2fH6eSKF7SCW6p9xTnv9NFvndHbt4riwk23R3u5YKvMYlhsRQYN/RVxke2rne3xjIoon4XP6
jQ6G4+/CT9lHa2fdW7v80N6bN8Fr8qqcPFu2mWmncIMXjGnd2KW/8Sn4JSODvXEUre6cs1+1SA/1
etT6UuFXNcWTVXyulGLfN/nGIbD6eYGYA1SEXnElUmdMoZ/rDUGCnk5xqOz02R8s+jL2b1W8haxY
HRGAB+Z6hhov7yhfSVpMJk3aDip+PWnpmPGnyKr+m41i8g5Epp+SwBWaOe1RRI6CP59T20/lLjyh
k74Djrkf3WzXQElw67e/bd6wasHS6XNvEPWgq5a0oMhNJeoTUQLdMSbL6VS8hc1m49JYObRpN4A3
U+CFz02Oy+O0FHrfQ2OMUy4xvxhT/D0P00/v3wsrXwlA8wzUZxRwYhdvBa+uMeZEmdouNKpVwW+h
ogE2vLwfZC0JxaGe7gW+2UjXqIt7QbD8vPZaLInFU3isTFvPneZO3SUP4aHZNd+qD8nO6G/6263v
tBl4nuGzk3tqkwytewL/gQQjlp59NgBhqgGi6/Bj85tyjzq9rXaP3nP+fWPU80myOGkM+lIociFP
QFa02NNhVaVxVuHkHt1oe+N7emqfVd+BUTKeBCd0Zs/1LneK4AYJ+YBK6d+vHpic4BXpMpIpLusW
HgKYeUOXwO5zrXUSscclpZle3x/kyhJlgyOBjDwMb/VlUzlm9oBPNdwYtWYjT+QAB9nY4vM0Lafx
PMScC5x9Q7/U86C2oEz9QYadUMjaq9iqbb0b1nYClTiK/5KCGvwSZlJikGOIHQ4EVmqUTqVGuzqg
d1mkwsZ4VhclyQtaATJIIXWZUnuZmERtwID6U3U3A/m8F+l58JwOd3DPrpzsV/ApuO+3dG7W5pFd
zpGFGxCSQYvliNRZmAdKldhxcTufx4i9OYWOtH9wi7+KnYXhThvqn3+/Ps6CGovzpe6HrPbVkjZ3
/UmKnjwl33hLry3AGdOAhBrGOVcsHTPlT4YCn02Nxlu2w2MvpOLGF1u5NwH5z0cxyJMZY3W5AmuE
zetczNnItffo1V+xGGMrdU43IeKS/BfvH54+MwkbhzE21rxQz9Z7gVp+2RpogoK6kN0gtV7ypCz2
Zjo+vv9trtDpXGOgDwzYiAAQWBaLFYEQvszFJcSYg093ytF8TL7TSldvPO6AI6VUJ7yp78p9vE8+
KY2r/OxPxl2wcQGtZPI88mYGwPwT0CS+HO1geRaWuozWSgL/QYPRjxmHoMuhXQ5B9i2oZWNLLW4t
uYaVhOwfbxR4DsvWKWYsYRzG6FrqT3CLo5+BU82X3zFFioe84c4YbmJXuAkO78/36lDPwsqXQ81y
D4uZnLCz7xaNMHRRnV777f8tk/DPZ51p7kgmKDokrMs4Yy+quej5oOBFWDhdI7ZOELThRjK5cl7S
ttDwQyIOm2MRBVsF+D0mo+kF8dFq9JM6SXe+In18f9LWwiB2gjoAILlr2ZNeHFTVMzQ6mDVgPNUM
fwVJY9gU3TeIsysHCZVvVMAoMNJUWDZKJj9Vgm7uYqXyCV19Wze2utrXEXgXz+R8dDRhyi55pWkw
aIUYRoBVppdGeQI39f5UrTymCMA9zC4iGb7uzw8YGohmGNsd9pg8a07qYEf76qjd49l3lOKdv99a
09L8mS9vZ2LSNUDhDr9XWIWXi03u/EhPMgaFZsOP+Zx/jukzUZv9kDxUbz3+ydVXlFzyB/O29W+3
SdxX6FfqXxc/YJFbVkVf9U3BD9Ae+l14nG5oCuWfzEfK3Xvr0L50h/QhfDCftzQSr3fzZdz5a58d
01Nn1lKREjeEdReZv9BScjF3cFp5EwF7ff9chlrcCLEMpVadh6g/mQfZ6Q8ZL6rv1nPwfXC0U/tS
PIUP+XfhZdw4sK733mXcRebVNBmOBLjr2L2eOln+uQ5FR5w2cEcr1ZXLKPPozyYSNTdE0yqi1JU9
kJfbAPG+t1/6H/Ln6BZwzvetVtd1AjbTUDiyZu069uEyMw79LLHUmFYXV7pE3753O+F+ugMXsat2
6YuoPVf57ehCxnL/OilfhF5sF1HAoDjDyBIwXu4Oqmlbwuv7p8DVR5N5k6rAwMEWrkCPKAzLuQlT
iUrf4Jr9g9cHu2D620IfQaBe87Ax6IteVU5rKLdJr8BZSwKs3xScMkY1esHBaCv5v9plBOKBQb+H
uiJN2MXSr6M8DJGpiGyjmLSPrdzLCtRyWfhsJJH3W6v7LeOAtekj2RNRRkOXhsP6cjXCOMdzqlGw
RMOcTkJpMEBWP4026Y/zh744NxkYCd6fG5SyxTKnhLCLNe5EnEx5zWiKCGmzK6r8wagKV6+Eh7aF
IGtG+kvse6ewQuQzFzFLeX+tXDV9eZVf/IrFcpRGXxFg6TK9ynMZYTj2ID8NruSW+ElnoxMaNzx/
2t4WfqkIP/PKS9xh1zjBbqv+dX2PLH7J8hj3QqGvdH6JgNP6nRV8ypL9uNOd8qC7DRa7mAYns05i
/1n97MMd+w+YY1f38+InLE50YYpFLxX5CeMTFuHH2a1YED53jnWYy4DBL+tO1Tbqn2urDY68BT1+
1gxfektLpRckms4+yhLPKdPfxkQbZ9z4ymvjOg+yGFcoSblYeQRBgByCZLbLxK1dsxqCQSBBBNkJ
a+LLXdMbkofkTh/ZZh/ou1QwfND5frFxVawdBhY1fzY82EpKfpdRPBEweZqMke0VwsEw9lPt2Yry
igHSfzNjZ4EW2wJwx6gV1sCMGYpt+E8CqPn3d97aHTQrV8zAH1hDKAZejiUuBc2PGmZMw51McsO3
5E6tbGmvUxCyydzcUp/2w05ztnuzV3UponL9AZrhjpiftJehE8kUSCY6PpZVVRxytTYeOQWEPUVo
4WQpGDJAIu6PnVb9LU9kroeJlGlNehczcnWRUUy5FuUSpEK79aOSimmwz0M2taHUzxvze5WXEgmW
A+CZuRt1pT4R6FiaGgKOF7M7yqtgJ25+LzjSwX8x7kkOf2q7kemV8TC129thq/h9nYrPzSKQuRBf
caC4eh3lJhDgrioj+jfeYeqcbN8d5Yfk1XuYdkAxj1pk52/vD/l6D16EXLb42tzX0rwhpOkjDFH8
9NuNp9hagFkBlcoElk7kTpfrBo6b7CMpzBEtBkO3L+puxADRK8QtCby1QLBi8DyBGkHJeLH90rQN
ERLyWSVK8lL0UmDnI0CM96frSguOtQhA4N9RFjcORg0IKQlEKSF3aP5k503qTE23y7UfaKTamvK7
8X77SWtnAQyNab8Rfz6tLjOAy/jzLJzlvfjxRlQE5lE60z77mahO7aQwCzBXIOvYbVU9rq+ay3CL
xCZTOs1qc0YSareTfsRF3dtS/tgKsdjdfR/LRuETwqgP043xNUp378/Z2sJQVNoh88lFj3nxydrB
GC0vpkURC/lrYiGwxmXx67+IAfIH1B338lUCiEErxAdUW2w6WLcpPKSxkv+bYZyFWMxT7iMwlrTg
GrBGOHRIwdgKFqkb63vtYyCN869xLJ5VYpLEqRcxjrEqj1LdO3EvuO1WS3Hti9CYogLAfUwWu4jS
WopXdYjw2fWAkFpsdpbdWMpGoXLlLKfAq81isXRmOcwvd4piBVKsocplI315Lxfi1xEpJkNCREDH
kQoyY2Mqu1RPD++vhOvSAieEhrC+AtlwBjQsDrzIsyZsXImrAWFShZ1uwrsPuZujb7qyUx96V3Tl
o9Htil//2434/+bs/4cvefYZrszZP/nfsp/fLqzZ5//gH2t2Rfsftj4JJg8mhafY/EX+Zc0OlXY2
c6Q1S81zzrf+15pd/R+ZMwN8wVxzI8mWOTX+Zcz+P+h7wYqztJmCh36m9DfG7CyNxZmOLixbjrQO
Sh8v8KUUb09yWss6lRnD14xjPdRW4ohjG/R0wVXxXtccGUGdUmrFB82XfBziwK5ItRQCstCVJzVo
ywc9bNMneUjSZ6T8gi8UCdpHzNLlF68tzZuul/2dMDYYGwsp9mSSHoaAO1v5WTXjYCfEsXWSsAcO
HalUiBuClH6dMb8mknlt+9SSLTljPE2nOCvUQ6Ek+XOuSd59aLQs81btqd9JBsbPyOT0qjNIoyHs
g6ZKb1KjhdIQVVL8FuAj31BhUKfyDmBVkea7CQkdMXiaJDVB4YqXYjPRSTC6oXyZuryjpxB4RSFL
Tp405fixoadd3Haj6ntPkpRK5l6Nq8mNhip5mDwLDF0+FDiGqX226/1E2SN/0Y22L3TasxJJzQfF
sEaUIS0zfxQreYydRpDEb6IpRG4hT5G/a6iD73HarZ7GtjhFMKgOXBnTl8GLxyNmo4FbCMlwNMVY
QN42i3e9PDRf+hr/Z7tvgSDb0tQI36qhGn82MlrRDvUN4a1L+tzBW6xx8rQQbCtEAkyrwoeZcXuf
l019GkQL8QVlrE0qdpJn1E4TNBa6zFhpk4YO+BU7SSFMJkcz94/tqXppuUFkFZqtWULuir5k/egy
DcvfuJ3NfHOfTN32I6s9drChfMT1m0TaC1M0fM8oft7EWlA4tdyTZpoIzrmVr6feLvdpx8+Q/OiQ
oOXBE9qsC+u2zimrHGLF7LwvrezFP6S0KHexGvcYyWeTNH0M5QQxXluTB+MuGZP0hC11b08JuoGw
Hztx9tl+g1lronAadMmNHjdSszfGvtrXNMeOStnJjtg30ZMxSKX66tMIjxyx66kPeb6svI5yFj/4
KVDuAj4vkptpNmG1lCrxXWVIKT3KvIoluxoKOXAAJWmZ65sqXaKeMnTlVmxoUHPCwB9ABWi664Uy
/DxCbUH6NUlmBHI0HdC+VAe3K6UG2YcaEb+pwJ09ihvUbiLMzSTBjNHC6NX+CzbKObaoQ5qITg9G
5mcBL0uDpCxQ1VXNoPgi1iryrk09hV/jtE3S2UDXl9w0oy1uw2DOPwylJB3CpsLwFuhW7ESlmL+q
Yy66vAXy2zC0Rls2wNY3gPolaZhvZmMAY+xPyMXlSljAJI3M79CUDSebyv4lkTO8uXsBEQvLR3Db
rvve/FDJckjv2BIwvx6SoGSa4qn+ndVF/RS2anLMlCj+LhWZ9DgE/NJDMgjhT7Nuel47VhaEu67W
u5es6ORnSVWoeLhFNgVTsbMy0DSN09GsU4ByY0LqfRlj30JQOC0TTbDlXp/aGz/0RR6uUYCdU9Qr
hhtbQ+jbWZUFH/RwkrCm1NDuvVem0TsUMT7wStF1Tlm3gqPJrdzRvUkbOxiA62RFYJpH3YvjFif7
evzcWOVUPRhZW5R7io/l5PgSPgFT22n3Qxsb6UHD6n0faOLE4ZZMtflMapBkhz4cw1Mfx9mPNpAa
fk9o4Qh/KPqJ1pdeD9UpzCSsycMqEA7q6Cc/W+T6XL8XVOqjYd84U50mTwKf/7XNlfQrvsTV0UM3
74PJnj3Wvd/f4Z/cuGh+s8nHqr9BVkUJnNCUs2CnNkG6j6MGSS1RKXcwRsSPnt9H2ForA4KYaV1L
30SBLQO3UnIEyJQvsvjmk5QFOcYYwsdIf4Od8XOoigkSbuS/WFCZXa9M9MFpKiN6SavQ+zAK8fgQ
WJNuj4Vs/daUJL5tgxI3ttZqb6G/TM9sZUneNQX5vhuLOoXudEimAAivHkhONVOZZpNWVIRCwXu1
0NDahYPe/YjUoLmVDD+L3aI0LNoMnkVpSu/ax1RgWfeCqR4xaCvulCxQf/SlH921oY/1ddokyS5P
WxZjMGTtV0mMU2knNmG2QyZ0Okz+xC4vQ3MqbTFUUBmPg7H6LfKdnyOpqL+2Q14eVUnsZnNiUX8M
OZ2+TzVQ49wcp1MQ6qKrpoL/xlUyHI0wML5NTeCafCS7EaLMqVK1fy0Eve1uGxmKqCcG46/KqpKT
hWJstkcSWrSLQGs+pNloPnfikOMFW3ZVjM+7YPaOVARpfJCaZvwd6hRca06+OGjf0Jvwx86pKytW
YW9kffosBkZI2aCI+29xLsaPwxBED6VRvpqZrNoGa+TR12tpb3WR8dpOXfwx1IzObQcL7TBPrbOP
VFu6ow4Xmq/G/S23VbibZMU/IYHkv1Jjk06+kkbfp7TI33wzZcJkuhZOXKjeTaRboDeUSLGnMRxu
lSCzAvoIOYW3GEH8AsWGnddO6SHVkgq5BStw4m7M9kkHeUdrkwjp7qHd+Tp89UrXcidLIjwxwEUe
GhzuXdm39B3ITHPXokXvhjCUEPq29E+6NE67mAPWNZt5zahev2sac3AKqQCHrlfqrTKKtS2aseSO
KOjurbpoXbm18MOV+/GY+9nkonqZ30dlGNzUkyw89Hok7sKi/BHHQuYIeZfsfeH/svcdzZXj6JZ/
5UXvkUNvIubNgu46Xfm0G8ZVpkTQgAQIGpC/fg6VWV0SpdDtmt1EvFW3olICCcJ85hhWxsqgRVj2
vN9ruaN/MxqX3MJrDYxVVUzaj3am3TVsyOU2LVyc3Ybb5C62hGPdpH2W3umdYW0dbPP7Tg1leqo0
bTykXemVj6DgDkPAcEvPQTrqPYhc/uJGTo36x8g97ZvsGrqlE0lvQCbobgRkOkOEayqpgHu/6qgu
E6/n6TUW5fREm6lKF1sRZeQRTMyr04TzIaQdlC0Yc7Uv3KjnLQVJ8nKac/NiNmh9ZUl4nM3+/Uhu
TLvyTr7wBrXjcJ8xk7bQxkelg2OGc9So4RtZjkoFvV4t3u0u+8lheZ9M6AF97yHtspHKwsNDBDdx
pTXEDjxl67CipaPHhS2QLMEZDxlz7VsXFDZXi6hF3xxNrmsJkfBx9/CHcbnniHZiNZkkSwxp0Qwf
sCgPKeXuF952+i9Wp/Yl4j79YCM0+yxhLB1mY+4eZmDPbhyrdSMzLyl8wgpBrkx94E/tAPYYCEOV
EyCtk/rvDPd/cqR/gXn0UY50eWL5Q/46SVp+43eSZNifFrEDAA+BVVrq/sjJfydJuv4J0sxIhZaM
FjXnReH2T5JEdOcTJJsXUwSUhVH6NlA1/itLMjz8N39x617+x4O86j/JktDYeJ0lAZ2AziR6eYtQ
/lKIXpVxeKlwhWY4QlGjzRQL6lRvyVHnpK9j5dmkOqp0TIukKSFQfVSdzfILX696PxzLsVehb1aq
3LU5mPyJ6tE6PmRg8JFD5fcQc4ZbIcxQZXdXS8TbeuyyjFTanU8dk+retmF5kzqRQb2iMvezgW1e
JEsU6o57a6Bkhm9L1aikI5TT7Ti5XRHr5tS7W92d+QMyO5FuOsOH7pROLQ83A2uyObbTBip1ozNy
MIyoy/wNvCBzJ6kJQuqftFb1ryHtbBW0jNbFTa4T4w6GYCLFEZRp9R3C5FbEULQxVVC6NmQP9BxP
vzcZc9pYoyO/qGRX465vqG9GlapEvnML4mkUJIvOKiDaIYS5cWyWgm+VT2SIPL/zEMULXps7VKTt
X2VWMbFNSVmheWKJ1t/jFMggxEiAsA5q2+SYdFiWf3NGw/0ufA8BaWDUk5BJLtz2F5XU6uJKmJ31
pa1GF6lPVhf4/1QrjdhoLTEked90qtryLO81uCBhRU1cPtbEmpwISM40zWBXmGK6go5BUH3f5DXd
OIUJixyNpFOgjVpr3vcTGxlSCFewbdqiKn2JX+qHz1LirN4yd/LGuCh0oScqq0b6NMnBEzEA5xAZ
LbyisJKG5B3ba6ZS7gi3aT2bfora7RBL5zPKPiclkI7cia7XrJ9m4Zu/hs7d1UP3QLQCMkE8zehs
Q+q5n1y3A8E8rb2mjIGan+yrZdvJrce7coiEbVA9yLRW41GTark/R2LQM/+G+GMNdQzODP/zIFBJ
2si+7Ys9SzsfboYGynKD54yAIvcTsog2sibiZFvRug2NMCm4umbIUCE670Fou1MuqfG9xpLlkZUL
EL0Kk7vp41wOufgywhTeBHDOLsZLOlNd+4GYXpMUKgG+1KBixsE4vscrkXnXD0gUJyTyBcmxqIBR
Pk1s9pAG85xy/dFFwCM3dq+kdeeJyu9uqMZG41YzskmPiVnJtkBbvBkddMZ5V7QaMGBs7BPfrwmw
Ptw3awanVDeH5Io+iFI+znrlIRvWsAFhnsZbs1BfJ81pvf2sQ5y2Cf0B1Pd7d5p9FA3StB2/pazr
2hgY5qy1I0cieK/CEbJsE65REyEUeGu5duGZSEIPLfROGqwxtxS7mjSjF3fCacuNy+ty27QZXMZb
OM8R9BGyLgO8C4XMW4uiYsEDVxMevVG8y/tYa2lrbqFd4TkHZ9aQAk9l05NAmi7+HkIkxyh/GFlq
a1uVTVYapYh80M7JLNIVAWscarfA2o15ubdTA1bMjeG0UoTwUh3VXpXQWtzblZPVh2aoHXIhHOh/
7R1iefLAulS530lnd8BpySnVb8e8qYpE1wUrEpOUYxtzBcuH7Qzp2fHgkS6fo1zoJU+I1enz3lY4
eB9xsI25CmYH2gibLu/mNjIJtYZo1jrdu5+LUboxPO16mHdqnettTYWUK6wBdB4f0xLuRlfDJFV6
wVBVo0jwxwoucSUgEypqa6gg0nCgkwkUW1H0Ihlr5LBAD6MWUd4aA/jzLSxxPYfJqEfglCWuN2Tf
1KTAAmElk+Kaca+BJCttPbwoEu45WWp3bdAVAC5HhS7hUe+7dNZC6EAQJ/QyjqUJ6ZnMCDjuNMD1
kRNlkfC5JkOUfxtAEnQHeMcSKZgHly01iR9sIrqKCTU0mcAde5YHQ/qLTnfV+TK9xELI1EUKQZYx
cMqy+WaTprP3emUX02dfqv7RyBDthZWtvDL0/NmuLgjqcbD/g4BM2V/JkvT0cwaLtHo7i1QT937m
+EwP56ny0qeeZV2XeEiRRKAyM/fPEK71VRN30f8A8A2qnxrkiN9BczOvMvuqwQm8r6/HeNw7exoq
Eqa7n04wi3D6SQBbALu3DM8pya21Rn+PjfjOhoA39PDfmDyookYpleXPXMbq+4KbynZyp3/+56CM
ZSyoqwCQDxAoSCprOjaZzBk3VIqSHHiTVgi6ZFU/cze0pI7Lu+lwjgewaja8GXDpeLxoy9G6JAh1
MWCx63Z14u3MDd2eVzN5bxJBHUIBDo0FOIqvQWi29Iapl3/GacAoLMMxmWMFKd9zraA14Pn3O70Y
a9VQNZgGrzYNWWJ94e3NCFTCIvLj7gEMZXBOp0NmQFv3HKRn1Rp6M+gqynNFzfPWwKCmLy6INwTY
BdsXYe/172bpf9U9u0YQ0Mn//tcaO/hmjNXH6pqUFKAW/l4d3t4Js5vyyLdzaIb9FfLNrx+PtzTm
XrRs/wyHZQ8FNqidrrWsUzky9LkQUznqquQbAS3XeXhw1JePh3n/e3mwy0QrA12vtZps4dWg9VAw
stpI24+xnYDEHqmDs5NJH7FrlvCjfabHtpY4en43dFAQjaODAaG0VbNrAvfZzTuc0iJWSSahFM8v
1IWfyM+w0oOjVYhYNFQbPRxi707edyHcFD63G3nuky5rcT3HL55jzUgbDIojfeEMescOw6tDGTrB
gvniYR2eE1pZgwDw1vCpAfkb0QLcu8Cmf73bqzmD2J8Anhb1M7hqFgmkAnIwcbSk2GpbcVar9+2m
eD3ecqy/OF005fLcWMYjW2+jXwhwT7PjfOvcoZkZT1u51fmZPvA7i+n1kKsPW6foK1DUZnGgQT93
11y6SbOxdvxpjOwQgcwGaL7w4wW8Zrs/TytyPJArLAM6VWswvV8YlJcWySAF2e7otxoBTLQMvgzt
3ho7/QapV1xtoRhrG4fx6zmY7bsvjW4gKmXLkoaL2et5NmsBEREXucaQPCP5dhS+vXXUxVOEKCL0
LkEmoOQs5+7d9fRy3NVJK30mq7zEuPRiTvi1vvUiK6pPi3r5eTDxWpLy9zSbWLcosaAtuuZgtMOY
tmg3Zs+8yo6CIJ6HbDftjIf+3LZ8e/Q5Jswj/hpqjS6qyqm3lIuhqgvgIPdWCFzMjL0J/swtcnfo
s6vjf/CGq4bq+g3t1XesqrYY+hbDyniM9ajf6F+HrYiaHTp6N9Xx7E353njgBf0GOL3lo8+ANHEf
Efqisr+RIb8iKYTEUXLYNAlKzf73c+HGO3HAM9QYfCRIXrzlSQvYJCm+iBZo7C5H3bMeVOwjrpsB
t+2HxDXawDI3yEYTde7Mf++b4oaBoumiaYoj8PUm8Q3munJAdiiUlxBVJbXbbOp+R80x+vhAeHc/
vhxqdVGXgjrox2CoLkJP5prFEuIXUHUMxgjE34tiP27ParK/8y0hMgoVEQBT3bfc1DmHAcmIovez
hoK4XO5QBt5ttltCR/L9XLzz3js+i5oC0wmNYBDSX08nHyXKP1O3vOMADHUVsUcnEhHZeEkJvcCt
OnNlr/Epy+aAqwDUHX1AbyBYtBqwrGp4lBUwfsxnZ+NmZJPS/hHSWbtsEN8qp0TbiNFdzawhhITL
SUIZCnkh37t6c2Ll8It50g8z0R/ZVJ+B6q4BkG+ebfXBR3RZIUqPybCOE3K7HjBI6EDGfmiIyP/h
3xTb4oacGXQFefo9JqYBxNpn+ZgVTqhFA9FHjwPkTMcK2KSFFJ0LQ43hmcW8XNKvQxRnEUF1wKWF
KNwb00PWknqiMvt9SACdmPLEqR9omqBf/1ndNrtqK8i9HBPmbIwh8c8G9O+96MsHWEURZs8H6jA8
AB47rvx7iTYdZ+ekA9/GKi5wM2gEmsDQ4ipdBQ6O0TPNrq0nbfpeeN+YfY6u9vb4efX31zpltGSW
PQjraUi8jboQt2y/QHRRwuxhyIswLHJ32dW5E/7tt1tK4EgpsVoQGqxD+BzK5bUxGE8uPdkaXKu7
EbW2K8P7UadPGq/PLZW3X2oZDtAjyFEtYOBlDl7Ee4rOTUt888lE9atu071S5MLVRWQKlI3Q8zWr
2ILHMiAczrJX4D5K4JKhfDMEaj85s27fm3Do5Tx7Li8ZzOq8gAARxJVS40kZTwMqtaJBh1rOYZnT
y4rkcQkstAYmeFc5UW0YcDLzdk1BIznlGwKX9rw/k069c4BhdpACA5AO/+c3hMWJA3EAPv5T/c26
yW4RU0TP1y39Kr8133Tor7Sh9kB+oRh+ZiaWsP71Dl5kRCEZh1gNXn7rCkYPbyqT2/oT6v1BC0BU
5haRqX1vUBojPg/q4tAWx0ldev23AUVsmz02fDeZR4MebPIPQfFYiK8fZrWbmeGxvqXGU159TUs3
FDZ4cMO5zfbOZsYb+8D7g4FqYVe/XoiA1MJOkOlPiyhadrAeyz2KrjEMaKP+VxG3n93dx1P8zsLH
8QjFMNheo061vpvcomBWlrdPtLht7aPF0RE8Q9hdUyiWeVuEybCp8DpIkle52yR7UGrH/AnKRDvj
CxRUU3ielBGgKYvqvBnOc0C82PbicWucK7+9s5Uw9mJyCCPxt1uJz1zKaaYY29sAua1YmNoJBYK7
e3Dj8oLKRH1Bq+U8eeOdi3V5679HXl2s2gCziEzRpwWTOkcybI0w30NGcOMk6BI3VyQ6lyS/964Q
h4GX42K2g4jq9dJhfVqQrPUfZ1IFtUYimAOid63tGHoWHy+a5UZZbUuIpS9mighroAqwunFUjYou
4u9fPe+2OoXAwvg5yy6ItncQxSnju/S6Mwf0O5mq+3LIdV4zkK6itPJ/GT8AxNv4idgA9LNwiFnY
QURI3NeXaGbBOsc4np/ZN5sEFe1FNwUgbQjZYiG9nlm/r8tRL/wHIwPAwNqiphtM6Tna+dtSMQJg
IDyxUSAZuChlvB7FzC1jZlZ5Uj+dDaB7e6NBlZhveezc2TgBjKSK2x/llQvI+7kD/u0Lvh56lQ5r
DtMRdZanlEPGjAR1RK8aFdBo0fiaYLoRKMzquSv+bRK+euHVPedZhOljWp7gv5QYn9G9Qz8tdDfw
2FX4kOe2x5q66ELI5dX8rnZkV7omFW55krEHP60ByMCA3c73sDrVjkXUhFbUoLnXBPOpmKL04XyR
/M22WT3A6mxv81xUniyBcWm/zLO41vAQg7GthbNzBdA+NpByafft47365kJZDbqcGi8jGymhIwwf
AMO46ad7dEv+8R29GmB1vHemozItq04D3ETmexNF1yZEY8s80Aj92FiLID/sQ0gK6+nHuVzubTUU
gy9XJfRXsGPeiOWMHYABol6W0BCpi/qXboTtTu6BgUMToorqOzntF6Hzfmc/GmgQeYH4ZcHb9qyT
5tsD6vWTrAVS4B4Hm5q+OBW7bOvELr+RiFhv/YQdq0MpbrC0vMDEVW5vYGcRnV9cb9Pa1QOsjg9P
77NmbpblnW4s75B+WQTz9Ft93156FoCJYXOXXp5L3t87OF7Mv7s6OCBQmZlQHjgVJYnRjznmxqOs
5Lnj6c3Ntnq11UFReZ3RuX5xsoMxzg7a5+lRHP1QRKUR9ADuJ000ba0+ORt/vrd3Xr7d6sQYsOie
T2TXnSAfYcQSaIiPd+fb0Hr1aqszYaKTr6mqPIHb5sN5p99kJC4MQOOj7r65gXdwF8CG05pxDHuw
n3Wjj8c/9/1Wp0Oui8GBH9hJlxAZHlByFTQw0nMn/dnNsTojgIKoYEhSnCA65t5NKBDKmypaWmkS
zpHss7EbE7Hjl962uvGvjduP3/FtALqa41Xg3pktgVB0eVpak9MXgFDtOlA1uq/78ibfTIkWtfwB
QVl5J8/Fvsv6fxUprYZeRw6NB3RRXp7sKz0BVyLDjW5FbFdsgeHPo3P1/DNfc52pA9JejBotTzwD
c1Wvw4m3e+nJM2v23Cirg0brpM1mrJmOWkHmXqqBxXT4/vE3WxbEB/PmLfP68tZqemnX+GTgyoQW
qP4OYMmTDnJcgzKhf259ntnn3up8YQxCVjU2oZ3OkeZNYCHoZ+LXc3O2Okm0ooMMpV6c8uaXDpeP
/Kuqzi215SE/mrLlEV5OGfFYbuKiB0UEaqk6VLKswLtbLp3/pKfx7guh+7gYiYHxt84bRS/ZNPLi
NPPiqDFgiZuLujM+f7wK3hSBlt2D/AKlh8URbS38TEa+ANLzkzapcNFLgoTc3siL745JLoYiPQLM
FX884rsrAaDHRW4aOphrKiGSAIiO4RI1hAEiphe65t3HAywstrefaUFJLKL1aGSujkJPb3ovR5zg
QIex3E7kOp+hLb8z7Tyg/oYbcP2uExKLaA5z1kBE5aIjsVl+BVMc51R4Prl595VfPNDqdOQAHcCi
qjihIhWOpgwo33z8yu/G+bDP/Pcrrw5Bd0JPoy9hRRWlmzQHx77bVsEcahdAIQMNHX083LtHx9+j
rQ9Brx1ACybFickusHpYnTpd6I5eJCjS4ub08WBvkQ3LEgWaCShewADQkH+962AwIjRg0nC3mAg8
TzIUYRrxOO836ouTnO+7v/u1Xoy3OhhzW1STZeYnWNZHcCUJBoR6H7/Suzv7xQjLAn5xjmg0I8Bk
5qfK0vZmfdkD6GqX05k75P3XAMIYzwiZy3UFAbrjTlmk9NSK+8r9kecP/y/v8O8/v64WgCki2ejT
k0B4mNbwiHCMACoQZ17i/Zn6e5TVt69ZXWhAmZxkUSfcuCWaHav23AJ7dzkDIf1npuz1ByfCt2e8
Ct3N38QX4QT6RQnwjIv+2BArJ5BDsOhfg9h0pnb2XtANsWFUzUCrhqrTatd2ZuqYPcvRgbKdWDpu
YgK2F4BcCl1qszWSf/rFlvq7ATFNNDKAlFvPJbdaZ3L6H7mr4fr9LJQPsbZzjbi3r4T+KXR+8fdR
Y0FB6fXSzmbdn5kx/JBxHy9R6BSb0bzNw+LLEBuQ+eWbfyvv/Q/74V+4Hl984zcM8ViOJxDH8lcc
8eVX/nDEjU8Q8AXRG9hIHUolS+r4m/5gap+A88ZSgGAZ+jHaYqv0F/0BpAmwGqE0hnYqeOCIDV7Q
H9xP6OeimA1KDc5j2F3/E/oD2vqvb2oYeOJ6BpoCD4NAR3umR7w4CM1sMA2uUgLTbLcPhKEkvF9R
6HYDozHrHQGsIxByghfhwHoDci7ghoc6PB2DnujpQ9oJ/0mzi2Fjk7FgOEt9kLTGudyNbJb45wZ0
z20wde0BKN1+7h5AIp5Ch1OQiHrPuJBZiT5w6neh03Z+CGR+dj0N8g49CCOcYNbg7CBA2/hfoBvF
y/uCGemvNteVDHOrq5o7oPhz4wK4aHq0K8hKaZAymkI2auIyq2HFq/K2Ayd79grYrxd2fTWA7wmG
HckYoL0GcMn5r8b0mmbf5hmtQ5P4BKp/FoWNWDAOfgoTlW7Ujw3VxUXnwEws0kozN7+jt15kG8jQ
DNArRy5Sx6AoebDssOzxOBduD204bo5pZNpzQ7bYlaK/NPJZovInx/rab+V4yyynSNLeyy7axfKD
iDSFFj6axtqASuGoEbl1p6bf1/OcNKriEXCM16Rp/Z0laGsFvQs1utZgd0pp9s0oXJDeTLKbne7U
gUIWw9903mR5RROfdDzJ8eMNVF/rhIJrC8kPv0Q+XjAkBlE3WRpI2RNt9a8e2oTss+V1WiHBx8CU
XhKgbCFA97xX/tGxccUf67uufXzsjif+v5df/dnwaZns7v+8/lH+/jl7bJZt+OqHuAZ4fLrpH9vp
9lH2FX4Vf+jPv/xP/+N/PT7/lfuJP/73v342fd0tfw1C1PXr3Y0t9L9e/v0/vwciFH7vx4mt2VDY
on8dB+YnRMM4D6CEviiU2Nj0fyQjjEVMAtff4uzxW471r9PA+7TomS4yM9CaWVwAEbv+RYbSvU+o
B0IAa3Epg/ohNKz+erLr32kTJu33TPz5+SWCFaCz1WkAURPgb3DqIA1Bj3hd3+v4RHpiQXe2rQZL
bqlp5lUCxYgZpoM69WwQVlyHaKhADvBWCXu9A+k48mrdSPcAimZi7zM09/Qwh2N5BuVyljF62TEH
bam6LVPvc+6n3rOew5yzp9xnNr+wTOk325YV07QdxiLlm7bJDYDHXFHJQ8cNpkd8MF0K6hPN5FZ6
TZXG3kIfmqHtai0M1NG0iIoy7mvtoR40WiRaiofOgxaa++xOVrX0H8Dfb/DHnZahfAh0Rn2EWGuO
TgBo4V9VbxpDNMF2GLBEaTVD0vYpA/9waL3xZrQZfHrbfpy8K1evVB5xD4yFgMNclMICD9SnybyB
mhhkaYPUyTFG1MBW3GSbrtZGxC84asoSjEuzGG6G2YelXZ8psoPoXtcc026UbVS0TunHppHNLMza
UUFY1cYDfYUXa2VE4OfD9MXv9GhWvN/AllZ0oaeGorngFVijO7CUphQwE6Ox4pRjmYG1NVboWucA
Qx05H332s6OyrmIH+pXuFyoHfF3q5Y53tFGftw61r2BZToE4rhIQUiWY4IUGsn7QqALchIrNMzQT
6gYGBnzy5hCspR616KmqzK3b6LkWQRK4FqFyWt0bYVXej2NUU1f7PnkylVGT6czdyanQshuHcq8L
Sn1o2n1F66r+LtqG0E3apCN4y/D1mWPLbUX3NGYeh5hI2vZ2pKcFmy+zvhu/jGY+2OGs9yX8xPTU
YT/TfDmeG6YNMqwMr9Cv0W2q2xiKeYMbmo4s4c+TZph7ra71AY1tSrWwgQHe9WRwj8dduzA61DiC
GaVzq+4uIbvTy2Pra1kWspL4j64H+kxQ1BMD9aSsuBs0beXyHehqpYoZUMtq5/VFU4cSs2nJ0Hfq
jkVg5/Hm6HDpdvuS2pURFpnyF4PD0VBFXFTcOzQOQKEMUcFt049UB3UMWIUYAgdVHqZOnaJMqtWq
3+k2xA7iDhpECOQQeHARjGxQLeDfM7AD2KikgzxCCnmqeBDMVAl3oab3uXahknHtEt1l8eRXatpJ
s6qweNOxmqNqqGbjuoDNqNrDe74GecTBpXKC8QC8Dok0bHOTj61y74nRFbclqnDmzm87RwVGyzw/
lI4j3AiX0QS99gJRxxg6meDtgyiNEUm+W+m9uBzmvLaHo9srUw9VweFrR0tddYGZepMXU38czGmj
0aEX13aLx4xGG57xccmbsoHll58r+Ed0usJSn0vqzF+BuTcVSOVF1T1QqEFAIi23RsBqK8JlDOGs
yoosasGwsic9Jl51eDQ8s17Me4Upk1d6ysD0CYbMlF5YojU6HywwecbQ9iYig1mWzXD0Mp0Av2sX
HYn0UYKgNXb4AfzwCcLmuqMMuZ3gAAiBicY2HiH6kGpBz8cq2+jgh0NsBAoUAz3iIu5hBccaQkLo
MiB3zzwtrX9U3IJOelCU2sA3trT6IRbe2CCCBwnpgfUUBcEmV/CeLAnRf2kdBTXV7XnNrkq3mMpY
L6HdGUKuCKQuYNyqXEwB17uii6Aaox48rXH6e1XVQxVZ3PQLoGcpH7St59vsyhq1KpB64Rr7FGI5
RTy1KE0e2NjON7PrTPuhEf528hkUO6AUh0+sUzR5aKEFRQGhv6DSpZ/FY09dH+e6lHwJG61JRKmP
P3IrhrqFhyb8JmWoj8aM9ekUmRtlNlX35UhNLRCNMasEUi9DXQUmNWyZzNgM34eiX3qzYGUUoZm5
tRvZhDfaFkee7UOPpShTQB7sPr+lfjY9ltDlrANTK0AIBV7DM39SwRvYB7BczWGHAn1zbbmzhV6R
LD2QthTNoc2TjxCeOfbgv3vXJbXaMqisrO2DdCIzCY1p1JsI/oUT0HT2BOEIlTVl/ouWLS2vaOuO
126hKxqOrGBfgHxRPyro8FgHPett/9B62mAdlM7UfEG4q+4bwRyVID4w5900ul218SagxEIFFQIj
UrDjbQ4Sl+Zdy2YzheABK3mUEuJIB5xUL90L0C1h7dw51IxKZVjjxidwjwOdHoWcyO4AUsYh4PGQ
uPP0IysrcdUiCQAaRePpvLMgU04iBelSJygVPlMAjyZv2GmDydsDiKMoJYFlmmexwSE8BdoyF2Bn
ahWcC/Hk0ED0ENyeOGmhS+DmNaTPyCQ1Cfq0abIZDt+AU+0dA8IA8K9TDlv8aVl/7A1fOrucSA9g
27FpvSM+UNvuSSf08VtnO+QRQimVvuMFKLvhDGChumCOtgTTZOgKkBcdLFSRz6SMdM3v8iDHHXTt
0kba4TjWMhbcQcnespu8fZBqNqzYKJkd8NrjRw7z4e6yKcZ8hNd5bzr3WOVq2qapJ7oo7ZseFDZk
JROuD3uyYiLwaY5jZk4iNGXlz4HX9J2xZabdtUdiT3D3mHAgTIECZdqDVqKeWzshZh9ANpAxDUhf
TEB1oZEAWq5XtlMaUTWV+tbuEYolWl/YNrSiDKAgKkNW4JiU7qBDakEY6dZpSr36UpUQPtmS0pKI
xCxf2NuhhyLCxoIsEv9i1LWDcAzFVvOhm1JpHkrU6lgM7+pUhKDmtuj/mxB0yIKp9g03qkFuS2to
7xQx9naJYxkmZCh7+BaEUKsaEdctlFxU4d05dQHVICQOwrQncFg5p11SzAPEwqFWNdsw1AyFK0l/
UVaDfISnbEouocipii0kGjCT6VTRMQ8MgbDWCUjF6uGO06wkUVtwOn9NW82GuoxTUQhetI02q2j2
RubAaRj/wLwqpqEHYxD3H/c2PUS+1E4XwoMbQmPljXOrP1O8BwMTEatn6repKUcGOWwFrc/ZMz0c
WIj2V9qarUxYSho4eSBKIQ+QOzMBIl0o5n1Tgm5e5ZziWz7T0EEct52tGLwqvS7B8oXvsARLCVRx
05y+2l45ym/MsjqWoLHJjf08E5wlbj4q3HHQRUtGa7mFWq7UeD/lM6RDVM+luJvycWieaGaOIjYh
9Nnv/nk6dcx/to1snrrXudNzFvB3YvX/X9KFEsgHSVfOHk4P/ePrPA2/8qcKY36CVeJS44BFKepv
SxHkT9oFeQoQOTXcFFCPt2D78ncVRrc/oTUC0zjDAizTBWr/77zLMD4tnRpkcNDXs+Ap94+qMAB7
rvIud0G0LUR9aBFrALWt2hPCq73JH0bgjJvSQxaUYhcVIqgXioaMMq2h3nWfjtBzyhwotp2aUQoU
fKGtJWKdkBxn4uwrvbgYTY9BoHw2G3kD80so87kOnbrNNJW12EApTnfh4GbUTHvKGlvyZOCQQwMu
nZZ9zCDP1EZi8qYyQrSmtB3viH2NG1ZPf9p+BxeotOgy5xrHvsVxwlHIZqjWEH2S+p5CoZE0EH3h
HTXyPc+GSkQ5yPwwiUgnXKV5hkbRRUfrtotmks7kCNcAf9oIyAi0B4OKcecUvQfBZ14LMPc9SD5v
tYHl2iZHME9x5JUujA/ZSNJgSEu/3dgDty1cr6lod4QSan/zyYjUa2AQXI45DpBmLxSptRjPoYMC
VkGuR4PKmZF/7sHQdre0nCFlxNoO0w4Wxd7Oyw5fwYc5qbLLQ0P0fT9Az0JohlShQCryy++ofSss
kwCF3CpD23kIXdg11ExGdQXpI3vYGOWkiiQbRlocyDAJRIhkljW/wemmpQcuuiGPTOXbI6QUBj7s
IBNhaxFA0QqYCFeAa2NpOMdhNAPBDNBvUr/OEoGCrwb5GtUTfq2K3AhSpUe6Q2UPArrw24S3Vpc+
IP3wAwLGPkS2+AHKYYhJLbNDqJlqVZnmEF90aXulBteHVogJ26V7G1+LH0SZGpOKpd0P/J6Vbq6g
ATBDiao3U2XvTIHrIRbPWTQYHtR7wAeHAbsmDEiTBs1z3m1ZfG4P6jkfHyETVfLQ6UwYPwelwOBx
IVo5bYpKyw3crwXL/i9757GjOXKu6VsRZs8CXdAsZnFofpveVuaGyKqsoieDDPq7mWuZG5vnr+4j
dQsjAT2rmYORhAbU3ZmVhoz4vtfGU++o6ThzzRG71rme3HsgdZL7D+HucS0WS15p6WoZ77U1L/kc
DckmsietY0aOrKEusxuDPTxnlLF8DP1BnpuSZVY323RHmNI87DekGZUWCSWU+VJTNtt+dS44xsI9
AKYBSKiR8+dQl2IEutoS8zJAWupg/zqlOyfpoCWNzMC4SH4jR/n261ifNjbgp+nXcc9twdFfj043
BHpSImjOSq04N78uCufXpTFJy/3ExmBVPIi/LpbZrkt1bryETmNd0cl7va5TvpyKAvXB0ZRbLo8Y
e/3uNHT1TFGmZdlCEYdkMzdHqqrV+MqlUs+BkNok3yx79tNjStKnexY+cva7qUT2OJEe2fTmWyVV
733jgRl+2qod7GgpnQF/svSs5biOuaTlxF6zkkZuZ3XjomFZiQaAIgZ8p+xnPjWrhPZAstI2h/VC
hOMDM4Qhr9Ztrfv9kgwEiegVH7a3cwznZSjJ1uEHv7hEgJE7M6znXLMUIcDNYPh3kuEthxn20nZf
uWnaf6YM2mA/S5M1Vty7Iv1qNwlopq2YWohF8J7JreqmyLfzeiaNJXkYtq3eIpd56opEnjw/Oat9
2W76MtWXo9KlkH4gh27aSKaq+3kKyrorxZXXrgTjiCJp0vvWqLbmqjAQF7CCtcVI/tWQI27T6Sl9
cft8ziLbyQmuuETttW1oMdQQSO86YhiPSrqDf3ByJuafhJooeT/7hlaEDVXO3YuWS8DdYEEa0exx
STGxT72lrEDZG+uTVzf58Btn95dw1f+ig4AL3fWvB4HH8fN//o/mb58/qr89jv2fxoHLB/4+Dogv
5Edh86D+Gu7jQqH85zhgfcF9yF1MdQSsIA/238cBw2RScCxfh1pDjCkcPt3vKCwfhPueXBCIGqBT
/vuXQFjrz7Qxwna+BEBLqPYLdwRHxLDwB0qmMTynlcv40mbjOheh4OztAmJwPCIuCcrUmsuVMi1l
aLSXDNOmNuhrIRlxsQjt9bX0cbDWhqpmcncRgHG1+XUo5rJ9mXulWTS95bLZ9eKSirlkLOZRzplS
hWarp+sc9oPSbexOYBz1zZBTc/HmjokFS8OFAxgYEmzVkM+paZOvrfsmmZ1xPGiOVicymJEfeyPJ
d5zN7YEFa10j0evOdKjKsXei2rdRs1ui2bSTV/WDeEjdpO5uO1VI6BYCFJ08WEg40XZ9lwPrpJqc
DECNIlOEVTU2JXWr2vh3icP2qyngpnR18gLdvir2ixisNqB4LNUjzzJGd984rVd8x3DeTEdTn7Bd
T2w/8ZyVuburGy+zP2qr7ca4JwtTHQkSrHoX2KAEohH46qwKxYNYiUckMg6Dg99N1DL1rdliUOq3
HCGVzJ2vhjD4spc176JarX3FaakWQu2JspJjxwImks+0zJqEL1Ei89GEmqZIZlPqHLSu9ocrrSed
5TpP2f+Pjt4ufizndrEfCsWBdcXmhiSsbyap39bCXWYgRr3/YO/o010yF4X7aM9uz5EyTgxXIJ21
uyNPODP2U5Mba5jkVj+GXW9y1Bip15e3ZBv18nqSbWMcCoKsJSmcSf9UzC5xsgUlA+VpabytigxL
J3FSgMc9zpPjNmFNUEgR+qMniGVVSp+xHBpztqMvZ2l2jhqdItI524wdYezmsBOm6p9JWITxo+bA
768JipmWO201p+bW2dZtomFHjqjw+xEWrcp5K2g4mLaPsWnUEiSG5t5po1cy5EzlQPoQXrnQ7pRb
7GxA9HnnWRLKwUyhSr5PqqXWnpTWiD8cCj+qElHodsz8lsufdm4a235Q6VK+rpadkgI2NqT5BJQU
LuqRaKIm323rmpN8kNaLQ4yUTF39umUhTX8k4gKXqrTrVB4JOV8++7YlDL56upD2GmjmnHUidEov
F+85389QB5lnkb+bbK57R6iyr7d7UCDm5g5VjXh3ZJWT1FYIo3SB0NdGDTsQIm0pd4CDnvPNGbWN
SDKnzt1yl8i8nPljxkQHD6rqtdX8Zz3tO8SWylCuE6VjwjxjL93amHwiyxrMm5Iwbm7UleAntFd1
7RlZWHutbhaxDv4gbpoOZ51kYGkd+1Rno2sAjYGEu4eOdEYn3jwCqglP7Gaprce81L2NMGlN2qTe
ZxNvXhonwyqBv+VmWDAbBDZPT8lUZubbWjSiuRNDVbRvriH9N1k25m1arpfiBN2+ppD1vs+2WBer
XM+Vyc25RxbZAnqJjcFl7UwrEL9y9Qn08gMPHjJIXN+OWHpYFWZe21zz8zaymnXSo3KCZz02gwUA
Ab6pmQFnXnmf1HbSxlWVNh0/N1UiKdmkQSaRxzhL+EKRzucWyFyGhc/sFRYkYhOOa3T9W0Fg7hK2
BLS9u5k7btAa2pyd+02MOueynyEMLIqtrGJSoRty30y/Zviy7UM2LLwXBGH5VrxpQqYHLS2pJ+Me
kcSIqN7Ytes296d2A4iMhNkWEmR+NaFra3uzK9J4V4exyh46WoY7o/AeHDmSKqv36+LeJIbXLwe5
DYv5oaVCbIcC/yaRPRDa12DjNVHF0zJ3L1sG6rnbtsqeA9+Artk3VJos1wL22t1TFlhNkqqfSUfX
b45kJAvi82Q8Vj5Myjo3S/m5NqxRsTMtDeTBaCvuEWUvyR0pfIlxrjff5zU2mTXf6XQvSWW4xG8+
p/x0ZDy7sgI+aVOvcPd9DpvzY1BO5t2Mtd2JGxLa5DeOgKI6TsJNBHpBS2+O1ja1dTwQooxie4Uq
3BepbVRxwgPnHqvUpx1FUZynvdm9IkWobWXT76jMSJf9mHmAcnAj/U3LL70KV879OTSVh/YPirv1
wq4tgW3aRgzJyfGlR2weW8Mcke1oaUEteBIj1pesuK4INuXm5eZic6Iyc7vVS89dAq7TKonaaZMP
WcKUB7zIdHxF7Jw3xHbJ5yezO09+FmT4dNBBVmnsptlLCQAvetSQjrJQWAx1ToCanc+XU7PtAMlH
l0lV77bpg+KeWQRV2fpTkNFtWbKom/wImF02uVvaoi/DDeLeCqROWk4oXfat0OurzUdcP2XlLveU
9tMztXq8da2WGGyrI7636BsPTQbDjkfALUvc/M1tBpfwYXslUK3X189ZV54WE1Umvfd5bVzvVNmk
j+2NZlPfkq1Nyijlj8ZWLr1swiat5EdCSYq4SpSXvUqm8zF0kqFIzyxlKc7wxPL8PdGfvGOjj84k
mFykr8fOGSZ1M5p1Mu5WUWM6TjVL65DCpmN9NayOJG4f6ay9z8Z2Km9qlU7M0bjY1NlShb98rfzF
bH6qzXbq02Rr80BUTtfo/PbYu3feNm8uJIppL9e+VTtdnHitITgjW8+GnRhNKzbTsVhuxsl2sDC2
Q/+2WeM27pZZ/xVb0Kzq6BiANHsFhYVotZbmEm+laTqIVk2739EGprV7uFrRHzaEWaQXmnlmx1ur
V33cWCpL41Y5dRuCuxcEFtqanp5WW+Ehai0zh042YZ9iUufKJXJS8rB3q5eVw5lwwIrURY2wwVgj
+Z/0BMHTti/IwYUD8XMQoK0ZZiv+/1jisB4///t/Q97w71YIMJu/PX3MefXH7eHXx/y+PdhILlCE
gyi6AHl/0HBY1hcDJp2ILyx41sXh+PftAbxQ5z+EEJEmRZ7LHwJtTXJwsUIi7iAdhDvVdP/K9vBP
CS6uSc0YiCSyPxLx+Iz/rLwm/6g0vW21gsvZbXzjpWOQDzbAsp+JxBrIXZX5vZuGBt0DFBmK1F4u
2Q3zMDt+KLS8S3e0s2/i4a8/T/+voc6G71yQ2H+9bl5/fP/x2Tb5x6+N86bthz9B0L9//G/PjQkI
zQ+bu57kIiKRL87N30Fo/YuNSoUQt0s73G9A8+/iH9v8QmrUpRHFJyEZOvAfGLStf+EhRJDtsyyi
43fFX3puTO+CMf/DWnERVPgXSaFDLqeP9OeXwegPa+doFNZk2kkV9v4STw7EfAq/GLgeOCMrQdWD
QFeRPxd3HHBnIfvnVfP2RJKOpGwThK77J9FCvWoDIyo82S2avHdh3mhT8SyG7evklthaNO3kpsnN
sLg72EjGmCXK4XEQgjhfCeS/4qoedLop6moOWMDOJAjvqzpRuzKDidv8gz/7SdCWhR9P5Q6Ea4tH
Anh53JebRG+H46QhuM7V01yYZawnBFeYF2U3l/scaVv9MixOGggdhQQiBRNRx/CcOP6HtRZ55GR4
0YzROkhes0CTzJDb4pMEa9D2aXzXO3kNH/BT+u69zIrlBDmZt6ycoFCJhWDPhuQMfdHlAXArVod1
5bOMoH153hBPS2dI6L7NhKOghPSboB9RC4jHceEy9JfkDdaVQPR27gKZb/dkLc0SyH2G1g6272la
UGTjEGyVk+xM0HK3VEOo95oRad1hHswXq3KH0OjVbalVUU/fSWMsbZD23p3F7BkwZJ7dYSaYdLtu
8umu0Fpi83PZBlrOTW+3BnufLoEYx3fHnT70ucfJNW9Z2I67ufTayFiqq8TunohaPQ9TeVtp78bg
v4gqDTOmrDDPX/uL3iNPr8iIPjE3P9QaZCFjzKMwo1Vs1wbSHyiD9HZSI1567crMWEaK6qctxXm2
spuJyocD8bx01uj+Ezwo8cTOd5FMLyxAKhA2skVtOesGdKWv20tYp9fa5bep2+qOjOpDZtsvWtPc
z0N1P8wM9xC5yELnD9fpSOZXTmR4aR34PYr5ASoN0rN+ltQiOG51tIWx0avCijbf5Rm/IgoFr0ad
dUcuw+Ol/4V6sZzaGfQKQxbXWe0Qme09An8fZvIeUMiyCYyBGi4BwfQv1PNSnGk1SQPgh8emzfd1
brwzClKtqU59S6+LVWR5tPqPxgYL3CTrggtzYv2UfaRN86s1G68dWbSuHK9ny9knqt5T+vI05nRa
dA3ka0/r15tKMZCVTvqhZdZxa80iKkzvGzKn59qlowlgha6LCZyfTORVn09imvY9+y8gDI9SSiwS
wvE2aJpblfngF539XVtYXweEG2haQ2e2RJgredf6IqzS+fnXPxUDJAhaldi8lEtZs49KwbL241Kf
tPnSP97on7QBsAQn5yy3V5ae+SR1j/Go+ja76k33pp+evX7Lef2t3KS9pfRRBjAdm+2pcRqMcWV9
l06Ksd1bbolFcNdT4SaB0IiT7un5EWYVTA7fhD1i67RK3jZ9uoyS1SurVFxPyRW9J7Ep5nvbVdfC
ynaGnp2zWT9Ju/4QU66Cl3bjRszM8mpZ7estTa+nzDvaFUo2MGAjMV5Wm+Jha5FhzYoXNgjHAnNd
8Z5d0O02tVHzkVEzW69TKfGJ8Yd7tsm3nxzq7fJ2y0GPEw2ZjA3h0VeAw0uqbs1lAU7zCRFe0sgr
6mO/uns/ISKL/wNa3aIB8gXXt5ifL7mJkEhNGyTacgcN/1C4mUNgzNoSI3xqq2yjMUt/KVNvOmh8
d8vAmOhvN2oErdqKagzd0j2lq3z2/AJEqPppLrAykNRroBTLu4MbrAVnysqOhaJpDqhkToVT/LQ7
DdUR+udRouobap3IDb0gBdnQQlSJvDDrj3abSay0+oc1NMzupp4QEm6bWHdtW9w2Jmob4B4vYo2M
HdU0e6CsfbmVXuhY6Wsj5ftmS7QCvlLRNgsKoTYgizRhkH4j+Ykvs3trEvfH0hh+0D+SD9fwRU8f
qTIlD5VFqld7q9vbTeNVGdV/7XlKxYUfK34MAjuWLyHruAMCzeIFQwPwQmD7edvMhtqzhJ6lwr9f
uw7xH41GOE4OG8xeUJGLy4Gsf1vt9wSIAEX2SoQBtA7Uk3b0MLKpaaD/mZ9uYBHSMSpcnDOCyUZb
bnTJa583+o/ELp+RXT262/S5evnRXJUZ9DMt89x4hAbwvRiXKGvPVC/15hg7MdhXpVqeK/4SqGVt
aejR13DDai8pT5R0EDWwn41PS4CTka/g87yDb6xJ3VPLAdvIr+zJE4kRcSy8Gd09SgtCS310L8r9
WtRoilow4y5JySQrEkXprXz0bNkFJLOflDBuufxWOnldJ/Stbyium8ih2iNSTvJcdaUW2FMCblRe
IZ0neswRcTcXV33iXSEaB4zoKD462Xr+w+1uB8v6upXu3bhRa+bVZmDb3bshBn4ron51x/kJwBW5
09sgtpde1m+GX6NQqXJ0XQjyurqkXUs+yaT6pOlABGh9KOkye0GTEGid2V8V5Rp3Rn1BUfUgHbhA
50kepWye3dQE8uj5ieRqeSkyOssUbtvWVZ/O0kFN0ohFnE8bTpyZIW8AnLNHgD7iWc9pbiYqFILN
4MJ2feLZK82JhfQ+MrU9F7ZFD047PDk2oRCGUQeLbd/IVJXgkV4VTpV9Pa41xgli9aNCDeHcGedq
Ay2y6sE5pon3acJIewTB59VZtEZ4AR3CTlkmGd9EX+nE/YdCJyy0b90yMPoh5rS7dRXZj6DeMIxi
eR8c/WxcJpftqTELfltadpUM1vWk3aabf5+2MOkGLVXENy4vfm3+IPgL9NarH9Jsuua42y/py6L0
Q6HEi9UaTwQ2neaRWSkdIm4n6WZPtY2WrgdM9jV1n9j2c/HaegniZ3rjgtmBBxuqcm/r7slbTBIH
sZ3yCo5NhCP4Fs8kj3DDI5YzW67CvJRt+SFP6nWq2le77My9WwIrmzpujUQ7o4k8qQQZVd0ffdBa
zKSgUl9/DWU1kmOVkR2wkeHXkIkg6x1o0FVb9Z+1NT0ssH2BY2e7pFm+K696xLf4denKTy9/Efkc
1GPxE2c3IfgL/Kkh+9thWy9h0LkIenFt1QrinBnWd6qfRcFvPPWcy5nvhUtXWFGSTAlt0aAHjdld
UQj20I0lMyTK0LhSE6dsJ49MeV/7ubnFk5LEY9NTWN/nPWcDd1n6mI/p3ayL60pWtJM2FIiklDEJ
gdTas980u7g1hvQnNx8gTVmEmym/Jb7xNK/y9jIm1rlznIXztLScPQty03Do2sjJOzI/tOVb0XKR
sytAca56wPcXr9XyjNsR9sAlManPN1TEthGjrPsc8vp1sreTPXAxt9n2w6MRgv6ONG4y753yn7na
J0v7oPWMuLLuOy5fgLB2FA/bZB81iV3Gq3QuJFm8ulzsRnMqhqnam1QDqnLV9trW/VhW0twyh0YG
3DP1RVV51c4Wh9iGxFhn9o0utATofVLF5Ai8aQWlw3lPi9GU6e4BnvrWtD4Nd+7DQml+DLa1dw3q
hMzpsFTOEI9Mc266EQ2nWWg+YNcD1MvjRTph7+RhpnoCkEycy6pGxmFTpqzTebEWiXnsMQi59C5E
3byKCMJki9O5fEqXBUd5YkYTSoNQUn4VEov6sJr9FiwjPgBlrJ9A9B2NHMsN3Qz7pvC2Q5t41z4j
d9S4PbEoSX1wmERiZyie0yxBOb6E5pZK6PaMd9d4qzeetHLuIkTdXKRMKGHpF4dFpn5IIsejI6nW
Y58so3ZI4bjkoTcpZqIXZ59cuaVmYhW4xyEF4K5ttxNagoM3MlnAYL7icqLRRjF5kY8flMj1OLHr
PNzW9tNxVR+Ooo56i3ZJc7XXHaV/W+Qn1b7HxHwwSgzoVD/WFuewWLXTZBVdpLf6Ob2Mp2O/DqG1
0YtzGYDqJbQ36hy1xcvivW7Nakc1JQUUU/KMZ3TiELkrJgqtXWixcdgvvWfu5834VGNDadg2luG4
tse2Xq+wRt5TvYducAtdb9MjV2TzhQ14E9bGidTzzg5ZG0m7A60dMz0uNvPZ3LgJtHE+1ZSUdjb7
jeuwILa8bqP9FaTyvnGr+xzZHdCPGdtrw7bSvw85qYc8Vgwd6rGd28eVRJDNbi/UEr8XcyAsteZA
5bLsL98WtYdtGVK0MMZbD0eGJ4fSUYevF8iFojjDn8OxlCLskAyHmYaOJrdgM/siHQ7+wIUAiNut
ucuG6lxZo3vTjTQ0tLk+HTxOzdKwr+eqeUnGare441k0WsBr08cVtr04r7pjSQ1ROFGtFkpLe7by
haKvnl+lDdDNQ51VTqzTXKN5oxP7k24xTTnGnsKbGC7hB1KVCoF6vtEGljBbTnN+1OGs6jket8S9
zuYiDU2xyGMy+bGfE/zXoX446kNv7yxjOlrt5N9Wnjg3Q1GcB3z8dt1mOOCMgfY1J8550Bp/nONl
sxADDRfxdJM/N85XifQ0QiBymzV2GttoLG57lqZGg/HpvL3tTGRrOMO+bthS5JCkaLwmPD+efr8U
l7jlanRwpt0VrjFdqWjpy2cD8XBBDx7PbjbSS4nHIkgNVdz8+stWmF3gGkVGZaIZl7gLAzGsGDYo
nd019fzVohTniPe7upLNK82B6GcQmHGEziEILVdb7UOYjAalbFVtXtMi67zX7fVk8kZJ92ZIoCpW
tuxmujKtoXpR1vyNX22/t9JF7pq00kK1dtfegCPCB1zGjeQgBxOHuaJ7lot52xdqXe/TMe1PrMUg
xDMXUNF9Jt296TTy2Zy7myJf/St3ED+yEemxZuZToD2XafGUY6zh7U2scJIGhKj2A0ryqYBDhoHH
FQRKTZRizks3W6xTut7BRxCSPYxBNTLSjWZD/2D6qpxUD1DOkwjejQ/w1xGWmueiMr5aTvsw6DV5
PXkWTF16r7r6Ez/VJzzzQ+0h47OowCzU/Zj4031NLpFpLeMuNdpHkZrPLUcvUNihRINFKwp7X5fv
hTS1feppu2bQhp3Z4G3x1vt+8OrIdWsR80ZFyvIZEidZIeyXd2nmvHlyVaQuaUu82u5D0+XEmg2F
HhaVc6AF6YKi9ETH99WuSFor1LjGoZdRvBVeHuiL+XXJOL8JcGqY8QqyVmbr1Nwjc6tDT7d+aqJV
UWPAhigbfYXhxhDsCRsxHZJZW+Jetabd5PY30ODXALm3OYsgnOSJJy9Ncw5C0b7ZLnYHrVr7HfTO
t3I4Vl2PrMr0vw9l/W664w0kzfdV694M+skDuxl/ptpxSORzyc4c9NZHNmv7xtyXCuuXj8IxNGem
D3k5DTEQYZmaf8xGpQ4sJ0WT37YTJ7/nBk6twYYW7ZPf0YO5UevFiuP7uGP9fmEi1fO3dJtigzzK
qbhI0Ok8jBuAAaaBFUCKRWVCzSTylsnfkrQMF1QLaclOG29FM72zDjKMourYgaDpGqlNZSQyZJMK
5omSoAKQJwNA0nt+9cPjQrVZYRtF0I0zOKLnnlVBL5Db0fdpjCydA42Ok73iBCtqur8S91moQt+Z
8xUO3c9swt9faVZE8dPG3lX4IQn2PhJ1aI8uy81drejgzIEm0QbSzSScD2K1xanW7Suzre3Y4ecf
ymH9nEptO+t1E3soIk7Uxj7lm04eTRmoxrEiECdKF53uI3X6n5vp3mFD2BnJZkd+yZmt7FyG2ZgA
eSXFyNSYjKgyaakSbFJrfWKXrryRzEAxxPwtdKTf25ajjH0PC4ATZAWQUz7Lh57pbxbG/Vhj+02a
6ckZ3XeUJFh5WpwwiTUy/un2sewfS9XJh7Ioj03v0Us5WMuJKlt+DKIXezfvo9FyPt3Nl3GT9C+T
ncW9tVW70nP29twmocqFFoilvq+wkuzcyfyeUJUWNkI95dnyPokZE8aACZs6JaqsXHiztBj/D1ij
p7bmf/9Wfv4vtWl/sv/+3+H3BX4Htce165HiYZhovgHu/zUl8B/f1h/5H6mj/+3H/04J/IMCcL/Q
moCGjOYE09WFDjj/OwVg6L+xSr5nwzYZ+kU7/rvwzP8Cl+C5uuFwk/+WLvBPbt9/5/79pwQxqCNI
VMPUL+ozIviFw1f3R93Zkopk1uTwDkYjndieKqdj1O1Zhhl76dwyQlxxjTxmCpd6b639yeooWM/D
spa996BKkVZJYPUoift3PAo9Ig7ax+jihOCY1jRqNuRz3//r80o8Uf/uEXr6WPMyVwNKxj8+SL8+
6rcHxxVfDGHxOBKf7RCxZPJM/MYlOcRDWBaGcZqqfhnMERf+J5dkfNFtniwoRrwOPoU+f3+QLOeL
w84EX0UHpm3wGf8Sl0TQyJ+4JEJkTcHX5vg8Shdl5D/3SSXmZXQsFmMPpGbsCttJXi/tm+N5cZPE
gC7fmjiByVwjJ4H/31mCwoCFtrLvCJSbqB11636Eud97i++++NmWPupZ54jQLKz1DgbcY8nI0/sh
MbMrHZPztVdeQCMW6R7jbEsRAd2zQ/NSayN4vbvWy2GcJXK+LJv8ECJWgkBk/TfHXobDUqec/ngF
P5aKkm/sWr3Ah213SUglsRgi8Oy5OJWo5EQoBkc7sBha55HwhC0gqsirDyQaLGlMT3rLwlm7KlLm
WN/bQ3upHvQZM+ckvS6yyQuyWSBOTsQyPGhUPS+kvo/bdD0aXfYdv0f12syOhp6qhUowKnDtuc6M
oz2kyO28WuZN2G4O5EpSXkZkmOBnbZ7UV7uaTUosqk2qEMUMi3yZMHy61OeBNZvj9tCsI+rOFXMX
+TZzGfeovTx0lJN7Qh4572W/agdUK5ihyZbaJ+iAUM8v2atRMlx7coYksgb9Np1XEzRq6/UXmbnl
jczTab+Myj7qoyuYT8cFmePo7JdhWU6wfvlzxj/+pBKdmsgMoi2YW238to619rYlKeohFOrXvZ3j
/hREYSSdDXEyUflsiSl9HlC/7K3JYnFvEWQc8ybxTv08p6+eqfdQQoNRPPCETKHUUjBksPQsMhvp
AkxUdfqYTmtSUX2Zqw+Cj3+alkyQhpQkK2uNeZAVfUB11bQRbcbNbWlXAIKbNrynrcpvUaybN1mj
D+dGq+2dAgI9zgXC3EDj8Yoqo5PfS3tw75W7rj9ruJEybLTMvTfLKeE5M3MABmRRkTTW6Ypdf+lO
3Zy67y4sHCBe4rDpYs+HuIAijS0rqXfKHLIjHhcjZPRMrvpUXorT9fSIHbw6N1Jrr+EC05fBBsJ3
0iGjgcbECW81Iv8+C+1C5SDHv5OZZmJax5ep4P6Miar4pXjvnMX7plFNeM/F4uwczWlvHeboW3iz
1Q4NJeEEcNbN564w+uu5NpneC2GRqUKz5BWm7zXUpDNcV6luk2nVMO0NWdF9N2W+3Dt9AZaUaor2
QuF21zganK82S+GTX/VajCPV/VhWOsApSnXoBURw/zUVa3km/nC7MvDGfGYFVZiBoS5p6cOSn7dm
KgksrrvPbunxOVWU0J4SsRonrRPtrTLmGuZIQayBzBxAbmp4qEKc5IrhfuHZoN5yJcyhgeGphJtd
jEU5q3vRW94VRZb6A7KI1yXp0mizFvfMgzZcD+uaGkFdN5TY8w58jmVrPTR0yT4hdzO/26IYr1Gr
LgceCz/WXHN5schPOQrMEqfGLnvrFz17papCvxWmYcvDVHbpo43BxhjDokVQZ41XulEu35ExOyRR
ZL7+zeIOeGcXymNvdsdormi+hHh2vpGzB0JUFBVEmz7HHn8TdMCvLpraIu3efVvD4JvY9Vu10Mkb
JXiemf/IqwiGhSbS4BJc8QYU5Me2UXaH2s+BHHAtLTcrhHpYUXEcL/XW/nT9Fk+mOROS7eOVvmhJ
EcIEhdOgQmq52wljc9L9NHTleVhVdcRmqZ11ZeCKdc3mKPLCeuVQkTEeo3rfr9tyu9LeuW8G3b2p
Xcvc9agQxiCbauaDYaD6OFB+QvutJrVTturawXdkdxxG1LcZzcL3KAvE13oRy0M/oFuF0c68s78y
Casmz79vaG6vHNn6J0t2JiEaWNaUbbVYRAx/1yODeZSIf386S7vBDI8jziA2DTRoK2Z8M3nE51F/
zFWucXbUtDuGypf/i73zWG4cydbwu9w9JuDNliAJGonyprRBVKm64L3H098P1XNnVBiBjNH6xiwm
Qt2dBBJ5Mk+e85too6T8M1tPAP15KvfS+3HMnyU9GKfTi2+Q4pPwmgS14oSdW2/o56evZqpYTkSR
5dEFLUjBypATu4o1BUw2KNRHyMa4n2uBzv3UMpKKGrdRvSiZ7F0jiqDfFUUTboIolNhFspgNdXDT
vYiB8xaImOc0MBGfWwkd11IqNK4GRSjuoNQ7wqQC6KbGi0EHdgtxz71pstjsV5z0dCAo71PDy3tQ
x0gf1DSDWnDgEboG38Hbq68QByUP4Guab+UIxzBbVEMVkXJUll7qPO4z2wt0tm1qOiIlzI7LIheV
8lenN/U18dopK45kaY+ut7tJFCMwNmwJ/Q11VuOVCoX/mIWqsAd36QObD/FYqsdmV4y1cDIaHaVq
yvnyLhM4R3Sym61r9CoThJHtQetK8xh3YJxXui+a29SquIsaZvGztVR9zdE7rDMRjDFCakF3K7cF
bXB5dIeDWUf5Kwhgbe1VovYWNW59LVMmDAA56Wgp15nkKJpgPg7i0GxHFFi2WTm2e6tNwivfUilA
W1XmezaVtEbYBWJCNdaziqkhlfW/FA7gN2Rv1e/o5UgiLehCPrT0Qn66eJPdBm6EQ3iZ+erJzYe3
VhDVZ0kWpJs+CnC294cK7D10bMQFRHnVFYL0PVMMpP01IX0f07Em0KOSDl3vnTBD9jdy46aHrEoC
y841cIeWr3bXaNQqDgj05NgAOTsFkmw8x+mI92mllY+ZMob4GwNKPFCOAOzcB6oJJgJ3ZttPPUHb
sqigvSnh4D/o7dTkcWtdO0RBG9zRyEJiS6syVGmr6smDtEc5oRl2ehyFv0CRWo+YCTdHtcOMnKOH
NoBcNsUh8GP/m+FGWriJM7m7l4yGdn+miQWVpsRKXpKhL96LBNlP0LGhGlOe8tyXjJvtkcUJObGp
M/Y6EOPHSqbBDUfDP5o1qUoMB+AA31M5QRoYO0qugv5rSGrkijC5I3orpS/ugr6VD1bkKUc9qftX
D2m2YKU3buH0Qh5tJU8kQxI55e7C0lduvQZOPpbFeNxU5H22OljGddmbiORAZYdN0hpc/ONU649B
7WbfAHSGt5ZB92HlmkrtlGncr31ya9ui/mQD2WLPNFozfUiNwvzZlsGAbGJHOGHIE4drucrw/QNS
zSo3mhetzbx8BTk128B7Mw6+WRSHhAJs1+TWlcjJsQnqliZdqMk77l3BSQIce1vrtHd6zvOjkBju
K8kSYFgxl34UfaJttaKKD3oaW8c8l7xdqSriqYFf/32I1YGyD63fq4Za9dT2Fv1NILmBRM1CsMoV
MN78AdmxyMkLhUJGMSinXhn8W62g0ODxFW+GVGw2XpvIzzK2yX8NbOGJneRDvNdh/G1xOqvsRkqj
Q1fJ5cEycv1mBPazhcIy2lT15Uc5kdPbQtQqcnQaHkkSNfcp7m+gTUQp/w67iRM/FMRNBb5xDUMI
J5Osdu24dV2bTUijzl/UJ2uq90ma4B4lFc8K1GcCwBPYKhimm7J22+FXqnYWliRCTNcjiZRbn8r5
Q+ZF1mMDfuXaa8vupqglw4k1yEHQYacyrD5IjxmsQhW3eq1FqWTQjFuwSsUdYlLxlVJ60auv0B5X
pMZEBgZE9xFYynPsBQjaxV0V7bNg8P2dIXqjeSMagMJESvzHNMtgrI5haGV3Q0YreEXCWivkfhli
F6ZvKfd6EHuvNEordTVYVnxDUYKSs+sNGpYNRSX164YsBbTDwNG4ykRVfGwxKl5TcWqPRuxrN3EF
OXSFcowa46PNTXGdWRynJMzWVkuB4NuKT3+Fi0B20wuisQHFbB4QRfLvMrSk1kVGkkrqo5Z7V8zl
a5rMvnqFOkR4kvzc3UbtmE5W3tWrTPHxHWCC7mSs8r0kFPWPPkrcd4D74CHyzhM8+JV5ee9ZI7q0
pmClbONsnPm2iIP+GamYoF1rcVSePJWLAmmHZF6H4F/eW7nUa9oxUKtXqdsIN1Xoxz9ULltHbWwF
c91aHolpCY/8SlNTcPhSkNZOlLu6fErFHhde1fB0eQKTRPy0WkCnByNFewyckEhLDMrWodMAmW+q
TFceUqgWZFhW/+QDnHo0ooEjslCa5iptKDxCPMofijIE8ZJIJQoXrWc961BzN3WscMOtZfJgWKCR
tzHG0Xj1dBCUtmH47fOoCI1hW2NY79q4xWB0NMlTmxjoDzQ9J5ML7S8SmfRJFdoGrCNdVIihmmzn
yABwh9GH5KcnNdUe7It7gxy1+ixwgt9olUSOOiaNYvuUSndVFga0pfJceaoKDWUvnNSDR6TBdIdD
nAO0lQNtPeZ+t2kpXu6lVFL3aaEaBnw9rXwoUMnapLkrvmRi6n0rx1y4Rtmlf0cqK/4Z5EVrB32e
meu49+QTwkPdLW7chrsZvDRVwR7lxdHVEElX5Mh/lMwiupVyLT7JQy1QEK8bvCNVrS9sPdW5y+lV
3h6tCPLeGF4LggwgmUb41C+AeJ6iLVyAJ00aoEuGORyHNI6/dy35jkJP9cqFAXWK9Nw4qr0IuKFv
teE6Awx5cJtKdOJsaE4CZak7sehVYAgV+MAKGJDvFuzWmaRcK1pfPlZ5kT8NUiEioJyOyfexdiMu
bErRrJE2creimca5LXGCOqYnQL+IIADJ6wxZsodRUsdta0rRE91399jqbXYMCrgAcspS6SyEA0he
ZQliJp1kLlSSsmojtT+mFb1qgrin4+ynwKWqhM+OMc7GzwvjwctcmjKQSJrHPFP0F0TRdKfhFZ61
Tkt3dQfkMR4aZa2Env/dRVlKuM46zUiukcyxKlQ1Sc+7NHyNyyFFT6sAvhdTfGHyA/pgLR8G3IE+
suXrntHdhOKol9eDrMngGzhYo00O5Ax6EliHcJ9D4whpPSMRtoKcACIyBtrq1MC+jlWmhe8IsuBj
D1DPP+oql0UkBvJhC+YVNZkqJ5cJ8/RXIqM00atN89QlOes+ttRv4C8VY500PYC9wpOmqgz+Gtcp
5i03BbiaalVxy7LjQPVvXFNQ9pGHk3wp4t8QxWJOv5sLHVdClEijeOi67ZCbyS/d6H0n8tr2iYsZ
OycyXGiApZFiV2ZX7RWL23LnSf2hUQUuunz/nzQEjBsVk3XHDS2KMrVVP45Vq8iruhOiZzNsDc1G
UYMcM0789M60uJX7uljfWVWS/pQGCXNNcqjXuKn6Fy2Whg0iiggADAjY3IIbgiol9P53JMjd9QAr
5K4QCjBevucfBtFQKgAzOO8ZMEwfMXqhE9WCqdpJeaztkZ+ofmq15/3QOlPGGolG/qYBUHTIirp8
72n6blv64r+KtGtp1CErIdgpjUg6bkZVczWv2HbkLpNc2HBhvM7KVLlLjDzZkAVPbjW5iNtrTyBs
vUwbn2KKzToagl0HoK0HK4VyXS2RobcmsqKjEe2ESmKzzUyaG2ZJZgeTaQ27K32Dx1S9DQm9HFUf
xmsxpESWkCsN5NNBqo5PRefLKyl1lVfTH7tnNG51lEGi9sfgu/1VRdR/z3U0kGS1Ra4oaX2os+qY
BlchSO3bsfBEyocCcLNEzLsHWFHsKCBDiz2M+/7W94voWik6BNJaJclq+jd+P/27lvIQWCX+a6pe
wj2K0rTe6JaQvwP+r/ZI0iY7I0Bww0wia1s3aXbDeorNFRmOD/47UsrELumN7hSOhC2BA25PbS3g
juz/wl5U0+SV4dtNOLgczEmVHoYYkC6fKT8JFK62vi/1VBna5gfUqOC2oGFL35Ac8qec6d7GR//s
ZMJdRi8XdMvz6JnpU6cgHiT6ZUynEAW/moP8zufkuDe0ZNgpJYRXlKLEWx2q496Kqvq+TEoLAXDX
7LkDqK4TFrDLklQxHE11rS2YFP3Br2BQW+7YIKjQyk5GhZHwGcnF4QAW3O1pDp2STBdpb4/aGxws
kzKMro43jRKJDwiciC90xFwVkAT4G78WkT/qUopakpq86UqZs1m4cgIm05giCMUysG+pqm0rVeOq
kYXtdMnso+HQC9BnfRTeDj6IaXFtpXDFubKXXEjEtniomzqOgcnQwl3n0FGBAVDVQEVEVrOdMprC
TdSmo4N/W/JmYgoHla/H4TpRxW0eDMahjod8V7SGn68KwJwrl5bHS+9r8ktLkfwGINB437hT+OEo
kjpqm4fkY3SBftRxPXkDo++7r7pA/56jpnasJY2Q8LyWm2mdFtYambzuDaoeZwUEswTEUwDsd9NZ
2gACWS2LjWmVzFOXSI7U63RMdC8xbB0iP8RSksatLqspm7CVl8+aUNc2NXPxSOMy2EmNxuHjNZLt
xmWFwltoun9JMOgQ3ZAG7y2KKvMu8YDSSS6t/KOUaMEhBIYj263XAOvzJcRqxEYNjh27F14fvk+v
t2oht64khLYqqhRou66tWhO+Dew0a08elHWXWrFkK7UgvsthlNJtl9tvOVUj976Uc1rNRulVUB61
ML0zYDI96TE4VLC5Rv1mNVJyIxhx3IF4ipWbAgYmzXkDzJQ81ohCF5IPKF8ugDSKxRVom5Q9OwJS
TAU37DyQi+VwG5tteDBHQ702aDuvE9TC9gL/lq0avXQvIGiGNCOfXYlc47VKRTIe1LYoCIoBmAEY
msFeFdt6F9bQ9ewgFKlSmelwQt+m/p7LCfcwIfWz53jUYY/kLSUET1ZepV4C1NfIhbAWa0N1BitT
0dkcAJkrXiZP3l5ibW6yURPbdRtlaEZ7I3ZxNAZeFe4K8FEbX/klR4r7l+CFiRMMtbrJm1DY9nkN
H0ZL/fGKFMQCSZ/05j3Zrpraaq5I7rYvy2Tb6FV0n7Rdv610SbQlPSreuRFS2UZTaV/E43CPUna2
VTpDve8pIDyJhoZBdp22AP40sIe65p5Eyc13ISznXYPA5FZMdPdKStoEIEZpvaiq4j+oBbinKI3a
t1qRh4PYu8lBq4wIbBMKkXaO4/htGETASSklUrzAK45qPlc+kYAS2Q81siUt6UsqmOm4S+UkCzYF
Qm+7NI30W27CYoTqpmG9d4EW7/0ySp/SQRC3QiEKv8DAJIAksu7a6DykqXtV2adZyiY4goVZJRQn
QaeKobmhbdIe8iYx93XYwEioW027EgehPmgi1RPUZs0d2wXBxbWfAqYI7z93Ae5BZkCnrlTF19LK
XdoeYfpNyYvqOC3ODZeq4RoTmfCG4of5iG62eO+bTXM3hLJ0jbdkeEAFsH2AXoFYnCIYIMpSjppi
a9WJfqf4XG9R8vQ0G004uCjYiir3kVJIa9xs1e9ZhmxonNXSk642FqcLtWWQkNaW62xz7IZOJYnU
G/mo5rK7bmMJZH2cczoDb/B+jL5E9SBQ8FsASlW768hv9Lt4jIebodeV74aXAHyMgQ9vFDc37iWA
PEgJSZ62rztTulWhl98WtZlfd0OcXYfoanb2GEcIPra1AYgsqW1QpY3NI+hPVVUlbw0qhuBkjJLK
iyFGNSKXqfzUc2xsNFO1bCWJo1/eMOhI/Iwt2DxRewo6xduJXV79MNUsn/o1+RrFR9X2vLoETmoq
p6wZy2sl7sZ1hqfNLTWq9LZFXuQvuZLHx0IC8GtErgI2RGkzOw/KfCvqBamIJ8fCRlO1fB1EWXWf
hIBMe/Dkdj1qyQYFbKR2hbyYsN+qCEiOCjuUG8s9gt7Jnd6PzNu8quV9TRnyGNPEPuptPQCeCEKw
oXm/R3WUXLIcsm++VspvdO+iU9uK+qEb/HASd4ieQrPsdp1bqVdB7vnhyjdc4UUdWvmV/8ynJJ6U
8b6XMmQmDZAX4GPltWBmwbcaJPdp5CugQe25YIt7bZMO+XiV5B3elqXQPA5VJjhFgMJUErfZLfVM
9FKMvDeCdU/D8djGhvscBr1/Xfla1HHIl/qDqMftzejTf0AA2s++6yP3FkESuwdJKbBqVqhvKcB2
FLVHgDNqpxp5B8a/D+oU+LsfBFdFELH0PKR4IUNpKir2cgdeMMs11w7p2yHoQuEarTMxOfmtSw8A
2eF45xvgSEcTbUvSTPdHn1oWF3JN0l909oFHsaFuvQYUUFFEjr090nHpFskG+QeogeyqDIf4EVnf
9KVpTcT5K+QWHE0QQlo/lLYfzF4Anu73VKztMsm0nxrlQ3aXMRxPCoxnjcqY0N+QtXt7wy25THHn
0RSqH6r6Xo2lu8ndhrrBh277JzLofxIhaV4DZVBF9C2oi8km5Y8/cRBBIHl9Jna6o/m9YtP/He22
7naDbvw0UCxeSY2F+Vj2N3RmUXxdwiTiA/9y+lmmUUUCECKoOYEw/vzZAmEBWiRNsPNlNK8Fak37
IJRLkOOtbG0l/rJJBkGiEhy7V6bZsBA1meLE3771/68d9T8asIZzyJ0UxEVZBz8xr/nbCeA3W3z6
j/5GXUiG9Q/IWLjPk1SqBsJR/4e6QDL7P//RP2EXXCP/gaq+hNQUasUUbE0+7D8BPIKp/UMEKSHT
ppcNEB3/HfAC1MeHFSQwNqU+fmv6+wfmru7J3Op1tXYaLkdqgqA9JXFPumSC+mdc/Hv42cKMSO9a
pRAoUnj37USqUk8UOlaVedNzqxpa1f4w7Z/E3ywS/v1DM+ErlCpFFInpAiWIHcrimxw910JG2vog
03ahSrrS9FMOtPX8703x/G/i879/bgKxfJi2rlUkhKrDxkGU9kTmuOkrY6fF1T7J/ZfzP7E0dTPD
HxQz2s4349ZB/Mqx+qM2bfPAqSg8rjg/bA205flfmj7GZy8z7S4fXmas5MSTUhL7VC13cdmu4y69
MPTCS8xtrHSlAkoCrp87g4q+u/XmoZotofUE1uZXg1VAr8WH82+xsJLV6RE+vIWuSF2QjsyXCfgX
4ctBv+nk/fmxF2ZInbwvPozteyT/wIRbx7MewvGH6P29cS5u4EvPPC2vD+PGqRSL8jSuGE+tBdS+
NqL1X9mV/WuJqrPIJtsCxjUwtg/lWbjvhZdWueCAtfTYs6jOYlTRZfIKSo+orNwrqeNp11+b6Vkc
05sTYVEaFd3cgc65dx2LonN+6KWnnsfs0I+NT6HJycZ015pveYKWNvLRXxt9Fq5Fj9eKDAvBsQbx
II/GMRSaPbqUX5yXWYziPNEFRcDwobt3h5OXfy1qlBlwMwI6WqQ6hG5PxVzimcJOR1L4pSmZBCg+
rm4oMHGRhBlTkt913R4wlxt/bTqUWUBC2RC6xGI6GmhdtHbWRvTz/EMvhPok+PLxoT16i5Lr89Ba
e5uFT0H0en7chRNDmYUjqnGYNOechEL7IMaOklNPzzZN8rUd6rcw5IedJDdjbDNVJqSM8TVFjykw
L+3hC3GjzELSLILYzZvpDLf2xgQqVGg+PJ+flaWxZzGZZqGO3AFiY755kyUPXYcNQfHFpT2LyMrw
pSgRee6h+qFFr5l7I9df2wCVWTQGcafI1bSyY+9HXkA8Sl6QHrwQNgsrZe4rSP3IDPUJGBmpjxUZ
WaPfN8N7VF44FxYW+IQn/rjAQawbltszLRJsNlosGwVR4PNfcxrik0RCnkUl4O5IkjwWoWiEa0NU
3gZPuDOk0Qbc+GzlwqkTxuxCxrc0S9PfPyz4igu5EgPKcUwkNKITXh0KdNDh/vybLKzLCST9cXRB
05qRdjrbYqusdKmA/jepm/x3Bpn/Opvl6dt8ePhR7fvA13n4MHjSKV8Id0P7taU5V4DNpLbHMuf3
qr/Pu1sDIFDZ3Z2flaWlM4tWKa/Spq6JVqo29E8U7OxT+eH82EszPotWM4xlLvoR6gTjSa5uzMZR
0935oZcuB/IsXLkIIMcTEa5mgYET+kX4+/WPPl25TBqEdR7QN0v1+wEUk1hF0YVoWHijSbTp40cG
QTWkAw18R3BvcvHJcxHQvLA8Fxb/XPNfSHGQqSU+RN9Jazf/1coo8KtIcbVfO06kWSSLgQ/RBIay
k2q5kxFZ3SXT+aVHn8WtCCZLzlxk/yLvus72Rv8jzTai9P38p16a81nc5mhquy0IKUfPT2H02ioH
w7ow5wuLX5rFrNa4gu/qbAlhCEnewEJpXWZQe88/+NLos0O210FGCRXTIhvpusw7JHG/mJn+dp/+
sNnEZgS6tlUbJ5O6q1ZRdxm9AL2/dPWelvMnm/5vVbkPwyMmTcUPeoLj1mgRBYce/7J2+CHU30Os
7vz0B1irL0bULI5bX+tatZ1+SvrW5NssfBvNCzexhfmf+5qLWtGP2cDQmbYV/G106UhcGnd22qqS
jwpYwarRBFo+T730tVNcnAWopInAQCSXzcW/N8KD4l04VpeedxaeTQk8Q8R/w4FUbQMssftWvDD0
QmxOfikf98NS8zPo9mXhSDAcUUzLBW0VGBeSvaXnnv7+YRWGkmYO/ZTspaDt5FVWBM1dGbXi6/nw
XHr2WXjmqG0KInI5Tp5ihrUx3W3TfvHJZ4dq1ZJLRj4znpXRGuT6dVY12/NPvTQpszNVkLNCH2hf
OknstAOw4AuLb2EPF2dx6MY4X8ASbR2Y7iupPsrBDxEBZu/Cef358Fie/vktEWjyS5T2qHylkynv
S64+lf2GBtT6/LR8/jFVaxaTCMvWYge/3kFJYa1bqH8M2drNxi8OPwtNqy+Q/NeYnVpCtDB8r8I3
r709/+hLUzP9/cMybwMJi5RIaZ3U/656P+PxunFv/C/mperc/ztGJbrAF651hOAKiXRM0mCKPJ9/
9M8Xo2pNf//w6KkYIzrYMOuGEipgn7HdqavOv7C5fH4KoUL55+ieG/5zn22R/+sxDzGFv/o+WoXC
lSCIdg5N6GJdY+lNZhELkz/PoAQUTgcVUM46uFfKhddYWpqziMX9zcRD2qNG1dzX2Q5xnDr7UmoE
3ePPGarRl9T1PCmcfIB/T8qr4SaAwdiFBGbhySem88fPa3VmN9Kc57Y9IrrsKmuk1zaW635py8E0
48/hBR+KogW7wFHGU98iEAHW96SEl/oUS08/i9lBrPBEwk3CMQdUQYC1yqp10IN8c37tLw0/C9vB
tQQ0gfzKaZNvRYDF6YPpO18bevrJD2E1oPaTehITYwynPttFIDwuXfeWnnoWsRhMikioZoVTaFz3
2qHTMMtEPNDqUvHta08/C1szynPUrLAkDlrpDdMvZK7Su8GULsz7wnb5m2v8YXKA7jWqZsUV9XV/
FXtrWUR3Kdr7xoWscWmGZuE6SPCS2oTxW/FkJleAYb1LZZqloWfhmlt+JyCzVqAMnmwEEySUme10
zdt+aeKNWbhq+CKWYcbwPVRG1wv+Qo1rBwjg5fzwC1vk5H/3cVX6VTe0AsgZBzaYDVoTw7cfXxt5
FqnIMEEaDgoitQKFiTcSIn3nR55G+M+LDE3aP59ZaXTDH/GjdbI62BbhzwzaU5jfpsWpvhRRS9My
fewP6xEBwyAx9YqTY4hEB6eVDoxLen/++RdWzBwEMILUzMu+bxyEUZEwMtBkwnRdWYMtvpTCL03R
LFxDvY3xie4ax0o5U2tpn4JEL5XuoZMDx9BV/8Kn+H2p/uxbyH9OVKerleYaWemob969ssWiIfRX
wbW3R0gUzT0b+DWCNxcO3aWvMotiS2xR1RMGJg4TBoRzBhQuTX19/qtIS59lFshWUbW+oucIgd21
a9WONv0u3ta74EqyIfjbqRNujP3531p4kbkKB0DNMmnjCgO1frxGubZZSa2pXfgmS4PPQlp2s0ys
PJ/8zfWOiAFe1xCPzj/3whTps5hO4ixL5DwunUC+7pC2rfeok54feuEEmKy3PkZc5YfAMTy3dpTK
WCvaJMbryM2B3tz58ZdmZRbRIvae1WjmuePXaCwA0ayQijw/9NKjTz/5YbOo9FGuG7fMHTiaBgwD
EWqWcoW284Xxlx59FsxCAw1K7IrcUSEkQqRcQ2u+MPTSo8t/PnpqeJ1ignIDVAetKK3txnwamiNO
219cMbOQTdqiRI2RuSmyv3Loxblurvo6u/D4SzMzC1kjxNYYITC8H7V3V7kFvnD+iy6Mq80OXbVT
TURCGFcEnSjcZ+6FRbi0XWqz2AwMLRjwfasddAQ34a2y7nfaBp+idb9Bm3rT7cKvzbs2i9QYDnMd
WkPuoN/e1sdxuPb0Cy+xsAlMCKmPyz0A9zRi8MOtPHwzwPPq/v2YP31t4mdR6hmmAFFAyGGzKXZa
+AdBNrbnh1567FmUjuCm6BWNuVPm3+T0e1nfx+E/PRn/S3iIqs0iNMnzXARqjAVvjeslJt5Y1h5G
sb3wMZeW4yxKq2ocKjHh0Wml23GU4Kmkf+26ps3iU2oRlKuw+nOq4r3yHn6TEYVDeTFCFzYYbRah
IfSoQNIYP5afi/jo++VmEl8zCmvzpc86By41CHE2UcJqbEJpk1QYmurDQa71C6tmYernYCWoADD9
qpjnT7ajvoYfcP6xfzdoPkmc5kglTMNGv6xHlsydsZryjXitrMM14GjHcsrNaEubKedwLyyhhdWv
zoJWxDYR30O+Q5E95zCvsuxbd6nJLk3L/LN3mX70wwEoNiLcd5VJqjbSFjXVLRyC3rUDG1XCjbhL
oHZ3F97jd7fis9+ahbE7SFLnCtH0W66jXUm7GukjOz7pW/50qX+x9NWnF/3wQkWPImEc8UJpubEK
lKtuz3/1pXFngax1QSmhb5M7Hk2pMTdxLBgvLKiloWeBnEUoryv4Yjv4dyhwGKgbnX/m3+2nz2Z8
FsKQRZJcqkWSVce/zbc4UzDhwS2GbTa2kJe+6zTaJ7/yH/gmX4yzvOVXwn2wSw71Ds3qrbjzts2F
91i4Es1BTmHhKlWvGNzTjeow+ANGNrkTjt7Wl3UcbpC/Pj9fU47w2YvMTt4SWwYlGXmR9MrbpVtz
rziCUzuXrg5L15Q57qko0BBMM2maKMZfR28CGiZkEKOtb6MbBBRe8ZC8sKgWdo05FqqIBmIt7Utc
+Uw8fw5Yua/D/vH8RC0cDXMkFORnz+zNaV3VBoZ4kDGtq7F/8/xv58dfevhZECdmjFaRyviKey0g
iaEnb+Glvv7S2LNATrOohznF2Jl+THtID8W1x/+df/CliJscij9uP7mv654WMu3WQ7cxtjDAjg0Z
omIjN7S+lCEubBhzaJSSqpjbxiOOdoGHuROS5Rdxykub9BwZhToNwJyIF+hsBEWIgvpIRWDPluFU
u/OTtPD4c3SUhrl2metp6eT0ERDZPur9pbbW0tCzCI70QUDTYCgdwboR6IC066898uwMdjtYyRi/
l1Pr2gjvvOQCxvI3UOWTLWcOgpLDERkAqUUaAzsPhyokvO6tsY3XCAlvzXW+kbdSsoHEqW9ZU3vh
Qm60EMBzcFRkxVYImTlz0MRY6fGtDAG29+4MwfnafM0CWPBDXerRbEFJfo8QWBlfWDpL+Yo8i14o
GrIbZXApynX/u9JjQAVe6avgFmFhu9n1N+dfYCmQ5VkgpwkXJeieuLjg+WXX+8qxTqNTreN7fsi5
tEsvrdfZAa1JMg31mF9pEU/wcLWOxkv1gaVInmOjEsTee7ngG+AZupZt3/YO+THbK5thV1z4HAuP
P8dINbJXum6oU5mx2KRLF32l4EJWsbBNz9FRCkQ/2lHMTK6+y+nacK8y70vwPUz1/tyjhdJQ0NXy
CsCfGfZtD7oYQbv84uDT+3zIPxX4kiwcMXeE8Kkwrsz+IWkupKBTpeGTveJ3ZeLD0BKcAKGW2NxQ
mtYTY68K6S5xy6cW91JI2FByLnEmlr7rLHx7dJCismTyXdFRCgdn4a9F1RwnVZqKIIc1GZC/D07G
dtwJNl3Gk2ZHW2utXdisF7CIkIz//AalkbVeX/Ir7nW9V3blsdsiq36I7fjC4lxISH//8IcvoQVN
2UlYCjsGxWwv3mnuMfZvmuKuqx6+NlNzsBQCxL4nY8PtjO/5Hn+k8AHVtQ3CdjZuFsLauDBXC2tq
Erb+uFxzyxKrvOJnfPlXLJ2k4ErWbxGuXBmxjMT7hX1iadueQ6kQzsQe0e9QptmWV+oGk3W7tRsS
X6wN7MuJ0cKmMXEDP75NjJCMr0qsW/yfb7SuuEo0ihbypc++NPwstpEfEtysCynm6K/o9K1y6bo1
n89/8KWxp1D8sKSsJkpdHV972lZv4Xhv5nfqF7NpcRbNMrcmdXCJ41K3DgY+R6LcXMEcvvRxlx59
dibneqJn/G8Kamtn3JiH5hp75Fv/12gLjrKJ1rGTXKh5LWxM4iyy8XTpw3aQuZPpu4gLTfxyfvYX
8qE52qorS0zEEkoTg/xoWNsCUE6J/IF6Kc37fHxlDrcqTXjQVcT6l+/G1ymZMO7FPbKWtuJIDrJe
nMm+87WGvzLHXnkoiQpY05BTjo9l915ig1X/Oj9Pn39qxZrl11gkhpo5EmBQWjeKXl3jaGTXvXuh
k/T550VB/c8gEExPBS1DjV1AWyiQrrTkiwPPIlcdzTCVoeU7QVat9C6ytbb92pVPmYOulKqmhjwy
3f5+SkmpDu0ih++60Y/eF698uEr9OTOlWFVGhzis09RbS902l3bm35yF/0wqFGsWvLJvIj7jkVCr
Ti2v+32dYsK1QrHl1lwne4FKTkm+q9khd1gMmaYNO1rp9+aFk3RpQc0COg67tg1rvriOialXDwdf
6FZyP17Ym5aGn+XXZSngOViy9SVtliBmP3wfXBOtEMvXvvYCc0wWuouIIHrsHJZ1rRUvWf9Sto/n
g+3zcpQyx2ONXtyW6OpM5SJlm27bXbOdylGXruELhzJOFX+uKRx6lA6/NMYPKGPnt9FBsNHjWHUA
TjfR1ltLF9pOC1cRxZzFNVM0AYd5k/Gdq8imcsxHTFMONSvrUiKzsMOaswhH3tm3cJ0hCtVNGOJh
dDvqx7C4gKFauA4qk0jAx+NZzBGW6hKGr1+7Tb2XSFxHJ39WfqcvlyqpSx98FuQIdNZNOB2k4b7d
BweMg9lFvlp3UeZIrRy1TNSoOmJNwJRhl0kX7iULQWbOYliG/S/0CY8djd7aT17/l7PvWnJbB7b9
IlYxgOmVpKg0Go81tsf2C8tpk2AAExi//i763FM1G1sQ6uhVDxDY6IRG91ozBTXrrAidkpDgCRYM
cGcQajJcMUfwik9eG+ptoTBdicr8pz8L6EVAoMKZ0ta50swNm7zbV7MGUl+6u2/Ckt2LPVrAVzEy
FBnhQAswl4NWtPM7RUiTGZUrmO/CDZrnus33djDtTMSd9JQc/D34DfeqMpHkZMV2LVbxguUU21+K
w5p9W/Rnp3jsXF3BXlmF18Ws9/i+pOzFWddY8xvFucqELtgq8PEoOFhQ+BjwktWDDGKF2tw/z022
N6KlK1gocAfbJPOgjUX6ccjzwHJje/ph228lfSjDtVwhHifNBMp4gohFCh/dBZkJdOtqVRQnZJIR
LNWm1PELhjRI96q4Nj2QrOiKNEimKoKdYoiW9a0BY9IbGoGQrCUgSVsUQpEsLjZduZPRG7W1tHvg
KJr0RQMvvffp/onKlhYuwOuQTwXwimCh5DfIODcY1mBF/9v91SUCF7uunMECU+OEjYPdzAEUExp2
4sdWFkKqhukQSyvxaJin4IK5VLYqVm+KdkPFHcEwm5IA1nvLCrYKqxkyvGxnkX3x9+WOxpbqXzaN
u/Uvgo2CAxeX0Q7/AvhXPIXNB/K7eJoia8f2tWooT+YhHcFaTQYWvczGn/BID+khj6q9u3NxJaVx
9pgbcwRzJXwG1B7HMSB5brI4K/b3j1emloKlNgZ4loAij9iUXtYFLJNr0CUPBj5HsFWdepbteehK
G8EEStkp26Azl3OuasGVbF7swXLqAnwxHjZP5tAyNtD+J4OrTEq2uGCwAxuslpQeej01+qstzKhq
nVe3fNBFit1X9ggQNF9nqN9a8w+/SqywMeiicAeyvQtGqwOqFcyo297d81oASH6ftm/3FUbiaUSQ
KVa3Jp1LxNMF4LD0SH2Fn5FlvrZgqSU3xxUc6t3efmV43y9j54Wdsy/10YkXoCArJCPbvmCqqwbm
VURWlGyXnZOdwUx1XyyyS44tGKitlXw2600upzW2Y+OQRACWReUFF1u06KzfFP+zrXfDoYndWICn
ndbBg5iWkxFjbnbvPIFIIgLO8Q6kCDvFv8gUSLDcsQVQSK7D3YDTfu+E62GN+hCQ7OH8UY/Zjv1B
PFB4IMllROzOqgzAtOQr/orgGRjgUvsp3kSmWv7vG9ENgYntWWk9pEhssH755H5IoVegv8lBQrIb
/lYZGnRQAUo8SqP2rBolkfRwWmLnVp8slUuXv99ETiu6tuZDEfLduCPx1hOTRqqOFck5iT1bBpiO
iNfD0M0a3C8vEw+B+XpfBySWImJODcChXiYNOTnwe3c5noEskyqismzXgqnri4dOiAY6bNpnvYkb
41O7PDTFA15MmM278nZJl4IAEb7ZOwzFBvu7W//mqs7TzXve0iTBxEHbUms9KNL3bvfV07823U8L
SNOZ4iVYJm8hEuttNfc94bgDTT96kgRMV82BSx7/LSJYc1vgibaf+s3Ell0W1t+zGNNCAM8NXVgB
idnH7pKBHOxcvbkvqoxFcshit9Zago+pMX0USjQwcmXhmnyxhsd0U2zUcrjXDnbB0Txifcysg+co
zkBywiIU1Vr6XWIU0HkKAgD3u95+ZcUxZ6si+MhEIoRl18kzrbJQwyvTM8Bx5xXz54qwLIs/Yh9W
TV10uW5njJpOhMp/mM6hdxxDlP7D7vvEA1UrwZb/3LACsScrwb3O7vmA/mvyu5v/JBzMGCUPaQnq
5TYED8nuvv9xJf8jWvK6MFLPQwcylwU8Bnxwhx8g66NgsGgrUFQTbZ3rjVARzA73/1FigSLcDh+1
fnJG0FrUG1O5/UJrVcOf7OAFz0Ftf05HBwffoM9J+1rbB9K83t+0bGnRbYzoX7N1nPvkv2HwNSxb
Cq4shT3IFhccBzgEqWkaGiocNjg5X3R+Asv7/X3/7aS5oUdiA1hOOGCwq3TYtzsNcZmc0Nscd4dq
z/Bc7z9vncF61IX5d/9kBt0leX7wKUBsCwOD8TJmLf649PeZffEwwaVC8pAFfhE1KyUVaMcInN4U
Wr+qZ5SIP/gheV3D6Sk/IMmInQd1VXAlM/VcZBk49iV5bptPozJdkhnBpgrvAih6wAfqTH+/YIzo
ubhOe9xmw3kJipcqWg7u8dFPELIAkGPqxOxwDoO/W/NjZSmCw02lBf2wYGwVeHTQi7p4pwl8KoGn
D2Cg98BcO/TxfdW9KaKNe/nfIgJwFvgEkfSdqhkkiWZnJOE4/S+H+v9tUASrCzZXe7VuWY3jntzV
iNiw7vPOQCMAjR7avFiMLqu61OYlcU+YixoD2g5GUFvkkbqfAQzrf0sG9CeTbzWjd8KyIP5x118T
GRURTnKsYhl6LIfRavzJBasoj0fTAwWLES36Q7P32LpgULzPKj71uncCcd150b6AwPa08cTcl7ps
84JVrcTkDctX7+TqPJzsGlww885XzvLKlhdMaXHAeQXqRHREDDyYzDoG4VhE0+KRfB2yEUJx+jdt
cWBROubXDT+5UJ6DnFvV9CrbvWCwRdrmDkDcvFNG3L1ZFS8dHeK5V/mD7QT/E2iwe8FcndzSMaeR
Y/c026cpiGX7FfReS2P5F81QdadInIIrmG3R8LSY/dI7gXPcOix94Ye8B1XYff2RfINYmLaNYkxX
ZkJ/ptbYOz+MGtSxZVbqgZ7QQeEaZH8iWG/fTh6gCkr3bVjsPyXIarUMPD5Dkgdanypu+zezOgME
9P/2ECkotTlirwdeSrBFWCDRGMDEC66KJ1AVfgdumsLgJMchzgpPs4XEyMRxtF1TvKU5xlj3PFlI
tbt/IDezYHyHYNBTN7RJ3bceKKinXe4NYTay2Kq7ENzJPkbjSttXnIrsS7bf3wXkATwVQ7pAYjYa
2kNNS1CEUVne7Q5GfIZg2WXTopONdd6JpEbsradRm3DlaQOwIkYOXii69oexzJ+GRdVYLZObYOsu
2A0cnZXuQWMeYM+vGAwL2fLTKP+AEm/mPL5/PDKhCTa/Nghzg8vcQ2ZXUckccDmr+p0l3kosahtj
AuJ7q7Ku7YpBKhqw6WP1UL4NqqGtRvburLXB0cD4A45xkGr48WAO9JhycFim3vDzIcGI08UrOiTn
1ME/NG11AIFgtK4/HltZsOyMrgNfk8K69hX4mSmP2lHxKnezQgipbP7qnVRIwYuE9qV1HRfnJ2p5
R1C2H+nE9/NqB6tvXufGe8uL5s/9D5GoqFjhTqe+SoFPZF2HpggMewcKLPCP/BiWNky6Vw0Asvf/
R6KjYsG7Ngy/7yg+y5tAf7MvbIWLlRm1OGrcOfnYbozmpxSnUNMJQ499kLagG2CfK24fEgB9FOW3
x/rFcT6CTSdVk+ZQ3OSE7sNo8fMIQGlQNATXb05lBEDEU+QhMokJVp26ZDHXFKZX1yBzRsqGEl8x
Kjz67ak5fIYQwTOaAUlnW90uMM558NeftgcejeIEWKDzxJ+K/KfvPFucBggjQW+8oisUCMwf72uD
JDCKZfB5GH27m+EYu6l97rQPC6H7pa4OrR55XKHZEtcllsLdvqeuQydynfprOTzn9QvIee5vX7a0
YP3cA1VKUYzk2trn2gTnbGy2ioORLS2Y/1aByCZwTlwL/pSMx5L9JiN9zAbFIne2JmXhdB5Bte9Y
uF+U1AeSVIoIQXuaQTpquwO5lvy0aHt75zqhauxAYgViidtx09F3wE53JZkTjQ3KPaUK7vD2I5wB
KvJ/u9pEZ63ewRCu2ROa9ZrjsJ8P6zMHt99u6/d58LJFBEPmeVlW5gBFRLGtWvYlO/NcESxuF0Lx
CYIZGxk1nHTAJ7CvPOrwBdV+Bpna04JnpQpjr+vLQxov1rd9bxkx9DxD49MqMtly6RtwaldE8aAo
OWWxxJ2ZaMXVM4dcDQJmlZKdGhRa7+9cJiKxzJ0nA7CF2AoN+g6y6yOLs2gMyvP0S9tvEloUgUhi
BOIYMu8WahkstQFqi9k2kB9OT54BMtBKkXHI1t8cxru8wACJu0s0Qq7cQj/NepgLI1zAvK4qUUoc
j1jpNrOSeo0Ox2PPcWHGrRY7rUI0stMV8m5PQw0m7+EfCiM99db6scsahSeWLS2YcJOScjQ0LN2u
u4Xum+mx4CtOHK8VI5TlWLd3cIQHr1YouszniFPGi60Ppe9yOIMPw44e0MOUBloRuHu8M8PjOJ/v
a71EW/5Tb+4cnvFNLm59aXtQL/mgYHolzqf7y99uAgKXl3B71ia0pek1ta8cT+YEyGD89HecGQgI
qsq15Gj/U13OWoDG6DAonhqf0mKsAIKvNfH9D5Bou0h3l3JTL0wbPplpse8FWX6otOj+0jLRC4ba
UQ2FkWRTHfrmrhGo6YOUh958vb+8bOebuN75gXXsp6QeoEBj9jnnYcnmoDUVPkYmcsFQi7Ypa41a
cJW9XUcpJSzyNdU7uGxxwVTNZZxr0CjDgRVj4LhtaE5f7otEJnEhwHqFXeDF14BNNRe7OZF+DFp7
l9t+cH99mciFIJs4hcW7AemetcS+RrD4B5IrWt0ka4vzxGgFnjHvC7fr1M+GsVvZi5L0QiIWcY6Y
ai3eNmboOK1R1MqAQ30EAfhA4/tSkbkycZiY0pl7fMGBNt2hOTZxHhWh9sdeQtQ1o2avRAbaFORG
SVOcLF4NkgLPFSJKv2ivVgx+jW/DN+Nj+7Rh6Qwq+AfZQWy/v7MrM3G9KiuRJmjGk2HuJvoZ/ML3
JSXR/P+MGDeJxUFFQa7+ENLxY9W9PrauYK5DWeVmgreZazZ8XSvMESUPZt1/j/y9MMCmSwGgQ64V
anzwjarqtEwSgqWyvOj6drspJFW06vvBU+iibF3BQofOXgCsBwtl6T6lZ6Lar0QpxHnhdJzt3B5t
KEX6eeQnZyOcVWmFbG0hhKatZgNtGgmdQwER2ukGC2yCR+BWxSwg+wPhlgrWrqKut81b68uSfbH7
2J8UGZ1s6c3lvNOPNTcoENGheaw7jElk5SfzwWRRJFtImwaM2xacOWPAs1qMryPrFEmdbNeb9rzb
dTK5xTw10OoJz9NDVBqnRYXXLFtaMEWt0/qK1bjAkOTNA6u033wh46+HzFwXAme6OOlsM1zbC79B
rIfldEQR2SQhQpz8XXOHkNHBOVb6wXSfTDDSO0kE0t/w/tZleaI4ApyCNXsBJx0MCE3vW4yI031n
B3q8gROomnQkVzxdHASG/eiOUSMnmk7gKorns7UGyQEzdxEDhKTxkvy5/zm33YwuzgB7aQsC5xnu
Kzcj1zy64+GxdQVLzR27yLsWkXrtd6sfjapeuNtaqYuTv2Nq1WluQnP64tTXYEW4+KqJGkn010XG
hZbPvdOt2DMw7WMrqvdrFzrBGm5T1/W5/HpfMrIvEEwWBfyhBO88Qpx7BGG81j2ZKqhm2WEKJluB
61jvXZjsYNXPFcAmHO3n/U3LVhYM1gC7um8QqCPxwozsTVU0ut1wY+i+ED6HqWVkqCBzcnE+mmEf
WOfikjy1v9awP2K29IOy8VomdyGgek7uJn2PnEvfr/F2TdX8KPkEnMQ+mqLNdo0p1NOgU0F8SUQm
Dvy2ns3bunfJ1eT5vva9S+e10UOnIQ781lalM8vBaSwVYJpjz97dX1ciInHQ1xx87lca9KfWPyX/
UDxc5YVi6dtvQLo42Zv2xNMGzzWuHi0/zXUWJ2xnD8Ycdvmz3xbBWu76dFLUEG/HAF2c8e36Sud0
O+qK7dFrGkzzc2I9jcAdui+nzYn9N33XxSHfkoIOIK/hNM3kJaEvjQMoLv2TYVihm6WKM5b9h2DL
4JAH7nGKb6j1j3j6AY5ekJJf6Dzp8Khx/zNkYhKMuqo0W5sdz7gu66UkR7yCR10RjFT1CTJ1Emy7
K7IJgLnw1cYMuu9obX8WqkRQ5qvFLiv0Z6TDmvrGtdlgt+zYOuC5ZQi2buhtIp1c74tIYsRitxUz
CUCCFuRXmLKqflg+xsW1BBOL91eXHIDYbmW0GdPzBC6iG9/QSzTaDVBzw/YhyilDFzuuvBkVbVbg
fCniWP19RYv4/X1LDlbstfL8zM6nHDmWqQPmjgZtQo7T+vP+4jKhbH/6LqX1rcwuMgbnVtHjXIUW
/6fXTkav6IiVHej2+7vVqzZnkAquVfb6DFbFXeaYCg8nE4posDaugo7fI67nT8N0tOfvpXIeZbPI
Gw5HHPbV8YZmDgQnieYU9NqyOInaaM5CMHGhxqq6Im/XtFv/Itjrmgxz1W6FXIP5Md5N7WY3riVU
0kMvQGg8dtPSxU6rlqLbuV7hFkCG7vf/EC1MmKIWLXGaYpuVpnfWOsJAr8w9et5uYBaQidlOn3mU
Dfpjqa2zie+dCmn64DjeiP3n9hQSLzkCzE6hQxLtFLurMq1OV5+k5tWvjMuUll5MnJzEDxmW2FI1
tw1LWQPhpP7zkuZBWjfB/D1LVWO0ss0Lhjsn7XZl2WqWXf7JGG0MpBulyuXIFhfsNsN8tJ8ATO23
wxgK/36P/gF9fXR1wXYtdINpGSiFf4MQxgud1hsDNqoedCSOQRz9RQhkfZEj4dfd0T5lSw4aaWRa
oCdaaHT/aGXSESw3n5vCczIcLW5xznBUov7I1hVyZgz2DcnaluaVOpFG4p4pyhYSHy/2SbWWm64p
9SGSvA9sMxjKNJy90H9ovsjQxS6poWNolZts71SzAU90XQveI2Q3DwlbnPxt+FR0c1Wgbcmv88hq
uXvx00YVtP/WgG94YbFbqi4NtyUpHolQmDv8z/OudvUiL7KuyQEzjzvzYE+BKrRIlPM/zVI+5YlL
oZwuN4LBbA7pSGJS0pf7spId9KZY73xlaZp1nc86HPJgR7zrgh58w8Fi80Odpo9l+2K7FKh6m043
8QnUrEE8sjOmOWzmqFaxf0mMQGyPsu1qBNGL4Z0su/qhJXwK8qpWNNzLxC8YLrwN8SqvM34vScFj
M8nScFgnM3aW1lEka7JSktgX1epW7RU6Uh7j7/tsiW4BN1w/bqpUAU2zU4QXyaeIDVBumlbmMuNv
Mn5Av3HgtbvU+HxfjSRHIDY+GUnnUZPgwrVZ3JS4R918rMypi6O+VW8mpj/PePLxf9gYXAfSQZl/
eWzbm1W80/5KS9x88pb8nOe4S3PbB1d1XSsWl8l7+/3d4qaORrPEQBLeOs4hcZNzt+R78hhfraGL
HVDz6OrcyHD/dJf6Q1obv8ycfrovlu3zb3g4sQGqwcM3cnAT1V9YavJPn/GAp0CufojaAVvfsuh3
kjG8bMDjCRwCc36lzcXJ4/v7lmmhYKylbQ5s1rc6vpsH1fSGse37C8uOUgizbmpnWrFlTiPNQ0z1
rNkne/xxf22JsMU2p8kZNuBWeOAmHaLEjO12CJf882opPJhEKGKfUzqauW45MPuVVgYabPU6mkYV
7Yhs81ue/+4k/cLXC1/z87NBCnsMGrNxZkCGtdrOJpORI2Gg2mMuRmx2crrZN6YULqZzjv3IQqdw
Hrvli5O9RbK6zYDZ4XNvO0dH06+6bkRo/IgHqkKBkclpO5x3ctL5VLKO4O5p5T6/9l5Wxwhb167y
+aFwhi66r0uysxbS5LXgQ828EsX3/mdT/lOr3t1l6woGO9dwYyOz8nM6sXy3Wu2Xcdadx65rYt9T
A/XUPD3Pz427eNlTU7t19jsHX5HxWElBfAsftKp0HaNCfF0cjHasO0NJOiU5178h/d25pjY1HYYW
13NTYOSMti+enX1jOY+KVJsfVE/B+Zi00IzMqaH4XeQsX4n+j2mEBnjb7+uMxLeJbVta5ZS+OTbo
kSGhi7QgB3QnU7TKydYWbuI9mdmkFe329n7O6mNtPrUqlZQtLXgee8j0pjcQQ/ridRpLvKxeJqqi
b5Qtvh33u2N1Kl6l2oR98+wzdYMZb3tN9/0xeW//+W7ttUmmprNwnFr1wauuc7UfNYUlybYteBkN
s18Yyepwa0teadpEZuVjWPHBxQXfYo0NQ6CCnozNJa1/GP5zxh8zUJELYk2L3LKANXXtvD4eNP0C
eLvdfWlLPJfI/gCSbb1kDB5xzJ/qOa4ewoUxdFMwysWsqGXX0JBl0IKuIkfuG0HVc0WdTOZXtlea
d0qit8k65S4kUqZ7hmGIqtYCu/vilFwhF4mqiI1aGGYlzLfwrFeQYfnpjWn27Lot+9mnmv96X/Sy
vxAsdGoWjxs1Q83DMzArOxzXvIj7SlUMlZzsf1q0koLCTmFHeXIpre94pnps29vnvBN9lZl8cVak
NOXCgZ/cTGVgNpkZoihaxff/QrZ1IZy2lA2eqSEgFeZJd7/YKmozmdYI+e/IBj1b9Rw9Cf6b96c2
pmAujlPx8f6uZasLKt+lDktLhl1zbQ1Now8LoE0HLCvPtHGvD/2H2PzkVFZrOhN0ZuMgr8szMCK9
qg5G1RSNZHRLF2kSOmvxTNdNMJ5XpeHC9sP4TbftI2VWaI2f23ZH7DXIbaq4OEhOWqRLGDFAxxrP
ta7muhuGg6HCAZCchciPsK62kRSdb11dsvOSP81ahoYTV92scA+y9QUjAPJLU9J+ExN9ao3LCtRC
3QxNVSyRiWX7/Z2NadmUGCZn2ZlwP8XKbAFX4fKY3xFZEspFHwfHhJ4O+pE1rwPf1arxUdm+BcMt
C7MhCVorr/6EcaMGmG1VpcjyJN7yP21RhNpLVm4+YW2ibLIutVOGI8ni+4Yl27lgvH3u28CbQ6Jq
5uMPgJmOseU13iNajlYoIVp1XU/s3NKsa7bGTvZck0fyAqwrpI+2Xrbp4rHirLvsAE5a5L+aZUb3
JXK7TwyrC/FpcFPTaSfseowxooNuorkK0idkqQBh4UxxrDfljj/ZDOydptOp7lNvpbjdJ2X7vSp8
+ux7xvjIqWJ1wUwLJHgIJXVxTkvy6vjTGuXp7CkuBjd9ABbfPund1m3OJoxLbgnfeF71aOV90PRx
qf2+L3+ZZKx/Lz+aC66UFZY3/TSkpnYYzT56bGnBTHue5m1r2taVamB0ZjSq7EohlNt9DZCKEGNT
loF2yshQYxr9QFvAjFKBy7i8cge9AenJY05M3I8Lhlir1Q+z/iGEK/yvYMB6ArJDIO1iaJr9cddr
11vBmj52FGInlNV7i14XeFfGO7ZeByaK3h/Nrpyu94/jpqU5ni0+sIFQ2gJmysQuWm9HZWrGyVSd
WPJhsspTW9YfbA7U864OC3NnJ4/ca7c/FQ4qr9cuNfOqujh2HlZaG+bzlRoqANjNSYgl0m114Tgy
zcRoOTCDL6aNZ4GpCsp2V5VV0KX+XjlqecsC8SfiK5xuLiBAt/vqktOZ/UlqEF02bOHfuM7yc9YZ
Khjhm0q9/ZHgaMcxAXNHAll1ZdgcN5wwIEY9+9+3oVRALCvChPRvBI/bmV7LM8aqC4+bJyCL75tD
twNWNDg1qZJg5VYg3b5F8LiORid3HloIjXxBMabD/G4/KQxFpsnia1w9uywZGlJd1iHojtUui9kb
P4GIF8MnKi4+qZg2j/nO8Wa53rm6tVQX7TAD6bbfowEjtvZWyMGwpaLZ2I72hgKLj3KUTWu9TiO7
lIsb+VkMDoWg1LswKb8vbI7a9dd945cdh+CLzZSyefKn6lIT40xHCxSwA5i8WsXbomx5wcqn0UvK
2hlxILzh4TAb144WS1waZFJ5fNlfCKY+22uKETJ8Ac1C93UFqSfdVaHeBOlR/zXv0lAP1PRAkj8T
H+n43FS4NDTVxfbIN5Ad0bDi5os+G6siIZE4LvGlru1putp5XV0Y+m+aJjtiYut5mY2gH6p97zSK
BgLZdwimbo1znxcMfzOaJp5iDiN9S0aFH9ns4Ibqipi866xV+gL0ygvg7WlQu40e1i7mFO4rrMTp
iogFfsOLRU/hP7reDmod7HZdE/Bi7/kKlZVtXzDvlndls2Qzu9AVnZD+vG9aRaCVrSykVNASr2T2
Wl0W4zu8VGANU3RfKLKVBStOPY3ngwe17Nl+Sg4sUxQVJV5IxCmgy9jpTdKzi25TXPiX/MRXgCGz
IqQAb80WHvge+XH/G2QqKdhxO81ZXW6mlfWHrH1z+dPkfLy/tEQ84hvemrYs0QG2eQHBaV6c9ESh
KhJjFd/uitq1Krvl1cXSaiAs7UzrpTEJ+ozDxlGU6GXRRsQq6GGoxE11WGo8RkZU7MZD+uQEZgxG
l70KqUAie/HxjvmmppXbhxR6FRC/jmYg5gyOtbsvf9ny2+/vIqbvJCN6/BAFBvusrVdeoTF++HZ/
bdnZbr+/W9v2aLZ4PvxBYfYnr/RCYis7P2T7Fgy2on6R+APEwmNv73/Nwo2igwfF0/LS7bJDt0/j
giv8muy/BBP2u3y27X5gFxMIsAgn7vxtUUEMyGQkROFtGLrRCL6j64+L/dLz1/uyl+1ZMFnO2tmw
F7+6tMMPHX1Jmv21bd7ury3Zs/julbqAcMwxQgfbKnCxHUIGX39/acm2RaSCprAWZ8CL48U23X1q
6zt/BIt5rkf3l5dloSJMgVesBbCOIe78yduvIBjjJ3cP8BUw06smKGRuQUQrmHlVJdkWS+Yy3Giz
q4/ajp+KLlp33d4FP6jiWzZVvxHMRd50g+epb3ZmdZlOw25+YrG20+AaYiN04IGS3fyYGYtE6f7Y
FGvdcnZJteci08GzrKo2SBIGEdXaIo2hdfMARXL/8TU3dAkJmokEQ//gVVZ8H2smXSNoykHGQAs8
6unHcjajZXEVuZrMEgTrpbyzcUuCJRC248aJkMfyNPGNzC701q2BFnxpoaPzyVU9iMv0XwQw6H3D
Mp0B9rXYfyGUqr3+23k14zpOY1WF/WZXHu6R4guZl3tWMhcpuwwnbQiS/bDPYvcZbLhfzBgMSkyJ
9y4Rv4hpYAJ3t+zdBLlVswQphnu0Rx2R+EaWgId18kd8w+yfAMlSpTyozc/3LVe27c35vYuL07IM
vKk8pFOgZgZc5yEpDJWDkzgFsWOjXIeWjm6HA/5Iv2w4D/WendOjf/mfgoTKyck+Yfv7d59AHTIv
7pqxSzH4R6fzMdzIDEUuLvEKf/3qu7XrsXWZbuNUgZSJ51tyWnR6yjsa+dzsFSFdtn/BcBeWTkTf
UjcA1fa7qaw/+qnH4vvnKwlif1/Q3n0Aq41F4zZyqjnFQMKXfD0Y4wMAJDAt8ZUvb3uT9Z2FdK1K
glbPDu66xOBvU2TNErGIb3wGrd0pnzuGru8f08DCoukUApc5BfE9r+Y5MsFNMfMnejU/t6EW6q9e
sERm4Lw9Rn++CWhTqneyR9yd0ceIvGcsn9b5yW6fHVvRWSA5VhHrgNS6b/IVOpP06EMDekobEq6a
b775vLptfDuSdxvvR4wo5QYuQpNVfWgA2bsrEFnCIedFWHom2QMA8quXsmK3TOMaDinYNO+rq+zQ
BVv2+eQzI4NO8cYKaTWHALJULC0TmfnvjwIWrWOvGdItUjbowU/yN9fOumjKnN+P7V2wY/S/ZC7g
p2EPS7/Tai+aFA9osp0L+fO65AlJCCqJ6Xox52DR/4yqnp3bSxPxzS8rszTjYIy/GGkHLoZ83pOx
Snfl6P26LxTZH2wlg3eqtDaF23ITiWE+vTrT52asglpVQbp9rybi05/d4/U5x9360rX8+1QCiJ4n
VxedHjbcxeyrrtbb+f03tyXi41/jcW4NFOdqg5YZs/Og+WpABbzRFqqKxbfVnogvgGmHNlhtxQn7
60th0kBvX++LX7bw9vs78VeDZufERo41eWyAXMAHULsjDx9bXbDW3KuWdtqeT4rV/kMy74+fq0oN
srMVrHUE/ERFKM7WaC55EwETsau/FL/6QWGsMr0UjJX+ncHUyGasDKMOHVjWux95ZinkLlteMNlu
TKnVOi5cPzBL6vJgYQBL7xWB93ZSQsSHvpWa/z+md/avkXxg+am2ngpb0dkoW12w2Kyd88rUoe5I
cHKrCpbuwMcD6VXRRSIaEf1gNFpmjT4uWn1X7GZt+EAAz5+6huK6IlEcEQGhapvOXwxkbH7Txs7I
gpU4B9RpQQxsgR94Vdy2ZF+x/f7OsNreZsTbHGdhfFq+W4kdtJ7ijitJT4iIe8DTpWqNBifAozEi
cDj1Zz/sIx/gaHoAVJoHP0GwXrTKj2gzx9941icv+dVh+G18zLpEbpmEUW1JFyytp1/tGSDK1+6R
V24HY1uC4dpJx20DXfcXoz8VxnlR+TLZgQoWS3p/1osZW57dU0GfbWM/PsSRij2L8AZ+k1VdMcK9
Z8Cv0Ag4mvw5Qskkuu+GJVsX8Q1oTVvmGxBJY6VBo5eBZewHFbKjbPHNzt4pOsvylLkeHGVnfCFz
YK3fRtWzgcTTiPgGbYuirIW+2Ive53sfKFLU9r6i6ysy8uoRLrlN9IKdej2aU6YVjrjUTmA8CtZ1
Z/sKLZftnwii6Wpa6e0WXA1MRMJhJn6Y6IFhKnpYb6L2bJsXLNQcvdQqMyRPPDJiJ2z37pW9AS1g
x5/1gIVliBnn+yokKRQSEfpgYCkm4LdEoYvISd+VEWA8i3AOixfwEZNAxWD/txxyI5kSWWb4UhQl
4Im2msASrpHx1L2OR7rTwo3IzHutqxCNW2fvuX6sMklEGIRl6NbG7GB7/Q5EsC/FaQ5A/8aDGYyz
oLs2wl5xX5XcmoiIipAvi2+AoXU+570RsOW1n7zAn/IPE9GeMnSl5fMFJa+wYdmv+4e26dkNWYoI
CYbFXQDRjvO5tMuwoiRwTNUIkvRjBLM3PDRlWwABPfeA/WyqblfV3aVuy12ztDt7Rn10zSNm958m
vQ4f+5zNzN55mnH0PDBu4C/dcWEB4xg8myz70/3FfYmsBD/gL/2S+dyZz7TkkV1+6Aoj4HSK+6UI
nel5pDRslG2aUukJngHEcFXRV6BqWZdivxZ10HfPAGsNa3ggMA9iwj+P/PXUT6oyj0wVBE/hdZnb
A0FnPmuDToNh/X+cXVmT2ziv/UWq4qKFepUsy3av6WydvKiSTEaiSO0LJf36C+W7Dz1M06zy21RP
haJBgACBgwPcpy3EVJaA0/h7tGhcOBy7S7Xm914h7gqWRTycI5KVCQB/4aXlQbacAgXUSVB+ozJo
bn7yVBG6GeQ8KRDITJ+3xRIemgSluXmZIwHaC+uWRcLLVN0yfQGuah3k5XbjKj1g/n5wSR2NwENf
4Kcls43NNuxaR3ap0PP6zoMUZ18ctupMc8vtaHDuOsfC2DuNAFwMQPoIS1D/nLdF4lBLHGuIxHUI
VwsIjwnGY9cPI6TZ66G7AO/KmeTO/U7o0jBLJszkuXQwl+Iwwr2uIHDrvIgBo3h5cGLnS36ekx3O
FRyu3x+mE9j//uZycoelDiWGr/ThcQ4OQXbjCWiGGwrOaNXCybrKiWp3OGMZxnhFFnU3HbBmuEXb
Nx4rdrX00Qdc1xd/ogfSF7dZqadZadgD5FDuZT+BUw7j9JYbwxGdTMER5P/TRrvXruBMEUyyBVbO
/UiHE/96/VAN0tFhWs4I0WHQ74e6HMtfIbAV2lDXppW1RzTUtUK67Erp13fSfajY2VWWfJRp6d3c
3mgiH7qh2UIIaNosqpw0+EFv6bKDO0xHZPlUeBi6viEn0uUJNDqnVWZrtDPcBToca26w78oQkq/h
VsAgMzeeA/GxrkoWBfKODpMtBtv1+p2QSKdTWDOAjPrsDwwmS6ukScuf2wd1/B+BV21rBzAdgWa0
KFyBZ9jpALrG52MuJWTGw8cpvGXEwH4OmtFCX2muoAwHD3MUwkgZXv7EFU5qSOBdV3tDLKTDtfwq
hC5N3DYPMxCVC7+JcsJiQCwmddfHHgyRFvOXStpY2A2vJH3QDK+qPGd7MaEDPA/y4xEISIMzEZ+u
/xjT/a+jtvA4hrIq2xoC/Pnej3dUp3sufhQndMpiZHmKGU5ch3DBe6nGLocfMfXD4yKqZ1oUqUOc
5PqPMHgXHb3VQXZtxhiqdMXiJjstQpN/vr6yaeNaUI1ZWMLwBMhTud7r0H0f8QO38W2blt7//uYi
qstZkDqDTc9TOk/HsD+uNsyBQWf0kTJBG4iqyCBHKHNxVxVN7If1/UCA+MLLDrcJRrPhYJNzBWnB
+qEr3PIyZPhbX60jTDSzjeMznalmxXwNlqLbIGbGMmAnDLMmZIQpp5aDNS2vuV6ApXRr5cLBTpUf
TdAUHYrJkhg0SV+LkTnPc9zlAPDvtuKxdmU8uvIw5MVpscYlht3rsK0MLkyJERR3h22Jt4JEoQ0Z
bVpZ87yN55Y1ATZCwPGcNnShtonf+79/x7PoaK3OWYBAisA1I+oqi8uRp77nflHuB6bKY1cPgGpb
b2tLcXXUFm9HXAceeMutbbbEAegi1CuzOyBEjAe3my+eFYRmOGodt4WAojNYuQOuphi/zX2TUvms
nBHedK/XzcyUzNYRW8Nad267IygCoGY6sD8k6wANcz7vCZgKoD7CEsyZfopm0MWQt6XCcPAjzLOF
ifX39aB6OKhhjJz8lkF44Jp1DNfM57WbxqZ+8ABw+7iGTv8kVm5xMibV1Ux6XTa/CAoIK1ZxCooj
sc0VMlzUOoJrCwq6lSjcKzr3PgDKYXrw2n68fr6GPesgLmijLTDZYU9FixK8rL/kMFlUx3CgOnSr
aGsKQ13hjmByPBVlcej95rncnIj72c/bdq/F0jBCJwsKDJGWHE7O+nBrlkFHbKmlUqXTQXNA6RZR
Nn/kt0Gk3T9DOd/4XEkxbwGDDV5rbQ9yduOmoXGDqvS6PAxhuo7YAlopVs0h9GRUngfo0HEF6oQy
+DnBEHDgg8LfnXmyVBkNOvnnunjzQ/oxbFHjg66jpj+UlFwC3n+UDZOWGNeALnR15NbGOtV0JXxg
gTlj9bFKe+gfvFeHvS+Y3wY9c/98/M2vqHm55WqF54Yr2VdWIUiUh7acj0n9NS9cuG7YsUWBw/E4
TJoO8KFyAc7fAimaR20QCsMx6Biuapad8qAM+BC4/2TZF3h0R05wy/QruCx1BBfhEsa/NRBiDTBz
iQM8W15WG42FaeOa5RYOTPT0csDBs75qz/M8h0ke+l6U+8yWjzZ9Yj+YN4crJPQclyMcbjMHwChR
lHVSNNOnpmFfrlub4e7UQVyQ7a69tq6bh95dt8jFaotdJW9cfP/om93ToAXKVAxI6YnFMFrVwcfr
mzZJRXOzfK3DDQ62ftiYuvMBVs6a8nFwbsz76iNrpHTWrFGw7ap/3hpx8bGNgtUkbc27MtT1yCE5
lBfWMukYgOytxIKmpTVTdYY1oB6Dg+Sie2rn+SFXz9el/f7KVMdn1ZvXFkC8u+NPFXDBVZ8I8MDf
trQWKHdb5s0w0hcK3rsLYfTAclvz3fs6QnVgVtBWYz8CL8CD02bp7HunhS5n3Nu8lGl5zTAbbym7
cdqB9OUJV8fAfb1ptJbPqA7EElVYOIULl643rDGDSSJkLBLVVYfrMjftfD/mN0bpl9BjQMt9+fxH
1X4umt9B9XJ96f3H//0+oaFml0028AkPkG0HsrZzvf0zyuDc+kCwPYXJ9S+YNk/+u/l8raumWUDs
rXMh62shzkHz+frSJjXXbBMg0FsIeBQIa8IhblmY+BzfqOaabfqQ6nIH34UMOKffUAPAgpk5/960
bR2IBV2azVJ4EC6NMJWed+iiRtvMCoNE9NkzuOEBbiTUqSpwDTmTQKlgew6YltZc51LVspnhXfaQ
Qx8KGNKhd296DFAdezUWTb3gIZMPkp1cfi9uIUgBq/xr0MwyN707wQNm8FBcN2McrD9uO0HNICfi
SeQIeL40ZL5AxJ4swtbu8+d59Y5FMs0iqy7n0xp06q5evMPQ/et3QQIdZUngvyjhHzhwTQTMPxDP
SWr3FUDX6bABAJ3O5zp3YneGkUkUJxOaDw374BJLcsd0+poVV9u4yFmF8iFsnCby4Ncf+qWwKIDh
itDBWaM/uO0cUgg6xrKPXF+9iI5/bmEE1G3HpRmzh6ZFzYDufRiB2hFauvv5fmDqllnioGY6TEtQ
DLBTaEt/IMRhcVdW2WM5BLZ5HAbB6ygtmHyQ1RUTe+saC7x4rNccAInNXJ6uy8Yge30MTck6AYTv
UEncqnicvzjesRKWl7hpac3hViofio3C9Yy4KyJ3XGPuqhPJ2U2JD6qDtMbORR28OyGJUEKX5eLf
e73Nab3nFgMKU9/+67S2eiPlVuVTGpSfx+lxZT+yPIWo2+Jd3pPMvrzmuLLQaZ3AoWOKgjsE+3YS
MVlCP9PONV3nkxR132Zj6jhHyaqogKqtl3/AzDZJ5z2FhL3rqZsQos1wyvCYFuG5r0/lZqnIm9bV
AkvKipn4UvXpyucSCClghnBHoPP9upq/+7Dft625rx4DhWk1g8gPTHzNcRsh+k/TXpb8AYCJhJz9
z5Zioul3aFqfQ47a4yUcgP+5Z9BbbFGZd1F9+w/YdelNEJhtddZudBvT+die/RjeOOfhyB/ciEXu
EZ3CZ/7zuqgMGqRnc6otWHBe7T8A2Kza+y47dfK+n2xcVib5aP4t7EMsczX3aY8ey/quzS0eymBT
euZmzOeAujBaLq2qAbR+ier+y+ZbrGpXQt0p78LXDLYMs4mrtRjSmqFtOaMG3kDfp26DPr/DTu89
Az2a02T1Ha2ysgcoT7Z5RFksw3j0mk0HQOvW4glENv9CfVR8osf5iZ5E6nxeYTg1NKQ6BxtNk0GK
emYnqEVONxiOmBL0wNSHyQHIow14+EdV35GintmB8GUgcobfUZ6dj96rG+NIQoqNnLt7mlSf8hj+
T3pdiQ1apvfqYdmKwuN8Skv+gtnHwjYp0bSuZt19lUPiuoDbD4b//ZpYBRMBBmlp2DKtrVl4DyBG
jrNiSkOI4xhUCF6uy+LdWjdor96Yt1aY1E0GVwd+UokH1Fv9KT/v1Fs9cErZ5pkbrg2deXPIeNGw
HuxP+DO8aJqvE6KHPiMAYbGxMZmUk/z3CmxnWclOwCc2/rl2T1v5NXdvCIN2EWkGvri0zjuokqWI
pGj+VLdpZePH+FN/e0/tNfNdvKX3mGBwM7G4P0wJPkDvUJL96yZ5wh+m1+y4HmmC7rK4ugOAduTf
BzCx+FAm6o7Z3N/7FxjRM0LLWPJmWfwxfX310/5cfOKn7QQ8b5c6StCheATbi/nxFthbQInO3YkL
Qf2yAV8+zZ9xe6rHm0aBwcKaF+96KkMYSdunBOP8EBA+RUgx2+v5XcDqvm/NuscGO2iTzpiuFxRD
C00aPKrjPtPpptFX8AHNxEsyu2KaQRWK4RzAqChbT4TBRZC/+DpJAZ2qIhzTEVTLiSQ0AHVxnoTJ
EuN4ekYnW8/h+zZI9ISRLLJ18Bgo0lx/Q1vatr+KxYYXfv8CJKFm3wtxoa2DumNa36/JENXHBlqs
ebweuzOJ+jg/2OD9pg9p1o4E2hrCgjENRYnKQ4eqcU69Zs1vC5KJTtgpK6BQIcEeJC93U3jhNryw
YeN66qjiYoTyHUi/UN65LPBxyW01QtPSWvw9oWbYst20mkYc8iE8lOVkuX0MOqP37qGm2ZyumlrA
PnyU/JNy711lAz2YNF/PHm1FBp6nI2OqYvVv/Qxtb6A03aFrAPeJDuKoTtYulF0P/77IiZ5QUmuZ
A5svvApRylJ62E7rsw/h9z6eWsY3UdtTGJb+Xye3ZGLoeijBpG7jntpgeWLMdsSmc9BC72kecOD6
sH+av/jLIcdfptbiPw3+RW/d4+4w524FscvsLN5dT3cuqI3/2w8AN6W4Wg+qbYMDzOq1DSk0/Bad
VnZU7iCnXHYpgxHt9E7V3xZl+S0GS9DJY7Ow8v3SF9A3NbwW7tkfPlyPw0zranGAZIFTDAPtUpUv
BwpD8KraNvzq/eCL6H0EMLdPsGWBLXdAI8PVk6rvu+Jlq2zTQw3S1jN0pSvHvBFgZGL6MbWfA+ee
OTe9l4k+K3oYuGLZEPZpN3swE2F+HltlKwsaxKKn5nLSAOtNCBIP569c3fP57PAz9T9eP0+DUPTU
nFfmwCKGUZeO5Itb/gybx9FWljEtrcU5dSAodDvD0g7YEfpXOIdxuk0L9fZJJ9yYbAN4GVH8byZ/
TFZisv0Weed21NNxCLKfiGWwcP86JeyCoy4OHvN7mGQYs1Ob2kJZk2i0+1FVZJqnXTRedSynL+52
lMvr9QM1JInIX52TCpK3dIafIO+z1Dux85ayCKh309zKrWbavhbjtGqpvYXBJ3CrfsJj+Lyy7TSv
c3T9J5g0XotspA/DqEPoXkyZ8zGDaYnQdrcMCQC2ry9veEoSvS8SxpEWQGBawrv6jP7dWZyDRMBX
jl4MzxVrkGm6KXcI+ptclxo8rvIGvjK1/NDB2NwmuIXPBUJ8vfuRlkHhORy1Kc0utLmo8GmzDbwy
yF6fD11vGfa5gjekNzwM84eNPebdqQEuhOuyN2iOPiE6bwaW4W7PAnks8YR/ycrmuClh8Xqm5fe/
v5H50AUlWTcQDCk/8vHY11+YOl7fuUkwmslWqvH6ouihuXBE6olBhjTBEgbKiVX2H2tvtc1yNqmN
Ft8oXDGJW5CQ8D5CT1Rhw4AYRKP30VUYoCV5Bd5V0G+SfBayicRoK/gZNq030wE7fp+3ogRLKodY
LXmc2ThvTSvvx/HmRNdVlZ3a/VPuthGB1ZciiK+fqGlpTVkoMEB0ResAR+nmb6csJOW3vi88alF1
0/L739/snC9uP0iIg1NvPTpNAoXQ69s2RKl/8Z7nwElY5NDKMOFvyzJEC5bR0KrDPL2MJUwNDX1L
+nH30+/4Qn0q8Uza0ScL5IuDpkzqrIxg+oqEymZz4q6bwHSFW+A4cJ3prXQqHzNg4hshBnEeBv49
7y2xjelZpbfSsW2sfZnBEch7/iM/DemWxVva3Hf3OEEn71yn6OX6oRgOW2+nm6kqSlEtbVpDX1cb
5ofQvQXFAdLR+c7hTVvNtQDpiPZ5Gp+ka4lZDReaPpZ4kR1CoQfq309AWN06P7OcoHjocTT37WjR
IZNcNPMdfenyvofNt6yIUVUfBLG9cAzqqffVKekMqgLi6nQjXxR5gvlUVNURh3bDxlKNMX1Bs+CJ
u0UhV1CfaU2ke16KlzD4QNXnUn27rjWmI9DueqI4W+eh6FLutbGczkD1NG099AVaisuGO1/vpsNz
ntO84EPqhz2KBpiUF3Po4YBqSHDjza831Km+9zNKMlB8IJnnSwcTDH5dF45J+tpLs8mzJlw33Kal
q2Iiz0vzdQYKNW841jaKVIN89P457oZV4HMH4ih87+V3ufPdsblx09L77f3m9l99b+hLTtrUk3OU
NT8YGuMV26iwDWalN82hRQKxzgyyyfL80ntLDNQOyXWxm5bWLFbCtAbAyOxLt8+QXME2WjDDceoz
ircGUQDDQGhW8a8wqHWbHlX4bye+j/xGh6t3zsFI0sbxMJhrNeBk3LoEKKwtvtx0mpqhOn03wbBM
EAprnh0P8HSflc1JmZYm/1WU0C2nUu5qHvQPo5sG4pSNFvPfXxrvOHB9LjF46waP3h6BPNEjZLXu
+Dm42OsAhlIooZqFBkGJOQpg/Z2jZ4iAHfAwQL5+idDHMG2O5ff8aHswm95setccHICaZxe+NSTT
F5JA3efH8IqOwCJ95x2yH9d13/gVzWrVMjUhpIz3r0BpF3qoBZCPjV9IhCJ7kfFPF88756L303l4
DBDH8JX61f+Qn1TKoYT2kj07Mf6wxW0Ud//0cZ3ausNMYZDeU0drFtZkANnhj8FT8LqPfykOPHYP
DkwchtQAOdkq1gZl1nvqoBcT4q3dY9bsVIW/yz4u1tfrZ2NaWnPGPvZhrgxdu7ToGnj8HsQ01Z4D
o74WvL76TbjkltyS6UOarfeTK7rZgd+QixOMT8fictvIZwBkabZeTxPzgl29XPyBkLuy/j1tlgD0
T/fQe0qlJU1wP5Gh7eB955XzsXBgTBGDMUXBM8r/QYQkinTROnbR5Plx6HrRGjwN28/rR2NwGXqT
HcGAYoOyHRzNHzi9jEJiQY0YVtZxWgEXbcD22DdEP4FtF9tGYhjOWO+vA4ALm7kPT5tecRU1OEBn
GCn0M5tbL7kuE9N56FityncHQGjB1odkhWp5BymJqL1zD3NCE3H0H2cboOCP9rxz8nrH3bhJguYV
tErF21GcnF/oQR45vHagiPQIo5d+ua+AFPvUwpWCTv4LufOer/9G0+ns0n0T48xqgU7mDEwyWIso
B8afTmYWIzSKTzN3IukQFBOIb7qohJ/k0X9WZTRGfgRItzsYKH0L8wc8r/5s4M2PQDiDzpV2gyvL
eco6DPRONmI5k3g0a895362ZL4YU4zBPYO5q9wh/oafrwjc4dx3NhUbIoIl2Jac+ZxGBaW7jJg61
wHGzlMe+BNbbT37YWLTZ9DHN08uuUzN1YBK7h7/k9XlDXSzWMs4hJ+u0ZST5ZVtts0d2X/uOOuvo
rQWVEy/bnpxCtzoEQxs5k3MqakAAjOylynk6LOv5ugwNJ6RjucpMbnQV8LOaThyaaXkIGtvb0bT0
Hga/USu2LX1Bhomcahak3Yrv/dpWwjUchs6tnhF3JiqYycnhZVw786Gtj/P46DJxYHWdbjKBOfeH
6xIyfUsz8WydlTNI+Na8LhGTH5Xzcc2WaGv9NCCv9fxtxh+vf8l07Lsg3whsaccccOIgMOSulwly
lOifQPAXmT0uwde1u/F5oyO8XB5K1rYDOS1h9cEDgE/Uuuvv6z/BBL3RO/jcHCojam3JqctUNE4L
gKXmI18W4Itz4wna1zz0irMhDh0cX/+kSc00r5/5eYUFTJ85TQKaJbYJZpDOmw1zZ3iyId3qxxxm
UWKET01Z3itQhKjY8lMXqruyarxocWxIk12b/jZ5rAO7PL8Oi47562nLvc+VUPSc+zCnLWuojaHy
fTlhHcwF04W5Q4G76JSL+iOpykdvtc29fl9KWIdzNa5oJ38GIBRyJzb+JgqGBjpJOIZ4zu7CyWfk
w8Ad0r52Lhugg/n6wZtEpj3TaQ60PBWDrxIU/hqQy+Nuy1Esa2UjyHs/OYV1mFfTzm41zc16IkPl
8CdRe9w5taIWwcfBWTH6MQGYm9r8/a6w76iAXtHtRK9IpZbu7At2XIEyFHUvfu0l0FYV56GIBe4T
kjlxUdLzNt14dnq5t2m3Vq6N6M4t8aOxDSNXFSfcjxHMonf83IIJMyhfoF1tNfY23DBenVuvmO5C
wcLHcOaVZXWDJvxV7/VWuXKOm7PKH3L2xasTt7L4x/dvf6wz41YTo7jjeX/mITrSBWjFeuByZRm0
H5SHnKozF99y22h6Q8iHdX7cKR9qwrawO/+P8lceu/GJxxMAoMokLA9TFmNL4Gp450N4/19nI3yY
14K6FWQGIMPLPi7YfaYP4XcENWDIfCU32ajOijvNSxhyLNozH0f/scma7aIYxP20lLZKsEG1dMgk
KfgKk5WRf6Lwyv8Fw+UZcD+WcGff5F+wjpRspxCKnjA9+gT5LydZBYMGR5HZxuiYdq9FyEWzuTSb
A4CIoYK5MLN+7tWLx3te29qxTV/Q/OPgY9bmgeOfPBEOv4iHBMR6nrA8fN+PWbCOkHTEUqwtHuS5
Dn76XXjCfnboXMAV1OLgtO3TwG0DpQxORsdMso1nLSSq5ZmzkMYLFOlfA6eljyEnXlxlYX2okMot
GH7DjaI34AIzKoTZwF5xHnz0u5srcvS88rxWpE9vMgwdSwkTIbaSbyA3MgafgnB8DvcH+CwP15c3
HLqOpmwFlqMifX0eVVVH7lQXMfDX2ZqYTNLZ//4mUM2AXaXDS1aeRyrObJZPS14fS2ZrUjUtv/+o
N8uHxFfMnbg4zx1J+CxOGGpDfblano0m2WjZrQYKB8ynnTijvnUiuDAgFR+yGxVHs+fGUYMqwxr2
PnbHLiyTXpXp1qvktnPVjLnNVtX6fSnO2ZYDyTA7qjK33HMmqWsOoRwQDnpXiPOE+qPs6eduzaPC
lZY8lmF5HcMHxNRwSzMpQOGb1NmC+7nd4nG0Kbxp+f1+eqMzU4j7dkDVro5B3IwyFctyXKBqeZPc
9fba1ceb0w5eDjmyDOD4PnD9z2UgLKJ/VyOx62oaCd6qzGVD1kuY1Wc+cBmhfvp8w85hbU0h28wr
W0xb9xL0Ez6hNSs+rDzbjtdXf1fssLqmj1uBJywmGL60VOJuo/5nj+dRMNuYMU3LazrZ1GMJo6la
/8LRcAmyc9VDfF/ayGwMYv+r9kkGFnpypJDdDsvTNKj24+JsleWaMexdJw1dVIlQQAr/0i1eAiFQ
UkxVAo1UyXXJv/s2wa5e/8SU8m2rxHrJijB2cBe3qv1Vd02KvN42Ks/0E7QX1uwUwVg4tXvph/wB
pm3FwJn8GCBbI6FJ/vtn39hszQM/VAsoD9ToXjKv+zIOnsWiTDvfP/lm6axzUFvzzLsMmB2GIHie
nPVZ0vqmtydIX7NYEdLRQU7pX+bZOWA8njB0CLOytxyuafua0Vauw4G+sPIu0Gn/Ydt4NC/jy8Kl
RTomwWtWS3iY05a168XJlsc8gPyybyvLm3auWSx38kFmOSzdzPk5yGjidlkKcwIP17XesHO9BspI
I4vZ79ZLTUTc0OneD2/qiMLuXwOfecGDepzcSz6vp9mBMXhreB6z4sad72HtG41c5ewhKXPvAgEH
kPcJkkX9zDoLkskgdr2+mU2yorkfupcNJg1FkJ/6gTOV1I6N89ok9/27b3YPXaF4AuJF97KgOiET
fRocG4W/aev7J98sPS4TC2DqoHdxFj/Zujmup/W4dVl0m8ZoljoNtXLUmm8Xr3MbAKbRkq6nskCr
Dd9l2r9mq34IDTMqBw7DsKxTJUsgqIQ5KZOtMcq0vGarM/IlvD9h+Yk4n2Q2xeDPj90S3ubA9cIl
Fvk4DZPvXoizvGQTijq+nHDJLVpv2L1evRQVyYoqCEAvi+aSr03kV0s6NbbCn0Et9SJmRoK2y9YM
Xwih34ZFvM6BbwvKTFvXDDYDtHCJOuZeylF9nagTtZWUETz9LZI37V1zrsh1AiGJC851KR85r5/h
crvtftc5JgpBWh6uYFKrbNmR0mBJs42/3mRQfyAWb+yVhnkLYxNALhlC+dHLXA7E1uoWTs0Au3ot
si49MKMF9LEL14sIlmNd3mhJfzJhbzY+uFUHtUfuXQJnFlHmTUVUIKD6YastJjOpjGarHC0oyzJw
26xXkLqrjthF56kTlieUSWM037pWhVLLxlYIalbRA68xIac1CCbvtqtSLzuGQnJMWeleKtx+HWuA
SEAj9S2j2OBg/yo0KipohWvvAiRLB7deD4vYkqz1b7MmnSgiC0U7tiscbr+W5XM50e00ZMNNZCew
ec1W3WzbO6J64KmdQTyYLewRyA1twwcN56ozgRYrF27ggGhaNX7sifzeep4lzWRaev/7G52v6eIv
XjOgS9E7h2EDgqLt3+vXwP7T/6pWgEg0v9pCTNe4Cu6YwXWfHb+IS4ZfcAeVi8Y2O8K0ec2zQiJ8
6cMMxq5voj05RZhD8bD9fn37prU1Ux2qzJ8xBccEg+9OjYPuyt67URU1M4UZXJ1yHJC5X8lHOs2v
KO8tb8r3d/0XIeg2MK+FtIx3yQfqvobSbb/nrbxp3/SvAmE50FpmwGNYiOFpw/5vzENLgca0b82X
KlFvK64HiDLawU9kj9BxIvmP60f5/q1LdbaHLvSrbRqEd+mG5TOA4URUcBjp26AyT277wv7lN1YU
sL7elg6+sOeuZOEm41imt0YCVK9g0LGCkU8wRf3S+GWXyI4Ox2nIbklI4r+YQct1ZjQv4cVUqeEu
kHV4CnD40NVlYFEbk/g1Kx1xFvhAjYIuTl8cIb30qw/8expmtonBJt3RLLXpYRb0Jnv3wnnnPDV4
Zh+KbbNBbd6/xqhev+gb7ApEUXDxPB6poY4wkGBP7NJ0tmlWBvnodYt5lHj0FZgVLqaDM+QKKKaq
mBFbBcYgH71UARx3QefzlVxIhuINZjflgIK6rve7ef59x1O9SFEs5bhO1UYu1fBTiF91+HWmHwg9
0d4S0Rikr5cpsnKaFneBvaseRquXX3mTzC40KEHx+/ovMAlHs9wmR0EDE+Lg4imbDw1zumgsKhsf
hmn3+0ffXAuFQmNToDm4IMT8yKthYqVqeLR57Ln1wht/geZn8Uw3qNJOwWWZ589Lt70QgLPeJhzN
cskUOEtWteRCh+6At/HQo9sCJqoTDXQQJ2V1BgGTG8juGbve8Lvxcm4DLZiOVXOx67Yt00C34DJ2
05Z2/fIUctpbSv57yeAdrdcrFZQEymlmGlzUBGMQwKnUh5Z3VdRL1kQ9Ez9rRYYEJkLZ5ugZbgid
gCAviopRBGnWDajnlqgosuZ3L8mSrDhfb3oSUr2AoYI97cRqCon69XsH/xGBbdh+gOE4dORKDx27
5ZJDZFxIx/8EDLMiglEp45eb1FRHqKwdRNrVAIft1sAoybOQJsECOJjbVteM2Ces9CsEbzYk+vww
C5Gf2ChtTRuGK0JHpiAoLhaZhNVnVx4JtFF420uFf21ekVzfvkl3NBuup9Lh2x5sehQwiU14VzYk
DqrpxuU157ugQs2YwPJbU51ySeJ65Ed8Gx8JhNuaHRdA5u5uHfjGpSkCGYsiq2jiBcs6xNKlvXu4
SUh6tp6PPPBmNHuXest/IiEe6ODApdfepkJUOwM+SJjKUq3+ZZsd9gTwyqmNoZMUUkbXt28wLx1E
U3U4CDc1okudAdlM39+vZLztQaHTKJQ99oK6gKU9Wac9QfcOmixCN+1ai/mraepgJDpcClTWwOoE
nvLnGiJ0WzaH6jQKWLjFNvDNu5S98s+dFwxPE5XoMM1OaDlXg235+9/f+HcOTXSyQYN3wWH12GbL
89Avl632LbI3Lb8L7s3yHlOqH4iCm2duX2gzJkI6T9Cwd7yuNYarx6f/Xb4keBmGEZYnWfbYK/Xg
bsvHJc8OFfEs4ZvpiDXFD9oagCASzqBqmIhh4IgEEFZoiz5NP0C7e0jYOhvEtJDSqcsXWfEwBkv4
6UOTY9Sx8td1KZl+gnYDjV3VQa5qohe/yJ0Nmmw4GyJVQWP14foH3o8m/qIKLMpMjWIOwwvy5uPo
0yMKX6laj4WST3zsDu3g3vTS+4s7MOMo5Iy5waWs551Me/qwKie4BLl30weozk7FqnZBAZr8yxqI
YxC6h0w5BxbYXtmG14ZOz7FAtJU7tECXXBHAVm5u+W0UAf69VkrGijjqHxiIKm87d52uIwuhGLe0
+Z7/UeBtFETZvycYlfZ/nF1Hc+U4r/1FqlKiwlbhRl+HdtvtmY2q+5tpZVGBosKvf0ez8nDMy3ra
eOEFLgUCIEgA53y/v+sSsxLZrxMr5TpaF/AGlAMK3x1X53FhQAi6L10SOUTSa63NEenQknhZNjjz
4buusXO+quAzZWvf/v8pLtHSNYHIhn2oeL5+6/G68mpomSojkq1dCEuWZvS8nalxcbz1wenGYE3Z
qcsUz3oy6UJEAi7NlGakNS4TBfuf/tBhHG/Z905riSAdwGEZ83VsrYs+8oye7KUHMhMmXBor3LOv
/wHl1PDui86o0r0sxG/DPJ15NHa2H805txSXm68V9B9sznbkvBiY5lyMovYDcD63IV5UHOR1hQq7
SvYTQtxukwEXgjTBT7hWEXjcuTlGlQVu3+2MQ0LMnjtzXRtAaV9SQ4+48avQ0rDNX+/vgcT6RRiT
0dGAkT5T55KlfL4ubmr90BOwG96X/rVuLBHJhPZ9XRWF5Vws8PSgkyHgWfasc2PX7loioAlDbbvR
1s66FEluh8k45wfimixkWq2ag5OcyiJNOG7eQ04KG/pxUhYOdP4jN5o8bDBeEhilvqtr2bBEaJNC
I/YM+g3rUo1VHmqpS0P0TOgKR5NtshDiAEgMpEvgmF+WOj/luhUPOv24v8My/QjxTacNoBIc3bvo
w/DoNcM70ZuT02HkuFPVSGVGJAQ5216oOfSDA92M/OCnLA9SbbYj18pUzBZfz3FB/4ITD3QwGloS
71LO9Ffptu9zbh6GlT/6DY+HIrnanvFarLgMtsNO3xDcerSsMcGIEiAHMWWT1fovb0b7rO8roCAk
WhO7/aZyXOrZNLwLM7tHVN9PuFQ9tGig27XvYrtfUcykw+tH8kyHX8P0REkWdeQ3GF2jffKF61Rb
MX/qLOTaM+q0UWv29GDyxgvXen6hxugf9/3MZtafDv/G7iqe9Whs02s8tljZgIdBfkk9/9L4+r70
5T84KIPplEnlwH59//cymOgY1VoQImBA7P5HyLZacO8MRFE2s9F6WaYue2h19++i4l1UWsuukWn0
WgruMabAzMHh6V2a3kmPKev1IzW7fl94ElFFKCjLuiRBQchPq6eFNUngae4uzDcD4OX/3uGh6dPc
X3HAsaoeD0uK68gytgor9SDki7dTsYlu9D0NdfjcuTgVxu+1ImRIHOF5sZ0A2GVrRsmNb7s2WYQQ
sfLWKZ2xQ2/wVMYJ08N2pbGDIen74jdb+epLBEcwNDREOaWGorw5AFKu8LujAxblfbFORAnpmw4Q
KDk2gRPCInSmfE/MDBQa6dv91Us8QOTdzvRh9LUOyqE2Xq9Rka/tMszznUUJUzjkNrQ6o7MQJcbc
/V2n1YeTJ+/7Vi4cbsDv89oee3vBs06MO6znDEez9YJ90gW/bcD+V+DZwrkQpgP3xUv/Kr3umVbe
Lqg6eJdwiHngOjc6UiBcLsQJmgqlPj9d/rq/eolNit10qAksDH3N/qWYrQjUNEcMVCscVyZ6c+hP
cd/x3LU06hqidf+91zHkqNGd1X8RB8Qkw8jTJfMvtlfVIXXLNBjXQnGsb2HrCz8VoT8cfR4IzSr/
Qof2R94OV/AZ50FppH/4Lg9MukadC3Q5f19v3X/4m3KMgDHqUf+Cwtx7moNFz0mUsVnitmJvnVkU
Ve/3zLlMpWHFleXo4bikTezl/c6ipdhgtwLDlWa4JjwNjbuQjzW1NetIzNU2vIClvpFlgM1xteH1
/2+yjuf/p5hWFpY1eQa9DegbLg8oge+TK9hrP5Y56PQWemvp02x/VNppn1whzcqRzuZ1MlFwDDbu
gXS1GdgeUaXVX3nZpg3hUDGN0vALxwNNK8Mk6cHzDvdX/dXT2SZ3s6dP3ssrJDsNysQ3fWkCcw7K
/JF4j051oMmOBvPtF7Yv+vQLedEsGILVQXKcAAk8O6bkF7JERVSWqUU4ToYh8xi3oZZSbwKL/XRU
DZkywcJh4pUryNIxVHUrLBYTzQo1Fc3dV5666UM4SJa5c22jg+R27oNJP80EAEOewghlwoVDBKSF
1dzXEA4A5wKCjTLw1kqhbIlwsZqE4yNbatdvbpP7qtdRY/+pqRJ7ibrFatKqaW5udD29WfTJ9G+l
KquULVlwSt+02sr3YB8t8wPNPqVZHfI9I5XYSbGQRMbKTqsByt64doseXE6jak72y3n+Tfb2QZ+8
RmOztvQzdA2oae/FuwzHJMr0ID/PS6Adiwv91SsigExFgn/2vkm8grnNrc/fHDtI3fOcKkTLdlXw
ztFh01rpEG3D85d4GhVyZUsWnLMkA216poH2uXlMaMi8x3JU2LhU8YJ75nqKlx17tK6mntjfbSsz
HsfWnHAVwQiYXmDCsmRUD/DG9CfvjBeqZ5e8RNnWdJI5zPpVNScm053gyawuM31qYACFV0dWl0QV
3VMVhm2J1ZjJW7Km8aC+lc+Hok3jftFV6pNsjViKKZak4cm2Nd7bcmnPxscalQBM9MPhUFSB+bFE
agxN2W8Jzp0PHnjXvRon+fps8EM/PEyq4RaJ9sUqTDGuVTFxaL/hLjjdaega/OH+iStb9fb/T55d
eqZlaglW7Zq/5+I77V5a+m2faMGVLdytXK1j7GpkLXiWzBfTT08tZ/vcTgRP1xYzQ3MT9nZIi1dW
LuHoJa9jokpFZK4nYqZXjDe9bWyRKKp/biyFWQSbR+E8dA761fmmwvSUba7g4swD5GLfbEnD+EC8
106FKieTK7isRdsZE0UwGtP6mJH/Pbrt4igqFw6sQ7yswGfF4oI7mRbVvTU5Ahst4OlxGxwFqbmj
ov2UrF0sL6QE7D5ZR5obUh0QEi9E0b8tyS/FukLrDWvflzO7+nlyRc9sACjVKzNwhOUfPduZPoil
BeCiu37X2jho/Nd1ObWq5zSZ1gVf7WZLa0aCEx4kHqGpxeDHiMr1sRm/73JYe9uNT7GgosVSVRqn
twlIJBP3AjoZEVdOjkpCjYgOsDpzhTFys7kR63+L9m3tv62jwh5l9iIcwUXB856yTXTx0x39s2uo
7lGyRQveabLFdwYywztr4Pm2l9T5xVSxV7afgoeCNUjvC9sAD7yDWdfsZpS/O/+nkhxHohSxULCM
xdD4ZkpvKdEja7Qjr1K9m0m0IhYJKp0SI12x8sb7WaUPOMED5bJlgVdEBJjdttWMFevuP5qzFhgB
ffPDnAb1mUZZ7Efr8y5zt7Zt+WTupNV5Dcjh5uYCo8jOb17Nw3pPjR0RUqwNLMxizYi55RuAwsDC
ANpi1UORbFsFL6UkZ01BIblPr6x8ZSpWGanehfzYrHNjqtoVB8YLj9KTcfIi47GPvWCNiziNNEXG
IVu/4KuL49hz7VvQTEnOC62C1VOBUEkcSqxmOBOt1sXv2NWs2cvKpxvprHjN2kNh7QGA2/ZV8Fk7
rS3e9zituf68lL9K7Y9dxihWM5zcXRsNGBU3nvyctQ+qP88quO0vIdKwZrGY0VQM8FYa1qydkhdy
ME7t1Xtdww2MLY1UXDYS3YtlDI/7WmPUGR7I6GPSHliroW5/XCoa3VeQxGxEZIDV5EnTgzj6plex
3Z/n+bhPrnCoemS167RAmucVc0DNB76+7BMs+Gnm2tUwTRBMzfZCPDcExZRizZLwK5YtiknPNFSo
sGbCT1phx82KM8/hh30rFzyUcbc0RxP20vvAoqQc4yCqXkjZLorHKR4/VnNLqlvnd5PerP7t/pJl
GhHcEuCWgH2sB3Z1mX1w+r/qqT156Z5OIDiQWK9wGytNqwa27ZNvuCSZpAj8RnXHlziOOPs/9M7i
rj3y9Lp8penTqF0q/W3K98UVsWYBDJPMKibspbEcKvdFN6PCUDylSvZSrFhMS5VbpQMrTGnyVzqa
LIAvKRI6yX6Kk/8sX+cZ3POIJu6VASLc9k4mz4P7xiILiGJ5YiIaOIAXSGeHMV6jOqZhebRfzQM9
pAcVtrPsE4Tj1F06LyW2A/XMfzbjY7qgWUPxriozGcFB67JpJ327Mo4mD5r0mvVXbtJg2TNLstm7
4KXLlK06RrWa22I757HIrlURKVQvW7rgqFnnmwndwq15HN+NyLq2a2T/QeLk9cEKwTrPAq8OBle1
05uyv7ioilAANUlLNiTQlH8ySQDU0zg7eN/1JxbP8XQGU4viuySfJaIClHOpFcaMzyJ8CefZPa29
FTscsHy6q9h0iT2JyAB85ZW+rAveydhH649B1WWg1n2/vy8y4dt3fcqFwUFJ00zH1dKynHgAOlnL
k4jZqqktmXq2n/0kHjgKWgVIBmQgNdoonAN4kpvUDHx3XyjStxD1SX7CgMrs67i5Ostx7M98VLwX
yNQi+DDgq+shqxGbPfqX7cWF/2jugU2Bj4kA47TgQ8cXFOi0Iosas4mMWXV+S145dMF9dZ6OXWFh
1ZZ37IrnFQAhaXJxWMyUXVyS2C/iieMtmMCVsfqsPqAcOq0KP/qS8tbxPBE/vHCLwvYoLCU7b5zm
6YVd6LkPQAEfFeEeW/dEfADmYjS6X2AsWfqzLo9D/zGoqAIkdyjU0/5tiDQDXluewo/K95kGG09h
EnF0lwbWxQrrKD+oPuJrj0JJ5t8/1NjoWWzMZLn66bXNnwz/R20EaPJVBM6vTQiv8v8WP47Gxtjm
L1eta77N1t+A6Qwdrbjq4ET0U9VB/LV74R3x379CFwz0Z5sPzIZ7pH4fLOYIynBV65NMvOC9LAFr
W7FFnXT4lRVQDy62qkuVTLZwBBuUoUeD6jiCCZBCYJwpwazoHoSczQsED9YaOpt1gxfEdLQCyx3C
Zd51+0bc+bfKGdUWEJvjoEqqH17tfPcp/bHLrUR8AN/q29y0EXUmlIc01oTL1Hyj/ayIDB4W+N+T
3BPhAbKBJUBZhMH3Zh0R6z0xrlO1RGuRBA0mjHe1rkD1IlaAlfYeND+hZm28lCQahouSpVbiVCJK
AK3GBYBWjN6W/JyTwBx5MLlAtHpsBtVA+ZdEbtvyBceli63VeTXj1vl7iu3QCIqI/XKi6cM+TFEa
bnE0VWy4bEcE7121euJ1hfw/YWCls8a3pAazrOV0ETXNSLN4PGX8uM+4BFcuUoxOz5tDmNkc9MDi
nhkLqqpRGNe25K+MS/DmqUortIXAK3r6xFb8VRw1MhUJfuwPesbzHE+ZtfEdla9z0r4l9AYEmSvw
Ad3sfZ9yBJ/WZw5MoWmgt6R8bVF5RNWBHu6LlihGbHsqDUr8HPwUt4m8UprFLOOKdFYmeVPZp5TN
SNp26RZcj5rs6No3Xu5ThggQ0M5grmomPC9O9FjrgFpywmIP0CucS2x7Sjw6+QQF6+tSt1lQIhkP
CnP4dV/VX3L7bdIF18VwHR9R0PRA0vw9r86FPgXc/IsVb8v8B0vbmNRFUPC3JHnzixIE2m+tijxV
EpjEpihSDhjubJG1jE4SevrJ098z88hAbaA0JIkniAACzOndsu7GrTquoZM3GQJcO58x5PNK++5c
AAthyav4viZlpiV480jNpCh7VA/dOQ1s4n04BEM9+2QLHt26Y4e7Bm5h1Lx46cVj531yBR8uXD9L
axtbgHpQpK9rNBcKh5BoQ+yTsuYCfAmGu1xHPY0su4o6XB7vL1qW7oqNUkNjYbyp39LdPjCP3tGO
55P3fRqD+sE+9Ecg4Dzf/yXZR2yW+ylazK2j226BTJGBBiDxnINtqtqCJJmc2DeV6cx2uI3Yn7Z/
ocMFL3t5kFl7kD3h1GLn1GCa+aihqfE21q+9U8bdsu6zcmdT1SeV6Bu1d+4ju20afwqTkq0BEEoV
5uh8fSCKQ/demtot0bFsTORy9nfenwseab2qfV0mXvDQKiGN7g0IpC5twUB28jUSYDbRnRRDTLI9
FbyU6Z3l5X6HrpZKDww/jxllkQNGvfvWKBMvOOvKbIZu4BkVyvbWOLdh+KhUVE2St0lPbIdK02zW
UlSybusTgIzOw5HUwfpSnjd/cs+14sFE8gViY1SLQ2yY85Xe7MTnIfPXLDTT3g1hryrAANl5Jo6m
u+D8KhfgLN+sV2aFKw3ssIkSNF+RKhrGUDtWcXpQTYzKEl+xR6pLBxAMbr9mAPH6bOTBEFT4teQw
HdwsrN6XiIVZrHrvk+lv+/8n5+vrCaygLoKGbtNgItNb1+hBsYyv9w1MEu6I4NvdrBs861p6o+4S
taihdc6+Cowntk1ZWm2uvIftppMNRPkyLPp9V0uxYaqx9Jw7DpyaLFhw14bOoLhpyLQtuHMLmKR5
8rYHrYQFJdCL7bUPUl9RIpEpW/Bm5qJ0mbo4xAw9e1h16wdmUxRJrmThYp9UXrs6nRxcWzj/sVTn
iq94rleEaMmyxR4pM9PIaM6I/13ff2R+zkO7tlUotzLhwnk7Wg6wIq0cVwrPGQ82Kcynvp5VrWmy
vEHskMrapcrIwLZb6hJur2R1WIbpmT4sER7Jop1eKg5fj3rTst7AZTipU4wWWwEnEVOdMTIVbf//
FAKmNgNfwoxvGJIqGmkaGn583/tlViNcdoGARbi9dfvb05CCMsFqAtCPVaFvcdXFVJLxi2wqownY
uanP/WPGTtqIinqSBomZwzoxXqd6a5Kc8uLstbsODvoDkUQYPfDe28FwjmvRN6dl6X95eZ4ockOZ
ugT/rVZzaDB9iGGU5gnbwMh1nhUHvURN/2mhSvPSSQy0xHgWiXtneqwKK5oX52y5+cUu+b74JrZT
QfBktCXC/USudRlNw6VVhXvJHojNVP1aVtlMUOrMnSWySfro9A0NTX8IelBNRvcNVuIKYieVNYNh
st86ttqixUBDF6PLW3HFkIneNv2TlzF/zCx9wLGeseTIyfrK975AWIIDd57b5W3O8aZUnFv70KkA
92VLFtzXBET1NLER9ohpgGVNz1pr78sLRIS2ydeTleXQhj1UQeo1YZv9fX8LJU4ktk7pdaINNcfI
S1dd6+nC85COv/eJFvyTOXnFUwbrAGH9yZ5+JpP1xFRPFxJli31TvEtBlL1AI2PmBGYPRAFA8exa
t9g2tS5zlVkNXpI0Xpy0OYtqzfuY/WxfbiA2TFk1sDmTpaA3r0H3Z/uTMDcYqpf7a/e/vr+J3VKk
htZ9t9te1+afRpkNQVKkASNewLv1CjrziGIaKQDLmyJSyvJvcRLc78tEd/QK726X9Fs1ht27HQ5h
dnAilItoH9GzGZWHYafyBN/1Vn1MaWbDEZIlJE31jpHi2HFmhfok3iA2WLF2zYF4gfujTq4JiyZ2
ZI5CUTLRwtWXD1i7Q7Az1fpcEKz/QlStbNI9EPLktcx7mxWQ7ZVB+W5e1mgIXBY45xKY0LiChdkJ
LQ9nX5Hwyz5FcGy9r5YSU3L4FPP36v3h10eb7bufih1XDtEwB2Zifzk78R6dAu3D6v993zckIUNs
uPKZo5GW9IjPxAjBMBm79R7oF7z2iN1WnI+VkzuIogbDbEEFvmO8PyS6iu9KonCx4yo3THumGnzM
MpzArQ9lycGRpLhPSELGP0b16aQtU0pNVCaQrVX6e9KyU03oS2/zCMw9vxw9O471VsdGh8X9bZDk
VmITlpnqaztoyEzc9nvPXofq1wBmhCV5KqZU8ROynRZO4ppUaYIhUXySUwSJ9b9kDx3Fts+CEwPc
jFdjicyWm1m4laM4GDjvq0W2x4IPp8xubR9D2/BhpOTLHBZrE7nm9/vSZUoXXLYp8p4nqOnfNIAm
z9V88K35xejXsNLW2GR7gP2gH7HtSkezLrHtFpMN7imzn9LkqbIUOAmSPRU7rUjdMdOcEXQG7dn2
njJVoiyTu2nsk/n3htOjM6Tchl9sIy6IZxymWVelsZLyh0i8olfADph6wzsiewvdNXvR+Y+epbFh
GQGZjbDqVJVSyQ6LJCykqa0W1IloJzXGv0nHQk+rkO9/5FnzSM1G8cAq09b2/0/aSnPKdfAxeUd/
bePSy7+D9V3R+in7AMFprbrKs9FGkOPDpXYPidsHA0G5iB4GXTU7Llu+4L9JPvORaEj9Ceg4+SGx
9p2IYudVTerVHwvYPU+/zcPRokDc2cO0vPmU4LoV68quYw2uK/pNmx+c5GKOz/ejwtfqcMWmK1Qe
Ua3nCP3LhMIiuJCJpxpd/TqcuWKzFXWKopxWhDOMf0VTb/3yJ/LSr7ni0Prn6Ptv5d4VG6500NhS
UuCyNb2waIzJQfvRhSlwBiL9nFUBi7WjecrLUDkJ/fWF2hUbr1KyWPra40yZl/nvYahiAEVFY+Wd
0MRx2Lcdmy4/OZcFjHI+LQWOgPY6N32oK9vvZYsX3NZ0B8Cv9Vvqo//wzP/53qtVPlYoNN9fuORd
zxU55tdi0EBrm9T/NFaTwzZr3V7dsMcusGMSqxJP6e8I/osXAXtu+wr9nret6Ji/OOf1m3FEk13c
HrXvs8IvJMUYV+zDalCeGjKS4gHxbT6kp+bAT8MfQ7TGVbycVPRQMhcRHNud1qFA1MCmGO+9Gdv0
xZ8U1ySJY4s9WQ1Zq3WY8IzrArihA1g/qGcU9xiZ6O2k+2ykuekCQROi1zy2tQPYVO7bkEQbYv9V
XpLM4ileC4qCPtiedjKWLoYXKHxL4gH/6cHiBbHLGcpmQ1w7zytZA0N77Ham6K7YfwWIeALg9gTv
EX7+0Dvvvg31VCoeadnqBf8tEeqawkTLlVOcbH7KgXULqh/TVNHMyJQvnL28QsdkVsHe16aI8BJp
cFC8quxcZjGC02Z4H+j8bUg3bZ/Rj8xVhO9fJwyuyNGilb7r9puTusa707w29ofG8DqmRY2jONa/
vhq5nuChhs8aq/PRUOLRg4+UdubGIXPzQzvFnaE/WLwNiDspjjTJHostVyw3+7LItfrWuOfVLwPm
/Kmbv20Vrqtki0WSlpmkc90OeHZyAJbY+3oZjE4XJtO+BzlX7L9qxrGmrMBu2OCMTHQt7ArVg5xk
o8X2q8bRBycr/fqWdDTka7QuNz39WdG4Y4qALzFRsQWLT5OXOYlXb5cLHZcL1XCkpBYOoth/R0uP
EFC+r/8cJO4YOJf2oD0Wv8wxoA/6wTm0x+GqKZ5OZN8g+PBATGckpKG30nVjo+tOeCdWne8SR3AF
F+4SZ6kS1KPQne8/+X1kvxks2Er6fTxF9GGOu6fqjYT8vTtk8c64IUJUZS0DgvI2Jk/xQtqh5xOz
7IoPkulKcGxic5LxAfkKiNCPfHSOSaPwYombiV1XaMfJTS9Bn1hiDPFgdVEykKCvVa4gEy+cvppf
0HHOIH6erCvK43lAqrPntQo/kInfPPDT4U69pMlAeg4nrgHmSbJDqnXP4ED5uH/GS0Kc2HLVLJU2
Tni5v03Ns999b70/3BYI65ViakeWtolNV3bdODYeILD8I4rL4QD8APcNSP3wM9wDqCJTkRiP2IDF
0fzMa3Qz3twyGQ42R/k086fyeF9HMumCG1ewF8vtVki3nQCAH5GNMZ77omW7K3gxiuLo/J8RRzes
fGO9tnhlotPhvnDZuoX3K20qUt6ksMzaKg81Hs/XLFWsWyZa8NaS1/Xoc4hu+nNvnZV9+RJ9iC1X
zDBbDSchhgT9S5YDk/pUqUCKZDcVsdEqL1aTajYiDKC6xtj57Z7S2I9LGuhjaOCyMp4GxZOM7CsE
n+3agVdpiV8CDWTk8CZMim9GorB1mUuJ7VWLXTZN7kB68YAG5cN6KkP/rT6TsDwkocqjZJ+w/f9T
2GFNBdAidzvg+1/6+EdpPhSqyqlM9GZTn0SPGi0yAvCyW7Y+t2act99dVY+8TLTgqUPdFU2d4sA1
h282PVjDN5ornEkmWvDU2eiZnfRbY0D9e9RS4GF+YyrMHEkQFllA2qn18hHYzXiZOZVl7E19YOuB
z77fjwOypQvOSieC6OJZNV6ae0zBkoAPfajmmpasXuys4tMMBvEVqzeqNJzWcCxQbKFPS78vi/pP
d1VTsLHvkSbnuKxMr76xb0dFBKq51kHJ1Ov1zTD/msuw9V6rPTRfgLYVm6oaTNRWSYUllyW5YgLi
bwBaP6AkpdCITOPbRn/yIJYbBSEu3kzLMQf8eeSNL47N4zJXDQlLLEaEn9K4MRaA7936MS4Lpny0
B1tVnZaJFlxUG4qFMBNa1xczLAEMzVlgquikJMeS2EuFq2emrRxPnDbhQBDRDkAtj+470VeiXRT1
hDSv6wBjPEw6PZP5tUieWRnfl/tVHr/JFc4KPFcW+lhP/TnX3dg00MVqBE45h82cHYHpgNqiFhSp
ufMrNov6ZDl17RgoD2jduWEguCn6VwBIvt3/EJmCtg3/JFonI2GUJN3Z6iCaJ4fCyxQ62kSIL8ub
jraf/CRaW+tJz5nfnfvJHMMyGYufYEvqMPaz9q/3V7+p+6ufEMwy6UyXMy/FNrA34uqPnlPFNUZj
HLc9u/645+zevkQ4RYiXTLPlEnoe0WV/Ho80rEPt3Q7oWY/0U6LQl+xjhMSv17TVIWzuzxNjx8Zc
L/kxPS/WEKS7Bnu2DxHOlI1jmWsJCHIZuIASi7+YjarqJDEkMQfk3qjPGXHpubKygPRVgPHF+5v8
ZeqEVYspoNnSrlw0iB6WODk2hzRmQZ+FxXt3roE3onwU34LCF9Yk9tsvIDDMKs/DNl/aB3JA+akI
jW/Oc3PisRWaQfpUXIZTH1U3fUctdvsy0bExWaR5LX7RAfjjAMLEdVYks1/iAGyiN6/85H12h45v
4NbQc3buz9ZDsbXyn/zj9KopcQBkWy44+AQEhty28BO5/zgPz7oqaZMEV7HDHvTKhrbMkPvP7fNY
Hq2jEfdHFfiTVDWCOzdOjR9gsKfsgUfs3B3JN+9Jj/pwv2oEX0bVw3ESALWc++FUDI+GCrvuazom
bKvgwVVSmyBPAH6X39jB0tpXDBmeCrTFZ52GE59EnrUGJf3LJbMi+km8QkwUMQrU94Ox9Oe25KE/
XpvEOni6GeQkDXztr7xX0Q1Ktl3MGDMdw6xpw/ozuuCug5+EWW59y2sLo1lFmOo/aI12TVOVLMms
QEwk26oyB0vDFvHDElsRPS5TUD5MEQYpT8pmFNk3CQ5uVoYN+GRsV4cWOG9lMdLXePQdPOp6Qbf+
rxyts26pqg8ShxTb9fu0qDoUqNAp6EarewAnmCICyz5D8PTWtZsUM97tWX9xgzXiLMxxCUeL6z/z
BmO0QXM0xyLoQzUenszURbhTm7cOp5XWnz3TC8r274W8eDkLUqYHTAM49Pxq2qciTT/uf6TMzoWo
gArFAg7qpD9XfRZr2q0w3pLWjZb12UmfzVTFCyM55cWefsOrfXu0CwDwmf3JzZCjF2bUet5x0l+X
dFI9UUnNWwgUrO3ZlIHt5LxcjIMRAX0Zkz8wbyPOwKgT3NeZ5GPE9n7Nq62MeTDvLG0CrefBvK5h
WQxR3w1X1qvAzCR2Lbb3A6qgMfzS78+kGqMMB4Orq/ofZKK3L/t0TCaUDXkyYNfLwTnypX30Ulvh
NTLRgu/bjLmjZ8N+LYP+OVPvR9XM5/t6l/ijCI7a0mwYp7YdzjbYHZ3mN+2WW+uWsWH+YTYvvjlE
tW4o0i9zc4Av0iKxzT8HK0LRgx/0rA9pveRByy3ixWQoB/973mjE9YI0G2jxjRjtXL0sHdX6j5Q7
Vf2+9mVDXwCjXSUYafZzO0/CwaW58bTmEzFfOZipUxwjVmJbdmAvtbaCjAk0pGbxWBRZnQcFScz0
m15omOq2QAxnlwrTle2OcHUgidswkKuxczOk18TuwoWqEtYtxfpKYUIkIbnPtZo77LxmS0ws5BUW
xrI0FT2ybOVCblHNhmPQCSs3OYJxzeLJV41yy0QLQaOtamM1Jows+5MfpVl/rtkeRB7ko+KcQeah
oz4tCTvTJY/bRD/kvhne9wbJqsU5A8METLuhuVi1kwWFXYQ88aP7oiVbKc4YIN0YNd3GVi7JFBV9
HVG7PU6talhZJl4IEebQNl7VbpaSZtd1qA6Nl906QNvcX71MMdvPfgpuhA8g0E7oeF6y6VjZ09Gw
VEws2wq/sHGRV24Yaiut0SF55t30Y2PQMOziYeT1W91niiuMTDmCh05rlxqrhtXryRRn5nAmKU6y
sVLEUJl4wUsNY5627p7xnFQe2qbL/rbM6LBDE/dO7Qt+6iDNS4fVxuaaWoRnqPOK3O/+xkrOXZFc
rhiTApzBFsNcQhYuJgedlhtYvXPIWhfcFiqsZomKxCECwBKZc26747kHUH7n4Fjv+dXXVJMcEhsS
5wjAj2e6Gcn5mfTdDXR2UW2UwCXOw8qb9+2BOE9gJMPgtGnJzwYtgAgyHhtNRSklU47guxiaaibX
yPjZ41XAtfV/rcVDU1cNIEl8V5wmWPIW3T5Nwc9+XYSrnzwQZw8oI0KxODiQuTMZktIfz3Pune0S
8y1keRmMSnFhlBjnP5W8T1FnzKlpkxJWo1G7v7ZTZRxS3/3JCwb4ecKTMGmTXezQ+BTBibu+rC1i
FQhDmvsBguUlbIZVxUYm22HBgWGRnmGt43hOi/q4aPq1LYETou9i2MXahcO2mlZ7yNDufJ6HzgyR
Ql3MVv8/zq6lSU6c2f4iIkAgEFuoJ93Vbrcfbc+GsD02D4F4g+DX31Nzv0WPplWKqC0LASllKpU6
ec4WQQ/3tIWVIYhqfExtJMgysjhjmE9nJDtP0uuh/SmepXCjPjURi2vMpDYUAPKzpoVTTWfkiI+O
ZHEdds9r5e1vxzqNI6i0rW6wlehQJJgFmntIDtdgx0ugMe8bXfFisfk1Z6uFELc1SVHT700vTKcj
nWGuz984Qu+6LpgivOkMavoPwUwefEYS3zNhrXTDXw32dnhPem2QXqPz5O1ty9s3ltz77Z1ZrK1s
v+4aQpZ2mOezLWq6X8S1x6Wvykd73ordfcZXvNdaPNevgbY6y6Cvo3yb4moNf98eW2cdxXmraV5q
6HFOZ+GBopSx0+Biq7Tu0u11HbWZICwYQDIrnNdxywPZyo8836LUaQ2F4fe/3lYbCpYQrFBhkE7n
okXmNhWXZg52k5t9vcc4ttpUsDikzrsNKUnrV6yoI3/kvARJeMdL4kfTitTOBHnT/YlywPasvAwp
2GJxGLLOlk2Smg4HCeDn7T95P77ZajdB74oipJ2cz964nrwsjzZ3eO77r7OXH26/QVNJsVUqV39y
Sib5Np4lCqDz5jymqXypU/Zt3CwoPpawXnlwPDumkEwdcDFx+73vxz1b5XalXSD7wLVx9Ki3y+LM
L45jCkzvl7pstctg6EdSLYPE0Gu2Ewt0ONDo4RRx7siYe0E0L6b9WTf7iocPI3qzPY4cGOJQX0Xj
XyYHkjS+CRaqm33Fye2W2ymdkAfbZf48zPWHbVpjQtcOajqdIZ3RzYOyTeNKbhOrtV6PgM2DK9uH
bDZRsmqso3YX4NhaVyATQgo51HsPfffB4l6yjBtQ15ovVxlfZ5pCjarDCgrBy5Pn2yVffEN80g2t
ePWYo2xTBFhBjb/snWaD7uA9fYRY32qDQTtOuc0hFH1OSfDUpFO4C9BtZnBmzYJRuwumph6qvC8W
VBChvcb9crcNc0L75bWm4ettx30//7XZ1WZv9mV38ifBymE+L1X9bXS7H371wmzvUOTWRRCTD+vW
jrI9yy2HgJRccD4g67Of2+etb450ngxxVTe84rhe440Tle4MZ81O/Sb3qT0dQ+Ph6f0Cpq22HCCl
C0TdYv3wAl1H/SXMv091HdVDGNmh3A/tBxHe00F3XVCKA4swGCj26vmcT/m+K4vH2vvDq3s6dTG6
2m1gsxLKBas3n0thP0gopthN/hgOgWEeNItJ7TZIi41P3MJikkuDbpLwAaKNpzYMT6PXfzQVczST
rbYcMJnZC00Rh5olSzK5HMqsfp1c8vG2Q7zbY3i10dUb33hE7uPhcg1Emwfhl3n54vYu2H/ow5AX
8Wi5oGVt+IMzBSexWEcrtJDnS+eZd+Jh3cpDN57LtDUYVBO51A6Fca3dzhMI56GUlyaUT5Nn4nzX
Da04fiGdzHYG5CJdx/pTKeWXyq6d3W0j6uZI8fepd0FY2V/9HS1uVUATbhFIdLk/bg+vCYxqY8JM
BssJygDZfpDGFi/3EntTnIMu3Kuq1pDSaPIOtRFh3SBmP202kjXQ42yDBGvW0CN1WvZg/NkX1IU+
UNkdb/+RzmCK28+0ASc1w6JeSjp97iz06nsTIn+ZjqbqkuYVao/C2HRdyAILkYV1H9N0+AzU/ymr
TVoOmvX0H/DaVlHuLz3qY4j10VSs27Fo8vY++6gQNqfhgUfSXJ67prrI3NuPZfooqenOTmcbxeeX
HqyApYXhrZYc0qJ5CEl4FsKUgOiGvz5/E1LIFvzP17LsYDufoLOVDs+3F47O7KobDwL6elYnzxDx
ipyS/5r60cR+rPts1YsraE4UI/Yij4exvdrHlA8xmlH29326smunrVM5shjkeW7zUyPCb/aUmg5y
OrMoubbVuJK7BBudMxDnz1QgHxg31vx1+8t1hlG8lYEzJVhL5Bu44Ytb9GyHcotsvh3uGl5FpzVO
kIcz5csZRCZ/ETrYSetNr+5cOIZTgub7VYza1s7Q3G0neQ7RIL7LweZ2WkuAZL2uMqE7NIAIW8Wn
FWwsSclbiURmiYD2jXF9ilvVLkYnOvg2ItAbRMscnN3RBPvVzLmKTxO8ZhYuMuWZFuEY4aiNxCkP
ovvm5GrKNy48W54zFHYvz1Vh4ewpVifqMo7b0iBwDRuOJs1UaWDBSz17hW8j3RfiCPmUCFcwYVzn
LuioAHmvvIc1GOydtTm94ac0+6iKXRvzGm7XWsuZdTzaQrkDH/GDqHasNPRm6aZEcXEChhUhLLyg
Tbs2KquwiKTv33ffaas9DWAsHaF+VMozeHPXyM6mNiomD/qfuL42VKR19RQVwraAnsTi64J5X/uT
cMZ49n6WzrYPR1SgfLaX02NDvqwDXi3/vr3UNLOiYtgGW2KXZnI6d9k2eN/X0kpxTSwhULA90Wl0
wod1Ccjw5fbbNFOkwlVqSEyXEKRaz3ZF/3IW1sZLsJjK4ZolrfJRWhCmqkvi2udB9DuSvQbTEpOh
2vGCHKbqSzEv8Yj1fftPdCFHJabsZk+GVRbaZxcMMkEK7GvRn3I+RBttY1wURyTN9lfFEtD63edB
KralXmE6uybz2a8EIc9rV7D0D7jIcbvJp7ptg6i0qtQ1MY7pJkvxp7Zb2yWw0Q3H58waTutI6zoJ
5DIZEmvN+Cqqscg2217GGVsytF0sW+wsxxTddENfz4xvAijjfpVPslvP3LYxFYBPQjvPCfPcdAH2
zzXpf2/5AXT49xsElSAuxkHpXPanpVrikrFdsYR7ECbspvzrRDtw2vsHCQSj4Mmw/p3m9qsH9drc
OrUtOBJnub+9EjXLXoU25lWdDW5G5NmzlqjJyyT3iris12jjr1YOgsSGx7kM7ksX1E4aKcjIStAI
n1dW5JGdZ1ksNllFgGquhmWuQbXbKrzRSn1/K/m4nlkdPC3S23VNCDY9PyFA6gWZdyK8eRzCn3xb
IgjWxhVhhl1RO63Kmp9E7lRBJRFDhp8V/4BrHbCB9y8+eohD6kY26DpL0e8FoEs8pLt2myI7+JAF
P53ik5Wm7j6tPEONUjevSlZZNOIKgYGlAZSNylJEHQdjRo3myDDbDXMb5TOL+nsr356SZlYUKreQ
ul3PFGqEvngNKAoQKY1sjz/KIogYM1H6an5MhUa2izWvjjes5y6v0SX0l+vnR2dYYiu1P05kjQr7
52IUS9dknyr5bFE77hgMln22ODst6HnCncT6aDupIenQHNxV0W5OBxlaMiPnoHciEa5R77vRNInY
8tu4CI7MvTMpVGFiPmaIW7Rwz8Qej9CH++gL+tlJ6Z+7wogKFWsdt+DplpMzQI0XQr479Ec9LXtg
sKLWQTPPFQfYmcoDut1TRY/NkoZtMBfkXKz2LnezaOh+ZOivSvswIraMxurM3QpNqSZwsWZHUFlr
Zc2LSVoVMOVkhR/n0t6Njv/9tu00i0AlqKUg/qnKxXPOAslMtnxnUDMhHY1WkKXm7YvNR0Osv+5f
7+w6KrZMlkUtkKY5aLdqnjr5JVzTveXzjzL7hn41QxDUmUo5ideeRTgZmAsctrUr6HBcg+7ltqH+
ATC99wNKfM1S6Bt1rdzOqVOA+xhscAhzqAzXJOgv5exw/7sbVn7uRtVAgWuOunJYcJnoUKfsVuxl
3pWrgHXBQvZpO0sh4k1uKfuFrvRhfrIl7cFpUA+cMOR/IHD+SGmT+wbzv9tyj8qsirjAV1q+w+Dt
6DnegQI3BpVRHO69KDw2gPl3hn5YzQyolI7tWKPEGOA1DbgZ3CerMWwpmuWjEjg2vs2ZM3jlOYNI
SpGG0YAdFMqSVf6xmphp+9Z9/fX5m+Rrsx1sIxUiyRJP+/HsnPiX8mf1UEXXDhJxlEts4iXQvUlZ
qZKgM8Ylbnkuai/uWHeoBDfkOe8SHl+nWlmpxA4g8o7zxJl+CMJIfA4/DD8GNHdYsfOUeuiljNKI
nJjh1lCX86j0jvMI/t3V5uTMLtkTPTinOsbEX+xdcygOJtEK7fpVNvl8mKd0EhV+6lNfRFcJoHRH
nulf+dOAhkFrF36+7efXLPg/bk5CFaRRrgPvNw/vYeK3NyRu+9qDbzA3lCHfpTwKMPw1Dr9ZYVaR
VjlC4f9+IztN+A33yf2redz2Y4wK2c6kPKr7EeUgEeSt8Oqh5Wcf0ScU5246pd3HlZnEUHTjX5+/
+RMoCgbWlmH8be4ib5yjzP26so9GerF3PR6WuqZFb8ZvILxRZkXHz2zaIoABHffMbFDuANWwGDY/
3S8o7r4QkrbeilcExcs0fxQgSOPdPjXtre/6OP5A8XEG7YAhRC3nTAecpVNvZ/mmi2LdlysuHthh
464EQ+ft59qObZBqk/QL90xlyXdzT9DtKuNnbU5RJsj9ZKjRmRWu07afXPGt8ifTVv3uH+ANyhmh
qci8+L7jJtAHLncNW+kB53O+s0cRALeymNhT3p0EvEeJG4yKtnVL6SdN0EsBKisXVVwprHuY3QLH
VbGYacdH1Lkqfq7y5nGUwaNlmeiRNSZSMZjE5x3LK9dPwsp1o2YeSrRfTWMSWPJvdxa2gVpYYyE1
M5jK1E7ZklFwD6IbO/f7aAnHe2Q/rua5/tsbLy44GXlQ225iZzw/u0PPHm1YypDVvBsjMLoSI+Q4
VM0w9WFShfkXMXaxvdn7wuGP45ztfT4cbu8J7+f8eI8SKDi5lucGASB7MACt6ux49+TzIEp9EXdo
Zs1siKiBQAN0RrffqJsTJXR0dGJuETA32UT/k/o5jQKvM91X6QZXnJvmwLRNneRnJy++bBWg/9D5
nQ1f/s+h7j8bKGylOHbtBIjcVlCeSYue4m09IA+O0L12INn2aqfyVHrDX0xM0RR4UT9Bcme9doHV
8bJUcTZ9LsZqP0n2aPmo7rdzXAKEF5DxpcrqXQd+wx7CICmV6C9b4y3ITz54bvz+ruYdfL0SLgrU
xgDEgOGnuewPTZuTvTWMfpSJ0tQh8X5sxb7wb5egpZ0OvmjDZJzYb9SQH1vLPc3cFJDe9wmiZhhV
58ra6/IgGabw7M5LVGclMETb3vOzn44dGDKZ9xcRUSmm5SQsYFiom8isEDENe3T8LdNq8DidjZSw
0ZaQXZyXADYiL3PqZagYZYk3Bn1827904yvTnG7ET+WU0gQ9d4dG2lEWdAdLVrvbw2sCBlFBgFPr
MjnQPEwaG7UBGiNG9XYbQXPKhzRiI5i7fBpATNQ++aIjzZ+ZtaSOcbLc6mGXCn+xDBczmh9V4YKu
vxGRuZWXFLJNKJqXIlnnTdw7k+FXNetAZSYGX6qXiRkheNmkE6ELGtAvaK3fN08qbhAMGrhLyliQ
iGtsDQBZ6y3vhxSmYvh1Pf03WBEVOnhlV6qr1vKTbbGmCAr3r2VWPbN17eLGMzVg6ubgaro3e2Aw
5VBqDzEHDamXmAX5C3AOchdm/n3ewpTdIktbns9eFiS0hZXIUv/KsvqQ5qZERDfHyoYREulYXWWH
CTpzfta4tomLkqWGDUMTr1TUYGuxhTpAhCboaoql751ASfUUSHEa2LgDHn80vEc3C4rL54VcIDXc
eklfDbuWQu4NN5UhGBVuu7xmeBUymDIctdbMCZOsbs91Px7suknmpj/fHl5jJRUyWAq/kwMacBPp
uB/C2vmUTeTJH+mJuClqjcAO3H6PZqpV1KAjpOuk6RImdQ3Bj1Ci+apzTJhB3eBKVA8yDhwoJGmT
idnWbiwkajgobXamrEnjzSoMcHEziLZvXph06XxsZxq5bXPKFrrryzs3DpWy2GOM9UWZ+knRQpfH
8bZ4EemxEpahmvJuPdYhqiK8m2fD9f4oTFrZxdXAr+nlaWntXWqNO9uFlPhKft031YpX486taN2+
8xKfF9a+Zahftz57vT24biqULJDXVeNOAiEjcLdDGq7x5HU74niHxjVxGOg8TnHobrToDDyanzDG
TzmECunc7Mvq79s/oFmrKgywn4ve9q2CJunUhMk2bulzIXBbdnt0zberKEBnni3huxYAn0vaPfhy
G5/TPKMPc1uHBvCVZgZUKGBYBxC2vAYkq0zjsON/L1OaiGndOb1vIlzWveP6/M3ORgXDRabfgLm7
nNfIHWp/t7K6BbELFKAqNphof3Xmuj5/856S2B6E3SmW6roBMo2aaZZfwkzkLPb9aaQG59PMuarV
3DfuXIWC+YmkX+ogjXAGuy+PUSE4w2qh9iOwVseBHCf2bA3Q5uCBYXTNNKjgm3ZZWWO1BUvK1XkK
yzWu5fZhCetd4JoaozWmUcE2pZilHyxrkIAmRMQzT0lE6/V0lzeocIoFMuGQ+nBY0jB27dzYRmiq
sTQI5yQf7mwLdYjKXQhtMk66NnOTbmHFsAsAwYcSkQxSE+xEt0yVPKwPNrdsGFIMSnH3uAqgrXrZ
u1GeLabLQN0rlKAdzGnVppPlJqWLM/A4uy+zw2Q8sO7z7bnQTLSvBO4S4iWlH17/YcqqKcqlQ5MM
nbomLJ1ufCVqs1lUwdYtXpLS2f46urRPnIKa6MY0o6uQUCAPZNX1W5C0uKGPylFQYEmcl9um0bmZ
Urt3a8dfqV2yxCXyE2T6fgDYAUHY9HtL5nuuzxyiokFtB5LlU+74CU+dJFjnhNsmbIrONEqslmAi
zLtuCRLS1VGBbGJuuMF/dUOr4bkYU2vlSIo6gE0IaOTC6Z4KPexxfeObwA8+oaySPsIOr8s+ElUF
jWnyWdbbTzYP0X3TqngtmTbuegvxE+rlPwixTq7bPlaA+dqoLN1+hcZrVVq6Kq8mqK/gmJlV6CYt
TrQF025gOOJrrK/iuXyIlJGw7FiSBsNTGkornt1g2d3+ct3gytTKrXWmHKQniZWudLcE7fBAZmN1
WHOqUSFZlHiWtRawi3Rfhjxx3eMkv2GSyfzrvs9X5nYVuPdGhuAnlRN+dvvAiubUKHqms40Si+d0
5F1pwTbL0MebEAkpuOG4pwk1KqFcYKVBGpYBcGOT6LLIclv66FZzHtXtWO5Le50NK1P3D0o4Blq2
KtfMDpKQAHvOK0wy8wfTutfVwVTAFCmwC4/lyhICbeLdTJZtlxbQ5agdZwXvJM122wxasNoRVZRK
kM/zdpgNS1djQxWxOxD01lRoeMQdFs1f0rxB4W2zgl25WWPUcJIfb68x3Xuui/tNjCJbk4mthzuX
QIhEU1ac0FyMYtLK9x413bZq5knF7KKJO+T9FDBsDFWxm7t+jsY2NxwVdIMrTk680WY0F16yFv34
SK0tJJHneADv3baQJvypZHOrxQbBQNeQ2CV5ESPbV3RN2tQkNaD7fMXJl6II5Tq3QWJXbnfOQLOw
GwAvvv3tusEVJ6+4R4sRjSYJancX3tnNbgxcz+B9OsMoyRY2GnQuejUKIuP0w62tfeZnDzRbX25/
u254xbnRiDlAG60MEzusjmQsoyF0PuVue9+2r8L6IKe08a5YWFLxrY2yjaa7prFNRyaNW6movobl
G58LFIuCPHOjNmV/zQX9NLbV59p3DVefuncorssh5tx0RciSFpaKwJp0Coa+jTvRHGhr0u7TBUEV
wAfJGqArZxEmZUO9JycILrXox72Hcti1pEMjKcIqHtrvtfxKABI2LC7dzyle3Xt8LQtusWQj48MM
RYs8fyEgBEnHe99w9Zk3ka/y6s6bnQrlEUp+99w+1Y3Mo9AenobZJNao+wvFudON51kuMtwEdeLz
khZJQUGvmi1QF7UOt91E4+L/cGS++Q3G6kzyAOGpxjWc+NZM1rf7Blbcm81LyvH5IeKqU6EBLs13
dmYZ4Lu6r1acGzADAQgFAlPQB040u9Y3smSmU5omcqgkcSRdy661wWzkzbn1BKSrTIbSKXbB2va7
u4yjEsVNjivdsIV/132DgpSk9ZhFC5XzfcZXWeIoK9G1t/lBko/Dj77zbdwupCku6+/7/Ot6fbNo
ArlWswOmqZdlQyE4w4V9RJvR1C+js7/iu5WoPHeEbDJqIc5T4KS/ui2MrIYZUpZrfHvn2ksli2Me
ZX56ja18JjTKSnGo/PFxLra/rTTcp5MpBdOsUZU1rs+3wJkH7MzLwv8Kf8tmMkyuzj7KruwFZJ23
vMeNF4gyPFp+7HiT8ObOiKCCk5CmzOC6C2kSON4UeQvv92zZ7rxD+GefeLN0LK/dqqFCkULM4c4N
xhOp5anlzn01BBWR5I2D1XvIFRMbzfJHDnjxWWSTeL697jXxWAUlDXZebe48+okNEcWwcXazzZ4X
/oPi4Hz7DZq5VfFIGeQ/aDv1fjIF44uzrdFgTR/R/3xfMqoiksQsZn+YcJNm+Ra6BdJ4LEBrnd/F
LOQQFZKUt+FWOB3K7p7syrhgQboL2PB62zQaf/oPDmlei2ZdR/8lZNlvRgGg8Wj34/bYOrMrG629
dtCOTlFqkaN8KJ3gESptz1Ujft43vOKxdK0yQjbceFS2v18H+yAGdx80d1HbwOzKVjtkwoUHdQAs
0mbPrfWxLLa9v9h/3/f1ymY7z6DREAR4EaiaHbK0/5hl4LfIpCEPfX9eHRUS5IJyvQ2azE/A8P0B
jVPfl9LECKEbmv17n5rcNUDZG0hOP3M/W47/aHV/btvkOsJ/NxFHRQDVS8XHnuDyZ/LHAynoPmfl
eXTJw5TzBx7ajxn1f99+1ftr01EJ4ZqwmpzGrQDirEBN1RTie0XK9rRaQOTffoPOTNc3v4nJkNDh
VAwoFGWkfgRXRBP7IzLz24PrPv/60jeDp1Vo8U0iZgKS+LB59dEfxYvP67syQUfFGRco6np1gTSz
DwrrUBfDLydH39Ptb9fNsuK3Vi2g6xwizQy9TCYtdX67odMcyqD8kLIUnSrVq51DW/H223SWUtx4
RpNKhbJamAyowQIH9WTj8nI2alrqZllxYzDq0yqc5uDVY9D4rOaHdCwMd4eaL1cRX30dumibxh2W
U5Sxvy07tO6h6mgih35/23VUHFcBLk1wlnssmXMoB7Ks3s/tgN4zD5dxQ32fE6hYrm3tQQ49c4bz
ypKgz5FfG5VMHUga26tQrk6AJAWSTwxkqcN0WObxNcv63JAz6MyjuK9Ma15K5gVJBhKiqbCOJPe+
LdN2rCvx7fbS1H3/9fkbJ64nMYhqDnFeCbJXum521HR34u0dFcFFe2hrzNBuTATtcYq2d47lJNSx
DeZ5b3FeRRAVtxpaZrugRIC0sHMs5LfgR8bviD3XkRWPSlfJAXGEfP0sP6Xuy5rublv7vQnFuGrh
2OnGcG6tDkK/I6iynZL87DywO/hASEZzloWGFa8xjFojZkO6NLz06osHNmjRTUdO6Gka7+GCvP6F
Ul8iedpv4VBDkLpx45CdW7SyjLahaqsz0fX5mwVpudbS9FkrLhZZ4nx7WtIm7ryX0oTs1NlG8akS
yJS15E5zQctSRH6H498DNVxv6IZWfGlYAJ6i4XoV5TwFxWefHX3/4+2F856bXk2upLGknzqQYEG2
eG6XM9Qc0TD46fbI7x2aryMrO2EIt1oyKK1frG6NUVZz18vqXUkzDmCHu/0K3ZQqfkp9FLnAzCAu
wFrs+/rb5KOT4ctgfbk9vO4PFGedsgWI7RRipdTdV92uHIeoZLvceSSmWmeItafmhLCRWhIewiyo
K3B8HvOrjOtCoildn+q13I3pU9muOxcQayBrDEFC8z9qidjvLAdgUZhr5IesfS6Hh/x1nr8EJr09
zTJVW70nuFfZCkhrN479XK/ZuRn5B1IVd1zcXo2lOLBdyyIdGzhY4z808skx9TBoXEDt6S5puYWi
9gKQLiZ9m9jMsIvoxr0+fxNwHMhF29j3oC4cbke0Q3/MNpO8gG5oxWvdfmrmwt+ai3TymFTfLXKn
jRWnLboBtzWtHxwFzx/I0HwoBhN2XPfNirMyyyvqzoY3eQwCSMR/cNp7bt2vK0Nx1BSUncFcd9BZ
Xpv9yJfDUJoAvpoQo1Z2nWsONrmIYrnPI7s6+VseC2tPLUMI01hFLeu2PZQvbWiAHNvNiRnwZyQ0
oQ11Qyu7qde6aBECQcVlnZufVRf+bLx7+gxg8H9ITt8s7XogvJvBj36pii8124v2V2uixtIEEVXz
o+wHyYAaEpct+1Hyj8w6bMRQ6Xu39fr62VdLvfnsrm+dBjyv0G8/OweyLw9WPHynR//QHqv4nlvE
60sU3ywbd7PCDGFqKV7Xvxp0GJTccGjSLUbFOyuwkza2B9uEG4hw+6MzgvLR+5uEBgPpxldc1MVZ
BlQ0yDPadIuDbs8Y4De0BOnVy+0dVbckFUetvcHfVok0tXVWv4jnZ04JhC1vD67Z3tRCbkc2XiMn
RXJqzfHQHImATsMnm/xxrD+336Cxj1rMHZ1tK7auaC6V0x778AtaWY/t8HM06br/UzB/Jx9Qa7lr
ydqKWJu49DsJ1gknkg9jEh4rkCmYzpXvMgNgfaoFXcgZ1RWb4QTtr/mQHsFrt5ujwY2u1BbV3trR
59vG0sy1WtnN0O62jQUyS7f4MrIn9/ftYbXfrzix39QchIlbfanAagGQ29nblzu2a8qoWqMaatRm
lVxNLFLlP8pGuNVQY7mS7ie0qCUFHV/1+fZ/6NaS4stEyKzxW0yDa/f70jvN3S/IyEZkMphf9+2K
L9d+u7licWucYcvfYdju3JL+aNd7RA2uq0jx5MGzhPCg6XIBeWvkoJ9m6rso56ZbB02o9tUSb86q
dQVzZX3p6mN5Zsfg0Bz7hxyMogdIhR5NPBnvz4Kvdn+2y1x7Nq3qy5iL5ym1vuQeyAPDMoeipKnd
TPcOZR/2wxQc8jlFXIL+5SwXsCxB17zwXwPH1E31vq/5asFXdmPJ+NXXGjr+nEMrLu3BlAG9v5B8
lVhiDexmbXM4AaSaIgccQeMal+Rwjxf4qsDHulppyVN4QZ+zqLHjfnjOyFd5TyOEz3y11LvOLihV
PcSKcS5fpGVF1hqemvkeRt3r8IoPu+iKrcJZ1herfERDakRlLELDVqlbNYr/LvlEBMQ+xUXgemAL
12e0jny1OufkCxOdum7VqD6cl9tKfVdcps6/+CMa5e5BgcEwanW3mtauRItCe0nHIG6rMV74HVc/
15HZv1M4lzTZImbM6GpfJHti9wh4XcdVnDRlE7rHZiQP1H0pyxfU6WKx3nWowuj//mYU/cgGJooa
wi8fne645YZiosYz1W7cANSXdV9jXAAfhAVpv0/MVJjQDa1ssoyNqJLRBokI2RXZ31n3eRUmsIxm
2anFW7uh08ThmJeVWvIZFFLBtybP891dEYUpPulbGQSS+0xcWP278J/D8VA334vKUNXW7Utq+y3S
11HOBYYnxysvmNg1sRV338ihOVTH3hAVddZXHBPEuTi6cae+hPMDdz+7KChOw332URtvKaIgaRec
CoHhi4NsiqwJZ+b2OSgNhwjNx6utt2Qqu8WleXtxHID2XBrxvtovuUmzXrN61I5bEhCeDg3KCJsd
HGdrPPb81+2VoxtZcdOmsHixpYjmIvsRdJ+8ysDFphv3aqg3p86+9jw7CALs/x6NpeU+ktSEntDZ
+vrKN0PXFIqzxYSath+UcT7GaCANmyy6bY93ybcQtdTm2mJzrcrpMXq3d7I92rSRaEPe/GP5tfq6
7GhsTsPeP7r5qvKG1QPhwweYqM9fwunVSY+2/TXb+si+h9fo+i/KduosHuPrKlCxWAgaVOfNX/lx
zafesC9pjiV+oPpsWRVzGCIFA60DdtIPVpTH5YHtArm3DzTmh3RvmJbrVvffQyJ4zf896akLcer8
up6mxAY7YQNO+og/LcdyF+6zx+ax6Hcc17UxidpYxKbTtS7yqT24YdbTAu169aV8XPZX3rrs4j+W
f5pzcxBHXOLe/jvNilbbcAdvLIIh7JD30/k0bA1Id9zPK5Akt4fXZFW+4uMMzlikHLNU8C32xsdR
yMgjf4hz5+crvr5AzNS2rjUIgTZ3XtTQoJ+/2u59dTdfbclMi2nYBmfAxjAhpq72yRvGc2cskOmM
7/57ZU0FF+W6AGjRrXXUrd8q24o6I0hTEwd9ZWe2OhZs2YjRmXiwqmNm6vHUjau49gb9uLqdlvrS
8PZ5ZkFM2WrYy3RDK06dM7tcwcUkLkNThBGIDl8t1PNvL0WNsdXeS+iSB9QecRsj7T9NlSCxiApx
XwKhKnFMPO/laOPMZjftRuJttfsvodcM9QksAKHBlzTGUZsvO0TU/y8CExskBWsPYWA2GiHVutEV
T82rIXM7AH8u0F99QJ9qQuuftw2vG1nxURIO6CQYfOzHtcWjpWU0ogE1zKpu8OvzNztyJwnvMwcB
puq+z+MEZa97aMiwg6mqGoRyMA9ffV+GHzbvbFumnevqf+/sJ2ob//9xdiVLdurK9ouIoBHdFNgN
tV12udweTxQ+9j0gBIhewNe/xb1vUNbZ2kQwZSAJKTOVymatwK08z6MSKQ5ExcGgewHAYH82EWdZ
rmMRL5dj266oKWgHeS9JUz1XVjhHY7BaUWg4L48H191O/+rpz0Tllguey0MiT/65TPKznVoX+1yd
s0Qckxy1q38CruPMQgs71Z2y7CL2XlsaoVEb+nPZZEuRwycfq3aKJDNIbLhHcEsgN2oz7cqKHPTC
kEgk9i4k5LfWGY+ZGbWVtvUqz196htturE91uCboh/wwrjv+uM6lUvkOStOllewRY9zOFKh759KM
SDpE08lO+Bl4+Oue9GwX3B0VUBtri7LNaUUxU3cOLvZpvQ43K0ymWCabEiAi6H5+LKcaR1clPOjb
3JT53MF3k+LZtgwzkbaMar/0otAff65ABHk80d0uqu3YlduWMKvO+gZvyLJDBVxbElAKuISeCDJs
SWkOz/Augtdssn/nQGePhpntKMlmoO/tpaLnLQBil5XhgVbX7DKb6yVYyl9j8KPym51/09ycahEV
YO3W0GQCYTcZXAfa48KfY+J0xwyVWksFJ6UMys0LcgfJ42I03JPV1Ae9FbWEqu9rb5AFJMBqyjJZ
qjKLq+FY0N9TC6jaZdyqQXHoMy0jlj8R52TlHx9LlOZc1ZZapxbzGM5wbcvlpRr+lssQD1VS7hWP
aGygSnmTGQzpogKO/yzdSATjM+/2apw08qL202Z1Dz/CxsqFeN+PSSMQ6T8mimr5VMNRpC9YhaHr
9+AQt/P3TnbsKaHWTwlgHpoWiHieq4ndBDUSIJh8acMjZG2wDypdRhP0aGNfYLu9bPjYtfW7ws2f
gfq241Xo9lzxnDNnNgp/HapnoDRlQYLir3A9tjFq0VRmTkNjEAzd21PUoiZr+Mdajy1bLZGqymma
wQoP++xX7skdqn9mxCUiHzymj7VId6mpRVJ2PlpuB9z/5+Xj9L1LnQTUdWn7a46zly11uVcyqFEn
tVgK6aV6XlDW9DxYNl6JfVyLvfZ0TfxBrZdq6FRxZGGhqY38XXf2uZHe2fKnH40kSLe/cMfascSa
21IlwQANKxUOWEuf/ba+yLkCZGoYO7I6LfJmN3tUGxrDZm9OwRuXfZmblRrU8i4VWS6rCeTXzonZ
4iR02avXul/n56ktsw4odlYu8URFfbh5cf0e8B2u+95opHjHHf65segUBUZXxZbl/PVY0nQSoNzD
weSLYbaRQUVaIy69IAmag1EOtd4qNxvhOA6ydoByOHdLeVu7X0CDOR1auFpyNbWeIKYFDRm7gTwF
bB3PuTn9ODa4kj+qusybR2z0s1V5ZewW4D0KgdISHRt9E+Q3ohTaxKqKCufchiDLSk2yowgaEVXr
reaN/5oP0OYVVWgZiO6mj1SgDnjnateIilpz5ftdKPMGyy6CLzR7MpzPj7dDcwmo9Val2bdVaAXl
s4AN9YxXdIBF3l5EVze4orbj2hYElW0QQjsAFgGLwQV/stt855bRbbniP+PyneCnu+ttKpoIfePf
/Sx4Gk0CsLiCHBQXRUV9jjRpkcHnGcFZ31bBsxsGO3EI3fKV+9f2rC6cHHu9CU/cJguZe7BAr1bw
0jPr06HTVeut5s7mDe749VYFoA+tjO91ad1Y6O3IvEYo1WIrkC7ma9E46y3Iwwt6PICActDCqGVW
duY6HWQRN9gQRkFlJuO6lzTRrXo7jzcWYB7seXJcst466n5rLQAPVQWq6B7vuG7wTRXeDA7Om8pt
hLXecDN9rkBCGCGodwS1GA6h2iw7B6Hw+hbPHjLRMLULP7wWrdhTJ93SVW21nE7SECZmNezv40I/
sd2FawyByt8TZhVapQq53oam+loI8Wli/pdq3oul6lauKGlNu54XKza97SwvAiSJF5U03wkw69au
qCnHBsvaNiEurL5kyxib3vQLCBuHqotdtYqKNBLP8RBrr5zl1pni67JUh9QThulPWZyHOuhGDh2y
bPKlGZcbAXfxETF31U7Z1bOzPBAUMVT6DDbkKJi+HhtYUc4glK1vzgRlUuVTTl+8vev5/im6aokU
BVVqaTM8MI3MOHWAgaQTANHzJXm87Pveo6sWSWWF7Zcd+m2fDTe7lkUfL2KIRieIOQoGh0JeOCiK
PbJzc+h+RtFUKmy3A2Z59Tx1bgR8erB2FFG7vj7+F93o9p9iky8LKSlKeJ675WWg0SoQga8PSrui
qTlKJmQPDO5nDq7e5QoEk2NrVpW0EuHIAjx4lt6Pwf2duH321PjjzoZrqn5dtVpqaDrSTD3Cv9Ni
v5TlFJtgOJB5VLjjB9kWp8x9XYB/634j4SGz46pVVJ0ZurYZIE60Bh94FWXkFdM93qz7joerFlJV
yKwgJoIwf7bYiVf5kQOqorq1LrW91zOhm0JR43w26on2C9QNzAbJ3LVrXHHxMzSabzawMHbSWxpJ
VXOt5gqoxd5AaWiJUkqcUUR7VAB/e7xL9y8VFNn9qQYsc/28o/Nya8q6AnJm58bm4O0Bu2uWrhaG
EbaEo1VDYH3/Clbnzk8CuiM5moUH2/c3Loi1kBC5VryfuvX9TC7LXlm67kyVDalLZuGtD29eguAv
sBlItdFAcbKO9Jt7gauWhbXUdTNSutWzvcEJfBi9v93wP4/PUrfbitlBVNQuPA9bssrbFP6Y8dym
wc4jXje2YnqmkeSNV+It7AdFf17YbJ5kFSwn5qzt6fHyNREpV60IE1NR1czDHOIf+5/sal1R0CYj
0B2dqg8BqAL3aq01/6IWhi09dXJqYp7G/m2uETXBKh2eH/+Ebmz/T7EksylFLyA+ZX8F9WtRn5b6
emxoxdpkqxe0skbF3xw+O8WHdukio/r5eGyNNqkMDKKyhEAXAERnLFy8MvnfjmeynT3RDa6oauVZ
fAYPEBru5JeSgfYiPwLQAWVSC8MqAGpLBGiQ9yuQvlgLsCU2+e/AaHf6nHQrV5wEcAzKgPSIwma9
cfHL3AKEfbnXZKMbXFFXadYu0v2IpbRAHq0vy14SdxO1f+e9XLUArBfgj1wMbEoGC5Z3AO75MtQv
3HwPdKNjjoha+VXwmq9eXyAzZb6Q5ktl/+MVe063JoPuqvVdE8LqgZwIbtXrDPOLJKgRZ2nz04l5
Usf04C8oirpw2/JnH7eq7wenyfTThU6vtbB2Lm3N4ar1XYtF5xZ9pnBet6r2z+3wckhRvc3uvLn2
EDV05txt0Ared6c2J9FYFDv25d6SQT+rZqcMoE0MrdGAAhis3NEyTXnc1flePd29e3UbXblXCRwB
A6U0c9rlzL75ZlG9m0pruoYFkZ+MxXO+PN6ge28UzGMrWlXIemjE3Lmp3QbJAlzzoPg9TQxgeXNc
gkKXmb8z3u74mJotU+PPBSsHgHcDXkFUTRUBWMlMCqfip0O/osafhW8bPp9bN0VpfUSRXq4R9fPy
r4X7nQcVZjrvI+xojkdt/wVLV0YcILGk+dQH6ztEADrzr3DqffqhLpoi7yPuo2t/54F075bEIakY
jzJfSR1YBkndpr/YI40Nsz8BvXhn4zTHokapuWcVblllLqg6yv+gviFvyffHR7IFFVTbui18+6E3
6gfiJrlSEwsv7Ry0Zjc+XdvyVYQX3zuTvejAXQu4zbL915tZejqAGyJcrDR/N527tD7z5+FJnpdk
iPNTsLNJujNQFLIKeoRNlsZKQ1SzLMC3nX/k8463eLdie/sD5eJ0WG96hFTW/1if/0eXbIL1eX36
H11ydt7jfb7rNW5TKQq/0DUDEbthpUU6pfwj/Wv7nZetmRrA9DIC1M8eQ6N2KsUJ7hazpHLGVE2y
nteEn7aeC3r+Lxf7OTvvJRTuvsPxS2pAm6GSXqwr5ulP1tlJxKWXcXlzL/WpueTTzvlrDKUa1pbF
ZIqOg8lcAP3cnb9V6+fOBldf3cXO5CVed5Fsr/3trkKCOVM5IzANijrzApZyAh6jBWH0vE0ea+T9
Q8HYyqEAWpii0LGz0yUGsWjSx/yjcSLRHNOoeWou7c57875Ig55z28c3StnQOmxBDL0xgI//BE//
4zHvf/HUPm8E4PsSfdfGYKLt+5uJMlrB5wyzIvWF/Gxa15GuL071eyYkmqQ8D0Oz4wLdlQBMpLhA
AC5cyUBzdLUOFQJsIgr5hwIwG23119ywCKBla/b78Snd80mBLqN2npFhYJXfOnlqZn061lkykeFc
jAPA3H4Pfrkj0vcVB9Nstu7N1llT5oCUEFtXGdnFH6wokF+4j9SKqCMvw0HlXZQ73/vlV7uHFa2V
C8VYr4GQzjLAjpbvpsQ+lTDWXhP5pzFZkiox/qrjZS+no5N1tWNt9OkIKg/MZTax9b1JSVwn89X7
bTQx/5xfzau38/C56w5gIxX7vRigD6HbRIas49qOCYJzhfOZsAPlLZs8KAahHNAiGwIFI7WNd21w
yvt3pnt5LGp37zUMrdiD1bTzAnBjUJ8J5MR1m9tRFkx2ArQHseP2/dcr+pcbAA5dxRZUoHVw26zf
rrdn59f/jIHz3v70zbkYl80ahMlvP9l7qmiUR41XmIC4pEsLqnKTVWm2iGjNw7gCMtlkfxfyQHMY
TkRtZ6NNTuq8H+y0NV6WEK1nO0ZGI0n+9v2NSnYB99hUCZaatf+1oD+aoXlmYvinHsYdy6y5XNTY
BVI/Fg35mKc2Ar2U8Js/ZjuydLd4ddsVRblddD77bklwcYHHeEFPQe0Db8OOhZzOEhDfFfmP6SFu
DRKZQ9KrRjQKx5o6pDzzVLLuIoh/y/Pqh3Scr4+H1+2Vote8o+A1Bml86lNxNdviWzWtB49BUWmj
yZDlq8MsdSgdY2vOwU2JArPk8cI1Wq0GNZBJZazpaJYC+TOxB3lqgWXVUX5s8WpAg+I9Chab2U5n
1n/gYf1O0I+PF667H9RwBnfzrKla//9d4QHePE3MF/FdvFtPaMdLwkR8ezyV5nDVljU6umCznecs
bYUEObYVs72uBt3IihLn0nTWZhObYnYTY3BPBq137IPuzlYjGo6FApq+yew0z9DTlADdtc8/DSBW
EdeqK0v/I6hDeH9CVYBFLsNYNuRSjIDrviEBQOS18SvDTx9voO5+VVMt1WLyMhsCK12df+yqjNAt
f3Lsn6a7oDqjPxkBUPDkP4J60VTys+mixauadzZCYyjVTIzLSNPMQPVKg7q9LrYRrRn5nBvGZXX2
WpZ1UyjaX81cooAcXpjfzJc+nN4ZfnuZSXsa+2HHcdD4lCoNoV9b/mjPQ5kO4RAZNHKMG5mzuKAv
nfM5B0lV0e7sl+ZW9JR7XtqFIxdwEKc1+7F6MkbeO66H6jRW7yTbwxzRCL7aG1ePcgJ7bF+msi2f
wUg8R8CL2oOu0d0uanecOQ4cXZo9vRZ5fu0KcpIhjzPDvgBW9lqKT2MjY1z85zlsz48lXGNG1VY5
hyDp7XErA7NAFSP7HblFcEZH7c6Z6IZX7EQNjCLOmsBILXNdCYt7R4hljeYScIxd0i9OZvz1+Ed0
B7Ot4K1b4Vqd6zV2luZDfeu4dQ3BVfx4aN1PbFO+GdqX7rSIFXvEap6M0kT19S9is+Tx6LqFO3+O
3nmejW7WMkuDtY9NXsUhim0fD61Rb7V/bgzLyTdllSHP+oUBbgIJXcqCCPiMO36vbu3KFS/p3DWc
tFmaBWi6d8d4tPcoiTTarLbN2U7rrHzblgbEOOaLNb3Ph5cpy+M+21M3zerVpjnHMsa2meostYog
yhwrIuvvxxuvG1l5sYfEMFdUiGepnP24sqsEb9CdM9UNve3XG2HMOWBS15HmqQGnCqx8KDDwdobW
yLnaNMfbusyoZRhXdy7OeeZf3K6MzZknxzZF0VCbA82XrxlLychiYgEgwD8UdrdDtUuOU9chRZNB
0Kc8WVmetE2wI+IaHVL74rIFwPiy9nnKPDPiHtqsPy7dZ7IXrdQdp3IDm8Jv8iJksC0EpVKA2VtO
LggCjz0eVLjwvBpKe6bYl8BwrritYkHmxKuPVAnjMaS2uwU1FGdtV56KAoSWdROBPvaYsKitbnXd
Za1ldCwt8vp9L+bnftnjMtJ4JGqf25Q1YVlkZZcWYkjlCuq2xY7pMiZea8YCeBEzKz4N1p5sagRI
7XwD+TIYb2dqXKmHUKS1nAynraNypbHH273aJo0YqS1wQZ5nNve5SBtnjlorQIipOB1SW7X9bQKT
WpajIfS6WG0ZSS7/nnk4HDzm7X/eWDO3d02wnkFAc9FfhGmiNO4QEYgdqvlFo7BKLvo8SwFXlrSt
f+K7kFy63VaU1lm9YiJjKdLe5efcLuMw36vo08R61eY3cPANc+NtQfiq4GhME7C/07OcyoonvLdq
79b2gkzfXFJy/1MrjL7aA13TmH+1ew1g/EHrMfxVR8aLY5Co8NB9Wzc7bymNHqgNbH7bGlVrYXiU
ERbGpZlAXh2epyMArrBFjuL9mzyYQprDX6DBcAnB8B3LwmA7OqBbu3LpjqPRlzWCVqk9p5688uBn
NsR9aBy7Y9SWuDbsfdk0GD40qqh0r17zbiG/KTkWyVPb4oBBXS5Bhp1vvbmMJq/sUeJEjvndaicc
zznz8s3yFI4R5/kHuLIHd0VxjI2syKeqzkWaUe8qbf9laczI8edolnuXu07kFUUOkLgNu0E0qZib
p9UCr2pjJEXo7jhUGjuhlh50Eo1RhcAfzFObhNR48kHm9tgq61auiHsu/Tqzt5VXU5iWw3RqcnkB
5+KxvVcrDcCjPk7Cx8qFKD874cchsxLpVokHXJLHP6DZm3/VF5CpR094g5RF52axm3kyKrpiZ3DN
7qjlBGwwBoQD2yYdQcJadCfXBfmf+/vxynWDb0bizZ1VFQiOCLsr03Fmk5P09Vr4iTOEdXsTJYcv
8Xga3QZt07+ZhmbO2AULo2mJwCb353M1zDvbowux/Tc0+WbsOberjNKcpkFfXObpiRZG5Jv5ZZEN
qLW7E81uILhCdikZ2jI59j+KOg9GsIRLz5vUpt3N94z35frz8ci6A7H/3CnLqYA+Uxc0xTVM48Dj
LGoMx4zDda/KQzeD8s4d8aydQoa1L+WnMfzKrTkq81+PV687Z0WT7SHIZ9stm5TNcw+8H+vahMbn
Q2OrdQO1CCtqBlWTDjXe/lKwb+6wh/ilWbdaLsDpHBglg3tgW8+y+ej7R24r81/Z7nKy17olofM6
9U+l/dM5FNHHuModDjrBmbmW57z6y7fKrd975S7C3iYG/8r+YWjFItS8MwnAFsir+XEEAF1/8d8X
XeRe7MS80r0O3rs+CCZR7EFvCX/JqMtuCABIt0zKupfdR6MYR4BwVt1Cg4s7LmG+Z6DvyjzmU/Q1
YDYJrRZUUEMPuiMWFWbMyY/Hcnk/B4LBFZWt/IKDgBE7thaviPNEo/hVjJHnhJFDSVK7/Gp7S8Sz
Zmsxcac+zkBJiLqwPQO4zXPvxBSFXmsncAp7GL+Ty/TOi9kp+2J83UqEqk9lfOwawl8qqj015Sid
oiSvfL0CXrdEQZI4P95BzemoCWeLBX05ZQaIuoCv2RTfnflHyF4ej62RNDW9LKZlFh3B4YxrurCv
THpxX0cLWOEfj3/Xcpj/yiyHE+1qYHdjfN/pkD9h6+emctxPx0ZXlBENyw0uf2cbvY1GN098Pu48
YXQLV1TQA0YVm1t/+N4NRkKkd6pGe0cidXu+TfnmRh486rZLs5BXLxyqJweA7ElejuA1dEc/4sTd
syJ335fYe0Wra4Oh5rbEL0yzd7Lc1zz46HbDZZSAlYqXeTn4O5vevfkd5N+FvZh+djNtvJB742y3
MgMSv4hkVh96IOBfFCXOuzakTtbDQPDz6JwXyhBSvOEPd35Co2NqR5EYjBmFlzASo3gh2dXOvzTG
62Mh1QytZq97m1oArvey21os7yQnHwX6M4GtvPM60Aiqmr2u+ikraGeQ10XcGvc2Tsesjpq6HmtC
GQ8oee2cX4WTVB2Q8o6gM/tmqCarCSXUmusQa7b7j3LxAR1r/829Pdgx3ZYoZsECEiQ6PLHj9bqC
TMTrh8RHf97BjVEsQ+i4VoUSZjBTFXjI9B5Ly8ULIrOvd7wijX1QE9G2qJehmOriZjRjfYUSz5cK
fOyvnqx/tmZ3pBl+OwTFPJTzMEyBw+jTJKuvpLS+UJteH4u87gAUk8CyBleKbJbUadek67vEdQ+F
KLFqxRB0C4i5ae7gbKnkEWvWMZJtcyhBh9GVW5xZJGPOdqE0rEZtb95l7zegocvjbbmf80V76xam
fmMqQcMOutCNKdcefrbcjhb21AKXigOgoXfsqJx/hs07Iocd06ARJDXFPI7ebHI4kK+9ka24Wboi
WTurWKPa8dY4WyQeITt/pnGL1dyyBHu6RXxgWhsVvYjxHXf7xKN5ZIRt1AmUSqMZI/OuRdhB1Vn8
eFaNmLmKntcL7esFaI+vnTFEsyniuhx2fkhjtF1FycERZ4wbGuMTn+mZywFF8sY7n+wxA+uG3/7o
jSCsfrYEPtAFnnJJL8Min3qzODdBvlNhqdsYRbVd9KJ0q9UtKQuDCDTWF2ruXTe6lSuqDbIOZ+76
3HhyTPdar+zD6kyxIfbSTLrhFfUm/tAVFq+Np8LP8AhxKQpJKnYtfPP0WGZ0EygaHrSjlLNkOQjP
wwunS+zMzvslL3YuB43KqXlmQPTkg1xHfiMZJJ5n6Hnw2AnAV1W0AGv28T/oJlFSzo5TkE5um8QM
+7OUBHggYbIa/OpNhxpEzFDFa5XMdhjwIY0naxiQaAL2qeu9rOO0Ywk1p6CmnxubE8sEJVFadFNs
sf5sNdaJsPyY865itvZ0kaA09N3XMRhPVSk+NG13pFgQG6NoLgFnHIPX4r6W5tfc72+u3318fKoa
pVWzz4ClCc2MNhy4OkIM72TZ+sH7cfLm5Zjoq2CswbiKJnMD+jQQfzqBuvprbbksCbLm++M/0N1v
ag6ak5kZ8zijiqMCujo4+2qQPS6teWZWFjVBEa8c1XN5Ednz34+n1AmSos6j4AMSvMJ4ws9diBFc
BzC+UsPdOe0tYHQndqCmpleB3JgxwJMsqzX15sS2UXGPf/ER86nn6dg9pmapi96RdZt55HUqASLG
Ln6/FxzXyJSakLYHX/phO7mvlUcih9gxWLiTxzuvG1q5fKlrTeC29PObC5sauWiXOw1UHuoYNeFT
/3lBkrCQDq1b46kM6s9gqftoo+TdFP3Zs/pjRkJteQ2nMEe6bKVPYU+aNuIUmBKRXQ7BzlWwOXX3
ZEe5hBcUSrgEnNm3RXRJOVxJvUaGMFAOk0VUyijHdPO8o3qaK0HFafUD5LecYOa3xUaBE0Bsn+Zq
OhHARLV8jwxMd+LK3Tx27rgaBA992zdApgWQq0vIyJ7HpRtd0eS5bgUgaPAmRMXBua7Ws1z2Xjoa
I6Fmu3NPlK1N8ZQtjeIWzu0rEmlJ0Zk76qsxEmq2G+iNbN26EJ+MnH0JDISb+zAqpzKqqBNl/s71
oDlhFbK1bGhQQxFwI9PhRoLgioKfU0u6yJuqHWt3v/fUDNXk9Dj0Rt4v2Cj7o/NrSMtzkHrvyC8C
/HrcEzvXkHYWRbcdXgx+g3Ts65DQixeLSzFExd8bzrlzMlJm7cyjESg1W400DihYt1MXCJpnzI9y
srNPGs1WsVoloiIDOqWz2zgbkeMa8Tq9JwhFmcDF9MGGCwbYCPD5O96eTnoVj1t0rHIXCx43gPGu
UzecGFwyLpodV2xzGu+YKTVxzTLwEaF8AuBL4UtjRQVJ+37rBvxE2Lk8VhkFyVK0O6NhVQ1hSJ/K
Xjyt0O7SlydSV7EozR0EK815q3lsHxBMRidy4MDmosWZ1AUTse132c5rWnMOahbbHRoHdSGIowrp
iaTvAB3Y9U2emDnZS9bqfmGzMG+ehS0tfCurRkQ561WeKnuuryMpqmN3hNoZP3DDFww4BTdjtQB6
5g1IxeepywIRTWwPt0D3C4pyuxVQEItG8Fu2NEZUlt03eJyH8spmqOayx27pyokN3mvFufEl8OAp
RwZAF/bKBXWLV67sXBZBa5hBfkOiNpVGfQYa6mNvSSc8ihIH0hxcx2ryW+2HT8uSf2oQGOmDgxHP
/yb/3wjOTHPmVqxwX2s8Ps9h1+Xvw7lxdkyE5ur5r7v/ZnRwQed1QWbvta2sk7/wJ+qE/5GGfCrq
/svj/bnffWOGavq6XUteTAJ/ADiv09b2zp47P2qT6QQUpWvYRHv12pqTUHPZKOajq1P6SEfav4fS
jZb6r7LYo8fRDa4oMKutgBGTu69or4tMsO5M7NnkOx6AbvDteN4cAyAqawvju69T9+zyPGJTXO9V
JujG3r6/GdvpJjk0KyRfhAtSgAvaZb2qo2hxKvcamDXKpUK7Zu7UjJ2Drr21mctYLH1SmKBtfiw/
uvUrmmsN7bpm6J1/JRKNNHkEXzvI9+ItupUrymv4+dIHIWQT8OJR59qx7zg7vqPm9jUVn7oKx5Vy
WeCRUH8d0E/a+IgC/xbtfPHCLjYdf2d/dL+g3L+rtbRzQwbYftsxPrAp8/1oGTDpke0PVIhXQO1k
i7Mif98y2V+8ZgJp/MKMp8UKxp2dun/CgQr1Cre08Iu+YrdQuiiPRRPo6CZmZl8f/8Gmof92gwIV
7tXHSz+krOc3pzNQQIYXuCPaJ7Me33dFeFmqNXk8j+43FCUuRGfabeGSV788D/Kdz2I6nB8Pff+M
AxUAdi0ckG8vCCMwc0LcdB3F2MeAu5vqHSHS7dE28Rsjgc6Inoke1o07JlI6+aVanJ9+PpyQAIu5
vZcw1f2HosuIr/C6n/EfNRiWihPZq0XQbb2ixp4FeAjeyvIWdOxKgGQbcOM09HuvgvuqHKg4JwHi
FTw0YIIqhKOcFuRNokhKdO5XQXuevDAFf8Rfj09adxCKNpfdGjQkmBBlJsvfg+tFlivPZVl+9pfl
Wq57hSeag1BRT0pK/JI5Y3kTowE0hWE2495GXv/xT2iOQ4U6qdxidgYTF7EY+qfOzz/Xaxd3pN6L
fW0adUej1SIwKpHbpMV23NZyZjk/BXV+DsomHmiwYzR0G6QoM5DhG3cSC78NBZuvc7iOiQzpziHr
9mf7/kbb3LH3Z7o9mXg4PS+E9ZFZh0lvjV8f7//9V2ygljwUzDDIyll2K9YuaqbpFDBAsxR9BC75
iPk/AmuI6tE/ZpzUErPaZACOn1qIbJjFfGridtjr7dNtlKLX4FIdlkbiYcYtO+nCID8JsMRGTh78
erxTugmUSxqA3TYeyXDeXdp9q5z8apn8CyCUdm42Tdgcobo/T3oQzLJ6ASegQMh8NsNIAFDOsp2o
KrLEqWmUW0VsOW0E929nTo3kqjVlQEG1hjy33dfBv6DdZCjSx1ulsUxqPVm+WEDvr3l2a1Ba3EZB
SL/Oi3tiVnUBHvDO4jXnocKVdBax58bGgcviG1+ebICh7vaW6H5AUenZkS33AiTwukrk55B7wJIy
kLHInIXFizENaciXOjm2W4qKm71lrEtr8RtqB9H9xtLKXuK2/U4A/pRlezlJ3Vlv398YEr6wbF7Q
OvrqU56sTXbt0B34+Ad0J+H8OTTLB7tyzNp7NXDcnS1ibgIBZzZ3rgjdyhXN9nz4XtlqAnmcPzF6
HcadfdeNqyh0joZj33fgSzqVGRmkiSYo3OMd0Q2t6PJSEc+vfYEdGeM5vDXFDraCZly1zCtAmM41
BZZsN1mU5U1cinFnyZqLQK30QhCIuaMQ7MbzISlWHmOKs1l9zXEXGGT6PhrP5rE2chMc6H9KTFdQ
CXiYht1IU75vER1vsr0giEZ1VdjV0qGZX441u7nm17F3ogkVm8xaE8CviD0obN0xKBo7gAIvX2Xm
vdrezRh+C/vnIbFRa7485gSNH0h+Y1n4ybHMIcnWfO/ppFu0oqXeMJpCoIziZtskYkMAdJFvj5et
0X+VTdsP84Jx28Szkon5P0adz8Cm8uxXo7O+PJ5Bt3ZFVWenCirmQp9ar0gqkB45vUweD61bvKKq
LshJZQBowtdelDHNwuuMDiKb7TFTa4ZXi73A4mcYbIvbgxP4lRh+F4V0Oq9L//eh5avVXaVt5I01
t94rfiLhW5I9M6JwNY/5tmpFlzsSmQO9n93kOPyqHEQ+JneviEK3NcolO7lm3WQ9DnX1rgiej+gF
AA3BjjnTSIxauoUau8mzjNx7dbh9Rj3RuebH+iQCd5vyzU06VmbjZOhhuA2sfgkMA+V04YeaVadj
J6ro6UzbOSgknnVi5D9z4SSdbL5NYg9GS2MfVYiQzG/FQCSDKnXnkZ8su3lvknemMcfreORm9QJH
xUwLx0DKxgWHcT35v5eWjFHWTp8fb8/dGPE2uLI/k82G3uMU5FDP48k5O1fA2Fya0xo7MSz9eQ9y
7550btPYf56y4S35MKK+6vn/OLuSJUlxJfhFmIHYr0Au1N5V3T3Tc8F6RYBYxCbg65/zTjWaUsqM
Sx3qoBQhRUiK8HA3h4el+rRlf4XTp9ufoBpaimZbQ3volOELsupuAoadEGjX/n1sbCmceVNdgGwP
Ettd8zzOX6fwUuroYne/lJ/SsIh8+eCsMfoBOYDHLHwTwVe/yiOrShtTR+X/0c7cx99TKu/8KqMz
a6ysah+XoLpYWZZA/iedzSXeH0Wbo8P+qT5j//l3P0OCHkA3B9YX/esSXhZ7ixywVOlQz4rFle8f
eW3mlKHV6ZGP1RoZ+T9dycOoHHrN20o1/v7/d9NHBroyzQmKM0H74rU8qavYy3U57t3UHy2xFNqG
wN8YN7DE7dqepmC+CPAPWiJMa0C4856f3eFIFW9fbcmNzWbpKTpQm8cafMrRVogymUKqK8F8FP73
0SXvZWtrLRPF6KVlxKsDRvtGR9igGlryXm8IippmBnsknfXHBVNz1Ia6y6tqbMl7J5LXgs9D81hM
o/fFslzni8l0i6sYXL6KVHbtWFUIqdQQjWsxI3VzNYS1xocCj3wRsWay0gZ160e3DL/4Aypfc/PH
rPMDFxEsqHwRCay5yBqxwq04RNBnx7ZPa0A0SGlF5JEh5HPrQhYXDR1QAqseHMOCIpv/NOAhW0zm
tdP9iurkku8kvruJzOMEJ9cluKtPIPVGoufTEluxfRJXq4tMzTNRESPkG0pTg2FsdvFDW/fZmn7Z
IhmOlB/3dZDcFqXxMOMeoqdnfa6bV7K9zEf6gPehJZ81wpIhg42jy1meq+DkZZqqu2rfSw4rcmJ5
rQ9rZKjwVpydsNiaYKwaWvLX3A9mcJ5iymx47HzIMwA0c8idZAg5Q8Pv6JdQKHKoddm5EkwPekiu
jtVQtRcd6bA1p6oIfQZFHvownfLrcDHi7t59nBLnXJ3DRAcmUxhIRpBDxoVXbCtwHSFfxfSN63iu
lPOXHg8QTyQVHzD/4bQkKLFXJ3q2n7y38Wsej5fy9/p6bB2k49Zu3MnygL55bIx/yp9QS4+GQQMg
+zDjiw0vo8grQIr9YsQhBWa0pLpCyO9qnu1TcebHgqYMJqcmRwkwgJpfMLLgfuVkiNq1tE/HTCP5
K+l45hehgLoNg6hKlVg9i7ivcVpFSJZB5DMOJnQCQB9zNYou3p9Bndl9DikFi3sO4Y0+PPgVkgsH
IQhlB+oh9gfAao4PfAWqVcfSpQjEMnJciHy0qZXv+iOfe/ap5o9bq9mYimusDBc3R1x67AWa6mNx
IuSNtJ+27WT1OmUAhePKmPEK3XR55uNIHLL5EpbbpdDRQinumDJzGUpjoIjOoKhl9X932cV3H10w
/45gGkNTPrQNb29OlXkkv3XqwGOhhWVtWRGhDuSh4Y04p0AHmFSt7G63d9dw4MS5XW+4TC3rUy6+
9fUQlVxDlqAaWzpjN5wo7TL5uOKvp6Ye4+wHkBoau3yU5kXMkSHic98sqJpAWmsOnoGG9RzUk8SD
MaBsBujqdOcefAfJvGb5NgqIwuAj3KWPIA0mIOQ3k/Pt1VVZSHLagvKxzUfaPnYFivfedpcv/DGc
mOZYV2weGSpuLVVfO34ACb8ANI1PeLDHHnvMTFuzCArnkrHitGpdD61PUB6D6PeIFS47TVRQGEbG
h7eOO4/+GuJxK7qkttgdC+9NbUu1IijLyHB3KAQ6YTwcutVbVv6wKyvmNrh3nKegW063l1b1G/uX
vXOsjjugmC3xBZSAXmzzH3xrBZAiv5CyjouGa3C8qiWQ/LeuoWZpcYhwWuy8mV9K8fn29FULIPnu
SJHS9GxsnTqPTPIEGg1xRJ8BrkvIvy2TmX7tBB2GFjXq2ty5QHEvOTZr6YpMx6DOWLU/l/36ZfHm
MYbsshvZzD0iyLVPXvLYsKJ0yRiifpCPD8RDXwSjoeauoHBXGfNt8qyulv35thsm2GLhO3HdRYaO
7kexpjLm2+CW35gzDN9WJ59maGWOvVXHqqQafPeDd/vdnsIFRRkCpWjH/ES7b47Nf5mQrLq9sIrD
VkZ7F7kjuLkiChuMnLz5u4WtbsYdhPEy5zTrdCxV37D//903NEjz9ki44LJQfrXEPyA5nQ0dT4rq
pi/Dva1szce+QCI2+5I97lJo9ExezDf21Tn3lzyp/rptKUVA+P/Pv/uGqjCnpl+RtyuNHwsXZQS1
Ad1lRGUfyXMtcxFhMCDYBGtKrRe2vLbTsSu+jPmeQAtqUYq9CbHx1PC6ZJp0+VjVrCWX7cXcWuv+
HjeMfzr75HZVhLTjbWsrXFYGejcE3PCLhWuIC6YAn56gw3mZrU/U0JhFMXcZ3w0W+okuI07YwkX3
hMveSA4sMz+i0YJoZkpOy3piVaZASgHH4Xmt/MiiwbmvHE04VuxFc7fau704rRWQ2AWCJZ7okRXV
IAm9bXbVwJKjEu5TMywwbwhkXhoLhPw6jkTFsS3juhsmqCf2ukM++OODV1YJn+n3kNElAuF1n1id
OB37BumEbR00+Rotnp1OgB7sxK2N4QvkkMLwoI0kZ826oO+gvtDgNAEwPRvAhMa3t9tzV21L6ZzF
oVoHTYBXCWd/NvehaZ6K7MexoSVvDYctdEeBcySfN5AKXquyjTpL464f7xtI7P17Q45O5zJjxr5Z
d0prj52ooXsiq4beT653e53YAGmQ3mgevcGPu3C+FK0u7H68J6Hd9O+h6wwcW72Fq2RTWvRiQlUp
EuH8j2XmIMXtWfjiLlSTy/n4nCWh5LFAkndmXVnN42ygdcVYT3kezUN7qtyfu+5F219ur7LKWpID
j4Zf+8W6VyVdQs1T6zPEt6UIW10aX2Wz/YffLUdNWhIEa493LfCgove+mm77MIfmeWvXu34CNPHY
h0hezO0VPLnVsL+ff5pF4hwhPfECEkreS3m3bdUKD6sZ/5Nx5p5pbR4Buu2DS+47tr4Ywg7lGcKy
v63MOGdY9AT8cBrOp4/DA5GFLG2SNQV6O1H+AXCJ93HRuxGzz4csLuO4vUYsdmdhZcV2arKTliJM
sSVlBPfEzbGdRozbrOfNeWT00BFOZOR2zslGZ9E1j/40f4H+8YPVjl7kV7pHuMLYMocniOgh4Qft
mEfb+l2gC98foPaU6/a3wo9k8k7THFEsRxrh0bZfGyf1kJhzwaY/tNfGo6djKyr5agbJZstrkN7N
18JL/C5w0Rlsi79uj/7xFY3IWG0CWWuaNz1CGgCj/bduqE+EJm2lOVI+TkQRmRDUQsFtA59fgxoV
6HdWHk/QTzZ/09GPyvCvqk+79phXBZLXZvOUjX6BrAVbqnihp2oF2MjQ5BFUu0g+dosOFLPdnqe2
54h1oLS2o/4I0gjxRsZnr30B9P8A/Xifupe57M6Lkcei1TEiKDxXhmnP2WBUwsVNpyTDeZ7qu5Lq
nEs19O4W744R3/FBpRhgdUl9Aaa0OdJYvFtEOmeR7uu3Hi00j7UVvJEQW4fWWlFP1aT3NX436aob
2WzPAeoxsEfeO6ei0hSYFb4kA6I4G0DjM8Ecoiy/BfZyLdrsQkzQxwyB5kBVbEQZFgXoNZl2fPDj
AGDOlTXkb5vXy0kI8Xo7HqisI52sUy/qxvAB6uKOsNALhw6OvPC4Zvqq0WUnNQvfLb0CDzZjjWv0
59jQC7o9cZVlJBetQwbbDBh6c2ji2XgImpX1ffR1/T+K8WVcVDag9QC0/zhYzfDqeGjcaI3EMHTy
1grLyLCo2h5bu+RI4YQzsvUxtY3eiObNGuND5pGx2ONaB6XlUlT02ywR2xyNeYMnTz7/uD2+av6S
y1bd4AxTiHN2DDYRi3VsYjJWBycvuWwBtRJzK3FIiar6KtryycyWaK51mGnFKS4Dsg0X5BQzg+09
E7oO8cb98Np1Q/vGs4VGZm0af7it41JS7SPpStzw0qvmBrEthH5YD62R3IF69HKkQQqhU4ZE4Z5W
NxOaKh+3bJuuvBJ/ADL42XqZrvVRNX/ZhQ1WNdCDwmnllBH96de/At0yf8gWs09e8uGlMueOonns
cXseaNyl3RlEX4mzMwO0CT1lp9t7VfEJMkTKL8NxGygu+BwN76JC0fMRiPDbYyv8QAZIiXL2kUPe
7d9DPe+Z2wfHlY5asXbWZgvkQ2bwJVp3hg7uqdj7MijK7hcXZC1AWJDhe8Ugf4r3+Va1V8N0ouVI
cynWVYZEsYVu07iXaRfOfvoQjIusgWjufaoP2Bfi3XEOpi0qlgqpUQYx5aoxfyELmyEJCHbzpu++
55DyPLaykuMaZU1bTyzA0rA5CvwReouaS7JqP5J/f4JfWVlRhDDPFnxhbhlPNBL087FZS+5q+mPQ
gguweVwgKRAROn7f2KbxI9Vel9zVKYgrBtMGqKKt86ei77YU0nHfDk1chkb1pTug/I4DBdSUV2gr
nw0tLEoxbxkVZYztaOYoBDwGxuDGJsSl6lHoFO4Ul0AZC1WvbkFXnFiP3GySQTyWYKTyui7Kxpfb
hlH9gHTS9oVVkmlDUn1A9AJI2yJBNAVpRs+3x1fsRplQ055R3Aw9XDFX+1NWjGitAmiD6WSgVaNL
7hquVtiWA8fsPQGKevdnGJZx7+kqAirjSE5KO9szHYHra7YMd57VRMhyfTKgd5nNR/QuEcxkas15
mhduecg3Dl0wAEkx+GfbbQ9hOokMiFqXELq9BI8T0d7X9SvYBVj75fa6fqgOtE9cclfc9TaKSxqu
aOcutZP8rrlC+SxCV2Sio3JUeJaMhGJOVXrIIO/Pk64t43BIWDgw3f1ANfqeln0X6teRWLbZw/LB
lJ9Inv+yhKl5uqmGlo5Xg9F+zV083dbAshM+AkMH1kvN3Vix52UsFMQ0gSTP9/g+8PvKDSGQN8Sl
52gCgmru+8++M0tGeiiu7teZdsqLqIBTXXuP6ZSkVaPv/383+lBCMrPL92Bp25dh8S9++fP2hlSZ
RfJVl86jwxjyHqKmF8qhQlYt99zKNXFMNXHpVKXrFs5mh5MvrOaI2zzJOt1VQHHnkFFP5ebOfb7g
Mla0T8F2EdXPvGsir322C/d02ziq2UvOGtpTndEGmcUqDLvmMji9hRdV1swH38ty7XRZbJBveg2+
AZUknybu8L3VIdM/1AFCqJErp7aBu9LCEYaHE8qE39s4S/JLnu7dW8XfTRwm1iEMF5FrqHXeZ53P
Wpy2wRNi/4kXZrQUIg5192PFgWJKzuUMoz06HgADZEtR/e2udfDF1kFOVINLvsUEQHr+jKO2W63E
Zp8GVPMK/4cbfr29iRQeZkoe5omiXtHojeR38IwcjrAehmNtJsSUvAuEz2RunBrbxzfPS9ZEaAq5
3J61YuvLuLzcDBl0cgBT2hg6WMAE9dMrnNfbYyssLmPyFievWx7guVNtz6v7ZAGVZ4hkpq3GbRUW
l5F5Q7+RoFg6IB4Ev4fuahU7k5uaeaWJmSrb7N/1LhrbBVt9JHMBUkLH3JblSebpMKOqqe//fzf0
ahWMg4YRjzQy3ve/1rq41Nn322ZXwHvQe/7vwU2vWQIHsnKP9tsa59fmnCX+aUNXjHMuT0bSHnsl
y2ytBnifpgHynI+8h5BNHXN/im5/gco60n63M3MLwJ6JkS33LEBiX/dJ1/6+PbhqVaVHWgPRpqIv
7f3adD8394UOjqeatHSI7MJTeQYvRd5siDDp2al3ya9Dk5bxeFmFZHedYXCExzqqrfaP0+p0ShUG
kbF4XumvywxdnMfJmONicNAXcxCJIGuIWrSnXrXfgje6gboXF+LYWcpj10gZiAfpCpyoBMk9amd/
BTmY5IDL05EDq4wiOajVuOviUMyc0O4FytdJYNrJ7bVUhEUZfddBZZAUHdYSN9/1xPn02eXDGHVh
0MW4X2p2jOpXpOOo4HNjZ8aeQSEPrvtAm1+hdTUMzVVAsdn/n1R8F7/INvuuZeFC0w088r4XSE9a
nmbmqrElB3U9s1yFjYMayYIoqxOcpKt57PouM66iKrdYAnpPOO7IpQqoiHi5HeHK3C9ie132nVHM
yfLr1UNGdQmeIcPuZjwydG/tj27BkOaWL3m5qF1v86FCaqBDDqEWHWVQchR86GN/4tdgOGL9/Yek
Q29c3dEtBCRJt2JKsp4lzTTF1NLxclofre4+vuRYRWEJ6MpuUxqQOcq6r2t1oX6dWgVNQNf52mTd
C6rYsVP3p2lhVzdgd0NWQJ6giKHjc7rtgqpJ7F7/bqWqmUFtJwx5ugmEaAgDx2vAeJS7TnzsB2Tv
s2pmQ9mIp3lnn4uMJxMt7rra1ISQj6LTbkTpgOzzoS/RsT6lA8+h1eXc0ck7kBTZh5a8b+kry+1t
2qdm18YrG+5sYZ8C5h20vHRKLkNHNh+dPmndFFdesJit4RVQFI1hPl7Y//ClGpPbAQlf9KnhrBGD
1Nta24mgR1qUfPIfrlQTBJGl1eR9ak8G0CHdhTJ6mQrnfHvXfHhz28eXMiOZW64zYsiUNqv1RMIH
Mpax7X8Knfs8ezbdIqZeEw3Vk2/eeZBFmOpD2zWQsXb1OjtBRrAqJZsSL6SnGjWPvNFxs36YDdu/
a1+ud/629RRPatfNwBnQna0yRA9NdcrcFZ2HlxANoHn9QOYByi/mZeZH+u32H5WcvBygnwkR9izl
aI3YBViX6QiTyT605N7lCHKT2Wv6dGFu2m35Q9OLc23pIImqXSy5t82NLjcIhu+2Nhkh5rsFLJky
HR3Ox9HjP4SqJuC49iBYn4JPeImqcHU/zeViaWpEqslLHm7XdM7KnCOABPNd7xVJUUDF2dHZRjF5
GXO3gr4Lr4J8ThmQfEP+e2yPHN9YVBl1186BGRg9rL7R5Vo7aDNibTpl/TEfk8F3GQQaZmtAYEUq
6NkPlyQb87ew1iGPPqzn7tOXDm4751kDnrY+7Z351ZtEbGyotgr2WufNdXDoVzf4u2jzxAjneKym
zx1xNTkExYrLwLyKZdBNC+s+zXDYWQKvHzqfvTnX3AdVKy75scHz0JoqbCjbX5to9BwjsUGGqVkW
1eiSK9dWheRKS+e0mvjJZAsk8XQIZtXQkhuj7Nq2+dRjxRcvqYvwi13OmlN6z8LLrDL7YkuntLdN
1lYNy5SS9slgz2VvxA2pocbSQI3qzTF1Wk4fvSL235Gc2XDHzSEA76d+n10MO7yQcDq7I5zaoZ9u
H3oKK/0HkedsTu5DbjQNu0+0/NyxY7tShuKB1NHLmYtxwYRM599VeAz+CKvIPKmbU7om30SfumH/
mY3LwyDcq7HUmmuAyiKSJ7N5ALbNxr4pbPNi1Kga+YeoujFz6SAm+WgSow6mtLXDbIoDYzS62APD
PD+Xvj0eUsTDz+xf9u68X4KOM5Qz+1Ss2evAbPRVBul2CL+121/y2aUJymYr2zFFg9zvzA/BIutv
n49tR8lpy8we2sKmRlqLgAboI96KsmaorpVlduwnZNhQC9RK7o0UO74hJ2MS1wVAqEOzl1V80cVj
cOoFsEy4xU5jJiG2z+2h91fsByFHxgvxtkbnmueP6Uy/FA6kbXo0oU+/x6mOSFBFNH/rBh1zs8ID
ZNCQWS1rCOmVMV2hAhVxN2+f5mI2NZ0lqmu2jBuq3bGH/5rZNavAfGTX0LUgNX3N0B8wG/weVKpN
hC7P2CV5QvMl6jgIsPMO2TEveL1tTcWZKeuuVwvn2VQ2Y5qbBDQfRjxt5dkJdX6uOB9kbfTRXseg
sOEhlNYc1B5bErRAX4TeiYToUjXzxMud06FPkcGaIW/dNje7MS1G8KyM43ntlztwqmmiocJSMljT
yhZ3NtCwmhooJZxCXj3bkJq7Fr0WxqfYbTJcE+0hLZLx9ZhydG3HmzuOccvnA1lKxCqZvE60k/AN
K8RKzOSCovqFrToWZ8Uie1Iwz5lvTWKGs1ftT8baCMrvUYO6q8GC8wKuaDf7eXuFVa6/G+5dOC/K
KmfzCtcPqj8W+Wr6L906Jg1y/nb+tyE+s2P06bCWFNknaItNzZBhL0HUlPZL4s26C/L/y0IfBDCZ
72zxVkGH1mzS8K1P69MW0cSPcTk7QUU79mKWFF/CmH1dAH8szm5K8HdENzS99JdBUzL5sFaL3SAj
ACfChwWFx/AqrO7B6oIIWOElzqvxM2XVt4KUaekX1zFbGISx+y1aTe+5Z92XuQDYYOp06SnFtU7G
CBbFMNaidMMrc8a3qi3KqFjIhQQL+l58DeWKwqtkxjSfQyPb4lt4pUZpPgOkZX0y56HUNIko9r5M
mmZkixVAMhu5o9z+1tbjU8HZ3x2HNnTd+W/oYojMsj34ApFp1NAMSKeaVlMqmv68GfU5yHSMVQrX
cqWLvJEvZtat5YSMkpvMxnNWfXXAaEzAt+CMyE5nU4TexGO3A1e6zbuQW2IrhXc1pncyyu5ijYbm
dqBYDxlB2MxtDc0UhDkox0fBkvhIHpG8ifzm4oz3BBryt0OR6nf2/78LRX6xDBw0F2PaF/9Y3hDV
Bo9Z8XmyfofdSzcdvILLwEJe1v442ll4tW3QYjme5z14/hpoXm8K15BVust6mCbkXnG9mdDImtmJ
y1bNaanIrwcyojDz2wCcCxVLW+oV04qG5Yx6biKWga5hOpn2aPxTow97+rYw4t8buQWq09EibRPX
ObcBh/V8avB/BsjSsOmuy6bMHaBjsQJ1WhIrZ7pL2L7pPgjHMlXbanPX7DI41QSYLFYyAwfZ4AQQ
MOu/mc0cgSwhcrzhkW26V4nC12TuthUazQ3I86a0QJ6CgXjbDQqoQoiTOZanxnizBOhwth+3N6ri
2iIjFxm3nG41xxnXlsfQfphs0F8EmhSbav9IQSNjLeFutsxpO4bPXug8hP2R0jsOKBm3CCAXKw1f
IB3S0GjtvjCBrEL47bZNFPOWEYtdN9M8XzDvvLAgphgklU588EPiP8xb5m5rrbEDeSnM7RqfluUN
VNlRxX45xctUzOfWefDaK2tNjZOpvkNK0/fN4PfjMM1pva0XCmq7sdWJWyu2jQxf7Ei29MzqzNSy
+6vpLRe7fmnn37ftrwiesvi3Xw9tC/UyM7VdEUN20qkhgxNOSbC+EWsDW/nn27+j+ojdbu+CNHgT
piYrejN193IC8G5TUCeA22rOAJX5pUsismEk8wIMT3if4KFxIY2uNq+yEPn3zFsqqs6cwimt/OAS
AKzX0EvYDm8VD2KCha4nzVIoYpGMaqxAeW+QFokYj9Zg5B4Rh17HmV1J5lw4Dn6n+iw83WtQtR7S
ub8a9TQBG2ymfDMujWM+iaU86ZNKivWQMWTEGdCOwKfsWgWzDy2f7R8Agw7eWWQQWe9uXGR9X6Rb
2KFVz3AtKK8buqZahWVkCNkEZ1uCfCpSsdl5ZIfVBC0o0AaTfNF1HKuss9/B3zmDZ5rhxkGZmG6k
7qOFT2M0reJYGoHs3/VucKtfptUbNxPV+vVk1SB1X4uz6eiIJVXmkRy5qzxrMWfTTJ1MnLy8Ornh
ejeB+eNQnJARZA6tww65X5GGPTn5WZnaZR9xRwdKVs1ecmYWINzVvBVp2Q0XZ+CXvDVPwtYVdFQL
K53Cq2eQfOt6kS5Zfu+4/QuBRPBtwyjCkEzt5plzE0LNBxzrThZ3Pokyo7onL4szpbx/hjjGsYuE
DCtbQkKaKitI6vn1nWGCKtQzwNlw+yP2Df7BBU/GlS2C93YxOyLdOwgau3t0IKAoJp4MOTkCMMOx
LwPMiDuEQ8Vdkc5zmHg9S4UbajanYg1keBnxG1r3tS3SqfrDzed+Oi3THwHmXIFXgadZAJWNJP8V
gwMhm82wUgc6P0+MLXayhW2XOhUJT7wJvt9eCsVWlSFnXmlajhMSgXy8mdA1ixqQrNweWuFkMsmb
Y25b5zahSP3AOzebf3VML+6aXDO8auaSD28iCHvIt4i0c9eX0O5eejIfu0bIPG9Ou1Q19WEUWgLp
5Kyxaeq2pcoo0oHLF7DNcg97pxFhYuP9PlZVInJXYxTFrpGBZpsXMo/5nkhz0kacP6w9Tyyk4AdN
zlIxfbldwXQm6i4L1rSFhm7bVtd2pqd5M063t4xiTWUsm9esnNcbpk9r99Ln24m2P46NvBvs3XFo
l1PHbLCmpe5WRNu2xHTV7RaVTfb/vxt63da2aEQm0tWzL2Ml7utmiFeua31QDb/b6t3wm5/nztrl
S1ptTmIv/gMe3FFTWJrXtmp46crskZkwy8Ze55P9ZBF2ZXkIkkBdVka1opKX9nln1FXti5Rx6Cz6
f7mjjhFdNbJ0yCLxX6MDHocIc8iVZsWDfah9AGeHKTnparfB4rjYLDPxIuYCYg6kYyuO5Vh9meCt
dgNkMDIcTe32GI4ntPFHpeNEucg05+vHpvH/I9xtsFU0Iea/ev7Jb/g1bzxNaPx4u/gyDs1Ea8U8
9LC64N3Z7LwncwMvAPhNj7ipL8PNBrsmuRjoknLyPLtZYhrF9djI+we9c6PZrLIgKzGyL4xnJzAg
6Wi5h4KLL+PJwqoax6YO61QAC/67pyGBnhKYPoLk9tw/jur+f0BlK0dVBU37qTcI6Gh7UFhb7NDe
H1RmXLVjfujO4ct8biFEocLFRahxhzvHyuNAdFETwG9tzfGh2piSz4LZwDPRNlOiTXrqP3l0gcRy
kxFHk0VS2UnyW7vP0TyKx0jqkDI0i7h1LLDFRD4xqurZWCdWu9BXJj6e7LcXRvE9MuTM3cyyNlZm
pXMhpjYKGhfFzRk8Ajp3U/3AfgV9t2tLavVQD2mstJjROomkfPUErnTdY0JhLxl4RsyFbfNWW+mA
7rGyew7dO7MmJ7JqzhbV+Pv/382+q8xWYDfXKVLawCm6xHPMs+OWrE7z0l66N5eBZkezeVWmkhx8
6TfkqtmypgDwnzIRnoxax7CgCHqybrcTMi6ssOApQd9KGW/oohrPpefNU1JSszoGUfblDOuIGlLG
RsNN7YaEyUiouHQrmnn6wmGa4tiHRjIDuahUDLzwlxbCxHPjNhHwfxYgGuFft73hQzNhcMn9NpPQ
oKqh1Wga+QUyLif4970pdGT1H+MYzUCuJC3WXEIEhUF+M7bOXlycnDFByiTxwE29iFh3h1bYSOal
8OdxMfk4ZHcQv6JxVYIurxSrhmTk4zovPkLKEOe0b8nQd9Xr2hWnocaDq/FOvj3F2/xn4hBb9Vky
818LpGh710gq55o7OYgpj62RXGDKSLWV6DD0Xvt8DiLKrBooXArtPMA0jwRFfKHkiH1jAyQVFPSe
olRJlzkZjEMXGwy9L9m7gNIj+TZtdum9tiNaTyAo2GY6qU7Vqkv3YDEiDgrbgWEgYCKyMSa9Dl/w
YRjErKU7MB26uWsg3fjqAoS5rGXkNV8m8rXMjOSQ48l0FUa4VJ0Y+uwuWPK7ubYeUJH+K2zHz7eH
/zDfgfnLfu1ZM9IRJb1Hd865cYx4YC8UCiYtqoBD+IMInZCg4ofkKpDHDF7SFjsHglNRYS+p4//V
bQRsEMsJGOWh3o5kcMz/1IQMZCJ4WDT03sjsqCvXU2eg5FS46RiCIsb1o1rotHEViy9r+8xo1Bj5
EECvuXOXpLHaz9U6G6fQ5/Uz2is1FyuV5aSTtsqsKSNGD8s5JHL8Nmq3+dy5XbwIP+JmBb0cnYbT
h/UJ2E5yb7Q+guLPrfFTPEzy9nfRfzGcLarR8g/Wl4guj3V1hKjQx2/J/g7Z4oINqEd14TpeOZnG
M7fKRYNDURlNcnkvm3x/NBm9X+ohWcBTPRhNPAxhwlFkDpsfdn6kqXv/DikCmC03mNXiOzzrEob3
hKHzS3PHUn2EdKVuu2Ghrj3Q+8F2Y4IqCxnYMxu7pBsfVvKj9q3r7SigON1tKQosTtaiSsvpvRks
9Lpw27/SgbF4ZpmutVbxE3K5qBChk4GayH3NWzGCpHbztjIat37+R7gLFHAPfYicZGr60Daspaju
3dLtIee1CNRemBk3i1baVfUh+2K9O6em0QXR2oqAnAnrmdjd1VqLZ8cRmvClOKvk2tT+1pg7vKVe
Z2Tok76mn8Op18miquYuhZKwXsFw3HlQCg+d2DfzM7jDo6HUVe1Uw+//f2eaBhUvC03B/i/km4ZT
wzP6ZJkrlJnmVWjuWKqfkKLG0BSbVe1fYIIcuGom9JJ9B1/Use0jl6aKbG0Fc1l1LwY/Qj076pFq
DZejw0uhgrt9NdKlru6t4BH9kFHBeUKPsM0gDhEpWAzoghetVVX39dSdHSe/N9oCrVI6oRGV4eUQ
UZZbDUx8dc+98xaKaPs9ZEc0OjF1uSBViM4ZOw9j+1aO4/lTlX83vWOvIrkelXljZ7obljTrfrkG
P631eLoda/Zb/X8qXZj1/v93u91oLTwTW8zaGGhCvcei/LECvYGrYKN59ipsLhejJiCe0c+IX5jW
JnFLP6nd6WHIdET2qg/Yf/bdB5iglrasqazuW+uz5+GE36LM+k2c2Ox1feWKaCaXoObMa4xua6r7
xn4RwDsUs+65oLKNdMB3ywzgqg3brHkfBfldi9Hn6sftpVVNW3JUswyB/ByxaYr5i2e/5fnL7XFV
z1y5+oRXSIWGCgzsQAMI87505zIBgw2Jx6923F9KzSnyce8tNqfkrtZWo4hcBNNz1YXtxfb6By9b
7ruQlQnbqAX2Tnq2bONUFcNrv4avfPsfZ9fSHCfPdH8RVeIOW5ir7bEd24kz2VBJnAgEiLsQ/Prv
zFvfwo8yGqpYucoLoWl1t1rS6XP6L7d/o6YoVp+ppj5Nk9BDHrKTuxEveGBbkPX9kK2hRUKyUJ+p
PItaAjk0vw+CLiZ+sXX9Jc0OjU+pLAgstYKeGqgemPRwweFvjKA7mGzprKgp51QShMLGXRMaooen
ov2ep8dEvIXul1K+t4/j4vuDxnNV+SCwgoVhOsHB8tA/oxfLi4wq/H57ZXVjKyHHOpAe1zIZnrrM
imTL9o2x9OCrs7wScBB86ZlteMOTmJ5xsyBAplOt4fW9OIyyMQofiitFeUlzoXzxSzMKaf31tkU0
5yX1MUkY7sAlM/0PgBCgXj9sQ5Aqe2UHbQo3RgMcm1hM1wG6yD9vSzRvxtnPYaSSBBtkkYcEB8Ji
9l9v/5jry/vPy1LWdI7nh/B+M3gKvbvRWFWy/fOsVMqAGbSA/bP8ULJHC2cLubC5X3ebf56UINoW
+oIhy/VBHznpKYFaoZ8s4LV1g1/+/2l7pHIG87FpDE8BzTdZWu0LKFM4jG1vm/u67/zzsGQ0BtTx
CPE/hG2hgQd9ZzbdJSZ6wqpyZ/nHYJQbvGwvnId1i6vEblO7WZ6LwD74hfVakO5ucpaoGnV2UmJ3
MufEMwcqntImQNPZGIvMumv6eqX7KOELne2iaqFA/JEwkJKANWlKSi9uOy7LfUpSFoa72wtyPT37
qmgQKH/xng2ixQ+3seOktQ/g44H+IpTcnZhP+FOPh9tful54+erTEm0aY+xl3z1BBumJpXxLgP8U
WR8DeHRom2Jz+zOahVGpDVCWzhl6GOxDxTP8IsN8A+VKGBVJ9bbuA0oF3IJKN/UKhB/eBjaEyu1c
8qc5pQsRovFZldsAJNJscG0ZfFS1Y7964C0FL4r0nGFhfE2R5KsUBoVdmh4tG/soqbXLOwDHA4jw
WiAeB2F4XKZ4XuzaTWsafz0+HyxprtpIffXNKRj9PLV5Z6OTudjmPHyYhFw4MlzvciW+qjY05RX1
bNnaR6MeoyB5r/jraI/gjHKidii+DXb6GpA/dWlHrBKHgXtfqOsupGPdgimZoE5qMdB64veziAW5
85OX236mG1dJAbS27M6ZMe5gem9tSAfQ+xpLh3Ld4EqlzL2571lB+L3Zug9Twt48bv5cNW+V5GAw
m8rnblidxczjIgy3dTFH64a+JLFPmxNLO9dxeVrhoguPDpYc2igr+oV7R41JVKYDkddGQU2YxIKP
vKYs4X+8ovIWst/1A4KvSg91eRA2iUvrc9+mu1Gc8t7YyG7nDgsbhia7/sN2UNQWGbqsPnstPVre
u+mx2LLQzTTkW5MuSYtqkqtKdpCZthB1HvJ7Ecj8LkvKBygzD0+eQ//eXmHdB5Qdu/MHv/bty8+Q
PEqNr65ZRWX3dntwTfHhK5Fq5lM6BnnDzxN/Hqq9kB36iO8C9iMMNt70ux0XMoLuRyiR6w/zKMOh
rs9p5UQCL6HBkOJFNDje/hn/u8X59w7GVzveOa84SoCpPIc4TdO2fiL5O2U5hInqXRh+pMGhrctN
aLpxkrzgnikaKO63aRX7brphBcDDcpMFS++M1/uRiK82xXsg+SnBj4zp4MUEwMF4trso7O8lDsFh
MGxqm2yKlmz8ZOlZTbeHqY3yaT0VmZ/BD7ut3KBQ2cgDOeLxFH3M6UJAaRZR7ZQPDK916wSfAOfG
fRjmkUidB1Ys3RFpns19tVkexOqsnXjHz3x+Nmy2m5xnnz/OyaNHh5imaM4oj0H44KX3TkriFgcJ
skRDo/tpl/9/SqOyoBaYURBkdoD37DbYWgk9iMWSUpNIvcv/Pw3Paqhhj/bcv1Rkhg62vaOs3d52
fd3QSnoQPuiJs2qszrxw9w7K07RaEu/RDa0kh0qOvd9mWXWfF6+F8YC69PaUdcZWkoGQLLPsjFX3
xO137RBuQMP4QpyFbUU3a2UfdwTefWoA6u8TYb/zJNjW9Twu7LaamavMJHWQE5PNZnWWkJrziPFs
cNDX4dlylWFUZpKchm3pzdCsNxj4syZIAtPC+dvIpaLwf2+RV9KkSoJASyNkJnX7Fz9I78C4ZHrO
tuQ/qU8PNCy2g/tlksO9KVqcd5wI1yVPXci7rTmJP1nfHCESExfk0KC90mJPLTmD05sF7ZmTLVBH
aJvaT269mwcgjvwiQCebUUQlKUDslD9ONVuoSnSLcKknPgUTSHK561uoG5K8QOduO/4aGQA1VtWy
heJZUzmoBAlmNpopbe3qTN0uttwqckOQuZIzTX6m/sI3NG6qEiRw1INGe8k4gXA2YgjfrTJbuF3W
bOoqO4JsgSYKJrN/QfNxWrV3rQua2Po1x52CKF7NMo/KYGX9qZIj4PncCR00rZy7OZFbMoZ8j+Oy
uS5TqFA2Zyat7RsYHQI/HvlTDVE+fKyLNSVNlIOVGdkIL5ob8q3IyO/Urk44d7/eHl5T3Ko4tguY
BgcKzBzSDFHlPlazjNpmJ4d1qUIFsLUed9Eqj0xEi/cxaGJvegVB20Ka001eOc9PfA79KkyqM4jm
HurO3cvAiPohfZRltrttH437qxi1evTTAGHbv4ytwPu/R7yonN3ftwfXZAgVndb0DUj9eoefffYV
EKkIvccWWXeWU+FpLs/qushl/xIklRm5Y44bFVIuRK7OKvZ/Uxt6j1NPOBL+XmVdTB1B48pwlwQL
r7NDEMCE/jt8WwlusH6C0ccfpM02QkxQvx0AHNpYgJ82033fjxuj3HTFrk/cKJt3njXHg/H99rro
6mIVxEZcVqHXxe5fXI9FQqR3U9pHVdfFXfOlK96EZ22DTm7mJeqiAD/syn6notqargtstOpX58z9
PpinMmyjln9AfIXJ41SvC3UV0ZbPZKRD3SDUe7YPszJyqh8FDlOmuwSR0l3mqPwGhtkWoWs5/Utb
nlOyS9Eka5nh1obeUzm2W1ECzti91a0bu7SNrQmC5F62v71o/2s7vWJEFd3mJoQV1Jjto5fNsQfR
PMN6cIYT2EAih7/U5dEOAO9o4w7kkG3nRqIrN2m59/krWBmiNL0bWivCc1QMUNnm9pw0Aa7yJNCc
GLicQB3jefdh9jY2X7xxIXdocp8KfWvLNuV+g3pazvYmbyHQPXzP6ztz+HJ76poQ/wfu5o82Y5mY
znSaI7fxIyL+3h5ZZxQlebC0GJ1gGqezwc+l8eEbz65YOWklcUDrO21EXU7nmUF23SaxjUhaN2vl
MGCYZjsEyVCBJUgcyhzMFKN4zcYFm2gSgApoGznJZOgU9pHZ806SnW+OezT2brokjwpTxLWx9Kir
8RsV1yYyiOGZoHw599M9qHdikvwwciuu7IWHG13uVKkQxtYJ09S17OMos9ci29jkV5VAqzWbD3br
x2ZxDOTvvlkiYdR+Ty0CXOHmgtn2kff2ps424fDHGIAyLYq/lbwHSbIgxpGweaGg0cSFdbHrp6o+
rVKzbvPWOjJmvjVQnLMyubDt6Ia+BMynoWXWcLftyhH1exmPXR332RK3hm7oy/8/Dd136A+Z3GE6
8yqM/NLbh+68rhZQMWg+pBISYLzHM6P7vntOq3UHD0uJ5bLsvMHowvGcpo9GaG363N3dDmXNsUlF
nknuTQyPXOMZnE54Iq2dJ6d9soef2UqssK8yI9A6MQtHSvMsS5RdkOAL/SV/16ykij0rk8Ee3Ymb
57AODjZNX0JniQlak5hV6FnreNXc4dnqDE7uOHPch9n+Yhj9wt2nJvGo8LNq4GlHzdY88/AEynJv
FHFQxtBYjG+vqm72SmBaFSQhGB/MM20ecSaIfHac2yU0sMZl/lepfoqfXI4JB2W8eQZBBMk3TvUV
zfNRjYcqvqqdHUdPJUQtLyuwxYzm2UkeE7wc5t8daKfcto3O9sqW6/aNnSQCtmeTF5u8PKXu8Kui
3cZ1plVsApi/Eq9uZUvwQXSYf2nuK+nfOw3bQJF9e/sn6JZX2X9N17Rap0ZIWckrAakqHx4mp1xp
H+WQDZ0VAn0EDJ4Vd1n+iFpxNkHE/fX21DUhqyLMgsktbZr15rmlZO/P4oDdfCGV6Ya+1BOf/FIM
c4c2pAzZ4IITSv3HfuIrZ63sqzzFrZXbWOTsdHbE3QI0aKvIhggUsP4760nakwihr3M2bS/qBntT
Lq6kziAX9/lkEBNkQMZceuaZDMGmAJfFmK9MMCpUbfBtMbcAXJzT2ToYKRjnhHNi3tLhSROjqjIj
sFnMTOfJPDcguN+UQ/h7shISO4nzYucOX3AY3VeUKG2b0nETx8XO1H0HnXrZi8gVgNf/ve3qmjyp
Ytc6Bycwq6lw4+oV0D84cPfOyr5Ctiial+oC3SeUWHW9GqB0WpMzUK9xH+5p+JL6SeyC43uhxLtu
I+8fTgSDCmj/uuRcgQ/FEGIHjbLfjokX62lpGa67qfcPKwKjtEOuNM+gYrbRE+BdGL2wo9xeheu5
0lOJEQLfZCWrEASgJN9NifHe5CSGzOWCfXTDX+z2KcaApMxrE7yYZ9OZD334y/Hk1iq6hX1cZxol
gqvRaEeZw0PbEb3TUK7xfH/l0JdPfpq4JwvQsjqWeS5w4Z+AMrXJlhp1dTZRdtjRmjj2OkKwoHVE
5KYy08heEonQmUQJWjvAJaHPHJQ2dbkHz9xb7S41Yet8XdlWIcU9WngBJuduejLqTR58k83vkC2x
a+lmrgRrFSDfhGCGODteghPzFIXF+yofVzFps1lK6RcmOVuu93WuQPKds1/SXrqD1NhFxaJ1PBkI
hAQuFdP010APnk0dwAzMHcuXEBka26iMB07eWLVpuew+aT7Ab3ak3bzw8nQ9RXoqEC0V+eDJBOVe
OFYbq/kg7DGBP6JTK6Zi4din+4YSpkyGVRqY8Mk2/9E0O5ocZv7XyWMrXPgRmohSQWd08ClAVMgD
aduDf9K84+ClcXO5LheouDMxD47dz6N1BgI7nngQh4tXRTrfUcIVHuIFaYihffEuxW4asXNYMRlX
HYw9VVXHGWaTiDEkZze30NpUbevs7+2Y0k1cidaZ0rSnE8Wu5IgIImv7wCsfjfpnV/gvq76gIszm
hE9VHuCJUpZPHHSiRh9P3T4nX9cNr5TDJXf7pDR9crZdD7t1fQhcEAvQ8sir4NftT2iiVsWaWZD6
GPs8wCOrWW9KQ25Db6mdQzf0ZVk+bU+9HFvfEDD/BLLPiFiNHzPu/Fk3byVeUwNIS98vyHlwpg2p
BV4AlmBEunlf/v9p3l3A0ag8c3IuBiOWSRLjGWCzbtbKttpOvpVXQ2qeu9rE615+yEELeHtoTX5R
IWW8riovH2FtGxQ8gc+2Iac7UKtubw+vM4qysWaDB2qWDp7OWxrjjnLL+lWSgRCzUcIUPIb24Igu
/Qq4/6YbWQwkybqsqALCXL+ivc1LHIT9iPHyjTr1t1X2UHFfXWajgZ4VMDeIPAUxtwQF9e2hL9H9
78OPp+K9MsMaGrQAovZqwbNkB7Hdb4Oy2Sf1l5G8k2ppW9UsqYr7QtJFMdNiwy5LZ2+b2X0Zmvvb
P0E3tBKdwSRzZ/DxE8wiOE6B/wUQ8nXbhYrpulB1W1wMSFgee7eGL+bcfaybtBKcc91NkFie3XNZ
Q/cDxIuhWCJ20NnD+m9K8SlUoQiDPRJa7Cpi37lNv7s9a80jpaeqT5l9YNHUxwESircR9Afg6LE/
g3GBxA3IGEFKtJ3tQ80fhzCL8V4XuC+3v6wpmVRtKkpIXrTT7B3GZPo9jU9JNZ18kOp0VbFtwyWp
wGub+EXfWUk8I2kSB1d8/BSgWwCnnPbRTJOfrdftIYNz+4dcW53LJ5QEFAwS8jAMutqyN0EHJCK+
xNN6fWRTPXoTMyloKzAyr813Nw+2g5ALIXYt36NoUo/cxHCNKjEzaKWjrxHqQzyWU/6FjEu7t278
y6p/2gVHPMjSZIAWu9nZd05CngPL+hOGS0n/+rKaKhvhGLgJoC6Mn2xoAwkW4r5AfhVJ9+RmC7BZ
ne2VHCTTsq7zauannvr3nl1ubLpEtKAb+vL/T7YZ+kxUnQXbp4BTE9Jv83Yp+evsoiShkOTUzhyL
n9r+uyROHMhXZ6JRnn9Z4+umykPop3wWoOgpgblyLpw2OUnJVrQyX7o31/0AJV6RiMAQ2LT85CeQ
sq6LmNfJxne+g8d/3S9QotXyOzu10OVyMji6DT3zkPrhZtXQ6iF8CMK+6/2pPNXGfCi96Usll3ju
NC6jHsAT25tsQP5hlmDstl6RGDGYsBZaJXWDK7FqVOA+moHhRvpF8gLaniV/b1vkWo5HllGP3gFJ
KneekuKEC5s4zd/m8sMlJxluc2/BIXVfUMI0lEZmF6PJTzNzwlg2nXkPupIySoXkx4CNyb5j1riw
wJqkph7CcUkvoNHmlqecP7dJxLJ30JjctpRuDZTABS99mJIywdBt8ebXWQj44bSw02piKrD+m2/q
3BSTsEN+AhVyVNMHh3xr56eZLlyA6qauhKwpPNeBRkx5Mp3mN2v594STBfIs3dBKsAamzbMgh8EZ
haK2k3Tdr8mq+2+3ba5ZTvX4LROWCKBYsAc2WR11NY1cXtKoz4wV5we4/z9ytqNXp0WCbNkHjXEI
uzm9c9tFTjbd9JWwnX0jseYOO1RmO1FqPpbsea5Wlh5qm5cgCSpDafNTIfbjeE/Fbp3NlXiV5jAn
dpaWJ5Qfex8CVp017NtVKrMXi18c6dPWCpZOlssqRBjV1N6kzuierAFKmusmrwSpYw9zxpMKxSSa
upw/FqGRv9SHrQlS9QCejtLzag8Gl/afzHWj1P0+Tn+ndF0kqdqlfslctxy94jSFbmQ144aP7Yqr
yYvNlSBNakf6djjyE7OyyAdrEZChxhIqXpMB1CM4E0HORAazAGh/8GWz6Q3j7fZqarYO9QyezJlf
Nn5WnnBxEAfzEPnu3u2/DjWNfXPB7JoYVQ/jXdtVPJEGKniKe1XKzyMSwbjYXa+zzsWZPrl7N+dj
mAUBdu6sLraymb273i+a59sG0kxexf1CDDqzcL3HTw45NXi0tJtoXgJUatxdxfhK6o/JAHakU9vd
gQ7d8AzINh2ZsdRZd+0WBE6pwnuboOL2VHYohEv6e8rIY1DKu8LO7keHPrXpW+UuUYBrrKQquo41
GmFdUClDKuXY4AG5z9Am+XF7BXTre/n/p/W1TEi7DYXLT2FSJJHBgzAijfX79uC6iSvZLB37iSQW
Jt5Zu57fmX8y/23dyErBIRpPNCC4x84kixfbLeLZn+7qeumpSDdxpeCA3LfhVAJn+jw/dGgINZ6T
NQgSuI16KeEWOK66wBec4D/g8XDKbVYZyX6VWdQ+tNxrWGgzzLt18n3VlFEJfZSuNBa21qudmJi8
2ohWDjim1iEOCfJpgs73sxM3sYQEkfGtfDD2wT05LIlhalZA7UgzbdKOvEFWZjX/SyBdDF62HylQ
rrcNpXF7VXG3TcxwGl38ECzGDnT9cW6tS2lqj1iO6wI6lRi5IWdP/PRaKJMt9QFevUq72F+J1pwC
WGZRuD1aAP2oPfJdFeexl0bjztizLd0t2UdnfiVyhQlmcyOr8SvQpjQ4Zw6lr2Sp3VBnfCV4p8xp
BOBCuLkJfhgUtMLpkqCJbmQlbjMoSMykx+UEsIN3BS62oiZwly6crrXPXYyvVCFsarMqG1GbtVPm
oUslxxfYc9/LLdLcxg2cDzmy97HOft72Ud0GdpnHp9TsDegVy90Ca8A/vD/ehbpojnETfnt0janU
RjE6uCLpM6QKdFdx9zsEwm+Pq/NRleQcjARzOUkM3P929hcXLffBAz2adzMktIv9EgBEN3+lMJlk
MAQz+BVOQ2FH9mBtqpYvkBJc7ZnHSqt9Yg7PeA91B5SEdZzs+U4e5sc8i+S22GY7b3vbULofcPn/
5+WtUqflrAY2dCp/lQU0Bi0mlxBJusGV+IXETBhCiQK+mhF/lxjdm+GM2cqZK/ErG976gYmrUT45
wGfMpxZinreNovF5taGp9xIntDv4fJ5a5iHPyxHv4uBYBZfj/NAES5KnmvSmti7VPZhuHR93Ol3b
gkTrm909FMG6DUDtQaocCFmZFhyzBAveYLlRCREB0QUL8aWb+uX/n9zGxs1f5nqYem1vaJKjQ+5O
oFnutvk1bqM2IZXVwFAQYtc1Lw8NAXuwhzUse4gpW/HIcsxY2BpI+oJP33ETwqKqXHlqVim2TRr0
wofay2kE63kw/ALH5NabF4oencGVPUVYU2VMBgo2h407B2RMHo/yaVqwuM7hlU0Fxwqj9gJY3DO7
L5blQcEkj1ueSugzkIWg0qyq2oI0Bp0wSH85w9U9WvACw43tRizczWnMo7YfhXVWStdGpgExxmQ9
ApGQD99WeaNKdd0leBocElQ7UGFFkRDs0Bb3ento3awvy/EpiuAsluAOMjyVbrYBy1cEKsx058ts
ocDUfeDy/08fKL2QF02DhzUx7DN/63VbsvIEYV2W+fPQLKlBbkCrkxlK9haAPuS+dad63VW92l5E
7YRlAONi+wbqusnoBq/k63xd7TACKEOMicRtqCN/FGDj9d8EbrebNWxayDBqm5EjoR7YZx1CyZJ8
08hg2ha1sdQHpFtQJVATG4KNZmDgujJvPxrIxoY5eTWdNQwimLzaZpRxjp46hmPD2AevOPkUUTCM
ZGfbg7EQqJosoHYbZUYq7MxF+Ypq4CFJM5T1axg8L5NX7okLUXSOgRbD+54P06apMwkVlcx4GI1m
ic5GkydVquuQV+1cgdDmVGQs9pONy1toe72xJetorurUhqOw8Wqr8lDT9GkQVYMxbefZeS/64L7O
Qa9fBWiHv516dOughC/UvQFd7pDxwb44HwjL0T1NoAI9xuvGVzZaJqa6JgU8yTOdKHDYtl8kldPE
gNpy1DtdUrYFrusytLB+6TOvfpoYEZEVogZfN3tlt83xEB/0uMY8WS56WaFr4h3rwllSpNRV9v9r
av2UO1njGKMYiurD52BvKRhUsR+nIIwb5w+pweD4eyoerNDA05i1bjnUZiQ/BTEezfPqVAdMbty2
YdGQ5d9XWUvlug7AJNJULdY6CP2NrO1HlIZ/1g2txLTkPkucEpsvmnDQFE3tMvsuDTTJrhte2YBN
X4alGFh1An4syhhoyaYFm2icVGXRBk9YEAr/coQgB6gp8AjUZI/OtKS/oRteCd+uHSHi1aaYeEVx
H36SmblnC86vG1sJXYia+mWWYu9t2AFYKcf/6S+RHmqyDrH+WzRYeRPaHkiKTynefcG4vrCMuhkr
4doaE/ybYhkTkp54l94Rp7/PzXLhkkI3vLLpsrHsKekwa5mEsTPdJXTYDEttNddNQlTsU1cXQ53j
ne0UpiUY9l1QZS/c3OhGDv5rbI+EhVEhzZ86msak/prRNbRKXkDUTqME+FneBaj9OuM5S7/6Sxdn
17dXoqKdgpT2RUPx0js0eeQDQ4+HtoDuibMK60TCywJ/yrsuswSgnLDIEE4bztK9M3SrgoaoAqxt
lwzGaMEknJZxb7Go6LOdky8VZrq1VGKydJykmDnyIJ9xTd9VVXvAg+HSel53cKKinaCamDoNkMsn
wIsnkLSICOJ/b+k4f6xJsyRU4pPNYwuxa4HxG4APgto9G+3CPYfOMEpslnZuepmJqacsPWeEv03Q
Ybw96+vFGFFhTmYr0mAqLt6S0B+J727SdNpM0jmldb+xoUpx+zOaX6BCnmaf5IIaKOkNSxSbBEyZ
UH+x/HV+qbYbpUE6h0VeiieoLRYS79YJZN9+SMNO+DP1iql9u/0rrl9Lg73pv6E1tbIOfZ5ZIHlM
dtaUP7Ie4FpRBd8anm46Z3pKwc5VePLj9vc0VvOVgPB9x5Y0qa09HewtFIp2pmQL664bWtmkOF7g
Rx8g573h/cx8sRkWpWw0cabCxKRR2804Vda+ydvXsk4i008uDzNLjO2a/PkPUziW1bB5YO6nIn1J
wxJCgtVdP7M7lEwLe6HuE8o6QyCAONBItPbtILHO1Vvp+nue+TFxlwR/NPZXe7TkZM9u0fjmviTi
+8D8MpJ2sQCL162AsrZlULYVITj8+wTU6XW5M/w6AnP0ylhWEl2WlxUQrxi+osWhCtKvNmQXbzu8
zvBKomNlMc18xtFzGBpj407mc02L58pPXut0HTgP2h3/DeIBL/y5D7bWE5hX9uBDFnEziDU8+Sga
VJAYZAvw36HFhVEZoKVv7jcDSPLXpTm1P6tyhqECzB4VCZXRVLyw+pkukQHqUttlRT5VDXadZKbv
C2vPWOXGPXDMZXgftOx96IsPPPa9D9geQm8hwDQeqvKCh7MhJ9khsYVZx8CyKqOwrn71rF3Ibrrx
FReFsI+VdZm09mYP8FXjRa6cowp/b7upbnjFTYupc728cuz7qgjjeS4OtGKbBrxWq4ZXYVJVE47Q
v3bt+xAq4dSpdkabbWu+dEet2fJVqFSdDhUk62z7nlXsMbNnMNySTduzP15SRpANXLiW1X3m8v9P
HoU7TUtmY2vtBZA727bkzwwUE1FA0r++W1zEQNflI7V3yQqJJ0OKrUyG+RyBMOFP3RSrTrhExQPZ
vEoy9GlZ+9ke9lMpwV5fbiZ36QpG40hqA9PMsx5cIXCkyR6OrpXuK5rdeZTt1jmSWj+ElRizFo7E
jDxywEvmhb+8wVkIMt0CK9sMBUSlYSNHNeSNm4I3UVMHT17rbKei3rJyWneeUXuabKuw5Ux7a+8P
kziGrWT3BVLUbQtpNhwVItQJaKenCYoV7ow49dbxEJi4rnX/5ByV3apvqEihyc5CM/eR7NzSfQj7
/A64nm3mN3eVnW1uf0KzFCpYaEqcUcgKnyiS5pnMX4aiPdoj3SRJv62raeErmppFBQrlVYErf0nY
iRMTL/VeTvZ2gdPr7d9wle0Ou6QKFKqrrCrHIhnvhZt+C0t3A+3oPRF9De0Uc34esvKxtPpxa5ie
F5GaLh07NT6gwogckXIp+5Kd7PDJLL4E8tHodpP59fbP0oS4iiPihmslvazYiVj9C7q4d7XpPZCy
PdweXrcmSogHNumzpsDwQdNHvZPFZAlRq5u4Gt4O7aoSpPz7FrTjvWz3QTvFBVpy101c2aIr0U7F
4CKzeiPID1BYD1uZGUtvvTqzKDt0nXoNNoWcnRphxWUid8Lt1kWBSitNZiPsxFSwU1fQHbpzY0re
V5lExQkFGWWhrGHxYgDj1dBsXYgurBta2YwTP7crCBKivJvGt3KsEUCd+ef22Jertn96lK1/ZI5c
0k4jqQx5zIiMh5RGpu1HHqhp2/mrkXybQ7qQIa4tqo8PKR5ptDOz6jDBh4rkofXavdkVz7d/g25o
xRuNIg/Qju/JYyId7zWcRfk0gWLvfHv0q28hl5kr7jiPppGnA0wkWRUltDsWYoQ+23tRA1LCWQTg
pW+egmKMRGhtFz56GfzKuqgHHRA1/v9H28E5lfJrKctYdn/BMhUxEIN46A8bxT5ddbDCj1TPPrij
Muwxt+SRAqYd2W7mxUErfq/8NYoHz3ZjgUWqnUF1PEN83Y6G9E8KbIio0rjO53ikP92SbthMF0Lm
2p56+TnKiai3a1FbLj7YonkRmvIWnXZD8RP3q1HpmAuLpPE79SDE69lpXI+0R8GF905rL4R4Yibo
Qmi6Ghe4fPZTDd74AZ7l+7Q7WjzJv9EmTS68WWYe4YnaX1gZTfirl1QTrcrWkd18pKOMbbDeOdOb
04VbHFT3fXZqhiWsoM5WSvg7kIQQE8ihjwavHOsZ94kQErJNizYLYETdiitJwA5N8Ag4pn200MIE
Dc4DT/0TzcvYL/1t3lRrbiAunqVkg6YA1Abk+O3Rgn7aB+t9XNI3LG2rdU6lnh9NzoOmSJL2aBLa
x4MLBrY68Ja2kmvlEmavHh/JPAgbN8bJsW9o+iwz58lnGfSFs9Lcjm3w9Xa8axZb7bUhvAnseiZg
jab+HemAGgKM+dvtsXW/QInsyq8gFOYw95gM0wEqIBFnxTdvCGJR5SugPRcjXQLyU+AFuBzOxyrt
jy63ze8g4PR/S0PYX9b9ACWs4aJ40Q1C++iUwxC1eIgJm/xXCtVVWtb7dd+w//sLPN6koUuEe7Qo
O7ulPFQZtHVTsQuapf523RorAe2HvS3BPOIe7YTeO1CrSdylM9dVaPRlAdRYNieai8bpjnQ++q/B
3tmyXQAy+UP4Q2ytTb4LVgabEsxyGmzWjOGAyuGrUf9OlprzNU6qnhrLdBa5N2PcpqtiF5q6NDsw
hFjVv91e4KvnLZhIPTSGiTDadMAXpBinQy5Fchwyq62iNrTE99SVPA4DUPxHpVE7JLJDCSkhNAiv
q+bU0yT63yHpXbjNMUtt+gU37MGj0fAlbPwl0K4UP+phcp7HlBCr9Y42N55Ib247Uf2Y27+3bafx
XPXIWIKO1uw9zN3rH6rs3rf+j7PrWJIbV4JfxAgagObK9j0aedsXhqSVCMLQg+7rX/ae5mEHzQhe
+4AGC6hCoZCVuVL/ts3acOwok2WGXoHwkiTT23Cp/hncGGQVcbR/PO9Xu4rua254dbuojJAibC6A
7KX5qCGivBwmd78AvBE6fepBCWlqPznkjye9kyPOA3pi8Xi/klPZ7GZ4PK5Og2RaZxdZJHiT8Huu
+3ddQpN+w9PH/fsMt/fcDndINoQXvFDsBic4UG+4Rv4ajbht/qazk84Du2kXXfo2cFPwMuk04XoL
JgWTN2+WjdPNFdrY6ktVoVZ0XpKd4x4fL7wlSTOvlnQgfddCo+CSsWpJvcnZL6x4n0PhTyz5j4F1
aV+tUXpaIpfZlSJa4Bucfokukw6uc9bstY7RUMBTAiTq48+xrIMpXTTjHMrzYYwuwxCiIbxtQlGn
EPJ1/JXgZHFEsy1FA02ZVKBou5QTnm/wRP615OPJbTaGJ1PCSHmBdr0ONpKRuPhaHYkqrkVRrxxK
tukbbj5Ip6viEMrl/dLpnZT6OWznGgWWtfqK7Q8MR05ENZE274dL6RXz2Zk76M5MIdtpiI6vxCrb
GhuuTFAp7SqcrNhG6GAo54jhGNxE0QFfM1uKq3zJBK2m5DIvxdMimndFvAZDtOx/s7GmnHoS31OC
S0j8Z1m6UEmo971f/2yhxbxp/5tNNbxTU+OVdXSZhTzrmTy3Cd+2dcyemiGboQsrlwRd3MuZO82Z
LfTQeFte5u52v2+oF4lxmIExt60w88SVPzgf98yp3kOuaOXRybJpzK4aIcIQwaCKLrVunlvUQtvc
WUmIbUMbPkWjaMyHHLFfLy1UL3Ke70LHW8noLf5kttWoZemSegzDSymWD0RlPyqc+6LMVpgLbHM3
fClSLCA9gtpFJGMq83GHy9r+8Va0XJpNeZ/CyWLWCuwXaIEUOwYW6jdO3Tbv4mjydywT/gHclt8f
/5fFSmZ3DcjNusjTLqw0ln9r0YU7neQ/pMQj77Y/uB+fL3bn1Lota/w4uUT1dCo89wyu+jSv15D1
lmUwu2y8pl5oky3hJR+ClLlyV/EtHbPwK1O7hxZKDm3B7gdWPURQXe5bSq6hj6JckXJGaqqASRua
6UNWekP1SQqn9b6ikSCc32+zneHZNfrZtJc7CHvUf64Suo8jsHE4zUoGY1v7u01fLE3Q4n5CyNhf
ovCj5/7quue6+bJt5oZnT2LRynMx83pI9gGwxk5Sp2G/iY0VS2OclS4D/T0tpv5CvGuiPlfz28z/
9Xjmtg1l+LXrTvFUQYTi4ox0j9W9ltXGcGfq/LSSAnFcI2PMR1++Y1U4fRDgV9oWTM0enHJZ+mWW
mLiHvLDnWboMa61PryFZ4Alm8w0uk+OEZ8r2QlHBGE/gH2ijc1mA7+tPEkIbEAr0S+MTvkvcTg4f
Zczq9h+nqepsw4P1fQLGdsom2dZTPuXXuffbfemg6cRXYlskN/tCYuWMY99jr5ZLkwYQruPDsnb/
sOymf18vXrjYwtw6C6iXX1VfvRXJXKZOkq+1SVvOCbMdRHUNi9yZZRfP7/QhGjp3z7JigHTzXdCM
K5Ba13wtvbbVNsxWELAy9rLPgvyagcwwLM5dHhxAqeV734JyPIr4WUHjsmLVfpMfms0hfT6SoZ7w
cZXqP7Qj81LIwK8VSiz5pNnyJUgboKVXdVB6A6FrpCEd/FuKa5JvrEebDV/dULC2KbBhQ7l8kzOn
QEJwb+VItW0q41iYotrJe1V1l7n5OyZiz7i/zeimqlTZ0CxWdZ5dpmjuyaHtSzo8JXjwXXuitj3b
ufe9/MIhUD13JWt6eDIBr6qqW8iiftZB+QHEZynoIdPK/6ioOEX121Bsix6mgFCjmzFIKIUTUu+d
Fzcnr9p4qTXbdRKvmYnr5vm1oajy1GW5U6w8MFcP29balBFy+9EPtTtMl2XIyzQr/HjfNPHaw4Nl
J5kqQizOogAa5/m1m1WalOpdWJcrUdVSHjFbdsrahy7c2GUXf/Dede5lzuh+dpcjQCa7CUCUec3V
LFmMyWDMG58BcsRRlsZCPBe69Pdt6Q7HMVJrlPW2vzBqVEUVZLTMsvxatOEJ2/foOs4bX27h0kCa
abbyQNfDCUSPEh7jQ8pUfKj9NZmo1xf4P8pBY8Oraolzds2jwEtHFXZnigrhYUuM/o9ykPRHcAWF
GcosWqaTLo+h2JbXh2ZLT0uzEBAvp7i6WbLvh18KUryPJ/36YoZmM8/CmUtyiUkPTrILoyStPfJ+
CLOVevPrR0toNvQ4YggyyOcVV3hWWjRfqpygV/k8FCvPYLbpG6lQokvoMgcwTDzqHYmrN3HAz7X2
Nw5vZNaEApY0O150aaPh0LTxiaFPoi637hgjuwYSGhwpINPAsopvbaZuQqlv29bVcNIs4cxrOhZf
Gic+IWk/QoPr3Dhr3QUWu5tdPUEmB8FzzNzJf7W6fo6Xr65br2wa2+DGJVnQdp4irYurR3gadseg
/di1m+og4X86eZyomxrnXjt261NE68PclZ+dsFq5RFoijNmbAnjKoMaB8+vgeXvdkANqZyueahv6
bq0XuQIYgDQ2C/bi1Ob/BELKtJ3ilePJNvb99xdj577L+aSm6OJOrrev28I7iCL5+ngr2gY3fFQV
ZIyzRmWXwhOHcuwuqAlsnLfhnygA+EPR4VgNKmAI/clv3uXj6GwqOIAM4f+t4pdOX+sAohIc1ASU
tPu5S44BunQe28W2zQ0XbevMCcu45FftqOPYk7RF/ld4axV0i9lNdJYAXtfplIu2pXIALCtMw2zt
HmeZuQnEcmYPr6kChqFeuAvzYiew2+Nwo2HMNpQkgxZGwyXoj6doz6bsoHp1Ro/5+bHdX7+/hybu
SlbzQrMF/VwcPP2q7MDV9V5OPRLWO2zpi0M+xWusN7a/MnxWKZcpDee69uqHxLMbaw5s5ukYfsnd
t2OMhzK2JsxsW27DhUmWcbA7V/xKnHmPd+9LX7grfmAb2nDgpJdTo/KJX5fod11kH8rY+fR4KWwj
G/6rpG4oNC9jIDuDb/6i9W7guly5LNh2qeG+c47H7hZy1VdW9H9zaJbtkjn5DQ3ZNTn415P6/2gJ
uW5B837x+NW/N1qX3l4WI2pNXepWP7zuNnZrnS6WLzHxVk3bZ1ORBNGFL8G7PGLnce4/+f0awsQ2
vHHexgqvV9ABwiro4ljzYN8iINVi7RptyQFNpFVOGmdqajiBgug7O88uTcGzSPmvx3vINvz99xdn
l5xDt5yKIr7opv7ZO9FO5vK5ZOWRVGuvwTYD3X9/8Reu9tqJOSK+uBlqIgnEl1hUeVjq9rjtGwzn
1SXRPE/6+KKALAhzvG2U70vWplUXrvyDxdNCw4czPkEMrLsvQvK0jPIn6EbWUNM26xhOHJKo7IIC
4VqiSELR4tVS8PsFW3gjcB80gVYUwPKONSq6+CF7ln54Lvq75li2f2x6m2GMU3hUHfMXMcUX4MPY
XnNW7mU/rNwfLIObGKuxk57OWYi8CgI36SBkvZsbZ41g8dXR0Tp2P3VebMugqmoJPum7OtVn8Cac
W1WsoFxsIxsRoSidjtWgX/0hkbmlUPj+QRJ3rR3GNrhR9CrdOYmhMgGJ4Bg18ig+Krn2tvxqLIBF
jFgw4uWRBhDd+MGSZ1bsuz7bleV1rFcuVbaZG3EAvfi6aKrZ/VH30T7v9RPuziv+aZv5/S9frKWc
CNgj8no6gyG8YIccyF2aH9ogU7E+sCaX7ceg1M0ay6Lt74xwkJN47As98lvOe5BmHtA9lgpaQBhp
5Q5nM5URFGaVxC1zBn6bqJ/WgND3Yk1n79V4g0U2zvVqABv8pCCduiRQVSlRHeX+1efLSnpom7kR
EJgqm6wKRAS5RL4bSPcUdmu4YMvMTfwVdSO/I94kbvc0rTz40C0rx7X3D9vghs/6cVbF0OURtyS+
BGxMm2LvrLZeWPaLCbnqMoamkrDmNzx7pLm6yujDQr4jLVzJ1SxGN/FWfeAzELb1/BZ56BxS5bkM
1jrmbXa5//7CsxiYr9yphnhnG/C0ZfLgQzjV4/Npw/nhhibQilYLnpYotgvQlAdX8n3P/3k8sm3i
ho8GrFejYoW8deVbOpxaNacTXUnpX72YYNaGey542JuGXGM9IfIDcdMdGFpS8PCn2vt0VwsdPwdx
s3v8Hba1NfxVs2Zw/A4bs2uKXVb+yrjePx75fmL8B4OLrzBcNWYTo83d9tJb9o4q05nG584Xb1xH
HITelIG4oQnlSlRZtnXYixv0LQApPXa+s1ucj4+/wbLKJphrTLzOYRKDi/ybCpLU9w9+0K4YyGJ6
E8Y1xO5M0Xkmbj0HdxoPd1AxWVlV27zvkeKFW+kg5gGIncWNsbdlcCuKPQrg26KBieHKOtyqZKjF
zaG/+QChrqHbOOu7oV7MWnZy6eKOihthYp8U5BBRfeg3tW4CFWESI7sMhM5Ok4jbjLCu7gwj2t0W
Z0wAF1tU0EPKnt/C+m0eTcc6LFZGtq2k4Z+LF/tjHkSQIu/R9EbpmzD50kftSs+T5eQw4Vut28Qi
kty/RNI/1BMiDE32cVG9Kac17ifLB5iorSagLshQpLzNIT16oa/RysCOzthtc1GTFtltgckWAlvd
8fQbMnc7+NScenN9exwCLCYyUVtROccQI8B2vxPv5VVzKMp5X0fFO91s4cfDxjTRW1k3hDXEwxEI
4l8egNlTu1Y6thn//vsLj9JDkeslIUg7FnHhaKPKCRTMVsnvbcMbDqv14JatSMKzpNUe5cZzXHf7
RYYrFzTLCWIyJCP7mvpaOeJW92D3eBeg+8jfFfPbuLo8XltLBDaxWUKDaKjgI1K+iqXCR4O7uwmj
izU1/LbKMzqzhMlbI73DgmZYttYIabOKca5KngMTwgtySXp+9L3bXJGrCH5H469FZ9sisQnQUm00
B11GwrMzOvuwlSc1MfDCzSt2t/iUCdJqm6oDSWstbrT44g/PaHpA8rT32Er+ZFlWEzLT16SM3UXI
G4HA2BRTBsn5tYzgdWyRG5pwGSiOyngsK8SDpTsEKFvqP6T41UzfhuBd6L1xxTvub0LP4L8M9637
Ej/6tbxlQuwpEo8wkhtX2HDdqkjmIAEt561D45XYBQI929FKgcISFkwIXFU0WaHCRt4UwG9Ked9o
9nVq5Mqzkm10IzuuaTdWdd2HZy9wniNnecp97+3SJit70za84bhzMvVdMQpxK+vnSH4vmueBr8Qz
29CG5869VmKgCb8l+VM3fIg4QIpr9XSLS5mQN5HRRYLaDBkff4M0UqiPk0Cr9MqKWmKOiXBzssYt
hszhNz2jt+qY129qcuuDq+RfH0dii2lMrNVCA0pxN/AvSzxkJ1U033We66ccj3oraavtH+6Ge3EU
1pr6uofO9C3zP+c9irhfljVpXNvQ999fDD0M7ehXlMqbkOiBUf0xQosAcdcIwSzhzMRV5VVUOoEe
oa7e8vF5jjh5n+Vlv5Jg2pY2+P/JxwPop6NSqxue3XP/+8I+T+M/Pvkb4xng8dra5m84LI2aXEP5
3L/wAPy/gUySK8+mYGV028Y3/LWiVcabIKRnOWUxCDS6J2esPyuPH/NsTRfQ9gWG40400TqnqJdp
FaVjB1K5stw/Ns7r06cmoCpIeh/0UAu/qewtnbuU9W/o+DEnm4IlNbXh8wrtnm6FmS/jN6/7FEJt
xlnj/37dKvQ/FMlx26IPslW3bFzSDMpEZbLNWakJqYL8Gg9ZgGkn3feZf/V9lnbxGpGizeSGu0Yz
utSgkCOehv4Uu999mqTKParK23S0UhNWteS0ZX2QiSfS9qeA/GwaME1ObCWOve6vUKP8f38lYdL0
ZMFVcwyGVNJzIL5DUCFtymM+fH28J20LazisP81CdXOvbmj3PmgxHEm/JjB9t/F/i0LUpEkuYfzS
Czm/ucu7pkZNKL4sqwhCm2kMN1WZW8REzOXNc240AqbC79IwPPX1V2/tnLL8hQmtqoXrLHru1E1B
ri9cMuj7iHQpOJ6Pvg3lx8f2txjJpEuWheq7RY7qFs/dQYxvJHQSwF69EjBtn3D//cVplamojcsB
AT/G/g/U96iqdt2MwvFUHwbdHx9/gyVPpibYqhA8phz115sK1I6Wy0XfNWeLi88BnM4l2KVxFkTf
dL3GJ2Fxa5MZOMvnqCCli1AXncB11A75vp3SAvIlj7/I4hWmYvzsgyiwErl8Am3CHq/au1avqWXY
hjZ8Oi+WIV7UoG6tiNOk9Xe8Xgt2tr1k+HLlOa6Dp034xFDu+mU5LHhTymS/splsRjdO37HXMinx
APYUL93V+5y3+hBSfQL2a6PVDZ/WoLKJ4zzif0oRfEAT+7XTa89sFtOYGCw0JujOTyJQhUOJxkM1
J0YnYcI2IStcEFj8v59VWRugZjfxm8/8NPJ2Dfs9ozVv1Jue9vEHhiN7Mm6jqcYfKDw+VNOHOstR
HVnJ+C1b0sRhBa5wFo/iDJBzte+i6SyatZ5Ry54xWa8oVCwmzWB33n7OoKg3u19DelB62G9yVJOn
PaoWFiL3Q0brin2j9ScBvt5t29Gku5pGP45kgrM9nnWVkg7dV0sFooltMzecNZzxzlw6gqMQmHxd
Ohzw9VJ9fjy2bbcbnjplkweVNFHeCvU3WvZN8DvTm+611GS0cspmBgQKCVU3x3sVt+kIpVN/2zsS
NfFVZXcvjapFPJXFl87dFVE6LR/zoD+U+ZoK9d0lX8lKTFKrjvApYbEqb0N3neV5DL6N/XPlXEP9
NpAfH9vf4lAm0KrtOMjNp9H5LJoizUN24P5aid029N3RXpzorVY5a4TXPNWqg1hA+zHja/HdsmtM
Jiu3GZhM4kY8ZeS73311p2MVrLXpWeKASX88uuUc+Ojlvi3xz7jYlU6VJsiqYneNBsr2B8axGgyL
YMLR7sfK/6Dm77z45o2HcFgD2r7OMgXGWsNdIZygMwixuR9Z+z0e0M9Tf8fz6UEV/R88FqRgAdvz
cLmEYnzKGbswCKrFy1rOYFsZw58rN4B6bpeoWz19SmIko6JCG+1a85ttSxnHLg8rXwL3hrURbpqM
ZNfPa1AIy9AmMGpyBS0dObof8+a9aupdkq9Rb9hGNk7chhTNVLtYjzH+Xo/DcyiilbY8S85sslV1
uh9qNM47n5funKjvCvWjmKWq+q5XSZwtm9VERzUuErTW79yPdXz1XfeQo+cwXNQpSDbeHE3aKlL4
FKWACSdA/BaE6bsw/hoiEffy47xFcDxyqUl37C5DJhWZ6ienmCjKYGI+ssJdczjLljfpqziZezyf
4QPECA1nIVPe/3TdX4/js83+hjM7Xde1ydIiXWt7sItePPKcNR+y/tPj4W1703RXHoI9hGDuY+fg
UjKdhrpd2Zy2oQ1fzSG55ooA194IcihdefTpxhhjQqJAkyPl6NDyVs5PqnhLklPMthWmTEqqhOPU
Gu7BXxViR4W383wA7p21GozlRDchUXHp85EFiF/D0Ozj2D/2YXCYC5o2vDwx6GYo3195Q7eY30RH
1eXSeVWJv6rIB1WDUjefVp4ibCPf/eDFuZ6Qti0UHe575k/AQf5XLafHu9HiSSYuKvC8cnSBKrqx
/iDjI/qA3TW5e0uoJMahK3Mi3DLz6qeWd+9ImR29ITqjIeUvqyDNu5Dzti8w3DWnkjqgKyhvWo67
DrzwsqmPaDdcuf5YogEx3DUf8AkS6ra3Ifrd8PeDegraf/Lx9+PJ24ojJjaK6Cb3QINU3kBUoas3
XoK2BPZ1Zl889Z6xf+i0D+uVwGP5EhMf1apk0pRV1a1cPmUL35PsXZn/Id3GW6gJkXJUn/Ro8ec3
UjyPYJsRQAB0JH1sKIsHmBAp3PVzcEROyP2bcaxRHFfLtCuFw9ckOGx/cLfaCxdrciGXuQzKW6P8
vTMsB+gmf3g899f5A0Bhb7gvcYspjFWC2sjzeKDH4sqCM0mHg3eYz6Rc8QPbB9x/f/EBKJO3Em8I
2KhzCKr7CMb/83j+lhhhwqXmfizrMBvrJ06cY+Mq0BFOHxzevX88vG3ihgPLfm5oVAnQcrLqyJz+
DV/tgbdtecN5Y+m2UMRwypsEDT0J38fxM0nekU3crFhX47wdG5C5E8fnfyKphhpw3iqLzlDSU+xr
Rualf+8NqndXVuF1MxGzzXESUV8nXkkvTl+FqR9DzbEqljVJR9voxqdUuc/zmfX0UhbthxiMLDsN
LrndlhUmZn2NxQuf49Chl1bO34ssG3cji9dQiK/vTmJW1/yOZ3PYMHoZECwbCHijuR8dOcvx8dxf
H56aqLVe1Rq0mLK6jeoM2hiQc7v9yorahjZuKWoKo8jhqrrp6jeY8hMokIuNtX0TrJbEcZUHOi5v
scA+mS6j86GYPrF2J/qVWs/rO4aaWLV66j0aFWDTjeuf9TTt8qg4bDP53V4vIlkUJuCQi+vqlshj
S6CI552z8PPjsS1JiX//mhdjo+ba5zMvq1tEfzfZlIbl57A9s/rNmK+Rx9kMY+Q9SyxJFnmsfsrL
8e2YlWew4m+8Mps4NcdvhadpV9xENVxC0OgEulppBbHtRiNWTiMUCEuvrW558LnPSEpYWqqNxXuT
RQzChkwQgnnjzW8HnP93AZaJxytqMbeJUOsS1yFMFvVTQz932U9vDaNjG9fwTiIY62oE96dYfur1
l4as5PIWO5uYtBiNeF3mYdyhuI3Re6WbVCUrwco2ZyOJScA90jsEY+vgVGVXutaHYJvz/fcXXqPj
fqmaMvEurOn4czKiZbP13ORLURTz4fEyJhjqlcqryeIU6rokbinFH6HnY0yHnSrlSVRVOhXNbimf
RoYwtqzc1O5r+NqfGS6K5m7HK7O8urntr7D8JPWfpfwnjM9Snobp++MPsuQeJkMb7viK4DJ496cf
PPmxlFfHO1VTtpIQWwKZSdKm5iEmEccecub3Otn1Xr8XUNjx4zMawVcuh7btZCQFAQDUSz0s1W0m
i8a9ZHhP42Qto7dlxSZQra8oH7JprJ4cr20o2w0UvCrof/B7P9/j1i76XSRj57MHzsFLPfL6WM6g
9f6ETDp0r1wT9+eWlSLm89kweEEW9g67Dai0LWicV8AAe+/HZsWMr3sPMV/QpBNRujRBdVNhBRiC
s1fjCFGkNSEqy04wIXm8q6Zcu3N1a7ojQSVvuVRjm2r5WWytn5ugvEYVmaKlB4UGN/9TAj0eZLpO
k77atdUaTsCy2UzCMxC6eosTDOSyFEWYBvGAYzlUyUoK+voaUJPzjHWDrEkYkUsNgu06dt6OSweN
02nj8PePehEg0W5XBV3okAsld02tkn/BVq53Ck1tK/5u+wAjZJXFwiH96eMfwGp5aUlFzl7N5BFA
4GUlBNtWwLyIJbTr+KLUEw/7sdj1cQlcQ8g7tFM9djTbNxgpRhYkUSIjxCwoZHsABizyk5P/3Ta2
EavwmLAEyu/oZerkYfB4OtXBEajRlam/bhtiovPQThy6WRhidzqs2dVBXR2ScpNMXeQSE5wX5TFp
Y9gcz44NWhvcg1OL/WO7/AtH/+9ZR0xwnj9Bj5yyUvyJqmRP+/JDDfyHN8vrKJOziPxLIIcD3vXf
QgrqHOrwuBTdGxl4X6A6fmmHN7PXbouDJpYvQqxA9ysLz4ssAcrsiZcGvEiAowzWxM5eP3SJyZNG
x0BncSgRqHz5W8fz22Rhz1MypPHGfJOYoD4QajkhzTJ61t5QH7tWiHPkrBH5vu4hxMT0Ma5dUMbX
4ZlRAmSUmOUuINl8pGG7qYuJJIaTV0HuER3AT5YsP9dyOct53PmNvqKBZ1NFn5jQvgBd5VBwKcPz
0OszxAZ3850PJd/EsgdnMTx9VjQc8xiKRKSar6SOz4NXfnjsLBYvN0F9YaWmPOsXeila2u4Wty53
HRlXLli2wY0LBWi5s1x3uGA585/FyXdJpzadPsRkS9PEj6VeqvAyCu80iigN8u5JNfL42CqWTWkC
+ILKTQZ00oTn0k0+5zq6drR/zpt4UyGBmHC9VmSZKrhongJPZdcy0kmRBkO29mJrm/19OV4czeA3
Heps0SjgsOekPNfVW0m+PTbM69cIEhtn8pKP3Fcg8Lpl4XFEr88gP3DnTRce8nzeddOvx/9i2zeG
x97PX8pJUt1airtzInmad029cq69Zh2I7ZpvVhQNXrQXiXeK+mI6ZnOZ7POij54ciira4/nb/uL+
+4sFANlBwroIl5/MH98jkdx1gPFArSxY2f2v2ef+CcYCe1nX1e68VM+a+2iQh3b5Ku3ma8fJfWhj
gedpbOtogSSwBxGMTP6Wuv8VNu+mlm54sb3/gbG2o9MrL48F9FjRaJTq1vmb18lKRmSzi5Ft5VXb
N2Ex+Scn+TJ0wz5Kkv22FTUicDxlzdJFWfE8OOwvB/cGdGyu07S2Jy0TNx+qGtnm4Eys+bMaqsPI
+l0WOyv2tuxF840qzHvhigk2YYu379ruPIFLe4Euy2PD2GZ+v6K92OphNrPWzyA3LAcKIKMv+3M+
biqjY7OYkiwi7BonTJziOQm7dGIhOuLXCDFfq77chzZ8lFGNPJE13qmBBBwXJfgNPnV0TgNGzkp8
oUDmR+NKYcRmpPvvL4zUcm9a6NL6J7+XZLwGYZP97PuhHVaOK9v4htP6C/M7pmAmTqLTktGDU6z1
Sr521b6byXBXpSfSafDTP3vDt3K4NsOlwcNSyE6OuyFJuP+D4bRuNxZJ6953kDulSkw7VWx1K8Nr
CXcTwnvGn1uq9jXr947z5/G2t3jVf95Icj8okNlAInxke6cMj3XzZ5yWbfHd7OuPUI6Jmw5C28oX
x2FhH3K9pRYLa5uvJIzyeMzdAV05+ZRCsOzY13KXDeN5m13ux8qLnQ5monxYfO2fuoGf0B+F4tLy
iZTOimEsp5NvOG0YOG6BF3f/NGVy54/hXon2qY7RQi3y/eMvsP2F4atgim+W0Cmhzg79MDb4qVsl
bwLygxXLCr7CtncMb+2JO/QFD2AjNLwN5EvPxyPYtFZyD0ssMN9LKh24iujRP3l4FZx2hSvKAhXl
BGDzbQYy/BU6RCQoGfyVBn7ajJdB/QHiRawJuNnmb/gsikrRGFTB+CSA8nRSnWd+ciyljJaV+Vv+
wHw9gZJaieuy8k9xFx+pl5x1tkbZZwmWZm9/7ftu1kwhnAu1qx33+mvNl2c9B09jRI6QFF1xA9sn
GIduJsFMWlXt9FS7Ajpik3be1zJaYxe2eIDZ5R9FGnT0Ab6CS4rmPXfH/WLnyew5n9bqIrYPMPyY
cpkonlCsgeYXwFAgm+Cu2MY2+/tfvohAVVLHLdTY/VPBhv3s66cB8OMxgtxjHnx87AH/chCYBSYE
UbPJP5N0Uu6i6FNdBjtAn79FzfQsCfuZcLoPvOZjILxDm5Nfvux2RZ/sl4b8RrF3N1fOrsy2aK/c
p+H//6dOFXrFez6rf3gX8J0bJdGuaNTfxx9pyY/M15aSdYRkQ02f3DZ+qqdg79Dz4hRHFvA3CSjc
/P6zP/Yrr1P/Tvk1ixpen9QUDd7zQJ98v3rL5mAfzU+5np/BW76vAJRukuHeibP3PJ0unThL1h0e
f6dlK5pvMlJB7mqBNtKzBEw+9tpvIGrcFmnMZwqB1ylvGHAY1o7+IBP/R+2tvYBYzhDzeYImsFE+
4Rj3MrGHttMV8iOnnGxBGGJnmS8TNXfj3uMFEicnu7TZb3fgR13QFRe1mdzwfsgTuckScP4sMnkq
6Jhq0GhvW03D+wOFNnC4BX9elvgNkEhnAs7Kx0PbTG4c23ERoQ18wayHwU9AGDK/Gwh579Ph8+Px
bVYxvLkM3EwXHhKPjgGW7tHMQ8Wg+v14cEtUNNVXwoBUdCGZfPbd/qR7ua/GEBIJxaGcN15CXNOF
HTx0dFPtn4hoGOhTfX0K524N1PyqdXBvv4epF2Hd7TwSSoUPcKZwV2fFIcPD6QbbYOh7revF0JCN
EQsXTD1XrjiO7QIBvPJr5XWpkvmWOw7+wjiwSQuax1lj9iWbDw3ju6recrXEyPcFfzH5Ma6aeehG
9ewwFxmxt0cz1IpdbCY33NTtoojOULt94qMTNbuRiz47jB5OvpU/+JcQ6j9RH5O///OLyeuqjbNx
chDqk/xUxstHV6jLgEofd8gzqHiPNBhPlNbHXHZvqKhPY94cuANNojJzjxEKGUUroLw5vEWJHKqL
xT53878gVX+8MWwGMDx+dMEA3/Wzf3JBQdRkza7tt6CDIF5jvkkkQcY84Hn9EyWgEFTF/zi7kua4
cWb5ixjBBeByJdnd6pZatmXZHuvC8NgzBFcA3EDy17/sd9KHEZoRPDmsQxFdqMJSyMoEnkG6m3JX
poFrR3RPoP88rDFw7tgg0V2A+N/TFnEbuJblKAbgFKjC6jqOHlD5wdI8sRadNMorvHSX2/UnCeJB
N9ID0utaeyzxSXsqfGdjDTc4RmcXGAI14Q1wdU91K/7KcxnEC2+bDeMfbhBBpL9JEGh0Th4erE8Q
oT57VX8MsujAi3LP1gbzWqbzIWcQE8k9LN+BOg/q5FXKOt93+YcXF9jWUt2TEmRnNVwu16u1Qqnu
dW6/SzsVm3A40xduM/Iu1UPf4RGeY6sr3irTGiz+HghlpkSOce9uOOjDPQ4/QktXXw5rB/Xv+lrw
HBfTQz++8uKXgIT2fSeZgsfVfkLeUtEoyN3NvctPoZ+tb7Zb5RtHYNPotZyNohwKUdgnrhPzvgRz
dLQjKy1Y/6sMs41PmH6AlrvjyLnjqZ7/6QqrSJ2x+7e37J/3nWMIfh3wHEUdx81a1VffG89jEaZ2
QCD/vYU2MQxdhzxLi0praWGeNfySAzWfT1/3DVzbmjl1eur7c32VZXVQETm1w3BEdWZjUTANXMta
W7CC9Kwrrx4bs7jO2q94Et0YuiGndDKBCa+ItQ/hrxNqs3nzkJe/3aWLc/owexsPlYag1OkE3Jo4
U1cTFK4jAYrkuf8yW/Z4AQyHHGsr4xuBaQoeLXOXoltzL8PKOddTzNviyeXlc9haf/ZNsZa4Y0nB
j1Wg4NblTeKEseWJJNti0jBNsJa37QByLMiXuSdgz5/KfnlltbVvwfkPt4CLE6PfwTRKtmkA1n0y
fb7vEcOgdV6BUc156DewnEMpceinr2SztGOYS51PQAXo7ppRGjxlFJoSYZAKFJoRPum+kWvpyubV
dqwa5kerPkUgmZLdHpIbHG18LVWtunCGMV9xLW2CMi4Ymmx7VNb2jfvmrnf7n12QLByK1UOYyLOK
2kfJtgTQb/eUD07ROpcAzqiS27mLi+NsxQ4KsW7Zf/OzPuk89RdQHcdeFPVO92uZmtcMD/3S905s
6H90Xi8O0PDcebbUOQX6kFuqC6l3aib2PPP1GPjrc6f2UGzf5lfLVO7OQTYGML/2aOhfxrFNSRX8
7bJ6bwRpG2wAHkrVRxl5JNCdd+LamevwkHs4KpzuR5FhPdb5AyYSdT1u8h5WhOayOlPq4pwT0OoL
MCQb78WGpYHeouxdoNI2nNfVu01C4XVx2XV5ovx+Y8cyGdeyF33fAZ0XhE/o+w+DO54LgNzvu8aw
7ugcApEa3WYFM8SJr24iRXBpWJ5A4uZw37xp5Fr+Sh4NXke5DY79gP1toeOxT+0mcIqNxDIksc4e
ELZLLnoCtwtU3KpsPEPK9gHE+Id5AS7LG1884W2ck00/RcvhphmCEv1u3gkvr8fV9XC93eIuNMWn
ttPyko6V73reqZWlROnb6fwYKOTqZR3b8UdB/C3lA9Nv0HJZ4P4vpzknj05Yg19q4S77p1CTPW9M
h8m+lskFE4EFZUjvNJMmrVeSQNInuR9JhlObTiyQsbwJQ/TwHB10S/yNprIlLUTVXdZWys8hEd1D
U1OxcbIy/A6daqBqMn+FCg3WvKpJwslL3WCLXc0QsTrNgB+EOUIJpnnxoxr+XuUP3/4+et+X7utW
F6XJVdqO3ORkYG42lFdW2zFOcXEwQNM+fymgdp61G/NhcpGW2StbZGHjHeXaehB08NRxzaYv96fa
sCbpOC20aSkLRGJ4Kp2+MqeK+/xF7EF/YzfTgVrOyOZ+XmF7zk5tdVXgat4U1TG5REvj2SuoH3LP
PnaZO1kxRzurGxe09H7d94vJvpa9oxqWxsYScQ0ykqgwOjbVVvHIFJVa4nIJscm+JN4JCswvoGFg
qCVmXmzZwIgCNvcLHUR/tW22cT8yfE3HbQ3uVA0QlkNVo3nOff7M/SluUJxpigfZ8OO0pbNo+s7t
7+825WiWkdV3qrzm068GenYo5wUESk2f5qyLI7K1fBviVaccyJZCliK87Qhr+9Csr3hJOQFHv2+H
1sFcjDM6DD3zTplDj32+xCOfT4DD78tjHdDl8ymK5gp7Ty3CJM/G42hvQR4M8erd/v7O/atF57rC
S+ufKCpjO+o+LUq+7EoFnWmA97KbO1nBKVYxxVMTrokcmp3GtTyehN+iZMir64LbQBR410LZ+46J
OmoLxZjCs6J++eO4Lyjjx2E3HfZ5RMvgOqrBgJzn5BSsP3qaxaTeudLroC1nxvF/qcflz9Txh4B9
oWWwb8w6YKtVRU6VXXqnXPKfYHh8i9xqYw4NOakDtjKbjznaBZc/7qJSoZrTioZ/6W9BVgyhrfe0
5xHJa2zi3glSCzxtBTBVyoEYzv25NA3+9vd3iROt62D5gi1/2h7CQIEXR3T8lPvujrYL7IF6a7sN
mL7qQP93rZWbQZ40/2N1o5eoTO0hMr19QTsrL0S0eQARrKsiWQI6B+gAxDO6w6Zh4ycYjjg6XItY
0UJQgEQ9I/OGM1tpE1PyRElvpUHgTIep2WIENM20tunaUa7Wpg5d4N6hc7sCWLiLfO7mJS1lV4WL
0bRGwMyJsIFSuGAPUzgV+4JIB2z59VhXDkHphNgLyGoznAMd4IDTqYCi8a441YFbBGxtvoU2cpD3
rnaKN9WTSyvARaP5tO8Dt+l/lwiK27SdAji/gkwhqex0uv0b7qyK6ZCtAm+oNVUwb8/ZsR/kc9mp
fUubrsNSzosNjtDAOwW5SkNaH/tpr9e1bTXMasW7nKN+bQ9A+Ej0B1WHrrTTfT7XcrcWVWiJNsTd
J1OPAe64IE65MrV1OTGsbTr6ykUvFug0UMsQtCMvPs1ZE7eFY30uhF1vOP/DjnFklo7CujFdAvo0
+48i735P9ljgObxBw+ekEh5U54zYT2iwP4PHYoijGvrPLhpN77vPsDL9P3/Xu5DNCJZRRyzdU59F
XVw0eXH2FCHn2YLCBy0WeoqksyXGZlicdBRWVOKUYtmN/zhmVvWXYpb3aDd82biH/T/TxAclUh2J
VRdF7U4epj90aOKveepFXlotoF3onmfHOQKShA6mMOYeiyXYLessT33/Wzm+tD0AZ56MneD7fbea
fqm2Eri0a6XVZdHTWFlvRAS/gvWvfZa127LbWOFEwEZ2Zb4fl2ubDpulU8P9Q+8lr/y5ybH14Y6s
JLiwhqQqiljm/DjLLmHlHxlsPCPe4DwfTZS2JKzMCpry1gwwhs/S+jovT1lRxzcN0HxK+PwHoPuN
Jd8Q3ra2OvT2KvNp4biDBlMK+Ek1gXjD/QTB8Nge9tD8In1t93+X/SFv6mAgbXldanFk85Hgchj9
I5uNZ3tTLGlbOqTVlgyywDDvohOS0aeOb1V3TCuPDucafSKBjMLDpVLyMIpHN/NSoFx7Upx697sA
SSsoftnwk2ZbbHofz0ioQ7zqSELfBxf4K5MUtFDPYf2L4z0zHA7VFmPcx/XJUId6WagZ8tXBJ0AD
mwGqu/4c3dTtNlBeJutaags8MLj2hFs6K99C/mSH12B9KL2v99P749QIdaQX2roHl01MnWq8YtLR
iYv5S8e72CmiZPTWtOS/BGBa9z9m+inawd0FGRsJZvSPlhZPnFUmYO0+T/bZ3Qpd0we0RAfANMNZ
kdBH3E8Tx8rrOOTztQKDRF/VW0KEpojScnxl/SKXFc1LE+SPx/lcTT/E1MQDNs5+owL0cQqGOpDL
EzPA0C1a7ukYHb0ZkBlsGPfn4OMDRqg3lVez5/ClWNiVdx6EQ72Y5n4ciq21yTRy7dAOZYyoBUsd
u2bekf5wtmBKhoUj1OFbcopGiKzALk7TJ3KYH9oHfobUelKk+45eoQ7jykk5iVL0iM7wVxWmfvYm
tuSuDHGpg7iEDFuBB312ddTXQf4oZsiolHGZjxuJ9SFxOmrkOoxrcp1lqgg+sJz8E+pgJyTzYUrW
xEuwlR7Cje8YgkdHdJUs8EKr6djVrh7aUsYotIblxkHjQwrX22/QkrcTkgwgSPIf27Z8W2T9Gkp6
qdw+5X72Y+isZBm9tzCcIWSsPt9PBsPqp4O7+nUgRZTh94x0fSq6Lu3dIl66s0O/QA9qnJ202EOl
fvt12qZN66msrIzSR6tyfjJvWeJV2LtaEmFc27IB4K0ce2nZte+zlPDxwYp2dQXBtJbQfk7LcQpg
mq6fbetLv0eiF/7QoV3/vy+vNWeogSwpbZwHNWwdwgxRqsO6SNZmQdBXxVXcGN//oWMTe//cD5iP
W0owbG03zjtSqLyAbRwgx0P+0J9YGiXdEi/pkBTHIL3/HcMyqlNdTSDgwfqPzwRr/nP02HmetgCl
JtM3r727gdlg4ZxYNLJrMZM0yGjc813V21DHdUE8geVKYkpvBAXC/hGs3o997tC2XLW0ZVQwH0FY
9IlVdykonfdZ1tLShcwWH/GIcIVCdEdPrtzpCy0j3WYmZT8H2GbxdHSUYlxPaxtu3DxNU6jlJACj
7riWE7ta48mznkR5uu8Mw8lGB3AFoqDe3GAHtCPXOg558Nnj1reaZ3Pa0Axah1tyxYYfoMO5erE2
nI8Ru3pT2B+iPg9Ok2q/3/8VJuNaiqpSljPjgl1JP61oqQFNU4i+mvvGDTu5DueScxM5EClhVz9S
eJ74O6OfF8SkH+66fIW6PEwzAvqXjTj5uYWQcb/OX+VEDvfH/tG6GLi+DsJZUa1Y+noKwd0GBUL0
NmdotHXd4eG++Y9cczOv+R1XuQjS3zw4k2L8NA7OQanodbC9Y6+WHYfX2ydun363duWBS2Wz2OUF
b7FXkuGMH5UH6YoN55scpC2NPVNt7/kNfkFoJ0uHl5G6SlWxRbhkctAtYN+NXqjC7gA9KC9elp2b
+qvovnq2UyVhvfk0YvqEtlDmywLtOEi1XsB99cx+eO0SUzYmZb1L4B0zoK2XdsU8UH660bkmlh/L
BZg3MIF06f0QMk2AtmoG4IgpSimsc1mIIRboPCxn8brQ9njfvsk92sLZZMNSDFCyQPzgzRXkIikf
RJV0FUlsvoXd/ehQiSDVoTiy88IeyVBeIvdPF2Wxi0nA825cBPWB8c9uYwMzs4cU6PaxW23tfUy1
c+6vaMa/tLw4RaU4sclPe8vfmBCDw3Q4jj1b9cDA93D2g/VpyH63InWz9cWqto7FH205t/HfPvxu
/KokeZ9PmHGWfbKin+U6xER+mdmFN8OOS8vtE1pW491RZLXNrfNiZYmNLkUoEyaq6TdiyhCzOhwH
UBwyhLa0zs3sJo60EjmjayzMD/dD1mRey2iaL7M/st46Q90rtecwHpz+MA5sp3O0fAbjew4iO/g/
hA6E65bpqki6RLsoyOF7LaFbNIVCsZSE5yIIDo4KnnyrvnVHbZBemMJTy+cwH6K5VWt5aew5maBO
bTX9EMu6Pxb5/HZ/Aj46TiB8dDQOC6BoyajDLkXZpSLsfxaB++8+01rygmwW6O0ozC8W+JMVxC1i
3+u2cP6GwNFhN1ZZzOiqxMwOoAsICzcdiyzJgq24NLlFS1wmZBYKq4P5FoxbHgl+imVPK/fN5bef
9G5RyOg4UTZPiPmifPJlfcYZet8JQgfdRDhakaHFsAtefafzANahUD4rl20czU1e19K1cqAXUA0V
u7CuAFlE+LsWY0LEulEMNnldS9dugjDhGITW2R67tMCjZudvdVqbRq6lapGzWuZzwS5DQN3RiwGB
GOTr5OGJ7qeNg6i9AR415Kwu9sFsAtAZeEXOofxnHvHox5+75TXIf+/Kqf/AcQQNBjR6R+fKiv54
Mv9V1FvVL4PzdTyOP1nNOk1wPm9RHBfDsc136ZS6vo7HsfOJtU4d3MKm58cst3+Krs33rfE6Gsdq
LFVYfZlfBCh9uSIAvBaPw2Af73vcEDg6fdLCO9AcR314di37OGd+ih9zyKCwvc/8bTbeLQZ2Nrhl
Ntf5hQ32BbxwiTXk52DaWmtMo9cS9tZS4Qcys87ZxE8+8RLw2j0wa4vizxQzWsL6kb+wJiPsUknK
gUWQCo/t3eBunZhN9rWsnRre4q1DVJegx9umzX5BI2aLWd7kGm13LQi4OJXrs0tQiARsxse56OLM
2kJB3XY5/VUWq7yOwBlJ03Aa8eqimvJsdfPRt+aYtWvas+hb3V7seYsIxvBDdCAOUBpO6YUyPPsl
EA6411VrFLdkq1XKsKLpShROj2rdQnCv7lv/XJSLwNNTlqCn6QvcsMWbYPoN2n6bV3Pv2FOHQOJW
8RCoynuoFCtSvqpyXyLroBwAAsvQ4ViZCVOJDS3gHJiuGQpYuxJZV6YIIOayNqOPrVeNCQXg2Jve
FPoP71s3JILOnhR27lQPIxJB0qxOZzE2iXTsjU3F5Hwti2sB2poudK0zuB1jBkHjegGtschP98du
Mq8lscc5GHALmLcLdgqs+tn1kGh8D/b1lmhaHst6jSw10vDMx+DZH4M+FkW/zzM6xGZ0hyzLKwx9
BIHHVK2pmhwQOYp9ntEhNnwks1MBcXVePR991BkQdDd6uHEj4g1BoxMerbys2zVCUnEXdCHMebTW
LRkGw5zqZEf9kA035VbrLETzgLLPJ3A2/WNP9o9dIaNjZ5ygJdxeYT6j9mfuBMfRt1+FRfflqn1z
2LtNt+xY1VfBwi7NIB8CsE6UKj+3drFRaDP5Xdt0ObUUayWKplHTnjK/vgCnvnPkWqqiKbUI/FmF
58GPLkMuYihnniAcsu80olMeQfK9p1YrIih4OKltyeNUsdMgtnCRpqjRUtX1QHPpgDz6HHbeE5jI
ExKACLsONtLp452K6mCYqACFnA8xkLNd9o/d6MZLkIN0uIvltKWT8PHUghjrfyNn6rm0wxAOul3J
q246QY7ocD/mTaaD/zXdScenIiij8+RKbLHyMIxb0jIm09ruWvrStSStorPyl3R2IShZ70slqksp
uHiVF3yAz6epPbBaxENRP4PN/+G+U0xTevtF7zI1B+BvrosuOrd9AADiGCv043V+Wm4BAE0f0HJV
VU0/NqGMUJN9YsHJt1U85EdJd5VXqA51mdu6a0KCSY2y8tiHI2qlU7nv7kB1sEtf2aLOR/ieKedv
L3MObW7/s/RblV6Ta7RsXevOVspBtk70pag+07qPR2ALt7YQQ1DqmJfArqnjVZhaNY5JraZzD1WR
+1FjMq1lae9APbII2vwyFurUV91ZBFskgibTWpbW0ssFCLTySzNBAPwsaa+60+r31pYesukDt9l4
F/FlW/vD0MAtVVOlJXVOFd1iEP14+aU6vqUZWdV1fY/Fi63IVZ7ikpL2oNi873WT+dsvejfySvAl
sHBXPk/L2H+BMJ71xiqbfmtV2X+//4mbl/97qaI6ooVLqfg65/kFyPdT1i8xUfyl9bNElHPahdWu
OhTV0Swo30CklefFxabZi/QtO27XZqtGZ5pg7Tg8QIzYdYqQXVw5pHYXHYPNc43JtJaxM4pDbCXI
WJeT5efi0wr6wV7Tb7z6GyZYB7V4Bcu7MMDIM99OqL0mA8+PLXoQ7k+uYb3RgS0t6AopOPzZpWXF
pVzp86TcxyEUT6Km+/ZYHd8yySAom2mR5zLM25/zMrhvLIq2OlsN7tdhLdaAQ+XgTfMZorjr88AL
51CTegvZYvL+7e/v0iun0Qq1QOxUQcQSERUPvkDdYrI3Dk8m81r2gokNzcpzAdmzxj1yfwGCtX2w
8mVjSTaZ1/bZoIRO2NAwcanb6di66krRrWjjbnI/dkyu187Fw0Bm0IHD/DwuiYe7JQMT233TppFr
+ZrRPnQ5yA1wih9TC5qWTWAdl03eepN5PWfHEsTLlhOdOVossHw+eIENRpqt0Rsco4Ne7GZmOWiQ
+aVRC9ioVrzWttz/tss1OtAFdeiSUUA5Lp0V2XHeWFbsj1HqVuNGUJpGr+22K8CY6C6jONFbfSJt
6zz588Yab/C7DnXpS+WXqP/xi/R68J60fy9LeRBOvm+t1JEu4Ad2UZSGa0YrP5XCBtu++L3aWzRm
Jsfc/v5uMah7vF84AqMPwhcnd2KWWen9OTWswr6WqBNZrcWNbH65aZ/4IBpu3aFKFjvApW2Lh+Hj
2ig6Nf939Iw2uDFwxi8h/z45n5n3rfefiuziNm+i2GpA/xioQHXqIrYI3lVjLi60J0e+nC0r/+ZZ
N67G5oJDMzgHxEWyZgemHTgdX0vjqGWW20g8zCyFQ841TuJXuwNc9f6kGKZb5zCqAVJtnAHT7eJU
ErdlRQ6qH7am3GRdOy6jXJyhZ63ml3XgXlzyjoM8x9nSnzBZ13KYVKJdyq4UFyHcI3GD04J+3ftu
McSqDphy+rlds6DglyIcjtOI5/16/S5J9Wkm/s/7nzAsE/T293eJpkpaLa1lIR26AdMKgZuW/y2z
5WWf+ZvT3pmXyi1ndIrxC2mGh2UMjgMnySL3UPIgKqmWzBBIcsduwOpPW8gSrOxTb/s7oII301oO
k3UZ/aJf+aUPRKzqGownOGxWp3aLiMGwSFBt32XO5OYFkC2XNX9h7ucIXWyif+mai6POufx63/+m
4NTS1p6oPVoNHDT0r51LP5cOf71v+cOeDjhIB0rNBXEnu2+aS1Yvce5VXyr31Ru+dl6RzMMaQ4Pg
wrP6aFdfmuGf+9805IMOl6IVt328yFeXFRqzs9Mm+dJ86XyaqGCr18PgMB0yxZDAc5hhVfXaKW7n
9bXtnG/3R28yfftV73KhcZ1MCUh/XnzbP5dO/j0rtwS9TI7Rsth1hghQ6JAjdoYhnaU1xsWa2RfP
Kn82tevvAuxQHSzVtWHdr03PLzUEWoccciaT/yla/FPQdxvnCpOTtIzu8dpRjeWAhyCePZV+dM3a
nfcvXWUuWJasUH6LsIRDmuZ72WRnt8UBKagO92fYsCXreClZBjceZqSEBzr3JXIeG9wzqs5O2q45
zBAP79vrNGxVm02u0nK7Re0hC8OOX9qBHeogOnSAKd7/Ibe4+aAOoaOmeJa7BfEwC+4wJgVwZRXk
N4SzpVVoCFddf26ki7UuHuIo7IsEq2A8hp8G9Wup/9o3fG1LzkphLU6GdSKyqsvY5mku2FNu7YN7
UJ20yA1Z5Kw5+NimDjxb2fA5Kst99zwdO8WKYY74iBi1qyWKo0Atx1GCbnGfX26R9G4Fkl4JVY0J
A6chf8DZIuWFe6y9rWk1RY2eu80o5WoTXFL94dBHt6fiIB0dteEbk3ltR4aOB3X4oNpLzz974U+y
PMutgDGkks5ctErV1zyy2wtrxrTMUT2ctlRpTaa1LIVm/IxNa20vPCQxHbvjkm89HhgcooOlOrmi
4UtG7GLXwXMb+Ekm7Z9cVvsup/8BTLUTyT2xtBe4PWXQwSg3I8XgFB0wxWWuvLrHVE7Nq+/LI1c7
g0RHS2XR4IO13heXsKzCWDL1XXDJY3cJ7Y218baIfLA26oCpjpWL10GC4BJ5L474WeUsrvIXEvye
y9+70lSnMAo9h4HnZ24vo0QbRoYy7STBQLjF5mr6AVqaVqzKlY9miUtTXeqiibP8z9Q+WvRnTzbO
zoajrU5gFLgB2r16xHzhvE4kGaxHFryy5RPkILxga48yxZB2fh4BMGohvtFciFd9qz3OQKXY/Ng3
A1rSUopH6DW4xadiTwM6VPzCTrp1Oewy/x/s1CzYOC6YYKKqA3q2HmubpFY5brzPGyZYB0w5ER88
WaO8Hwrv6FnNSQEYVzHnEq7FD9/z95D34QagI6esRXF3clwsyKKMFTQVoobFIdl5+/0PgZG7QGJM
YFGevT/58to63+pljN1B7dsNdcAUFU7nliuGb4lr7V9n8dvP992qdbBUS1x3nBeYpuSlal/c5ZmP
n+/HjuHspCOlmmgWs9/6GLX66pGnVv4Y2j7udq49OoORbxMKElc4vfWebOcrODjHLXoHQ8L+/0Xy
3emjlqTOWIBVwWrfsjVMSL/1HmrYCHWIVF44ZSOsQl6kFI+Br47Kcj+TQL7ed7nBvI6Syi0SNExm
4tK6/sHxIXwISaLRZaf75g0zqqOkQO+rQrD7FpdcNuiwsJGq/quQVepaWwKmBtfrSKkRd/WhtX3A
DAbQa9L8W1fxffGoI6WW0fbRhz/i6NT+VNUjB0+LHBLGv913jmnktzl5FzQZFKbc0u6LS4Bef/9h
xn/4U9S3cg+THBYxHSsVFRMPoSSKlrjVLmKQ27pxtpJ/rUZtcdiYwkfbby3orEEC1GkuVJTPPvun
nO2zB0mxfQ7STsWsbRYFErD24hUklladhGqva7QdVjWohhQe0mp1gwdLFAfQVMQe3XqF/pAy4uZ6
bZeVbqBoU2IHZwNNJRfHgP9lVTwVYHTOO4VP+U8WOzci29gYP54JogOoQieikHFwm4vg7Nihz4hl
YyrplpKUoSRGdPRU6wXFPEjeXMLmc0f+VBE5VGI8yJU9RhO/tmUQ+1XwIof5IOolvR8AHy8fRNeR
YwVU/IZxbC5BE/5DCI4s3ckHE13seVuPPR8nIdFphrpJZQF0PuVlIixtvOjNhYT8rvglOsAqGsUi
UMFtLnkTJYWa/wSrs2sXJrqUHAsnXJ0Zul0JWgbRr35QoESiZXW873hTNGl5DcRyRWZCsHIgmpRr
P1h44WyhAbDPvJbYeVgWLZ7Es7NyFzAIBWcpQQxTrhujN82pltzW6g2EuKK5VHkczC9q6+hjsqsl
9VJFQV/6rURL661zFopVMehttvChBus6qKrK5imSFUbdOstbzXgB8pF1S9fekEk6hdBK53FmwJNA
BPOFDWg2tXFhf7LV710TqtMIgTw9W7ullJdoLdHIE47ptEzP9jz5G6lkCEidRsiuK3DLVKi/8FZB
qNlJV5J/gQrXxk7/oXmb6NJSQ0FH0a8rf+v570icu7WOu/r7fd98eGWB7dt8v9vmVU4mj2el/9Ay
0n+OUMVOFkf+G3UdpGyFrQ5kDrfolky/Q8vbrrNFtU4ufwvkl1yJmJfHsth4JjX9Di1pG7uSjd8Q
/rY0/+bk89RcA/aaZydvEMl9T314t4antLxVKnSGtlX4wqSeHA5hkNCGxOV0dIX/wyF9qnzn4f6n
Pkw2fEpL5WHwBe0jRs8h+NjqnKb2snVijz4qothEh21ES7hkQ9gUb0UWAERUpHZr/Ts77nUg6tME
fXG/yw+C05f7v8Qw5TqQg7pWnS3uzN94Xxy9Zk3HFdWyQu1JPPyaWzS8i168046AuMBR40RSp1wS
CxSCJSv2LNUwf1uv3pkHI66zliD9fqvqHyUe2wDs2Bj4hyseLN/89c5yUw5jX5c2e+udi6Ip9fBu
R5/lFhGeye1aVkunV65YC3qGDsL3gFQxH8qjmOkGxMU0ei2RnYxQ283q4s2R7QtoDj6rfH6YxD+M
bVVSTF/Q0nmKmkqNPpa8xaJxaJ8XVyWTiwL0RknbkGE6hsNbncYLHdif8fo+jCvU3DaeQEyWtdwN
rJXKQVF69n3nWzF4awIm0l2NN6gI3LL6fdhIFgwD2P7fhD+ndjQeG7ql2GAIGZ3lBs1BDekUYl0N
5UWuFzosj1W250B4q2T877jnJbeyYvTpWfjj8+iQT0FLPxHUC+6vMgaf63ANSFd4IEAV9OzNvfsF
PHf9yemX/tt964ZY1JEaTGXo4qaUvxXExmk2UYLETvR1k9LN5HktWe28ZDXzRnoeypolthXYae35
7NAp6Pnu+wlawk5OMzZoeMQuP5WHKmyT3g9IvI4iaVS0h00vwCRrOQskF8ReIkXRwqLGr7XL6BfF
xRbG3DTH2vbrlyDZo27ln+3KkknLgBSWUbCx4Rp2Raol7QhiYLeisn1EcTtR9G9WvhSija3BO0QQ
rBmnxBdf70+FYbb/g94Y88ElNqJpdDhIhn7WsoqjcmNhNhm/nV3erQ8ku6mn2pMP3rsoDkTzUra/
HRpueMlwxvoPRMPmEkQKOL/ZQZ+sbfFaexRIBDd22vbS0X6rMdgw1Tq5zcQ7iL33vf/QME+mq9Xm
p5DKLeXgmy/+84xkE53XJrfHvkQ5lL+Fw9ONyLXPXkBmFHvRYc5esmYXOg2f0bJ6bCtLeAQH0oJD
apbaT+4Y7IFqwLSWzQ5fcYrOanouxvK38AKW2uvMDvfj0+R8LYsJyD2xxfTt48w8SGsU65+ObIk+
mmxrOdxmywLWAOafG4gRr7GlVpHUPGS7Cn5wjJbGbjU3/gR6KuDpFgoecbd+kvPsHCYE6D7f6wAN
HEmiPrOwvaO7Fhzc9hAMMWoFxNs4GBpyTEdoTF5ugb+SU7SNWQ9RDuIJ0F/NQLTUE/iv+i1GL0MS
6Cw3PvYCwVwJT9XBEZprQcw4SZuweChRzVwxI25Zb+zOhkVJR23Ydc1pJ4V/Dpq+S3I0fa1lUV89
UtT/x9mXLMeNM90+ESJAggO4JWtSSSVbnuUNo9t2g/MIjk//H353o0YLhbhc2aFFEpXIgyGReY5h
2dPs0GrxRtezBtoz+AK+cs4ncMd3wfdUZEfCTVJmuh+hwJn1TjBjz3QffB8VLZ09XVa8dzwUcTz9
swt4qviUbTcCN0mAY2lbEoLgLr+sBOpZ+6wrsG7BIT6Pves8lGtrRSPIQZ6FQ0wvKRpgq2UcvuvE
bQq62lfi/p44qPkCE9GZzrICaTxweG3Xl+Q1S6bD4s2XpTRVcWhMq1Uc6Cor8PpTND/xwvF99diX
Jq3/3Pe2Jlr+U8GRta7TThj1kNpXGmfn1j9xJzZtYTrzynEaxMJBbKWrhwbKlj30FAXnVodUftcx
Uwuozjkb1N6cJPqCkqxi3H0IQEZ2qMYBqkjEWofp4b6HNJBVizlcr5UCnQy4ESzWwR/9n05MRCg8
H9oSOFHc/4hmlVPrOdrYdjJu4zgUgBpboJwYeiYQ0J0qXM786hmprfoQjIUwVF/opkXZl528H91y
qslrH4jIS/GpyYuIkd5LZ16BcIzuI3uxhffQs6qLlmYEvbHvcXTGVPbxvsN0s65s0AnkhqcMkiiv
S48EbxMflsyUqtGZVoBcZktaeQvO77bofg5J5xzxBFUfdo1bresoYhRbe2lFXpMebHBDHfCodVbT
sUIzdLWsAxLM48ArHNlXqNKQaTy0manUQmdaQbK7Zt3qCzg8dR0Uutenzt654qtVHAF4axtRSaxB
CXsVNh55srEODMjSxKJawlGuA/NmiVAvV/tryuv80jNcZLZSX0Moag5CaiVHI6uCzkuf/CyD73N6
RCdDzvrthbs2lehrliC1oMO2ZjQ7dQiaHDzkWIy+Uz4gdmz0I5Vf7sel7kcokG2JN9WeJ5OfTZkd
vAA8Vo8EfJQOSHaSfYuOWtxhO3MCFgZEEMcjGCf8wRrFg1NxQ15dN9EKbLM5GEHK35FXLJtH15YH
1x5Dl4774kit8HBzVC15A4I0c5LQ5cX3ZJZh2krD6DXwUis8RpSd1xbP20dBp3qCZod07NMQz/5s
iFKNe9T6Dm55dYO0dI124g+LF87ZZ98k16jZvNT6jmluqJiwQ0H5oD9T+SEoO5wK+yNI0UpX4q8f
d8WoSokj8sHt7a4BDPLPZRcFy1MDesHA/jJVe8QQkBlSSz1KtBezguJom1iBffFWiqfP1LWoYZY1
QFbVo6pJ4F2JYhJ8KsLY+7GOJzQyHHlsuF7ookhBsTM2A6egMXzNXXpYyuoxycbLfefrTCsbLhsF
B+tD4j+QxJLHwXKH1zKQpuVHF50KeJec+bjfYWo5Q7YsTQ+BtRwcvotEjzK1qqNK4rYf5La6ufJY
VXMo6p973MLUeo5WBhVzQbbzEy3GoNdNvxXSN+Tf3vc4U6s20iVjMs5xsHVXIZuQe6h2jMQkRkOC
4H2fM7Vko3EH1vLVFT8b6V5cjncdyR9LaETf98z7pS5w+vbdNwdzkHSylRHe4QngE+j60cFxyKcv
UCD/X+VOCim9xrrEaJjubVN6/f1djKnlHGkKauZ6YuLnSlC0PF1I9kK3/wVfyuR0/2e9D2EI/v37
VzW8m3jjD/5DkC7NLebldKCiTi8VD0TYpc6f+5/R/RIFybHFhzib0v5n1T644kzbn9X0s0+PFIVP
97+gCy8F0GPcJn3SreTVal9JukbVPg4OTLwC5naQkxyqvvnZxeMB2Hiiotu1CjG1uIOiXR0eACby
xv/iUypDypgBDxqHqLUdc7CtZwniNWnGyKnrh8U3KSdooKbWdTg8WKx5hUdyOz3xxD2VgoSjRwxe
0cSkWtUxjHaX46nTu1gDGotH8Vzn/deq6YpwSkrD5qvzjoLmeBinfhpm8hpIK2xdcgBxgGGl0Hln
++SbhaKWftKCE6P5iXt85LI68ioe4YHMYF43cgWxdtngbdNpm591Tr41xHnMeWyqp9F5XoFpmdM1
wG26+RnTKpwgo2j3V+hdLuPv+yDVuUYBaeUPPE1Rbf2TDNWx7unBIvXHJJ0NuQ2deQWptte3FqGx
+Bnn393ht9V+q5Jfu0auMuXQwQXvdwDTtnWhCzk65clqTYzEur1FJcrxStRzu1VaPibLqXkYzuKY
RwKqccf6kL2Y1HI0k6tS5ZCuaLzVC8hrnMYh6c6gqowG98gnw1unxvsqWc4Qp5Im7YiyvQENgtbi
hEXTbbtiZ6ID1H1h+/sbZAWDbCghzH8oneE4FtNRuMtL7k2GFVPnIAW4vhgqa4whHuHz6bF0mwva
lw8FGtioZ53vh5EGvL4C3gESjKRI2+FnRa3IjpvjJE3Y1ZlWsDuiHRo6QrP/kFCvvkE4xAkJFdJw
FNe5XkHuEkjhIjNZPvq1FOfEs7vj6DIrzIPA3lUaAlKcf89uDTHDFAx4/kMRQJqMdRdOTWlyzejV
4qumlzNqxgPIgszza7N6VeTb9Yp3eNeUwNN9YbtMvgnNPMtrC0S+QHBDv5JkicAKePNdk4anZnLV
eiu8N9ZLLBD5MV7tTk6dj89dZYuv96NSN/gNEG8GT60VLbIFx2XIthn0TND2tRTZSxtMppp9DbTU
squ5bruSIfcLJjnvKIr5OBErDYvOusiFF/uOgJ6C35TFFYc595JkSX2QXV1ekmI0FfDppkCBbr8G
eFqAes3Fc8d/lpwuF5Yn7fH+DOiMK+Bd5Tj2oo7dyzQisVw5ZIx4ZRIj1RlXses52ewLSR7s4PPI
Pkwm+SmdXQWw3bg6sU8ZeeiK7rq468Ve920larkVVuJV9nKFrlJ8XsdfIDis+D/3Pa2JRLXcKmYO
oRmHM4R16+yvQ0/D0vqUWCbCXY1T1Ior7oigHStogeS8CVvKIrxd7otvtdrK83vJ5xTKPUOSRMNK
j10/GOJPswKopVYCanZeVy4QBbJf6q4N2V+U/LjvcJ1Dtr+/WVygu9JIUjfi2ltlOHN+7tvcsGNo
bpUqGc6Ksvh24S30aOwnEX+jYMjvJWi3qxApcoPTdd9QkCnYVPQDXuEuE3TGH/qFzUjT0fGQZSw7
lWktH7xhNR1wdL5SkEr8JUa3KqZhdvMz9OJ6tHEb6290xlW4JlYP6rJtjpt/2tI+gk7jcH+K3+9r
ouw/tVVenTCXt3BS+Xsk16Y6+bkVDll1iIP6knTPJIN+PXENF0TNL1FZccBxEaDdp++vpJUPiSOO
fWnIf2lw8J9KqxylVtnQi+uUviA7dmXii1+ZlNF1xpVtNnYnt2lFDaZZZwyJ1UUO7p55s0saC5Ow
ffYN0OaqHWtoZZOHwhZ9aA0/Wq/9u29NmSKd07e/vzFf5N2cZhaKw/Js/b66/WvtZ4anFJ1pZWvN
uj4DxymWiM7/W07Dt2Q1JR01q73KgMPzXtrQXgHtfIaW4eQxnn449St19x3nVfqbLguayca5+MGZ
ywjHqFNVpoYtUOcTBa0Oy3KkHGvvQkqeQ+Ue8p0g5j7eB6zGuFpMBXHq2OsXSFt0NXkRsYzY5O1z
iVpHRRAn4EsCgvqpPq/W9LGu1p2mtyX6TQTGkx8nZdOJqxv79pVPgwyzfDHJu2xW/lueyNRqqbma
m9yzECqdnUSF9TGuv7YFDZvqc8pP992uiUa1XMqpu9ml/08NC3mt6saTx0rcitlwf9XN6vb3N/4Z
grSQNkexMSNe/uglNV4Lp7xZuWEr1A1fgWkXeFZpsYI8WCxFOvpI7A8rvQnToU83fGWnXT0XRV2N
FFc7S87pXL5YTW8Ak25ulX01wGtPUmcJTA/5i9Mhk5jJdg0lgUBQYq3NZaINN9yUdT9DBW5Jugki
vgAAFYesBd2T89f98NHsH2rdlEXLPPVQrvNQz/EpXV9ATBzJ0pQ/0MyuWjoVrwldoWQnrsUqo8oH
w5kIi/oPMxH66kavoLfjsStSTsgDa7/kaRqx9nc3mJ6zNU5XSXDqZAZv7ZwRHMawSC7MXUPRV1/v
+11nfPtFb3DVU7sJfKiSPcTC+jiI4NkXpkYnnVO2T74xDW1VMZMR9OcOq59RNhKyoUFbs4nwQzdy
BbFovWRLy1L/0nD+JfOIG7Egrw2rmc64glc6IlnAl5lf5oT/ZW1XHp82owFFOscoiK37AgXReKW9
bu8AaPIM/cYGkel63DelCkhrEoPL0S78S11nTw7a2E+JHNk+x6hFUQ7PloIMCEaGp+XCXkI0fZzv
j1vjFrUiamR9WxOOCQ1amZ+c0QMzahNAf5Y4h/tf0CwDKsVNV43YZlED/eAlbh66axoKUT82tf/c
FLs64ClTK6TSbG7t1YGDfPdb6aCVfDH1k+j8s/39DZ6WAtfivKygYrRYT6UkGzX2uZxMHeqakFdr
o+a2iDuXCuQlLBsPXuiorExC6rqRK1BtqdN2voVFphbkx5S3fmivyRKO7eBE92d2S0W+c8BRiW4C
r6sT8CHhcllmEek+d/2zU3/J2Nl2Lr1lSsLpfocC3KEex4Rz/A6bBpc4SM/Z9m9qAoBuBlTg1s0M
CVrMABjccUoj53wpDdjSHBLUkqiMkWBqyxyZIa+MXCca4k9W8DETX2hvWNQ0g1erovI2zspgArkH
xHvOqWie/Makg6Bxu1oPVTttxX0KSC18OtK1Ditp4w3cdPTT+WZbLd7gKndArCUlDsdr+iRo5Bc/
nO4DTZ7s7OV+cOpcowB3kG7g5wk+sK04bBzCNTPlVnXZCbUKiqErV0Co2LtIPw678dnt81deckgy
fbTsx5jiKSzpjrlt4svTzYUCZRvy3RnPEUixrMQTKF/sMKExvlAV0hCrmlWaKnsv7ilMZHSKQasz
Q5CMHHnXPeVeEqGByxCsuk8oQG6r0V5lDCFv1Akek6W+0LH4NQZBOJSVIX+nc5QC5sFqBcgyc/9S
pmjydlBoAdnObgbJcWfiWX//V9hqqRTWamLXfI0fggaHiNiDNB+awruTPcfFY+anxDAh7/8UWy2c
yuu8Htaph5IKfaj8L2t1Dsq/7kNDZ3rD5BvsOWnqtnMLL3n1dPLS5Qppx0uAjpj75t9Hnq3WTVFv
qGuw80Gosz8J67Ty43277w0bHSjqa8xM0WdflTK5ObI+kiUN0fV0Ebv6UzbzCsg86RSSDTF5IsF4
yIk8pOzr/YG/55DNsoKtxWZpEyxJcssc5NHKdSNuG2NDqkvnFQVV3GYl4V6b3BpGTkNdHZKef3Yh
xnV/7DrzCqLmuOvkGIvkVtrjdeqKD9QFxRdeIXaZV99lLEt2qCCA+bX6ECRoJn90TFx57+0w8Lr6
LgM8Zm7ixuIm0MNhu6es+e6wT3P8MakNSQCNb9SXmXGUeZszktzy6mM+H+L10RYG9GtCRn2ZiYPM
RfkcJ0+SUidEKRGSddavfT7ffs4b+Aedk7hQIxO3tegPc59Erg2aV29P3+Pm9+0nvTEP0lV/gPpZ
cnPZp7wMeZyEbfkB4luz8XKum1oFql2Leup1xkrQ9FZI+xNnz4nlhLE8QsF0n5MUzI7dUvpBj7nF
U1OUkJtAw0i7fL5vXDe7CmazOB/suh6T21R/zNIvnrNj5d1cr4B17Vu7R8t+cvNcVAnP49OcM0NA
amJdfZBJZ7dv8i5Pb0k2O4feF2c0RVdhGlumPrUA8aHeJjB49Q0GWljFMHoxPE7Lj0My2o9F6jRf
GAdDuFMmPmr+E3KtU1IfWr82JTTe2863r24h9iZah2IpaMlEesu9UzA+kuboiSq0XMPyqZlptQHe
yys3lhnCKID2dnBbTPl23XQoGC6wauIAvcZPCwNF0vA5a7yb4H92hafa8F5XObh74zm5xU7zY0Sb
9wESmO1pn3EFu46/QHd8LGC8fS7yGO06e5IA21QqkF1GPru8g+UuvpH5b6v6dH/E711zN7sKWpeE
eA5aDpMb6atjM39P3UOT/YgTyE2tz+lo8Isu/BXstg4jSH616W0NrM8pOdL81wji5wT1/pDbPdX0
VPROeP8XaYJefa2Jqc/sMQ8QlaiZmUl+KBoSQY34AiJMw4vq/3qv3oGz+myT9n5tJX2Z3qr6y1R8
djkUy34UkH5xnezJr/OwC56D6YtsizP6ER59ezZ8WQM5tSE+E7JtMxRB35LefUU7/Fhnf993m87y
5s43awXUoTqvQcf7bQoK9H0VfhG5abBv7VafcqSkkOFpVueMWuWwg3Zcisr/++PWLBZs+z1vxt3U
XmDxZUlu9dSdfP+2EAt3lj29I4CH2u3uNKMs53pE4LZNaOf2sc+sw/2B6xxu/3vgXIKrh3H4xGv/
sME50DmI7lvWYFptc3cz35NuNaS3TCaHxC7CtfvRu4cBzayF/71l+w7nTAF1DQb0xB1qxKLzy/nj
5kkobcN6oZlU9e2m7FkicxcbMrQ81+TLRA7gyr7vHJ3pzWlv4oVUPYSyKMNODEn1JUNLPaT1LKcy
HCU0q4+qXODPtSv9bQdIeOtjDW3HcOX1lruCFG8qFudl389Q4FpRWQqrx7rd87gPGWSt/DR2Q9Zb
X+9/QBOe9ua/N36aUymkxUdxc3g1X+0qJpE3+NIQojrr29/fWEd5OIf0FIrlBxfnrAEsUsVsMK2b
AWUPLgYXLKAp7oz5/NPxIiGRg+EhtfctZap2QS9BFGgNHBvmIPwQxcP/sMIyTKpu6MpmnE5x72UO
bDv185A+gxf1ZUBzexwY7OtiX0EsFXZX1z3mlEl6Xev1vOIFahKe4VqhmVT1JccNksKOhwqpgAZE
/4MT/DNIvi8c1aecYl0DCf2k5EbtNou4VU0ni1qmB1GNY9RnHOZ4crFtG3cLTv9MC3ewIlD2yCB8
d9oFJ/URp1paq07xanwrs2SMqoY8C9vfU8uEXUptc59ctOfY3cjONeoMMruIcjSMeKOpe1g3rwpY
6cTsqpjc5DZU//CZHiEZfLjvFc1Opfa2C/S1L9W8pLgWgcs1AO1mCEE6pH6H4wQ5Pc72FN9uHlI2
27oKKJrN4aF89M6Dv17WXVpYm2kFtJ1c5nhYcN9tltkNu6prIj8RSTSXwkRjoJsABbcTtRoHCRlx
C5z1w9wLvLn8uT8BmsBXX3F8C4pzqzWzM7qiLv1EL9CzPeTUxJisM69stkMVuHZZDezs8vlI8uYc
FEGUx6azn8Yv6jNOkEriNN2WEoBiHunmIuSk+rzPM8oGC7VRx09zT9z6xIn4X3UANfrcEPa6cW/u
erP7ZU4P2ZKxw7gLVN/6TVAe03oeLvtGvn31jXXfTea+gTTK2RFpEmZrfutKsAS2iVHiSDd+ZYud
2iXBUwF847ggB7TdqJ1iw3FeZ1oBaoCAjBGH2L0z/jpUzgTpEm5iSNHsr1SBqujA50alhUs0NG6a
12LEizE5rnu0pbAS/EevgKSFY8XYRZqqvdWdODSk+EE608X2fdf46uPMZMvGcXqMnrff6NRdOmff
rdJXn2M6y7OZ7cHpnJLHemoudvz1fiy+73FfbWMHIY3kskekZNZQhE48htQfPlqy/WAtewg9Pd9X
n2Q8kiR4gCiz2+h602GokNP0+twyHCffX8J8tZF9tGjWiDJHQEqviyTkRaJi5smhSdPRcGfQTez2
9zeAzdIV28pAsUq683UYapQLptx0NtDNgILVJWsmZwXTE87x/TWds69L6p5XOj6PqenJWOciBbNr
WeLRKrfYOZ3EoRM/S5acBns1TIDuByigtfKmzeJtscklsQ59AXqRojrIAgdAuzF1IeumQNlhZdnk
lLvw0jy4B+nlRx+ybfchoDGtdq2XAknB1lvEjSPTRYr5KW9Nj4Y608r2ao3ck/HIxc0u00ud3eya
7jrK+2rPOh4408ZdeftEB3s59iuqbt2Om8ovdOPepvpNwAd+7c42yqZu60i/8rqyD6jUNKl5a6KR
b39/Y5xZHPHRz+IG2VNkP/KQbt0bmYmAWjf27e9vzEMc3pdpGbDz3LOoBKVZvJoiXWdagaoNNZLe
goji2c+qT3iSfBFSZgYU6WwrGF3AxUZWTsVt6Up+KET3YeXGUmedcQWiY571NHA4fALmrnZB7QY3
PXRq0M8VYCZB2afLhHsfShwPLQ+Oq81PKAN9bBPvZRdA1Wb1xaOpKL0JAEWjWLuyiEzxPq+rneqF
3dHOlsC+XYwHyJOf08q0L2l8rvanyxWaytTChHqT/OKzXoZo3tjD3IgtVW1Ob1FZno+8EbcUZV0e
7Z5lUXwsd14ofVUphJQDm0FuwM6d34ciDqK+NIk4a9CvCoWUFjLNrYN4sYvvE52+MQDf5YvhUVzn
dAWhU7HUKIP1t53OjuD+I9+ZafZ9BaB51SyU2Q62ufJbu3gRyPwO++JbQWdcTFnTDI5zrqzu2MTd
o0Xm0z7TCjplEwta+9CRKtPmcZ7mY5fEu24xvtqEHvipTIcW/qixZs03z0nDZDBkrjXTqMp9+GCm
JKCkZOeyLm6WxT+K2gRLTfypreejLUdcX+Dssv3bS65zPIXLnoJIoFLV+SBFPWY07tk5qEREVuvk
Vnv4azfTyqY5+Y0j48YSN1LOl6Bmx7H+e1eIqIVN3O/s2V+wX05IZUK17RisO1dXtaipccS65gL+
qPCA27h+xIcf+watgJEtrpsOoEU/B0weepBPtPlgOOzrAkRB41QHLe2r7e7Mkk9znj8MdfZxoLtY
QLeZVCDpFAu3VxexnaCUfnSc0EeaepdX1HomO6nyILPgFXBPRDGkTmxkL/aZVk6yTbZOfk2wsM5i
RT/1hBzvmMQG4j2Ny9VSJoJKl9wSA9aR6nnIQzl/8Exw16wkaimTL13PsQZEd4fKMT5BgGGX0gkm
Um0yT4oqw4Fwc8mQ3Ujj37IqeOFJaXCKbuTb39+cY1O8Eo71tgY63e80rg/+UO7bFNQ+89xB04/t
uchWiiwP+2T5nM9w+/1A0c2lgkzJe29yJOYyLYpbmtqRn+XfODNxyOm8oqCzqkY/hgwkO1upGzVT
cM6y0fDwqDnJqvVL1GqhemHDNLQpQkdEM/TRcCWva8OGqRm6WsTEimoafZ+SJwc0RcxpPg6DieRW
M3S1eklsDBvtOpAnmttf85VfwWj2wW3+Gv3aEI26LyiVSizjnRCQo7tZkMa0MxlZKPSUa3ksXZOs
27u0UQCUWq6EPM44CLCV3lrwhRA5hYkfXIX94oqngi0HaYtDObOrzB/c1HCN1v0sZVtNWoKsdIk5
mcl1snhkLx9RP594yeE+GnT2FRCjPq0dFh7HT2nLwjk+T0GAFehYVjtjSjnvNoWHDIPExK8FevDB
1Aj5PcPQdeGqAJkwZIzyaSVP0/yy9uuXxR7/uu8UnWUFw6ysoW0IQq0z8IvGCHFyF2G4z+n8rWyu
3Ju7GK0dKKNOaThO30ANjgL/U8cMMNAMXa1dqmjO125GvMg+OIm5e63j5uMur6glS3huJ8JtMZUz
BHBKnkCD1qScoRu1Al4vCBpcROFwsnYhK2Q0S1POe9v//1to5att5iztwUk0IiViu8upc7o/PJu/
pnGKrpeCnIXPj5SY+Hl1P0MBq91b7kYh4Jx9v/wLfAIsHG3r2z7vb998s9sulkjTbFpxW5fstNht
6BXFYZ9pBaN42pnaunDYGRfTMyv4NRPeTtMKRkF1sI6pn5EnnyQjVEtIehZ5bDgIb9Hx3tSqMAUv
aJ7zhTyVmy5EOv/IQdoVTXlOjzYfP0kbhUv7PKSgtm6GqvGgWPPkZPJ17OSvGKKz901rjiNqoVJW
Trk15nB+t11BQIrZWP6Rgnv/vvktPN7xkdplHtRj51a9jbApH13valHDuv6/d+/3DCuQDTJPcOg0
iFtTRNmX4JSdSOR8SetQfBzP1bk27H+68W/r6NuwL+mKJoKRPPGUFocWraxH6LrMO52vANZiIxRd
5LbudEFI5xvKoY50NOXtNWu9qsrBsr5BA+vsnDMb3TjBc9ccs6qO0npXIZFv/we3K8pCl8k502yl
Z5um/OCtVm/wjc7z9r89n2esdKAjDuhycbECcYhxQbkflLqDlK0id5oq1/FabCWdTK9pS7tDK7rq
OpdB++osTn1r8Y4WiXUarlPcoGBkLckZalGmch3dj1MAnXIOasgc0Qve+Z+WpHloxcSkAKKBtFrF
lC3NCoEpRBXj+UG6/tktyXXFy+V97+nMbzvdG0iAcq/2XRtjT53x6nlBmMzVJa/2SIzgkKtWMvlW
AvpGCxk5qEOEjvQPxPcP90eu8bpawlSPVjNmQ06eXCe4FrFzTZI/+ywrQHZaHHvAe4ocUUCjQEwJ
bo3EFK66YW9/f+NwSJHG2VLV8VPb/0I2/rwGO7OfavUSOivIOgQWeYpz+Tf4YUlIHLGHw3KbSAXA
sSWbcs4q8mTLOXtZPSuPfLGasqs6pygQbjwkyVlC2FmuVlRM8bFDv+e+yVTAWXtNUYwSpj3cQ8v6
b26ZmBk10FGLlfqldcXoBOgL8dPgmOBVNaTQ0PngQSfOMHjdJxR0OpZXVV3exE8d1JeK4Jry8pkw
k1aGzrqy6/rI3a6Jh/PU2ENXqGFX27V+r8yUtdSZV3ZbWpTLUIsifpJ2H1Y0CxenOJFlZ0SqChw0
iHsHxP3kKakCGRK3ei1bE1WEbugKSOu5yztocCP/vMhIiD+dqH/Pa/5jV0iqyhv14M9pLHEMyYI8
GMIys+W3bEb9633zusErUHUhHDi5LY+fkgLkY27jvZRjVkWsNEkAadCq1i2hSq9lVmaTJ0hoPZZl
8ovwpDNEvOaYoxYtVaUTQIDDQQphqr+tafqwztZD4y9/tws53ffP+8PHdfDfK3BRtD1uVg6Wsrg4
x9P6YY1NDVebif+eYz21ckmi1aeWExIgDI0+DiFXFBtGNpOnid2QB39JO+9zOq6H+z/k/Yn21Gom
bhVlsyZV/OTE8lRa+UOen1rPlAPXWVfgW85+kY0FyqfnRn6mKfvsL/21WmJD/lFnfvv7m31wwHGZ
JGCJfQJB52cH5EZ48n4dY25IjejMKwj2UHosUoz2qRD1KVj+oUP73NmmBrL3o9RThTcmx6qQ0wHE
stEZwtltH0lVPCfe8CHPTA7SfUOFMe0ZAzUWUCYYiUqn6cO0G/Pj7LAg9AL39X4Q6dCgbr1sDOiA
Dv3zmkD9pIKSuch/3Tet+wXK1kvsOUP7E46uWfrVsW5OSXC6XMN5KA2TrPmAWss0tEM/LD7uLHZD
82gBsfZpbXwH9N28iSBUtoeaz3bUEh7fCniFIozgwe3bQz5Yz2IaDbeu98LUh2klTNOCJ9OUJWC4
sIdzLfiB9eVR+iYUvDe5m3n1Uuc349yUeXt1CusYZNXTZFSa05lWwnN0xiyzO6e81kn/6KYWWs7T
4/9/3GyjVkKSxZnl2j5GnczzwemKHPKBxYFM/rmwxI7U5vYNJTbnpbJi1rnllQ01DYlX3GKxfrw/
fo1r1AqeSdoS8htjdbVBPon4v3jzngMhhq1W8ED6swH51lBd6YrO6TENKf/bcwxxrglGtYZnbBeI
iKZeea3Yn2RZwrysQbtqahl+L8G2DX0D8ZsFvyA5KUAj31xjqFO5S1uHcbmcltE6kAq5U2TyDEcI
nfu3n/fmQ7i7NNhyMbU8qz5XBaSQaO8YzlY629vf39jOBFr+fRtT644/8NxxymPLlAPbIk89O2z+
UbCK81/eeB7Pwb06hCNObktTHfxFhrn4VPAsWsYzXouitDIdtXTTrSC48cphzt2pulbtS9U/2s1L
t6cVf/stCoJrGlezdJMWLCZdVCZD1IDUah+4FOC2YHTxSoFRs64J53Z5qMSeJ1GMWq3xmUSBBBvB
kma7j3V+RsN2tBQvndyx027mlcsc9OoKhmYprJikOGPFREuUYTF7bx/cLCsXucznfezEAK5T1L8H
8TISLwuD/oQs+S6nq6U+c0crOqRxc4Ww9BnP85/n0TUsOhpEqaU+9ZwNWZJh7BOKcH8XXd5f/KyJ
v98fuCbG1XKfKmjJEm+LTkXbB3/NPoxtdxBD+mmfeQWzrEo7q+Rl/GD12TEm8yUFwe5i7VI+wbwq
CO0FserJreKHblMBm5PL2IrQnEHThY2C0nWa7RVqa81VFhQqpcG5cZqvDup0ErlLeQm/QEFrMdG8
C2jQXIMZhM8l0uF4dK4/++W8500Csa9WAQlIkZOy9surm7oPo8/Ps/v5/uRqIlMlNfJE4aKRmTdX
iGSuYTVleZSjDsuwjmkiU60CYrZt5dWIuO/c4amtflk4glhrYdindNaVzbYOynKVPiuhcF7+iaX/
2q31byTKDaDVmd/+/mYbjNe6H1bbb654MTukcRvFvjzKXamdbU6VXbZBijRuPFpdh4UdO/Cala6p
aEw3cgWxsz8m9ZBjEaaSoavCPzt8+OjY8uV+zGgg5SqIzUTTl2uHTTwZ/cPQUKj93NhMo7QxBKVu
/Apm67JY+mzAkrCiDFB0yyEbm0PVmqREdONX8OqkTEg0VmC95DQNyzg5dMUCvsUyCnh2vO+jbb97
56CjVgaBLymbhz6Ajzb1vvxXNS0gKPne2F+s5Lrm1eH+ZzQ/Ra0SyoLWpqAEwtJTfvg/zr6lSU6c
ifYXEcFbaAtUdXW13e0ue+wZbwiPPYNAAvEG8evvYe636NG0intZdUQvElUqH1Lq5Em0TeVx1P2N
0XvfBenOx76gpd02c5um29Iup894nJl7GQ/tV3848mgGN9ARQhVavIbc3lJjOJwtkIdZXbOzdENs
08dNBFlGwn52m6uynjOfnRp7rzRikqz5LsfeYqwYkkrgfMK9J+2tasduTJI118VU83x2V9Feo/rz
DNzUFE6f7m+kwal0NqNuzKKixMy4Kyh8T324PBV1mfqluxMUTOJ1n5XMWbJ2xl2TeRilotaw/0z8
ue/jdQ7dA0VlGItODeOtTdBEEy7NDjhYGzByspHuKN7kSVpQYKypxtCi1XXKMa2+ZcUTHgh/jxaW
RvZ64Gl+Wz79d0ZxC1eK3sv41ZH9Q03lCV08O5nWYDc61GhglQjoWnWPqL7m+beCeXX9LWIZmhCS
+/Zj+oIWCJrCpa6TVe11ks1n5Ux9nKn8xzHZ26a8SbWRtIqCd1F1zap8TBd79R4L4uwBht99PN/0
vtnsG/G16GfgFNrquiCC1dJLBoyUV/PLPEUYIGAlygljB7fPcLXSrNrjW9kU804K0FmSsB3c9xkU
5tef1uq8Mc5V9YssTm5+aN4WfpiWiTlZLcX7XAAQkJ/Ctk57rnb84V24yqY0zaHzwrFIvSmN2c6H
osZ2Oy8d+G8xkCUhSiRhgfFezpLMlROLUCWCBul9azCEkv+QHOXoy23WLnuct0lzQfYPjiJfhh3x
BkPW8UNublGMocS+hNWQhgOyPlc7XmjI+jp2yKL2lNnRkj0G1nhuih/SD2IXmSck02lRX4JKHfwN
mjOScPSsBWw4VyecvBhYq+bkz9neICXDBuizKgpQkuE20GePU7Se+6Y6j6Ebc77HwmXSkuaOcxsA
hUpADe3402l2HgErjzO7Sv38RwUWXjLupCTTRm//f+P2bZWrPsNYb+yGm7AKlE2Z2PEOQ7bQgUQe
6HyXYoQNtfkSg8n/sVTlC0hVTna921Vi2gXducsAs4eDKXtk6HgtQMQb9gJkkupYPNcRRR3qV6rd
CtDKj+KxGAFQ/euQ/7paKm3cWXKucIbp5JgGVfU8LRhxMPU7twOD7nWwUNYqP2O4/F3niuWvJc3G
NEd7Y8qsMoqbhu61NRrMR6c/anOrydkCMxVV8BgBvduyPfMxpAYdMeQ3jdtTV7bXqh3imj5Y3nr1
Z/dhmNVpoH/f3waTnrb/vzF/t1qjgHQIRnbfpRYLT6GzpkP+ClrIYxUznQOpzXu6om8IG+07eI/K
vriB/+3+4k3K13x3nTywu/d1i9ux+JKPasWoYBCTHBOuHbL9ipLBrjscskXzSla/i0c17A0iMLit
DiKy6rqdlw7W7xNw5q7uN7qQmPt7k+hM4rW0DDikWkjXtNcFmE6FSced2Mj77dN91ZjEa7678M7h
2QzVhHUZj5ivnlnfrfzXfeGGTdXBRIvfjS6ViJqFqmJG/WvUDwde2nFa0QdXjGMzuoJCLV30W+3+
kOxG653DqUElOuORT9tcEB9WXvpzwmlaoF29XXdUYnBSW3NS3+mHue0RCRqJm/Xo1/1pygCpAMc7
emXkw33Fm76y/bQ3oYC3Ba+HDHPpWjn8lGxI1JI/5xjMwKO9Q7YhqesjLPy8DcUG37229ivO0TF3
MV19fOLN/BhmP5TYKcqZfonmutnszh0IqNrr6vxVN5cSg9IwX68fdh4ZTBaq5dzWahtw2cBCRfN7
SNlVlf6BNvbNQDW/VdKx2WyjWBn13MqTkuK1GpDLYflyf4tNVqo5LjBoYL90puoa8mk99cyWMfDI
uA+uETsd+QRIdP9tRXbmBAsGaJXXmoSIDzXIrVlMgja9L/593WN26b/FUw8vUx7w6iiqbLW4JXAW
B2Ny7b0deN90PB1J1ChrFWuHvaVFlYx+c1ld68uw2LEXFl+P/YTt02/8jI7U7tHo3l77Fvclv39Y
h73RrCbtaC48OsquVm7j3S4SYZyD/SPxmvJQiPPo9tE368bVlJUrgfEEi5dmzpj69vihl3LnxGZa
u+a0bUHxQLKVDqpIvmKqpxt7w26nyfuG71HNZVHndm2MyKiu61g+r0X17M72NeBH2inQMEA1v52q
SCwzU/CrufMAv4mG1KFsr+HBtHjNa8XQ+ZRxpNuq+UqGv1XzZZx+3bdFg2gdN1QUBBwAFkTPs7qA
ODtlcnqacnvn7GfwpkjzVrcXhVvWGH83dO6PrFk6XHBdH0TmiAlqQCfy/V/xflrxdFKkYpReN4OB
GxObXzi4dguWEu/j0P10yp+eu4efNulK89u6zqoxmmD/zFpOGLV0dqz5BMLW5P6PMNi/jq0q0RlJ
Rh+1UbWyZ+DqvgjRHDr3eDq2qgyLmVkt0kog/Vtmr9+DicTN4O9ULE2K0TyX1cFgkwlogRV8wSWj
aZZbl0nsDcUwGZHmuy3ra3uZS8TLBUD+oIp59OKzW8+O8NTBe3WUVeFO5aryLfIgaK6kvYzzsROn
p4OreB8EkT/526zs/uTR6lGUc+JUwfm+zRg0r+OrutqTnQ28/ZXmVVIWQZyvwxM65Y9trI6xqsqI
AN5Z59dJdbchL9PQoV+6ci+uGTZWR1lVaiBWzXEJYmMbF9MfjvsS1X9gstDODc6kHc1huQtUgrud
00iB4kWgkklhkuLQ7DisSfz2/zf5kE9eO2GMR34tqEhJFZ6WVZ2d6Qj5IKxSJ0yyVpnlwsOhP5vW
GAepdK32AGimlWsOyx3HW8sAoiceXWRzK8v5XHmf7tukIY7pfElU+KzHgzjub373ETOKw5QP0t65
o5iEa4l2XNpMUkycuQaYDX1yxsw/D5n1+f7KTfao5dm6t2ef17jDIZp9L1sa4w24ios2e+zF3sXf
8AN0ZJUzy2GgA1LVuIyJJ7LXMaI7yzfsqo6q8mzSOxjmkV9Jy4fspHIFvIAla786o5GR7zFxmD6z
lavemL0QfuMGcoLxNP1Dj9fSqfSTYNp7YjMpSHPanKkyAprWeuz7qP0rt3MwlteY7nl/i03SNZ+l
a+lGMgira2vla4zujR/SCk/HZG/ffKMYtHvPeDpq5ZUv/TPQJh+kczsmWfNXtXhz04eNvC5CXu0W
Q00USe6LNu2mllwryZRbBzOqXKBoVeDjJ9tfvkeQbRKv+WtvB9YysRFnJhZh1EWuYtf9lEV7eHST
eM1jZdl3Fhi4u2vD1GlcrD/k/Lvy1A4bmUG6DqhqrZWh8WNpr3XA/s6Z+2Vd/TCl1hCl95VvsEYd
V5UBzDNWoGS8DkFWpG4WYCpCO+wkb5NwzU/rgNd2V+HKY1Wk7JPQEvZ0ylWd7xVIDerRH0yn0CM2
U7y7rkK+5BxU2fX0hyLNTpXFcKjXX0Zr0ORHzdJ315xfifggwo+1/7HoUM15Bjh154hgUJKOFcBJ
DDMuVgsxc27jyJVXqfKdWo5JPZpnDdMQ+gAwd0DdyLj3sycP2LnIL073bccgXie4CkThRYAN4ehX
Zglnburh7Qqzgs7HxG+ffRvM1mlF3cmBaQr/Fkbsr6KZYiX2OvMMm6vj2gKKGWXEVqggszCup09r
+Vo1r4t86pZXdWgYr+v9h++K25jX5614vOp6UFzXZ6/cu5MY7EZHtxVUDX6EcabX1sO8Ao+G7rkK
8yq9r3yTdC1qoheyZwVvumtN50R1LarJe4/PJtFaxASDVgTqFii+kvm5LsOEh3unSoNoHc3mMBKu
s8I1EN2n8azYZfDJsVimI9gmobw8cHCBrQvrc6tATspt+u2+srfC5H8RGJ4+i8+TfdDWmFZwpdGP
pv8YFb9a65Gp72H2m99crfHL/c8Y/FWHsFnl4nGnarurK5ANh/kjejuThbI/7os3KV/zV6WyjEfl
3F1DXJIxJDoO3Z3Dh2nh2xffRAJeh1mgIsSxZXgQ9FzMTyBDv79ok2jtXFNE/pgvTtkB8T59rybM
7GXC/pDjdfzY6UaHs7WF3ePKgPOBR37LvM/B+KMud645prVrPlqjFFpyBtG5e7W6p757VMuxzOFr
PlqvQcNXBY0zL4/dAU1Z8pPYZeU33HJ0fBntutktRxiixeqYoiRBfJEOUuAhb2+Ul8EYdZwZ7xhI
SDropgLuZOnpYzseLKjoc/Zm0VJVbGqX04+ybpOw/s4P6l3ntGpL5WLmLfSeR03sjH+z3ovLaj1y
1LAdHVFUSI+0jUBGxUeaWEp0jTtC8J0S6Lsqh3St0krdUs6rB/A/vCi8tv0qh7jtI/rzgKdCvHaY
pKKV9ugNAhXWP6jA1OcpHndb+d61SAjXrnzuyNjsbK8WXUvSIv/iqekvVYdJke9xu5q+oEXHMgvH
zSCrK23Kk0/SMvi4unZci50cYtK+FiOFdLJAUNRu+/HnOKxlLGwwPdxXvUm2FiR9WVdWyDIkDVBa
8+Cry/lOdDRJ1k6o4BUYCGfWP5fhpHWiR6/cK0yaROvRsQbRgpc14urJuU/t6uKNrZseU4gWHqcZ
T37bmL1rtY7xSqckF3s8IIZl66ghm+ARZ5h7cS1V38bBhry1QncnrJuEay5aSUVskcMIUVFNqCUe
RTsfU4kOFfKmNQzQaAv7Riugcty4nQ+an04uxKeuqQoB82sGAMuq/kStvaZ1k0I0rwQV6tzPZBRX
cFAkVgteyHWPWt3g8M72yTeHlmixhAWAQXUtiHho3RdrjTHM5UHttf2Y5GtOaZXB3A3VJt+5ekVK
GMYrWB/XaO9e+u7pwnZ0fNA85FkT4cHy4kn1fbD4S80BP6bsqKFr/pnxsHZYgOYf+OkPxZwcnW7q
r/v+aVq75p/ASDu8pEF5JRka+X9G0QVf2wmGBtk6OKiOOuIyjofWpfQuUSTKmK/1UwGC6oMf0JyU
ToNjdxFscqT0xLsm7cPsU90fguRiCoSWR53QsW0VoKIRWcWjZJ9KMR07AOgYoSgomtKecLxAo6SX
qqK+dp5fPNzfUoOn6gxDkZUvVmlD7WCk6dBT0csThugdmfFDoBTNWX0761TJlLgqEN3w16E5cmuE
XM1JaRVZY8iWrc24T9x2eiDAc9xXiMkOtdRJLIppZRsWgo7iZBPMWVhlqlp6cOWae+LZsG5V1CIP
tf6Sx6NVuTfWFf75/upN26l5aGENPl0wg/4qCv5E1PJY00M5ztbRP+VKWdFbAq37AvyVqjq52XLo
tGL/B/kzrKwbugWuA4qlfuyeLers+M77u2nroB/Xm+pWSnilKHMA5dGHgZD7MQqn3+7r+/1sYeuD
0CRnYMbtsvJqkfUFDT5fy7rniYja2KF7E1BMv2H7/5uMt4YZxt6KoEMf26cgfKXOa6d+P7Z8zT+z
TC1qZItzyZWddva3QgGyZ7sP2S6P+fsGaessQg5zs2ylOHcNBL0EVgSKqOqQK9k68sf2m5WokvdX
avkJr9Gkm3sHLVLz0rHs11V4MJtCPC9Lnvb1XgHQZDCag7J2qWZMz+PXwfnKvFRkbSzz1NqrHRvE
66gfG/QOXtST8ooxFGGMyckiLsNpurSdZA9DMNKdOGOwSR3+M7neQsMG16KqmJ8bn34mZDgDPXNs
a3XYD8EAbL7mSHnLArrThTrBoxWQz/eN3mCS0aa7N/7U2b672H5UXlfMu3XAGleyv+9LNmlF89Q8
q4gDGCO/8oEkY8ZOqu7TpdqLkybxmreOLYYWIhjw61iENyf82aGjeFhf76/dpBUtpZZ1hoZWG1pp
nPpsV/Y5Cryvx0RrKRX0VTlefLGbQXGC9Z8i39k5vZg0ovmp5YLyTLUIv31JE1+4ydIXZ3DwpvcX
vlnEfwrItq1jfASvetIS5l7awH4cQCsFns2PKtjoag49Ldu2jvMJHOKWLehvr8jbX1EucZ4sl6ud
s4xhT3WUD95Lw9LewjvipJ02rClitMrsQQBN0rUTb4fZjTQKOn6lc8bzcw6esrBC/gaL+Pf7+jd9
QfNUak2Sk350LpW3tJc8R/9cZmN6/X3pht3VR6K5G4yiryfnUk/eywYIxnyEH1P0JEW+o/9NE+/Y
jw70KcegW4NSdNdCfg2qxJ+/1POH1v5UWvnObzA4gE6olIcrOCTGvL/OI0kG4gCFidjf7hFmm1Sk
ea7fLPPAg965eCr6XvQ/llUmdJR/5lm242KmLdY8WErZVKRDPqSAeSaOdPsEg94O0WTBu7RsS1e1
Uh+DTq4ZMPciLNK23uu9NahGh/uEmOU6Tl3J8ZL3m4OCad+8uv1DOxzcWR3zo5D4yLDOUL3HvtpL
fsqd8E/wOR074eh0Sjmoasg8Ie5QPP0mw4BO3iXnO7nEYJU6lZJXB33ZFBzsF7JMcHiNbRB5ZON4
vu+4BpvR6ZRKwkGRAPQxCDyy2Kqmk1flO+ZoWvn2yTdng4HatQM+MhzPav/G1uyEg/dr1u4Vf0wr
15LsTLgiUUZRKJTD72sgn6pyD2RsiDU6jxLGstXDXFnlVQ3VCUNwfuOF/EQmp4yjQpy6zDuoIc1h
yTTQuQVHMx7eltRt/RcwzcdsZTsnP5NbaR7bq9yNRidyLgAAPllB/hJhdl3Vd89UqN/um49hj3Xw
TzYs7lySzrkoWz4EFn1dBUvqbG+Or+EX6NAfW63ZgCIfXgxW8dTkMq7W4pWwJQZX9LE90HmVOtvq
Mc++dS6czX9zMKYA2/zMsvBYbNABKHZRtw3mejuXxcn/Ulb9Ixd7z7YGB9AnrPEwYxWtWX/F9G3g
L1G4yeTOk7NJ9Pb/N64bNrycnAL1vUHV38pxruJa9X/eN5no/USu400Gbqkm77PuOnZF2tgyj8tu
fZgAVO08O22pdyHSdndyuumHaEl3xvDtZhJAMtpRE53wGN2lLN/rHzUJ19w3AAkM2tAm5Ft/VU8j
mF4vo1N9uq8mk3DNeeuMqKq1cN5Z6ijms38GA9LpvmiDV/0HgtJnAcqfFgAFW1H478zp4wbEqXLv
Xm5Yuo5DqRfLHSRZ+bUV7RTnfOofxdgeGddEbFtHonBw/zO3RtAEky/aI6Nkjo4wfW+iN4W9Mfs8
t2nho9/wEor1Wi3tH+vi76AkTTrZAugb0XywJ66YB4+iPxdPvHqd/HZ/Nw0h2N+++EYydSsSoZgm
rl3zKJpvjjg59K/7ok2L1lIsiwJG896F6PWrwsyPfug/H5Os+aU7iqYApxRqq+UfAcjOA3Ty3Jds
UofmlCWarct8iASaNz9n5XPpvIbdzqJNfqO5JJhZ5gKUtOJK5ItXvGQSTVQKFTO2kysMS9cxJ5E9
qtl2fIG+3zl1mP1TNeGJOM2xG6CON2ElhvQAI86vcqa/rzg6JaA22ms5MK1du8DWKiQswPM+CkxD
Wo5dF+c+BQdtvYebM31A882ALsMY9D2/Zrab5MRKx4glAbfTQ2ajw3TbrpqnwEX1w8UY68vC1ulp
BLVr6gfV3mHG4E06VLecWjoH8h/9vyzN+jRHw7FcoeNzp7Zx2xEdYNfAYzFY7NORHpmsjJCo0yJl
fKnZvFJAFObiU0RcflFZ3ey8gzib57xzqdeJkUBNzQM6RPXVsugTw4invP7TqcIkw7BJBlrjAEMt
J/TQRv0OXNpkRf9x4RaMoAol9HAm8VxYc9JU04VsE0fu25Fhk3X8kkuBv1QCZup10w2styRZuDxY
tNThS25bE1Ljrf46FKcgwKGveeTjr/sLN2hGxy65M4/cgDA05wLP5Ubro+2MH4BuPihec9+qbT3U
zV2Ub+qn2Xly81tQHNtTd/tFbxKgh0VPQWbjuLG0J06911zBg2m0865jUsy202/EA+LtW+Ew8+s0
5SLxe288D/OcXYNa7eG8DYlFp0AaxELpNP+TDT807mllTuxveIA97ljDfdbVsm3k+ejKJXl1HcNz
M4Medfpc1IkYZczJkWGLCBQ6B9IaFHnEghbXcf5bYHXn0nXP9y3T5FKazxIcsl2czJB2gWKI7U54
J9RD9viDDNJ1MFMZFd3qZRkSl9+dMkySbjFE4NDCddajpohAjy/xss7cT1VAUzntVW0MdygdycSV
4zsBw6Ld7ra6qYpOTv9c0I9z93GtftxfvcHudUiT5Y1iBIMNv6798hAtvh0HZQeOv+jIXEtYjE55
hEZcOqP7A/vaEHoBFs6pUiIsMe8cp0w7u/3/jeP2LFurPMITT1BMP8H/9dWq5oMVRX12muMtsm8C
REtwrn4JveKBjj8zFe6NCf9HB+8kRh3ZtHgZckfuuJfJFsX3DmwYaTRU4jQrTO7tqWAYn8HaRPTu
d5BZOEmbIR24gv1ScyeSeiqAnW2j7+jE2mP6NWlTO1dPeS5lROCF3fLLkqKKKcn22i0M8e+f48Gb
nSqtyPMqAW2u7WPnJhS8kY58Qrf5MUvQ8VBdV/pNUXNAOBnaeFdRJTC79XTfTwyK0emSlGhAge6h
M2Jo4gpL9tW6s2yDWnQYFKbXysBtUVyLbLyTbZ/wJPkuqHgQAdtJnqZvbP9/o3rXz4KqCaF6up7b
TqTLemryX2v2875yTOK13KxqMF5ODXzQcb527WVgc+w0nzp0A92XbwhSOijKngK1eh7a30L5IKI8
GcuXkrId4aad9f6tG1V5De1dn1/dbHptJvXksnHvOmNSjJaSZY+9JQQmSUFDz2cBUoJmOedVd2rm
YI/J1qQdzWcVW8ducgAG6qysuvDcaZOgmoqPFlgKdmzUpCMtOeeFhynrbcuvSrWIrjkaYTwMt56b
Ix/A7DUdKwW2LcE3JrVrj0NeXId0OUVL9/f/v/lswrf8+sb61TgrTuSAShh/kq4LridUmOeH+8Lf
U80mXLsSC0mLaS4XvCcWS9zV8uKH/uW+6HcvTptszW3LgYzwLcu+BFOLgYM8mQpMgBnQGhtU5GMW
4kCwFolV1WBmPdJzvn1T82UrKCMHT7w4EAxtigLuCw+rHQac9wx1E72p8M0+uMMYEmCQAA7IXBAs
Ek8ktF55TIuapfdV9p7DbZ/QnLmOlLCVj9s3dx/E+KtxvoyY05r5B2LFJl7zZ5APuW5QuFDOGMRl
Oyd4sN5xMZNyNC92LRB/oDzRg9YS09zy7uIMKJy3fMeWTGaqeXCHsvWMZsf+qQoDQn/r1dBXT2Hv
Aqx9X/OGD+g4KqewSlZVNVQDVoGnte5mzHTLWv7nMfGaDwuxEL+zSveCEbZNUkprSueaH2G9wb7q
6KllJfk4N9jXvmqr2OXlszsuxwKEDp7yUBECrQDyy0LXmDDytbYAMT+mFc1Zp8Z2VnBz4vFVzn/Z
qJhfck7YgWL2phTNXXtiCVlgTsvFkt3XaVoyFGowaebYyjVHna3BQgHFFmDOaEBi1CYu3UOpmCzR
/XeYmVzBrdmHwsN8fij96hEjNw+uWnPSGRC7fPFQKq+lfbKz8oucxG/HFKI5KBnw8uMWwrmUbmuD
M7xpzxOGOh5buA6aWsDfAFQKFp6rCFQfVTLN4lhU1yFTDANrFk8W3jVzbICNpnOn1EvPq53kbdhN
nRhJEGplGOaIowfzf3A+/wocdCLc17kh5urD59yi6xUtUMZTo59GG3erb50xOPyg0jXv5FTIFtdd
9xJ4fnDDXB/2uRnXcef11pDqdKhUBtKDQdZ4xmowMIX20ykj7Vc7f5qWeaeP2qQezUelRF0AeGfn
EijrI+8+zKv8W/V7jbFb5NYvvwgvOjeSu7iTRUPcezgKkuchCsYELL1ofnL8BszdK0uomH9v5+kI
Xeb2Qc15i3l1VVUN+DlO/mc9lk7srNmO975Xe9tka94bOJUv8hXnDr/BLIwpdZ1fdvFbXcX5XjQ2
bLeOnmqXocJoCuJcwKZziRZyrmV0le4NY8bP973B4Gk6fgrQO9+Zct+5ZL3T/4EyH2hAOrFEr/fF
G6xJx08FYx+CkWmzprFNuwhjZRfnGWibHfEm/Wz/f3O4JJxYdriFIUzoevbAijAF9mcPLwtus/dy
Z1KQ5s8KcxjDXqKAW9cTRpGg0/VlDda9Z2mTfravvvkBzmLzSOTI5aoM4yaf/8rG4YS5JzuvMCbx
mjP3CwZH0gGVnWHMEy7r21COILzod1BIJt1oSdeNPGJlXr01AdF4yqMz43sIM5NozW/bmQ+8qyYc
FQBcntMutIrswWoy9eOYYWq+203g6VnWtr+uVn9GAeCnW/pnKf2d2ss/z1z/CXQE+OR/b2w7Mr9h
1ep965UEycCfXIrEs9x4RY1VFH3Sb6NCrDAeBZh1myFGxwPo1T+uLXlsveZSoVodruXFzZ/HOUzA
TP3sFNmHULbnNe+SOicJzT8vnoddjU4tmOwsHKcKt0hBPlwcSWX4DZp3oYBEB4tZ87dJhiD8dDPr
Sc5ddsQ2IV1zrBETfvKctOVzR8p4KdczJz9LTk739/dd+4F0zbGCVQ2ZDDuc6a1vJHfiihyhMQgh
WfOp2vetaHYgeVz8mGQiLXZjzft3f8jWHGrwymxalCyf52b4CbL9BmyNjF8mp3muMTnRllaZUFTU
w4DZac7XvadN+l5axnc1b/No7UzB2hUM/EySYZrw7xba1gZGk64cUllM50X8Au9XcmxzNOejdAbl
KOq2LOYO7+NedFniRPnexe4fdb3jfHpRGMV1uxnsHvLxlnL2WIUhuuqT64DLkC5nKx/SqvESfy1P
bBoTt/k9CvYe1d+NuCTQS8aRqoXs18K/rWv9GKIY6nDxkTFyTHN63Vg0AdgPIjBSLY3/gaPoFwXl
jj++m0uxcs3bp7Gu12jCymdUCZIugmFb4UPdrnFT7wEEDV6pt9FydKSir7P1b77s0gIdP3NRHQtW
ernYWRtG8Crk3/oqUCxuQGrUJagMFTsJw7R0ze1BZ2Ipp7S9m21ZXoEZBKQc4iBzvJ2M8e7JGOrX
XH/KCscDhMRmgGo79dzFaN6X4O2PSq9xXvwpU/5PcEmUTCSy7TtUE1YyjvaO9t7/uq/XKwR4iOyR
ZsENJ9rzUswxhiGcFMNwC8HOfqU+uFOz02v6viJ9neZ5LYWfS9qEt6W/sOi5ljv2+77cQB8dIN1g
YMIpg5t08+6TWJvlR4EGvPOhkGVrIQsdMNVIhQhupQq7uJVhcwnnXB7KVr5eCQd7WtPLHmt3Iq9+
antSxZ3V7ZUB349Jvl4Kp1478spiwc2r7ZhM08d5Zijn70EcTOK1o05pd+hfCCUUL8WXGW0MlGyR
dzjSwBoSXy+Ir1GjIhEVwW1ayjwOF5Gl0p32YMSm1W//f3MC9wCYdRseBLeINgnAD2dJrDOZ8x23
NonfrPWN+KB0rCBqeXgLxvLU1P7jEv7eY9bsfas0ZDpfL317aC2zB0xpvfWn4YOTijR6XF+XxD9X
Z1yCbge/osWmxRndTOGH/O8r/MQf7M9jup6GB7r7lff919dHCFSsnotAIATxpUA3QNe6SdfvJR7T
Nmju25BCtq5fhre8oElV/6yD7nHM8tN9BRmWrhdNg0piSpWzbfIAWCEGN8yrOJTw/UhPOw0S2TKF
cK5sONfZ9Gw38nJ/1aaYr+2qwku/8kcW3hoSncrIA60FT2hfxLKmZ2cskrE6QiwGF9YJ5mngW7kc
8KmpeRkpgIzDpdptATNpX9vbIsrbSm6GM0zy96q128T3AVK9rySD4eg11EEBtiInNBLLdka9KrpG
yktnWe7coE3it715Ex58xgo7Ahb4xgmaNvP1sZrduCqPDGeD3vU6amcNJAS1f3izCj/uuwhjnPeA
Zwat62XUNpp501o0uC0qTLqRp9PejB6T5E1Xb3TCaMBKzklww1zxdHNUHu21UZrUvX3yjWgg2TD8
Ch0Xt6j9OdMcrTVfSHYEU7ApW3NVtxpoPbMIbLGjukg6nsnBDKtXTR1XOL5HAv9WtJ9AOBzL7Efh
koMWrt/9etseVrf3b7gCplNXPfngfGfVsHNwMqlc804ExoxuCfZWua/cCTbXZ7sqNwjX66OEcjKG
zujfxDTHRRU9CIzAI2Kvr9dgiXpx1I4qOlvosLvl1WOR3RjYu+9HFVPe1uuicqlJ42SQvOVtPxFn
/rC89im7cORt8uX+V0za0W50Tp/JJmzy4GZn0UPfiEca2HFOj0CWYe96f+lQo9OjzRz/ppyPXv9X
/ysf/76/8G2B/72/AzvxbzcdQ6+al1H5NxLxx8HpktWml97jILuT6f1PmLZWc1biYcjYiq7VW9AF
cdtQ0DntjQw1bq6WWL2WLFYW0P+7uTiUYXPdz/+vm2v8iua3i11P9eL/z4SclJ+Gy/I6nOx0eDhu
Qpr3Tmggm10PZ+8o+4Y35mm40XDnvmawTr2/lCxOFXUBglrYFEkVpuW8JIW9s73/1PneMSG9vRRg
k8WmsKz/HVmL03Tpz8C2pP65g37aS7RzQDP9DO320xW2rEmJbeAibaqn/lelbvdN1LTDeoNpKYGw
oxi8eYtInnhKJq367JERjIxP2fzHRPxUZT+qhjziFTn27eH1/ndNv2j7/5sk6c9FFFG8Xt54mLLw
dfaTzD5URPF11vMZj3+EDcg13ZQM5WWYdo6yhoChN576VkNsapH/Q9qVNcmJM9tfRARCrK9QW+Pu
drvaHi8vhD0eAxIgVrH8+nuwZ2J6NK1iPu5rPQhVKjelTp60r82IwnhQXixLvPdl86Z1p32Zmkp4
Pi7LPC1ja19r9LIUQfeGdCISg9zzoO7ZjmLNPUcSm/a4ozfFxe0f8vzQDxsFF915KjZcganZzall
X4fWPYNY+YIXUAxEEadd6qK2nGIgmEidwrCvTvI+k0Hk5RfHYcd9iyv5ceXMieMAP3Yd5BCytAiN
QRyzfqNtTqM2ar+pWXBGGwa1oQZ7gzhzBFn2x2RkpyVJNm7oGuGrfaeVwYQ/ANOPulEf9e6DGOvQ
3SouaIKYrViqWbkp+hDge6hRhGU5hLiEbmQoun2vn3zhBLgxFdLMkTtU6J+qaei474nxtO9Qldgr
7cZ1AwuHSpr33PkGGpNdTWDISVS+c15MDgYiI3PARVOs9538bFlbJWadQ7YVIzVlW43FCEv6u9pC
H4aDcV5DCtmQju5QFXMt2okFdDVXN3m0FgezPffQzUI4ahOqU5EkYzMce+J+orYV8c2UR6Mtav+p
XAYrmyTShKoOZZeGZhIW/o9d2qISnttphwHp1LavQXfJ80dWbXtGjahVvnNjzgtbCiw9gfZpuWPe
Rmrz893slexDbTltnZELADfwznHOr+SQIzdrfu+P7omfpnGfhao9pxjr4dLExjey3ogywzoMqO5O
m3zqOmVXO08tNuUBBkb/KvpZx/zPot9aWgw2ryi6E1BSZdvIATNKkKbRmRy8qTtW7PfbaqNbWbFV
Y0kE7dvWuaa8PwxUYi7j99sr65RdMVBmiUkmAcwoyw+cFZjSek86uXGqOrGrXaaDKVxhpzB/efpZ
0cXlYa21/hK7dd31F9RuU9S0rIQkFZ57jGNl2GGNaxbACPsWVzPiAoNtEl6iHmdHSGWyNvLKDcPS
iF4lym9cdCn5AYoJafIopk/Iktqt9zfd0uvvLwJe0FrB0Ir1Qhic4WaqINqbgFmrir5Y2pLBTDsb
AjHH8Wh57VNjVken5Fs4DU0hV+0xzbxgkQYGz1ybLPuUz19rZzzVlnvxhX9h80OQdcd9J6tY61j7
JQt6PFNZQ3LquuqQZvwNS/3DvuUVkwVu3KDoOUEO3NUHEyOuBm864iF/303NUux2wnykImlxDHZg
nmbLv/PG+dRhnMvt3eucvtpu2qZDkDb1zytn9kTh9IOj8YdzJkfzkuwDn9hq32nZigasUo0DMuQ6
nEQbtXQPIzqyAxWxBAiNiTEU6/ZtsbbiHpjcKXkVSJQNi2nbCZLJYGiiSnzq6+TgmjtTVRVIVM5d
XdVsDYQozRuBfRjS4iB30UesclGsd+gphnUV8JXCEyFKLoeqsCM5bRFpr8u8kiqocCIwFniFmeH6
lAUkS8NqYnUSgbEN6ILbeqn7gGK0edKQYKgRroBhx8xpFuXz99sr/9zja3tXDbYfyqFfJd8f7NiO
ukhERtTHuKWdi2N6Mja8vu4fKIbr90As9j3+gQ8KPnYRdKNqoFlXhQnlGQsWYWJdd4l87wz+39ty
0a2rXFrHbkgXJ0Vli0n5OfUp5qh29gY8W7e2ElwDA1BUzO9EDl+JaLHRL1/vfOr6FwDIE0beCoiD
9M1JBMlZlhjQ1W45Ad3OlQDbotUfBGH/XdqawK0Cf0qjGgcb3NZXux4q9FAE7MSK7AFuwd8A3eu+
oNxXm6wYFm+tzVjyvocDaIyvub8LgO3ZKu7HahNQr88oFgNeeVg4P5j5FrhYU95QETHSmFPurzdJ
pKuRUQRhahrPdfMGjcHv9mm6YpkjetPtbq1u1OSJBE3I8q3eldf3TlVETDVYfV+12LvVJIeu+8KX
7O0yl6Hb7hmk5XpURcUknRdkVQ59tDzrfdAkZTiBdaye9kwBWddXLJX43eCMXpc9D2hezshjXcxh
s6v1AIuvYnuRUiaGD1rSwkifWWccKEJpwN1ocZKoXz50wNLePt7XFZ+qbaGOWy+11fLs2Zb3POBo
fPzi5VscEbrFVz/x4i94kz3NTiGy5zFtjLB3pXi7DOz7BFz2rrhBVXCMpOnChjLLnl2MMSI8uRes
2rm0ElQnPo+N50D+ozdHdZqdgZPb8DaaPJKqQBhmt3Qc0O/0YabjIaBXywWZyzyE/nDoiv7kAJnX
kSqq6xPbQwiy6qpix0HuJr6w3OTPK5tdRsO4IalV3f+dI1C1RdTuDAx9cpYEFdzkAET5aan9g5e7
F2GSQ5qTwy5VVZn2bU+2RtD04hnsD9W5p8F4yco5i4o22Hrp0bgktV+UUTIYWZ0l19J5Q4CQBVqm
AR6EbZTpdeeuYjD9aU6H1gS1ayg8/5xTWYfgOTnXaXCYyyFy5upSBuWDXPpzgqZ2EGZvmLnuj60W
+sISDemmpg/wwnORsAevHYM75vfj0e6rBzOz8t9un9Dr8Z+qICmxdBw0cq54Luc8b9EwCI7yi530
3haST/cBJUwPUxEAMGaKZ16P/ZX2GX0Goknuuj1SX7H4vua9lZfEuvrmfEjL74P0TpLnG+qr27uS
SUvuD5VssbpMUjsiDCisAJNBN/auW10xb0zxlr7oHQvYZXrB1C4g+/dQNcNzqPgoU6a8mAGDB1eR
G5roEMjZrkyXqi2mjUUN6eMu+lxhxHYkAPR4tmpz/nhbG1/veKAqMor3/pD1iU+uXjOGk3M0lzrM
MyAMihwT2rMwmEDJ3W8RrGssTAVLcZm1wpX4mrTzkIy/5Xl6WLJ3QvIN/dGUDQEG+qcNO5bRjbSm
3s+nib+rtStEMz3wDaFpQrbafWp7del7C7WuApcPzr9jItOxwTCD20fyehmLqvgpML1xzByh/pX1
9oPP7YuHorbfvHey7GpIKwIZ+IbD0/0PxZbNxEpoP7Dgz3BnNBHbQjVoTE3tN0UjWOFgVB3cBEip
+sfK2IUjxmD5f55v0JisyNsiuHrjx9bFrPD3lfV8W+4aaaggKtvjY+eOU3B1mygp70EukjobuYxu
aeUmnKFj4teuZ/q5lv3BNx6sdB+Eh6oYKqPki49BdcFV+Ma6MtkJDqIqMf+EaT1GmrX+VfJrnpbR
aGxhpjTqoWKmiiV1ltxogmu1TjbOvGPq76ueUhU0NWPqHSgVAFMb+d08DAfHvHTerqZ5j7pKbMXo
CVlOIreuhmN+H3u0ocl+KMLW9b/uU0LFJMsSVIBuCpET3GdKFnpfRb/V3abTQiW4Bj5dOC3S5Op1
F9t6xKvBYG8lbev+XklvXcUu7TKfZrTj+C9wRn8912z7XU34UKFSfFoKNJY1EM5IItGzsDGdsO6T
Q4Zm89vy1wCmqAqYIkEpksT1cAU4HPp761gcjGNoPvdHG4+W6aHcF0JUTn6PGXjeZmNwbcoLScvH
esbcAqvecOy6MKhCpnw/WbKayV/HYR5X6N36H5YjSFI2Hy11x7Hq2Yt8eQKoWgqjR6AayL3dt1HN
/Y9DB/4z0zzePg6NyqpAKQsUL2yccSGbxFvmfS677YcurYwUWwYfgpsJGyf9F4phldFfwLgt7Kn2
K4pBJ3ZWo+9W4qCP5eMvhOuvnpG1M2XrKzoxKZbNGWk76kKbTPNiJnmIVzuz38Jz6xZXTBspIrdz
dMVdvcE6e239vfUIHnvNjSqxTkIqcMrsFrfKQaGEcxh+owdx5hHG7tihH9LjfKm2uDI1f0Ol7K/B
D0fBOOmvyY5HH3C330x2tH9hvfS/sIRGONPAKdQUg7kf/8o6/3IZW4esiZkqhMpzuOjcCXICSsP0
7vytifHa3a8Se7F7EzSac8Vp8NMQ/nYWvxCiW7vXfmX9Wy++gtQ/sWvPCq7TacWCLBcejSQsQhJZ
h/rstvvueLZi1cbg0NmxMgNQ+HOS3SdbQ4p00lfseDS82u4FgZBQfS3K4pR6/oa31i2tWG9RM2as
6dCV24AgiCyau61r6aqAr4RlW7HdukRJa8aQ16s3VdFYk7u0PjumfbHaBn1fW9M2NH9ABVTVTmkt
Q0n8K6ZQlVnozEWSR0XfbVFsakxXhVVVZpH406r5SFykZP8v96biqsBAOhi+zYwryuDvpIfqtFu4
H1mQbzUf6Xa/hs+Xij+ac5L0cDyOU58z9PE0zh90ZoddEVKFWPmC+nXGXWT/xaUFQ/J/SOp0G1+P
+8XGK7uq5ixbkKQnPKSMR5z+IPYuRiKPqrgqwD6yhcoOZUQbtYaFdH44lPnTbanovI1K6t+DW0kO
ZvAruK9Z3F8J0ApR3EritF9RLBev4EmQ4kn/FZDS7uBOFRtOKdqITYoTlsQ788XBe2QXel294TA1
p6wCrfzUJQKDGZMVV/hn7rDdmKTxDCrAagA3teCNj2waRgyW0GL40BicbIDFdasrYXe0e+KOeNS7
DraPbs35IDc7k3RLK0bbS9oZTmXArBw/bBYaOeMWtE0n8PX3F2ZlGdLsqED9HN4MFptV+69hKsRq
YI6zTin5lfevat9f/u5Q3grlOtkoIdbJ8lGalYVsZ35Dxy+E7rsTqRz+DHfIxayhiaU9RSwoHgjY
QKsle77tEzTXFZW+P2lpW7oFjJUlZhdmtL9I1j4vY30CZnfDmHQe4V/gqtQwi3bhv/zOX+n+r0b0
bbSo7isqxCoBRXrazygR/vPq8v9pm6Mqxoqk/QLSLPrz7lXYC5o9MGtzi7dZ+xcU2228rin97M+/
8LemrvhO3IQ3NEqjqSrgKgH6z0rTPrnmyxByQKbJ5nRl7R9QzJjmySRkbf91Bmvf2V8Vj/1/YP1j
L3xFjhlSgexQJ/PS+bgk+X2BsUC3zUHjhlTAVQVGVoB+SuMKJgDb5xGqvz5yz32LK9my6/B+sCR0
x04ea8FDg7wDPcNGjUa3cyXqpn2XypQa/v9Qx9ItrcRaOuclx3Cb5LpI74B29yhgGBY/9ftkriKt
XDFh0kSKgnuWJ91pHHvrbiQpP/mZvcVmoFF5lXhpMfGAjdl3wU+Vp7N5P5J6A9m5muYrlwmVdMk2
nc5OG5FcG7wnZpd0SsGmN8iuwytmIzBc1W0dszt2Y75s1AZe/zOW+tQ8THnpiNrzrpiQHpbA7C35
99sKqjFfS31lrsiY2R2Da5Cn+m5lDJGX+e0U/bceltfVyVI5fjzH9UGFgYvLf685vBbNPIuqc6VE
gF6zxhTgdRfug+yzU2NUkduITy4Ldmjr+gnFGBwBcLDlYGZxB8qQeKLmQ8pBcEgraR9vn8Jr54sv
qLkn8PEVMHwEUx+W544ul1GOO15c1pWVF5dauFWfiiyLl4UcGAHTmSyOlb2FgdBtXIleS5EUWSVo
GZOqjoaKRknqbUhdt7SSeWZN5g+5nNu4McxIZO5F9ls0mLqlVzV9EU2qPi+YOU1t7GNAvTPxH0OV
7ODLXuW9fvLF0mUQ5Gk9SszydH5zvP6+6v2NlV+zoXVlJdv0+t5CnbyBjtTeu8Bhz6Dhe4f2x+tt
FdTYkZp0ppPpgOVoaeMOg63r6XtHfhT0nSQbPlO3vBKreruZPNKlWZzk5R1F3slI04QSD0dNLr/d
/gs6CSl2ysmUUJePbWyDVAIu82l0jYchT97dXl6jNWqyubgGz40aEyR6D7MjJnbI3a3Kl2bnaopp
elPPWAfh17mIC/qUd+19n/+xb9+KjZK563lX2hj3Rjs0hiGvHOzz7aV1+1ZslHbpXHdFKWIZNE9G
+Z5W/APKqDuSJ2i8CuSHM0sXmUMqbueKqBrk+4mbdUQa/nR7+7oTVYy1cE3PtEBhGvMsO9fDfJ6d
PSwq694Vax1SsmK3oO9GxSLQYty1aQMAydZUMI05/YzmL9yM0xSLbU4QPEuvwrxjQHw2yxRWQK3c
Fs1rOc66f8VefQh+ZosJ70v4o1vSNAKgpwpZ1cS9GXPP28OPvn5IMdpidgWXA3wx4Hmf5mX6PhbG
xmOsRjvVLLM2ux5Y7bSNme8f8WZ/Dnr3jHflfcqvZpiT1/YeCI+qeBEg8wicLuRGerKXep+/UdPM
chiXwWZeFQNj+Ca3kvfu5J5un+4a/dUMFkJXof3jMll9YUHoNPtgLcdSXEn21vLf1sVl7rb6/jTW
pZJ7olGrMJsKAbx2+xCs7rF0tkoYupNVDDcvgL7HFbaNy+SplU8m+cGzDZiZTjSK4WY15mlkNpRm
rokbNo58Ozj1fdP1J5MHH/g0xGib3kjOdBKy/pksLK0l2jFzq9jqF4yzNNLQaSuyYcE6GSkWnHQ8
sacUA1eZPT+5fAon0nxqp/FwW4V0e1fsVtZCTHNrYZCb6TcHA8DqiLbJLv20VLS/XzoNOAbhfXzX
jBbw8tUieVvQ4TgHYNOXAmOtig0rft3RWSrs35UMJKsJgkzVvGvZ+wq8Est4bP0p3MLKvC4pSwX+
2xiniwagRsT9agdecCS+2FAg3eaV+FuMYh49QPLjpcwuNe3fTUl2ojaLsg5xeAuB/nqwsVTY/zxM
yA45NCkH1Hwl3aALezbnH4O9hdPQiWj9/UU48zLQSxSDkcZzYj0wKh7Lqj3u0VNLBf3zGbfbuoAX
9fzyXVs5vy+OeH976VdJ3T3LUidBBSCQLB3DHO9EjfP9MvMmI6eisFLnoXKybkwPo0Rfw4dBlIE5
R1L6jnGcHfQ//tYRd8hBe4wh9NMBdAlWfeaGJZYxbFyZ5fGQuEvx6KKjzkgjeCRRhl5aNcccTLPl
HHmuZfjvDTc1jNiam3aIaL64w0EOpRy/T5Zr0goY1k5MoM7EIPP5vBTDwKHbExH8MesBgPqRmZOs
NsT8urexVEbHhsq5ICkTcbW4Ma4qXzKze7TNegPuqFEQX/E2fYV6lE24iJ1W3BuLfJDFtPF4otm5
ili2R+GPNS/yeJb2YQFhZ4cc3DSLjdKNbnnlAu6SaUCOiSVZax2NPn8cGMjNa3vDA2iWV5tDmqXy
yDihclDPP0qveM4F5r13GwqukbraBjI3RLhu6iFNIPaRudOHyfA3cjONT1HbQHx3dKeBuAiz3ngs
2zQsaXd2s/HQL1svwprdqy0gXY4JHYnE7puJH9G5dF+23obO6JZe/fELf+WTpCWVmYqYF0V1LhMM
cijxcrsRuXWyUby64zpp4aLtJ8Yk20vXXN1chpOkx1puCF+jNGo5jjgBdVgwlPEsQM5SVO6DaXvn
dRjObceoE8/6+wvxjCPr66bI5Z3fpdw90bHwpjs7SMUe5ho4XpUFtymqJDdBtx3LrL+bfPlgJFsT
lXR7V3IyazAKTMAp8xhjKMSxNSwZzeYmpl0jebXNoJ1ZM/l48o8DkZ8LlxzrLkHX09aEa43mqH0F
RsC4JGv4MErjrTvSo9+ZZ5mWZ4dsMcPrPrH+sxdnO2MSCc8SOHqLfPbpszN+Ga2DhQGLt1VHJyBF
dSzpV5XttHlMMOs1mkj16OSJExJhf9z3ASW/93zbZXJBJDHq927zZSKfWb6HeQBqqfKy+l4gG4aB
D7FZ/SGbj6nz+zh+v71tjVqqfQSsSg3O5xRRqqpPTuC8S6psnzNTWwlm5ruYrdZgLDot+cGz6iW0
PPHp9r4156k2EwSulOVcY99NIs8YkB6BnuxuysrjvuWV6OrPM/Fzr8S4+2IKDQFfkzYh+ClPt5fX
KLvaUsDHoR6RVlVxOxZHD5MV5Swelm4I85lu+GLNwaq9BQYDH7ODkWRxxqxTBx6bUvobwtEtvZ7J
C1OtkD2aZU6K2CzBs9Fa6RD2sj3cFo1u8fX3l4vbS1VPgVnFhuOJN/5om2UogozuKn5YaoNBZwAR
5QOOGRek4tEkETrm1ttDbQBDdRUnvyTwj0gny9im9X3bFRjSNp4lnfblfK5y9ZZzOg9u42DQouWA
UaYF+053BIR7V10Uufw/Rd+SYcRbvr3Oqvpi5b93+QeTvb99qhpzVTsL3Gok3MnbKq6o+0RNeYei
/Ts/mDfeMDRKozYVTJYxgXrEqmLqyN9Kmp+ZSTeUXbdzJSVLzUWmfel0eIn6jKp0yIrnwtiKSho/
oLYRZJSUlLQ4UAy3CJd2CtGwHHnQeMdzDvskrxirNPLJaIWH0b/Op2X4kU8fzen3fUsrpmo1nlW1
PogSeuuPAcHOKH4szdagVZ3clXhqSIOb8+J2cVnloV0NYTB8HTfTAZ3CKIYqMolR1A7D+2JSPiyl
fFMt3T4rUhlW86RwC5k2WeyS+eCyLPKT4YImi43z1KmMYqRO0tVOavZ9TIKHxTq6BqBW1nkWO12Y
2i1QFWzwWwP64gQictFoQmt+ILax4cI0gle7BBoMGU+BGkpjIEy+sMLx7qqxKzZinkZnVJ5V2/R4
2+XYe84+WilwzOJ7smv8A3z7v9oDZicZZSqqOB2bICyruYyCZc8sgnVxxUqdMSNu569WOoJ7pCkO
AB/s00dbsVLq9gQOlzNU2cixZM6Jl3VkjMOGPuoOVLHTqp197tgQy7QMp1nIc2O6+3I8lWS17jwe
VCJDgXNhn2xbgKKgeBqXeYMxQqctSjRFpzqTHHXaOKglJoTVTR0hps4nq+y2itm6TyjG6gYLD1jv
d3G6vBXSDDt+P2220mkkr3YFtEtvkXnssrhw8neZ5d2juXaflaoNAcIqRUmzoIuTLMElzI1ZEny5
HTQ0/kttB/B9q80dDyIp5sc+Oxd+FY7pV3feGnmgEbnKtdon3EG2YSJe90FYOAJNMO1RdvbGPVK3
fcVQLQJwMWb7dLH07hI3cv0fw3Ia6o1LpO5I199fJL/20mOc1QzhWPMUNWMXjeXOeKq2AzhGHzTG
iEGkdv27j8EYmfHkkg/7zlSJpu7ExNBZM4tHGwyijn83YEx0PtK3k9VsQZl+8gP++20RL7r/lA26
2LzGTQzcOvIMD/eROzPH/NJysxrv2so0FxGOWZdi7JU/JBjBaOWddEH4M455emowiEHQEHehfI67
PpfV+2oqFyPHZE3M8yWRZEZSPxQZZhFibFDil8tWjqdRSBXeIdKUJiOQcHESDIeeFuHczJE//rgt
ep3GKB6msjw5oK7RxbSQUZZlhzn97fbKGk1XsWOkBLQ3cVyBmcfsc2Z+JCx5K8ATI+2tcp7uC/4/
T3To/YolBeniLsA04tn3f58ndGaxnNQYaTl359t/RHMAlpLBzwBTUjTD4ADEb03/1gg+Dt7GbVK3
9PrPXtgr97q097yqj2vv22pUVv4h2cxRdYuvv79YvE8Sx6MZFAdDxWKR+d+mAVR8ebtRntEtr/ga
mqy8bQyeLE8+2sPniT/zcUN1dEsrOQEwWQ0rRMliDLI6+jOLpra5eHjOvX2gGp1XIWXN5BbmnCYI
IWhwHBtM29jEFuh2rjiZYmCsqCuYkzFWxx5trJno3lgy33hu0i2vWKszJrwYkXjEhLPIIUVk2O1d
Unob+a9GMCrca0DXe277SxcHvVOHJk3Lo0Bf5XGX2FXi1sRjdYWbdgcqKivs0cdnTd/3rayY0ZCU
Phto3gNgZ4UD8rAFE0FvL62RuIr1cqQ5DVlRsHjx+2NdTD+IaI7FYO8rPKikrT7mymZZgAMVLHvP
p/IDBllvaLnGO6pIL1+KfmQGds4zDOZGLT/sZyvKveW+6/J9GbYK92oXUVUuwZEy/4PNv/n5h1nu
8wEq0GvE0Nh8YLjRiKV44zp2mFvkfTsOG8qoO1fFkgS0hCULfABtp4dkLMKBeJ+GetkQvsaSVIiX
m9JOzA6qD8lYHwow4jXDPviSpcK72sqw6sTEzj3vu2uPyE/Fxk1Pt2kl0FlJahCM8e5x/c0izIR+
K8v06bYZaZRRBXbVrUlS23MQizx5LJ3i3sAElkCkJ175H25/Qrf79aRfhDu82tIm6FoWg59leMzL
tHs3z8ZOTVfZW1HnLX0UfCCbyYoWQe4E/zqa6en23jXaaCoBryWiRm3WLOPaFIe6lsfMK6OU78Sa
qNyts0Fqo8fQ6bik3rF2QcYL8r59O1cCHginLWtyoY1dw8MZRbxgrkKf7CHfRF1DHWdcOT61s2CE
3szVfb0EzzlIpVIv2RXwiIrnmu3JYz6HxhOPhRg1EFmVu2FMrx8pUfFbNWFzIoyaxdVonWs7Oy/E
OKeZvUtjMF7rn9o+S260tT33cUeDC89ljCGUZ+pXu3JeovK2Zo3TEicneIjI2X1gkhM35ncd5xvL
v26rREVu2V5n+00Ba5rgDmo//Rgs5kZE1cl9/eQLN2DVRm1Jt+xjVtdhYX4rBegp7T3k855FVNSW
P3VkCNZMA/em0Fr6N0E67MqniQrawvSYZnJ6+ADpGCfBvIjV9NRvDi3QiVwxVNsVc2kGYxmn9fyR
LMOAhmy6hcrWCV2Jpt4IsHRqzHAwvHgQfMUrBb9bVbCrSYOooBxHOK3sydTHgXw2rTPPvDAJvs4Y
/77HiREVkZO1tPda0rE4y4tDzunZBuCnlMlx3/KKreI1suuIhe3bxQ8LmSk4vkJf7qsPELVRjlui
rJgFFzmSz7nxw5i+jPKPfRtfj/uFLZU2F16fwMm0BPQMbhJnc3PsDWfDC2i0RmVapVOFq7ULJ9MZ
y7Pj+CcQrn6YrWUXBA0T6f+5e4w+yANCU7wEUxItPtrVhy9g4tsoceo2r9SsAk57p2vzKsackXNR
gDDHKM55tg+3SFTcoqgzk7mo56Hq3kblVJ7sqTi2wx5SCfgxFbc4EswUHbK6j0ujjhPDOSwi+1RO
6dddiqNiF4dK2AwQ0jL2U/siRXeSRXIfuFuPQK9nk0SlXAXEpAo68ObEA9pZm1mEpJ+OlQzu6mWr
7UxzvCogau1DGN0OYWRxxogY/kF4NgDS1UbioVt+/WcvLIu3forxb0YOdDc7TBMYr4z+BAjKYZ/8
18++WD6nwgI8cq0rBW5YZDZA48YckRJjz/Z9QI2yzWKWEm/DcdkZgEqiIMmK2GF7WPWhnirFat4N
vG8kQPy1GL+Z1cd0zt60ZfHUp95GeqYJhyokCpdKK+VeBgTNNDMARNIOQwmLD/uko8RajEHtvCr3
+9hAmQaDFR/5+jy/qTw69VeirU356Bg2ll+oi0s9uQOP9GEcJKbT7iFExQGo8KgiqPo5HxqELFmG
NUZ3GIKFjO9L64k6sDpdMA8yWJ3n4kzh7GXHdK7QQ+Fs5AuvHa4bBCpaZACy2cuGDrCI1nu7jgjy
RrEjZq1LKzXnaeoCH21bPE4sA2zMFqqHSDibU1r2e8Bd6yeUdKFBBY4taDwA8ir/4AXJgS1W3LXo
JJfejuC1fkJxPyXqBklKTHJZGbFTB5NfvNl9qIW9ZcC6E1AcUEbyprQ6ZsYBSqxVUx4yvgWt0y29
/v7CtzVF2RqgwyvR7wS3yftjYRY77g6rWJSMwQOfVg/u/DK28jZ0zP4yu2nY9Ft5oG7nSsrg+UtB
JtoXsU+C9tyDZon7Yjr+7z5n3bvic4jBazQJpOimNeUjJeOZ+cmJBPaOZ9d1ecXnzMzzeO0TeWmG
r60ELL763LGTY+6zWBU1ggZFt0KKTC7JOGF81SR99zMHjfSGQ9ZIXkWNjEXgTfO4kEuas+bgeiW4
BuRWA/xq+urDIkSjokZKwibLAlXaBUNUMNzyUA4itJkdg4Agytsjt6d3t4/4Nb+/fkix2qIdO9mC
lic2rDFiAFFj6qrwPxhyY/3VOF/7I4rRSiRroGuu0TrnkCTMm8G6c6cgCwej4afbf0H3CcV4KQ/E
IueEg1Cij3hihqX7zfG3sE261RX7zXk1G6Vrrtz105vR/K2wzv6yIRydCinGi7dgZGxeX8aTsRwb
6twn2Z5W4/VcFdNNkhkZ+mStyRQ7t2xJwTSM/3Bb4rp9K4YrEkKXwhPWpWj8+0LIp7Jrdk2yCAIV
QcLzvkYLUdvEdUe/mHn+ZuXd2LdvFUKyYNCESD1HXvrGDKlMwqrcmiOiEYkKIXHFImyfVNaFNcEj
a8ZooNOGfv+c8PmKDanwkZHmo1UmC46v7z4Z7nI2wJxqtJ+68kq6JgwAC7CLK5nfFT4e19jjZKxl
0zfp8ghKoI60YZPap6o6BHNwocnHqsR7P0i92vKzFF8L+2mXUqiklCmlo7Q44XFW+6HlTodk2QIB
r1nKawJQLNxPnGwOZpybX7eRWT6n5Tcr/8ZSHqV7gFewFxWKQngHV97aPLbNCtQC33B3DaV8f1s0
GierElPiikQx6HcsUOEzv7B0PKAj6W1qD+ds/nz7Czr1U8yd8bQrDLRSxbIo3Ihl5MCbZMuXaIKR
yglk5E3aeiaSRwN0PYmPpl7rIEEO1yYfMXbr0U33/QkV3cG6agnmzJOXwlxRTAJls61qnEY+KjXQ
2HpuMCWQT9mjLznHNAZnayypJkCoUI4ydWt0yvsEA4rwbj7Un2oUDRqb/3H7ZHXLKwG69oEL8gKT
g1zDCYuFvaVLDX4QZ6NooFFNa/3si8yXAOaCHuq8iJuOXMDD+GZ0AK9N/HduQw/7/sF6Ji8+4boV
Sucerjdd2ZThuHwFWUIfjnTLO+jOVonQJQZGFymTTcwnzLRt0rPDvt/e+euDAYJARXWM6EyuF5bI
ywKjFcEnb/yeuK0VBh0Yj9tvRuCHgMREVd6HedU9p90QMdIdynzrbUB3+opdJ06Xy7EKeFxl4pSy
7zayNOLstDcljHOWzCMm9ZFLjttU2NjJHP4fad/VHDesNPuLWEUCDOAruUkryZLXltMLyxGBAUxg
+vVfr++LD44o1tn76C2ZBAczA2DQ0x3EZsOxVnK2DTEjMhqNzpoGnAnvvLhKOnPi/L5bfvrT5e3Z
WbGNjSzx1eSUURDlZ9JBIaf06yepi+a+QK7dONKueJaNLvFVjlvHmo+nZRC7mtFD3FS7twe/9mgr
rE3Vto3jlB647rM/nhn0Lhbkxn2ODTApx6Z3xnD0TkzVApYHgmWpgUe4bejXT/onngNvXHIvU0BR
TFOR+HWnd5U0W5jQNcNY0dw7U1YbPRdnr2jEPphz8Y62wxZl2Uq6s8ElbgNs31T23ml09Qufi7Tt
2IfQVQezuVlZ+wArZGUvGRr26+DMtUzqCj32pEjftvyax1sB2wuR9U7E2nM8PTvFQUL1oSeHt5+9
Eq82umTOOppnXROcK+ebYffFdXec/1nEl7YONoYfv76Ns1EmagyqWoIv8izrPvGiPAHyNKXQf8jm
/dy8B60N1Gw33rUyCzahkFcXJqOBKM51H1afCJRqLl6YTce3jbX2dCt642wMh37Bl+TzS9yY1Exb
YmYrU2wTCWm0HEMMG1NM3CfjP3too9nqd1vxfRtuUlFkA97lYDgIX0r/nok+GcYX0d0YuTbghGhB
PB5i6AqAk4Bm74bR3FbKscEmVIe66q8lS6dB8Ru3V8twSzsENv62UHAbZ20gI4GYct4P0/0SVIkO
N9xkzeJWvC5B50WegkXy/hLMD6H7WxQncGndlIiZjTSB2ksbKOO0Z46GEYrbjIBsLN6v+zezgSag
ieN1P2XteZBNCE3A5hcjWzT9rycaZqNMYl6hHXXAXE64wIjru0o+dVmfiPI+3IT4rI3fik+EY7dM
zGvOQaWgM1B1B8miX7fEPrNxJrHIPBXNMSa1m5Oe6buxURtu/nrws/j6Of+urKToeOOB4iggO9l6
SQumu82t5OunOGbDTGqHQjKokWCMrN55zpLQ8Rdv431VZgl3Pjr1vOE7a/NL/vMjgPYNyuj6ntA7
Z/xUFkviu79j/VC43e62KbCW2CUIAk9KCaAl6XkKqgA3NazYkgNbcx4ranXpxIWgqj1HWfhTzxlE
VJrqtoMos2EnhDHlZw1idomMu6sYnxJN9MZdw+v5htmYk7C/tgFS5Js2Onnej7J7Ctp3NzUChTGz
iZmlqjzwmsLxxaIuYxSCMY4NWwjUtaFbEauDMsh5pYH50+zzUAXHaZmfRse8p4O+LV3aTDB64m4h
87w7V3Xz2EUMdKkbB6m1wVtx24omlLoLkBIqcfTa8DGemgfpZqDU896/7fIrqcEGnlRscqiSaJUC
KueS1feUy+e+3tJoXYlZW+CXuXlAPK8PzoOpIOJzivp3ChKES36W/svbH7BmIytmqzYvm2nBFYbs
SOq7p5gNqec+Lvrw9vNXotZGn/R6KrhxTXAmVXmny/HOCbZ6glZsbyNPaoHkyFrTnWc/S7OZJV1P
z5Pn7N8e+YplbORJ22tG9XVBaXmV8Oi5qHPsju9ldtuqYsNO8qLq2qATOK91IUWThP9xIcu4cwao
/779BSu2t6l4dJ47KnQRWZnv7nXTAX2yJQa4ZpzrnPyzJAKr2Eo5I9VDRPgDqjy7pWznpIlRviZb
0J+1+bXC1ynMGPph7p+LIX+61qi8ePq0mC0WoZXgsoEn3KGz56HT9jzQBwfktSr/0i2f4wzXwN1G
D8/aBFhr7jjkgVomHMlLTQ9LJJOioxsdyWujt+JW10Udtn1FcX/ND04FceLos66g3topnqpy2GKY
XfsEa9UlIBFsszlozhqkP4r5O9/d+IKVJ9u4Ex73Xod1FxRjbE7mfErR77Th+CvGsTEncz630CbV
7jkDUp3qO3f6wuIXQvbtbSUosBP9p/8rMDVnmsJ5lm6GHlGWzPNWbXHNLteQ+ye0II0oa1EE5CyH
eqeg3xBWW60qa3axolbrOIyGJSTYoE3YxS476nepV/0JZ3EMfbNh/ZXcYKv+SmJaE8bSP8+qQ5Xr
EqBlfspPtb7RcaxSFJG9isYCz+9EcC89dlfMdzclTJuTp2dl27mSAIJz5anN6A/Nt1B0a7NqxetY
dr47OD45A5udtP64w+X+7u1Rr+RJm4sHdfalzwbsQcq6wy2KfiTRpBIn2upjXxm6DbHCxW+fNQwL
lWmhG+M3sTxM87JVWfnb5fXft4jsv2BWA+CvPe0CdJtHiesE0Ls/4Ex0MJwmgMWeuALfev5uaq+U
uH/eNtnqS634zZYpyMvo2psPLW1T/GrYHx1/qnKozMyQJkKhTcqUAnw+6a0y28o02UAsl0yOCAj3
z2MT4YBaJoMbPPeie377k9ZmyYpt1JZbqtBudc4NTYDg2c9yixdo7dHX3//JSFMxlxVdEHDTGCc+
i9MSBcLbRm3Fss8CNOrzgZ4VKADmgL7Pmn7j0X/p219zLGv15ZF2PeIiR49A5zQlP5SdTuvo0fCf
un4a2fyc1U+Z3DgJrBnJCvAl8jgVLhgzF/9Px8oT2yTHW3McawmO24bURUyLc0smkkwh58mIPL6D
prS7e3saVlK2jckyfQ74PC6dznH8UtFTJnXS8y+jJ2+cCxuV5ecx+jlrnGTiWu0HAZ62HCAqXFYv
U7cv4+88/KSHYec2W7IQK9NhI7WgehWKAlpO5xmigQYUNp64pXcSB24bmzU15VRphrNGDqRDKcrf
wic/3p6HtVFbQYzqLBpJsQihkyxPGf898JtUwDDo6xv/iWEDuo1iGXGaqcr5wUTzcepRAMriT7cN
3IpjDXS+F/eon4wEYr9dGLjniumNbL1mFSuQcdPbCQ722fMsvWPe+U+edwtB73UuragNXBn7ReZS
lPbEtVVyTvyy2Oq8WBu3Fbh95Y8OyXGAyUx5F7qjSodeuRshtfJwG5CV1biRUBRGWeZ6X2jzqd3s
4F179LVU+Y+v5IMIA5D7gfq+7X+GSwA4+DRs3N2uJDMbkFXnNZhtHYVzC1y7K/WdNz6BrmV3kxva
kKy4nerKKzHyuWpT6r+IaavNYgVzwGwcVe/mkWa67u/lp/rj8Kx2Ou2TPkimFK2kidpHTrL1FWu7
E3qdmH8mYKZdM3s93jWfvUN9mE7yAYJICUlw83rbVtcGVsm5bL2CzGCmltme59NJhVu4pDX3scJ1
KEJB9PWWIpLBEZSTB1NurLEr5xeb1yf0vGieOySxmYJ+PYi/l5E6Fn19Af3BXVlm+UZsrTmpFbiB
IGCm7uCkMus/dpoknPaP5Uj2b3vpyuNtQJUzCERvH9DzWBdpN4Pqp48/dEX+6+3Hr1jJBlWhoCdj
5oJ0vCiGBFRoffOhL+9BzI42oeTtV3jXvP7K3spGV0VAgHaGwUODJDx6B+Abj/PzkgJ3k+a7+E7d
NhF/oZf/BELe18EsUeQ7T9mwc3Kxk9J7bJst4Y2VbY+NsjJk4oED8qdzXKBQAJBNCrTeN9DV7qGT
vJGS1ibbiuU8hAYtjSZ6Rks79m3sNLWfqJhvaHzE+mUrskk392JT+RRMV/0OOSoJJ3LKmdzw1JVQ
toFWRdDkehzgqa2Jd9AdO0T6NqQNI9bKq7WqXZZ32OrIOvULdmzmZWPUaya3wncIOyoMqMfPXZCl
LVc7D51rg7xFTAU2tyFUA7Z+XVOj9OYhv7Xx8uh17uHtuFqxt42dkrVfiRE9cufA/bxUbN8SuZHv
V2xiY6bqbu74OMANWzfcS+OmkYpTSOZsBGr8ej6w1X11KYwJ0Dd5dkI/bdRdV55UN6asFbtlufO6
b7PZkiZY+5Lr7//kBDDaQLAoW+i56Jxdocp34AMClJpsbFBWcoJN0xOCzalz0R11BgQvHTXfZax6
nsAEwqT4/PYsr73imlT//YKyI9UyhfSMC6M6XBK3fCDVl75jG9l5zULWAmxCNlXUR9QGOYPaT77X
lU4cTjYy2sqN9d9dyz/Db0ISMIPqwrnLPyzly5B/5NOXZoiTLHMSNv5820hroWAFcRS2Th0OhF4r
NAmPq33XDvubHm1jqmoJ+VymYJ8Y0Mraj9Kh2WpLWRm1jaXK8yCbQ4GsNoH4Ah07U5/KOPvx9rhX
5tUGT8momSjE6gAVyHkSmofK/T5UH95+9sqmwWbtmesWigdIEudIv2/EnQfQo/Y+sOZpiqcNt1xx
extDZWrl9xMKAecegkVfc4UeCemYcTdPOk6EcG90fxtQhaErH2jg4LyoAVCqLom8j/lWN/faBFux
y7MpzKMKcwBVjpeA0KP0vY24Wnu0FbY1FyxsZsc/6/HJm8QxZ1stvmtPttfasPe7aYy6sxjFzivc
X8Eyfn3bb9Z80gpT5JqiLOcFTG+1xAYEBf+Zpn6jb7JJZGOpoGTrtJU/9fdlXeA2YcmZOVKH8K07
5L+L9n9vZKP/glTFuJMe0Qt6P6bxk3hedtUuYofmW5jK/QglrF18RLVK7clnjs3to/TSt+32erxF
NtyqHYrIbwfYbfIvy/yJZXcUSr0R+oFuuiWJbFofLaqORqL0zzQi70Ffo5Mm7zeurl/3p8jGWhXE
catp5MFZS44ESoDE4RvL79qjr7//s7g42ZC1mYthR4vesdzsWbbFA/B6/olspNUEYHet8hFRUJh3
xtB9C1KMKfbu5U0ELWEc2cQ+oWQoTQUVqo4tdHUCKZJctqfKCTas83q0RbbUVryQHLDlxj/3cklQ
Szl4HXrKPLJxmlizkBXMpWOKimc6OLPyXQEJ865MB3mnALV62+lXhm+jrBYg6wmKPe4JCfpeieEJ
BYh9kE0bbvn6xiSycVbgLo+Cmmn/3JS/i/6uhpiUHD+I8ODxD2S8La5suBU60heAfhx6Fn6IdlkU
saLbEG6RTe/TFd7i5xN02VgQpDwr9l42b1h+JaxskFUBxaGQD7h8QrQmKjAJrb+/PadrT7YCFqTo
c4v+cx9kU11iWJ6qfOugteYu1loLqGiRM4bN1KLGH7HzREghkohtTOTa063lNpoX6gB56Z8H9Cd7
QIqbpjmIaItKeM0ZrTUX+xzIYLFmOJP4c++pZGTLXd9enOlF5ebOuBvm/9si8coCZgOsJPS2onJs
B1CtLqmvl1QVOVjGdeouZxWZ5Np5VRuycycvMfWdZh/fnvcV8/0X+goHGDM02XJiTgQ4v/C+VuDd
f6EN2kxve8PVsv8sBaXkgS4NfLaUcdoJbNVpmfrLVrf0SrKz8Vfu0hTByDIX8nbFYx6wlMzeg8jl
fvK2dhdrr7j+/s8XRH3YDA3FJVTEa1BgtntHyeegCBPFtviTV/YR0XV6/nlFHKK+MYJ/CQ3lDzHZ
R36Z5M0dH9GZtiUptvYKK8LnjtGczPgKCgpSE3pJ07Bj1QAFIGWChtPnt6d7JZHYeCwnK7UHjRh8
STzuXVN/azcb+tfmwQr1aqC6JiienYnwjmFO0thtvESAvK4kxee3h78WD1a886mvvUU57slQkD/i
WFNEGS7Kq8Pbj3+9wBJF1tK86JJkRA6Agk7RsahoWpQP2qi0EOJCyftGfvWirWV6ZSZsZFbo9ciM
AenPvEU60cNnDsLftz9j7dFWTJu5nqaY+NABiszR1GYfzbeogWHvZUOyiGR5H7m0PwtX7KqS30fD
cBOODxDq/wyybJA4cU8BkIhT/GK8Bm2yRbDVLrISXqEVwd0klv+HQ5y8h6ocEjELAIS+eBq0Fr9u
s/p1Nv5JEkaHJDSgnDwXPk8c9ET3PT3d9mhrjfZY51CRUUSt6+5ERffZJmRqJaJsNFZrZtJHA0oS
FW3euTJ/rofwOLTtxm5x7fFWwOJwNAjtye4+Isuu5g9LVCeR2fDztYdb4VoMixdkERYXCL6mcdin
Ttg/UVHdZnUbkhU4bQBJ7Mo9NyhQ1qZPQre9badow7Fab8hqJ5ygQ4MNasKDGXjwmm4kyZVEbPNd
4R5/kuEy9edc/5L6u+p+OFNabs3oNYm8shWyEVasaWnh5H/zljwV4qGiJq2GlxnIZzGl2rkNEBcF
VsTSZRozdFzgIAktk+/gvmJg//HRqnnbxse+9YqWHJ3fwbUVa37ndR98+gm6jDeFq33jVeicjjiD
EeghRHfad1Iy1hsNRq+6PDRSrCTZTrrUC4/ZpSsN9K764MMoQ37XgGdgY/Cv73XxCsvwUaeCcmQC
7Cn74iPdNccc1dXET3ADv5vRsr0RAmtfYqVLcDMCpEDwmqg7+eSdlDvjbxjp1QDAF1jpcnbdUfRz
EV+yfNlPWaB28TgfQtQ4QsGyjfGvvcTa7kgnj3zSt9mFxyllXx2wIkzkmHlbK+2afazM2VemDMvQ
ZJeBnWrxpIpTeBOKEfax8iaYCKtqyWh2iYJ9FD97W92NK65D7EJiD42EcSp9jPkgL3S3nPIUxB3/
n65D7HJipqfFJx5eA9dpu3ei2nad161O7IqhF/QycEXu/A9euWodK3ajfHTNkAnnMv21jjrgGB8l
YbKkdD+f/C3M0uuOSey6odBDHROF2S05VH6bAVST2Ul07W6cvcPbCW7NSlbsYm0xjSm5c9FSAG7V
HqrmOZq2eoKuT/mvFSYidgkxnNFM3QYsu+SNI096IaLdDbOKb2GSD/F8K3KxrAsCcg54qdekoIY4
QZIzYeVWcXXNOFbgTiaW1zNE9D+40JplrMAdRuixhKMfXaBjl+L+/eDnN92LRMSuGsY8lkJcjcLk
kkYjSDOmLYLJFYe0K4bLiMpVPWUwCHHmYyfUkwsd6ge3c3QCMo1pIyGv2N1mvya8kbMw0rn0oLGk
j9BrZGpjQVmxu92AWMcQNcrmqfwauoFwU9+bGHmMgzLeYiJae4HlkjKIKWmNZBcDwEA4DWle3lKA
w7xa3jjmdBm7ccguTYVjZsAhH4rO7WYr2awN3PJIFtG4R7cku0Ak4I5NdMfdWwSzEaZ27SsiZZyB
HDa7CK9Pcat5UMuw4Soro7a7DvN5ymcDTqxLHQ/OZ57lYXTmbultnRxWXNGuek28Hilq/Nn/4Ipr
j7YWkcIfwpEvY3ZxmyJtHL2bQHDD1dZV4Eqs2pWuqq1Rwa5KdonRgu8EZcIWcU/yr3Jzf/nqSRzT
ep2Tf47J2Kk6pcyy8CLBpLirY8DlctLIvW8qMGMyWaahyrf6XtasZe0EXSMIiZzBu3S16t7hrtd5
mrXOLpWettjn1l5hhW5dRXNHoEh/mcBPc1QSQIqIBfmz37T8Rne1YpirKTOsrMOLYBMTIG8sG8Rw
P5a3wJYwJVYQ9zFIBdox8y81XXaR6+3JlQebbSFtV2bcrnRRp5I8w0XmJRRxCpnxci4e4tbfKVyr
hdRcbtqT2O2IZvKdGR0W/sVv6sOi+3dznR3LhX96+/ErgWEXvvy6BlGtDxsVQ5M4aDtRqt8Tlh9z
b6u4uWYnK7S7RRKnHqfgEqPruk1mt+AnHnvd0W2H6BzUTf6pdkmxUd1Y8Vu7Ipb11G996fsX4fZZ
IrLR3wuHf5tJtsVNt/YGK9JJFHSqIKF/ocacmpG/4615F7bNxoSvJPHQim2CZrlRzcy/VIM7ghVY
Nocs69/fNt1WVA9DCSrpWQSXmV7VS34JRj8yUG/jcLOxp1izjhXUqjGGeDXsP9YD+124ytsLYCR4
SjsQub39FX8Rqq9spe2uRTJ43Olds/CEdxJC9h8i+dExS5LRDw2dd9Scw/5rwXgKKdekzPcF/VY7
+5HMaTvPx56QXe9P967R+wBKARytRJI/mmCLPvIvMPKV8dklNtblUiOuMjAEkd8LZd88Jh66Re9V
EGIPZO7quVNXCpJPLmV7XqKT1ploQlW4Gyl9qUN2FzvssQzo4W2Lvd7PFgFk95/LE81BPN8tXv0d
lN91s9OT0EdajPOfLqbOVxA3+1ilROF8mUQ/3kkj5CPEbaeta6C1Q6JdvItEUaNyT/1vfK4fvK66
uP6Efrrx4MvgEPThLiBl6lx79IcCRb1pn+mtFteVgLIre2aKiBn6sviB7cSpLlkNnCHb0n1ce/g1
DP5d9pcFR4wea2KyzFHTJfgML0gEIFgb/C8r2TOwso3vsoxCPKPhCVaBd7k/fiVOdldWbpIF7a7K
2Ebcrn2IlXbm2pVh6WQQlzVhFBaPzTCZViV13wf997edcOUVvvUKp8Ji4wiKpR6av49+7Z4F//z2
o9f829ZwZ60GrCJb8Gw3Yl4qCWgMA79PXeIlio7vy5B/yIOSprK+40WxEVYryS6w0qkp3bKvI4E8
5Ppfsvrgxmc/3ti9/MXJv5ZErEyqxwAo926ceNIW0JyupiT8PrT3pPzt99HZULRpl3tB7zz3oyIf
qfqh+mrP3CJd3KPImzRvT4KnleOhGPC9v4kmD4nE3lTVuIXTU4tRyfani05DxW+MJbuRVC9doRYJ
6qck9syR5Xw3jFv4rTXfs/LfVJS+NgtzQdDhxj96jdqLLvs52XC/V28PImJ3jLb1wEcFABceH3sX
xj8GJfYHY4hjaaeSsPjp0PEw9sU9xHJrQHublywvFwAq+pSY8p7JCstUfD97zQVM6bfcPGJQ1sbL
XXwIqBB0VGF5nxZ+6KC4Jp7aZuDzho+uWdXKfqhBVVJ4FWhPIqcRP7xZK5IOfjZtucRqXF/f/E9+
nZogq6ouwzcA3wQZdVFGzs7rISQEHAFj7nTKWy32KpTxHrxeJnV6fnx7Utc+zoo/qWgQ5tKNRBIb
lX3Elq/5FkH6dMN2rzfqYXqsSAqYACG5MzuYnpHvWtqBlO+rSz7ULk1iFzUkJ74PwsSJeTKAfuTt
j1rJWHbnp5KGBl3ttdAQr7kPORfaHXTfNbsccncb0fD3QuiVzGVz8tPGaY27ELwkki647J2Uek5a
cZ24YPXlZZv4A7qkpiMQdqz46Mc57sQ/cvJb+5/iuEkakDiIUx2+SHoKrsxJ1Wma04Gnnnh+2wwr
c2t3kpYQJPfKwsUIe+j5apUdJrW5FsXwzdc+34q7GWsRVJdGPLyJn6v5Qy9YkuUg+XbStn4kwyUS
l6p+P/kvLWDJDQX3tPqJW3s2nt0gB3S+O4ji09sfen3na2OxIjT2dBEN04yx6KW6wkqSkV8Vwe+H
ra3dmkdZEdq0Hi388vqG2YAKPE8q6iZaHm4bv7VnaKsGaqymRZD0y/ShI/cUiGGtDPoAtoBWa3tT
m8qfU9BfLJICOtGDIVBTaF9ynYLT4BAZqDAO82HQv4rJpPMEGWUNjdktgrM121kpZtGSRMvi4o6t
Kg8coCvIXDXDr7dNt+bjVn5p8mp0+74cgQgZKFiGwhkEkkkp8i0S+JUX2K2oQpVFNJGoxwsi/lW5
WZhEebblV2tPt1Zs4VGfYp+Bp18FMcLJ7EiwRXft0b/8m68Eht2E6lesmZyxZsfRZWPdu7vRL5bZ
hcokxxVBjD6x9p5LUyA//xyJ8j305OxNs/hswt8EHnBsXvYbul5uJdgugv6A6/6Wc1Tm3mPmO00j
5LGmtdfLL7gpGEPzNZu4piKpQSwRxUcjAjSQJktQim5JxzBW/WM9FUupzxxogEhD19mrAp4WcdPM
1bFpnFKJXQjpmuhzN7ioNiWLX3S4w47iQgk0DMWEBWKnvJGIR7qgtNYCzufEuKrMCxbr387Uq/mB
QCG1zY+xERBf3FcQUpLxLp7qEiXKKgKm9XT9R/euJIbwQ+9rgGeLoTJu+IVRU1V34CJQpj3RYXRx
H+otkBGd8Gb1IkEOP1980gXsjwH8eDkaHgM9lNK27ZyRJxTE6GJfiQ7Xgj7EiZrUkUzOhypvZnpv
0L4i8nu3UZkAqMb1FCrB7RK6v3KN+0u+y13f0O9egOUF6cxfFDvW8dLnS0J8dKpFaenROT4GrSsh
RHRdvMvUg8C3mhM9m+FT1MQ1O8WGudm7pYaWH0nC3q3InTDjoI5kLlGNR0/KnNcAWWKT8aibmcQP
tAz82NvVDjFzOlZeXBiI0fnl9HVxRpw8IBtAfHZHi37IHtDMGMlvKsM+liYyK7koDx0bcpyn3Uo6
3Uk2qI+8qLpR3mcvbAG6ZTLu3AKrnszM0Z10bXYKPR4gngnaNgQeooY7dRztALpmqdcIz/k2tkAf
9UkNHY9SJjToyfwnjpSjiiR3m7o+mIH06MMKfB0A3ktpODxWuIUpe2evy3koPhmgukKS4AZrwX6j
r/MLiJh9bzwpRULwt2jPzZtdX4SF8zyged671Lw33gG9b8F31vo+3F4R0RRJTWYdyrQRkMi+Lzg2
8F06ME80e08o7iZcOwp4wKGn7tHQNo8uojWD87UUiuSpP47Sfy78dnL8XZ/Vs7pAmL327vOm6zKV
LCh2Ly+N74I8MRPooPrZxo4aXpZ4UeA+jDPRxNAdVHMz3Bm2ZG3KW7dlM24R2rAO02biU/HcuUvQ
HBa0X2Unx2nodCqCELzuCUHjQnPplC6jPyrO0C90PQBr96GOKCuBVwUmbTnPjpoCJM+YI9LeA24R
Dx9NEI1PvQhzKDG3YXcYtWqW304s3TIlig/kC3hNnHznzsMYfIKsQVz8yOIAkNuED/Xg8pMP4uEC
QJQxAmv9QFgDFc66cuW4l13O2wS6Q8w7OLqQVCZN5E7DZ1AaFvW0IxEr4g5xHXrskeaF153mcRgv
dYB6+i+QWEjQuZZQwNlB7i3yD1kHovlzxlTu30nlONVDxtE/9zOvI/SXNH2txo/FEIf6WHRx6fT7
IHaG8sJF6FVfR0aMuQuFYcNRgv0elaoBVNIskfWkTsSt833etq3ejYPOu8TNef1ubip3P9PSVIcp
lhJ5b1pyPgcJM87ivQQF9QeVeCV1cE66JokX3bfEA5mfKiP/w5xdC3wJip/tfOogjTIffBKUxYuL
r6r3rsqzadgFuBdFb5LL+OIkcRNy/YtWk8PeT3lTANcK/FnzNWOYqIPf4F5514PHhmX7pqfXKqEH
jcBhR7J86O/MzHJFkiIfOeTwFodEz1KgXIGbIl024pwrKsDl4LY1J37Cglo5DwMwYs0f0g/BMOBY
6Thg8eiXcNeHclyesp70X0KFOqAB6BmKZme3W3B6QJF9fOomlHSgJxq1yL7Hhc9G18euRjpXuyFa
oPOQVL7Dx8cxd5z2DybYmYfEIyiaNEld6g5bykFE6MxOYgiCo/0xCty5LR6gZVwpcQAtYh3TYxYC
Rvjc5ri59xIaV7MEMbSv5mAnI0wLO7U4g9THKXPII+WmcPo0JHnVuukiG1ft3bmaaJVOIg7wP7OY
CD2mBfissw9d2/f9rorcJUILV4wyBUovIxqYhj3XqmXZGTgf3mVJ3tOa7X0IVdIulfSqQ5o1A2pY
fikcenDZ0E93pe/mQ7YL87p0jwjlLB6SeIL2XnMYDV/E46jdPs3c3P0QtnQ+O+4UAF/CROB9VFjO
/EuMRqywTYalDuf3cMO+eQ9eY87fNTz0sxMAZrVMg1x21b2RnZKPQ6YX/0iX2C28ZJxBcH+Ujb9U
JFUmm+dzC4UqeW4A1qPnajG8vMe8CvV+8gZQWqZtJuf+D/OjPm8PYMBSdKfHGgkvGSNg19JZqGiq
kqIeM71fKqzk9IQmHTO3769k0fpcRJ0rnkVksuHgQcO9/mGU7rlM+zCHzVLKF4r+Uz+UJP8sliaT
qF1Nan4fOn2j9qKH1nAz7j0X9NNPTYNbXsgbzwoyxMUIhPHPpes6vZ/DTGU/Kh+Cdw90UsR/Kst8
ynU69Xp07rLF4UrtvZLrXCcyKMHC1JgBVZiEy5E2310WeqDXzJych+2OCKfCXsQruqJ9yZ3A1MUe
GioyNMeBZ0vb7K9SGdDzomWFbmBXdoNIda/BgvvL6+g475oBJG0Q3CvxF4kYguL/CPuyJUtVaNsv
MkIEQV9tVpN9W5U7X4ysTlHEDhT4+jPyPt44Eed1R+2syrUU5hwt3C0qzYdIY1cEfID1ZxrX5iNt
Pf4fe2wYqwpMHd3eV/RokRRQD+i15UktF0mjagMKqv5kgh9fs6G5uEybVQWGteO+Gw1DP+GYQ7gs
ixUh9ftdjM5U7FxdxFIWoRPMTxIQzdB2b9Qcpn+BbWgP1R5FzLtzonvm6anluFXPK52TeTnltCfD
XvEs89tYUGON+RAhZqnGP4iZ5BdsR7PoK0wE6X7dqc768cqQgYfvZQy8wWZrZ3wq+ChFPuZlnHdG
QJmC5uKOXPqx401Ttd0qacWD8fxRr7hKikS0i4D/ahPb0yobkRT7CGsdrqeODvLvtgWaehRg7Xt/
l4SUZ/eZ0BOUgTCqONvdjTbJjr7+hqgGdoEyWosWMfGpPzfaHg+Jgrv6PouT9SCnDKCyie4M9IbJ
g9FJtj/H3Z7PoWrtNrbXqdH5aH+NGFz32m7ZtISizXhPSTHNPpqWZ5pn6aTLIZVt8kT5kFF1Miqx
LpQGQNT6vq6Ygi/L5vs7N2YqYeWKEXMCXIsDJElL7Zd4v0R4G7e6hc6DpXXP4EP7QUBkNE2BHiI+
RWU6EUhvyqmbIzyj2bpkW152cbzEczUk3308pSJJsocLLocFC+qEoptL6nG1bQ9yZem6FE03AFEK
q4PwoDYsCqmo5g1TXV9kcTfLqeoODIai6nI10vcowxP3tG5o73qJDqlxKmeH12GpxxjQNq6LBL2B
95Zh4rtNHAMPYFDXF0SBJ6HtDqAfo26WctF5pB/xnfT+d4L3dZtP6FI+pgEGbkfmtmS5dvh+JyZW
8Z5jR+S/O9Uv5AemON4+YNRm8veKrs/oeXNI578llFMsS7lZj+Pai0yMfbmSAPKgwhnbN+LMl4bo
yuz+YKz0pmva5RxpQjperJ6w8DC4DEVnAM9BaUBw7rLIw6OTBRfqFBwKvefC7xs6HXKT4KhVK5aR
0raKIUtQ+QDi9SHbv53JL9swtyS85vFK03MEtV76Y6EEBNOFiDafF7zzbWY7zN+Wyjc+Ktzt16B4
NF12ivkM6LLdPbVgCsY8n65S9Dblp96rI94uKBQiyfdUbNgrR0P92p6wvjBWJ0tk/Is6ECn3j8Pq
Gt4wfh8d8Ka42eOoWvi6tvTOKqmGmsde9LJKJfrA8rKliZx6iBzmuLWytBu25Rit39EakSIhTvHz
JuCaRQXQqMfHLuIqcRVPFihDS1i0J/ErDMM8o7+wJXDR4cKDFfky6K3FEAEXUbKFYhuF/+5xjPVY
xyIeDnOOVIiXr1lGeFi1beLlzvZyWsmM08mqDeEbiUq2ZIQbuIvS/mGAMTBFrlRj249JhcRcx0Zs
0SeTOgOCEeULlPcjO7TB9heyY1NVtCFPcof7aoq4LV3T5N1bnuIcQ2odej/NZR2GpXsPmfhGIhqa
jO19ss59ByA+Hjv5ShFLwf5hHwPvWhMybyEtedj6oCqnNwaEVNg8nTHnCOOkx0MVZ0afRCCtWurB
dJO5JyyV61euXIZNKZ+oS6oRxfbpe5oTwS4HW8GoY3YZuuMUIXDA3Wunsm25GrQt65s5iRhVRZZJ
EV3ocYxRjaBJoV7iKUYPqkXRc9k4FfGpQPmtRQN5773GC4T2BK/pfYyaHEz7CKQY0JuKHlLSPx2i
BdaDsMc5fLZzd+DUGAl83V+Y6Da/12ZRFGq7LW8wa5hRzsklGV2n14vLmwQ8ZZtioJQI/x47Vfld
GhTVbt+RBndtlO0xQqeaXGFl7J2yP5gy0fR3H7u4/WswWaqv49iY/ZjWfDA/+t2Y6WeUxpTeiLXJ
RHrKoRgdHqFvs8t7cHOuTi3e3NW92K4z7G5dQrZHhR/7Xfydg54/NtWFFT4jqKt7NIXO8pAFWzF4
/YpN9pxiFgMci8I+vE1wxJhr78cGzHOj43ZFM1QnkwPcq9itO3Fj4lXX/ZZy+6qmOT1sucZJMo93
O4bPHQJT5Ic79P52uAGvy4ovbsZ5I5jM52LukNfxMzRJ1ke1HKx00xXxiLy9ichAl1cZ1KzWOgdn
En3Gh13Yfs4SwbPnRS/MNTVa2Q+Q9D0O0TxUiPnM4vmOj6PtzSUGJKCSgqU+xOmZwT8c8ivGbqUj
6OGnzlxzccSpqTqD4+ckZIJ9zIo9If92tCJSIOuyH6MNb5TvsBshE2KNcvuHNtT7E9knjqFK02iH
FJV0YyrrxkKDg21jN1juig1l7tlPb7Ok0FCvA5/Unwz/lrUrjy43oys6AUWILnOGX3/7vuHlcYep
1N4ZVA7Pr2jwteIxRa1qW6OWBKRMNew9YIh2Bzf/Fq17Mt0c7ugfhTrWUxSwJxGZwCFCYssVYsyY
3d/j3SyOIfof3YQx9CLri5szLWDVHV5T1ZkbTzhLPjoJZKRom9FWnLEVVbIZXuuMHUbfOTYp8zTN
DPrSYtwEW2wNUWvYZOVXsqLZaJ+8Z6iSWWzhtE/SGpqqptkROhQy9nZQTIAIMZEq1mnpiJyzl2Y5
uCI338sUDIZyz3LDL2G1OLVeN44nOikw0bGE1QTPEaYm4gG4pFc7BVz51bEglAAHA4WeriR9SFA7
FQuy9sspwSZEMbceMqO/5olH+qHL9wYIwWIElMl4giTqQGufoTcGDSx6FdMNnpWpr41tUmg8Gq90
/j5YLNX/ZpoDmBGLb5d/5qCDxW4XqVT8p5M4DqFujG6ErwP0dQM+AZrvaH7rlnDgWN0SvnVDiXTg
dNpLQB+b60/ehTkzL4MPxN0NKcP6hGigbmYSUoc8TKIt46nvevWadgFPR8vMjL4DmV+wOiV+vxkG
rVfseGQ/Eg5/aQokY3AaqMyYieQmkGQb0wIqbBMqBIJvv1MShu2BAkBE/0C0HTcJGhv4Bc6u+YH3
wBZhH+MmObONpslnBrrDtY8ol59dnQiZD3cyXbbhqhBFPzflzmk/FUB7TF9TCOXGscp6L/hQHvss
kx8cHwgQkIxHSmSFkxiXFPApNSBMgkGNPpga7lLpP9V0kOU2OTqiToi9NH9hhmmGE85PnhVjuqew
/gqFJXzlXP5pqdafANakvzviQA4sMbhS+TtAOCCkRcSltX+xLCj1ZafF8Id5MBof3CGjpT5yHJpT
YQGTtW3FWw1zfJIjJ3W+kSvmBlP6LdW/lmAw0NwArnTjdk4jCHBDKQHr0PlPPkwLADQ0gOA/vsaA
Iix74kkWheEaHT7ZvrBVxsQ8pZoD0kLGX0jxpmu5k/xfOtgAex7AYKZLKWNVcRn8T75t8/Y6tDbE
bX0Eru3VhyOd0f+UJgiC3OWeuLiaYZ/qqmyZAY9WdnMKrKnG14PVl0zswE/bGkCFWZmmzqbJq8Yc
3f1QEeXKF5yZVX9Xi7QwOi+hw3ZVAYAPIalIDmtiVPOtDd6WyRbjdiwJUaFj1WG9WO83NuzLdYpj
vX8Br1wyWgNlW9lz02FYbk82agWOycUE1tz2Eyf9W6QBp36kJuyjrLSR0j5GMse3V9Eh2g9XtW7Y
x4qPez//2sd86s+CuAkb+ZzlyXTLD/QKtXDuEp7VONSb3Z6YtUvvaxLcojf8RoORkCOt6Vxjql8C
vsskNuM3HNPvrrsbdJBuRSUDQlrbKmhLrQOaMXEel/E8T3CaxHlio6PAEz2mOL3Y1j/me2DdLYII
w+SLAdDKfmJM4ivEFubbH5yiMuHcIwPXnw4kY6OdGEn7i6kPhq+sJmYbwlOnfAcaEv1jJpyOts9c
WlDa9/J6YM4GNObnZc1PA2qmCp/neXsfO5v5W+lXdOQWYYoydDZF2KAvfB3H7FfeT/2mygk72kwL
7eY0+tPNwslaIUsLzaopahwWABz+W2lYYh5uD1Pku40BZcQoT1/is5t6vv5M89Zs8J4ey5B/UAiB
MazGLfVbgfs5XqA6xmXkD1QpAMi5dVPG6XNGTd6DkgxNJ1WNyJxAfg6LBq5ToYwSzRH1lEYti4Dn
zZ27bJ2akrttaej81GdGHrwaaJeiH3eimd7vB5oO5m7Y8zFDMWYcoaW+FMgEwywJw07EaY11amjj
c7wqipZzxDJYvlV4p4f+ZxdDmfne67Vpxre8Q+7fUmAjlBav344B+m8wdkgu20gJ+wE1zKHPQ+oY
K+hG29O0RBmqjYnsPaZGKYYw1h7oRN9XAkLWlTw6J5n71Gojx3PfU6QY4ctgDCumjcf2TgxKZr+w
9hxYglA+kR6vDI0C3VUGBBfg/E+xEP1LYyMGV9GMW3WUKUUXPCmBuOfjUgTjEERTCgyLBLgozxeU
swPjXvxj3mIs+JfDD2vvcUgf38KzeTRPMeb17dqHQSfPnVvz9DVZNztlJWCTRthK212INxAf/XqK
Ned7McptdRsklCsaQ8bIaX5RbY5qQGSEDNKe+LyHrNrIsFBW5xDc0mekCRy7qNpIwtCH+kOpWlF4
16lkKdYVc/0PLQWdHlwq9/ZudJiTf2D4wh5fojS5a67EGkIlkvO2lPzO5eGEOQPZX/Xn6MHX3M8t
LND1nk7OuLq1HTs+rQV5ocpom6LmwWKqiE9DH4dHukdiKjBkNuATgFh8OLO0H/nQ52CDBpzhgHAd
2V5SIsSscTBtx/mIYnZq08as68fe5FwupdicXepYb1791isacRPUJ6eIt7+llndjXBzoxXDTa2Ob
PB/P1gfLMFRxnJ/10aAQ+y9L5t7MSLuOZ+lraCKZfJ9auuUvE2Iq+r+qa5f8T5PRPf9PO/AOZ0bF
MD8F7Xz6yUPm2TltcXqMN4zSfA03e99zYFxm2DdyMlvTrR/tlka8XPvDyzeJB5ZjQxDKRm97tw37
zeZg/MDslOQ8LSNQJ9Gl86RPevgFLEwnUCTofsakJaaxLfw+TP5rSLB8XAeM/4JfI5MOjBQ76kbS
X8DbaHzbjpPNfrQAqEAHRkQ0efl9uz5LgWf9EaSeMytueJ/uZ8gNevvIYROhWx2z3e5Fs3B44zWu
xXs8fnYAkDsY/5VSRV2opolM0Zn0R3Svhm16XKzZ376vvxtccOFRwGc/xLhoERy5oTwIKI2/8N4G
zA+ybyeIIVvkzIQCma0KDaU969dbOk90qpKZ7WW8GI9SNSPSGQK33mR6LukU8uQe0IT2GPgAG7Bn
EEmkec7QDROKUeHTa+/mRu9HX4DIoOZ33OM28NXx7fcitdWtmf/186H3P0DMPUchiI3ovUjoMP5C
q9VkSSXxzff2dcVdxL+6ENRKytatbVYLiliC9OyZliHF0t7l8+femn4S5+2QHhpJ1wlgzqltHemK
fovirRxTgBlYnwnHeFtAY5hgMko6HdT7PGeCTKUHhLHgzga9C06ARDlYETTOjpDxhYZYCGCzUfdx
TRbo1CrE8CCpPlXHsDyC7dXTbQvfNfo1V+zI7NRPoJ8eUCA/i3OQVuLvxOnkslJ9l2LULTkQuKIm
uCnuh2QeKDsT0IIUWiK2ux4k17IxhArjwMn3EmYSlIQDWuMO45TKgD6yJFb2d6QAQdhCYv9AzqJo
zaSScyywMqsqCQI313PSEKans+gmqXjJRhQAf63K7oCQrUllUuMB5vNwD49H3j9ngekR20YM21mB
EQYNj6tPoe/BZgjsZxH+uAAISzbyZZIjBxOLw2DCeLBELX7VYnPNaPbCsM5hBDcRSug9Fv9DYjUA
tNmCbN7jbDalRZQ11naAUsbcBLBc+qWVqTFzBVmBnX90SAeksgx47gb3KOPk6FsAr3vASRXiPvdQ
YvAtV0elN/zPf9sxxJMqZNZGtoIDwLhLk7ZdhJKXvB39qTchw/25+B0pOolVPcWioFf8/VU8+SP9
ogfAbg25X7InB2aCbOQLqMjDLKKWcEX/1WqhbYZHmCIrp+qbeZ0rSuNcLucpW1ugaTnem4KApmOn
KAuHRgZpA2XzCYjzAqVfkQEymyucCLJ5A26c6zeQbrQDlzA61TTIfBF8vH7H5LG/jrhoejWc8kSU
tBeR25D8hCvuQ/UTon5tkvIWWSXNMtm2ALIgyK3JgPvfyq2FD7HBhSwfSLx385lA+hxjGdBkP4Pb
6VwdT2uSXTEXen0FmXHwOwZ5y3iTNIhCgSygpdnPJLB9BYFL8xzpJQCnOjx8/TivFEvVBg/BrYv4
vj6IpduyqNwhxrEgoZLg/Z3HQWB+HD0gpMuENHFVdRloVnmKgf5+//14CTdAlKQ3xiGcu90wEQ0A
39wvwAIBvT2EOO7YRaEI5XgKwqnhmvHGhDuzH8OeQfaDX3YqpoVk2p4NEyOpMzukHzlelpfOtDq7
6455+mKUpCfZebxG7Qr6EPWuc7bcbZlRvz3HUlvv+ZaOz9z1jNYjJAVTDYC8HZ/MxIOdC4kVPepL
XGBSotvET3suMAHCv9Jl9SYRPNgWHUYxsPlwFczJUKCOdUNxQ6vmfP6dTU0/QkSQTwmCu6wycfI0
Dn4IujgYhH5Z0SeHz748WkS3X4ly8VcMaTG/6zL4ZOZB/B+qPxL/Px/g/6ap+f+Eb5qzrl9khvmV
kmxJpmTEVkvAM36rakbcjXKAZiPZ5xYHgsDhSMQKkACAB+9BaNA1foZxdsp/Kugqhv46i+9IXKjo
Jm2/BFHZN2034FDWJyUXCsmgazb4BFZrBRkr5TTiL2o/Q9h3NZinw4OFdITMTxReoJG/xXCDZbj3
M6rH31PbJthSCJyd4qNlcxhYSZdhUEmdmFFoVcTczt1rOvYRJXfLiMWjqy2PsVXh9IzRI1YkTb+A
hMJ+KdetRjD/2nyNTAEwuWIvmLtf4CSpzE4xNiKsHGCTXPymspkt1yENmKvBe8Az+EFZ7vPHGCS1
P+ExmTJWsj3tVVr0vQNjUoBAS/cZWAPhRwkyEWBkOU7IQGflbBFq0f7bMGFoUe/bCKzwFiycHN4j
8NvS1qCdAwrNY94foT0fMRusg3JmAa3xGg/oEI9g/ep8atEcrJFqFk7xwvzx4i0sel2VIzl4omUb
8sl9m2Fho8xPIJT7rL/ko+AanmcMhuA+GqywtOxDfpj2IfM50KPymDmIOryest36exW5afm0UdT1
tp7jdNTJeU06rI2Xxq8rWg6HbJPpXigieZRfbEMy9LaMe05YchFWKReeIrA92QdSpua0uTfNoaz4
gUh10XZPqtMjGS+RopQaLGxAgk+M6qBflGhHET79iPc5notd58cwyCKNoGjY71Ge3LTw+7M2Xe8d
yxhEGvFElmkqIds00esOXaq6yabJZRVhKNN+wiaJ/bSeZ0eTuRhmziYCJZBUOf7YbqP3GYAySrB1
DiznNFAMor8BHYTlfV5CTG4bYxLqiwTwF5JajkyxL5GipaIYl29ZSOHIAT9/CfhBYdUaYrfs7/tO
MBVCXcL4iPoj5vBCc0fFa+7x7YIimNOhuzka9MquN3Eq8qXG8BRJWqzLClFC0ZIlHX9qju35PhBL
fYfqdbfiaMlZiqL30ziNIzj3EWy8Lhjum+Mn8p468mtvc6QiwDerMn8AcQxJhMeSRzT9JK0b279g
Vif3mDpUCrQIDsTpdYeGQB695Avdwm8wA8QgDCxOt780YzNCqgDnxZhjB8e8qDyWr73s19ZFd+BH
4/YOvyynv9kAUuJCbA7GoCQb9gABPYJK1WdOtWFXBUdPGqqmi2dQK8jAbxHbP+tEPEODlekR6LFh
a3wTN/3gn1Y7C/0JniC1z27laqu7rR3s24iAV/fnQB3y+gdgwzcUo/ApgtJwK1iMf1lv6fLXoB7c
3dAgxvFXP+eZBqWGQBzo5jQoZHeN8tUkCByXvSNfwhKHz3WMj2346Kj28efRJ418alEu2cB+kJJ8
h3AJ2T/HWwx4iV5Ug/k3lOMgOx2d9qgbkxTEmlH26joq3VPctr1tTzmgjfZHmi0i+UMabocSP4rP
CYok95iFOuINM0cx+Hkc7nEGpGI4Q7oVxCXFzjL8oUuvMKtZ0Ez6BjSW0M/4UVZH5ebwm2RgaV2u
3/FLHxhRD4KxCKew1CE70wZr0Slhhxv+hiEa5wsz2Wx/j7GiHXSAEKOcMujvphbUpY58Pdk9gQaM
R3GSsgsgHqw3N32k+hUcdu9MWqZIRArJ3e5Yp9N7Toc4wUyNsIzuZLwIGa8Cd4O429c5SbKTw7cX
A+uyY3MzsAT8J45gnNNylYE8QuiKi9gfEote0UxCgHVLtjyI92XZHDeFipum+Y1LBhDKcqAk+WsO
hw0vkHbM/o9ZAFnshRXN4rLaL8AQHzkUVynC/lxD/8Nc4nEjCepntBw7MW3QNAhoQBJfz0uk1fsA
+h14Xpgpi96nflq+j+04y+cHC745nEPjcyixc6xNZKoj/Gx2B868o4CUeLsyc92cUcM/AEMtfXUM
yd54xmOI7q740Cj/OqYImWM8MERCSjyE8W8lebdAKBD2SReee/Qe4g0/9p/kG2xKyhWLVlZZB0yq
UpBvRXMBIBTKsbJ304asXkH6tX/d4A3AQCTWHL4Y00FBCoQHMsblblSI6Xzhs2+Wp2+gAhqBI+X9
M0nbZHgbWb67ak9lbP9DOU0m/0xQZfHfPh4bfa/ndWluhY+ofeUwOsT/hdwwBuGom8lzwIHQ1A3D
NPUENB33rGmEwFUIwonyEkYjgZ0ipmR6lwSE9TtfuzQ7+2ntQ1PkbeqCBYnM+kSVNgwhx0ne5vk/
ZVoTVLFhTqLXBEmwyZduZ+h40aKLSQ63fgeSc4XEi90t7mD2RztkrYeaahI+qSLXC/myjhlsB4Cb
cCRWG0Rs/a+jHdNM1cPi+PiOA7WdL7s2uUWaV36k93M0RvEn8B0Qc2zEnY0F7xtrmetIIb0JUshs
bnhpDrEbhkxtS+BxmoFBnXC7m3ktVwM27tEtx7I+mm8O7NIZOkL9nmK8O37il1bZEwQYh/u5kkhb
lM7ghcdsG8OF4yvNhsVcGwAQEK7nEYF0gwPFGe/XXOxyKyerd/+Rah+mTyB1ApNiG8ZuKhqNx+a/
pvP8eFuCazHpZOMRgMDnjcMkV8Q2W8OjHNfxvussPnuPbHXz5dYdyt5i6hbYSooDSCe5t7Nfo/ug
ISn5b4llaxSCwkDsNwAY2mcoBSfxtjrsjPgnNG7+CcapiS9NgrPx5PYt81VPYSo7jU02yvc90jMU
PagU+9OmaXMjg8QpBG3coxLkqeuGKbxZ62OPncPnv5qp77HGd3g/ngaEsQpMoKcmJw/b3F0TAMkV
ROuRuhXwAsqXrRmMu/OQCE+3VO97ctWohF3AZw19ifklZH11YP0nsuB7SMgph3huhYslX4ZPJTEx
vee9ozhqSKc4oh1ZE81sqEAAZMA2gJwMyzNEGza9RbYcbWwNPkrLx7YHB/8YgmfJM/XrPEGGcKg1
xbwzUFsryGnEaXEx3Pg5ALrCAy/LbDUpeqDikkkYjG+ONcVoUdAG1rPPw1u/24IpeIq/TDuZDq7o
JIZtKttmkZyx2uDRhb1gbyClJDYWzYNsxQBHFZBoO1koo5YD1aIJAeWtI2MLaCx2fzOijuu4xVDP
SQ1IKY1uFrpPza1PI4ppMwHgBtuSwKQaPCoyC0hagQZ1EEOychgsWC+M94e+PRKGP5M1EHlDiAiZ
xhkYFgJQDijZ8fitq10Duh1zIJ+1iEUAxYE1Nujb5lvdyIDyCDu9Ogjloj9ITrIpq6cD4sa+kMuR
06PIdOD+P0NDc+ynFlcBpuZ+Wb34B/Bj2D+mWK/mUXRQnaNnAL4IcmnxsiHMghyKdde8weJnr4iM
wPt+JpNXULu2qRJQZqcg96a3eNsUnAh71DNrEC8PaQgwuwkBnxi8MPLFWW3YJqHcUMM6gheaGQ/x
jNSheed/8fNxf11XgePwOe06DwclKs9d+DcNaFP+HGB9tK8LH/utrSIoj54X3Mj7Ax+mWdJ/AIBS
lVdOQTT4LyN+mKoAqef+vqZoTryX3I8zZh3YSdp3SAWhgulTQ9C+hxjWbZxvwT3iX30jW96sj3aK
HaTNxGD56KEnlbv2zTnWOM8VpAvMsM9DokCdlBOkjO4hxe66rEUCxmiCnhIGNVPsVi/6lSK+CiSD
V/A5uBLYP6D1YuzBGL1sOMQkK6eWQQGGb97YJC5SiBJ3YIEENOurhDxO3eMxgC4KjGI7K1JmgxLQ
6+x+8uGGrmbt3Q1BbYmHpF5FXpca+jrFSqS1H5DpEGT+Bl1CpT5sXeVwwG+AqSZNx29hbEayF+g1
QLOd8lk17nUH5cWak8TlGV9Eg1i3N8vwyJQ52ClQJ5k4Ar2MZuD+E7yRM7pwJsIhUyxeheHcA/Zk
X+AwhwA4D4Ah/MZd5Dt42qF+X/MbvnIxY0OALYZVPm4H91e7EQ9hOuV7CnAkGqFM8Dlwe1FZIOj8
FyEcd8kKOObYixWuCO/fEYstIoQUGIjj/0s3JQWpAkVxKKQ9nSPZD7B5o3mDHoN191irHRfFgpf6
o/PNiPA1TYeseaZxbx2Oa7pC67iliPW74Dsh6HkPGxR6IKbCMuz/AOOm8QkqwSVntZbOBlaqbW30
GRdPAPiACZl2OWjvFakBRbdFdvuv646J2jN4p8b89uuey/7ExDzu5rSPc2LZW9OOCS6mxOBffQHT
RNN36bJe3cE7TPsy9OvIHijBe/YA24FOLxwChO8G4kWo8zFtACeKJBrB0BRH2vD8Vy8abJbFnscx
ji3r1Yi7nxzo+vm7QdEKWcIcw5ZwBpu4JOqWY59p18uxZMniYKEW4U8sJFLAOqTVZVvFFlxtmM8D
cPRr6zX02Ihm2Nz6uvhjjn7n+7d8quAQaGdxKTuQ4hpszzDtd/hDqTvDNxQg+QaX5u2PEXop+T+c
nUdz3Eqwpf/LrAcR8GYxm250NwkakTIUpQ3iysF7j18/H/Q2VD2iEYEt71WhuiqzKivz5Dk9iP4c
JupDsSAwXqIyMDLYVPSyLuxT7A8DmeAu8p1DlKVt9EKRUIUTS1fNTnlWMtL/cOxW2nz0eeb09n0X
sSL0s1QN/YSnuuH2Bc8U1cnIe30BM5SHLlfC6bay88r5Wc4LKdBNBdBsSuDFqtrKPxO2zuF9kQaq
RTN/Uhs6b84GkoLmte7yZrhPiMf1F9ASPLOVctKs30yqyhNU12NFjo42c+CMIE1Q0ADVtsBHhlPh
0KQwfnDk2LDCJbFQ66xk1euOecpMpBunWwCVdvaFVEFRu7bUS9m3vq2t9Hdbkd3Ob1s5ULXUtVvs
7hlnSJ0LEZJePVO87Iv6kNLvEXwKlCgIDdfvZwO0rak3vaYfQqLdLgChR/adBK4p8RSgEB6lUuQ6
6ZwGKd2WCxL2AGa5zcJTn/gcCUfVlyoJFC5aA4py5GSnffgu64d60R2QeGaZrtKUARTZEX2ZZerN
vi7J7Q1OWIyXwQA/EBzNwExpfymMUvllTOSJPpWBH81e1ga+Phy6Pmsj042JreRLG3N4fpfV2u94
xgUIBihuPmm28yMpzLK6I91ukG2uwrROaQBWSHPepmmpVfZhsgkrgMnKtPygxi6VRXnK4sgYiueW
NYh10PFtkX2QCRKb8QiHh5Q/zMRB1FfHvJWkBvCQWkvGqaisuDrNLZ6xOI1c9nQCtHrQP/DgHmPa
UxLTCbpLkfsp/OO4ovGRPi110Nxo6qT6UXNmQCcuz+shudcTfZZPdZDZMQD+uSiCjtcNN9wL/TF6
+eBPgS//p5D/7iTwzsAYgAjack8T02BUSyGprvJOd60uG4E1U92y4M7PlVmJ7gNDrmv/ObTBU4fH
qkjDgvyh5CcOgtiVUTvKqanIIGYnu524ermF8tw8zbHlTM9zJ2vxHy1NcbZDQcTv/K50+hRoOEoX
WJ4GNJEwbez7KqmPle1I1K/AS6n5gZjEim7RfYra4FZrx7pJTnah8yYhm5qM/mdbLvL0rPQ8DhHO
LgwzvwNjNyqfZFMv829TVssyD0uDVM38Yc6gdgEcZJC4pSVAKefmQ5Q4JHyiaFRQYqUqTxVG0oM4
MY5NQGGFGMwZagQwyBvbv4bUym2qU1TQ518zkVD1AW4xjq77mX9fn6qAJBqwiqamdY1QuW36LwOg
oTw7KEEmI1M+96AazBMPBF++XRDCxm9rhGXOvqSzoU2vuYpaN9c5BSb/Z8PTS7IPqZ0OOgXqIKLH
ijoUPa4fer8t4MTpVaeZ1JthMuciPtN62CIirquBqeY38PBYM8A0iwa7D4YfWRQoCrtr2uQhCccE
jEPESOAUgCGASzjRy5HR2DTI2UgCSCsN+bFo8tH6ouVU6E1Xdxqrpeg8FbOKS0S8yoFdtb6TJ5eo
JaMVPtJ4QbL2VBetJM93eTlDHgwMxNecOyqjqTNfnMwEDO3OjWXK6SlTTUlt7pXWpETJD5zU3nMy
kl/OIWh1Y8iOMfdoR+FMGeIqv+8JfxCDTS3TMJ8adJJZUZ6vIYXHQHVqX6HI2RLRHSj82pZxBEWa
+uXRhn5E6o40QeRt8lUPpSwPTnSKqBi7MkQpO4YhjobbjLKpxkfS6ulEZbgG9SQdJGnOsgVet9S+
FzQt0Bsgp7JSPWgNpaeXvICNDXbMrpbjFG7e1vDBI8yovhzpgFMa7jM1jtNnXjeFSUclbBSAJMxA
mzKSzLEzA05Q8wFeUxt0XPLHqkhM8VQcq7KooGZUZtuGbiNXguMY4M/+p4kiffvdCau+zd0qjXPj
A4AyQ3GdbnLILpU0raUvZqZrTXdy0j7RgI/5kN/1T01f1t2Pcqx1m1wJVeLUU4B2FbzYZ8nKClcL
JouOD3tQ6Zt9yBtr4P3Wa+SNFxCN/Q3V7vK5rbOmzLwaZ1eGY8l/5ok5lS3CIUeyD33cuLVM8YOi
bEJROzoS1NgJzsJTpqMXtGrywetl3BlOm2FqpvsypKOwdMsxqMOvfLT2+Tfx6DwPVOUG6dRbBlT9
Ljef2n4nkiS1elCisVXZJ1ORJXxmsNQw460YFA5IzXBSHyZw14NNFiT0ucMaVQVTA07WyP9Q5801
40wjoQ5GWUFAvCK/URdF/70u1LC9oZ2waXK36KPUlg5JRvL9S5Txv8EmFOuZBKgsJCn7yzRg8eA5
M1JIlqgXLQkFuauUOD5Sg2wQ4lRmR59+Av/TtQ9OBdbnI21PcjpTTQAt/JsnKiZ1COViaJ7AJ4H0
dGl7GYLniSYDMNO2UWXhBxIHkK6QPA7Bbjb+oKYPPLHKiLbNsZAQT6kkkoQc2DPH7G0zaLXxJZv0
xhhOBgW0sHdt2EbsG4AOzRjQlxGTdj5BvO1Y0TEbfXqQx8ZZUmVkVXGFBInM+C5BuTRMb61Uu9ET
D+osN6sHgokDq9JLT/kAwvZDQrK8eJ4QiIGoCmIfXk8+fTDOS2KTVlsoIwIuMCA8/ZSSelQ7p/7V
1rYc3yktjSfBJWsqNb8Lihr0SnQAvmgH5QlOslmrP6SJnxoNLXeguXzZTVKQYcBNTCWNCppu8PPe
1XPoi8A5TD7DXYwePIkECUk+S6E7cenwmrMcEkKg7Ru/UdtDN5tBlFKVmhLHHt2Yhdacnz01w86h
dgfwQoqRvQxape3hA1MLh1qYo+RO65wGK6nN74HZk+m9o1YK1PrFaKgExPdpIvPe+Eix1Jej8M91
qoD3eAgsVRFZAC1O7HnObN6H8VeDDu/icydtcLWtDS3UBBWubT3jNezVhX+xghgmj+JSkVi6PvNl
GLHkuMx8+ezP/z5GedD8v/+j/F8qNFRrcouZz/T43STaz6Q99uHL9dHXJr9wE7wZvTRDiw7TPvZ6
Mj1Wm7lAuj7SVnK6Pvx73F7L5AVyC40gwkh8o/VUvT/E+cOYPEwc/1EOF92GKtt7LArLJ9R/fwHA
KSUs8irxJJ7St1CMF8dQcvodNCrL6AJ/RTp3iPcp2A3lqKNGuxltasfra7O2sQJ7hemXeVdnYDeq
zndl1fekcfrAAU7Dlvzz+idWdldk6TNGLgK5LhMvU2LPSgtXyZVTamkbv2Bl6UXKPVXp9KinJ5Cl
D09pFy+h74bVrxiOyKbnd9WYkAJrPT++GbQ7LSwPgfPRybxZbdzri7Oy/iJrni3llGojUkZNqlzo
gDhIdfSq+cGxraLf1z+xtv7L3994Fy0oXRzFJWyIqZMEzrkOfCk8zbIvO1wFRteRfrn+pZWt0AUu
ETmGZ7mgVddzqm8tiVRJlk/XR15ZJn3ZoTe/YWx71cjJwXkxuak0Lg8GmacIXHG/cQStbLVI4lVr
ss7rj62mgHuCG+NQmhfQTCTEB3dTlfw9+jL8WBd2oo47pAMXewKY0x6dvvJKOgmc3jmlffgAlOSu
KObL9RVb2XV92aM3K5bYfQNIlG+RWD+AMDi0zY/J/nZ98LXtEE5UWoclULNs9DDqkDB/LkfpEE5f
ZG2DjXFtocTj1KhNXnuoxPjZHQQSB6W+VP1zV79q5W99+HX9R6xZq3CqTjpP9yCYaOFpyxeesgmA
XTXYcIU1exLO1S4K6Y5tGNymKzYsTwpsY5ZyAROa2dHN9R+wssUiyVg6t/QmB6xSPDifZRTK0xF2
4boN3OvjryyQyC+WIDTqaFUACRQPcnK2H2y132BlW5m6SLdZWGWtFOAEPScCsuZl6r26pXb1Hi0Y
TmYItkm8qJatTCRUTDmBqsSb4qJEn53oK8BEyoy3obZB/Lf2IwQrzWh4qQaTL8Fqa/e3lv3ojxu8
+yvmYwi2CQSLahFNL15Rt3SmPk0ZWOKK/la3Njc+sbK7hmChBgmiWiGRjPn/VOhPnJzgtMtuRILJ
sDLaChoRYlG/P42JfZY2b+SVSYuEctRTjAqWo8TjyfNMye1ZjuYvu2atLWfdmwNTbnTyFLJEkKX6
4yGltZsLJpE2zoOVE1NbbOjN6NCtByTFOQ9aCb4mMycCNb9l2g9raaS5/gNWzFFb1uzNJ1ReLv9z
aJIofIql4dxlxmc6Z877hhf8yjA49MtIwdpBVsI7dKHb8Slqk31XisgOF8dk8OK/dyMPblJsA9JL
ZKjm4BsIuE/Xf8Ka9QheJRWAfMl3AyNomwuI8Hun6DZsfm1/BW9qjcnO9NhvvTLP7xKdW3EcLrQl
PZn5zhtd5IHTtbBCGozjnoZjxOefuL6+1MWWga6sjSrEbrViWHmXw/jXdNEpdiowRPbG2qwYpsgB
R9sslbMm7Dwaem67gAysqjxO+dYTZm14wXEBslj0LrH0nTbca3PrtvZ4myO0et1o1oZf/v7GrUaZ
DkmfLkNvTv27IZefpQTqXEuRN2KdtfEFt6VJwdCX8p7XOLRkWNo5z1rX0NN9L9O/3O5vpg8/SQUp
GdOv7Ncgbc8phK77Fka4/oyi6dHzzDo0Z+uvPawBWW9/byN5X4igCs4alr4d+QXr4szmsQdfZdBO
1kEhsW/2gsM6Ic/SYtnWJuhPjmVRDQQ+keobt+vKeaAs0cmbZQ/GyjHo9mg9PX+S1Tvbhz1Ouc2S
112zVwRvha7K9nt4pLyqfKmt56h6iOINe1w5CP6S7b+ZeZ+CHIAgAoMxEMnVswcDKol9sxY8tQFU
kHXwfnhgLg5Qqz2M2c8pCjZSYGsTFxx1TkFIljQye63f3ZvhdO9DFX594mu7KfioOSgU7CMSMGHX
0ElOU4QLB8RE2x/NJSNMJDvY4YldFeGOlYZZngAddV7ZvNp24ZrKHsnQZWTBWRuIMkJlYnFqlX6O
8ViZWyoMa8su+KmUgqvwG46BTJkP+TAfi6LZWPaVo/EvW/UbU6RxYFQNiyMgnymMqdKpU9SbIt9S
cluZufy/fDQAzw0xkzc24Zny1adOcp6uG8za0IJ/GrasSabDcptm+LNkUSqaAvfFefLyZnizKnNV
d3bXlp2n+9Mpbb7WY/kIpc/NvpkLPkpnmm2FVHG9ZNQ+V3pzIVb6dn3ole0UpUEhXUlpNOBRU9vZ
A1Wfp3quz1Pr75y54KS91EK8C1jTa+vwHKnq2cxCd9/MBb8kgDEDg+olWr7AilgUFXas0nH22bks
OKdWwAARQAdJ+U7+bDT5Kx2A3yCN+Xp99mvGKHhoOvcQLticKlldA9qwraW8Dt5n3+jCRapBqZQ1
MZCiKZB66PRyaB4g4tpY+fdPXlnUBC2jzGp9qFo9eZKfrLI/Gorxi55tgo1+4xPvL48s6oECDOjz
eApSr6FP/zEtI/NHpsmwVVxfn/etHgj6v+4aD1Dd5XaeemEqnaC5P8Om4o7O1gKtDS+eNDOtmWTL
Ug/QpJvBzjurIHuD6LRr9qKi6ei0SlW3Vef1lXFfDxqqHgZg6K3099raC6dNZ9AibAcNMaRTPUFL
+Mibdd+6i0KmKnXBHG6CRaMo9ninHiTZPtfTlizlyrr/Jbx+cwqPjgmgQ+46eKynO3kEhtSXH4tx
2IgE1oYXT5waUfUuThNPzRJY78wpX1pqwaK0D04cqOPGIq2tv/qvcdYdOYNk+RW+1Hu1GTZH2DHV
nYML505Ne38BVLHzBs28N5QccFIMemGfYQrHTgnbpV5lwMfyejwrVrRwg5868CLXh185d2zhku3H
GVCMGidQqWSPjp1dQDeCP57iE+i+fXtsC8YPOqxIY1iuPSWSrcvgA7ZKU+eXXMPzef1XrFiRvfz9
jZH64NUhqqJgRYH1olP1MUrtXJrlxo27nDH/uyoMPvzf4SHbzY0q5cbtUVK2ugXjDqr8WRvpqodl
QB3O13/GipWKAqqG00E8kbadlygqmsTR45BkO/dAcICpK0u1rDiAfJhn+uHPEGZHfd4i11+s5b0F
EjwgHzspg3etg/0uPupD/RDP6XMVAUZ0lCe6K9zr67O2zYIvgKluQJqyzUpm/44657mM8mOV9vGu
t7IsaqmWpgSbaGJnFBoMoJUJnA6NG0Z7RIMsVRb1VE0pAPDUsb1545xnp7nTrK264Yrl/G2hfuMA
cx9AoG759EU7gxtYcBhY7cairA0teG8FlfWCCuVFRceH5EDtEUgbbrty+IgyqnUJeriW/BgAna2j
Xaeov7WyrB7jIF9QfamB9NZ1y1n70vLj3qyPlChKFo8YaFnZxxr0X2mkXwuzui/HbtezXLaEm8xR
Jh2yfT4Bj9JNUxfZgb7fncGVJbhvQ+sKqB8ueQi0XRmMkG2PCLXGG1mctT0W/BdKxbKqKovwBDjk
0S8X1sFY39jltcEFrw3NAlKtgLt3KrLbEGBN1/enXdsqaqYmI+1sHX02AI2sF4f2gNGvX7suuli7
RJBxWlEwNS5kE3jyTFrUGh8r9PF6sFnXZ7+yMCJMymit0ogcCP8DxWm6Qzim1W/NqPTP14dfsXlT
cNxOgwk9BStNw8t0lJL5rAJ6b8fkq2rDz3n9GysnsoiXmhJYb2EOXRoW5RMt8M+D9JkGh42c7tro
y8K98VrYJOTWAdLv5X7iVoZ8amhzgYZ141BYG17w2DqQJ+imUffspvhSzuFzGxVHlUaZ62uztr2C
zxakdOCfLksvo0/HgXOhq19gwhv3nTciWEqCL77QTZo8sh5emjS7HZRmI3+5ZjmCx0J80WadZGZe
kUSIQobYDwBI86Ydm19RY1YbC7Sy/iJgym7t2tITul2d0YRhUTp0vvVQWMPGubPyK0TAFFSmFi37
DG/mNR0Zz4ku3cIMSH/JVgF4JewRcVO5MqCHlHBsRrN6bC3pPomUL7rmklZCSvPPdTNa+xnL3984
AQ2ukGQjbe0h0fJc589T7nzUULZOQFtc/8LaPix/f/OFuq6KkO7TnOBh8hy9vli99mip6cblsja8
4MVZpeghqjq5RwfprWXJn7QyOsxo0l6f/d8s6TvBpwiEyFWo8PqlaVov6Un228Fc+AtUt9c6mMu1
7s9Spz8A334wASW5vtJ/vf7ltZ0RHDyHMl1WbYOncZC4rfSc5qE38UobA2cjal8zMOFezvTK0s3G
JmrvmjskV9QDHnlpSuQeFlhvkZYbR+HKWSWCJKwe8nY0GXqPhqNX3fbzY2Mov3ctkwiTsHwrthJU
BzzfT1E9AlnfSv6RBvDXCWTY9W+s2JiIyIsVCMjHXuIoj0YErMxLTidO31nnfcMv+/PGQ1p1BDpa
4YNJU11KxTqkQXZS5XrjIFxZfRGUN9u1BqcuFhwjtuM4kNxI+/ZVROJ1qAxA6ZfAXEx5F/ayKoA6
ZxOJseIAIvZuLqGnLm0iO6W13MEebyBmzA+1bdw68/ByfenX1ka4pIuiUltIunAyqz0j13Sq+n0X
qKjxa/YL6xpN9F4/p6eiNh5Ux3jaN2nBb+ksNjPDkEnRyyM8YYZrI0ZxfeglnfrOaSfKfMZODeNe
q2eeHYy0cCgHszOOmf/RkmlltF4ho4ZUZwtRvrL4IvIu0EtN7XNCSPpq6kMHF88pksqtitqK+Yi4
O1iYrLp0ps5DSxJts+hCT+Glp2TaKdOuIi/UW/86Lh3eg1NFCueCP321FhqLLLQu13di5cwRgVQd
TFKhWga5p/cw62Vc+y2QmL23soikopN+MGKJ1cGaDqYRnosUwkA/R2/g+vzf21zTsURs4pzFvL6J
2z3ki28KmCAOCf1oGw+DtcEFt4VCd0RyTNM9qEeOUt6ij2JtXPjvecAyb+HazXRoNiLFb7yhp4E9
bGT6HRA46SAjLcYz8qTBEUb1g1MaGwv1Xvpv+aDgzYlVQ3NvpM1d2hmPCmyYY2VctH4+wVf5EZv9
aMW5u29PhMg7gPYDEpdS8azsc9zAUJU0p+sjr/wI8RaO5B5uIBr8yC12t5nzyejuhuo7sO9DkMXI
9e7AirJW4kUMsafs0Fem0MLhqcovJAAk/+f1X/BuoLeMLThz6sNJQJiqeHAZnkK6F42aAuUvO6TH
Kv8WNK9p9Klr/lz/2ooBi3cyXFWk0OKGjxm/YdI/SvWWOb13biw/Y/n7m2AilOhhKq1C9TTjdydL
RylA+aPbsNW1aS9/fzM4hBVw2TqG7gU5pBqQZXdqtRHHrw0tuLSq53TL2bXiwRdzRHjwFEETsW+x
BZeWFJNcRctpEYYyLfUOvdzw9Oy455f1Ft1XjiUdBgkGr0veHenF8MfzvnkL7io7Cb0zsaN7jfww
oYQcplt344qRiDdvwa2umDBfeFn0tZpPYNAg7dx4VayNvRwRb2wE4UEW18pVrzMPE5w/RkGj4Nfr
K7I2tuCjdga7RTxJMtBT2nxcKboZh9O+oZcw4s20pT4FKQ4tnTdBTBrQROtPj2m8YSQrx6N420qV
TA4uw29sHy3L17J4laxzSq0k7r+bW50Ya4sjOGdgWKy6Fiie03/q6VbJz42zEYws6yuGhRi5Jjgn
KEJghPRGenlX3fn1ryTwjH48guk8ldPn6xuwcgCI0GUlheGz1GbDA9tyauTs21TteUov0xd8tCAS
7xs4Jbx8+BSNNyiRHMz80NQbu7s2c8FPaT7LjEBh4esJYOhFS9xdKyJClVNjrHS9kSG66OBDaQlN
kNZzPl0ffMVaRKRyWdcZhDWh4mXy51aFsPgT9FfXh15ZDxGprBqwIzs6Q0O+49bwCOtw2uwbevnk
Gy+lk0BuHJ3bLR/vcuNitjfXx10xcBHfq8aybKLyR/xSPGr2xdc/wY6qwaO2lY1/7zWCCarCHRSU
RRvjLoo3GbQ/jp9HjvTu1jY2HHRteMHCzUrnCtJ7AiP/BLc/DeMwr985Sbax7n8Rju+cAKpg44v2
z5w2s+pJd/25vs3P/c301LjjCeawyx4UDoskwn2NxGqGVGF3FfOLXt4hYXNIpw1nWvsFItiX1FnK
U41fkLy09/op8Ox7SsjJLbxh7nTTahsrtWJJIvA3sGEq79UMiSQ5XzIWR83ou8OAcG1pDbdVtAWm
W/uOcF9BLlXLqBb1XpQ2sJ4cg+jFD3TI4o7K+HrdKVaOCGX5+xtn8xtIWFsLm5XRtJ1M+yZvYEZo
94BDlt0WfDmtkizL2BNPyj5M9Ys61JBM3ttbvagrp5CIAo6pMSDKjTFlTfLYoGxno452fWHWhhac
mYkv0myZSeI0OvYDAk62dt43tODIktZUZqJNsmdpL7H+asQv+8YV/Hcw87GNM16zhX3XWGB95i34
ysrRI+J/MwnNEh+5Wk9vPlYT1cY/auk2+r5oUhaiSTTkrJI0helZ5XM9PKXlz0b5cX1J1l58IgQY
VU/ST12zhHwJzNcXw0bB+laRvlkElvCl3lr9bRz+vP61lbyCLPgrQWsNX84s30D352bBax6Zz3A6
nUxF5VZHC1P6DbR843JfMVARI9zBAm/Q04ckqPnT0uYDTG4bx9vayMvf35wJWqKlMng01YvjD7N5
MIaNFPvauNq/40LvTh3FTFRwhg460pEOfVb35frSrxyVIjC4KqGOHMZK9nxkJ3qEF3OvieWDUp7h
5r/+iTUnENw2GQbFl7OKw2a+bdujNP0o27PabqQ91hZHcF4jhS1uQMsZJMuxGc9NsytwNUVYsN8r
9WCGuC6KA+4w9CgD/bq+Hu/P2BTRwAtbXW0HDldHPh2KWj6jj+peH/r93eTi+NdStKp11FphMcz4
a6I/ZSasTai3zG5rbUWZ7198piP4aoCynMRt3XsI5aLJWT05Y3FBVTzecKK18Ze/v3EiReptTc5Z
97y8lW1Y962jjcjO9fV53xRNEVJLGkUelChRvLa7lP7nUP2MvHjQbRj62sYKfjpoJa1N2dh7FKzu
ysm5zdMtANv7J6TpqP+uCmzu0K4G3KpB/ghgepEmcR09OCFKfzbmU1hMLuoil+urtPY7BIcd6azO
e1mTvWr4MXfZR51+gX0jC86q9gjp5jzbvHi0gVhWSH4Hyb4noSnC4As4BLmssvGmkCyEo8bfztB8
vD7vv3HX/w7xEYX/d/0Ru+0g7lY42u+j/7RzdwldGEmf5ufODW/qB/+UfL3+pRULFVHBVa0bwM1Y
e78+Oy118zPqzofO3AgZVrZWBAQbIf3IQGIUD3mHu4p200De92g2RSRw7EPEDaUl0dn8hPzqRPoj
3nXGmyIKODNzSDshTPbiUjv6ev8TIvmX6+v9N+R9b2cFp41DVMOQkOJyfbCfg5vmgh71TfNKeeMm
OTtucXP9O2sLLzhwXZR5Yko2Ab1u3cS6cYqnPQhUzmNbcFd5Roenzh35xp7/QzfkO5SRW4fxShho
2oLDxkYM0z8CF96M+vwQvEqtf4tC+yGGvlVRULGl5gkQuwt/XF+mldNfxAErShX76On23qA7t07Y
PWVNeJfE5un68Iu7vrPZIg4YKaLSNhtd8Uqtu8/qX1kJa6j1nzEHHmx0jbMROygrXiyCgu1hTAtD
w83MPj1oQ3y04bIvDfr0yPva4zkcgoMGH3mJNFL0qfYDMsHJIYPlPR9uIvJv13/u2jSWv7+5S0OI
eP0mUUwvtL+04bfOupjU3Pvn66OvmLSIIYbyH3r3qu09Q5kgTSXf7NRP+4ZePvlm4ibYZD2wye7B
1R8dYdqjF26Mv+wbXPB4y7D9xJ5k0k3lzyC1DkO1p2METxSxwoBJUE1XsF5lPrfDTyNChvDn9Un/
TSy8Z7qCl8eoqcFnU3d36kN+ax6/Nw+UgY7DOfvsPSYuKoMbNrPmgYLH95U2KU1KpOHUDykaOM18
ntH5u/4rVgYXUcND7ZgtWXjFU+ObqHMnBW2gjdr0ijWKaGFk+GzHlqgaOt2dLH3XEe+7PueV5Jgp
goXpyEFOKJ5I2Z6Us3mMz+2P+gaKFdc8yzfzvtqkKWKGnQ49DFTNyDnnntUiFGfCSrzhqSvngIgV
blE7rcdE41Q1089jO/1Wy8E5mAviPC53tbBi/abgtHGLArjdcB74U3EYBuus1PBzNsrGBq/ZjuC2
DUowWdNN1Z0DXbqqfZOQhcnSraNybXT13xMHGWdfT+nluzPKz1VwW9Jjmksfr1vQmmkKrmvmyUBf
HeGLhAhTbIWfUXLYObTgrYjdcnopvJYWcREdjVMf6ZtdsxYxwnoVznqJ4IqXGMYR6CZC6+Nx39BC
NM3pYqiqWfG2zgIXGQcVCal9IwsPYASgJC0fufFUxGoWGYpk3mriXYkdRB7FAHXoKCH68opBdaf0
UxYHpwp+8wb2ONX+iRDXxm9YMUVj+fubyw8VgYKnJAkq4OUH03rti59p0WwMvvKQFKFHqlINrVm3
401XDLnbpeXvrE/cZGpfpjKXXERx+mPtk26O0n0VRlNECeutI4eTToRt5A9l86jJNzCxGe2+F42I
SXIqu63Qs1I8dMTh7m4uQaVuxOxrGyH4ba2HUPkPRY9SDmgX6FWSWz3Y4tJaLPKd+/x/4X79CFZ+
RZY9iGduHNN3zex7qbUubMDHEeH56/6w8hNE7JFiqInuLLeKAShAOQfTGWnAfUMLTmxaMIX3yFHe
WdkHQPhV8BGx7OtDrxyYItzIQlxF68nVeFqpnrIsPEMrsGH/a0MLIXGjI8zjxKbqBeqlUz7l5Zfr
U15b6OXvb5wWaasqt0K201Lu1eqjgmhFW+1hzuJmFdG+w8IQNaLxcmeP80Hi+LG7Pe1ty9DCrepA
aTOqVah6uvOoR09JfC9p+1IZIspXj9HgNhLV9Ib0T0qhu/3Wzx/KZF9OQMQWZWqaKobMy7SLH7JR
vSl1YyPQWDkiRZyvbI1lCvsJiPwSVGk53haSczLpv3egz0qgtphbH5XobJ+xi3ijrsoyuOoT5QbK
fa9R+7MZ7kzkiTDfZmj9pJta8ibG/eCnxyCf3V3mLqJ7mwy1U8Mk1tOn6AZiOsiL9ROqCJd9wwte
mtRqh4AJm0ueduqe49HNt0gp18J5EW8UIoQ2oOiBxT90p+BGucmO/n12P7mZm29W61eOGZEp0axQ
NzcIV+/SkG7UBvEKudiwl5VgXsQbDYjH/0802TofkuF2bKNDrz1nPNWur/3a1NV/T7JehbFoKHmj
hYQ50m23lQFbOSFFoFHSQ4Rk9lbvlQrkdvp/Aa1BTvN936SFOFgLVVsffDa1Sj8ZiE+XG3a+shgi
zGiqcmh2Z47HrkqPVOUBVUsb9+fKMSOCjBBLSYIJDVZP9iKsMLgYF9UliXfatSIi0KhV0ZqCJxU0
UGKelOSrAY79+sgrG6mKzjmijl1GHRWgVj85Nroycv/gG1tMaGvrItykdZpExezg+1rcHC0rOyBV
B7L50MEppiJpkw2/Jm2f2ajLtr+5tW0NhVvLZg8ymeK8enCqref8Wr5GRE21s1OFRdt1d86NgULf
WUuPEC+68dk5jvHN/Ec7qofyGG4cmGt2Kjht3cRzqwxKdWeiVmk20yluzI2Ldm27hSg4yIteKSwu
EdV+zJ1zOH5P+33RqQicUiup79Oad+BQ1t8ndfrUyUB05Pa/64a6sigiZCpoh0WeMeq9UPqRjIUb
bDZ3rQTvIl6q64NQG1NChFrpLk34KkvakxNAnJPoF9nc6mVaWXkRLmXOTkKfK2Gw3/+HAt0BJRpI
VPcd839T129M37GmARYGufe6rD4OTnoulT2US8SUIjYqKiZE1xavSor0DplCF3mdjbNnbUsFh+3k
MleiwZ69YIjOcmy7aIdthH1rNT4RFIUWYR/5NBZ5w5EYz03d2DWsQzEc9MPg1of6mD9IW5iItbLT
3+jkzfJLaGSqjcyFVTb+RavQH3+t0q8zMujy52T8lM+vfvs5lT6q9gdL3yNksWyM4MrxVMSZqWqk
X5fmigc13rkrwu3rq8ZQlSlZqLqbHpu+u7NtacOHV3xARFChah3LScg1hm6rbRiHQvL0+Nv182Ft
bOEFa8EzQ+kvJtAP54MBFKiRlSOPw430wVrxTMRQIak6dI5vAkOM6YlV5eGp0LTb1NSQ7w1cG39L
kRbvk2I8lOiiXP9RKx4iYqmMsivS2rK4Pq0cMdakRdI426pCrA2+rORbq9Unqe2TCM8OHwzlS6Z/
uT7pZcXfSYbIglsPAdrYpsq4VWgegqA6QOdyhPfzmMTDKasewmlPPzEuIAvv3VqVfT1DjInUgvTB
RAis67QPalBteMISA733Q4R7uKxytUJWEGG68asf/nKKlyp/CPZhnUxZ8N+syZAHrbjQ/NIJDrku
vaiBvHEfrFxpsuDDqABWvamSANfCU5Xf9lpETfJb2Gancl+h2hAhVUk2zTU9ghw/au7CVH8oiufr
9vO+J4OQ+Ncue92vMsy9u4uKu64/ScP3JNh1SCBw9u/QThGVjmxgMLlvP9ZliZS0+ZQnW5Do9z3K
EOFUjqIW8TzhrtQE6mM61mh7K/NG39jasgjuqttI3Kd5DDC9vTUjRNXa22lnqt0QsVQDItIRKt9E
J+2Ppm2ORidvvHBXLkfDEZxUbYY80Bu2c/L8i3qKqUAegvvpjCAoLyT/OP/aZzaCtxbI2SIwuext
9J/ZFocyfM2n1+tjr23s/+fsWprsxJnlLyICkBCwBc67u2237W7bG8Iez/AQT/ES/Povmbtpa1qH
uGwc4V7oiFJVSSplZSqx2tNq8KfGX66gPAzwv8jbLB3rllUJVTlaYyM9Zl4lY0FLs6tvuqFfb1WN
NMOrOKrGaJw8jbGwbIRgDc2iyfjV0i3GhfczJJi9/4ynWULuN43XyaOSVvPfGfOfhryE4K7YuAu9
f4F0VAiV1TDSlZAMv0La+CTxOtMkDxbJQsfhZ4gIExeyqKk43F9m3eesf3+zI3boJhm8BsZKB2jN
X6WZHKv51KH98/74GjdSUVWys6fY85AfGhJU87nYulvoxl3//mbepLKLIc0xb2zpqMY0qPM0G/bX
Da1ELyPCtgRv29vsRp1xMqzjPlMo0WpPxOGVRcEqVJIgbtKDMRQbZ3+dyyvBmnSpzB1B5blf4s9J
XwYQd38czX1VJFBz/2ns3MohxT1LlDONX4nXhhQa6/dtopm4ipfqM8eWYgRNDU0+NdXvjp6XLb0R
zTKqWCmHO8tAUoFl9EpIbtPT2JUbs9YNreyp/TKClteEPURxzJuDu1Ua1VlDCcap6MuxxfMv+ovc
QzPe+EJC3J83TkiayrHzH8BT3scNo+sy+gEC5pQenYP1CVWpYx9mx3hj91sn+98jpOMqkVkCKehV
aOa/MgpEu/F3wseAk8iJn++7zGrk98ZXwpMkPSUjtVDPcY52mge2cZm8D6QNE2+LnUtrKSVUhWGY
cwuV6+t4pFd+5ofyRC/iH3osj8lx2TiZ6bxICdrYMfzCJmZ343H/YgGcC9WXaQv5qHMlJWRrPo1u
P7oAE2cD7gnOVzJAIJ1bGyczzdxVINTQugu3+8YFf8+n0cKeYWUbqezf4tk766sCoTpUNJ2S1SN6
Edmn5UjD+bF6mA80ZFcW1icWzUfo5uKeRcLlB6hZovtupTGYipJqqJ21MUA6Ny9/HbMjW/sOtrTK
dGMrcd1mlbd0gANeIZwb8Ol7P5RBtvx1f+KaeFDBUWR0bXey4EZ5YQZFy6IR8g9Vn58ke+1rfyPq
dJ+gRHXe5zVbeqwKM0+1ffTNEwpY+z5ACWgPVq+qEgkjj6+NGS3jS2E8pGbYbULgNClJ1Z6lEwry
1pD3N5nMT41TPXgCWslmf4HE2/n+R+gCQglmaXaFTDtfnk0v+6tnkwzAvberyu8wJZZxbY5rG6jG
m9HIY7byiFVbeCPNsqogKS9PUtE58My8boJ+4lfmpi9Gyr/ct4pueOWwnPEUvB8OcnU+N4fKKQO3
Yyh5FhtbjW54ZR8eIUU/z4NvXjnvowzcxYzLc+HuIY1mvqMipsy+LhOnwas279GI5PNpCKqGtweZ
l1v1Fk3R1lHBUo4BxPuASgleFSPQvxtBFSUHcS6/8QdcWdYnlr3QWEfFTrU98eO8hrly/xEYQat7
zvnh/kJrIkzFSJmsGCpegy2rgUrvYahLM3KtNg38uMKWKfhW3VlzN1LRUtCOJ75TeOaZJM+xAEsF
fS3jH8I1Qevxyyy+QfN8w7e0K6NEdNrGMFWHmp4NRshePJZphgj5bMqzHOnFoEsgQT7md3kAEfig
7v9x3dcl+3jfnpqkrqKrRhPqin7CEPIm/ToR/yIt86MFSYwqLy/jsKV5pDGnCq+CILeY3Ak8lL49
YGey/G/mkJxSHBm8Ir2guPO15+RgjPOGm2iy5H84nkiWTWXudHhVMQOn4FHdphvrpRtayQVFQgAL
NPHsvxTHiT14W32UurOgSudExiKr0eEA0iW0e03yUhA3YGihEj+yvrg04y+je5p+t2N8nqct9jxN
OKlET+PQjUyk8L1sJEG9XPn4habPvdyqUK35950zlgrImiezNNtOtreFl2FZD69QqTstcg4cG5hn
bC+gbJ9P911ZtzDK9s5T1jaQm8Wtw25vbWYGlbOHJxkJWkVopUjGA2oLQJrS79xKQ0M2G3clzc6i
orOyym/Qsc3NK3q7j33jB7lRgBp8q89Vl1xUjJZc2nwZGpRF2NccBr8QPNaVj4DNT3UAcZqAR1W4
pU2gWQAVoOXmljM5oFe7puxUVB99Yx/2zlHhWY4hwTToYeC++VK0n935w8R3vaw7Kj6rnx1q2APO
hJR0V2DyT/lSn7xu2pcsVALGIq+IX9vY2XtqI6nTEEDxDc/RWXv1qDeFqaRlPR1wXgDPCcVbkF2L
wG3IvldvR8VlQQslg1oltnAKWhC3IJEx7yxsqrgs4cQUj1g4CvKlfmxN92qDFcRsshOEcl/upwLN
dqPSQBHcTqbEM6yrBAdXXVoHu3tpDIp0CkhMHiS9F6bE2rkQyv4tZs+CPo1rntlcPI9ufkmWLWyS
Jn0S5UC+NDOZ2hLuM9hgZSGPTicfRP4tmUlU1Oyc+9W+/VKFb0GtzWcF9fAYumQ/3dic8BaKE/T9
1dB8hQrgSnnh192y1Lexc5KoNbqPjSuiNotxUs+bCI7Gg4nsfChS8VwOaD1lW5Du1jh+HMhs+pv2
5Va61gSdCumiVVIbY4M9xiZfRvO7uey79dpqMHsE3fzzmoYc99A1/OiWgFd0W7cvzTavwrfM1nAM
YnUoi5e+gaeKEfpk5iA/yWx8XCxeblDZvreZQYhCTRpLTvPGbabqag3tMSFAbrUGlLKK430/0g2v
bPCZO8iq9fIK4nnJgTljKHvv5pl7zkLr7O0/E+ocO/3QWNDmc+gz759K81ItRWhuUdy85zrr8Eqa
GIjd1X4CiamkFVERdw9MlhsnH51hlDSRuqlrS+j2gKWYPdTmj2G2P1rWt/tW18xbTQ2ZrOpeMgwO
+a0oh+WF2Ool0w29Jow3W5jFFpmzEQ8VCbC5mHso/C1mK41J1CzgM3uxuWWA4dWDCJPPcvcIfugp
zFjdnu8bRvcTa7C9mX2czkDNjaK6rnmmL7tj7JcRMepo3/Drz74ZPhlqsSzNUF2NEUxLdnPJbSPo
9nI3qynBne2kBwV6de0J94ZjPpdGd6wY2PweJtOszI2Y1S2xErMVzURaFDM0ERszC/jCn5xabPVo
6VZAidgkrYrS8iA51JpG0AM2gX+8KJPtz/tL8F7aRMiqutc5KPQJd+e1zzR9cC0eOZK8ek4fLM3W
C8979+/1J5TQZX7sjvkMHEw7G0CDfZvT4TLSDFRO5hBN8xbJuMZSKsITwpRoykOt+0rYFOL0FWZk
icRe5UsV5ilLjqKkga8g7nJqSPzYWTzMsy1iaM06qPhOAlpxJtbZz00RuiuQGuSbuXjq2tf7C/3e
CQWroGI8CRm6tuMzCGlmHtalAPfh8C2Ns6sjysOcPtgd+Xr/lzTrrUI+iwQNULYD6hthvST1QTDr
EFsP1vy1k3THnWP9mDUU3ySOBRL2cowBFh7n9rsBNclwyYetA5BuKZR4dmpSS88ZAdXjyXFKmofR
qz7bSQ49E+flvol0P6FEtT/7TtqOy3gFovEgoUksEhT4RJJfab98uf8bmrSkAjzbhVYz5fgMU4jH
oaxOENz8vm9oJaJTOUAOfsLQDhr3PZneAObat8+rGM+Y4LZkLYiD2H9qhn/S/leebukjajKEypHH
qdtzt8wgQyCTg1fyj3MvDpxah/tW0Q2/xsMbp3RzKMHIAVPn0oukFCc5kIPg4rJv+NWX3gyfJYXZ
UIZWCyqmB0L9k0v9xzQhO4dfv+rN8BMUjlLLpON1Mdm1MPPAE/UHMm8Flc44SsRWhT1NlY+IrcYp
4B49kPqz0W69k2t8XUVyVulotH2GFrS+cP8qk64MB5nvQRIg2ai0eK4QEHHj3Xj1rOJmJ/VT6fML
GbbqVzrLKIfmSpqsd4ClvdqJiLJG9oGQ/VHU6dYRVPcDSrQWle2nWYqVrdG83/d2UCZxaNtbD0fv
2t7yVSRnYs1+Ha+2j2P/QJ0FxO5bZMC6oZXDszs29ZDgsf1aj0NoiuKQxnuo60Cgq0I5TTLxHiCi
EfhT+3vBFqj9QNdj9rYUAN41OsZXopXyukwbA9HKJv6UZ3hliG1SHpbRbYP7+eDdPQS/sP7ym4C1
PNOpmeH3V5MbfViSoYLTU/IjZ9x5cBrpb+y1ui9RIpfZnj2BFRyJIZ0PRNq33iwD1seHfZ+h7Lbu
sMSc5eg9yWp01c8o1w6Pjd8ETbmnY3pdamWzjYs5HYtV794HpD/uHPCcbBUddLZRYzcvrJhyTD7O
X3FAhFzCbRr/vm8YnfMrYVsafj1JI+6v81ydqwmqmtBH3DW0iur0ZtKlZoxp4xhyGeNVjW2rXV9j
ERXS6fYi5raNPE+z+KfF7NNM0Z8+Glv01O8eLi1fBXSmOWh/ewhVXGVm1yF0hSIXL0WzOUKHZCwf
SCx39E7Aa1R2PCDrO4ePKJV4RntyWvKVlXQD8KOJXBXHOQ1p2xEC6H4y5SfDcA6EQEKF8bBh9kZU
6ZZBCVpRMlL7FYK2BK9oA5UDB9VVsaebf7WNErNTzpxpwYvttfDZbXTTT7VlPaFhKhpdvkGbpvF+
TwlaQ8yQq/OwzpnsnkQRP7Td633n15lGiVnPWUg9FxgZr7WHCWKsll8evWQP79dqGyVsbZ4lQ2au
fRkVOY55dZjb/GkCd+P92WvsooI888Ucat9C6LbM+ZD7/k9z2OJm0RhGBXn6/jL0QL+i1BA3eWAy
Qo85Bxob95Qyuj97jeerXHjMthPbWZCKcTy7zlYZOlP2AZjmw5SXGy2qOgOtP/12W3QWCFu0OK2N
qfMyQZRorOieahgAAqvh3gyd+pUUwrIRVKmD5tpPoxM/zd0eNhI4jor17Oe47gXFOQrCj/KQgq/h
yMdki0ReZxYlZHlKTHOJcf3PG+fBlO43u602IFW6RVVClWeNcGgNl3RN9wQp5Yia9EcHMl20nGz4
jW72SswmzOmGIgdpmYEecDsejlkdb9x7dEMr8craOAWVtoXGYKv9TlPPjCae7HkbxZqq0E7ouvm5
mOGMZd9akZXGw2HqwVW2K5pUdGfjcvjoAH+UuQ1fMcNlAmGZD6Ionmy4vMY6KpKzNIwUPNJroaK0
jxYrHnPoS96fvSbdqCR3oyWtto3h7+XkX7w8D2opnt199TqYXg1Wzx89tzRx6ptuS/HY1x9n/un+
zHVGWf/+Jg/gzTimk7PmYMuO6qRJgiLN/r4/tuZ8w5Q4TUF4gIIZjh1LkZ145wNtX3/up+JhXtwT
pBTC+z+jM74SswMppLR6pINRMkgT4YQ2xke6bPHF6YZX4rWqy1q4ELu7QnT4ZyH9UwtmHhnznbNX
Ypa00q3pBPoQZ4qHcGLz3z1z66Cv9onCo67n/7nEcB48F08lZB8tEaDL/FiZ474dXBXEFpbsnCbF
zbDt+aGe01ueOIddq+qsTvXGMXPbz7kxYFWTgf6WafFC3CJy+13yxDCKsrUmhktL10dIkXw85vHw
YYnTfcc9FbqZFY07ugaY5EkBCh4IwJjjsnNoJVqlkzKb4Sn1OoBdkOZmROgeCB7Su4rU9HIv7ou1
jOvEPJKCnhpv3nBxTY5RwZkTMZYmcb3+ivb5LuoSXx4F5d/u+4lucCU8Yz+fcmSZ/prWgCuW7sUF
U8j9oTWRr4ItbQvQ/6KBtRspj75Po5SN53aT+FMzcxVkGXPZp42HF+aZpFZAjR5PPLbzz/256wb3
/gyfIhtpaxKET58imcTd2UIL8b6hlcgcS2HWY42MxeQQwtmfPWvruUU3ayUqgREWnDY4BbTOEkdd
XSUhL91f9+etWU4VPBlDCBUFW47bzGyGYCs4dFDtsDbpg3RzX//+JmFx25CJLPBCW7izE5QlySLc
nXaWD1U+u0KYCZ6XUUGJrfZbMwx/zcnO8FTRkmNaAfM24vAiaj4EreNYEU03D3Y6syjxmc8jSgQQ
mL4OjQPFqoJOgcHsLbPo1lTZPfkg5tkR8EXL/2ugyc1nr3bBN8omq9epaFikRBUg2RWCDsOE23VC
AEYbPNQKs7b+Ucu/GU83fkNjHhUrWUE4s2tK/IZRVCfG/COzNtxdN7ISpp1VgWcVakfXBVyrUFml
YZzLfdlFxUn2fjkshcBmkUMF6kAKy3pA+bDY2Pp1M18X+00kxbVIp7TG6NPs/5VU8SmZh30HdRXy
xEDUTVoXly9gRkXoz3ETQlswHIrueD/J6OZO/px7VfWGyQbMnafJV0bjzxYcft/QyjmXOfmEvv65
vyY+Hj6cGUp50LLfOW8lTP1M+tDSIahmVBClytCdYVfd1rOQLpCUKDXctqrnBQcAvA/Vh9bsv8Zx
3h0p4Q9TujONqcAnQlK5jG0zXG3/1UCdtt3izdQsqYqHzMqYTD3B6SIt0mjyhyPkez7eX1JN+lJh
T1Mae47LMed4+YStIjP+WrY6b3SzXtfiTRBlFBTXrmH314U8kLwNnWXnsUgFP7YEio0VoVjNGc8c
trS+M8JuQ7WFG9TNfP37m5nHc5omg4uji5PZfuADGsqo/3Lf4LqxlfD042JBhyq20an0UTsyWuNA
ibsFLdZceFXBT8KKvnVKzLwtccviBmrI87PgzUXw+Jg17caeofMaJVaXLEncBs+IV/DMnbL074HF
p36X1hZ2PRXiJBKazwtUma4xL+2AV10gBH2aZ/Hqd9khl0O0aylUjBOU6tpsAcs1oFS8fMBZbLrm
9p4+AXyEinACOVXKfXut/3ooU6U0qqzqXM7uxjaicaP/IJy6nJOUoSZQOGIJKN4QAhrvobBY565E
blyloNNxRnGNMwF1ce9qy2TjtUbjOSqcSdYT6l/9JK658I8obFySnAZ2vrMSo0KZpFlh5pNfX6dp
CCvS3IQPTdrWO+3zGCV4hc0LCmR9fXVap2qBi3P9KVpy3s4b5tHsUyp5nY2qQA9nb658sr3DwHP0
lljt/Dj1JgGiyaPH+x/yb35/52Sp4pliYsVuNpgd6ibge35oS4/Ut86qRwa1HLqIVAZOYwqTBg5U
feZbH0OV5tH2eiioRQ3am7gMxqwZkicXyrPi2aB97+BwCoqPZ6eMlyaCxkERp8Fc8NhM0R0wDqBb
iIuK4+htLbNwvGBKeylvdmbFJQ391vXYT1pMOf8iSjz8QEiYUEqCYgIOetfNEcIlf2Z207I75vc4
wfAYdPzcYcnRNfcVAjz1tbZJZdWwTOI6bcoiGGgGNSfE5f0Vez/gQUzz58wnMadzG6/lIvQT3iyv
bp6dpDd21e099X3WZXbn5wRgLstLL5BXasKxN5eNqb8f8576QttPeKGNe1RhM8nNoG0LJ2BJ/UBK
umtV8WD3p22GoSAyFXV3rfsULTUdHh/E2XNtHDr+/8ZHO59KOYu3Ki/27HE+G1PcfGwzmvw0x3IL
8/OefdbRlWO10efUGC00H4n4w5ySIKH/MDTx7pu6slUXA3fkYkh5zko0pAcjKhC/Cj/LxEYmec8v
18krts/6ZgCFbToiQzw28mHckiR+LxNiXHVzds0ezyU2hclnP+r96ZiJMQmN2L01JshDdxlH3aSH
hFosL8GIPPqGPDajLB4XAMe+7htdCdlh6sfWIeZwa+Str56sesPkGn9Rt2dQC2SZ3VrDbcouc30a
xa/M3xhas5rq9mzGaZnT2RQ3sPR/8FGsCq24nQ737aFb0vVH3xyr7WSs/LLHvGV6kiBjtcDWeVy2
YDi6dmiVZRZKJTHQAlTcSNKEInWi1nth3WVaqYpkZLAHWsmI1ZGF7rEi/3X/m3QGU2IX4vSNnQx9
f0tBCDMc4q13jX8XU92gV/9X4raVeZX2sz3cwKoZ+sux7ItAZDkkZH5nXXZe8jZwBc4E0LCkLdhb
u4vIUEZAZwnhkdjJtadmVnSPNJ0F+hYsGZ6Kx+rSVVuPobr1UsHJc1dxD62K4pakX0yKB9GBXGaD
RITIsEj+WYxPWfFoLQKtfmYwzfmOnjMYVsUt21ZWZiDUGW45fU5BvGJ+j7eeMjWBqdLSerznaety
82bQX8vyFHtpEBsbV661bP6OP6jss3gIqOaetvbf/Vx45LEvRDGDOZPVPo9G0nrGpxS4QveTzZol
Pbt2Oy9bSG+Nj6u63lMCJQTWNdY1E1noFYDTDuNGAl7PXe99lZISEpfLGPJ74jYl0MSzDglLo7Z8
tEEZ7JPX1vxux9H9QP03cN77KeXsbvlZmlbx2P9Lfdkcy1N89k//R2OytZHrDKUkg5akfdfNQw9d
TTtZpYRxh2VGCjnK+9+gG1/JCYwNfZY1U38j83Gwjt4Wvk0bisom3rFWxL3pDrc+qssoOZMzmquh
r4nX2kMJrdYtZQYNcTNV4c2xPdcstvFDUAW4rYqwxQsSV1iF/sYF6n0TUZWvthNc+nVJlmvm+iLg
Jd6ezCV72WN/qsKc/WTI2WISbGDJc5K9DFt0Phr7UxXfDKTSYM4MA4vI+GBF/ID95FUc6HF89CPn
y77Zr1nrzfY71ybxJBhqrkY3hiPvDwU3d1wfoP2tMtZa/iLHbFklIufYDiZnNI5TzLektnRrqkSu
V80yzmrHvHniN8Sw8jTdiKf38zVVsczlZC/SSSiEttyzUV6M+NBukbO8V4hbLaKEaoKO8iQdku42
z2e0ttXVczJ/7LvABRnu/eXUTV6J2ZkViVNMPZgiavN74rofhyb/MVvuvkBSb8oGG8yE+9DmhDr6
byrKF5NsgdQ166nek1OBzsJELCBbEF88/3GuN7xQYxH1igyGUclsB8tJxYN0Dil/5PGOwg+WU70f
oymuEaAjgqZcYj3FkPj0DGMHxHIdWgnLxpxrIhjUIEWDYoqbgDA/rbf2V52p17+/ifnMicuMgNn1
5vVHY/4Qi40b9/v7NlUxyyCUB3MjoLOoRjSh7D6X1P2YpV8X+/vQsBC6Z4HRb5Vp3782UBW8LNGU
XU9A/F1boK6hJXoF9/YcLD1wxh7OCfejSWcoNV5Zkc5mgQVOVor5XAbM8nf6jhKo1J3dCtdALDBv
+kPitOw0TPE+USmqQpiJqCRBozrUbUGjCfqPx0lsgTk1hlchzFbiOmyqEKdp5gWkagMxn9v867Tn
DReer+KXazcHWSdO6Fc77b7XNSAR1T4NO+qun/TG74ti8EeC9/KrrAH0m+Ywc7cw45oso+KWLWnQ
qbRhFV7h8hDZ7qnbR0lNVdBymfCsHAQ8hfV/DbINl11dO6uplS0UBwwRj8Mqgzd9QO97WBj0cD9w
dOaw/7S0Fc+WkyeYs5E+e9WDrH4XaN25P7YmKF0lKKcl6QURyDKgYj7itflDKsd9QekqQUkckL44
KbeulbxZ5a3aevTUmEPFKLOY2rKMYY6KnYE3zeaP3dYpXTe0AqjyjLwgY4spl81Tx9HTvhzQBLdh
at3g6znmTcDUaRbzdAZJXWKYPzzOD8tsv0zZ1outRniAqvjklHT9sog11k9Q7IraEz91fTSGU2RH
6dXKg3iL40H7U+snvvkUSYSYmqQA397nPopPYJOO3Ofpu/1hiqwDdMW3eIP+fWv7742S/keWO2fG
CDFC89pHZmiHXZgdvEv5yXjKkjM4945mxKNiiKwpKJvD/YjQpGQV0AxSVK8xJA595cAi0G4cvEn+
TsovtUO3uNM0QadS0tZmOwtqMvPW8deef2ZbtJWaIwNTgpnVDIR4TjfdavmzsM8gE+pGsPxdbONh
Zh/q9vW+hXTTVwPb7LMBXe+Q/kvLU9osSTBMw/f7Y+tcSwUyF9bUxMBjmnCtOVyJyldGVPPzGBqn
4pAct7rHtb+jhHqMErdDwMt8dT4XX5xje/Ki4mZ9wsZw5Mf8ZG8cPTVBryKcWWN0wltPJiwpzgWE
gRp0bvjD1iFRN7yyCVcgBagyDkUss2rPWfJqNc1Ps6UbGVxrJCXOy64FwnFAPqQnciwP6bF4xX5J
TnNUH6dzevKz6P6y675jdbU3CaVMrKwiHNR2UyFOpB+++kUakjTeWIU1xb6TRlTcM0vGohgLv70B
JRCW7RDM9ddl5AcPtDHeFkxRExYqArogdDK4CWNxfrbLB7lVddeNq0S1BSSIgYZg7BuyiUyRnNyy
PewzuxLJaWKTymUoKhRz+dVuOuObMMTT3HpyoxKsSaYq/Dn1pemMTW4Cdtpe3GV6RBtvZPAKAPF2
Y2015lFpZYssNag3roHs4V0v+cm9nU6pKnlT1kiQsWLk1jpP1Am65OT3WxqbumkrkSuWdkQXGk4D
E6BQYbpyEdR2vkWIq7O7Erg9aSdELkaf7U+elYQi/1y1z9vkdZqAUjlk7YLaRVrAcdyii5zUCaRh
18FQOsdsKb8D8JNtpKD3a/LAIvyZGIamGSu3s+ZrUfyQ3mPjfbeqJ8P5kjTnqv56Pwp0S6Gcr+22
qwsKfOs1n6obJDLCMe/DfUMrsTtXfTXlOXKCs1i/mCOujtyiOtMtsRK7REAglHK83rpies375iyz
9kOTOZ/wHr0vtFRstFe5VuVCEebK2jmg1hIt1bBxGNaQ4FIVE23VEEKbc0gp9ZH1zTwUR9s9sGiI
VpkNcP+voiTGvjqbyic7Nrad1imSkClZ1NjmQ9ZXG0Nr3hCpCpK2Y4CYkxqfMYXrATUN8w/TEDlJ
kDz2AQtsfI2YLkkkN85HmlVXBcDBjEJK3sChbMsJU+dgev8Y7S9Um3f5qwqd7hbGmq7H0Y5MuY0X
5P7Vw4N1tG9wJZaZkQ2TJ2CrRd468yWx98WvShLpDsmYghDCvFog/MiL4dRkO8sFKkGk2YG9Qfio
RPgGowEBITr0psY9RD0oGahUsgSMGWYNKpGbaTyURWTUL92WatOa6N858ahA6anhtUlTqKW6dQmS
+pH5kcfmH9SV1T5XURHT7dIbhYeHxevAz7H3t6x+3vcSzdaiwqWzJut5YjYWhIPjYwsBJKsiD9hq
Qihh3IxNQJPOQMr+S0z0qHYSVM1tlV9qar8W1fDB7rbaSnTvTSqAmgL9lvuOGG/yOB1Y2J7ELYMK
4Ho9jsOdxyuVMFLUhiUaG9mgsLxnKbsDT9oon9NTEdvH+8uhSTgqLktwUxiUkfnq2B9762dtPzjy
svQ7q+cqMGuxsr5tiDXekvhz2tnhBD3Z+xPXLbCy9Zp4SBw8TsZbZp7b6sFNHttuY1/U3YtURNZk
5AMa+8d1ccmxvebH5uz8cE7k0JzicLiSj/c/QXMwUQFaqVsag+nhgSiD/X2vPBTeVqlAYx0VllWh
UmlkkzNfmVNFGYW4QZsejZac789cN/wa3G/uc9LihTO0KJlXBLV4kmbOY1k4deB78c7UrEK0gIL1
C3+FTPjCCgwnjlLjn/uT1+AYqArRsluvNJMBqW088qfmKM/LpyGKgzLKop1nkv+gqGUyWGh/QHmG
lhEHjc4s2T7H/9dp39ieFSN31ibfm1c1c9Sx0jvM41wHrs/zw30L6RxTOTG7jV+zDm1nN8rPpjyN
y8ZpX5c1VUiW4Yu24OvcRz9IzsOpDHkI0LMM12OhH21BGDRJTcVcVUBf97WHBQaIJEjzY5a+JJA+
iV/um0czvAq7KgsUTkbWoiozgRMl++23sgNU5bubWF/3/YJSvWpmL5Fy5TyfJ+eQ5UPYDX0T4JEm
MNpsq2CtWWUVa7W4WUzMtkT1p88Ae2vDAgK/9+evG3q13BsfnVLPRaUPab9KzRHIOvd1bOetQozm
BKGCqWaXzuAkRzFJeOes+0FzuA99yPIqbKrn+/PXrfD6XW/mv1ROssRFBoFc8WvMDkt9dbNXlm0c
8nUJSKWHRFXGsdoexdvqAUXvoA3TqEG1e91f0o1Q02RolSQy78Er5dn4ibH95BUQDU1PE/t03zq6
sZWtd5hMA6ztyP51lQejeOR0Cltj49ypG1y590K4hjZ0hleOybPdBUn2Ay0u9+f9vlcSFTrlLZXH
MrDf3GwgtAAxHDYETXTjKtFKl7TrM4IqbQLmrlaSgNXextDvW4OoeKkkbrk5G7AGmlk+eiieli37
bIt9qucQnPjTz81VMcwo6Hhrh+YyevHfNCGbJYD13vffOwq0u/4cPO5cUtY25t4dxgglgKgOjTA+
FkF7WaU2N0v966703u8owZrMZQcCvn681cmRlU/JVAZoxI64dxtKvPHh1FmOJ9PhQdZ86Mbf931J
s5URVQd8sBKjHS18XfGtj9aHDG8KxsB67qEkap/nffh6ogKsOuASmtyHb6EYEFfHad9TKPpR/lyc
2WVGla8x7OFOOvo/mJ/cJohEbVhnHea9NVGiWIzSKgRYz27TtbnQsIggnnipL94tifZw7DKfqPCq
wgelt5NU2CPLEyE/hmyjpq0pXREVXGUx33XLGPXCKZwgTdqFycHOIweElyH4OgMwpz4Zxkaa1qQO
FXBVgNQRRMFYXsf6J6vNY+ZvVQh0IyuhbaDJyc+hw3PtwBouEjwa8i2ZBN3QSmDni8zcuoblMwd4
/Qy30q0mc93I69/f7LvmxAaw4zjL1RIXh07H0TQO9z1Sk0hVuJVbp74wfZzZaJEETRN1dhrgreL+
4O9XsYmKr5oakHoQI25ujs+rHn3atjBGEWQ5dT/NoEgMnSG3PpRFtZS31gH6fOOjdOZSgrgp2mmJ
CdbYnr2bmH/5M9vpl0r8An4hiFGOUPT5H2df1iQnznT9i4hgFXALVFFLuxe7vYxvCNszZhUIxKpf
/x78xBfRo2mVvqjbjmgVSmWmUrmcwwfwtTboxBg1H60QltxuRapsNpYB2lO0PHEGFmXTh7G95N7H
jPwKiMaKFaKRO6+CAGMPteUjgjPtr7X5ZQlWzatdoUlyzxXnWWiWGXS0ao3zuvEzXYqDbxan27qk
Wl6yWxPNF/7KcyTOxzDpnPloOgOYd3RFr/eDZ0fuvcqIbY4zN5Ck7YrjTMqENOsrYB0TEzSoQhR3
il8yZI8EuT30eP/yPnsIt+LDhEGo2wJSnewebrzxEYSWBWizDHHZgF7IWprYro6OSCWcPcJ4s3TB
kWeoSjADOrT4Us044oA9DmF1mUpy7UAjobkeVWcs2W3V+O08m5BOl331/ReeXSaiCRhV0pEMtx6K
bM4p9H5o5mfelSlmq+8TvNyY5fmYnyV75tZsfO/aDW4Q9WyxktvH+v6Ty5HBI62+BQ4um62LNX+t
1yQjblz+spqPt1dXSFzGjQQbI0EpHG0nPUc15as5JK1/uL20QuJyX9ac1XNY8GW+0qxoj7zY8sPa
M00BSqGRMmokQBfdYQSR/GULPvn+PwZpozz7YLkvGYqyt79fJfh9X2+UnjsVJqG8Ejxo7EthxA55
rfzrppvoVkVTcr/V7FgUE784173hp3kt4v21S5xIpPTcn10EhN3X2xtRHYRkvbylRgVkBLwcp+qx
2roPo6eTkUp9JIP1QNo0mxmcskkvE2iIR/ZQ2TrEEcVIj0Mkm92KxiGsqperm84P9JCdrdQ+klOe
3DdV5chNV9XctP5oseWKsaG1+MC0A4gK3ZGxI8E1N1iFwMLiSRw31EHEcS+Slof9oec+BXhyRXu7
1e0DVumS3G1FGe3ybMXPASfhMQRBzZke1it5zXpUlsnRPE3RrMnRKJRJxpYEOt7MIDYYXh3GW5O/
iL7UdP6rlt6V7I3BNdPYCMfuFkxtjm0J7nGr+LtDo+h9y8stFWwVPDRrPIdBlpwDBk5XUlB8tgwx
R9yitl0X3YfjcC6y63xfN7jjSrZFESvbYsONNQciNcvw3M8+ohJdd7VCRf/DxkvB1Lc143JlU1r1
aYmesNICQMA9Yw9AepGTwetqmo1j1QwjD+RF+I/uqpsfes/37ytLaSUzZC0IQYBzNAOkKRLm2kZl
xn8XG/9Zrgtg9Fkf3HG17z+1f8IblUQDWluVJR0wxd8DaiRwJv/LVDo6yo73VGdffj+bN8uXXcfz
zFvGiz8HVQJgr/ZSkUVoPv4957yvLtkTpnjRPlfnoDTMqzaq6zyLmNMBNyUo7z3kfWNvNhCYXejY
JgfO0dKFmBbv2LEN5llzyb/3Ito3IEW0QD63vX5aGQj7qOcdcuaUW5LbxdbGLmmr1xFSC1LHJ8jj
ig7MrhpP8b7ggkDa1bL5gCne0Vb8oQlBOJPxY54DT6jkOsLk93eGYaJ/y42b2WSHI1CuDGBnfAeJ
mY+Ht9GcRysgsS+8C7eH4qlb83vmHXZRSjEAQZG8mE1oWgli7IPhNjwaBcZYb19AKj2WXFVvNNkQ
FGJEEqFZ0GQakGdGRKWZT1etLoUBwp28LmgA8mIBluriQw0eV5u5ye1vf9+bBHLy224A+LbkI2id
7OmQ5/MpE23kAnY7tsN+icGf5t6RZvetQB4gXlG5rbqu7i8bKQV4tYrilVrWoDGW9/z5vrrkqszR
KeZuAM4OwOUPXTa/VC0SvttQXWnefrstK4VhyGnxwaq3ygUsC+jwDDxDmo4nllH+3XBj0WiS6hck
n1WOJSswGTZdatDHXFtn5Ife2pZT7Te/b+9BJSfJuKldNMY8euPFMKyzyFEB8uzlkAc04o2jCyxV
25DsG6O4grYF31XWPvvWR3vLvoqanG5v4X2DCOTctxH4A99c4Fm2OAVv40BBLQ63l1ZJR7Jkp+78
YivM4bKCEwsDxYEg2/KltikdnRgtSlP3u2jLon+5/XMqOUmmTcKWbyDIGi5+VV5YBYQGf7yystTc
gApByfnHQtgCGYUSgnK2Z38J0862NEsrvjyQBOVSIjzkGUdQ8K1lOvGsSllFS2Cata7GFlRfLwnH
HApU5twOxGEui422fcqbQuOKFMf8n1wjGP1qMDSNF8qrM4LiEmDrwdnsvEcURweNiBTfL6caW1Ig
opm34WJYANKultqGT6p6zRZUq0v+rmr4YFcGEMYrpNLARtYvfYuhOEOHpqtafxfdm9CGDmMzdRtu
TK+l46WqTRMIP0RHCqdafVerN6tnBCiU9Y4aOwFL9+T6HibW0K+rMSvV6vvf36y+TH3F4OXI2fOz
7hUFrayP5q6gH29brUp7JO82hqs1iZ2f03NYd+n7oT2KOi8fvNy2Y+bzn7d/RmFivv3vXZTTihmQ
XUnXgJjHwMjbZDX4qS111TiVmCQbFg6Ab5cFfpTNwxpVlWiTqtT1KKoWl6zXCEFjME9Y3OrtQ+fT
53IaNQGRQv5ywrEf2FZ3I0Bq/QWgvZP3Iff7z7NoX6i53JEuRTQhZx1pXi1+zkEA1SDlfiwNBxMC
hq2j41PIRs46Vl0wAcgDdzCv3FiQ7jmn3X13o5x1HOomW7OixtIZL1+bjtZj1BOUgm7rpOrLJbu1
uB9MeejjRpntEU1HxSO3iWZtRSQqD32CA6sDyEmB99pkxw3PzsYyRaPfJyGgnpbCuc965cQjHQlQ
3iwIn071Aaj+D7aZ/7Vk2Xe/0A16KixXHvQsy0Ywsw/7yzDbKZ2DCMmME82M6L5DkOzW6gresLEZ
Lx0JAbWJdNF3P7TZp/tWlwx3bK0qXyevv6wzXdO2tupDZgvNraWQjJxxBB5VsA2b218oXpaGvVy4
1xxrT4dAplBPOe9IzKHvXM7wHq/nxHKzeCv65LZYVF8u3bdhazlDUeIVxlA8mQCn4C9GGlL++fby
Cp8m5xVrsuVubwX9ZfGsNppBXNPZ26MbFr9Banqf3sjkNfM8WWzMMY2UA5b8w4YmaXRBAsxJc+u+
2/oCp+ntp/Lm2hUFAAExT2VfxmGLbfZsYPgcfVrMH1+IGA+W9WLaP7tpOrqBlQbzndeYPOWJZGmD
ZPNqX5p8+4ThBPow5IzclwuRpzvbALyFHOhgl9HBW8lB7iipfGDQks3UgcApkiGeZM59TfMymIR9
QX/bN7dC/nqyhyvKaOLJ54MLF2hDnJVJf9xWNZWRSAZuCLECTR9IvZzZ1y7gXsRAz60JehV6LE9+
+n5dzJmJC2IxP7Ti52SVF0pfxkJ3Ab3bIwklk+c+gTCIQrW54+kW3D3XW28kYTml3mhcSpOdClHO
kUHrhIO7e8o3crCN7nCX4OTB0GVupxy9XUjz2N2jXzfHgeoyoSqx7X9/YzptP4+DYIiWjMI+4gqc
uBnZwQ971GQuQqwj913tUtu92pv1t9zfnKmqcLeiceyA6abfvFtSHggLI5zWde4mGhdhfySgQrhP
WJIzQDRvLdnqcLAZu3YE6AMgUrTDfVGOXMtAEytt/Z2fkxQh/Wihr/LH5rn3TG/uwpIC726ZhqkZ
C5Bx0Melbw546Kb3CUUy9bwy7Y0aeJCzwjh4Hkmq5vm+lSWjrtYlHEUfgipr7j/URfWcD7rOW4Vu
/mcc1FnXwqAVwu0MNH/FaTPtaKaf5llzmIqbVR4JZUFRY+KQ8EuNQBxIN2Q4VoNjnkzSaDye6hfk
uzvgVWMge3MJ7d/5hoivJI+Ul/e0bUBf5GHQdV06n7cQkBt+Mx33++wtEViHP991svLop+WXjTVm
LgKPIl8P4WYj5Gvb+9458uBnYVMQfBW43oo2f7RGcM/4Cyahb3+5SuzSO7kpnFrYBVLLhT1/cUbx
6kxlYgfBfRGZPP9ZNls7F24FoqKyu7gUfGWO8dqGpcaBKZ4j8gzo7BmkZ5uJi8Z349w60/IR+4nF
mvDpeJ+AJKMt+i0US24D1r73njLyODP65Bb3JcTlUVAiihIt4pA+5m8TL7TjFViDUdMEybR4P29v
QBFKyMOgJV89JjawqNvCLI/CM7tjubm6UT7V6pLZZqCcYJttTUAzHM/NwB9RMtKEwgrVtKX7li+5
cF0TCWph1WdXBBEL8tdw1REuKlymPAW6iaamooVqhqV3XvziVHrGQ0naY0N07xGVcPa/v7nRjbyi
BWKR+eIugxMDky0/LI3ujawSj2S5lgC7VVkCr89wWRrm1bEv2mdUDe7zOvL05zJg9rPpDOQug/xn
3oKYtkSN4z6VlK5Yy0J3D7q050vr0S/jaiNor3JNFKUSi2SvzYaU9EZxrGZBz2v7ujnDKzF0lTjF
6vLYp501fuCU83zhtPlACrAKZfmVeUwjGNXygaQwwKnry3XXSY/MYBhZe/CMDUfCdF3Hqh+QzLUa
MLfqtRw11oB9pfOIfoGwfxZoatHcJwqVl0c/LeHm3uZA5X2xIVytWRg3hflyl97Iw5/ALZ8BAIZs
a1c74w+rXp1/uDveMwqEEEGe+2yBON90Bc7W7Iw6CreeJ1T4o8abqQQjmSsqnaxyWhTse7KUB8pC
mrZ74u+2ZBQX4Z/n/htP481dMwUDOG/naj1ZWfU8Z2c0UzwuS8OiYp00L23VJiTDDcGFgxAe922z
jWef0YfRNNPbO1AtLdntbNOx62fcs6Xvs4itC4s+315ZIRu5y4dUAzMBFAc+M1Q421CkoY/+Evss
Ng+NOKutuctVPyPZrm+N4eiiifESokRFff9TuIRfV9M595T+Nnwd/YVCTnK7T1NNTUcauIgcYFkJ
wKi9w+ACnfS2rBT+Qe72QUHAK9qNzpeSWqnHvfMaiE9Vdc9gOExMbvfxW9ScgxqMvjbfvngbHD8a
aDSOXyWY/e9vTGBz3aElLehlDRFWMcmCh3rVDsUqggW5zccLCieYFzZfuqZ/GpxwjOxl+Mqmoo5a
QwfbodIg+987cFnYB5UHckySOzQG7fnRYPZnMjYXgAB/GpxW40ZVhyxZ8RCWVl0aFQdTLncj38p/
oXJI0e3h6tJlqrOQjNkIGitkgOu8bJ6FrtX+2Td1QxDvf7wv98Js02Q4CxjUL8tKAbheREYY/rDI
fWSTvtwAI/COE0NWo1/B7p7CyclB3kz/um1c70vFl9tfgnJAaioDFW+5hUVag34nHX2QhN23uhQu
m07L28CB/g+W95frVXXEW66xrffV35fHQWdnbszNwdW4EOsqKvdI2vXCAxIRRpP7Pl8yX3BeTECg
QDjbeMF3CsUHyPiiAQVRCV66e30/XHlT4nYEcHdqeXRBLBvc18CBIs6/rVbQ3KSlwKlyz/05GJUX
k2C+91AlU22ckgYIdvCC2CmQO7v9yYdx0sRqKlOSrLS2l9yiLYFYTPQvGktMK+/VrTzNib7vznx5
yLMA0oLZAbnwUgQ/rD6PLbGkyG+Cd66JZqJzmoqzlSc+M5KtGEaDhKhrVT/RrOp9FD3oD29rpUJE
8oynWQUGOmCBCxpkZPrAuwlQgz6vDqVh63qoVRuQ7NYVa0VyY1sww1GdB+Ic7fD7fR+/b+rNjZiv
FiNGBtG0dPlbzEXs4YIBGu993Nm+3IMadMi6uDUiHjRtenEQjvWzMy5Mk9t5T/SYEZYrVZkXlkFr
Y7YlB52iNfNPfJiSaZ01Vc53ixT7+pJTMEKvGAc/E5cJk7BiGZ5dN4gNjMO663JAXvNibHmykfap
ycxvpjd9vH0o77nS/Wcld9HWm8fRRWaCAvS0keMy/rW4H012T5vrvrzkMFi/8YWyCewSXR6Lbk1G
opt1UR2I5C4w345i1AY2rKz9Mv/dlde10Rz1eyaAj5YLUg1pwbe6ALNm42WHORC8e2O/FKOuBVwh
c7keJRyvCPISKIO+RZOAZVHFsvPKurgLxtPtY1XgTjly4cmHE7KGcFiu1qc58b79b1YK1CdOvAMN
At3gcPuHVHuR3EVJSpeHHWAATdwLEdrA/dhe0b5QzNtvxwk0J6I4a7kWZbJW9ABvxWDZGFyLcHuy
QryfGu943yZ2RXjjmbJm6QfiDuKEzuXq4AWV9RIYrHkhVb+kaGkINDGRQlhyWYR62eoTpMyvWZMi
WhlYujwvOoTe9+43aK1cEyFZ6c+GgekUEnwqh0daHGiVlu2TVfxzW0qKQ5DBMRkKZ6XngFBLOB+B
HFTOp8rSZPdUgpG0KPdsF2xIcBPEnQFGviXoaH52pzymAUluf73CqOWaiEC8aOUBvj5r/+ZhHoW6
a+cPEJpcKN0FL2nP1paok67A7/M+YWYNACUu5tbyQ5368XIUsRMPO7B+NKS+Ziuq4TVHuisqy/Bq
v6+W6/aSvYxnDvCr4ZqdSFQ8usfq/wP7XCU06XYQTHT2kGNrk/NidX9vrcY9BTCs90QmXwu55Vam
iyFIe/np82tR7++a52WMt9xLZh3u7bvdJfvJSFeEMTBwGzHI6Q8nwA+OcVH7TJ6seIjGz47mGaUw
C7lo4qEBbVj3gc4JcBDd8oEPKOXp0KNUi+8CfOOZ9livKHqxXM0+HqffTn70ppfbBqHwFzJ6Zp2B
9oZzPl4bxj5N4La0W/Pqz3VCmRm3zax57LzXRoAzkMsmDRRIGD1UyLxkFw6mCSd1j81F13OsEtD+
9zcCauk6AQB+AjoA5RFgQIO9j2j+fVtECvWXQTNnwyINEOExSE7nyCP1AfGMxoZVS0smTDtr7MC7
NV/rwD8YOzSbo0u+qiQuGe1g5zlgNrD0fBwAJgSHeuTnMeUa21WFFrZkvCiX1E4+YX037U7iWJ6s
KyhqL1NiJnNqaEF5VCcrGe/GWba4wLy9eAiCyWx9oc6GwsykC7gV68u1k8H9f2Iak+VgJef/QaeV
8e6xH4c0TKgmS61wdjKAZm+Bo36zIa8B1EfC3dm/2uDRzP8uhJv41T0jLjC0P8QobyyBTd2KyezB
vI78HLqYj9TczQpNlUsoeYM5qZHAwlrHiL1gQquZjslbQdriyBWUFei9W8cgGvKhenWOPGqSOkU5
Ih6j8SAOxSPYguPiEL7etmfVI0uuqRS+2eQgLcN4PIuzlB5oulWRVfzBjMwOugNXGKAMq1l2devW
K8am3TQ/8XQ8eal1GFJd0UwRLMnFlSV3uho9Rhj63lo8HSIvDyN7b/LXeGzVtflHem80aQxcwOos
+AEkAM7tcb4WP63UPNrJdvLO+dfbZ6FSK8m8+cb6Yl52WC/nL9o+FeK+p4JcXvGcsRxtCgQEsTVd
VLs5JjrsISKljqzqj3K+E7zIw9Qsa80laHG8lfFhnh5BywZI3DJas5PnHgJQ7/XfwyYd7DaytlNu
/DA7BATs822xKbyWXG8xqMNLNmJ79fzZXS8D+5LpOFwUJyIXW4osFNs4A0pmyR7d5dOqKxEpAg25
yiJoV7Z9D3kZ4H0YP/ci3aYXHnzm4uNtmagU1tx39EZhKauspu/gopoHuPIHcXIe57j94cUsbWKd
VSt/RbqyR79eDcDlAi33gzh6R3EyYn6kZ1BmxKX21vtz/bynXdLtvdUZC9sSe7HT4bgeyaV8RLti
Uh6KxINjrGP3Sfx2u6iDNVrPtwWocFimdKN7VdOyvsZvVucshcGf2MFIx1QXo6kiBlOydYvWtGoW
rE9mO66KRwCbRYN7KpdrGSyxEz6DRWNBZmt6MjBJXBFd9un9fdlycWYSGLF3d40GwOu5voyn5ege
x9TXhBDvK7YtF2eacPJNdIoguUUmIMFZzpVZQAkz0CFbGGbsgPr79vm8b/S2XKkxuD9uJIP8rPxj
7UX5mBqmZun3jd7+z3yy27G8D7G04zz47bMwNOv+iZH/q8e2XKPJez+fwhBYRnb3qzFiMotoGA6d
+ZoDeri2Xtcw5f4x6J8d3kcuD45rtkS9zQ7O+quqP1HjxMaPYI1dqIk/j9FSPvTZ8bY8VZuW/EXX
1N3ePj9fQ4+ldRuc+kU3x6PQdVsG8yxNOytKvkHnUjddE/9YPVVfvTSI7MQEDo8uCFBtQXITgKXe
sgBDbKe8q4G2Fix2yg30ed4nIMkhGDOnFuuBW8kGUgImKvzOhC6Xp/py2Rm0vGgaFvRg5dnLX3R5
cLdAN4ytWFwu8lSLC3S4bTWvi5kKkfhWelsg78dcaDj99w3jd2swIQbGunmdmCAwykvg0DlP/vbt
9g8oTFyu7NisCzazwIePE4nDtT4u3hBhFlXz/Sq57Pt6c0M24OlCa1jATvPyzRjppc3Du54HdrBv
6M3KU1t53AozkAqxEt3MnZsQpHMOt6Wi+uz9728W51bFWdEDYLkPEsyD2J0mSFStK13lxB+A94FO
3asDZMSJkU9lPt0packw26ZBk6hfgB/dBE5nJc4T/X5bGCodlIxyM2ovB72Dea3c/Ml3rceaFMfC
RQM2dxzNaarUUDJOnuduUDB3xCP1c55HNPynCDVnqfh8eYDeH3luec7QnZb1sOUxZ24E2L98+vu2
dBRvO1uenS/KEe2KE8AQsu9zUp76FM0SGBjbSRqzWEfSqEi92jJkJ0qXC4CU8Cv8UNnJcGZW1NfJ
HjOZDVIHOdBP0tGNdDhlivOQqZOLei69lQTjdUX6wPtojx/qUhM1q5be//7GtuqVsnrdyHjNvW9L
92A6ZeTc07tIQlvmTvYCGlJ33UaE/PQ01eCsyF5uH7PCcmXu5BrgdvVMe3Zyaf2l96smskL/0+21
VRKRTLcPAGLN+6K/0sY0j6Jo/YSttR+1Zvb59i/s18U7QZHMoVz07dhlC2enoMmPAAe1aHFZWJ+4
9m9GwqgcLE1oqhKTZMduZw7NBKKHE2tgY+t8zEdyvL0HRVAtj9ITd80NfwJC8ZCF6eTYx96ff+WV
OC1tlg6rHzWu+8UQXKOmip3IY/V2zfyAUliA0dmHrJ4OHCmP2ztRnLc8U09FMPBwy4erkYdZ+eKX
ZPIT2ynt/q8lN+/k8LXl+frNrBpA42MHpREejGZ+7Vt6n7uWMT37QVSeZ3fr1bb+MqZHAH3FdP11
Wzqqc94P5I1/WLdWdEbbrEAxMCmJmt4303DZlrgSPT0uFGPB0WgHIu7tCtzaYaAbcVE8tG153N4x
S3QLjJWJBPb8QOIuHcCZRM87N/UUNZqAS3EdyQP3owdMtDLHj6x9YqC/zjnny6dJB0ygUi3prl76
fl7WLlivxvx1Hl6cpozm5j7bljE+OdC30DQmtuvqbS9dUB2Kit23tDxr3+M5zsu8nK7GsB7DxUyM
9XRbm1SHKs/Zt6tVWBgSEVcMK3tR8eydimS8Fk3UnU28jHQXpsJdyLieJesdfwUI5BWt7Y75l68D
cFEcqDxs37eBS/K13K4W8hTdyTAeek8TMaqejPKQPQNioscqT1yLKXa+WUm/V49j5kUk6l73wvGd
pRtbbmKy8DPG3OGXzBfA7W/RzpJuHADYM0RZFJwAPp7cPm6VuKQAuyM+XQcDPzQXP1fxtEynxtU1
hatiMLlnaeLVslkNVIkfnG/8sT0WiVlF5qc1Xg9oGfjU/uO/3t6GUmslO/ZrAAWUTAjQt1lHEldH
mhIW+fF8IEeWTvfRINiedF2PXTfb6JcV1yV4HILIsDTRkuIY5E6mbNjapivxqszNDyI4VtlzoysL
/RlMeyeWkbuYkH1wO3dzccRuWxpdHJTVuMcwxA7qY03Lqv5uCTB0fVt6zx8fO9bU/jfDWLq6iTFv
RfmcLl0JVoZyxlPsMrF8qc3YBUxSfTQK1q8fWTMsGBzuCDDuvGgyWoPmUQ8mw7rDvw6Z1R3mvm5W
wKxVm+mxwxZWXvbV6XvOz9u0epmuy1ulB3I7lRnOFSEeVA4tC+juaI7+R9uJ3Cfv0h6WU3YPXADi
Zne/rN7cuZi0rMZ5/5lwSAp68HRzYgqvKPdPgesRw0rNKq728oOLIWruGcTeP3j/wTcfPAxV6/Ec
C5Pp80AOFGtvOpRgpdAlJ0L7oOwrdxFX51M4ReQypV2MSAP4hufm7iYXW57dB0IL+E/tWeDSe2m7
x1aXtVUJXfIdJeAMna7B5xveh4wfMq6pz6nWlZwFgCSrqWZUXK05DrJzPtz3/JG708ZyqMbK2KB8
lhHXQ8zmX5mny4sqPlruTgsCgt5lCkcamOeBf6y5priuWtf/twK6JjUJCpYQ8nZcq4uzai5lRfQr
D+ij/RM9aRbfDR4NDid28lHD3U53pm//040WLKWb1fjskYGxfBWle/Vqk2o+XiWU/e9vrFIUe6+b
h9Wb8MNSnMJGoyGqdSWDxCiKN1Srg6+uHjB14f+juWX3/3/nKpHH8n1WZVPoV+I6XUhqHniKC/3Z
fnWjINqJ7ISjefCpPIo8oB9OATeCvMappiS1D9apTLe/h8OSODjbWfeuVIlJMlCPuJaF7nPc5uND
SK+mSO6Tk9xqRnlTV2aAhYswCl5EwmNxypIOLQwvzsU6FBctEdruo945kf9M6ffFBFziBn79ZTu0
iXUCE8WL8RKclpN41uxmT6u89xuS6XqEOeZi77/xIfhzGOHB++ClZlIf80RHXqg4C7n9LMh6GxQ4
+JFsvdA5BvDonV+/h1xvbMzGDI9YMKl8LZtoOgR/WtvEywDKturQpHcGBHIH2rgtJLMm/EpL0iVP
J12tXxEYylzNuTNsK90MWLJx2RCcmydvuVcy+3m/kUw1bYDDHavxSogffsv34o6JeM8MDoBe6te0
djdz/jmvk8HTlVXsY0jrue5jpwFN6TNFOqH5yE26Q4HdPivVZqWLeK0yv3fdab2KbPjBy+ppNOuv
NNdlqFReReZ43qppDfmGqI3sXUV7x535yXohTzuNRBWb9137cr8aBu/BgheiR5NZJG78v7Lg123x
qL5fblDD3DpAN0EZB6+4G6LAbTceWLQ3NuSJDvFG9cqV+9Mq8DnzjqEwMv8SU5yf2mNwBvFJ8cN4
cZGjDxOdY1GYvNywtjVTGQJx2bw2zkPdPrnWQSMnhVOUu9UA6VwTtkJOy8U6uof1FDzsZM85OtQK
TUJv933v+ES5Qa3nBMMhJkNhivfnhcxGBLKYYz74cdg4h9XVledVMpJu8tDc1mL01/U6i6y+ggU0
dkwjuy+L9EfP3jgA294Kz6ywCb/H4Awv4zn3NGeg+m7JlJuWe+vSGMOV+vXJ8EVUFIPGbym8hMz0
nNPNz1wvGK7T4ETVN8L/GnuN6aosTG5K69uN5KGBZGPYRuzsJDk6ecireLGPXWIk/X2xsNyYNuMl
bM0d5B5uv7bw76zSEWoppC43nflbCdACsWtl0VdpYY1rVOftPQD2eEPKfWfcIKKsMmu9Nv3r6BuR
PSQi1AECKU5Vbj5reDuxeWs43h0v23xm7XXSUTWqlt6l9UbNWbNNTgiNBB1mHpllbAf/0PI+PZcH
/O1paydKOw5285PXk2SYtjtXlm5nr+DDxmrKr5XokgEEDk57H1W3LbeRTfUGOBeH2Ffcr7HTlUkx
tJorXKWBUkjddlwYobv212xosi0dC0B2ioob9yBBkNCSO8XoxvgKKkb0sU9h5Bh2AmBQzacrLj5L
bhMLs3mhm8CL1+vPWXAIkQAH8Ns0/+TO14UAsaE9ONlDN27x5p57cI9rrqv3Kxwog/5bP3PHR+t5
Uw/XYl2+NsYr4EEPc1ifOxfojQZLKe1j16+/Zp59nAwrHheS2NT45COhF/eT8dS298wt7+KV8lo+
y/yV9xW/hv6ptaBy18C7q5XDkvvMms5zWruCPhvWw1ahG/d4W3zva5wVStY9ZqLxmxw3zSSmPi59
g2IQNPh0e3HFhWDJXWJVTtZwXnJY4XkfPgBechI8kCf3uA8e6Fif3ndQlgwFMBGG2ukApe7AstCa
gIJH22WnUS+VfOSbOBwtC9Of/NqWLVqeCzS4DeN92SKQ7/xbdX3f7RrHh8kEfhKy1NVBnb8fXoHy
5d/rrovfoDSOdd3h2K0PaEgOrCCm27Wtft4+WYXM5UYxECvUs7VALF771xqu8YYCS/D79toKkcs9
YhsHTvVWoahIbUyBb4e6MTTKrvJRgWSgcN2jzSxkFmDyGD9PMMD43YjdqPnf/KK+v1kln/3vby9N
GtCaAYUBVYOPHQ+itTmtOthL1dqSyQrCRFtQPJbHdYjy4bFFZmQjH+8TvhwxZ+04MAcfboYxwaHq
jFR1qPa/BWKNRbcZQH+/Wot5md3usVh0CfT98P77mACE2L+XZoU/ETfokAbMGtDUeVVEQOoyGEYy
dcY9NFlw7YFkql4IRAoEg0jAWg+zl6JCepe85XYxFFw8Svac4Bh+8L3UNTVpJ4WSyG1ic74CNplD
09HaE1e/PP6PwXRh/vsPREtuDutFh4akAmu7qSgjdtyZ6klkxfOLvrKq0Be5I0wI4WFiConpue4i
PmIioNN0RKicgEzoXLkdLfIZIgcw5JzsTkD8DBI3wii5E9OkTHTVYdUeJEOFv++9JcMexNgdh2w5
CMYPt9VGdbySma6ZaxR1M8CcHH70vKWKSmd4aCl5vb2+6tMlc6Uk9wyWo0jCx/7Ul92DWHVpY9Wn
S+Zq9wvjroelS3DPGPzbZpJI6HRT9d2SmfYlH8PeMNHbxgEijWLqMvsPVkjvYgCEH5DbwgKwXW0r
Ixjmni5h/3+cXceS3Liy/SJEkDA0W5Jlmq02IzeSNgzpakRvQE9+/Tv1Vj2YRiGCq4qoBQggDZCJ
kyc/bdtzbwwsNDujYsDSGQzu7opC8Wm/1s7zuj+VJpq294Z2bbBl/ttHWv1MvHzZlxjMDOfVycMO
tVs1N7443PZX9cG38RV9QQaklgPL+tiy52uWvIzphzL54/Ikqns/kumrmL4jRx3c107dahQV4lax
d2kCfqDanyJJf2QWeUQBTHR/9Pd06LYWRYf2tedZD9qkmMr8yhzskzQ1BH8PGImhVW/f1Gj808kU
fSYQNvqA1zMvnFkVJEBkWeMn9Ao3+GjNDqnun+9DLhZJwZw3WF2Yo1kmOBfzc96aGKx1K1GirtJL
E9dlIPdyVjfsanKux+y3WzlPNpse3dz6ijZEhrVo5KEeBWVnzX6x5pAHn6agLvK/x7U1HJPv3ZRv
Arnt35t72u6zxOo98Np5fvvqyP0RzzUXm4OrbCiSR740hpvne3eU23dua3vzHYoeKVuNitx4HyQc
n4eKTfqw+X5cJqshUtGJXDHxG1y45ysIN+25O4nGDtocsW1fGlK2uhUoFt6sdV0xNiyxY9OnxhqC
3h+ubbadKrAZ3jc83QoUs7bspPURhS6x2PnT7O5hI8FgwpMjMfRNCIphJ10zVoUEnaTV5QN7mhab
yA+CuKi6uL+Ad+NdfEE9HZhvAe/D0N4IVSiha73a5UuZIwb4ypPm1PjtaSp/3Or7odAnamznqzEQ
9dxAO2jO/Zk6D/OcyTZs5qHyI7xsgmj1/ro0slcRxMBC22NVTUucpXncjnUAep+4tVjUUVM/Zd0n
bv+/MZAcpV2Ws0C90LT3LPc5qDrxKxFf6rQ2mLpGu1QQcVVkHchi2yWe8zQLeJn+kM60R20+GApX
dB9QbDyxwKO0DyteTRz3myfaM3Pg2tFQ5nxfChqXq+KF0WR42tbEhxTW/rTSr9XyjM6hYdc5l9S9
gCzVoMU6USiWnrppvbfjvMRj55+FJOei7D/5Mw8sftASHcXS06qxyQQ+qniS5B+Rz38v3XggoLqZ
oGLkO4ruBnRQXmIXUUOQVY4bzdNqolh9Dy+D0VXksE8aRmsXzagI6cOmK8OJf7bmKXIcOCsvGlEg
L7ru5b7ANYJQscSzRBl2MmEpZV4992750m/5Cxv5J5qb2OU0rkPFEYP9bZo39EaPpW2TiNi9eLRm
akJy6EZXjJqUrRhI2i8gRyXzB9EW/ENfTO0xr6TiiVHJU7uCYntSnr9sngi8avnlsCRw0vJyTAKK
SeMhPZ84hSmspH+RvnsS/XQWaIjAKxOznMZrqISIfcYooIX4RC67c7lYL1X1u1/I6dgCFFse/YSJ
kuBInYXM0aZUruclq+0vywo6B6caft7/jE7Qij0LItc07SGKNiFfFqvuIxeCN1xsNHc0FTXsLWOd
OkChxNLakCn90UhUzntD9rEq6RpkoIQ2KJRmFSqMeEInsRW1YnDgXpddiyVAGwwTFZhu7JtTf3O+
7XNN69xalnjbbAae7D69+HTihi3SKJGK20UZc7JbKUafaXmRgKBTd79M0rQxuuEVOwZHER17JwEX
YdL164Pok/kjK7JqukzT4v45pEMqOi7pVt/u5m6Ja6fPAzRPfnWb1WAG//+6/U58qiLiNovNg0B7
uniQLOhHUMm25RmtSAKb8Wsrsoe+ouE29bG3+cfuGyoYGVYwFq4DptM8TU7lTD+gBusEkLdhSTqF
uv3/RqE6u+mKqoTfkBkNHNe7Nr4fHZKE2kNs33xOSWcvIIXOwlH4Tx1bDaezxpZVEDKA8KAyHSwI
uXmlrA2q8nO9NGHrP/DRsO+6jVF8kaxwn8hsNNDcXTRZFBmYZUvDxujsQLlb8HT2WtbBE7FaPDv7
dqX4Ja4JZa6ZuYpMzr3M30dhrXEL/phlWKeA0fXXfZlqLi4qMLkXciuXYVvjbB/D2fldV/8rZh7a
E7i5HC/YFpBSTZNhnzRSVik0pSdQdHb7mN0U0eT6QYmmfbKX5919bdfBgL/RLUnxSiDcrWS1Lms8
tfUHYvUB6ukCMeeB2zkBa0HBQz63pakxuk44N514Y29+vrS26Jsl9oZaPnfj5D04mWMqpNM6qNtn
3wzfJnRdJ0CV4nSgYbqvYdJ9XeiZuU2QZumr76JcBnVTYiwMR4ZuPUq6QE6NLIWD9RB3CSvfvlSW
NNyaNGai8lGiBeWArqYgjOlHlBbv7hXVxueuMJmJJg5S4cFTgz6wvEUg14PevPPysxzbBzbsDxTE
CfWyfQAluSklodFkFSCMvrOCVT4Opal5xf2+JP901k9BXovZ9Hql2SyVn1Jmqd3SHe6qdPoHx//W
i/ax3gxn6rtvHYhXVFyw0wwcpD31FvesCDivw7W0Lm5ehwizA7uWQYrsO03JaeHJiY0o+hEoXCjK
832vo1ucajQVB5cDMMTovWg1Z9sv0tDKpvpM1tFw89Qpg2I325SkKJvu1nhen1k1B87cglmJhjaz
QlJdgYI3eBuNvahQ4oY7bb0ADBUzPgKSXtnrw1KulWGjdKMr93TZMJlsXrOhv0x3Bhj60ebHekO5
Ko9lvTLidzRf42JCJf4mXmdmKv3Rbb5yHm7rnqD3DmZdkiXo8o/Det3kj20QV9f+tjATrEbzGRUS
nG1u1qNxsR3z5EMn/rfRKdhEEkzys2u9rIXhaqI5TlR4cCtk65cbTGXAuxQCv0hWY2CNVlA7v5rW
O4/kn8R0GmvErYKEV4daZVJUa9w1dRMkA/nji9mwDo3Nqbhg0mZo4imLFdSY9JJk7GLZIBxOTATT
t9P1nZu0ig7OkZdLbmFS7JLlWqXWZbDQDuZGAzg5JhoinShUo3YWloLdcIu71AtaIcIlzc+DjXfC
zAkSv0RPwke8IxpOQt2GKSfhuq+4bzEYSL3lj9VYR4zlL41Povs+UCdrxbQpUgYCEJA1bry6OvHR
3kKkaf++P7hup5TL7u5TlJWmsMCs/SyLMsqtl5QvAbdzcLPN4dj+KUlnWIhunxRr97aWrf1W7fE4
ZKeG5KelGaJuqY4Nr4KHXWlZyShb7FPK/mJoFTBt/WmvTGRomtmrqGHitSuq6No97gewX8gkyLzk
eZyW031BaKSsYoepaCThKc4hq8tefZtdXMvUR0E385slvrkaTkiVoqXzLf9B2gePzGfJndexProx
t8++GX7pfLI5AvuekOG1KlnkJvLGgHFQrLcNezP8mNhpPldoXFSsdgSOjTBtAYvcE0PORuOOVAQx
n6exYVa9Iq+y/2QZ+ogIGVmyrQJkiQxL0MlWseDFG+wRSolEY5H4Ed5C+BkEDAdzNyqc2EvBDjy6
nh1L1kT5rRG5c02EyWh1+6MY7bpWW4bugVCefgwaRHnWaAduGXnu9/uK/752OiqkeC/G1po8fMAt
fqTkz9B9Tg72YXJUSDF1u5nVtW/HjT0+LkX5nBTCoDe6ad8u/G/U0s995rMO00b368tmr5+zpDxn
pSnd937c4KhI4KWoZTO5GH52fzkiYsvXJHsu+HfPMXmF95XSUQHBtZ/wbtvwhY2IoMhZNKWH3rEc
FRIM2MDuzALnISBvZ7dfg8R2HhGIXo4pjHLc+oRUI8GbQ8wHHtF8u5Iie03c7dCjCQot/i3Y6gbN
bxpcf0pnCAduzwFFr1U/l6eqI0dK7VyAgJRjl1C3AuWXxFklGzDrCHqt5ISusYtl0k+deBW7BcQz
dROBXPTAqi0sEEHj0bgy1aK8f6N2VICwU1k4VG5XHlfMp2xcApFdKvSF5Oz3OLnoAWfwnBozUGHC
zoJ2e14HYUw9wUo+7+xqITPNsjVo6Pm+Pml2SoULowvPsG4lLqRzR39OiT+fB2ccDAvQDa6cvXsq
ln5ehzUebdBs1x1LQ8elBlXV+CCVU7LwqtxKEg+hPy4+YQamVjxrsB8sQ5x+bG9uy3rj5ajljvVk
4/AVOWo+cOMJK6c3vS3p9kYxZJ65ZS6sxo7nhBbh2nnjw06a8eDOK3YshBR8ZXjtbnryYrXF09aZ
SkZ0+65Yb++5nTf40P7VmSMKdkm/q0KQTRmOFt2+KKabkAo6yaD0EC48ED03zWbQdU2aEIXF/xYo
oUlHF5musbNt1712fkocXeXgfZAZe0Sy52T7WeTZbeSU89+HdEiFkrGGbBsFQVps7Wk0uukJcbJh
pzSCUIHE9mRTB61YIAjM3Mvzc7b5125pH47NXDFet/HESCsIAuyhp1WCYI2YWjpoZKzixobecuvF
waV5rN058Few67Fhzg0T1+3L7atvzHbfLbGyKrkhMMY/RbefK0afaHmkgBKnl0ouKUsqrYJj+Gp2
hqCz+CfWlPlBmSp221aJg1njQp4u+S/We49o7Br4uWV69dftjWK8qNoq0gomFrdyOffOhCoFcmqr
/nRfZ3TDK8ZbTyjmG0skfJ1ijAqC7PuURZORi1GjNypArGh9tAm83a0KIr7jQQFNWXZZGOauG/x2
2r9RG5Kk3Sj7DLcSIC3CpJ7LB042E8XEzWr+m/gBqcG/R+/TsgC7I3ZmdsuglK+rvAxIJK+lIW+l
G1+xVjqKYkwy24qbmUXZTE59Wb02eRmiIMVwHGqEq0LAGlc4VefgYdN3kqBHDLrKPtpQXn1fd3T7
r5jt5NBmzVMLWdbRikt3+JzPJg5+3eYoZy3AFa671Dd/g7dqK32ZZ/9vr27P/mBqpK6bvGK3he2x
OnVhV3nX76+8s5q/OAJrw9a8S1sMn6MSDQGTZeVNzfEQQfZwcbdI5v9Q8tuqagBJq0va4na1f239
72iEHt0Xh+byqYLM1tmSSLZB2rz+p65f+fg02n9R7zrN/9z/gG7LFF9hWw3d+e2luR5/J3hWXafk
mKL+B2aGDrijNc+olBLV2R/nU8etMMlND/wabVKBZZYsbJy9A0yN71GKZ8VsSB8GUYUJsQybr/uE
4i1q3ME7JrE3gAwHw3ISYg/c/n9o5G7QKM3mq0yVuPUz2u642kqaPXur82vthi+H5KoCy3BjtjbQ
vlrotT08L0PCTkWWp5f7g2t8kMpNmVbT6PUMTmKU1ldZg3Y5nV483zFsi2541VFYbi4tB3Mvaf7b
zYtTAV7hwCWmCgbd+IqbWF0Pb8XVika6zL1Im5x8bzmRuT4f2x3ldO9QDOs2NrViLy+zU5664AVd
yBhSsdsHP6FYLbhfRZcM2KGqai7lAnp2W/5Vy/R6aAUqiMxjVc+BX7diks1nNIu9JCu98HI8HRte
OePBc8npQHB3y0r3bBPvr8H53VXDh2OjK1Zb2jXY8VA7GNsWu10+n8tsiTLf1I9A4xRU3kc/k1be
b4jpRA76M88Ptoo/Nv0A3nTTg71GP1XUFVhxy23z4XcoXvC8uQsdi17Z6h5THpUIsnXtxJMcqWDf
Ta8c3JVsdR4qZko36GavWG/Bpm2iBLOv+hWec/q+ptOZ8sKQcNCkfVT01ZCBh6rO6Bbn0x4U7A8b
wJE5IrNE5guyY8FeHrwKccWO/dGnY4mSR7xZZOARXewsGFb55b6W3oLdd26iXLHgHcTsVlKBUJDi
pXZIv/UjeH3LX142hAWyVxlN0VHc1GZSs2cqKMtGm6LER9FfXKC1d86/My+JVopX1eFhyrqgqqdj
lq0itEifZTuzHBrvqxvVNQkK2kRiND1QaVRLxWQleYb8IRc3/NL0c2zlVwZqhrBggLnel4rmQFa5
HuseZYW0IIDKTHn+IZ8y9ne/tI2h/Eg3/dtX38Q2TboTMBchcAIl8qW29x/NnkT57prErJu9Ynn+
VJEk44idLOFkgZRCBl2P55Jje6OcmgNtS9tdbRovuX2um+7F5r2hOk63MYqlLYsray9LWVzM67lB
Y66i2cNybgy8I7rhFVtz0DqX2JlH475avNNaTo/r0tfIeCTH3n0dFc5VuqPPCRrR42GWn2RVBONu
n9xVHLtKqwiuzQfmvfBQu5TbVlT01RmVRpFbmtqRa440Fb5le6NTJpvDYn8cALvO8YiUgGuT8ihJ
d8Oho/vG7f83ui8lSeYhsSjahhdh4aFgZv9K1yyq9vbzff3UfeEm/TdfSCgli99lUKJ6eRCZCGvS
PM40OS+VKemq+4RiwFkmlq7eoEirJf9nLdXHZbWCfmV/g/3g2/1VaHT1PxAtya0FzXRpzJL0uojs
d+n1H+vU/nRseMWId3fPPO7uEMPSnralPo+teKTExIGpm71iyOC1AFtd7UMGa/GNefOXzrNYOOTb
QUNQLLlo647XBDIe2upjN/5db9mjnY2G0TX+U8VoLb7DFsEg3mlhFAQfA43Yuh8Dqzr/wWbtbpLy
BpLNRv/LOPAl7MiQHXPOKhirKvjWFg0O3s73fjRWWQRz4/88pDMqGGvAqbgPN+9MePa1GNiXNuuu
YrKOBZMqGCtzics4anxiL8Hdx6aPPF+AdzchrHVCVWyWY9dRYQfokjMif+vP7tfSkabSM42+/z9k
9Y3PqZnFy8wj0BjiXdI8j9hUfZy8Y/URKEr+t0urB3dvLE/QGEnF9eqQCiSKa2Yqf9dNXjHWvMDr
bL8wFm9o7bttU0T64mEgxKCSuuEVW2VjU+UdpYjBija2WxmA6/N5RTRzSCtVqJUo+Eqtm6uRY/bM
5SOIAl4b+xii2VGRVh3Z1sZJN1zV3ParM9pfLbhjd7K/HJu8EqPalotr/8xZnM5b5Az8SfI2pIVr
uGhqzimVphGnUZeMIGyOk95BacQeLY7/gzhd7CeDIQzTSNe6/f9G80lP6gr9vbD9TR61TX3iSfaw
G5n4NFartgmW6CnB57Xi8bw5Q5SnwxhWIP07ppoq4MoHxYrltPDxbKyvS+VcrVTgDaa4HpOuYraL
u2yVYDAsnOSnZU7CRMrIb0yAdN3eKHYrpt6vUfrA4o6TM1ClJ2a3Bl+sUxzFZhsrLdAXEhvjUfQi
c9MoWYtryj46symKeF9vhAq16mnh2f6KU7BH6tbu0GLQ26++Zaovfz+sFiraykUR4S15CIfsZHmI
qxncTle0AV1HdM2RyRzmS4OOhvW6nrnVNobHzvdFIlT+RpnuCxDdcNS8dEGmk8Xd3Bv8nG7om6je
GBoaktWtPVKsqBIxxVMDbU3dvnVDqzY8V8lsgb0vlgJ00h0P7MbESfK+IgkVfzV7u5vJruPx6K/P
e7IHS2V9TR0auJ5/vm9lutmzf2+M02514XtIxPXNmRA76FMTVl83smK/A7XJ6qW3LEC9h8UGqgtm
IkfVqb9iu35iFe5Ql/BreL1rp/ahFPnXJa+PmpdiwLkgyWZZK1xPJV+4v0U5d/43+iaww+18+m/W
SqiYq21D5XuD5GE8A99ctvMz8DNXWZaXcanBeJIa8gG6z9zyWG90HiWbay5rZN7m7W/CH/r8cye+
oVwlAOHMfeXR6KcKuErGFE8KAxbS9l0Wct+vAi8pPqd1aUezZ+qkplEklaoxG9MU92Wkoa0Ur3ZW
PoYEXSEMh9j7ST2hIq9sn6yl7QC6hD5NEZ9fGlBk+rIK5vlnJ89iOha3CO+2uDfCWAaZti6VWEQ/
sAuY1b87KFmMjslBMeIu9at0HHMey3z/vVB5Qoefr3yYntlRa1ZpveqybKyuQeVNvjvRPG9nrz/S
Gsa1hcramPKJSEweae4Syh+QrbAftsKdDuWthEriNWcp7xH+s7i1m6td5T/6nF8qQKvv771GO1Uc
1ibQDXrsPATTCHSrVr6k9EgDBGyMirdaO1ZPosKeuzz/i/pttHeewe1rPKiKt+qKBkQK6cBj0Fqg
y1uzvQ4IYiJU3Rtuthrno1J1zZ5k27xJALaHLBL5l8H6BmL8x8SNdxRS3d963SKUk7dJElIsLdx0
OaOKgyVZGoyujVLytTGR/uo+oZjt5LV5PQv4nmIoTglrPxdreiK+yYHqlEcxXCGHJJfziOjOamUo
+9mKajPpim7yygmc2+PuVSA2Q1k0CP5xH20rN2KOqSOMTsTKKdx0fgsn0NrxADr4pdlQHvepT5dg
S/zQ647F10Kl6mqSzl+WdmAxAwBiwSt5tTgPI8kMhqBZhArDYvnW7e0APZ1RVGZZT5PfByta3u/8
e9oeY80QKi3XuLFKiB5iLovx2rrzOcusT97mGlyQRs4qHitFv8Gi5kgtJa53WcY+SubkMylNUFPN
Ka+2862tuR+3Aqklus+gUviNIuKfnvuHChNZmm7+t//fno0OOi0MCzKGiyO/dTUasXTjN3sw4RA1
RuYoNrxWTjVDztCgsnnq0uKDO40G7dHNXLHffBEiw5MyBOuiyris2zHKk52GY8FN1LG6TyhGXMhi
xBstPPXIqzWci+YL8cvuAXZncqO6/VHsuEWU2pK5uMn3Fne1g0CFjbMZbqG60ZW7NIA5fpKmUM4R
bB8XSgrv5HiN4ZTRbI6Kjir7qS7WqmagImQPXd4Fgk4P+1JdDh0wKjqqZbnrzS5CO8vyrztarvK8
fNzgqY8Nf/NJb/S+8xv0TiiQ/els8lT72feKrSBgMIFAdZtzs+c3w9vzOKZ9lzM0u6WXirNo2Lwf
fmVKoOiGv/3/Znhr7+3UWycktAFGtFdQz1jDecmPJT6Fio6STpWNsyuQ3Gudj1Zfx0OTFoGwxMf7
m6/xairbVp5LB4wLyP+Iqn0RS3UibP5ZdG3o1ibHqVF9tW0vHewBXbKQ156bEiiEyfIzcO8Prn1w
CYrhuluV962E9lPZfSiX/KFGOe5El2uZsM/3d0lzPKqMW53NJ19MCFvyzW9OdTGJQDCxhXYz/tpq
xEqc4g34/rc026XipXIkorOigMS9BiQxAy/miNHB1I5LN/p/ouF8wxsX5A0I91Oxp22I2vg6uj91
jTKprFu8woMCuIHhh3g6RF5Z/kVrvJcKiP/c9rbpuNGtQbFoOhHX8zoEq209OVGSFRIdVPIv99eg
sWcVL5VPAKTbDkUQWRS/x3n+3K8paseNgD7dHt0W9cZfJHxKwZuBOGwp7AoJRP7Ykr4NbJm9psUx
bh6hElbhLSZdvK2347XcrXCGfQSgo24MYtYU3QgVNpUCmr7f6H/idByeof9hie7L9X4dW36ZcQOW
0xam4prbJjptncQVEx+KPK8y5vC4sJuHwV1Pk/X7vrh1IyvnsutvpLdtLIV75JE601+NXRi2SaNJ
KlAqp7TxZ1SlxsirnDySnXY+xOlmgm1qFEmFR3G3yRZ3wH1l7IqnimyBnbrPwMSfsuFYtZxQIVIN
Y8RhBRIqohB1i95fdTtHToKUmsHXadJOKghezESQYZxuoT1/2vK42of4RmlRll1YLkkwJ0c6rSOJ
oIKxSIvbY7+PduyNW3+ZM+cXsw7ylAl2U643Nr2LMi9HMePxs5BkD3IAFp4tMO8brnc6SSvX6wQN
YDybLTh92PTQWx/Sqt4De+sjdIX565AZqFyD+5oXYpPQVeqWT00Cmt5hFr/uj62bvmK8C5rrLSiV
E/GWZiFNZ7DW7F9GZClmu/1z/xM6PVKseBDMrzP47djyAOHby9B3f1hbGgqEsE7zo93+d/87GpNW
oVndSIjbJFiKXdbhJNPLQMpAZsdqrYQKzXIdgZJXLrd4xwXbt+tLDnrpGe1S789e856lQrOWCojH
DedwXK5NkOM5Ipdou/pzB6Xa2uIiUDTgsTYVfeo+dtOGNzax0H5tgQCz44RNp96qr2g0FBY1UiSb
H7WgOKzSP3VtQtvoBHP7/83XPNJ4TccYUvDO9FAM/Hkrqyhn+TFXrrbj7fsdwABUQMTzLK7bXr2s
yHB2i/vpvmA0h5CK00KxNp8RQfN48so/RTr/HuRu8B26jaH/3hgUYjp4mGtxSizywafVSRD/t0PT
Q/h4oXJpCW9D8tHecUJU/nNm+6Gci+diOXgAqR12ZePe+OORc+nTEbXag6w8GhQW2N0NgtVdZVSY
Vu4PbFltqOnu7WHViyB3vo/9fCp6D/mj5rT2XzuSBnQ3PcFqBKIit0hvjXliIZWabmjwKhZcLdkD
7XeDjeuGV4Jp4o9NyRbI26b7uZvrSOJpnBFTGkajqSp8y13yfmrXmse+6N2TZRXsQnvb9DqkOSlU
9BbK0H0yrxaP83H8sA9LWC/ex3Wbg9w+mPFXG+0Wczbk7XQzNWcNmeOG00DPqVOe7luybgXKUS0K
Mm2OV4q4YU6YZrcWvqgX4eJpsn7e/4JOwIpB92nfVg3BHjlkQAu1Iezs7oNgpmZEugUoh7Vj7a7r
jQICLid0CF8impQgyvufn5hctU6FlLN6ZrTx3JpzkA3sH9ONvTqm800zsoriGpzE8dsEl5jaan/l
PXu0BDP4Cc2uqxCuJB/S2vcQFa6+EyN1HaXAFea9KXDWDa9YrT0kmduuPo/3OUN6oX/I2Hax8bJ/
X2c0QlUhXMucJXiaIzeh9nHTiGCx0k9C/pMaz1/dF24Le3P+doszjq6TImqewD6OJ91wSuq/y704
s8QJ769Ct0k3sb/5xopUvlym2yFcpU3Q+vLcoic3LY7xQuI169/jk36t9rnDGhrXB3vj4jnBnLWG
/K9u8orZdgg0bbsjLJ6X5mMxoOsqWT8Olem2dVOUd7AUKmdWW02dSwbsjUOrH8VAT+AgvLYsfekm
GqINlUEEOjErtptxNG2uUBYSD1t53tM9GFrxZDt12CSr4QB734gBlvi3FIZ6IltKNhF7S/nFL4cq
cip67BWNq4iuxh93VC/BEJameGDFFJSefE2N3GvvS4GryC10c5xGamV73C7thZHi6gPR0qR+MHr+
ibneIbwJV7m0ynFH2CE7gV5WH/0ybOsXAT4qYhDA+5rKVR4t6TYkqZ0WAgBVFOmmy0L8cMqL830r
1slXsWLi8DnheKdACJUUQUP2NtzzPg3uj67h9+Vqg13BbDlSD+g29EwtY7nXE8Lx4g/fd/88W4yF
1V72l2aTPCBi/ZYg3sWVuG5DnuTr2bUn5+A2KgYvyeCifRYaxCwziQVbLoh6r07RH3rs5CrhVr7U
1p67o4h90DD19EuzveTk+/1N1GmAYuV0EHS2KfRrk344cv8TrhjR3rBP94fXaICK+0LpIKJ0DhFt
2eKf0PlhOo1u+/H+4Jq5qwRb7Y24EZA1wBC38WvasfGSsQxwemqZuhrppn8z/jfH0EbtTtTNiFxk
2nN+SknKgbpwEmK6gumWcHO+bz7A58IHXybOoWHeAyJBdtPVH8XSmJJuuvFv/78ZH71KF8dC8Uic
2cU1l020jCsa4ZkybbrhFQMf/bGdiyqHE2z9ChH/IAIUnO1R5SWGK7BOAspB3S1Cetlqibhfiiea
1Ndi2E/H1EexWsSbRbGI9Rbo9wEiW9RJfM/tzuC4dRNXLtfdUFhTJSHZvHHDYe9ODFxb9yeuG1qx
2a1kHJEyyu6GKu3QI45P7T/uNBm7ymukquK7bLb3mSdroIan8dIm/V92ToPJPVZYw1WMF7HL1h8W
YHR2v7jKFvT4vKbHGCa4ivJqfIewpIRQ2yE9z5V32rzhvBETzl23NYq9bulSJYU3i1hkVki3/MEG
JmGZN8ORphv+9v8bcy137g1ktxF6bDJ0mX/pdwq+3mP0DFxtxLiKJNmXpgSJ8TJEPdoeDGvz2Hnz
63291M1esVUxoYud5SCDA5r7l6bOHsCjc+1cE9eh5sblKva6Ey6yOp15bE0pi2QzsBMHUdXrRArr
xJshmQKHzuTQ9Ze7iv0uIAwssxGEzwsQLhPucz3fP6W4zK82N3CNauxYxXmVtTetG0MkmCXOSaTV
NctN9ZSaoVWMV1n6mzW1QCnINNtD33aXwCbbseuOiu2qV1AIuju8Pq1QELfYDe6lPkqGwGlxX5F0
s1eOXZRX7y5i+jWuBssO1oIPwbyVhuhMN7hiwuBH3dcGaZrYr+nJp825no+xu3KVYmsUpWQJXlfi
vmc8+0Z9lnenZGKt/cFL/fwYzQdXn60zt0jrjBEknpop7ls8uoOHg0pT4HSLvv4bX3KV5mPeWw+g
ZKRWvNJrg2QvulPdAR9uiQ7ZOcLKaN5LyH1u+89FvWcGg9N4j/9g1vhoJRQ2DlhiHaXtp9JDk1jH
xKipG13xTdwb+8HxOycWUj5t8uew0qvgx6ozuKO4pomyWTYeBG+1STCiPyjpflrEVGavm7viiiy0
OWfNXDnxlhcfGjKFuc2faiMt303x35G32jTS2ga6dJsLzE7lPclkuMhqQovHLbQO9qzmKmhtKhKA
vtC6Lh6m5KMvflYAOPXboaJFvDD++9DMF7tKEF8CLtiSk1fzvyaePcx8O9GpPBYlCcUhkYWnbkPR
i7cap+vGwQxNnOv/cXYdS7KjSvSLFCGHzFYqoyp1377ezEYxc40ESAJ58/Xv1Kz6MU0RUYve9AJR
SWaSwMlzrMrEv6FZYJXOq1sp1CJrFFwhHdKSbqfO7Y+UPfbU6KuUXlHn8L6zcFG9cZHineA8jFFa
RtNDz06+CltjrMedY4R3oUaQ7xUvPqC3Kl9ay1Dt6oyjRC4O+YCfrPAdYgfv53ACrq88Smv9cn+v
0Xi/iljzZ7sehcMgPmNvJ1wRJXU9Ht1GZqAlO9z/hO4XKPEbo+KNS5cHV8+Lr2SAAmItLstmOg7o
hleOA07ndpCEwhnb4dHFrgKUvcWv0DMxHWuGVzFqW1vzga9VgAsWdnWK/nCTqQjixVBMaOzvK9Hb
Tu60dyB6uBbCO1LXSoSo5qRchpd+br8+tAAqVo1OXVNKiRtTsHA89ZODzbI62tykGaypKP7D7BU3
O9DoAHPLZj71Hq0Ap69Nt1xvDQ6udRXpHq7WUEP5eLiJs3TPa9G0v3enCAzF0FuLexv9tiqvDxxk
rfYy7Id84nFag1FqiV+K6XTf7Lqp3z76anAQkYF/Bs1fOVu+EXIOuKFuvmVddcO6Tfr2vVfjzj4a
Fzouhtzbl8X5MdJ4ri8Qhy7C415se5+BGiLm2cBC+Ug9ffukkoTqHT1PQgxDjnOZ517w7cdMpBQO
oAoBpTXFuH10XtuLb+JS05leSTljsAM678L0Y0We+sZ7aukj9P83Uyjppm474jWiG3LufGjrJp1l
fxgf9Ee1UOh5VeyA4w/5Xp9knLMmoaY0+VaiwbzVMqH3AMKUq+jzvsNhyP07iMbEWQ9DZdgG32R5
vX1AKRLmig7hKMI6m4fuIDvQXbF0lJ+a9RM0QpLCAtRt8w7enG2ONCQ2zTKrhUMD/beeVfhkJMgH
8KMPyeZQk9y3zmBK+Aq/X32fRnW2FO/5dhBxmZDlS7H8fMj11bKhmbth7kYMT6z+bxcsjkSY9hTt
UijhulUtOC4bUmeMuxcWtunsu4nlZ2v0A/0TSW3Fx86u0rL4EnuPZVK1jgAOEaysFEtB558Spf+2
fZqCxnCZqEnTRAnnvbeFKDoMDiXGiaat/cM3nfZ0LqSEc0PG1gl5XGeeJ89gwERDrYkUT5On/1M5
bIVYeIChRfEeva3gzDiETU753754hJEVMadWD77YGMCet9nHL2GACujTMhluszSGUYuGsvDAQ1Vg
6G5P2viweYbXHN24t3B7tXt1/VRXXYhxI5+cok2eUSyk90NK4yb/uRhoSznh8IUMFF5mL2uKa2s9
OOvbr3k163iLVxk3RZ253nYggOuOKzXMWmcQJVhrwse1czFrv4QcJysPVfXnvj10Iyu7K/SKJ8u/
+XbQN0+QrHle50fQajfHUyLSpk0w7eiAyGrvD3asc91sh/uT1i2iEpB+AMh15UC+c3a/BmVWumWy
8Q/3x9YYRIWpt26wtpFgQ06rDtzjDUSomUdPjw2uVPKTF5Ri3+AikoIaf1jjPuVDb9pdb2v2RtGn
4tNpsU2eV9dD7p+3Y5CKc/ll+TGnAC0dtgxKy4/9BjU4Oxr0cUCbjPAISDQ3EbupbnrrWg0eo6LS
I6ChhehZkw3H6Noc5wwaU2dcQhm2iH9RbW8Z6LbmryJULIUjm/I2/pbiAeEwJNO5OZdn/5P9Mz67
B4hIGnKBxkM9JWD3yaZ+hyeovKrDXyALP4/u8n6fHyGtvBlKiVqAGO1pRhM6QuuXI7Iu/rslhuW9
LeNbNlKjtq5CQis55NI6Nctx7P4RP9b4433f0Wx3qvKzz6fCaQMcDXhsfZVySuzFShqrv06r87Tg
yuX+ZzQxrOLS0f7fBm2I+hvQ2ARHocNuZN7XmEfFpNu2vc/NhKFREpwpFNLRKHhwiAPaU8NFmsZG
Kiy9KqctlBznkt4BZ32VjrxKRjcv3Zv6k0nT9F+auzeWWRV+ngGtdkLUlznvE3lpjuwUH/3PfrIe
vSM/mfCxuirTvcXHq4iLrNoNgxk/Bmj34jydy2NwmOp0PdZHqPmcH1tuJaxLCSl56iOso6o4RPWa
hS41QAV1nqTEsVUwMM5PbZM1Qe4WH1vPcKjVuZESwHMNqlDwafW5hceBOEpqJ0ys+B3kCh4ziRLF
7jpTt3ebJgPtVOLB+Ls9PxhcyubrOLxdKBWwdnhY6Bk85/enrPF7FXouGF/WGNLjGZn5ywLK9K77
HrnHYfFxlfz7/jc0y6mizT3P8YnEPXvWdCKdPA6CU5PqvG7o28965enuRsJ99TnP/LlJ9ubJCk3J
/lYcvBGqKsjcXmhsufWKt8/t07LLBCDAcxX+aMYLHfF4T8rjfePovqPEai1wkUFW38lD4v7mQ3e0
aJcEnvW89nW6WGFq87/vf0lnq9v/X9mKtCPUNS3Pya3a+TwWjB0YDR9pGMbe+C8U7tXg3szcwR9v
uAnA22KXpPyhPtLb0ErULs3OZoANWbb1PQjw+GnzTRqymoTwbwJ9NettDr2xDgOeLdsKiVc2bh9E
1Mmkctz52K+DCZ2hM70SvWMRTkUdE5ZJyE/wxXlyXdMhRRPAKt4cUpHMEkvAMtwlv0RrvCY1Xf/q
vNRiZRIW9Od959G4qYo99+YQvS87c/M4GBG/4uTaLx6f0XTOP5PATpCtD/e/pLGVqtlcxGL3Vj+u
kESXz4uEKJELRfvk/uC6n3FzhFcLLvugWkMws2esiz5CNIKl7cDToFudNJi4fZCN89EKm+z+13Q/
RYntnrlhXERFlfUbMkjQhfMZSBpTO4DGeVVGUTnPfhtYJc3GNUBHKXSCFvYNcOOjcDZD7a77AcpG
7K6st/ACW2WcVMAXkva6To2pn01XpthKYPc+p8W6BlWGiweezGvz3lmrJRGelUT98DVmXZyw3ocY
XtQebO5+H/3QcIeiOfOoUHXLW9tyru0S0MMxAadpJZd8jPNAPvugPeNdnziR6SpIZ0Ql+D1S9DEt
tzKrXFF8dJc++lZ11mhofnvbC2wVqu7PfdhFsY8lwiEr2dh+pIUD/qeapfVooiZ++yfYKmQ9bhoI
TrK1ysZC7Ed/j/xLCWr9w/0wuYXDf7daW0Ws4/rbm6BMQjNW9e+7OgDMd/osHzy22SpSfaILGy0I
wGeV8D/e+ibdcs3x6mkoKnWzV4Jc+GEQilBU2dDX73DBClxQBEGAtTNxAuk+cFuUVzmrbK2y5TXM
4zr0Zdq3496QfHtIdTiIbRWsHnSSjn3EKtwP74lb9ckOxvIVBAqQ9NjBOrEbeRd1P0SJ9zAuPejw
MZqhWeO5nORpZehcJp5JoFPnpUr5LUUYlTYElDPmgOw3bJmVxOyxSyQ7VqKYW9ZkT8ymiDP7Esjy
Z02Dz/f9XzNvFYsuvbWyhBM6eYC3m7QjE5iHevb1/uAao6tY9L1cix03pEMelV3ib+0H7ldnn5pA
ELq5KwU4G6EesQ/jkJOySK1u+mp5JjoATWZTuUa7hvmQQq2cfAaJcxJHze9hwRYdREFqWcX5vnne
LghAPf//wRWXYzByFx/Bi9LL6DVZvxYni4JNhOyZs0OQqaWGTK05/dsq76i/t3PBmwYFuN3+6Wr5
AbSscyUvdPGOXTGC8qDPQGjyrUCjBtgOv6PX73j/V2ru4OxI2chnSgnYZ2cHHTr+pcWL3zYHz05Y
JaR+3u0vEQilHVF9r3l56qOndhvTxqeJFZzuf1/nJUrkj7ucrQWXx/k8lAJC5gJHm4KaZK10Lq7E
/b67LeG+cHA7VP4ORXQh/QImbvn7/uR1fqhEfhV6zlZ70slpyP+spE+qEE1nUd0daGCi3Xu7HrFV
ZPuEqpTFdo1ToE/mtKFOulXb2evaT1uJxu+tu4w1fYeuJUMdrDGZCnXn/lYCEuqM+Wx9ETQ8RuwL
bYWh7H37SGKrUHex+GM31tGQz/FL104JSIwOfPm68D+E/XN/TTQOpVKa9r4NXps1HPKgOa/8WfSP
pQNVQbrwbegq3UJ0XEhx2KLguSctS4Jm58ng+tbRa4PiyaoHw7Wj7nfc/v9qb48dMDZDWX7M+239
tDvMP3mBbUKK69ZBCXpQ+dZR1bpjToIYfHlNkEQ0eBdKmpQAmdabqWNe50xKdAdsDvu588YcbGo9
+25POUDqBkfVGUiJbVDOhFsvYaA9zCY02pp8VDdnJagDMIPQABzK+dY44ujYqzwwXIdf4LmmdljN
J1Sou9h42U2CjHlNjrP3Yq/5Xr2/7/6alX0D6C7q231L3lBwXs3Y16/oLCHTlA7xh/uf0GQ9Fd6F
bT1opHtbVAhLz9BQAS1lsro/yLod739Bs7QqxMvr0R7MJNJEPByX9bvovj027m09XsVUv4no1jg4
5lUlEnSEJ95sElHRTVkJ1zmYuc8Zhp6gRDI+967hDKEbV4lUy29XKFXcvHyKgA6ujmVj4uLQDa0E
514Ak8YJprxvbhaT7WPs2g8uoBKbjpCVQMmKTWT51sbv5/WxmFeBXGXUdZW/Y9wyfsfG3y41PdXe
JvbGQVMFcU12HcYNbZ28WOMs4P33epzP89ZeOm6lVTG8L+RyjK3iXdBUQ9JEnWFD1KyBivBCN4QM
OwvJZqZySUggHJBnrp/vu7smF6jorjKWN7G+aMxHD5qhARjMzmL5tox4RDR1Eeg+ccsRryKKdGAb
dmIXz1by/TgAnuS94+UZOpLotfh1/1foTKQEbbxvHutc/IrZ/hmuU0KMp07dyLf/v5p8NDPScguT
D8L+h+M2abQYxS80SVIlLpWB541ooxxz3yUn0vYvmyyqZA+6hAJ3YQgH3UeUCGZQdVlsgh8wzrks
EsujKY/P3fTnMcsrURyAwQ+6UPGYdzGdUy8cx2StH6HDxuWCylk6TVL2XQQDdSu0HHr/0JffWSMM
15OaqlnFca1OtHPXmpy8G8evTugdSvAMLUt3KJ39RNy/mDUeAscEO9REgQrpqsA26U/24ORTaH+I
7eow+/a7eeg/RV6Pykqe76/HzePfSFIqvKsXdJ8qjkhY/Z/Mf4n7f+zCsM3oTqAqIJzEzAVJR+fk
0SaOwhUXGxc8XlwfQNEFIGj4fe2hIuR7Sc3i8+qBTHOZDV6sCUMVAtb7cw10I7wYpwP/ZO9OfI69
6dN9m+kGV2KcS7f3e4nBnRFtr9wjP1wqTXWcbt2VzZngiYh3u7DAKlqch+mvNqInq4iP619RaNLF
031DifG+7fzQWvGNlkP+vEwGL0o94p2C0TrUjgkrp11/JdYL4Vds8/cpB19NcfaP1SG6sH8CJxEX
52hngOneXw/NrYqqBd1wr9hxIJ9ygJb+qcO/ett+klN04KBp3Zf4AtIFw5c0K68Cx8BbVrK9wZfq
uf3jF8OfIjYczTRxqFKbgruZhysQP3kDtAyjhyCO09I3VASanK6CxmaIKBBr3qZ8j8tsjMr56Er6
vZi7pOlLQ2LX/YDbt19tfIxMblPZMI3rg+PtUyE/kP37/fXVDX37/6uhy6nEfX3lTvkc/IKYQuLw
425S3NatqBLLXuP0gwxwNeF4Ywpc2tGOTTzmuqGVSMbZbvYFwYHYioMTLorPfDDVrDqLKAEc4QUR
b7o4LjUzzSq0969NdOplb8jcmp3OUwI3qp0A4mA4IITdd7t4VzWfA/GFTX+7W942ebR+vL+uOgMp
p+IOvGikqVccncDkJPPabSHw4eB2bTk89AEVIyb2quqq2+KONQgi0D36tfXCz4+NfUtGr5xy94Zt
C282An5oSglBa3ng2oYF0Kyvig+TVWmXXYOJixnKObudxP7+hEaK4/2564ZXYpVAVkUCa4y7Ajmk
m0UyvkK8pX/sHddWAWEkKDpa3LpuilAmdIDU9mJ6GtTN/OZKr6y+9AOR1bAjXHvsKV19Lqz5gF9i
SJS64ZWQ3b3NW5wVHrlJmtGqeIdm5stamlT9dMMrYUvkWvMVBOK5PUQ/1hUYb/Cj9EnPV/ZYOaeS
k8ZlbI2AWOEytMXFLgjRpn/T2nq87ziaiFXJSWufMujjoQuPxP15D9knb7RM3b+3wHmjElWxYRbz
rX5GF20+dMFBkiFhG/7i5tiOblpvTWJHhSEvaNZBhYi1/VQ2DEzieeEVp9nr081l2bIWBivphr+V
Xa+cFE8xkXR9MeZeMB6nwT6tLghA0Mf/0CKoWLE4AkrCJwivrlrOcyef8cpqmLmmMFTZSPsFgBFL
ABg8xpBE8g8NHY7eOp43XBD5rQG3qPuIEsOB7OyI93LM6fBxad/HICzp7fLkbFGyl6bjkwbuAXKA
/1+EeMVF8cLqHnfrPAVq75kRN5ntf7zQP1D2EVnk2dr2ZI6/0tFUiGrqrH8L4VcLLwBX6ae2RPrw
o3xel6ug1kWuwbtOmPBKOt9St+bZiwexWLf7hek4l/I4esPRkY/oTOAE/S9n8KtfYAuvGC3iDzna
wMGL7ZKqLlNvI76BpECTQFT8GI1YvdoCt7DLBLm26tYkvAjD2BrTqKCxZQ1EuLN6zOMZNOg0/jGD
tyMixc/7YadZXBUpti2lv+0Uw1t9jJ6RKGlFda1qP/VKk2yMpu5SSUtxRc39xUFNAU9KWofCOz8z
Bi7FbkrLOU6Ad0/wum56Ib6FwhsZ9z8a1KIsQmvHdUnJP3ECDNL04sjoUPrtuVrcvGoOMnqyxu1I
ZHyUUfRuix+8o1TRZJxE096yQDzL1s4naNpWW2g4o+ncQAn8HRs42+zSy1u/PjnrdAqDAIhLE12a
zoOVPXxi62ABF+XmjKMsWzZohhrWQ+dgSmiLYSm4xWovJ/v0FEU2FLXpk1X5aUwfEURDeNtKxV1P
ohPAhnnoc1/exctwLaKHILlRrCLDCJlB/iiol9Ox+zNUEImeF/7QvDG4UmxHIzrYxoF7eT+wZzAX
nAawQN8P67dvKTC2sltzxy46p9zEc5wBR1+cm6M4B4exQgMDSamxTeJNt8RnlJrb4mCABtM3PN7/
WdffF58lffEQOwIGv330VdoOJ7vxyUanXPTjF9CDPfelY6g23vRKDK3s1tj590pCUCzvG+sFug8n
Rw7vwuHrIEwqsDrLKAFrg1ijBk0tLNM9NwVNuh9d8OH+4uomrwSrvUCHI5QDLoRJKJLd3RKLh8+d
VWQ4SRgc6M2EAAMpYVuM+76topryvgeQZWB8T+zKRA2ss40SsKQjLrDDs3gOmbjiATmdVu+l7h7a
7iOoff+/34wVYOLRLMXzLF5C+/Nsuvp7s8TDuEq8ugwOIyT8caudjPr5PkOUpGJp7/8gRqfXLK6q
QR2yDZSkGzzTQjOJy8I0asFqsA/voOxsKFXfPJPgdyhBa4tYsH4vcfPkjsc16FOx9dgNv4Y0i8av
LTE8sGtWWYWFuS3njuMjN3Ti61wltvczco73I0DjnSoKrPWdfaZFKZ4rAALkcZnP98d9u76GaZSo
9VALzcSz2meSbOl+GJI9l1mIBkt5NhUJ/x79/lOg4Btq+A5I+duOb7jn/eQe6dE6DqcurU7ko59M
h+DUP9cpWiOP8vzQ2Q2fVKJ5n8OKOegceq5xgJZ+5lcyHavsvtF066xG89iRKoT01vO8fNol5Gbt
5638cX/stxY6tF11C1hxhwa1vqG62kF78Dcn3eVqyHBvTfs2tLIF2FE5gi6uKy6ydMAhDWGAEw+s
4NDjDszwCd3sVW+ynY6VblVeKz6kzTwdbGMThm72ihOFbbtKWXfVtW7X8z7MKc7OPGlH6+tjhlc8
xgndIQ5Wp7zOk32NiiBZJ1PPwltp9GZ4xV8a3BlArcW1Ljt4O0YXClVuBWRVWs2Hyvp1f/pvZVF8
Q90CuNuBPbRn5XXy0QpW+vIAmdNDiQ6bhBmVkTTLq+4HokF76ADux4xN/sd2cwKcKcUj1B23X6AU
cFUc7cFYONbFthb08Td5uZngLDrjKPm/9kHMj/YAgMEYekaixlvSjY7Fezdo/mw77wxlis48N9d9
Vb4VvFwbKZwo2y2ael33LV6oqS5/awu7Wef2zVdjs3IlDHJz1oXyT7T6sMmn2j8HowP+7nebqc76
9wJQzdS3ryjx2wncsMQODTOftzzZwbCXQKdvfxrIbv/qhzY4BUskT0s3N98CO6zO4JtbvkwWmd4v
wv67DuYxpe7kDKideHnoxmW7eGFV5uigCt5Ti3QQxYkGQ8jqbKKkhN0Cb6E7hiSTeIC2qr9tNiZR
2yadzTKnrJLe+nk/uDS5R91NWqiPkdXyrAuoAKfxxWvODjPUDDqfUXKDAAJebp2Nde1p778rh9q1
P1RtHZhumjS+r4KEgXSgQ7f1YbbRWZwHrwFxK+0dP12bvn7vwWcfeOyA76jo4GmwZkuMewlezzoO
k7DhpD+2FoFwbrVYrilN6H6PkiYmey5WD8S0Fxtd9hRErqWAJFLjJ31EDUWRZk1UnPCwecCPovEu
IwspDz53oivuOUyv9rrRlSwxU3tsyymKsjKs2ee+sKLuphZVmxRHNc6q0mKD5hb0sJFTXOKo+tNS
/gT17p9Wzw0Oq9nMQiVFcGjtuSs6LLOFyxOJrpVffej69neHWneyjJrvmthW6bFj0NNR1ok460Pp
QiDU6VO60XS9tUoN1uBl1lyeCNSHkvshrnMrZftfwHXl0h25pGnX8AgPAN1LWIgTWaCYbHlo+Lv/
Hd3qK/EOaRjBe3uJsh66z8/VjCrPAwXdP/dHf7PURhCq8GG7qpvQ3vouR2tDGEEFiCx7OsVLefFp
0z5VAbNf3JVA9xn0cSRd/cUlCe4cyKdQ2s0FTBngdnNs+W3j1j6Ark6CPDfa2nMAptqPIMShXjpF
S3W8P1+NNVRIMu3XuYybiGRj3SYFly/ROHy6P/Rbl7A3Syh5orShlhI7RZT59vBhwpY2CCvfXRxb
0TUVXKd5e/KnyT84QDEd7n9S92tuvvVqj4ZbLkXlzuzK/CqxwjLti0eQArdfoyQN+MzgE7FZl2IB
OyFOUysAS+X0AjX43uCZmryh8lDynUx9K8cK2il+Jofu2tpd5rHAcGjSGUfJG0tnLegMrqtr034K
xZj44Fm/b3bdxN3/N3vgVI6I0St0maRPz0C2e6kT0ThbeWjaRHXOpGSHOCBACdmMX93xS+19HcOP
zMuc8Uvj/RH+E5kNBaQmCakYZgg7BHFXLuzK96zxch/i13uT+cOf+4bSLIGKZJ59KQUJOnYl1osf
RNkSEsMFy5vXCPBPFazcN1Nc8CnscsgkXOwv7BQcZpIAoHSwIfVnWGjd/JWQHobA2YUzsitYXruz
P/TyFDUm/hvNvqaST/ohEWhwGth18+0UmzH336/udgj9RDqGlPS2ZCespERxy+K5icsqzkCxexLN
bzH9M24+lGbGtKXDcxxMR1Ghb2g1PEXoDHb7/6uE5AbBSrDFdDkrIPYrP7vSEMwaR1UhzLHfEhxH
ii6PPPGhcLoExeUh6LvL0JmImjUFgMpA2XRWv/jcirKwq4ETI9lSumnE/Hzm45PkCQ+IoXDV/Rgl
uJeBBRPBC+m1oNGJoAO7bPGCsMbYGHtiWHrdSijbPnRhltYWcN2yY0nIebpMriFva6av4pkFnpkq
eXPccHjmWAppZ+HywVq+308amuyqApjx0tsHfoTIntp3ILOGTZZk2k+PDa5E9GIPIQfhZZf7dcue
HCL/qayyPNZRa8KO6axz+/+rEFjaGbJ5xOLYdiwwWttJw4Zjy8Sv1isND9aatVVBytTbfAAbWX2l
5ZjNrYOtvza4ps74SgDLaAxkb6Gco+1xYV97529hx4Zsqhvb+3/LlNO6t2QWHHpzGxAb4sD6LZm7
+Hh/aXVWUXblknhiieONX1e/xImcJENgYq/RDa0ELJ23YBtAQX8l/XPfjVB3MAH2dCMrYVqTAZ5e
xf2VUzSuVX342yLSRJmoMbiKOm5mUJMEbdxBvaxPCpSG8gZcoaZzn2buKvTYCacWuu6QXV/Zxx1v
q47khmyvm7gSpdbaesIOvB5sU1NxAL99k7hTDZ4ELk1LqvuEEqYjtUIwhxfVdS6iY+uItA3JaSCT
wdc1WUBlq5xoszWANbPrQC8DfbYbUMNs3xxiuvfWTf+2Jq+yTO1Hnc9ccMSVI2gMqSx+N3LaDnsU
mshwdb9AiVa8KjlMNC67zu1+QbMxdKLmOpFQGCid2lRJa2oglavSpl0frW09ZF1ZPHVg9hCMotk/
vASLD5TS6X5m0H1FCd/akqPYFo9di/0ygzTHdpaktT9DVjax6vZw/yM6eymRPLeb5eKqkuG19TOl
Wdx+BQdt+ZAWt+2qiGQi62Bit5Oe5C/+OCfB8rtu/r4/c40v/Ye2ErdCdFtwCJiBLQis3/X0ZSXf
7o+tyREqIHnuRVPGQU2vbfU+dKDo+9irlUpRWXugKRu8lUHMrE1KFh6ZZWo/0tSB/0EhizWwJ/T5
XZsG3BIiscAz6HaJvb13++fwMdEarKgSwVXVE3TSO+za75DJniUKcvYEJlhDkab7FUr49sM0h3Lq
cbLb/oKGAaW/OueJ+n/48n7eDJWabnGVHXdDfwKtak6vYwsWN7fv7QutyfL+vuvo3FKJ2gU8IK4V
4Be4NxluZp2h7ckOIGn8eH983eyVgMXbQrU63dpngyeTcCiPHLJ494fWJBwVkuyB+t9up6W+Rp5M
B/9DXf9mY510zUmaKCU11lGhyLRZ5B6tc30dR/YRxF0pGPRTazEdUTTGcW6/7NX+EtRzFy49lpa2
5cnzCzyyGMyuyZMqCpmI1l89X9Cru2zZ0kUftjZ+ont12eSDp1AVjVzHEiS8k9XkBWSOlkYOSTgO
P+8vrc4wt/+/Mgwu2Oq5KeE1oOh6t5fNX4UMDWW9zjJKyPpT4fMKVFDXGNhG13PTUuBNaQRwLTIR
OOu8RolYt16aEVC++to5UwKVh0/2umROZRv8XmccJWQnMkBMw4PfV4v9w7bjv8rY1Iqmm7kSrcKJ
YyG7ll7LxgN1mUwIhDq4f35oVVV4sd1vsDuD6efNPVOPX4ryIYli21XRxS0rZL/UbX1dgvmPHPds
WOxjxZiBLUBjFxVdHJSrGGaQpFzbwk02EANUQ5XErkk0VLOiKrLYImLaorah1wp0SMlIcVXl+aCa
uW923eRv/38VTAVZQGO6YfR+a7LNm1+88Hu7PdJuiytCFSu8bVW0TCB7veIF75crQjxdczzf3Z+6
zjBKsJbzWKC3JML+6uMGRKay++v+wJosoNJNBm1U1UuJygZdGuFh4BOFOKs7nh2Ljqc9DNrj/e/o
foASq7h6HMs9hnWaYQQXAD92u+mgr/sJSqyWNt9KQSyGuqD7Olhj2lvblRIvCQj5dX/2b3sOgv//
Pcd28Y4z2cg00Fo+cO/czOJQP8IYEtqOihoGr1rgirHH/Qoa/0RxAFO84WD7ttEdFTPMimqA0uJM
r1a3XGq+n73eBLbS3PU6KlAY/b+rLaOJQitekKQecMhhE2lAHd5uX6Uf90kj4uo4BA1PlhsB6+Q5
wUP501FBZI3EOxcJVxQ86FiaHSsvS9NJV2ey2/9f5Qg8yfZRU2IxmP9ruYlA2aZWH93ISggvcwfZ
FBATX6U3HstyPJPxIblUeJCyz87ttA0U4jrXdenSMQxSH8KXbDEp2OpmrsRuvE4tFw42w6EpT0vs
n2erS+8Hlm5oJXY3T8RTLHFgAwlN2rrexZORwUluteN/sT6OihgTrYXX3K3CBR3agb3yFFTvSi8p
qXewjURcum/cjkOvvMWROy6PeDhkPQiyqg4yVUtSkp9bc6o3E8n92+nNUXFjBeTXoaZC+bULJyDs
RLpG9Glh1TGSwUO7i6Pihxkkm1cAcxo8iUYesOcuGB7DmpweWmMVNuzZIVqeJs6vxfb3utJnvjcf
74+sM78SrINdlgtIQYZsGf9uuxfZjEdO/gGJZDpu4sHZK2E7czK7Tdg019q1UksGLyt/7MnYUXHD
0+jyBphVmH0Z/5K0s849Lx+7n3ZUTBctnYqVDubd1qBC6yIg1h66DHEiJWYdQJ1ZjCu6K5/DtOD8
nRPVhnfWt68RHBXM1dfWPo1W0FyXGsQiJXR9QGtKiyRyoONY5U5p8knNhq6CuVAkO+5awPT+Gl77
cRiSivsHQUKTKLomalW6x2XdtniXDb9W2/q74OMJsK6XevjVVCadYE3qVFFccxFEw+D1zTUGSrIv
bnx9ppSjs87t/6/SGoBzHpTRJb8G62d7HNK5usR+d7gftLp5K0Ebjhv3Qg+m5+5f7V4D52xqItBN
WwlVKIg60H6u+bWUnvM5YiGY7GeLCZH0XeWYeL9081c2W0YAAgxncnstIMSpkmoi/JPti4IYSnJN
VguV7bYOKs/ulr252i7oofzUn56t+vc0X2VreDfXhZkawSAECrydNdfRDZJym1I+Pw/uL7QkJnv1
QY4PHRYdFayFe5x97CDmdi0dfvK77eDvrEirqpKPuZIKr+oIjoo+kuiVOvQU/Y+zL1uyVEe2/JWy
805dEAika7fKrIE9RMSOOTNyeMFyiBRiEGIe/qa/pX+s1z5d3TeOKgnatp2HY5mRIcAld0nuy9di
Q+w2W/n1lbVkwqsK16dMnYMc8+rd1HuHZtB7PQUbu8pKeDBpHnsFpDmYNhF/gvaLOwNgMFoPPa4U
dbkVgda+wHDiGTl2S3oVNoD0oIYz+f2jRx/f9+G11zd8OEurWVkFPE0TcmwXyEEJ6+gRFRGyBQhf
e33DmTWZXLCwtVijNAvnxNuphD9yC+mG9z9hxY19w42HRfvWUuLMQyt757ZBhPLZZYda33DgEbhz
P4dgxvWSqrDIrP3ArI0Vv2Z4w3PzLh0G3JzL66b60I+7StphofcV2bgw/h4H5pgIKoo6GEl6UIZ5
B3ev9sPRPSy77rAlRbdicxNFxb1iIUBkIiAUwLzWJKw322d+2x+LW7TJ+IgOLAlOT7x6Ezt7L5I7
dqVu+tjbNwcelxfhFRwTRAUKbYAGGzwkpd+J+4UIyGVthYSVBW+Cp0ad9M1S1eRo1/kuTZfQ59Nd
X28hLNdsf/77N3u6TGlKSyS+rh3vJXXm2LEvUao4W97w1ATimi6l5zBfLjh416cihw6DouwS9c7z
AwxX1Umi/aWYzrH4Qz0G+y7YagBdM4rhqbpZnDJvrPpa90fORw1yd7bF7bfiqibLI2jLPCInmCVj
BTrwn4W4VnyI5nljE195dxMX1S3Q77CQU8DlZz4y5Owl3yJCXxvauNZ6NtU6VzUOUihrRPW8oDqe
D1tghZWFbnI5qiAHPsmzy+vabx+r9DkgiDLDVjPa2rufp+PNOudDNQEp4jvHIA32s6CHahOXszKj
JhCqGAa0ZuNoeRQD3TlieMyBgaiQMw1LvQVRWDPO+bPevH6FvKVQJXOOTtnfTc19hW5AQFrj9ze9
lfjuGa6KPM6c8BK8KYP+wAlUQCEjtKjQcW7K9pgHH9BC/P6D1mbBcFlgo7I8mMfyuuzBitQPV2Uz
7C4b2vDZobCcWRTwWZrc124d1+WyYZ012xuba4f9sBlLLJ0m08eBBmHtDS/Q3drYXFdsYuKjplyB
wocFzrFfICVrpfE8bvXfr6xMExtFQajOqhY28YJnZ4Ca72fMJ1MbL742+vmi8mZN8hz6G3KR5Gj1
3m2deccyy8Oqs2Uo1YWnVddwWwbHWlxWw/YSZTF0p6AmAaHgamPRrCx8EyA1oAe493tMLXjzReQx
9sCXAYRv7XWfgLYEGsghs73bCVqP76/SNZudF8EbmwGH4simw56lrPEbyloHEdQfE9+P1LR1S19b
T4Yz52IARwrryBHyJVVoS6g85oG4rOL0b7q+UL6EhDPHydICC+ttkjD/Wx+oy5rEHJO6sYC+8vm2
7hz9wu3u8x5NVoMKmv1lxjccmfAsRYraA1C4APEtJXsQLj3T6rkKgNV8/xG/M74f+GarcNqizxk5
Xu+grSUCgufWb7eqw7+7/5+HNtytI9zxm2m0TkUxveZOeZ028oZV4/emc0Nc6DZW6NoXGB53Rjym
XT96B1GUVxafd0W6cTv8XRw9f8D579+sfTBDkZYMuDP7g4zSCizyA4unaQs5vzb8+YPeDJ+e6abR
vusdcq+9nkD5li1IfgVb+am14Q236p1hILmF7uO5S+JJOmiW27lb4Lc1oxv7Yl7OfUl16R2oO8Wj
eJ3arXPP+WxmljvORje2xaSty3meZuvU5yX0UQd7z4Lx5tyg3Yw8YqXzqSzaDf9a+wrDvxSUs7OE
YoLtag5xB42VvORwiM8wM8DM6luITmNVgi722Dl1NI7sa8F5fJHbmnnfjkjwVRe5dcrE0F6RUg3H
gW/ljFbMYuZ8i6xusoIhJnQBH8NGzEPopls6DSvza6Z7gyJIvMVarJPTFbgeHsj8eSrSsOznqAe7
/lYPz0rwMbV+PJsvqWhUeps490G5fKl6sDzryX1pyrJG90hwyX30PNFnI77x4qEhkyBisE4l1xa6
UWZ7JwXtovfnecWJzS5ekhKLZMJOTpOvxt2ctY9ll80o3QdX7z9gba5NR+5s6vtkTk6Uzo8ZLSIi
7af3h16bAsOT/XqcAMxMxa3DU7pXlrpvC0T+bBRj5DfMv0fP6+f3H7VmJsORR9YUfi1LTMIwluFM
R+hj9uQj8fVFMmSgsDsfyN5Mc2MDUtkpLW75AtAmXX7Z6ZyFkBi+bKLNFLDMnMbuhBK3BAqpeynA
zOlWFt35GfQ+3zfSynyYqWBkZpdCT724rRQErwrfDVNCrgWlR1Gn+zTdanBYmQwzJ2znvUogjiRu
x8U9MEfFfV7dE28jXbA2+vnv30xEa42q6eZM3E6F80kJb8+4E5WFfXjfSGvDG+7ceC5ttVTWyfYz
EKTytDjYnfvKkE+ML3uCsS971iIGbDriFlLR907wE+mxz95ml9naJBv+PKZykCk4PW51R49gEbq2
CnZVzO1Vk/BvINjaWEsrYcNMDQeLWuxmqLwD8K6xh4IdJNsu9ATDl12ryKHEUWOCLfnAlmafpO6B
LvOH983/uwsN4rWZGnYDMDbXLhwNiacoQ34PfJyzv0s2eehXVpCZHHb0WCfliK41Xna4oqmchMWi
jqkuNpboyg5qZohZMo3OrDzrJAcPzM2Q7BXsUY3spvbE3s7Hfbts0XOtTLOZJ1acLA1tfRwzBrWj
kExygi2A0to8GH5M6zJHlyi1TiDWB12/fwNGtiiT1V5t0u2tzcT5q96EigSNqbU72t4hQK5uR9x6
hG5sPewC9CZv+MHaIwxndvSsSDW73sHyuypa5tGP/bH73AlrK2qvPcFw6D5gCZUO9Q6A1H1ZvCAJ
7RHEiirNfl3mEMY2XeFqwMl5IrjGEayJRnVyobDb5Rek0M4OZ/izt7Rp1gnXOrkSggyVhDptDa3g
+P23X1mhZva4zOwEHVY4Tlpz8pwO5L6sthLfK5Y3O2ozCvb1hWOnqYFxhllSGjmZnmKS8C1XXnEC
M4U8jMEwzZNtnSo6lbFVoot6WnaWLuhB1vLuMhOdH/7GDSivppZPiBdIN94JARFiJ9gIRWvWP5vu
zdCTHFrPF451ahd9PWf2TcNfLntpw3e7hFl1S/HSnm+9EKfy4s6zLhLdDnwzfezmY50Kyw8g2ZY+
90nzrQqgVzHqjY6ENasYLltrIUnj2OI2mNWT6/Y/h8J5et8sawvGcNbWVlapMzjryNrIyxp0DnUx
S6pn3lq/3n/E2rI3/LWDMLNse7w9HeBQD8JtwyF5vWhsM3WczbIpRYJY4JOUxpmuH5ulk3egkKa7
95+wYnszg6wl8nF8RvqAoClkz4eE36ItfhMouTb8+dj1ZsFbVdAOYiS4vYpTL9oXOeTfL3txw0td
NfQQxUa2zOlcHi9l0d1nKfHjy0Y3HLVyl2rsW7iTVVDnuklkcQVdSty73x/+d2lpxHj3bK43ZvEH
gSKJkgCUNzKyvSEU3T4JksOQllc5OHC4/CGhEvX+w9bmwNhzRTIUdbbgYcvkXqMm81kH1QZub21o
w3OdAd1VvlWKWz9rbzKAutzyEmzz2USm5xZz4dE2s07MLw5F8DTI4ZNuL0EknEc3nLaY1Dx0rUTW
zG0fBcvkniv3wpSc2UXbWaDcZ1KQA7WLn7NDYgaRGTbaH2pUaolDDolNNg4LK8HHbKqVS5c0Zec1
J9zzQqD2Rgni/+nxooVjdtUmMEkVpJ57cDmTv3IqmjoEfqzcGP635DqYBLO7tlvSUc7Cb05e2sWz
S6Oy1nth3TnkozPlj3YKoq8RCRAkJTx3Y69Z2RDMtls1FFq1TUoOM+Tdvw04n0AqdAJtbJr/tF20
aF5mOsPBZ88qlTtWwU0KHaYDUl51GeLwIjb2hRW/I4ZLJ+3EmwDsJTczs/y70imXmwWaW8/vv/ya
jQyvLhMPrJATcw+gF32W7UuQs11QdCex2a322y6S89Qb3k2JmkdmkeHUoRk8A5exHJ4G6IVVH8mS
RuijR4f4d5X8fP+D1sxleDv366musto7TUW1B2XCI6gjNyLgSv7A7MHNNEcnYm95J22fyGAfcnCw
chk1wouXaQuLvnKDNbtwc9H1gVXgIbnV3FASUpAzz6r/rIePdh65ytuIJmvPMXZr7SELlSyjd4Iq
ZTySrwzy1lY9xKDiAT+Oimo1xRfNiNmemxUgoteB453UZAWhdBsdeoJsnGlWdlezMZdBTcNxJ9s7
VePXoCmPi7fsQI4bpdaCQ8jdTD5yCAe9/yErvuKcl9ybnZxltm5079LTQtMwyFRUqSyuNXq6LjWV
4ev+RASnPXI6uex2dd/U0VkG/sJ5MFy9CGhAcSWnJ2bljz3a+ZGiJVt6Q2vLyXByT9myWJqAnjiI
uDt0sJQd+5kuIIcRr0LYt+Dpid6fhRUH/zPMvJkF7fS5mtrZOy2NLELVTnOkFrmVtFj5DrNt13Ms
loyoZJycsYpLf++mX7Rv7zv62RX3fblVmF1ZSmYLL19UpxTJ3INOuhAV+L1WUwhmiyvtORvb0spx
wWzjRR+FdjyRkIPtgg6s+UgzDnGxbxdNgtnE62pbtp1kcAXoVII5QIR9Nny4bOzzB72Z4KWsfJvZ
cDOPlCN6QkR3EI3lbyyfNbMYTpy6dIJWAyw/lr+K8QX1KaDjf1z25ob7uj3tKyDK3QP3ptgJipBN
3UYtam3BGM47VnM5dJZFDkXF9x243eqxuKfC2ePusn//7dc2atvwYQ1R6arvMamW89O1n4uuDhmL
k/RHnufHanpWWRG1bAvYv/ZFxkbdAPGpQf4KPYW2e+7G8VjK7IOWj4RuAVB+P9XU7OhFp3bKCgse
MGlkm6uq+sIKtGxPU/1rw2Jny/x7QZ6abb2lP3j+NAr/5Hlj3E7fSihy2yxqLRB3F5CPqb7k80s6
PvJkizr699GPmu2+iaYo94M38FQMXhsFDSidaaEu2yKo2fDbetVEZM7pqc+8SGXLvl68Db9be3HD
q/NkGLyxmdxD4KU+mFOr18EHiOH9iVgb3HDqQlaL3XsoqTXCHW6sxVdPXaaajdF/v1IpN9wafeeV
M3AbIUP9HLwoT2WUcJBROhvBdG18w7enpOS2ClwXTPQxsdqwG+MxDWswLF5mHcOvIRcH8pLcwfvz
MYb2+E7a3y8b2fBhPSlvHCUsY7dyDxLBu9QZ9u8PveK8ZmuvD4FSXogWF9KuismQfLAl4PJkuMzm
JrbL1sirLTVQycDjxw5UudMSN9HMDRO/3bh+rixKE+PVixm9Ax0PbnrQGt2T1CIqpGnivLxvoLXh
z6vpzTaJQloz6wC2R7Zk33X9vrO2KpgrC9IEdwUeGCgaC76adYsNwKEVB1n62Qr8o/C3yODWXt9w
2VywUlY2JoB7/aEHL+qQjxvrfW3pGP5aitLrwW4W3GT+ct8yuOqi3C/u5H+5zPKGv/p2bZOlRq6k
06GfTVGut46Fa0YxPDUZbCvpAwqjAHHogLQOxHW7y17acNVqGac+Bx7wMGe3di4PdLSP74+8Ym4T
zqVUudSZg5ks6wDKjWXY+8uVcIKN4VdsYsK5RE9Jj2OJeyAy/WxDey90ySW9IT7uP8YluHNYk/dd
5R6wSnY8mSIHFen3rbL22oZ7QrNpqEWDocv6RSxtPDhbAP+1kc/z8MbxW78gfmUrBF1ifWilSsE8
uIW7XBv7/Pdvxl6SPBEBpAkOS4OOKqs/tt7WLro2tOGVQZqzeYEq46H2miYea7uOHWeLCOLPO/hv
TmKm1oLOZd903WSdNPfkMh8hTquVAK1TD8KurJGD08bpXFo2ZGGgbfrdn5vJKfZyhkrJXc95X8bl
oC1hR0yXEyQZCp0uxXMGjFHbXJScp2bTL2OdlIkv7ddgdF0/mikS9LHdu8lFkuRYzoaPF10JBhIm
5a8lz7P5hQYzIbHSOlUvoyPpZSgdauK9AnuiQxvQ9NfMq3Yn52n8CEpGsGJYRPy8yHtMyFcyOVU3
tnnwq7FVus+tqbklJbmkrR5ub6K9aDbX4FNugl+AiyCF0JV013ftfFnAMjFeBOQt3cghqQ55g5w8
QIURR64SFYhLmgLOr28EAFA89gxFSDzAh87LThXjsYW+T3yZ6Y0QoDOW6JSnFegXWxfMcXnfPFe5
lezfH/7PzNxvPNU34oBHCmn1E9EiDNg3Kp/0NEb1UIVOoUAraUNpJ+k/+Gm1r7rPyFCG3KIxbynZ
UYGQB8ns99/j/Dm/ew1jEw90fcaYe4gRWhRxr1WsnC2A8++TktREgJGq6jw+AkgV5vLTrKuIJDMy
eWKvxz5M+HchU9DIXNLFcV4OhtePJEVRYMBhOSzSMqLlFAf51tgre7uJCIOOq1tIbF8itJpj5gQh
zQ5N8PL+FKwcM000GKrRfcIHC4NL9hx40KSSIaCEQAm/P/7KFJtgsLqxHaBFEoxP7QVMlgtIyS6R
WoDRTfRX0dpJvgRJnoZs6EM5fZSTfWibzwJMFEGyxfq59gWGp89ToRzLOz8l7cqPXpI9uJscFyuL
lJ6f+Ward+0KOce6QJ274desAJLB3QX+o3LLKEHmx3ml1lbSYu1RhstbcnALlGBxUqGpHU4tDXnj
RLT/WXpJCChaOKW3Y5dsxN/fl2mo2UpMqrwlyi9AdJkoZ1dWZcjSfB/4D1lS7sm0pZG9ki4DD8hf
Dbg4Ni1ckOaDuUMeoM8XNZyEAZl2GdkxLDRlaxVOXn+jGrZxqGS/D1omXmwRTZLagmS3LGtvVTHv
Uiv5Ufk+gL5eVI3yg5Bb/R9rn2eix4q2prYtJcgYXNsPm8DaZ+4Da7ywzS0owkP8w3GiCfVaR21p
ADvnBfGboGzCyrqutZ0EBaM0HKrHsyKey+awt+6C2t+XHMINSoec3iScR51+acH/N2b94f1osbJs
TLyZPXqjPzFvRmmndfyXzi5dtFs33a5ph3mC5iWqfaTqx41VuhJZPeN+INtFUqsM8Dh/GT4TO7lO
BP2gSr6RfVj7HCN0TKzw2mBMMH5aNNcsRUWmFQfCpl0J/CW04zcQdGvPMcIIiNBVxhwfz2HQOy6m
KYaqym7k7KuFiiJlW6Fw7TlGDMnTaVKV4+I58zzcUtRC9Sxv68S+ncYgFDY/XLYMjHNBsbRzZZUD
ntNQnX7VWSVxNLHSu9nJi9hvc/+OePYWM/jaVxkxRFtMd0N9/irRlDsXkq04dB25z67VBLhpKj+8
/1UrG4lnnBGKXs1tU58XN3FKehgXIE0DrTYSIisbuQldmzk2jJaXC9y2O59KLX4cSANhWNqFFQqy
73/Dyi5iwtfkmHiq7mWDuA7tLd6jOlFC9aNSEbBJcbPUu3R5tNhl3Z/UPU/Zm/0xcaXkblbp2/nL
JLDo4ve/YmUmzCZod7IKALQwLBT6vrDLWnCo2fvMsTbzPrGA5QNGq4vQkvY1rZYlWiq9tfesbQgm
kG2wMcsWlKWebH/4yicwyfI6HoSVh3Mqv6etvLFbMBba6sBo1lxoLsPtx5QBhdQ79lOzjG4sav/F
YVW6MfhKDDa1IpqMNNMSuPZT6bhFSKm+cr32Yaq2OtLX5trwblJrD7L2tv1E0ewbsozIqFfLxgay
chYwYW2kGxDIl8x+4g2uEp3u4yoABXqflRHP2RIhbRb3rj1teN/Kt5hANydbSkWW1n6qSFu7UUZq
Ife9YvzD+36xtrxMeBvtKKlZN9pPU8O7UIPONppEBgSEzu6S1sGRavnFdWkdHFcPobNstWStfZjh
555us8Qeh+SkUvFF8pmGiMcXJr1M2BtRNqnzfuSnmTOgd7oFGmALtTb2qrVXN/Z424PNcl8lp8Dx
7QPSDMX3ptDLBtxpbfTz378JgBUKLk7RjcnJ6hmqAJB+iMR4GTqemqg2ytGqKTQGr6Z6PmR+2ex8
7ly9v5bW3tzYwxfpcwnVcAzuS+fEa+V9yalqN9J4qyvVcOtmrkWb6TY5McW/u3MZN9S99Tz54gb8
mfjzY9JnT7ViHydSbC2klVD1p9r1m8nw/TTnOXGT0zC716SWQWgl6MGb+OtFJjOxbZXlWuPkNvST
SGrggvr5WQJK//j+4CuhysS0QTUO/LZZKZ51jv991LlV8/0kEjqjwiE7nX70tN14O0pzy5kidP9P
7cP7j/693TyzjGg3xTAuTkKfevEBws57R/3qympjna0Nfv7eN5MytnosU1r5T4PIYhQr94pDMBJZ
8/ff/ffLGBDPvw5fMyuFtFbqP/XAypYQlsrSf2W//uPH9J/itXr4P3eq9p//hT//qPTcSJF2xh//
eSt/NFVb/er+6/xr/++f/fWX/nmvX9Vz17y+drfftPkv//KLGP9fz4+/dd/+8oed6mQ3P/avzfz0
2vZF9+dD8Kbnf/n/+8O/vf45yodZv/7jjx9Vr7rzaEJW6o9//ejq5z/+wBz9x9vR//Wju28lfut/
LK/N929y/l//0/yd129th1+2/84CzjizA4cwjrLYH38bX88/8by/A0JOaeC5ns2Ifcaqq6rpUvzI
+Ts/A5O4zV3bQfody6GtADL5xx8u+7vLwfyN/7wAyrcY7/++21/m6L/n7G+qLx8qqbr2H3/8KZXy
39fjAG3nHnEcz/ZcUF77/1a2ypaO1P2QkB3J2Jdkaf17PeYqKsEWWANy3gt1dPs8ymgCaBwaH9XS
5zEf+k+C5TokXHzSUmcRlB7AvVC0ZCOf99cD+r9ej9jcoUAnuu6ft/s3bsGwawO6yMlumbIH7Oj8
EWn2uxnsdxEtsgMh7fWcoDWzIMFGXuSvFxA8OeABtc9m5pRx16znkclLqO6sbmdXv9hkh331OKZF
nG5yejr2n1n2v0wCAzcgI8R3wAHr2yYSp+glFMrrQO+8ipcZ5Hqn/HPndnManXuw4wlQ0WtAjZoT
6OzqT97C/DlMJGS3eAjYrf8NKNWhjnXb51cOYCs71xsaCLdW5b4uRg1lXvF9EHYfjVzY15VdWDdu
0PFb2vPyaGsSzFdnzcbHzkZOZBmG9tHhTfWc2BTMjo2/ABUJFZZvqH63WVgRNFSjBTPz9rIKSIRk
5XwjqwQSvd3of+zHqv0FAmz7uZyzZt/mLkt3eWcXoDRGhqeDVJKX/XKkmL+CFFd+H3PKl71nedNN
cRYE2AfQPYrLtvKasGN+q8CApOdfY5eDBb9ABzFKcmDRXXhQH1Ncqx5xlWhB8deCXmpiUAZjy+If
+qTzdt3iTD8s0Y5R72lfQJ9vqedotAtyAHrIj3EO1XVs21kFOudC9ta+SYZ5DwbXIOKFmq7ZEjRR
P6fFvnEW8axKy4tLaQ9dKPhi7Uqh1U7Vqf8Z5TMW9Rn37zOX+uCGcntxNTi9/to2GW7/0mX3yWzJ
nW8vfZyi7/M0ZdYYtWBZ3Pvt5KHtcWoObMpeWZIzpMZRsB/CzB7rTwUQFMC6s4CwK8tydbrzWKK+
iqDVnxqW5T+dqVZflgEi3pS2495f+kaEbpNCq64jPRjb6qrXVwHKanvQ69qnikkKetfMTstDz0V3
oxOQs0b5kgZ3yCQRHk5N2iHRHXT9HDbAhuG+UeHIcLBID/BbartJv8N1p7BjW/OaxcM02U5YAdck
4gGavlGeVMNesNl7Pcc4gNgSnLyRFA7OP0MhIG4GLjKIlkmx6wXusRG69YM5REpJHBpHscM4CbQN
QiMl5Iz9WtI8e2A1L3e85f5ejaPeMSLksed2950Sv/zWDsTdlb2tH+Z2aJ4Hp4ty1kdpqcOaVGgw
SkYGREHvhF2Z1jLM+9p9ggytjBePljdtr6Z9Jt3hKLvcum1li0scsZxH22LNja0Ff/aqFhLmjpQH
gE38Y4Gof9LoNjqMEtWGnb9Yysc6YvYxcbw8ToqyjDJRJc+WZ7thZ/P5ES0kCwBIw6vyrTx2ZQKV
0YLKZ4t34saukjmPvKJBfqiR5FPbIX2ObBjdu3oJwt6poQtr+/LFm4PqOOGm9qkq8zSirPkpAqmO
E85yD2jtAaaM+FZ/mwy5Fw5tE+wGsHRE3iDotZsFPtj6tfCWq8xZtLcvNWSFI0Eqp9nNTYnJFvZc
3INWp3/IiEudMM9avJg7zQLtQgWNfd4Mnz02JLfJKKybCazBhwyZiJu+GsURbAXNJ8dSdpQFVvV9
AnVjFvcJpeGCNOJd4DvtV35uEApp4jYHmxcsXoB7BKuXDpJd4i4++AaXwh/2A3WT69nBcTvWi5A3
qOTJ8SpwZYGpLi3rp9aNV8QWqMGgYVu3T9WQOM9MLcBM9q2Del+Se100zbV733WNfmqCbICSmoez
TTgh4d6Gi6zzq8IawImDMm76a+omNK1jeQ6PaZnOryXoZr7nKIY3x16iPL3DrzZlpL3BmyF+JUr/
2Lc5+SJgKH7TJmLxr3KWE3YshFPlpywQgwrbeklBn2ij0/nHJAQVmHzEY3bIQd71xc/gZwhYyV0W
SBapwiFX3G0seQVezaS6sacM8X6yquFZNT0mANcnND4oKcWLVg5DLjkl5T0Ef6rgUzLV7ZdBTOLY
BIurwlTW9FQFyfRszwtBDA6KY1u3WIbF5P2wSFfsVQU9YIoiDmgetYc0Wx+A2aDXrbgaW899UF5j
nQads491JtkTK6T3sGSyiX09IgtYtkP73bckv8WSqL4QrYsICenxLgiKJtRghgOn2ij3Q1Mv97jv
zA4UpT1Xhu3UqGd0vGUvdpC1D53jZvGYFRwtMMCDXwvfcp6RjNXXw1TJvTtN4y+6VNYto4l/CqT7
sYQdxH1AuvKhqPV4TZZhvEExe7if3VqR0KYOva8b+LzduAjDXcb2o3T6Q+7bXhlq3wu+jBUrfmiQ
FYWNDeBw5yZ2nCVJtldZyXegcuHhbNXO59xJJJZ0tyxZWA5+d0O1nNzIyttk3+i6iIO2Xx5trni0
ZMS6seYsvwXhfn8DEJZ+5oAoo7Y3V91djb0uCEsicoEC7qxjpgQOW9iGPo5YtM9lkVZYkpXUIWT6
ssd2bvmLUsgYu4lIbqAyli5xRVAk4lPjXs3WrE+FbQPHTWXTSwRYPZzmoig9NN9Y/KWbUvVgpbR5
WIpO5QgkQVGFI2mhb1yNdHDB1kBBdYDe1epOVD2B/BrIbSOhWv6B5U5z46BH4todET6KpffYARMD
jlpH2WU8ASKDVlS0gdxA2ES76DFiwYNvN9VtN9vJawKJqydLjMsXAuadSC8jizkr6gPPcXUKstnB
dpZ5MSmpG/kVoCxdK9C/4LKiQ+ebSxCNbCSfgqy+IpM17ufWynezamXojta8yyjFTgPC+J8zbSrw
Z2keWkheRKQOwJrmDw/jDI5xCNJ0MRcoBuUF9jpnYVncWcw65UOqD0u9qKtBuA0y2lCb07Xjh2Wq
yVOmPLIfK1tEkiJ3n7pYDYOfleGUEPeubbw8GqZiPPmqrcIMxEj7hlfLDtuWFac+pGmWIS12mozJ
gwdd2kgU+nM+A16BHaPbO+0Y7JScyj26UOTOYqra1S7TB6SorJ1VJl1U+FzHYyf6iIG88amrOw+U
+251hTbEYj+V/hynIytiJiSPAVJH4CNJloEqpsqBhKhFzIvlA4Ka/aiy/LuEVOihXdoqyty6yUMG
yCEiz7lGu1iDHXbo2sThvsliWTT9TV4v8oAyBdn5RV5FQSlhOtKoX2NdDk8O8Zy90mxG75LOjjiH
llGbjfya0LGP2wyiSOjdbHY0cKcrCJ35sZ23oAf2JfmACypieuKkbZih3LkPlMNDJxuXG+CZ2hBh
rrumDJZZCiAqPN8pDpOgxU1h42zTOyPdz2WbhKlV8KdkxtUDy3SKZ9LTA03/N3dfsiQ3Dm33K720
F2wTJAgQy8cpk5k1jyptGKVSifMAEBw/wj/lH/NJqd+LqlRaGe2dvegIdVRIt0hiuMMZutmHYZ69
aVwT2Gdm5+4FaTIZpIQUjwBxDTfUNfRXAHfa+7lOar5N2No8MHcdOs+l8/KC5Ca77LvOeEPK6YSz
gT7NviKdebPUkxy9MdNNta1pKvY2JGArbyxsvtV0GbyuLQt4w0twuWQ+Nx2GCUv3MNltpUJS6yHf
LLmby8CdSbaGZePYWwsndTRjQ/Z+tpTJrV1NJEVu2AxdkFPIUWZpvsJrTS5xM/K19icw+kWYElp9
FVNpbKE7m5UecycAGlFJKBk0NG0fMahLHnvXKG5VshS3pUBxCmsXsVxD1dS5lOVcq301IjPTeQL0
slXpG8pK6tt52V2Y2OQAu/buncrNdDO2y4KtUU/1YafICEr+5LFRSRNxnvd7IVzl2bzNwjWdxpCA
RRWIdUn3SLSzTTbbwqfMmb9XJtvxon2eKU5c5PQQjFnmVd0Pc9c/5muhQeiTU3/BpNGFxP05o3NI
vjGQJMYN5KV3ppjbG7PL69chMZcvqbumcY+JHqY4fA2HFf4jbIAboCTrGiC3VLjNy+xCO7J/zNYm
bb1SN8MWJV+xN7pGbFYzq/wc5F7pWXWvQqDFFI7WRG41S8ZwNe1uU2l32BEbOlXwBllQlJTQh7id
5Jxes5mLjcbavVPYVKGYZYKWsllW+HX5goFfaaNeGaHtj4FKUee1P88w8sbwz9lPFN5tBhyCWq9N
ajRlSkieLIOZfYGUjnGDVVltMDZKrtBayKbQaFAJFYf5K4zT08bLJ9v4keL33UyVW2IYO7tfAGgt
L3VGyrBQwo3LWUMHpmAMzurdsOkZkVdJU/P3CanTHXN6uBhk0qKx1fbssjBQlCRzN2/FpLHZq9KR
bwsO6Gs1svJmbpxR+0iDsc4bNrRNkKC07P1UEXWd0USvvhg7GvCkh4gnmaarJeP4oqNi0JltbT3f
8DybkWEgUfBgEybiii2LDO20629yFHKdp2w++zno6SV8IhN9wYY13TODu77Glqn8RnL9ZOsUA698
0EEijWb1bF2Z28kpOawfVjfdWnjRfp0U6o0VySyCxlbFs9U6ZjwuaoyrRrB47irUCLXWIqigJTth
jk1lhzzd7WN7JOWrXGX+akzCvhOMtfg3eLvRCcRRJia7gMyZK71sSnPk6Il4mVRCSp/RFCV0OfHm
Trn9uq9mN31wtFwnFOrEUT6k+diPxdE98eHpod8Ku7Ff4UFDg7RyMoxp23G9dZxVX6ODamDGs+Zj
PCBrehpMDuUjd9GbUic2QUfGEjeAEzXP7aRhFC+UdU1crS5mZOUPk+vKi0KVS+slyYgCv6Rj9QpL
5zyE3HkTVN0iNwZX+l5I8m3msr6ladog81rkJQaA6qFFJbJZJmntWqMDCAzppsojuK73QKnniXuV
67q6JwX/0TNcKCv+nRbqrQBEesaospA3q7UVSzFiFUGTwqVabYE/mmJDd3VUAAs4ePMosaMGzpJt
CQshL+1MsPSEiXuddvauRbPsph6SaU8Lk9Re3eSNX3Wyx1cekd4XcJOC2ZA03qxkmu7K2lAepFgL
5hcuLOEnLaY5SA3Rb/Gpp28UmmS9Nzg8j/OiLmcc46XrOxKYhqEhb/kowJfpGdTxIQX5pUJVsXeb
HgdGi98NNwwxokEYxn7FavLXniaR5WYcd7RyfItLU6PalCrmZcKvTaAlUH/LOoFU+sKC1FHml1Lm
lsdGnmz7qijvc0cXccIG+wfsIjtkpnxF4d7XRYGX3UwvmWiNxmNl1920Tpfeujh8Lwdb8QC9A9n6
xsgL5Rm4S1+zMs8df4DNys4tJ/cGdc/6ZBacR9ZKkW+MrbGGBXfUVddKcMF1Nl0vjEqYveDTVvY6
xkkJlcKqmBk+HzcDHOMVUo2GPfTIbB8rCXCXa6Srn5NJeJoP3b5sOue6tLi4UzMIqKFlJe7gDeua
BAwIi8orCNMRN6QRz2pwmN9qtEwwcSdtxNqKX6lUm0A4zUaQ0JF5S9uQbQ52v890VcXrUM8b4N/6
a1EpnNAzVIS8rmZJjHFSe8kqUe/zvEBKmDK9KRQSdo/TdY7NtJvRcyHVm1gnvacLEY9ZNznfcnMA
y35U5UMJANndktfOtR4K7SVVv1wDFGS8TuU4he6auahtFZniJMkGfzG77FL1NrwdMXwgsK+sVifq
f6bo6LAsE1oMRR0T3Pfbzq1dL1nnl0qJOcrBMvLkrL+Vqp8ulNNOoYaCeExMt47XOu/iEvntZb1w
HRrD0PiaZBJaQBxtFrVWb6q2jRsIEQHAMeAXZc9pJY0B6zvJAKav65p4g12A2920jbiRVokcuDeI
6bmDbPdVjV5gzZEtla0solGb/KVTpfTaVEL3g5gFinkX9aNNV4b7c023S18W22XM6CWYZM4NkywN
aJ8tgZNp7UFNyLy3ocMGYC284GssXitAiW0MXsGasvCsER4WHuwk2dbRc7HROAmagJkjTUIDBwxc
xumon8wKB46HZGimh1H5EmjXlhmujDl9s3mOCYVh4SGUntxYW8kc9IOzOlDr4Wts4ic4zSSkHLPG
ll7i9uWzWxhuZK9WF6y8NC/Bol/LoAFA795aGwZtE6On10iu4PSHqgFSh6X1PNUCSWcL6xTHYxIt
Vn8uZvO5WvPskgB2cCN6Cmd0s3Juy8wufySQrJQeUtjuq5pd4OS4hZYhbl4naGd0K6kuwYNflCi6
8MNA4Z+m/ccm/U98yFF/GOpJAibp1OTWb016QwxaW02KXvRkkMAdOjusyhH0GJEV5VXDF3HXgkDn
Y0LlRBnLy1CNq3nRjfV1AULnRPvGQ16g/XGaNhV8niDNQizpH67ka0s2TgBxtP5+MWYWZ2Y9xQsa
lT0Qx2P6I+lzfd0kSb3Xy4LuK2mgDi3EhTu2W/S039lYt54xLUM4KSzHCUPkDXToqniQiT4znP7l
ivzpTWD0YZsCkua27TruMQ437cg0t1lfhLI18GBONl0WLC12vJyw04AqWF5RU5chzKXUpbSG8ano
Zbbp4e75ZtUCcENpHupL9IPpFRCB823R1e0mK2HWm6wwAi4NsD29zFnxzxH8Ak9MVe03gXbYfWp1
NeqrcjH26KGiqrSg6LsZHfhOeaV1OMEOTfZHEHThjj5DBtEvMsVeyrKF5nghYH5Iq+IHl9R4oMJw
rxYbA16/NLMiLCQbd7TizWVWuF04zpYbQq0DmbleLL9udfOGLW/emmgT7yglaBhNE7AzKJEn+jag
6XNh6KW7siWr0OEc7fX7SqthV6d9t8uSqXjEfD8j/pIsVoaqf5gflRA8rvOGP5TQbwQSYnaicaha
3IUzGmPdTPlFI8pyM6CFFTVWRUZIg/erZ615ei8gZv/MDoISuEpFgD4JvTJTt1eBCf+aLsBQa+gi
lY5TRMVavaOn2132duWGlURjw8Jd5ATcnZpv6KCukTFn655ZFvIUXjp8X1FIhmYtTECYrWAuZU92
lKHhjKdu2FYZLYsLx+TINJG66mK0Yxwrw1XtLMY9clqUsrJp1GMDDpJP1KhDOvcG2uHrspcMtFjT
aS2vRxAIo81o0MmpaF7giaGhYQnaKYHq6ju3ivFLKzuySR1RYMRgW9FiQFcBthzJViuqw8Geq3sc
QsueSZJdsKrCKMEttmjrz3f1rKybwV6mULA8CTBN+zJlAO87eM7cq+06uwDQzPVTMy83Vt2JewyB
64uiOXCCR0o2SjTsSrFSbDPWilijCb14xIIoRo8Xsmtz2d0tUwLwlDFbcW6xn3r/JHmvbbOOKcmJ
PxiqCmSpxxtpMHSuMj5jruDas/U1GfV4q1IsvxCKlN3WzDj5zlBOgmrioADrk7nw1Uyn0IHN6570
ELpH73yopC/SxUbb2XJz+NANZUjapn41+iHfdoXVP+GvKg8NKfq1Wxd709YEko5oIVkX3KzrRxyy
N6JuEnje8hXdqiXfl12e7ORo4HQvXXVtGXXuu+VqEl8ejK5LlU1fLbjS69BGW/VLZvHkqZN69laq
3BsKJZtv0OL9AQaAyM+MAY8MwjAHFBQjWAFbScxbKfmNktgLoPfMzArJPcqNTRMlcf8y+1ZUhWjy
nDngzkU7NkvV6bxCyQDRMFmz760dDeFMFgBhuUS4aSP3zM1yGPt/Pk7xcBazLdsVDqasx5A45IXo
irQWtNQztFOGGRdyYq7qFj3pDANFVwfZCvnDP99nJ6MiHrVtDhvbY7X1eiiyAv1P0HDM2TPpFBkY
EbrGtj9wBQBF+XO0Ix7fP1/wQ7gj8JHtGn1BMrxTHQ2hHZXhTPwciM+gD4gPMYfrbPbrb38O+hln
8SvmYaaLAb5puri6P+Mtchu1f0sbK5RKxTOcFHLnnILhybUCf2eXUMYciiH55xikdk2MuRCjD6eQ
+lWEUWMSQZNsU4XNI7v78xP9XAvHa+VDuJ8Qpg+j+K4uiMEP4SafRORh3RohpkK71F8CpGI74+HP
8U6+QUGZyxjBjX/sniWXoWfUqawwqboL2uSbLNXPfw7x24gfWxu7+r9CHH7+4YkSq2k7kdcAF4xf
cCL5Jl9e7bJ9VKw7A7v5DcaASNbP/1yH2uwnCuNDJNKDA7uMoJAIVaAXAPrZV8y9Dt2K9gutyMYZ
TQ1qYpKGS2+dU7I49ZhUYE1aNjFxSx2tE5hEYxLYYP1PdNkb/JDnJdeja0Z99e+UcH4t+w+hjoGk
nZxsW5fY2SRnNwBHBbjSPJ4u3//84U6tDQbZHognCcH4MZ56HTRF8wFTvySdPad/r9kZC9pTe4ta
lkO5C91aYh+vPlVgxjhUlIRFPAYkgKx1sRH+7GNeGg0wjz1zDgNRdHwOUwunMHIWEJXNYzcW9Ao4
EL4JCYFw8Lqh9swhg1jCmS11hDL8+Xk+hbE+L/geSqe90yIMnipu7rPgrY5RJmyyM0SR06/vw/Mc
3SukAJt0qRDI3I0xUPZZoL3ZlzEJszC9Pyebfu7tHZbLh92FQ2zVTY5oyk49abzn8z1ayWeukRNB
HPBtgbyycW39VnmMFhKkGkl3KAU8VDAQmH3Fzcp3xsT0/7y8Tx21n2IdgQExTOgMIKpMvD4nAnoh
DVFMkNv1hxWAjg6xuN4fzjzeqU9moUsPr1mCi1kcu8t3GLhx2gyH24REPEInBgNLFiwRPuJWIPdL
zj3lAdt6fKF8zKyO7kibqlqOE86lmXjuhobthsZu5pnIdPLoHLny1Nr/lMcdv9PcTVagfCyM4wTt
/HGAQxkASMAOaTQd1dqjrVXxxbnpC8hiTmgRP5LeWc8dLCeOLseycGvbmI9R91gYa7Qg7Q//eDPU
QROTAP0bdET9EXtjiTGAw+Ds+Zyv8O8YP9yeOF0sgmwEcY9J9jnmIX1TjVhOjgel780cUN8ENHdb
+s0P9AeWiEXdxonBu5/PYGVPXHwfQx/LCKwcvaC2G2CZnL12ktlB40aJejDqZQNxttYbB8zLx/jP
++dEfgm4AqCT2KWA8B1feJ3KAHtUjRmKJUXjXasbYg6vGDzi21ebTA7nvN1PbljbAnoPtTeAnr9d
SLB307WEHzfd1JgdQ+X8PQvY97EOl6AONPNXgNDO7NhTKwlIMYr0HbhNepxFu4s7YByfIWZCjE3n
9vVrOqTdGS7eySjgrQhqWqhMjxsuOar/mk2dCbu34hZ8r1sAcc48yKmT1f4Q4mhnujnSE55LhAAP
Kxkg/A+A3RT9eU2cqgLA3+UHEC5FaXqcgjXQ/rOSHngDHUwhuYBnckS/DxHxjZ21TQO55Wcw/Ydf
++h4Y4LZAikKsUxkEZ9vJbuommLIK3B4R+Kphfo9TX0t7xsNfEzxQ+lx8+dHPLHs+WEdHCpVuOgd
5yxJReqlshFwKjTwOmjqzRKTR9u8ydv2AfiD538fD7ehQ0ygY02sjc8PmAA+I8EOW8JUZv2dyOwm
rMU0bhQvZdiusDAxOqsM/xz01D0F0KAFEh3n2OXHKPxM85kZFqJmsYqdiyKofe2tfvJFbxr/3NF5
4pV+DCaOuI4EAMtEcAQDpeCtopX0RAWjqHFM7pBo3WbDOanhE3vBRavhAOx2bdzCR++UrbLqeilR
z1XyGqYPm8VZt9IpzuzqU88FRDpqKxxZiHX4+YeMaW0dVginmUPMrTZ2s0pvIfpiMuY9085LBgTM
v9/jwgROAzxviNWwYwb4WA5iJV0yHYyhPadeo2KwAADVaJqeWR8nDqyPkY557SbkxttmQqQ+XEJM
SiLT2K61B9yMD2RX2H/Lo7Y5c+GcWpSfgh7t9QX9w4VhUBmqYAlJkIfVioz3Hzt5x3eCPz/kiVv1
Uzjr8+crnDKfgVCYQnu9T8jz2PqOMV1Zcg6G6qG2HprynO/Lzzvz6DT7FPIoo0/gxpC6NkIejk/m
5yGyUumlO7v2nLC4Ll4AA0A/gGIAEpgx36Cs8DEp8NsfpenZXhrNY3xud566dj/9Uoe18GEZ1xmm
Zd3hPUz+oQPS49cy/NJXoRk1YRqxM7vmxOb8FO5oc66YWbYmRzgjvSNQrxsxAxjI/0U18ynKUVdi
kazIeWlMGPEUW9rjyCm1t4znwpxeszhBLcs0qYtc6fPLW7qkgy6S+M+Xhz7xo9r3gYzrKKm9c9/q
5Lv7EO34qYZubAwM5EPFwgn9+XFIvMp1z2zEE60OYX6IcnyuFQaSs8MztRW7cJFKDPE6xTi4z6Xx
hx3223YARYcgoeCHRubnl+eOXW7rEUvhUC1lPtk2NBY+dMG246Mzbs+9vdMf60O8o5Vuu2aeZIdT
DUxWZO+9DxRNvhl9Y1NHFfXcc7XZ4ff/0/MdLY5eJxJS+3iR85vpk4BixvnOArALogqIwdEDvuPM
mXaqSjl0S//rlR6tEFxXOSMKIccou2FP/SV4FgBkxGVo3PEQojsbvNzbLtue48T9JDz+6WGPVo3O
CbXKw6qZIxL1XhVYYR1mN70HQF5k3rgx97PX4WK4hyDABKXcM09+cmt8ePCj/FeMvMUkBOHVQB9g
GbNv8vs0Uef8tQ5L5E9PebhUPhyWwFpWJlSSpjAp+l2iLgk/J334k3z5hxDH0hCK9xjZHV4ku1z8
dNsEaai2M0xS0DkDk2MHSPZ22gugvDbnOmgnsm1BQGSz0RU0f8+2SZlOuYCPbgio+bqrWgIYArB2
HXO/VWsRLMPqL8R4/fM9fCQ89rOh9inq8UVctj0XM6Ki7rsCjcm3t+mt4U9vrmf7dVCVXhqcPQtO
HXIfH/Xo7EnT2QVVAR8S5TyJAKspN7UTZAH3D0Kfnh3eN1/hYls8nqs4zwU+OoSsvAWawz4sVAco
XCfbOvOl2xqB1Sa3f36xPxn6xyvp4zMenT+s7kxDHj6nDkjkPhEoBV2BDCTLwECbb4/DDw4TGzfQ
KLDbAAYzCfesqw4D7mDN3lmkNiLOn/+de+/vn/voiAJuvpVE480bYvXkmIBTk5y5wU5k5lhR1GWH
PiNmR0e71CRGAogiQgzmdi72pgiZYtu6v9VFsfnzSz65XT/EOp7oADg+2EaOWLjEvphhA9lxDIcD
GbQPdQyuk9+UG+pGzW0eFO/nlvGpU89yBNol8HpFaXD0hWU9pBkGfnPYgZAhrDxI63yj5vTMTXbq
1PsY5uiTgXWX1paLMMkEZLfX5cvkj4om/86x59fSANSNC2Zx18RM4vPpyqsFMpm0m0NB3vNyBYnm
TPJ58n78GOFo96XaqAEWQwT3cfHZromyKJl23TO5Whqcr3MI/GGYoc4xvHU4syp/f4uOidmRCx9X
jnntsQqhXGa92iUwhFazKds0WJcqOLMYfz9cPoc4OkrbFTDZ0UKIwU8uSQTBrDDdidAJpwjVvad9
cy/Oztt/X4QIikEP+lo4bbASP3+1rAOSX1PICg3ofRo6HuBXLsYzjaATZYpD0NdFTwatX+TbR0u9
gTj+OnXooTn3bJf5oJ48jw0gEoByHa6JaNjCWcA78z5/z1A/Bz1a+EB7kNzsW3Rer0kkonEvfBkM
AUC2fhk4Z9q8J7prDqEYlzHkwwwcvqMUimV6Xpy6NJFCKSA3n61pe5j5AHgTERyX7L6Mkrt/Eqd/
GP83v+6DI4mBo//9/1RxwKWUoYkH0AIAJ/CFRS/ow+c/KBx80iD4X/+zev/r+/tf1etfV6/ja9+/
//U//vnT619xX7023//6b0Hed4N+//7Xq3p//evx/j+M7X/ED/F//6h0cDLuLx0Dgzt/mxjXYPYF
p3py6K7/p5DBzx9ZglH8+NCUA4/kv5QMiPs35qeglpiWydGZdPAg/ygZ4EeAGSLltwHpY/jb7N8o
GWB68inB/fWro5flQM8AUgY/X9mnBLcf19RlqMcFB3re1+DbTcEYdGJTYLTTh2zT3eTSLza216lg
2LGr/AlksI76fAs0NXI3csGvRR4Ky+cyWMEU4YGsg/RqDvL9/Gbdrvd2H4p0Y3h1mG91sAYm+AAJ
2SrgjuAGCM2y54Zf8j4mSTzO4BTYO8d4nI0Hmz6ybGeWNwzFPHMv+vaVJ7cH6NQ2TZ6MMfP64ikX
d9ZIgsHIPROEFip+rPlDku1XGi3ZmxqiugyyqFm2eoHn+NdSbVcfDCoAIbvp+9Q81sV+cvxyA3qh
LnwO/usSjKYvlC8dv4OEAYO4L3QTQrffrPxWEx8/HRcvpRBayz1ubo0qLrJ4LfdqjtOIf1fuRUnA
IPequ/SNkZBcHv7su6Bo3Q6BGTS3IHpbY9R9Te5YVEaT6Vl3q7WXkfJBqQC9OZycjXtlXgGp39+b
preg/XZtvIwg6t91j/JaWZi1eUsMQaCAx0YbVWPA8pcFRK7psrurA0Z8EYAY1wVDXIMneGkEct92
gYZxIVhR943x1BbXU3W7gEVueM5jOnioUSfxUOst3U7f1CXUFrvL9tnKI/SixEuN7oMVJaF+NG7m
F254U+2BS/zuIk4bzJ1XPzh+tRv27f5QxzgJyvlp+l53u1ZtwFFd8Q7twIBTi33dJj7YQhxs3Fvx
UgHZ8b39Zar2rw65/9cEU8hh2PF/lky5yPXw2uQotn7Jrxw0Vn7+lV8njcX+dg+yKC6SQ+rwn7oo
vxRTLPNvAToDADvE4ZDLOEjl/qOY4rC/cWa6QlCImfycRfxzyjj234BfYdKKBEZA4Q2lxr/QS8Gs
/5ATfCxNMOLDwM3EfIW6SNOPrzqXEAz7sn4MoJcFB5enIutfWb2WHjD59xY3L5IWHHrJPXAwX5fE
3cylUfjWbA2enYNM0jtqV9PtWKUPlLZebncR0p4LA2ZMc96kIWfvLm89bRcgFndh3s03rV3vJs2f
XLoEicZQkZbRrPjb2rhx2/IrMYCvOl3VOQGEV16CX+yDvnI7gibUm25AJgrYLb1z1puh2Q9ixhZV
F43dPIA8um0hjh70FDTrbrlI+biTJRgoGg7o0n5ZmmkD2ZIOupX2FxAZHq3i1jDops2TV/D0rpTq
wf0HSz/pfehYBe1ieBAjkCDwXo+kj+QsfPByfC2+82sLyJm0cPYtHt9MborsbmzFnYa4Sb0A0w/+
KD+wmGV6JXAi6Sb1ATJ/WmFoBvRBxX229he1KgPZo6GsCvCimmAa0YoekwA0mG3SzyFjqIt71N1V
DT6E2DQpFAT0baPL63FNdn3DIPMwfbNH8yGDeLAjylg+kVriXhim0k/q1tfJELWdDYS7DN2lu10E
0P15V9+oYgFVtwLNodJXWbWpIdU01AeGBMjZVWZHkAu+66wkwvJ9sTIdtYOXrmMf1FUedyOx/Q4U
lhKzgYaCQ5PQB169lFg13VD4bY5LKsE0XDuQ3ysSSH6wJULnFq/e8WliRY6obssRK6BSaEJN8tKp
Jjdq6wRUaP69dTg4w/mjjadYIbmQOqYPNPRQPCd0vWBuEcvRve9hHJyDOwSm+INmLkR/M58P/bc2
ozPQwc1VmbUQYzQwO19FkLjVfi7aHThWNyqrYhCfwgW2Bnx9hgXAldMTD1TykohrrrrQctXtmEJ6
K9Fh3zk7s8j8ZZqCWiT7wn5VTr2BHI1fDq9dX34t5sYGX6TeKWJsDdsuvdxswVk2PCtVkNhwdllx
50yL34EG10OyxrRT8CChX2KmHqVwIBhptI5OWPegGK7cwHVX6EutnftiyiFTkzyMagwakGPAcg5a
QIrXUm7onAeOXO4XeYEWSuQOKVTbHRCZrRWCMRCJ6UA3bL8Ns+k3UElIVo7LwSiuM/tR9O4jrZYd
+hK4/8b6LrOGR1C1b6Z8L6G3UMvZa2sWi7wJ+6G9ystqP0g3Kir1mjkyhqn1DYcYfb+8mRX77uT8
oHlce7mRXMk++QILsAaXvnAfoJwRTaCSZbkDFRwLTLIF1qe+Deu9GfpR/pDYsRhC010eW52H0FW5
sNGyhc5E60NJOqBLvyOaX/fOfJuUTVjyFIItYvZ65Xxpa7l1pzQ2OIiShAF0kn+1oIDsAu7NCghr
6CfJsszvxLwpunljmE/QNtlrceB6QajlJlfGe1YvF9K2L1vLDIaChIbNoJ+8davsDtNw7UHxODLs
9Js5rC8abOaMpe8Zg7TGNLZgwIJxCx+NSwg5PGomJ8+VO0IPmq+NIIEqaYOG3fe8S26lSrewP35r
QFX1+xTsXFDbQ2qlD8JWr3Blzz1Dsivadm+yiDvO9qYBFVF0PcKy0NsFtr0YNTgv69BvgNvfVzbw
7qPtjH6xDFurzh5auHUUbbUXU1OFlZve66TZSfndTsoYXeFLk2rUnjtHkee+LG+F7O/4lIFTysc7
OirfKduIzm24VhDsac1oLbv7sugel6G6W5o1BA5gM05ILVR2V9ozNm69tSwDs0+xVXZI6/GVIu0B
2zDIpO1zK78FeDiwx8U3zeWJJ9kFyOMBQ8fCtQvwSpQ/53D3yp+0rcCtYrkREGV/b1xsAygcmcEC
d2TPlGMWGQnKvfm1AdFVCzA75Lcm/S6Q9KVtDJHVwFkemulBw8InGefQgDHi0K4RoER7SZqd6dRI
C4VnWRmozkJ5tUTbqzD35ZpakH9QIMKxxrecZVepL6brwObt64iTzVmIn1mdt9i2p7IhqCVsmWbI
qiA1m9Z+N6/OhjndBWQJXqxi6T3aOV84Ny6kTkLeq92srXswmIYNNBW8fBXfOrbASBqSCy0uhtVs
XDCZLJADiyWgWMo8Yw6uX+Z3cwT5pN5f+gEmHwnoje1zbTYeWazthJNNWEArTMEAAJhcyAbOFD6Z
wGTj9M7OGg8tqKsURMdyBZss6ZASz+rFdtsfRle9p7z+UkzNewJVFahWQSe1lPfmAkaMkVVfiep2
qsJ7tO/QwkeSTEFCUgtHd7aKdKZfwbn7hkKPBKDTbGkOqjKoVLvOzTGhymZwW+EqtUIVvNmbGqVz
YWwm4GeFyB4nTjazleJF22AVm5dJ1/8YpPZds77tk4cyT2svy2qIjSboDqFD9MM0ist8QW4gszfw
EzsPVF6o2Xyrp5dOA9MHzQzY5kZQdvKnBP4R0CrH2VE8lAyEOAKHlyKwJPVH5sJcR+2QXx/QHCyH
8qzZG6+Ue0L326xa4zVJYGVX3sOjCdZY/VvjMOhPOzJqIa4xtiniTKFFJx/E7zRoO7VzOEikqdry
ee3RP81eaxMSGXK5k0sXVr0+cCZfuSYXYFQ9r1Z5ZYwHfpXRolYje9Mt9otDLyjsU3uSB7ptIhym
TsQB2vRr8u1/E3UeS3LrQBb9IkbQmy1d+fZOvWG0zKMBLUjQff2cmlnMRqFnFOoqgkDi5s1z0a6y
sBuci0YTE9oa7qsBwWqcPC9qc/fo2us5t3KGG1zbDDfm7ZfBeS3L4gh+49w63Vsw149St450dx8z
Ty6xaLxr3uzxLDt4axoTpZn/6U/KTvzn2PX2f7kGY3t+FtVpNb2Du5m3miFbOKSs3+yuOdZrRDaF
CoVev903cm95NRUEmswxY6Y7IV8U//x8PLUA5rzFO9nLS5dlH+Vqxno2PxhDnUwDy7gC6Qal2rwZ
mhkGTXCtzOaXprhHZdabJdR3EYBvKMmwTe7bZKGV765GGcCSZtVTz1JHYDU07SgzyqgN3hfbi0pB
N7EG4hKcguafC38EQEVkT/+MwUxs+9ZuP/cQkG2H5rbVXiiy7dDopKHVxqPdy6tZZMdA2/g0bfWx
Onla+M4T6NiTlid18D5s4t1Z/Yihlos0hhTYIKtcOwQspgY9f+LL2MXb4JoPqmFOzQIU5ZgXyETP
PQfJSFpMVge3thHn8kywuDYd1FAeEU9eBtu8avUYE4+Xn0HZRGX3BLTyl13fvX8ZBgBKKU82jzrR
uyMhDrZf/AVqOZ7uM5q+8oBS+FoyLWmgcSks9+435tAqGiovdAkXdzmGnWZMl2w81JaXMIX9zavh
SfGOC+s3rKw6svyF6bcg0uz9zegBh2fuYMZBo/73x+IUxRSoK+3sk+sR9MO7O7nry7xP50JYMZNL
7n3Wq0qssSc0htp1t5iktPHYDUpro7lM2wZYldcPR10fot3b2eRIvq6Jb+eBn8y1F1GzHzy8rWGr
53SgrZJJGiv7tLM9YlIw3jrDIWs1f6tBC0rfu+pZ96Jqg0VApFhWF7fWWjGszIlqy2jK4ztWPBxN
t09cW4XSHMtE1VTda/Una7PfAg6QMLYtLEftvNTzflkxt1X+/LcSkc8MEb2Y4RVOVZ4wMl1GzBhG
o2EcgAydVnIerB5WjdIKNjRPJYa55QmJT20E0PXJOBae/94pTYubyUt9of4NHhrFGA3rdgMJwmtv
F5EZXJYsf94cRWQKR5L138BxkxGT2i1BMu5uj2Zx58EWCBuL+cdhTA34G1HknTkk3rAe6IaupId8
BYW4TF8gEV62qTrXjfNSUvOasnjz/OqKITJk/indvT+zuIexvGuqOzNAmzHPpp2YmOco2EeL+fWS
lyjPzoA+168JwWb3RdjD120YyzuIBSNXBqZnctPBmr/gNwAoERUcRv4XKrqknMuLBl0jHnqKUsPh
EIA/0rRWxPTimWQERgL26ccGlZT527ktx0MOQqdxWs4o5I3MT0mFPGT2Ek5rkJrBlwH4Yw7+rHtx
FWuyDy7nkT99AAoItVWj2H8tbT3ZhUyQ9+qwEFo8Nvl7oe/HvcUPlr3oW0YyqdrrZ9Pdu5Tb27XJ
5i9VdK8tMdOGL36J57zo6MBl4rmf55yJ/4rZ1t0PvW5BgfKrN096lyK33bREfgHkFkzqPEjijPQs
c86O8Zs072MxGd4BLMqJpDFz705M+kEYDNyXYb2X+QVkKO/BtIb/bF3DNXK8QwucyTuPR5gJJbiA
9zo3YQwVJ1u8Tj7UBEq8NzWPiVzHw4LhcrLEIwnK4dwAc6lkUutbyHIdGbspSNAO9965Cjd/rpv9
NBrmzWUSml5cyDvoeQln2eTyV1IN757xYMuPEexH8G9zeAFC0f23zNXZGsQlY8HtZgHdrYmkfR3m
WzcyNs9OaMJC9mDa686nrHlolLOqYYC7KWKsjj/3qoPOOcj9JSVZPVrmNyiUnvu79vSzZ+TM5uWv
22xGmt5GttqOvUFxUM+pN9P6ZWxIQ6YrilcYJ+FiSBIwt4fcml4yX75mfAIF6NAWIvbNi8eiwnsd
O9MHl+iw7mUiyr+WExwyr78Oq/NcrMyyOnPNJdqYY7JELhQG+IMGCjCjZDueY8n1s9XUgf8q/pbe
Oh0rPGeFgOf5arUwxaZZe871wmBc+NQTsUGtn8WqnfuQ5FvPmTgalkszuCi11jfDr4/L2pwZL3tr
nP4id3hkTjf8Mkbv6hRttOfGBQqcDthtZzUAwgh3oCg8wjVqS8lD3OerU+kxzkwiA6wnU2RAChzr
UfenR111Weztf/t6AyzkvaETERukl9/lWJ3GcrmBkUxGc31Rq11fCMf+nfuSx92gI05FzmFQ+2c+
S6znbuKqNmXSlrjOyXrX6F0yjPSnMvdYFT1OI/kGMBW/zK5T8TdJsw2fc6//cuEhAe+KDa3mmiou
vmYdS4Ju93lI62A/GO5+7Gr71TXW0wRlKtgTwKaPlbIuRk1Ru67RNE9fDWqHs7Jel56/1HJiU1q/
Rqs9gr5bGW0v46YfXoZmopSQt7pgEyrX6bmDxRKu3UTaTXlxliUcJzsKsu1pmoQI50V78igImOIn
rBA4IXPK5lu+9ZQ8mtsc7IoLVaHdnNawyD8qz+gDduyP2Xsw2wcy1455oVchlVdUTOd9ddl0fQv0
U9Nt4eDrT7PveoyTuPlV1bTn75QsJR6tOW3W+jBWEHMkeC4iwYE71QYl2mXsqt/m4r0yr34whUjG
OjgSkkS6V93cbOVooQc61PGbJ/1g5Rm19G49eLs6wgjRKGz+CUOk9l73qWjEAY7ce979ZTz7gU5F
6I/9sSgy/nj/bYyI56XzYVXjwV04sQoQJt0gwmr7C5kj7jv/0OlXOTHfXEeLqxGRAIOtdj+q3Wcd
o4YVtgIwC2eytYzfldBO5QgoNN+YZJndWBZod6vzZ1wnGa/cz4BMqbdghLxlmSdlsUPotnETuvZj
cGeiGIGT08pnkI6hYyXFZN8YrCZW+KOXW1xVbEb2F6CkKWy45xACeR2csGyKQ7dcqwC7ElcAt+BD
1l999t3rn52YHUgO7esqzFQuXdwFa6TMpo4K+24g0Y0tYrdm+D87+1Yh4y6vUCUbwwxt9S7nViTO
PL4wAy/DwVEJIK2bUZtXYBjP8zoS5Wa6Z6PUylhwndCN7rRk4gsT3qPMPjUqHC7j2rsoliAt+/Fa
Z9l/62lAsdBUxg6nm+h3Yn+xzOKPr6t/RGZS+1R2nrgVENWSfaunaaF5FcqP54dbv2Vwafb/hMwR
+qyr6p/Yl2mJPDV+HgObiX1fQ2XlOo26uhMaJJYplN7wpEqXvXj7Qb9NDD7eeocCA+t5Jz7gN5P7
EbRBSK5n4ec4H1LL06DDFLGai5tw/De7qh8a4dHn0f9Cv3RYR4ZxrclzmiufOR59vqxOiTxXkSWV
D9Ox52Iju+JcDtyVJlJBdmd7lPKTR3zTUB/qGRCgH6Sb6C7UdH4HBRJsXVnQnOj8yHSp+lsRKZfs
I+eW503FcfS07zdfzJQRQ7wx/KGXfwT7P6SJx7Kd2NYWwcAlNOganhUt5lfUGi/c2TfsXE/mpX9o
4NJADljpD00MnAY7R6EoLRL/EClK+kBz316bakbDeQQpdjZr+58JDTlYqX1dIZhvEQI8jp2Y23q2
RsTePmdfhwkYNf6edqv1b/DDYltieGS+yA57ldWhZp48/kpRNAkQ64ibx+s0ARiFy+h7FC5jMubT
UTyUO+shKdzbwD1sEv2TVy0MEnC7bKpTN1pHnVpx0KIe7orWX2f1Pi8WdLMmAcBMuZLMHUO0ySbk
KfDSTIXzfqQGI9KMQBnVJ604liVhalCKpnUhDtKM+jkLl7IKlRoj7D0oSuw4RRXuRIaovTiurhW1
JlPWkArXXB12GRm5A31kg8rHOYFwZfWvRqcOs82kHqAk/TDrbSKXD+zJKSfawSpdLlltdGcVZkTs
6sV73R1YkEcn0y657kYG7pRRH1PZLIdNf1r1Z8Vf22RfYuqjFTGXsj3WHJ1nt0ZO8DurzIhcei52
/mM/XzL/qWbMfCtHSozfU9mAViOEeC+b21DWlLrme0Ew39gON6rzHXJ1P28Hfa6iKtj4fZbo1hq3
8D5q12Tt8RoFa2Ko7NGw/hvbMdHKt7Hyj3nrJVwxmOPC8F28079+DUCpAtyzlXwB3pi6npuiyJ+b
IjjW4mtQp9XrufJN6YaOXV6r7re9P2jT+6DEDanrWNZP4JYPA/ngk7u/TeR2TpxRi0taHHwum51Z
HM25jCy9/tX63dlcvxu5uQcjFxfqHyCatXU39dwASB1g/L2t0nnxPOtp0cRDJqxrtmRxRgp5Yhki
iJgsNs8kRj4QNI17bhh/GW75YJPEHa+K7ajfxB/b48jP+45O785ib/O3Dul6QOqSFGPWlj8skF+T
+8DVedwQKDQaQL1tRF6RfWyZ+pmLJXabLSCT0K3PjVxZo/fLXtb8WdySu49L8V2bQZTljHQ2FeVV
sLlXrumTXWehDTkL4N1B0vYg4olqx4grWrits7+0XcagXmbjzW0A0gQrkMLqu6v2AzDLtGf7yKcp
bPcRz/0vbbr5i0x7XxycjUqPVonlHa3psyvcdO/PEOC1AKWnCbGLRJsfcX42S89GfnOnF/+7dL4o
I04FN6F5XFOotAx0wz+7KwG6lh92Mu9NlKWqftbz5hAYQ+wGn4YEbNMbSd5PsUOXbDa8VF+2U+lW
qJrNY5vPYW7WpJ4kAGEBKYS58LuwrTLaq+ZdSfQKGOVWOSRSG25EB07XatYKuunWB1T4F0BGXDIk
GAICLUe0w/PuiPxCyY5/OKd/RYoVdSRL3DBGxDzmO+n1eFwdXc051FnvQ+6sP5glMpASNJr4DU0A
OS9VSH1VRNqAOycbiHElgJdmMxwvMg4IC9qgZgOIe3JausD72v3ulIr9UnbXsXKQ/gAoehkg8AD2
3lv3Dm2uBedTbs+NMN8Ws/09rxTK27h6R18V7mHeePTlsDxt5b10FmxYhM6fQa3RIyPr4LmwAHt3
9lXjtd7GzHvLQPA9Zdarn2knp/Gcf71V3ioYab+8pf4obOePb8fFPBoPVW/lfGOVFqqte7PUXj3J
nqcNQ8ZPA2f4WQsxHjV/ugaVah6yOdNgYLG/1SYoGTlRWWjZc9BZbItmMyVloX9D5p/ieZn9yEfK
PxfreIdn3YLakXE57Vsyux1AsY6CeH/ZZKUflcF13Crn344+n6iklzjPTdp7bi6vKieMA74mnpJf
2dRyhS92EgDMTzWC0bXIOpezRS+0n+jM1XB8GRoqLckl18cyMUxMjw7j8mbrEkDfKRi9Ni2Z8VGF
efRUfQzaSj8PBuN3jfJPzbx+bkZ5huUPXKgMjOuYn8VNDLOKBqGNYCD+2GZA6MJoQwaf/mZ+ewGQ
iWu5bQ/51NCFJGEvFcV76ergi1o0UsBZoJBdzmpzsR6V1It02RzeYvlaBD3eA5CQITafBCJZea4y
SKpe8Fe3egqxHj+HELKMdXd+aWwwXOPUatga+u+CNMcDeU8uO/f8toM4TzdM4nxrC8YQL6A08vIA
yt3AMqzeABuukTUQ4NzB2WcW8SL17sb3A1oN8nDUqZWyduqMxCw1KNvGLrmJA92peNxTc4L7rx18
G61wINQvXHPUJJWNf4nGWuNhcQNoolW6guoIvSVFdXTixoLuPPMDGmM3Xi3nBo0uHPtujUaVSThK
fEv0PdnFnnfWWkywwSVbwLJ5WwuBTQDKrmpNcCry50iJFmlLoKsvNx1ZnmZHlv+bq2a6dcowU3/+
te3F+l+xX8uyO5hb11waF7dqj00+r7YymYxmDJtFMqJQ5y9msc2nvj30+uix9mqyEBtuMVsgkbEW
MJrt3/JeLEmNgWvWcbJTNmu6bI79VF1aZ/ITe2L0RjHiiG+cBu76kzfMiS8mjJre7ge8PMF1dQEn
uXyRUenBrgfFpe1ckJs9SEcr0jePwXaYf3w8RWVu2S6ij4+KQnEL4v+ELv47GJpv6WbXPJggRQI7
rAbzRaq7Zjqv167Q/LCqyjXq3InpSkQriyYxdbwZdVvThgBjIcYuzYe0sOwA2lzx0jpR4SzPBqPg
N3NNnW+nVLz5M0FuOFP3NGjjslUoUS5D4MrP3nZ8CVc31w67zV7hbTJLZDO+ehY4qmzhQNj02k9V
P6VWu/qHno71WpUG2ta1RGGM7IYFP6/FQzkH1hM2+yJBlhyShd+GducFxzJfRLKgK8UAFZvL0G9R
vSx2aI52KiXegaXy1gRSLjDpReNS7iBk5ZBdR8SxUBecnmrHHwCj/IEy3o2IZ1k4xV49Podlztp/
GEboCn+ufVZ8zLDWwNuNJ70x9AjnJyxsNoEA+/ZJz/4A7GyOu1KpG7QrNC8/dNXwMK96rJVGf5pW
tyVToM/pxTXRrMP+8uZShA0KYWjJ0kgGWSeqtJo4sHoXZf+z1U89X+2jEaiK1si76K2/gKy0yJT6
z1AtNGCyskst+58IEGoUSeu9rX65tUrQ2/Sr/bYp3zn7vU6TpzVOfmafCnv0D/m+28miadjtR5c5
RrE8OGzeUcV4b2rVmvecb3cnVzb/twWNjKcAPrY5mFw4jP4C1My89S1sVQ/rwRhMCZx9+zAud3LW
vG2P2cDruunipSIPGn9Bk0ziCwbGflNqMB/WplcJ2qnDZ1fyAMT62rrW25ADJRe9cwSGLzgfxzzx
q2VN3WVe6J9v2REmRiqVWq/9/RfXFet1tub/end8z1bLTWddK49NYBrptjqxzrp4EcX24LdbhZuu
qY6tvmLl8souktNeh5J0YM3YYb96CzQ8dLwalvgFDGiAUG/XqQg2GhM52DoDz0NQAnb06T4mow4V
sZ8H56C5MuZix1Bi4b8ralUUBD3gzQQTzxUmUT57WqBQk4sStGRgeqS00r/MHAIkbAd3w7z+81fv
sfD7a7V2NLIgjiaadIidHpru6q8kpnswy+Ox9LvL0jyqcjJPovKqJF9p/liV6dAYMv51TC9jjvie
sZFcCIj9WcuTP+2MV60N/cz5Ocvnc6+3EEJBmcI9Qnr0l2AOVXsdarO73+AO7URoTz3plNkl9fTm
p/nqyURtXh7Oujumda/97J3VPlTGj9tJ6yoE1PTduwSD6SeuvT249UQHqTaihY9y6soGT4rLtcie
1F3rzMQhWx8UwtDj5sC5rk0kLA+fhpOrPjJIVgubafDgoWg2vB/q31Zx6ATFmyh86m2gy1HhA5QX
+EqSua2XROyaxH4yGgersF4C+ls3o81OA4bHKsCsOFndfRPco2VrUL59mNdioT/WkI5NYg4SF6BP
xHKbuBRRYYlhgBgRd/3UezjCenVd8Iwlc29xoxmq0EMo06udfX6LjN43E7JWKuDS+XTC8bWEGxjC
m90H6TLlzXEzX+d1LZ6EoDphf5Tnqb1s2szVotmj4a5wrD5N7dlXr7XlXoU/sNL76cNYvwtZOs/6
8hkUujhBQVwiV4IjrJ2TERQgN0uS/VyhJK93EWu55lyoMqPB667OHEwHPjc7rYKE5isYf/QYyYBz
eACTIZtLwVA9ciURrM7MfISvuSyFqU6KAdCENi40dAcd9v6euXE9XgsMXiG2FPvgMaZI+nX+vvn2
rdp5i+oZ61CbmW9aiwDSLPV+NvLpl2wyK8pnapcGXwc6eQ9PsUNLrLVwrskf31aCl1bSlsCzDfcK
zEtKsNNQsEv7e8D3JU3ff18G9cBGLzjddkkrxrhaEn/J3A9o9NXy4antl5F1P5bhfXZlaT+2cntU
KA4C7+z7VC5fTlNk6apoQ1s933Xloketc+bTNCcdq+0F4UTB/tmvzlMr0Tc8ZjwHp7hHHbcVGDnz
pdYdNtlpTn0yXjGu0TVy46IrXozSK2JxN+2xuGGoh+AuSGRQAtNDzi81ku5UeT3t5SEam3KKBi5N
cWeX8jxXxteMZH9ysnuKAyEurdvzXWP/U591Yfy3aJGxKS9yOtiXm9u87JsoUVMQldZt5r7AkU9H
HYqxezKVp19q0hwFh/sNtSAX3hciN0ahucFFaHXdbTEoZhyfOkEWIKy7PR72OlXcZ5DbjBdVAbnN
Sn7qHpdYJBBVLgUzSfFGVxoPUuteKPaLi9Bf3aLvH1x73G7FcCHyoIr93AQ2vHbmc7HxC9sCdz7x
E7TjcBnIqXt3reohIDv92MKyx+hkZo+LgZQrtaX5ES6ackvwQpyR9JMGg8iO/IzeoWuzPLIcqznU
jBZjj2nMKFNmRpghjaOg9oprTgn8f7/7/3/HBWm9rBhQ+MKuHi1tHuR4tLYByi8RrhUebPCaK/MV
qe6AuL4HahS5uaSztTDfX67GycCJo434q+B+3tzRBuRWSuNIx76BZ5go25DXwNl+WkmsTVc61QmH
jE4X4TbpVfWi04ge2/ZL22dBIbxuFNLOehpdolTyDv+ZY/QxZgWLUvY9WC0eBfV1M17tGXaPWVgx
sFg7hJFOnss81rHRGe97BV/dFN73/Y5/YBJR4/pIyEI+5vxgzCIG+XxrfEmtreaN7PEcKr61n/th
Nc4THFibiYqzbgzXoPCfpbUGD2ppB5J4uTjYQdmfDZdZI7NSz707X8eype+p09Um59s/TObKQoJC
fbVM/RFCv9J84zYLS2OoVg87h9KCjthBEu3zLOfhNDd0x4m/1uLe8N1D/ribaBpEqd2tdn6e9s18
2uUUu2aHWQPpNexxroT5WCp6c3Z1GACuJ43lbCTDqflc2fIMidaMfYcPm3tMDFs7qjrTZn6imVsb
ch2YUk1oXA0dzz6We3sc/PpbkGZzLDZG3kw47HK57mVmX9amCuizeNd+Yiquy6pDrZ0sZ6AWH/Uf
U/01g1pDt9UZ4tkHSu0Cbz2Qi5TSHmb4UuSHtlgc2uL9h6brOUZJLLmdnxkHQRERzvMwPGdoE5Sb
H9nqLTDL5MdqefyRuafhNK4D0ov69keqgbx4aPXxqA+j99HUentT95yRQCFOt3n50q7PQ5s7KRR5
7WpqAe7ODjfn5rzYgcOmoH6azWYlI3s1KGqI2bVIcyLhw6bab46ppW6Dc1LV7rNj7Coca2wI2lxn
0Z71X/tS/nOrIu4M7sVmQPO0srhXSuuP5bHXEmj2aVgk/1jab210P4hkDAeZidsmtD+BZj3tQS/g
0+bkbHTOq029o/sMzU5qpbtFNw1VJgqGxaCdqf03TBOe9zvQXIxEOU1pLTIW+WTSNCJVDjGdmQfX
tRKNLTfSYr2EOUync4g8u0mLqeB0zY9Bdx8BBqsdFnn+k9tDagcWM+WyYcgL3i8zCu5bAOVRD0by
YLAjE7bIhgnI/ESmPYZijCjlvszR9tU3MtqxXM2jdaLqrnJLxvba2omNeD+2OILsstdIpBl/nNmM
MzUGcdNiQGxxZRIYsECmkff2DreVNuvr2OExSJvkEL7GizbYazpr+slqjQV3hvdcAfLFpb1EOqZu
sPIMZz6ueHIJEg9Hd4+80SZKyaPNxdk7tFlUmaygWn+U6NxjpZ42u0DT3Tvo5mbzxR35z2itHEPr
8pmPC+/b3v0tqsWjc8nVo2gfjVLpj+7ruvpx5eIqqCzs2W7rZwdpjdiNQq5XW1rYErOYYcVIl0tK
IbcezIKxfNdgiIPsGZH5WprdxxxnRkoI3FA+YHD3w89I37NVE/vFhsIy73ZkL+yKKEtXSX7c3ebz
uDSL/xpMwLBHvTtoRvfTVsajVwcIV42unxbafjPXH5Dv9pVxZMKNAvpaBhhuV5xaIX/xmEivGrA6
9YWbbKUDgt1ZjkPdgktmOtIrgzHBBo63Rq4qknLREC5xVKz3LlsLFUYr7yoZYpUvvZaIkgKUSNBO
GN2Osp28OCi8Iawm82AuphP2Zt9HtcM2XGjd2VEYdAdJX0PLC1xga5XWqtgixeU7tsqntnQWFFHj
Y2QFmsohiswuOa26dkPT3EMl6n+SuJ0wAwB38Ak8RX9fz7L6rW/kx+WF+J75+WlOVAnuBOJYtPIx
x2PZaW8MkfjeiL491yffB+1J7CchVoP4HZC6cyTPDd3PZxyFFxOPuhnpYOrj4lyUdP7rYcEC3fAD
ZZP72C58npZmf2i2XIIw9yxxAaXv0C/5S2A/bFhTXzyLeDPuSFc+HEh/dU/e6OfuJrb8QywothTD
BIpWIkV2YSFs2fCANQpDXXWdK917WnbaOqM5OATfNPR3B4NauV9PrQacd/cGJwYfnZi7cF95KcjY
1IKwmD2WYIs3Twv0K8JKKbTgoLFre7sE5UcmQSj5MI+jhgF7+xRr1R+01nEupdsUKSmSoKQXe8by
PZws29yeKhnZshZXUiUPgsPqr4PUNPoj5DQljjQUp9Z7LKXF1j68Tx1ZO3vSur96jXKa9hpjvpE1
/3IlgSSUR+ylmpNHaMGEqqJHiyTffmT2Y/BTE4K3jD4QfZVqwX9ZjbFqTbxgfqr8nfL2LBo3ngB0
LzwPy/svky++1ZPL8m8lcUc0zCpn/zq6euTbhH7QndaA9IVxPI95lRaNfXFHj7EFcW4MlfgY6WBj
nZ5Vx/lfe+nIB58zOigdTtE7SsPFmV1vb1MHkc+9NZ6VBDj8F9N8tPF9lL9Me0gcbpe4jICdmt+e
WUTD3eUtuCTZ/ftIlCB3ogff0Z/c1fzIXdoOE+F6Tev8MTbUxEn81ix5zv35i1SOaEeNr+biL2yy
s589zVP3mCs6Uat+2jHzNqJ7dZmFnRz5b5bHRn6I+o/eXUs6IYH9IWcyAhmKC6yP3nMHJqfoF7X5
EyFHaUBSBhfDrMV9MhAqUmF7xpFs0STzPzuVH4XKUjwQJ6mLq76JeCMAbx0IPMRmY8WF0sJxZmYv
//IwwhB3hdRYx9LS0sD/t5TEYtSKS1cZ9rpxtMrxjA5wZuaGtCNanoBQlu52H6IghwzTg3N/X4DV
B4w24DpytQRfwsNIObpW5HB+td7vXZ8SU+FJlgj+e2kCwEYyJM3nVUgE4EnHzubnJ9TIp7Huwe4D
JnklNTESg3NvWjsohoQb6hM5pMTy7IaD5le535M/Xdh7zPPSaA9twXxI5lNEKI04XgJG1wC31bj7
NEuN58ykfzHoGtYJ1/9r1SZfnB1z4UspHnQa0ROtzD1Ld4sIS9P47Q5sGVtgHShZYteaL73Uw75q
fjKM39r05VBC9VRuZnFz7e629gajK/eeCZgYfBcN77R0U0fxj679vbYYnc1xHnBTRRvt5Fjp7Veu
1T9Luz1Zix4t97KEq7I51r81VZ39rb5WY3BsDF6sGc9r6T7PVKi53I7mCEg7KDEglczdEdlEo5Qd
h17gBfuQolgHfYxpiLEPLAEx8co8o+B5Gno3rHdc2BODetJZTmPGKe3n5xXT/rR1j6i0QG5IOm22
pzErvolSffc9FSN4MFDgELYg5a2wBxYa5Z6JDlZiI5F0p801P/XLEPW29kkO0H9Gg2HUOmKdRP3E
LHl3t8jhGAw2EXf8UZLMKlUlLkObAxf9SNjHcWSPUfMUBRhYO0kK2dzG5FOFHaMJWvfeuGf028sE
Gwakwal1SophWrZKTE8lFXAzex9WS51LGGksHec6SZsQwD9VSyYAMTeOSXuR1L3MeMvkctFtjLmb
9otwNkRB76ax13MH/bKcoghhABkH8iKu2B2jpu7icptJp9MuLU5r169TA/7F4hBPVrnn/6HuvJrj
RtJ0/V/2HhNAJuzFXpzyRRaLXiT7BkHKwLuEx68/D6jeaarEIXe240TsieiOjpZEJZBI85nXmJIo
smu6Iw7P5dLNd3FZPDcDXYOmHOeb3IDHGT2+IfL9ych+a1XyGxHcNE3QUwZW4q5EEdM+USko0liM
ZW5OK7pSwy6N74MQxk3lA9YqtJskiZ4ak49P6ddD6T0L2wtZOkh2eax4fYx+qgr8W+RJGBz8c2oz
/4s9/X/Ptn77vZgt3+vTv2p+mn9a3f/vcKyHfv+v6Zf/R2XfT9iX/Pmf3EvT/gfOKvTVTUO3YVFJ
iJx/utVLCJYOVG4HjJSnC8mX/cutHmlduk5Sznbp9ixa8pdbvWvqsC+R+TBncR7v32FfEq2ekC/5
FVO6tiWREeSvs09UIpRdN6PmsEVrQ9KsCtSwG83RJccgMbUq2VARA9aM+5tnjGtR6DWLHMJTw73/
WIWWBrlrHKHQOFp81RL17fNIBJdVFTVnopFyL0q0SDA6Gbx7FbXJbCg2e21l5eCs2FXZRTlbcdW+
VlzaMifKLTojfEyzdthViZgOfa6AqREmlhtttvaiZRbvm9nuq+pibYf7CdFg6E+P+WwLRgXIOzde
vcJGfKmPZeZl20BoXNLZbCvWGpmz1GusxrrZZifLs4oKWwb0xlZAGl/dyUKViHPXafRH0v4OUlh4
tMpJrvSu/GLbsQ61CDTR6Fk4npHjxnvLoV24yF4t0QpaBcOrT5pG6foKc1Tc01K9p6qSwqehohCs
OyHHYx4BNJ+mDts1IIbw32YvNncMnB+a6NVFOVu10VKQZw3kk001AhMJQNpfaRyVR1fo0lkot8s2
SMhKXkZFFzjpmhewebt90BO1lqY/3riWQFRQz4ZNkCa5AR4EazmTltgjTAr3KGh90wp7daIzJYAs
XPVmgzrdr7bpbFrXKbe6iImRwTGCSpikVt9ms9UdSLUcUxrs77ge0+c2Cm28ZujRF7D/qOOLUqs4
inttHbLKgd2I+r6NuHP6QIRniB7kD8lsuJe+eu9R2m62vpIF7Hms+YD8d/uoL+Rdj836pf1q3zcb
+YWvnn7WbO9HihnfI+5jXFrmaBXrZjYCZJ7xBLSb2R8w5O66I+LFNLDHPtB5dRIcXl0FxWwwGM1W
gyGRd7WAxFGuinAqKWuJbK3a0rwZQyt6nvw4fa51HAzbsmJtJj+NDQOonFMAe4u2yTDOzDn57ARW
/BDZ3giTbTZKNMY4W+JZHO56yrMxblZYKvr4E0CrnI0WoZ409xSEx2chEhc4lddmS2s2Z4xd0AuD
6CYyW7wbbekwshmU9RX2tJg7jrPPIwCjYuG+mj+Wsw9k/2oJieU8pDUc5fqjO3tGTmRuAH8x07wK
9EpdasZsL1m8Wk1iR00AM75aUMouTa+m2ZcySprppbfNCA1YKjxLVKmGnSMD8zkVNNGo2WJwGeTS
vBG+4XxXNv6XCv+jbeR7RB0DIPncSr29ZYGPV2OZXghLcx8DnzKjluOsGfX5zBDtLaJ/LYYdLNLM
f+4bfbTXyWzNOeptunVz7DojNwsf8zTJtuVs5hmMs6/nwLG4c+3eOqfV1SL8OzuAOuXw6iQ1O4Ni
BoszkuXVL7g4USfTsoGQn9DuZox1b4uUeHfuytmMr+jSq/rVfXQogHqywqf2TAdKsG1no1J/tiwt
MDJdytnGNH51NJWdlyDUic2pNxueJknXzrU2TA1rq6rvZeQEh76hG1aVLUVmI6JgMGGhamiFtp60
V7CBgmDX+oIUrFfPxmy/GodFfqYwsd8PszlrWRZA4OwsxckTUvhhtAw+azdbuk6zuWvodPKHFwwU
yXSjPWtxg+eM0b+PrrqLZ1DUZKC6ELlIFvtj0a6Q93WXEw2Ag+samGRkurGQoEKAy+bGIq4CfZmm
YbvOZvtZb4gFw3jVpprNaftXn9o0ky2JSQ7PoNCN6R7UybgXEf28usNKRMdefp13unkLhBiUm2e0
VxC79YsxG3pIhtDq8RnzFw7c/t1Ab/a5q6fkBu5Ye8keQIlIB86YBVV1RSt72EJVby5oCJvfCmzC
N3GTlg8+MuNXupkAVgTXC9LfKtQ6FzNvMMzFGUI69ZnuDQje+2V5b/TjtIeoLs6NIrMgwXu5+uZN
DX6RRk8zRYOWuyymrNrEVtef2Y2XrjEmIp8LNJtyShZgbCXCrfIpbnmxAfhQ6/s/iNGAA1dyuChM
n/r6gMv8og/r8ujhxZiAxdcBXcS1Q85Q+p2xaWJdO++70t8PQyb2uC3ZG0jDzQZWk4dNSY+Ds2mW
xs3QJYJF5GOBV4gU7FYjdVCPdW99b8fYQyiRbsEqGGOwuWNtDynlsiwBpRZV484w5cSXCyOMxgyE
uXU6pLjOxVapDSulcpQ8BgPvYvzmnXOfIP4e7nT81GMwvpPk6t9pLlc3cIuzl3QQ9Dc1nfJOQb0k
O3gtfQy3IkOXss4PgaICrlO6OjM0mbvUL4zifpS9OCjHx2AZL70RpA7MQNNwchAUY1lC4xCtBJmi
gGMMQ/KcKte9iDo85KF65RedpZBCmaQOlE53duZsViZq32ImJvMK0xqayA4EgLA2FdXHxiJmh2bp
j1Z537iO/5xVYV6DIkzilfJjFLN7TB0kwPA1d930hPQFsDnPe+kyaqEpwH8JRWpK6QYF/W7U8v5C
c1t522cTt3NcuPjHCSoHCvwOW1O76/wUAYFElA1KNqrNOFOtBnSaypyvAA/lodLnI70p0i0sg+k+
Z1NvGoJCkOegXUCHq71d5vV9CZIBAHeoTAqlsfGHNrR9Sz0/Hu7izvaf69aMWdodODVH6Em/HvGY
uUgmQ+yKbMwpTAIwrQY1HYMcuRmHbvfOUBaRRFCElMmj4UmmTvBVNTrcEt/KlihvyF2aItxqJoN9
5Ta6DcGrpWK98Crfk3TNAC6otgrVOgyrdGOpsX3RtFzOtSc0ewyZzn6Xpb2tyqja4imv1l5D5SNk
y+0sU8Pu00KIgq+fbyvN8r5QbiBrGpLmIu87op9hmBF9ubgE+FReUidsvud2ojC4d7OvjaWZ9YGe
TXHtz6Z1w2xfN6V9eJmGDnvf6tMS0qJy12WaVRcBGKbvmm4gYvbqiDe9uuOhU1QreO6OPOKE5a1g
AI3QMxMIr1kUXXsBbjNTFEXwStzxCEq4RZyMuyct8TInG8xqDAVK6iwEpId09vCrZje/vMfXb3i1
+JOvdn/B7PxHxbY8G2c3wNDN9G+8NzaNsemCBCeYOARhYH0dyiY71KUhjoVMQ2onLiIlsguyF+W4
lM4avBMcy3XXwWxPCDJpuCQN1Hf1jIEYpMDHUM6WhrlQ2p032xxGs+GhDtd3m/uu9ZQWWb+stSa9
NgJde2lno8QYhq+NjuTsn2jYYsSwfXZVNGaDRc2YvRbdGttFS2HACL/H+mLT0cJzObQRPRKOGM+C
2bYxmg0cp5q2SzGbOpav/o7Gq9cjJ8n0FbRKugmScXogda0uwBlglS0wirSTHpPHvDSjs242kkS/
jdKbUck/XrOrfysJ/e9lmP/f6fx4SNn960Tz6plI+heRn/nP/0w0aUL9w6FBwX8dezaW+K88c/6N
WS0PNBz3rqnb6O/8mWe6/0B1zNJxfDJ1zkB+7J95JpJBLrBGD1Q3jBUEGP8tLbFZG++NxA/AIzJd
HWCyLRzTsAyS4LdKYkpoad82Rn8okoJSY7esy+ACjMY6InF6MyPvFUxO5IR+G+sko3Vq21EFmcfB
om1GafMWH9117RcbvBT2orqoIOY6eN+W4iKImxUI9iup5euPn0K8+8YwKtm0noFjHZ/j7RubGhe1
GpzxoCNIwsWx0l05o0J3oKtQPNMuOwk9ARdKz4zP7bEjLAmXMDbXQ0HxNYVTeUtCtgwgE3aYMyPS
MwRAN7TyMu7Tc80tbzR01qQ1/FTHoqISfC/em775wX77VHJeRtQrkIuap/eNqnE+GYbf1HI8CCtD
kCtbm1axxdZt6//I9e83tiP2vqyWM0ckn2IIaAJdFgsXaGfz8RTOwqy/PQgHNQIts1CmfWIVoYzC
zbmrkEVBcQnIILIrAm+dhkdq6i8soF3lf/byJ9UQ1o5lSNT4LAmWE0uhk2KbRDWGQomrDjB3Nya1
T5t2ANippSXNLffNyjFyyDlUVU31yevOgo6/vu6vQ58sGPr9FB9iXx2M7sEMbsM4XXdAsjsGL9Rn
tnLiRMzytxedl++br9zWuhN3pq0OVgLJCL0dumYLIb21CULFMtoL37SRhbJWERn8IP21Db9SoxA6
uhZNxfgYB1zsvrYmZEIABPSYZh0Be25pp/8sOf7LFTlXyH6bGdOiQmYZfBgUMX99VgphA6YAtTqE
YA+lqAmK8+3MGmm9B8KNRVBAIKng1QTmPdj4owHvamqm3TB1YJmSY4togXK1pfI3hU5PV5XQ19he
GLyXjdqbeCGCbKuXndUvaCB+sdVD0ha3Y9p9DbvJ++x8+n2Dzcqef73OiTq5FSe56MdGHYiZnwc6
tk503yMuMSTZxqyybV1lOwtJ74asJTTM2zrNdkT3u6pJNzX/frzLTmS+XxcCFwbG0Ci9WbZ+MrkF
/I5RtTwNPQDwx9p5l8NgwtC5LeTSG7GFDz4TKv59YzMBb4Y8mYCuEW2dDq06RGMOrBaRWOUcNZsh
e/uWsuISrXFK88Fnrt/i3YWEoLDJjedSdz25GYo+R41s6FlIdrPvWvnc1PGS3OvMj/yb2gXW6GDh
hXxLBouWjMvEI3MXxc92P+09N4HQmWxav1j79Y0ORI6u/4+PP4aYz5fTQ8Dk4QS3AeHfq2vBm21p
dIDeyFY5BIxy3WbNlaq8I/61tybqEIP3VY1EXgqhMoCYIsqPOvdZEIAks/l4gQQSBeQGL+HOQX4D
lQBgU8kWBsIzNJp2wUV4o9AO+/ihT0vI8xKSGDpyUs86tczvr/uzQ5KrUUI2h0A6xzTY6sGFE7eL
VoxHoa1km+96vVs5CKN9MvA7RyYDU7LQUQexf2uNUMTR3XRk4JEydDP559i1X/WVdpandxEFR+BU
cC+MfJ8X+oVDLufLL5rhnltqekgM/aGbYRQuQk0fP9ep/cHPCbHJJ3V7rtTrJ7fI4GMO57f4/9Rd
tCuAtiQgGRaVjWlzg/qTgeqzCZSmcm6zSF1YI7R37ZEe3abjcUUW3bUlrD+U6ARVUHQRP368U93r
Px/Pe7UpcqkenmyD0I9zbYAUeLBapA8StQ1of+KJBtPPWuUe5XRETiyzWZW+t05oshtJuTGGNazz
/VCM515erYdUfPI1X+/Wk7UvqTUQp1r63Pw4WUZQm6q04hw+5GV8Ezr3Vp1s54MoyrMd1/CGZPUY
m9NZX62sxNh5wXRmaj/cnEq1hPbjwwyMH1LXX6C4u8/b7i5uohvV1VedbdznpXiSjn/etuVTWT/G
EM9I3tePXh+uaAUvJ2kd3Kn8xLbzvWuWFg4rgA9q0ME7iXsbtAxzYxA1xBZ7Te2gAMubdfqm0BxE
vxAfG8LzIP7uePB7fO2mhijutg96mN1X2mqK0g3R9D0aL3Rn/8CufWsN+sIwP7mR3rkCCPZ0EgGJ
fa996smFlAG0m96uD0nQwW6C/qfAYomjGbaLRr1ISDcfr8DPBjyZlTTpkszNGNARX4VArEBcBsAl
ffc+j77lWfrJcO8eUG9f8GTB91o0Tb3GeD0pcOlf2op0PaWeeqn7W0vbYXWg218/fsd/MagkciWS
xEDj5GJ1O9+v6UbVh4K2VNyAE71TUBwHtKJgSy1KWGOaByRHldu/OfLJ/YqoZ6Tbvcb3JIDVQZto
JOUoqAkVQCXTl1nwZaLXUBWfjjxP5OkWNuk8/dc7zzf/m+sLAHkbdZrPFu4bWm0BnSZWE5V0APR6
CwISXR3Ie/yi8BHsU9MnR9s7kQUr+Z/jn5pjGi5iT+48fgY2shKXRXAbeFudW7vaJTZFrk+NZT95
Y+dkKYe+0RWGzVe2o2rHubmYdHSQzWypo8wmIgCe1IdNaIm2lgEZgOPYVX/ze5+e53oNMQp5Fr43
5b7AbFd9Yy37qV1NwAo1HAudpqGBCCgxTT+56t6dcGGaOqebrtM6+fWDWxHCppRo60ND48XMcRWw
EoAKIKIcEMkIx5nmiy0/G/Xd8+PNqCcLvIjbboBZUKOHVyxGuqoWsLZB65YYRwL6JtYoP3Nqea1Q
/La034x5srRT3zWDquBNiS4XChQv8+pHX1hkduiuSkBHOkdK2N8YSFF+vKHnSfxg6NPzOVadoTzF
61rI9s4H5WA/TYBX2vJSq58+Hmu+ZD8a62Q94yhIAjxxVEb1t8m6TBBNFDecyh+P8tkbnRzIMhSj
11dMJk0o+nW7SbsU5HPGdNkW1SezJz4b7KSgQXejBffLFkXBbEO9RMEfTrx4FfoXMr/MUJWyBvdg
jc5+XkK28M/8KQNctkjqDlnmbG2oGg0Oisq1WPVzKpxZSyEI5IpxHQU5tCFS5aEBXWtvPp6nd0M1
Yof/2l/eSSSZNMLUOsnnaKLudX/NYU48I2rRG6NCAJoaiWdt7TrPGRxKp3vRM2fTQIn0nnqv3+jV
p2f8PORHK+SkTlFnNGS1yqoPRJHrcfApT1Uo+gAey2CYDsxpvxJolJpeijIBixWiqmugUpxYn5z2
xmeL9SRi9IemyuyI2XEJXGR4bowPUY2QKm2l3jIWRvVSDgKZEyRVo+G8Q28ihXJewNxGHE6Unx1L
4hUs89vcSGOuceqOTYfg1+Ow6DOg0RnhXpliOR9p7ToSLnHcc6z58FLcZTnE62JYSUACCfkIrY5V
4KH/bJZoRcXrHETB1G3H6r7xv8K3XMdo4Ib9Lre+xYV9wK5uk3TPM3s1z78QOSwcD5mnVRzg9gOy
1M9QNh+088RReynjK4Mip/6Qj4jtifyHJ8iqA9+4Mbyzyp1QzRnPaHdsUGo8G73mKpDRDajQo1Y+
d1XDTrEWTbaMTRtJU2szCQ19rGlYaLYGbrCFeOPBbC4PtQ35NYp26P0A6yvsBUXOg9G0F2UKuLNe
+fQpJo2OK3zqe8vuz7UmWIJ3kTAXs8jd9G1wnWvmsQA3WlqIHUHVcyobfkeyuHNkfpb39nmRp+do
XZKVOIepkpuRamMmxQNqDLOWuOYHX5ygWpmxTv+jK6/n9Tj6+Z4+7G0k8sfMwvKm075GRrdHuqwS
atuqhJa6Nzyg5PKEIsgOzt99lf4RDRUa5yxp0ELVpM78wjjQvVwYfnYGuAZuJ9ItRXBG7fe2CsMD
uvDHArmZVCBUBlmFLLwLCHdc61bUzQVonb0RuUdlNvvMSm60EJ9yvpHVIvIbpjsIbscQVCQqXk9R
U+4K6KY0RiFsIsJFx+7Bjpp9iFZLA/zRrNpd7hXXCHqsMAYBTRx8CwH0ODS/HK0+Q3SokLd6+6SC
ajHVl/SeFrL+MlaXvg4Gx7k07Wjlmgc913Y08LRkzXIwgy9y+l6dpbGxSMpLDCP8g+EfiMZFSpPZ
7RYDHqDyPEczIqSzNIxfBaYNgHlgDnPDj/jflE+yXDst4mVKXBuRf1UEHppUcgkCti/yXZZPhzB2
ESpWl9S3Ndh6i7GoMI/I0rX+Td+PwtxAvNe0cBOsvFIsmzhatgMpHuWDYbhzxuRiSCFmls5mYEQn
2tbIaArqYo0nn+fcKGuMZ1+Jr2EBuABISLDUEbfo4D03s5x/8ZQZX/PgFnR/hSR5DTu5g1JiglLN
yitAWplfX/WDPCbYXGSQ5BVuvkGp7Vrd5f/ts/lo+fh4f/f8eq2xe1gwUJH69bgIJsPv0P1rDnkb
r2KAC81A1NQ+zC/68Ujvxml/jXTqIzhU01gmHZovjrB2GepMTWKh3E4SIN09R/pC+Vj7kZJ8POy7
gRreNp7j0l7C8/zXF2zVyPcauHp79JJhGi50x0LKpN7kNtq9GbL8lrn9eMh3AzWq8ZKalBCuLk8u
hb6FGAliHXdJ55inHLkhHDagUD1sVR3piB4WdQnFwPaiVYi65CfDz6HL6RVgWXNFjGYbQlsnwzOP
U+0AVTmkYbGHxLzQEUtWdbL24mHjywBZuWpp5vm+ssx9b0YXrTL3Hz/Dux+bLuDcduJBTp3TbJmk
PXSA5qAMZwUTfTlHChPCpnAQF5LMr9aR5LI+69e8U9dm2v8adg4c3iR/aYIpXRczbGFyKj+1Lp4D
+SdFos/GOAk+9MAH1z7gxt5Gt3p96WRnGavq703fyReUqLbHlh00B5/DxabbNLdhej9d1yCZBgRI
gGaR1vxPBnUNE52buZJ68mJGBxpEo+B7yCpYZNRqdRfiBRu0b9eFTkkO9WSTEPXjUd/dLMB//zns
ybuWFgxGAeX+oMEsm9EiZbx1R29pjWJRVbS9ZoXfELf2iRVDD/Lj4d9fqH+NfhIuJZzvIyQgTiXK
caZ3k4l2lXfHYASAZS4CeaP07pMFNLfBf9ufb9/4JHcUDeGHazAmGolrE42IyCHoR0cUvBOHMTIM
RIwE8vV0SzK0sMWq4lh0rQ2RJJcE8n0ROBEUPLBditHkwnwh8Uyk448xl+Lfm595/t7sqBCKaeuE
RXPotBdfcmKyGMFrLvPsPDaKLYtwlObufzAmLXpaEIJK8atB65sxJ6T3Wyiz9evhofAjAe2FbB86
vyF8g2RBiLVIqWB+POq7F8WbUU/WoYqzJES3qYGOlC0bSQ23h9waP7DlOmIvve8/WQfzX3h6TJtv
BjxZer2YIMMac41sQD4RtUk1vBC5LyRb7u+92smCq/PMsIswbA69+jYQjyGZvnLVit7Fwi52s5XH
x+O9u8DfvNnJoqkR+gIVQDXIaxFNzZ7iimjZ/uSMfD/1+muU1xbIm2XCfV+7oeKQVAUSbkBOg7xf
mshCaY8oRy/SReEguxEZaPTtypsUtKIb34CycurPyl/2XJI4/ZQQUXXTwi5PeHK+kd88CsrCdSpA
eh6GWSszSy9s8nHZ3YYIibqevoIRtnFRvTTC7dCgXWuCLm4L2ENy3Yr2Kuvl85C2V3qt9gIgyNIs
ykPaaoe4yX4AacyQvn4uto7hLecU24PF2iGc49Ok9Z3bKSW8b+w5aNzPkfqEr47lgE+0+y3SkKvG
0BfwpNZyKCk43Bqhs8/07Eq7apDHzGR50WvGfalnOz9wj0MYItHR0ERzigvaCksZPyDSvKi8bmnl
lwW8WSuQnwRM7jw/v84fmrCuSeTnOGAK5clWyEevBaWrVwegfJtycPc27djOOHQAv1XjHafc2Zft
LrHcy7uLQMZngmqqAA7oBySYhr0ita1IZgyU4fx2nRbRD+jOKCq39lYJ2OhG70dLT7RH6EhIW7wM
ZXhm9ulF1gWrJjEuauHfKGXtg8E+Dl13HtRAGv01ahzY/yDtjJrIBRnu2WDo55Uzbu0aB5Qo+hFq
1k40ybMbpheGch9Fbj0qEImDtZ0aB7KwfSxC5y6X7k3iFGsKEIQ/EyoU5ZgdSrPZBvwQYoTfsST7
EQ3RjzZVYpno6qZB2LgvCrkYhuqxHmiH5H54o2VItYi+hUZI/0C/nPEggQovYdAeY+v24238Wjn+
9bNY0qKS4Bp0guHenFTiUHjzPQeRskM5GA+NHM5y/UHGICyLeq+q7sojy1+EM5fbjd2rsLSRtRp2
ord3PRZJVVNepVRCq+i6CSA9EvRCWt2kYU3LK36BhkmhAReOCdh2C122lQfHVRunKPeGnT9l6PUC
B03KLS3WJX4nU4KqUeyfeSmS4D51/AJqQKPWkKlhBt33k7OvQGbrHtHlUAGMXBtjAGDUXjYIvg25
2DSldd8ODSmeduhlvS9EuqtJjpsMZeAR70N/QJLfGh+KxryPQnWlDOOsFO551aKM3pAdI5KgFLLl
nhZ/cpxhgvfbJmC2SVAM2o94Xdonp6anAYsdo6g9ZNa41cyKqAc+KWiLHcKZC2mAbcG2Cp3Ezhk2
A/STJAi3QWitwFmvVZg9NxBSgfcfUUk70ORE+KnB1AbzFxN3E7xQiuBOpPq+zoNVEDkocuRIOD9F
JAh2eZad23jpDIO+NVNjneKohDQYJ1T9GPUTUE6MZ/DOKWrKBaAzhHYlc8zjchLYCTkZE/8Oe282
IZyeFtYpl8wwpAc92+Slv0FK5tjm7Q7S0xF/CMxXvmvNMkGlivsRa7ZyGapzH4WOvG22gOf2Xn4j
UCpvtJtGg5msvhSQtnyCHsyIInDUulCrqbL2ZfAcTZiT9PkBsMd1XbWXPrCVOv1e5Q99LtCqMl6z
L9QNUCk2VxBFzyYXq842WHH/HkpWB4pLa6ColybSoY4N5AG13fDWtsnV8FUIGkDVs/9FXS9Y6e5C
WUjtxJM/MmuAktN9TpVqZCwY8psIOQXDTL/NhaLRx0IMaxZlNGuJov+Qq8PkDgd/jPciNTbk3meh
r1a9h+gHoooQxPbDhK5jPZ3VQ54swmWiftQSCrltnFc5QkN0NyLa0RPtDDBKz0OwjUxtW0h7H1Xo
F7sxymlNskB1aa2ibDNWHWrv+EIEQXeLj906D3O47WrbBOPSK1aGJS7z9Jp6iTMjNJZtCWsbSlgS
cUW44XltoXtYmNejY10gPXs3NSYdZHlu2+eGMWxbpqYa0i9zADH06JqLAD1OaK+hASU93Gk5R7Gj
EElA7w5rs0Tlt56J5EfCeQL4uVnGrvdU9kx9LO/t7At+KofcAkWlJjxDpjXE58B1Fyk848nQvxRN
+qOBs6zPRDZjpY3Rtm/VSk9+BIqyKlGbidYcfIh1YDqbFLTx0rHzfZChr6hggFg1ZNuJ4REQzIzx
mzbWjw7q+UukyH50mnuXB/5d3jpbXVfHHMMFXyLl4D0gtbLKgFAO2mVhmy++ZR/BYL+IqHpsOvdO
IeCoJ/4mRgoCgbAmQl1h8g4+EsGC0j22UDcSsTTQ2ockx8c0SrYuu9ebbrsWSYsetckivkLv9pnE
HahG6l3ZtXjktrwoELgT9W3XJVdmom8MVi0VrU2SzOtdHmHpbxrlDkTl6ReXCMu0tYU/6QckmnJU
IDkQAzaJeplSuQ99lNScvR/Ka1W8QD3cuN13dMeOouNXjGTtRA8BBYJenxAcEsiHJ6u85WAsnjWb
u3Sswxc6UNs4g5ofx4gohLs4pRjZo4g+oRete8GLr1cbyMEPiY1fR9hp39PMPcNdYS3REqM9Ja+n
nEeLIrmNm26VWMVj6/nrNMwPo+1DvQOIv+jGfgNxH1Zjoss/YKge5x9MULhdNJp+HfQ1qgfkAknw
ghvSSz5eiDj/4VNYia3opVP6AZbSPnbNqz7uNoWN1lzuINeY8RapZn4bm0e+7qPKukdapFetNDcj
1iJpGGxw9DzkpjhPY/6sPx0zoleVgcdXiEC2Y/gyutW5k01niTRhfk+oR2qxvR/r5EdXmdd6a92B
oIRWyIFh1I+ysLc5ZXiinrvJSsulSuwnyzyg4/VSJdGLpXkA791jYuT89Xn4g8vlGt8c9HWBzzfu
nZWynee8h0Dvrg/Slz4MUcknTkBPaDGpL6qeHvjDL34L/SsX7ovXXgo0EFVQ7NqKx4NhB13dp/XA
OikRnV3QJnJF/PL68JFWPEZt9EMLKklZSlw6ensuNSSJXEk7p7iNJSp0MkEpP4+vdcSBe2v2mXHY
Rm6fPZTicWgdQqvAo7YTTc5CS7Ze1jxMvVrjT7NL0RadOFaKztkZBUspilbtkAOKtG7jPD7zVl1u
XqvwluLgoWD/eeWLIVz0YjzE1apPEpN3YVGO1AkxAddaxOq/BuqwqSzLBlt8mNAPDcrvsCEWBjaX
pREe4P48pa5xP1KIlwSdXdleGGa87IZ4myj/PMAeJZMoqJUc/VK/h9+y6qIfH8dc72WhzswwIhIm
EjBPUrXS1tFXCAPgC0kMI7k+y2p/YQQDEvf+eqJ06WmfFc3ehYlAvPZMYm/bxYv310mpKAZpA16A
ByenKE2kSVyHFQj/RdMLZYSZdosZ5Hxvf1r9+T3yn0tNf4198r7CqcewVprCjaNcBzNJLsLqUlnP
WmLeJzGKnAgrdMk20NMNAmS3mnz6eMLtd2fcxhvCsWC5U2r69e3jUkxWMeFiYal9jWp0nbq3WXas
BdZO7R9zfwT65QWYpfM8JMGKva+JThHT7J1FF+hPuLp+zZP2CjNWjFGC8tmPsEXFnTt2L8N2fMik
8xUDn6fcI3KyaMJUxY9MqH1sWIjGm0dNGGeJ0O/n7M0yoA/Xxdyb+1pC7atw80RHhNh5DHamgnzm
05HRCaNWM84xspJtXoxPKV0D1bccEjVHc4eMcCZyTijEcGt9bWbUseiPWqxX0P5qHUhwAw2tJhS0
acc5In2BiHiPcC3Otnl1j773nmX4lNvuJ9vvtXJzmlDMEhKu1E3Q9NbJ9lOtnZo4OtXUNfcd13EX
o2wjFaZbBf7l2abFoqMFEKvMYmn72i6JwN3p8Y3XGphYfZJ1vmaVvz4NPtRgcHVDWq6FhPKvXx6O
FQoDhSxB+6VnTeru5/s/TaMf+PZIz74qkLPuCeoKFEaMUV5nrXUtYjhoVCUHso05wwt8aw9PmlAR
Byx/Y86qp90X5MautdK5o0AP086q1tMX2G5HgDdIsKeomM4/xmNdx3Fx7t2ZWgKJAfse9EWanwW8
/wdEpb+jqfG/UC5DyDcHweq5ef7TmHyW+/jP/1g850H6/O17Hb7lMs0/85PK5Il/2A40DF1AweC6
MPidn5oZLowlFvBsZs5FBL6W3/mTy4TJOUg73MznDoSNpgAlv7pom/A//wOXc2umkbgu/pQeipv/
jmTG6Ylt0tenyGTTaibxglN1so+yQIw22qDRbrQRG2yqiKMSCxdHW8sRwyPPj80NcsvDGjseuqVu
6C7eTNbVz03yiyQML/m2YmMCJ4SFQhLrOlQHXO/kCbBFApoCFXuHGToCg4a3BkccXjc1TXabxBFh
sgHCOU6MtZfDPsqJ9oDemkjfWxhAGtrLxw90coq/Pg9zbiCA7rr4xc/P+6YCJ2q3b7vCxP3YLYtN
TtqBRac3EetXe9dxXnQTt5m2jT4FZZ1k7fPAQGMok8yoPxbMyQWWd2qcSltEu2blxMXGz1S/9yZT
W4W6Z1JDzu5k0y/9nm4jZPJd2fWP/5ez81qSFEm77RNhhsa5DQgdkVrWDVYiG+WAo8XT/4s6N905
ZZVm52ZsbKZnIjIA5xN779VELim3leg29aA9Ogn0074fnh///ot8+mLCsblHXdPnpmNyI/xPv0iv
Lx55TR2LbxtZQ9FF2sXqVbQtDHput8JAlDX2sv37hxqfrsPvT3UN8kPZ/XtoUD59qpXbblsnS0Fw
ykgLEvXuSh73tp0/v2XOx0Jswc2MZ3Vb1IR1LC4ZvJ16d6Sevk66y6uvj+SpVONeVEt7YslPYGtR
eF/dvp+/JneKwMyDyFsY5BqJT4tCJ7eXUWKyOhjj8CwSZHPaaEORiQkObWSrjrksf7ZA0GbC+wqy
Nm4669vki26r4ti7wZAFTTvMSyWuyj53jiF2X/yQ6zf418vp//2Qjk/EPatrXJPr9uBfNzSixtqb
dK84eJFyrl7xzUV5cc7lTHwJUecBSGwoipYiVUAhTI+rp0qV0+Ow9E+63WtXA/XD/89Xcn3bxTzp
Mw785IZb7GRK5nXqjO37VZL4fbL8+r4tfAfbe8l4Xa8HEvuIgbeX6H1qkzdhVdnBdtTOTqtHzsu7
v3+j32vkzz/Sbx8NRy5j998rgn/9SDGOjEIu7DAiFP1hUzFpwU1M0IoGbrk1fHUdMLPT9Vss98i8
/tnVMVGj4iCJo/1FgEZe6I85+PULlr5kw5zDPCmm8ofBXyFKaXPTxVF8kJacQkegckkQ/rKyi7rA
HuRbxOn4bBDMCYsP6JofkUiLmytxPDPAGk6eSwqmkxe7DMQy2we5TmgIA2gPizQygl96dDx9brPY
42ByTWIeUA1HTKzS/KybxathVtodATAZeTLacCIElClSPp6W9V/8iF0AhQT2eNaJ56natwK9pFM6
EK1ciGp27bgr90QAaSrMW+gUp9mYvovSnW8toyTxrODszsvpxint8ThIUwdKVWeHOSleU63ug79f
rt9ikn9fLt016brwVdBpuPzrpxsoHweHA8GoD/U4fLheX4ccqJLEmWI6xop4gWghr3VljFmze/Ad
ZcEwTPsj0Y7QMEytes2JT9vXOfJJv7kfY62D1EEYSp6440UblnAUqReaXSoA13fTtqvzhBgY501P
N2VN9t8guDsXVXQsvrSDX+TA68jzQMc6VDeuOsCCMXeJUa9TJU9/zDqwb3//ET6/u8X6I5imTplg
OoSpfX6K0srpUnJ4+BHg6oIZ0IowTRnVfXdqEN6oLQMh8QMRL/hey8U+/f3jrfUA/nQNyI1ElOFR
i7Cw+vTi1hqSDIeuByahVAbvFQdC55r06AQBNnG7T5pM3SgGnmj25LaMhf3gAhiIyeFlgpoQAqi3
BEKPbrYrQfFufaFOmt7Px8HKn9U4//D8TAZt+VZambMX7DffUvp4sgswINXxu6M7e8vu/YMpFyiU
VZiUXf1gWq3xxeb68zz99wmKEBLgF2llBjXbf09Qmi5ySfyiOvgJb+LF1p9pAIkPG+dbGcO+xhH+
Ns+Q4hhCv8Geqon4aQCK290b2PLpZarI/EjZmEpCJQZfxTd5W/OGF+vcyUpIPF4WTAVo9w6WnSDS
gwIzsDDwqiS7Fnoc70p6bQL5aw+Hh6CdJiI1FERgbWMzNx+qPEZyVfg/1ugHUmXtjUv8Bv8Aua5y
vTfyljkshgVfLvrJTMoJnLJv7+wJTnyZptd8TfltPF1sJXAs82Iv7X5WtXasPAUKyicpt1oCLUPd
/Peb6E+lBT+q6fkm9S+jiv/+sstoE4tWaqjirNLe8e/M0DAQBcxj6x7IU9pnHFBf3LifnZO/Lydh
DpQ0TPyopT9fzmTmcZgVsxkRzz+aWaxp6JF6rE38q7U3bvIuhkHBgbHJlDYcJDz6JYtBrSnnFeM/
oDLlOWS68AaYEvmiAQEI22wYtjZNHthys7ok4vL3X+r30ubfjxtVGLMmm3QDYhEM+3OdXPQe8ZJ9
lLPGLOW2WlxaRqhuwE835H3NRmWeRxstv2lGy2by7YLV1kw2e5d4hzmLy9CY6dPxoB+9WYOJl0hS
unRSf6L2tjbind9YOfjO91wQvg3X14r1c2rNp3RWYTTGMznYJIMYduOFkqKK8LsdcIzlCgYGBlxz
9kdlXXyPlx/iORjwgnyYhMDnuXIj0s5Zs3lp5Z6UVf0gM0nuhsWsd+6SHShPQL2x7p7y2r4boizZ
xqVquQBALPMlAiRSdPaacqUzsVD2dhnbmABZphM6CF9L94yzSFho+BKzsYL2FBdD/p6MTJKhEERX
7un2aBRwPf9+SX57UT5fEt+0DQ7htW7/XLGrrjOqtGSykPvW6+B5xc5xC/2iInuNzgKExktgX1sZ
AcGx6oOB6MSLE3EuW0X0lCxNvZWNm+OugZfgaQSSinVDNlYeaQSxa+xTgmVDeF2AS8G0hbXNn4wh
ikR52CNu8ogTqTzbHfFKmQUCvHWJJSPIyT2RLjAYDi/8bpKPqT6TDaSBDUwiPEMz0ul1Y+aGjhMj
bG/TY5N3TLx7ohpYgDLJOA1RI+5HVwDb6nR90zOCOuatA3arsdwXS8VQziACY7H3vuvA7SyvEZi/
2I1APUsCox7tG+qMg0oVyclcQbdEGayl4rFhYxqwVSImaAatkpk5C1XhX2zMgIecnUvTtl8UC2t9
+z9XyXOIUqSlJnzh0+OuDRBnBUqgQ9wgU/DQObm9za8ueNKH1P3iRFt3q58+jYgRHQ+RRYFLf/3f
E004uddP/C8OdYolEtpBQfw9CWVADvJd5JLZvZCFc+WbRmHW0k99cU/+6eNXrzUdCVXs77PvX3Ws
N609U8PHW0UVX6f6ZWRlxnflxLdF0IsvS7HPk7j1NKVdhtSDworT6fPsq5hMVOIt29yhLKKzATY7
8e+80dVvKRqLdVeZ7VOJ+dwl8rddqIYThtH+WPFuqrzuQI3ysAh5+/ff4fc7+fN1wESNgclA+YX8
67/XwfIZuMgOt60ch+yy2GPg5CjiwNn2x3iI4dhOMakqee0SGQSbhP0PHmX6nYCmhTJCAykd7t3R
aE4qH3fg5LqL2WECc/PyLlNusjU1BHezPym02JnzUPk4NUy9qDeRb6P1sMcv7qw//tI0TEyTHGz1
/9PIaaNLzIWeq0NfgazveHrdziLm3rHtE5GCK5yhOWpZCz9+JbBUseOHdc+bvTQkmOhZw21PWLlf
9vUXJ+Fn6eXvm4AnzLXp5lal7qcu2CzcnI2IUAfITfeITi9MDC52q1OqsCReXFGcNwcJ+XBHevtX
VpXPqcK/P90VeH0F7n2sCp8+nWCouiX5Wh06JqfAyYAdVrZ15ir4tFH7gsmWXkARTfxAM2txij10
SMQVqm2jYCUaKQL5L26/deL7+fYjwMh0PcYX/C6fvlItcrk4BIQdytIfAwX4NqNjoJQQMGuHN0Fq
4CWNIUJO3pXzBCutJ6Nrkt3HnWR7AlRU4gxRkXECRxmdzH4kOHr050ve06TESj93FmkyymAsP/bP
fRN98QD98UclLgl9l0Cy8z9VEr1tNAzCUQc70V2GcwQBzl18LVlIphJCQe8E8biOD7KmOtnlONJ2
zvHFbNopjJqcravU7//+q/7xO5EdbfLCZcPCkum/D7WgJICrwhPQeBoLwtXMDfuVTUWpVYeqw5OU
xzINpc4qflTOOjdsh8DQJ4Zq5I7dN2SWm4smvmgQ1jfI54vtw3zTaYRcj0nqf7+WMlpK+VFUB69M
OdWZV4QKPpscqFCK5rXsafBHr/5isPOHTzXX2SnRPtz4SFz/+6kFQa3OUiSK0ZJ6nuHpsMnPixDu
H34sN6OqmzALxGQEfnEV/lC0mzoHETlYZGr9T/KI5BDXlIbaoB9/aDhBLrqiC3JlbYMLc0g3xI20
o83bK4O8XjOHppSwA6xsGuU4tvG06Z2Ot5froy/1R6NlXx1Hf3gJU3vQmpI67TMm+PTTEOGaE0LX
NYdWA4bbIgDKDVbHpFmyhxl0AuqHPn2y25aozrLb9xrnqdktx1WwN8rSuuSuc5NXBlKlkvmvZzYD
PJI4DTHef//7r/mH6sTE3+HTrRqGx3T1v1dR4/S2Ol6SB4nSAZKafkogI88V2s5BeF+UQr/H+Z/u
VCoDMkZoUHF1fr5TB0Lfuy6nn4Geh6mdrOtDOa6UjP4mIScQUMetqO5HBu+7pVTTsdDMoJb98NUF
+jw74I+ydb4Iyux1ef65BbNcve3sUq8Y7k4m0ZTk0Tv2qYGfuRWdPhInolOq2fY7KQ53CYXtxpys
7gTjgazLBLnX3y/CHx6l9Zxj0IxI3GeW8d+L4DHqF7OZy4NZApaZhuWlJuKbyVuCf8slHsr/6et5
/sUD/Ie71GFUyYHB3oCabf2R/lWrzXrdlbM5y0O5EHDTAxhxZ+vHbKvbxvVvO3LLAFdgNtUnHq+/
/8HO//7FNk0LQzTOdhf17frf/+uzizTWRn2KmkNSk8kVdYhya38MoTwQzy3n90HSj0Nt/G632Lma
xSGhNrNOkxzxU8T0h4lq852u+31IiA8ZH9+kj1jEcj15Y3JL0Tnr7V7VSUcetat/jwlyJfZ5Kh/m
HFd0KzHbEZoxvCzuabR+OisDUDFbi0c21RpZn0w3cSf7RoPhFqoc5WvmXkUdvToZfFZ2VhvJXOEO
xfudu2gS9hRuybQvxT3B38R466BqTaeGfTaqV6o6C350oePoTI0sO4ymBmNgzdIBOK1669fff97f
9+9/nzMCLtdSDYEIh6T76Yaq7bl1ZqZ/B21wX4kgbajBsyMcY+3A62vaEPqFSBtyXMHwxRmKe7Qr
BNOlth2Kak3ObT2Ed2XDPLFenFMCildmrThL/tyScveYG9C47c6Bu45sZmfOtBhVOcQ7K1KIlipe
jKL9Nln5dSn72zhldY+fKUKtNsAQ8RmoJRkUTrKgNxXPd+im8tjr4IQTOrBNPOtE7yazf2gclMWx
9l7btnaBLH+NyCDfj+6X6y/UMf97FHqYzVBPkJlj0Vx+qpn8xeyiODaqg5FSZACBQvW7YpMW/0R2
86M/OelDZZTabYqlvWnhWOk93NOOzdmzH73Pvk8aB9Q1JJLjuUvWhKKKXPG4T6KDDTORbPxbp7B0
TncGFPM4vWPiTEh0YERLQ+qPzkvup2dHi+U5Tt/qbrDuqo+KCv8WeJe/dWN92MaN/JWNNM4FFBtP
eRQUojkrLzr4nuFtGeJkG1n5oUS8jFYRsezQb6nOrzKd5nOvF9+sUeC8IXS/z1hxwq+Ey5tdFWm1
zO7sYh8Z8dab26fGX5YtsKLnWpdPU2XdMZt+8Ced1lnVW1vV5oMovSBuCv82E9ZmcPyg1bAk9tor
BPv4Eqnxn7hEVdv0/o54bhuGd06SlkX7YORjt8ntapPXy4fSHL6JDn2oTOtxA18bm7TbgcBBkDpG
8I7dOj202dwyDHcfWgELb8BEnPwigEtDNdz8M0vtZ4TOXXOifZ7If5SX/DPEHeYidgsbo24hPa3x
6GR7AEpoODW0rgrQIV9q5Rdh/V3lJayjQnxkkfEYecQiTvkYmGN0b0fVyljvIiTcfHCnW489abih
lONdoRrmKq37bAmsG/G4JNslyYOs8+vt0CMi8z4sMtG2rBCqLddWEBa1WeJWh/PqPHrJdIwKcWOL
/iVXLlR3v0cNLxkIChu4ZCUjGZJ6vk3daj9wggWjTFMmB+Nb7M0Ik8VHws4I/JH5zCBzS27IeYgW
LWxF5gcRC//QHZjeuLr7Kx0A5eE5UjSQoPDmNmVXgyp01KnzG63Og5kpMPIxEgca2UGBEEGqGS3H
MuEn44pqKyAiiaLZz0Brr3lXwQYw9dDQ6p9t2y8nc0oxy4Px9pj2BkQ7th7EHBzo9anPU5DXgMNU
bBKcEpM3bBkYhOWd3+TNZYqH7hh3ePIz0kylu6RhOzdHIR3zbnb8C3SA8tTOsbhqxDZvSmQE28Lt
EQ0k2mnVvWxLqzrEkE4txAwXM5vX2N/aQSOZDdA59e5gDf7JyCaLLPz6lTxmdytQHGw6o1vC1oIq
WA7GU93pJdRKHytrudJjx59Wpd56lTgbpzOrkJXhEhgzrio1a4CNit4PvTQ5zOjoehvIZt8mm5SM
3sAv6l92Y56jtHTBCN2Pk64dijhrAzkPzXbNDvBIB/DFN7OIUmaI4oa7Ow4w4Et6RADk5F1HG2vw
9kJiDoEIH1vs6jI4q3IsO8DD+YyKOidp2L2xFFcz1nqkrV69gWW4me0nCT88SOPI5DbK9r5VM5Xt
GgfWxLBVc0JGQN0CNmM8YyGbduP+wxP1RbbTTY0/gNjHG81oul0fx9UuHl/YM+66Onv2rJWHJC9a
a3ADkjdAkmc67KKYkKCiRRtQHACgfmeKmh5HCXbJfCMT2zoO+BATgKCbRqNJMNLkJ9TuZeNZBG9j
Yjfz1Nw2Irr1vYX/tEwIZ8dXlCN/nVuJ3EuKs+0p+Nbljt1gu9FqTwt0G1twH3Vng8way5N0sWV7
NqjrHBvbey7xUC2a8+igA7/SKl8Y8aaha/Ds+J13JxVWRL1Ib/urO8GPNpNlDI1Wf+qyDkiEp8Uh
LA38qYa9JzKTsCU9Oi4mfqK8Gu9Mtd7eSO9dd7hBWfdmTXjbocUvQ7K1ZExYU93/BISqNqwLz2rS
LpRciFPdkeZ0vUrLcBdZy5suCALIy+wn8LppM9rZsU70+yTdJYkVdFq88zxoJkk57DzkXfgJL4b9
w594tXBm/2hMTuSsBVw3DF0aZNTxJJkvuAxk+z5b5sXUWWO5VS43kU0KRYPGK44mGbbURgOBfhPC
LsM7xDRa1C1kVBZ5Cs0tjsOchPgTIZ9vc5EGMjf3js3VSo3qw3dI5cbE5S3pHa+mO1sAo2fPjvaO
Z/x5mbnqEuWbb960C/s2duxFqCXN07JCpHKKn2HJfwG1DEzbSzekZ2WB4QxHkxSBY0fUqNvUsCR9
8Y7D7DG33CfLNQKwu3dopg9JT+E+Y7xvWH6jrm7JwwITrAvUuexs6uLnoqd1MAp9CZKqemL1nQGc
cVYMLjVIxggn1Ef3mSTz4TCQ946i2Aq99c5TXnlaVBLKoi0uQ614JczECmsRqGVFGEUPM0xP0Qm0
+DhIk/mYXftnbfevVLBPWo2plaqP4d7q71ym7ajzxtCd9ML8fN4vuQkPtTi33UQEZvnmx9WDTZuz
6dP7pB903l5YWAQikUYv8qDqk6e5qQLNcAOB2j1Yf+kqwjRdWK9Arjoyg4eU33Z8Un3xQvPSbuY0
O6fKJN5Ge64mVAxMmH+6BsmJa+a+NzVPjsM1BDbwLZ29XaM80Nvlt9HP9o3PZnp1gKtZPwsO/LGG
jZVFsAasczOP5iaZ2m+R3b7OmjhqbQWY0k/el5y3TAafsEXxr/LHaZRkbSgdkE924xDF7K3vWI3t
Yl1u2aX7vAmmbY2i2lZo9FPzV+25O4CdgacMqqnUT9A6WU9ZktPgG/xTEWf4eNMsi7igVbe4eykE
BuC/hUGxYwmZ7FMrP5QG0mebKbdrMIacs/5gt+a1rqaX3hifeQ5r/rJkPzTTRcNdVfT6PQTbQ2vr
uylLsVbE1T9mSRzGSCGniGncePmm1bM+6BZ7Py0gVmargeRmgZaN88AED7bzoDoEc6TtbTN/SSqk
60yqcOLgVlK2dh+73V50xeM0JK89A9pttGbmAoXDG63XD3456UFL8gLxXuMvO/fONTAcZ4qfMzeW
+1kmrPOGPgmzBL9F5GIK6dH4UiRnjPF83hfJgAweH+HGVwnsizH9BUMHjFDk0T3NJ0Ja4ZfDUtqr
ikgMMR416Z7MTmFYGvNuo0RHMTB5p7yR+95MGhTSnJl1CZg0A09SdlAT8QpBuaElL4T4ZvvPShN5
4CH13FBMQxpakjqI7G1iJDeRaF4X0ddQFbiM6fxKk/2wLFMUQIWGc9SxDDYmMPF5xBFs+Mum64pm
l7fytnVr5L55dc685SRicZfP3W5UHL1FNv+AWSKPMD2TQKgGmk47NKHIKj/oTUpwsDNyVy3ymCnv
o29SiZ0OfpszTsjvdYotWAZBkkbHavCtsBQe1B0HlTEIkw1wAZifEBWC1k/H0KlS4xqLTCcH9Zn9
941wxyv2dnur835Jkplr5ZYjhEPEDuRVQaykWuPXOeoWxUHOPsmYp36rGTppalO+TVutCiZ3LHgS
oruxiJIA/U96dEdoEWvhWxstnK5iDk1dsiqfpiiM4+yuKVXFok6RPiVQrk/UWQHlxFUV+nhei6uu
OqwYMU6igdUlJQ7FmCVqhQuKRF6rrrmYjfmACGqEIxKBeFcgJ5HH711SgWqw94dqHhXvTVTSbQ7K
oymZYkrvXKlh46icZWmm34D42xoDMQ3RHPW01WhdbLptN74DDEVAEIf3OO/RwzRn8jouNY9tGQ/f
HLbq54XoIN60vCf9ls0iAZG2O0wwnMxfpOtI0RIGMBJaP7nea56sTddAcrYVWze49X/V5GEtsfUj
rr5VQ7Vr9DSC8lyS4dzhpNfKBzcrdiiiqKqdF50eMyj758Ee77t0JnfY0Y59J9/94XuGGhu/oXpO
zEnfcrbCWT1loJE2DN1AbPF46Glym0XT0fOrbYttvWXXhANEfdhyp1tFc05QBGzjOzP5PtmNf2ZI
hovA1Z+4pnbCiyVefkVjRF039mFbmluHbsuflo0ca8rnrKOMGKldm8W8DtjKNrnAY+t1XJBzg4W3
6stz1zfklFbZyqeaw95TaIN0TjDN2tRKf0IhSXWZWd96We+senwjnvUhs5xfvUGUuNIwWDW8mCbb
+ZVCKSmicktw1lkHLqov1bbw8kOV1bcxgr9NVJbvsSC4BR/jpLmgdmwU+Ev6MzLKZ37Om/H3KAQE
ZV51+HHrh6FaOMvrElvBUpbwxEFLWzK7plKQ8RBBo0xwz22kxSTPMu+FVn503VxslE/ihekj2Iri
u6HlLGM8s2xm4Ldt9MGomnW5C+s4w3MUa3tTUUe6Wv+oF1q5F0M7brFvCV7cOrM4cfILOv+GWmTT
phFfj4HGoE5C057naj9F3m1tDgGD+ITRLujNUt0OJQt8e/klpuiEZ/row6sJhwrSEa3+jqLgirFI
2xiV9rrkeqB5VRXCgPkBr+txGc2VMoxIw1e/5hzKfOySCy14NWj+ewRN5VhHTRbmCdZ4vnnBH/ew
WMILe4jza3cxboc884CLcqaWC47wBdKovxcuBywPdO7yHxp+8tCLnGilhG6h69wP4aUL/ND8Zkls
M0i95eyTaRKktQvemNmOtulRMjNgEreLWz4igjq6ffsRGWwTpZFcLSX+6e0uDacMGfEtYAXFFKW2
QzVBxlIrTZuY36BHDpBbzUWj18sHoPaqWC52VW999kS7mVOZz44pLn37jGgRN3+WMcnCa3F2J2dn
tc7rEvOcqIz33lirY2kHkSSh2hXG3uvoQTVMHO2H3dvf4d5YW2B2WNtTMNT8X1dz/FpG+AfHnueG
s6557CIA1m1E+oGTua9GmZ60znnKzaHaaIzKNsYwIxhq3J/a4vxqCmyw5ZzPm87zPjJlhBV4qLBf
YM0CR6SIav33khAA3CKOi50BF0e7O2qwapi4Q45ulHaM55hRn5QImzjRx7ihGPREdY0yaz5UbfZK
0lHDDffO63K3LNWjU4bxOBF2n9r9mt+RbYy278jf2g0Kb4Tg/5cpGs0rp8mmMtOLrziUjBTulaCv
7bLhObf7mn5x/s5cN93H+bzTymaCz5rr2xmqYdo9FI15LRx73MrIj4IhX/oDPrMHn5QnA/9UyAnf
7XPKjkRNQQbrt8z97zVtZBjXnRFyON2rmDGCx8hJTTRpcxofkGtgoNE8g4nuuDVwsieNK8iGN17T
zgXReoH66FEx0l57efLTTeoPdK8N+2pFfYedv+isXSf0p3nN1utsE4HBXM1EW2NJBwI41uNlVHRN
w6pTY3gDW76oCt6D+IRn2OOaJDoucxxFZl32OFXJtIXK22zKib/JGTApN3H24LH0viFe6S0vGo8Y
eacOUt0585KNOF+wzqdFddQJ0FEl3NamNz8Wy81DIvklWnXrlvccchsZxkLmO4hIYi3UqQgEZUEy
QCFrTN6aDTFvJUVAS0MVoqgYQ+S/zi7SzPYs2psodsYbR3D2JnKogoy5MDsA+ZpG/T+mwc83ldNe
S01tG4Oe2vmjjgwOonTB1mZnM3OLs8U+92lMmeotGh+63PWc1rTnVjh3y3VI5y0oNpuxKc+YoZJf
RkaEGl18ssnSFqEh0p59Pl3ogtRJ2fWdXMBdxhiquZXM6sZKikezqdqHtPo5dKW1sZtoCuMyDRfH
KU6JRtShnuDm1sAxWMlwR9hkeQTO6EMEdx9L4tlCXQPajvo0cFMn2nAIy7Ms+CMiGsLMAyDA6IgJ
lNmGbYs2yrEGRjD0gXlQkCpe2hQWChMsqPljBDd0m+jcs/4gxOPc9XvdnKCVz1kwjhNDtTIPoC1p
jyl3SEauZJCzGUeNQfmIOKgYzFOGtxbnbAp5uzB+JWn8o16M+xFH9M4wquxWV2xdic3bd6KtN98k
gNTZWV4bjUiAk5FX7rPwunkb0++RztAHtGILwU8kN4vMuJ9l801wFu3ymcKz79okqOJp53FwqdFi
dmLMp7al6km896hOn5K03kYl+aTa6PlhNuIDSWPe4VFTepDoLWeL/6DEMIyxEn/qULg3g851QL2E
HVmdjHLwN34685pq5CHSsMvKqua3TsZk6xV5c++29oFBNPmHVHeXyQyGoa+2BH9Egd7ENmNd641M
4O1syuIyei2rwj57J2YK7OQyn7ME6CY6oCcevOlmlE8kMDJVXZffU+I/L57OQNk/FlmG0Lpz75ld
yx166ZQ0oCTdz0DskrF+8bA0bKKOgaPWx6vLv0ROm32rDA57x5J9UGPo8tAVEdUoKXab8Ypsyjio
SKVXld4MZd7tkzJ7Quk1baeGUkIoYz+ZdOyWbwS5lwKfB9IR2C15na1EWGDHmEvs9lGmPqo6zwRe
Hlv0MyWdsE+PXZEB7Az2jPyszTa5ntwJH1xNMbVhD94xQBiaBKZOi2BFfsPsUj2oWUSE0MRm2CQR
6aRT5+7MrH5N9F1eRPauB/9p9pS4qUWchL4qJx1COJpuYIbBViJGXd1Os3VJevQQDKlXEaHhHqaM
m4Ols//AEbzN9IitNg3tccIulzkX8pWqCWofoV+31aTILhjeI2rlRwGcCCt0dzN1/Tm2c5pKhreG
1V8qIESrFdW+JiutMZ7inayBaLgkfI4zArRMYpU0fCl2qX2bFukbLUBNVKO2LeJ2WB+670AHOMzN
aGbN73PjODkbFwP6alyM7EdgDIg+3YzG/DKa8sYQLiWnnDwytoydg+70xIlxYq9mgUoxnpZlObAf
f9K7W4D0J+ho5j6mb8m9kX4MjF/s3lOV4YOxx/IsGnnVGemmKd0tj7e/BnehlrRC0tLP5I+iUXcn
bqIGmkYFpfLSJdNJz9fASaZ8LRWWQpwcZqb7VhD89Whm29TGIqvX5YvfdJzODnX6Il+UOdgXu0dn
bFRGMJRonVpBBLdnnTwh38x62s1Ur5EFPFal7nYol/0ie3noPELWuqRBoG97tz0dLnS/XaTr0UWQ
M8G0d1PQKG9szdmnOHQCs4IMgzeSUZlDNWN78zfsy8k2K2swqROqZJOpvZMWUATz4bEmBSSY5u5l
qLD7TjqDTte6q40z6sZvkxy0nSeH2+g9L+xs16D2JfJgye5SLe+PWEc/ajTp7GgAP6SCWFZifwMN
pSA05W3BfGqrW9zVpiEV+bXOgZCToB6S+OD1PNu+Hr/ANI0Jg1fNzqi77qBEfhh6U1z9bIyCzp0X
TvQ6PmLU4t3GvppOLKYNsaNTNvqHOuYjxDK+262bnrNC7NwkYx7ZsPKd46XdFSYk56h5mfst0Rn9
fVp5ryrhwkRjdQvwdzg1muLY857nIrNRUFokMkE+PrZ1HeIcUSxhTGNbox9ttDXzpU6OZPjrW6+t
yMhB/mT5GeM+8ohyjwAoI7nvoxVWoxEIZNdIJAstP9OP732pUfMUctykzvKN/fnWryj1swjgmOkx
G00oFiHah/VY8eJLlt1QiptqYKFtlu0J1xN1+GBGh7GtXmPDKc5lgVSedaXWNIpknt/0ebKFm7jZ
Oa1dBqMWgZeEskgSQIlydNHv+jGjIjXEZsFeAqa2M456BIJFoGLYOZNwNxMmL6Q9k7up0um7LosP
lttiRyq/e1x3yF6m+VeXiNKLZIuyNAiylkF+773ZuDomJsda581ip9RseIH0vcsejAzW9prCQ702
Bcht5c/bhqvDNmvnOlq6byaDqV3abFAZxcSk1Mz1aChrQVyIw7KLtca9NxFFJdUuYdLpGVN8Gvx1
FwZ5O2D1Mp5S/ph9Yjt3s9tUe7O1/4+j81puVcnC8BNRRWrCrQBlydmWfUPt40BuaDI8/Xyai5mq
OWdqb1uC7rX+mAUuDyJgie8ceul0JFLbXWiR2TI7rGb9sMqrlt5FtgM3KUPMu39Z05GUiDmXkZio
z+EEu0t9m2gS8nGIm2E7zHMbDaT1yBEEceVVLhAoURtrvZKX+q+lfTryzInBKM5Zh+FNvfFhar0H
MRDUIrT64JpOul1WihfK7CFJm+VgackNI1m9zXKQR68kkGlOdQpa0a5lghSNNJNhOeRAzRMwcGou
57VyiQhzY5TAaAU0r57Jx5nG89owgSFoPc/GkqFFSTdrr/pHz+I2nYj4hAKme9YetSBzUmub5Ixo
a+sCQ0lidvp6mi/Qd/NFSkGQJjlmk1giw3Hkw///a9HL4iHZ9eWcRojnFcf7GvL2Gc+J56oHNaw3
mI/qInwQN5VWYlvqeRfaIPZ9a+m7TOtl4BgixWSEHQAbGdRgwhjPXgDNuHqv5UAVb10rPRg6P9Tz
XoNbMJbtUsOZszeJSvOPeUpTvDlocVBzGWEm+FYrnO86a0xEMbHeNOSyuJXRJF3yknzoqNYENKRZ
0DhAWYaaW+38urEODFKBSmdn29okKcV6Sypex9FRAM9pg3jLYAOgqbSXpE+I3WmtIxyR+db+2F1b
R7ZDZk5jaEmEK6ozvWNd9tDgxXxROfXifk2BiJ3ek4lX81Ff0q+K0GtGNne7uN1w0jj41ribjo17
J7JJkA5154NnnbvJa/fmoMCrVkx8aAiCMiT76XnWvYVwDOI3jZpLMVboLStV8ElJbUdKzZ/e+QFj
/m6shwseFnGOracR8G83Z8C/nm9n4aLF7c62ChAvZbM5yeWLWe28dozLVtt+8wvE4ajl+2lp2sNU
DO85QPsxzwkhpuk5HCdkXZrOMJPYsw3uoqwjIrBj0TTEH1D7mhPBzcgjt7Hpc6NhH2EGVKfB8puo
qwuwjJy/Fugn08xzDiXQZOtTXsk/k7uAcqbUDKv5vlWXJzC1Z1ulddB3w9nLjBVDo/0FTxAker6E
BI73QMHOuzOnNVbi0JU93R5uSrl9W5vbqV2Ojq1Nm77uI7ZQPGvue1YRIT6NtsbKx4lKxMjGyo3X
qYlNQor8G3rhSCX+HGV5rQFz8cv0Ml+3QmPSbGWBGMHcZk1v8Mc7ftR3PXZveCCtdNe9N1gPVYrE
0+gHYkkMhEc2zTX4gQn48q2fZDQi3LUuNfTKDavauRk8dZuFmTRwyabYsKhtCIccAiLsDzrBWkGu
mk/XfS0Xm+FBkyu+Au2Ypv6TWw7zLhdFBXsSh2T20K+Fyw7N2kKoDQ9XwtSu5fKlxo7UeepomP4z
gpOgrnz32g2/Vu3/eLTrbj7LFkdm7l2qhtGA2eFC0/VVr1MAFAlFUXKysDAQVmyfW2394MtbA2ue
buZKlxKJQUEOZLhZGsorJya/FEimmtaj3qtn2cDrV/B57d2R6arivbWqI3eKf1zGfFtY9Y119zXP
TMXwS8hR0+YXfEXPupOMT2UDLWvK3YQNZ6ORTHK3b8ugzT03ggcjHeMezidrg3Ww90L6lbmq5ce4
6r/5XF47ZbKcmSni9QKk26qjhnzPsJv5ebKxzog4cf2odh/46ZuVziGr3Ltuoh+z+wENR3iGj0qj
jozdTZ62H86ECdKzs3MK+0MTVRYoDR1XvYq3NjFJAfT008iAToP4lRqxk5nm44vVZ4/x9JS38xKA
H+Idata3sYAiGtXy1HFttSmCr64q6cFReVDnZwl3u5EucZOpO50XiUkKozhYcRc5Dn+h1U9g4mXz
OTXmR+zkIFWu99NS5jKa5nC0TaJ+egC5UarpuGT6+0SzPX+6eESOm0SUlJ+SgXkiduPXChNbP1J2
JEtj2KZtRnHW3/9/PN59gic5mLiX/cdBIq1Ym9J/hUXCgO2Y6Hjara/Rj9is2YtKMrHt3aeFlgBt
9HiCc9ACb8r/rdbKUiK1k65Z65ZscehHu9F3ReF+wpRBMDkxrZ0jBdSvCZaSKI1NuJJ656ymE6HI
YFfG55TQWTTn/2K86ze9PDL0VtjbbNDDgbfKYGtGi+DheV7dLBzR//XmJ1e7G3Tu+BeXfn+yBAX3
yntadGA8S52miZenUmMfjHy5pDqyfzVvY4VMptKJf4qFoFKyMd8KKEqI+bGpLlaffMYebfaxmR/T
VRykNoAYKzCR8p8xqlPlyF+T7tNTS4mYxF95LEu6qrXG+weOufZNSUzkTY6av+2qqeT+zZ7Bjjog
BV4QWpJ/ZNmLE//qDgkg8rElmlkPiw9gVzCAv+liAkEcHICe3GTYLY55Nrekp5e/lmu3u4rSb5AK
PbLu/OJqfDce1L0Q9iOfsSBi5mWKCXgbJbDNvfh8rQQzprtzGuOjnrO3Nckucdv/pjkInKeXvxBa
jyQgwvcpkK26ZlAuFzIEU/mi5eYaLsKJqtr6nbUI/5Os43Fr+4pNoR4PstGfypL4To9+rTppX1HQ
vWHAw+7WEoM+K6CW2QkAXv9VpapJJZOvIJu0Pnabgk760DTBWn12djRat6x6nXlNId1unGhfI5oi
7huqy7V63AnayQb6rKlfSf8M40s3WPc7zu0NaHWL8olZmhgYDPEGSaOPTM94tbqoVnTOLyqcOhsi
a5pvmhwvpeh2Ki7/8vwu82v0aCpqM+ji5CP31jr02EyAP5Z145uorRSC+aTNZ3iFOao8ylOVrCGU
hOKdJdluyJ+8anhxCe9zrH8KBuM0DzimPQQ4vk+dwtTf7IlRvnGKhgOAOMdxBFKCCGeCdVwXzSGA
MRQ228Na7It2HsPO4LOeuoYkcNL+OnjIqsiDNV8/M0LtY8a8x5VJttTSMSQ84FHluXEVpnFIa3M/
L+zgY+ISTsc4dRTqhDHTDzyFN7AYB5zq+aSHS1LT3iLjl8qPIaPs2zhqxbZ+GXWTRxUxGtMZGSJI
RaZFJ/QwUZtKdM+WCT2dl33KQeUR1pCqbEOc1Wbq/Xi7ZlhndFa9Qkuhpd0CCg9X1YytG9tDxkuG
Em1QFcIZXbuIkQQfqsHYvkw7tHq8oxMjIqEW58r0Rujc9dlRJQ8H3yaL1ftooycq/WokSLL0INXh
XFbqNjYiRTGXSARB5uaen72V6F6ilEAhp4DD0zLN2SDI5RChgD7s1hH0ELfyxot9lAXqEwRhx7Vq
RTDzvE3F2oXrWv2LY4cQKWQ8tf+eN0eXns698bqURhF2vSWCPKVFXa+zPfaOdefm5gu1kycQ2mDU
53+NbiJb6oqvfkYAkc6M4sR1wJ2M2kuzEj7gD8PRq8t/9dwycDjVm1DDq+QwiVRu8bOY9m9p6y+i
JcHI7bMvy+jDjEiUnUFUHNJPc2fbJLd7XfI0juV72zg5ldGKfEInQwLoDecM3f6SaCB3CLzS1gtp
DX0jK4pVxFnpwRXdd1ckxNaA8Dd05Mz+I8l3WejHi3kyR5MPdKQUssle+7TbmkV7Af3hmR/zyMJV
W7seOZ+tGCJAjGprefnB5pYjVWR8UHl/5WI/4fQGoKEbrFt1XoopbwN/UL+L7ROWZ1aX3kAMI3qr
3yrVkExKXN4iCkZix/9SKbRd5mYFIrL5rZ3ob/DEVSPXdYf0nXeizMqN7HyyIzgmzJgAW53teUuW
LKeBzlyflkmgtUMXLAWivT6vNgnAHW/wRyn2jYNIYhl6wZAlt520/ybkePkyvtiUdrrrUsAY92+W
tURW5aIjBCPAUAJ0fBcUWsH9PzBc7cYU/niUHBGxb3zrWJnU2KEOdNDY5FwJKCjdF0EKWGo5+TFZ
2h+vj0/K8cW+m3l6qrPLOM59px5HbH/k4nJbIr95yUrjyl0Zyh71rQuGnbJTVVV+sVbvlk7Gh4Yu
hFGwZERo/jNn9soe0lF1K7O565yzqc22XH9MqxcUMHWAdfbUDsV8NOYjLyz1aTlfp6bhvE9HTnYj
dr7MGNWzfTCFfaWPd8riJ9PtEYS5AJ6NpgFquO+21sARdOlTKcCUFzNh1nxt1HptcuqE/TFscv86
LNazncfoN1S81dL7vTW457QsMPQSXznDj5cdbtbB5m409QIdSBYHppLIVNof6tcAsXGsBY3kLBkw
yW61JmXR9t0+cp04cKzkF1MIpn6r76LSa95yO6X9Bhg18Or+HtZqBCafCpdZw2vupBS+FDtwISsy
y/QbebnDLK/U1tMKVL2a9yM05PMWGbhzxt/OS50dTPPXLQwGLDmYm39Z0VsHNe78xGmDjCg6BmWv
rRn3dafCSBep2jMDzRZa1ORV2IwdKB9yYx1X2sbP12kzgJGOPtC+LotTr3X8E22AvVJ9BRDAT2SX
5YudCFCm0mBtrexwkXrDj9ed9L6dopnnoVDQ7+lVNffrNN7KeIJh1rurvaZ3xef8NVrLg1/b+8yV
lPsMF3NMfjDNOzD/OubpBGogAzfCJvA1uuOX3UHiuNVbyXhy/0imsCjtqFvt16WrkTG5hbXR+wpZ
XeI+th0JlKUG+ePYA4ejfrHvTTYyHrEKG+PWyv0ftchtokyGSrR9dQ1q1NEqNcAni07c0gaLmWri
3dLpxzKxd6BhyUYfu9BE0s1wHc1+8yXS4tEl/3pTks+XTzz+etXNNMJrDwiqydmqlofEXN/Q1i6b
VFavC5JONWihcAmfv/cQk0rEsyaB1htSDm0idIVZBx2wqqupkHH5NjKMA0JOfKfGBhGKsx2ELgMJ
dL4VI82tPI14586G017q2aM0YEhuOhb/RrN+jA7mz8ihKHU/8UJI4KaeXqxh5rIg2dBG49CP45fS
uW4a4+RoNm5y/wwUE/RtC0JOSvFqmu+x3UQ+a9GmLZKnMiVUNqlbPtDR6jYVaqqlBDRcgXOkWOxA
X4jrzR1+ZxdZZ5cUD0MOMNL3/SsNMGyZ2Bbu03pP5YBmEtpdNOiZRCLe7DgqHJJnVSW+zRyueRhS
MMzl0ZFc22LAMFDmPbdiQS2CPSdPWo40CA3OAxMY5Xh2864GB0R5mD/a1Pq2yv5DFZggTK2ZNqnv
s8Z1cuH8tkacnECNZnZJirSGpFqvHS3E7K4Lt+Da/RHLhysjng54WRhI8IhuXb08i8rZk6bL8AbZ
fI7vrBsemMYpDxA+nBfcXxRHpR8SVnWj2mFL19xGWYjy7dr5KXzQL63nH2kFcELaGtfcHzFv9POt
o45K0iE1tv3TtBomAQQupxLI3aIsPD2iufRz919GOEXQbtNMWHgWiMo2E5ezt6DOE1RDLCSmz1yv
EUaBG+k3UdUW+VYfZBMyD/JJpMZWevq87RuAPsfeTav6GFtThhWaKyLbAeFGj0B7ZB9jDD+xvPN9
uxsrNp1wdFNcRIn8tnNh7SyHCLUFqfiW8pJzow0n24kd5qj8iPb8OmdocmObhRO/vhV73lZsFIq6
HS4hlrZeP1HvvpcWOuZ+XM4w3JIHrn2xDPMukzWYmdfqcSDpO8ArNqJE6ag9JIt8Tmx+npW/nJPR
oLFlP/M9BNrKx2o7qxcWvNtm4pFX0KkxWihmC1OxblP54aXWvKsXRCXCiBkb0dvphfwype+GNcMr
PywqFWPMSP2+K0/QFdZkoXJtjm9a9Zd7ytzqrv5BCDalAo2/ies82SaLOvR5oQH3atexs15aPX4j
IPpuylEzM+X4twz2O/WcFvkc7R9RbIF0+X5YqwOnJe/HYiGdQRT2y0Jlq+nygRVIySSQyGZVzd+Q
IJ0w81NhrjbkAaCPsQgDzrmNDD1zDrGOLLVJ/IZig5Teg7X8zxnLt6oyCfXQp2P7Vr9qIw4NLScw
Rt5hm6Sht3lpY1oyNDIbXIR+WTIiDx8RvI/T/GzWbXPO589yWGgEhLnbqNX47E0aclntikCs3n+j
BDfXMIltCxHD68Q5DpS1pfC9NbftZD6sKd+x6u1fW6f/DOZp3lpzxh5cXVGU9xhrZ1yd9fqCcrPE
1BUCqt0Z9BjRRWzNEEtb1wG4VJn4WzUm2mQpTCYhehAqMywKZwibId5240CIqlHuC/JdEJJ89BYT
LY7e49hxUBrkxwSunh8tSJxnRuBvzBUJfVOkxyDpIK2k05DQlSnI4KbF4hdVvnNaK/9TK4rvgg9k
mLXqkBgWf2AGZjgNxHMtvbVfEu6cVk+G7TL4b3AOR316yafJ4ExkndDkjeoAbZOS4kuzYIGHf3rs
zdUiNAGRcwduRB61B8PuyCgbEnK9uvp3WNwlzBv7wEQDzyorqJ3R5WypDvrqg2RP7VtWpWCkGe+O
A8enWDIz7avSw0xfSXZxWxoDyj7UaDFAsLge2l7YrLn6zS3GG7sv+hxFvZqG0ICaPwJJJoDASlcH
yqzw2SCED5nqv9JcfjproTZkHonAyMuPQW+c0KmSBpBT05hluAwmSx20efggZBz1nHT4c40dWUhM
/k4qQ2k9ZXZx/8Ds93Je/mNtRPjaNd6Wj/ysAXmddMv+Y5PbOj56uB5SarLPY1u1u6yvEViJKOuX
s5OufxN59pEvqo9SAsHiPnojGmEO1oHAKbeyweYMkkryl57wc0cieyOugpmYTAfRJ2AoRE5FA39o
6OgyCcpGThwZ5k3CjdoWi++gt29xPdzosj27Yi5CbHw7lFS32Kg/RUz2sjZpQYMO0cJqSrtCRy5D
101hpqVRav0zzWrZp6v5NQ3ieZrn4q4A5e83mC1nF13ivOzjVH/OvJ4g9nkGx6OFB16QHH+HXhhQ
G73pHvR60chfgR8SK29YUrv0TDCKHht9fjUkMlIjNt7drA26nl9/drBNwUC8gp7umg7aWhsV1QCj
OKRNtcsWIse9GemNlbTt0bXqN6fo9sRflNFc+ogOTqNlXrC4UjNZ60u4Sgem1CqOraGijjz3yTFC
MwMwyFF04kA4iGb9Kcv7W4UTpC4z5tR46Pe9OX2VyStZTN+212GcGfs8wLB7tHXwshTx0HnQq/h+
DyR4hbqr5l1TNK9bmKp6O7fLDwmCVB36nFHDqbXERc+1EisMSJGRkluVG2zLWNGzSFl86nBITujL
+nck8u5VruS0rQpUwLVHKN3MRZo6rTvl8vYNC1Px3H7NQ4ejtQYGHGJtuidOLkEjDG48j0eUAMc3
6Q0XPxx0RtgpHryDTZ7OqYLXKuI1PlkDfs9YFYQ36RtFo+zemOsusFW/nq0iCWnltSP8wj+uN3n7
tUgvYwJn39a+iAZgYrJxZqgkTUJd4ibDebRObMbe92S1VuQU+sWDO9mkpLwGYgYgUFPCpcr1uxNJ
IsKYRrao6WOMZxVBq8q96GlaR32uM7ylo35CObbXC2QBi18dFk38GjEjE53fCLipF4r7coOQKI1A
SVu4CXTdRZXYga9KQgdwDKWNxoJFg8JK88oupn+IYcPeDGjoqG8RnyK7Y3vVtW/QLbuNfUNE+ZfA
TMM2cWqPFfYn6NRdR8oKODOKstY1tk2CIAPcSBvWdl/P65bwDnHGo/ms7sMhKo6vqaZqgtBEWj2K
6tQ8D0NHf8T9cRGFfi16LrzCYCi0J62ikGRGSOkb4UQyARmN1SW2uW6yFRSJFtC7X7dePopE64Jh
LOFkl+xWl5bcrfOMxkvpl0Yf242fuHxr/hMTBD5a0kaGlvvYnXO8HRVew7rbY4YaAbfkgUmcDaGb
/0lC4N0cKTr44zHuxCuOJzuyy+opcadbX8FlAaXJjWb33LNVG7bS35YaEqBOt5jaug4w5bURV0J1
3getYYXzEtzb0LyWvJYLPnH03+wqGjT1TMTZhvPjlpomUR3QkBL5f6h727XIPrsJk88884wj/4gf
ir59Sxv/aSwcEQ5Whd/solzv0hX/jQ0uEoGioe+qh8ZMr7h4MVd7uh6qsfCPCAc4OvJD1fOBZ6X7
baLyB1JYIDGntA3qxgbpdaYNo9kIYEbxSeNss3nXm/YeDRTBYM7yIBP27nT1/+sMYEFCAzJAGXvT
pemL5IUIZW7SfoCKsptqO0RySXscyL5YqfQRFGMs/XLzEcIGJJmWwWTKaOrVBVk5RubMZ/JfTUBI
Mz4hwNejTlo6ZDmvv+5iQ22QKJcp1Qca9wuvE7ZsvjoEsnm4uO0Do+KvtNLykPUfg4mPc7ZAWtjp
70zsZ5Vhu05JTc774Xu8t+loExOy+1nO87ffNCTUVsZ+kc03LTDZBjkTNRJm+Tv790Kxu0aplgX5
XwRvmuPOXOOot3MybMF+O15LUMHxsdvrqUYJsxreElWRg8ieZY0PGqudmN0HM+kOEzviXbj+xOX1
VMUOnul0m/Y9CnimYlZjh2ZUoQjqFWaykxK7fE80u4EEJuGXYxl5nUR2LRuqjEZH+3BMenrgZWMb
yUttVX9FtiJtGZbL2PntybDm79EoDpRI1iDN/e9c5sxEFrjTWn5jDamiggUykBUkvm1Ux1wMdNuz
x0TDcO+tvmjI1/mrfSfwM24i1mtZeQCeWhWH0n1h8XCgOEmocFb8YH7ymAtDBAgzwIXu5gCO7GwW
e6FgoMpKPsRKPpaz0Pdu94PLNubXzSecIPpwI1MCIYzO7cfZjziP/5PuqvPUpS+azszccsS5xZSF
yYArxAK4GpckXOwB6ED7r1yqm1YBH2TZ/Kp8woZ18ZXZ7rNEIw+hiL6+Wn6rgRValCcnPtLGWxWj
pC0aStfDiL9RevppwytuzKHFY2Tj/EutU5InETvvp+M7j4NDu4jpHxYn+VkX1mOQWCErqmOK/OT4
btDOxbNVp31kKoflu0w2zvToOIqC95XsSB4dELNpV/pI1yyeY3DTcNZ6N5pxgmy6Yb4vi7FCLr38
2MrUUWehvk2zU580bQhpnATO/B8I90YNxTuKMrpZ6PMYUgnfsSIyFumhTRDWLtkD3lYYb2C/JCZT
qaLoiI1dWxCi295Or9znHmXu1jKJDlR3BQgCUDNZjc20TBtzrH4oIMWZUEnoZztt0RVscX0Y0417
g37jHpwfn0JqT2qro5gHVv/Dv/1naLvG0pHCOncJnbjECCA3yyy/8Bk9zQ44eYwkZqpfVew4QWrd
eakWz4rS3AJNKt5gX0MqZNbdb91ORoi4Za8zJoZ0iS/kjHcybPPlWR1w4o1Ei66IuHzjxUqat/Lf
6DRJUNcgoKLjGBtbgecYSKpc3KuRTLTHW/HTssibWuMHnqIxZH2tooYldPCVpDKOeXdMFC4D2W0a
Ez53Wnt6adAZgGzmPCdII+a79CM1amoT3N9iRurYjJygzoQmZfC291wQTLWK5XlIUfOn/7J+xc/k
LWMgp6fJb9OQaeSqau1zVs6vnxUEBNRGgYliCHtTf2qdFTNvM4TKsbdtysexYsVJFEVdFD9EU4cq
fDU3Xsebbj+hCXiKaz7CkVd1STlGDVUfvH6+zpgU+ap8eWEFHKE+CGTCAjwPcNLsn7Y7/cRCsVAM
rcevfdFa7XXu4oIGrxX7X/OoixSORgMMyv1bltXtaUaNnncQkD2FkrH+r3eK39SD8JrtrW6QK7n+
W3BYDeaFs97djmQSsLmKFF9yy03EM+gr3vDSmnwy0TxUa85CrMB3DnS4WVT6jrkVfBIG/v5Xu475
3kj3PInOjRZOg2BOfGp+lrv06uCmrASpTxiq0fknbrYU01X6n+VhPyBeJLEQ/nAinLqiaraihM01
pz6iYHbfd/p1cCysbvLNJbwU+XqH5wUQHIoQFLtDI+rq/X85OycukzdXJ5evFeY7iZ/7wqS1oewJ
7eULWXFebtue35L1joIkIJMe244oxgsaG1rr7okondi3A/S/7RVE/Km3ZqQvrMbDwlw5fxCry2fh
rQYSg6BSzArj1D95XZNG9j0xpLpjTKZkffH6jHJzB/lFYePzS3C4Vz4tgzS5kUn6VFuzCOu0sTad
0ScMNP6tAnDbeCKn9jDfQd9nO7SpxHXgM0UYZQYewsuFRbzSUM6bElOPJAnCqS9mk/0V9fKLbP9a
2Zh8kjJAMd5d+3F4Lrv8wZMOgxauOZ/3eWOZlNXZ+LmRK91fd4TLU7ZtXAqjQMdVxK+H6UQgSKNf
arWWi1r8o6dXzQ5Ah5TuTeytUVwnv0sML+wm87udpWHd4l+sUA1MS77jOHosbUJRvfGKqj5E+/iQ
aS3lS+4uoYRzhz8FOs7i5+8YaFlfsp1uEdwzFnsqjpCed7WIOherCL2BiITFP1idnuQkE/KNuvDI
RYqULTktZ0vt70eToYUsSHxgRkwsZ4ZDxhHkAFeVFvpw2sSuyE0jLTI/TZFHqfoZnfWfB2fdyvzX
sMx2w9qDQEgQMeYp3g2SyRj2Wrwci5sG7dSnEakhvsuXYSDXDdneK4K5WAMaYf8afYEEOHduzoKR
FuVdu9OxMF4pZ46c0h25br08WgjFrrTEP1gJVXEEjCFO7db4UA7FVWGBDWHNzh1HV2Jo1aVuTERc
jpcep9Yen9MSK64G1cA26Eea0rsd2SGHRpFd4DfKD5eOnCMxaO/rVAFtquqjr8b1zULYw5FRZRZj
cGNOkQaMtjW7/iPL86OWVfHNP3nkO+yKIbaPy9Erw+Kltaz2H1Vbj9lQ5af4v5G0CxzLWEORyxiH
SUA329rDTJRxU2mIiSQV2Bh7tqi0kvOg/KAnwuBod8JAHpIakRT5tR6qkgwFKLkUry1xNB/pQI4y
H7zFmK49WAKk26jlQ2IRP+dRCR+Q5V7tgJTWguKeJeMGKlc0Eumso2R1LJJ4E9ThhtEccKf/h2bf
52cSb+zqJMpANRdKr/jEBvuQiyfDEM05wRwWDiSSE5jm5SfhlK89bZok/DKz1sUDcfn8j3l+bqWc
XulMcALCjV2opwKpfuZ0Jzd1LjqbDz2wc1CLRLuUPjMP0Kl1alUfzs3wn0VS9BxjQfMqEP12rPRr
azKAInjiUkww5uNhKAJkxuvF1FkptHV5G6ane4RNkdsfK3HAL0AEWJQnn9rviqedPkEcplnYutii
tL6Yd1RwMqiYa7D0lIPTJvmdTJW91yz6OPs6ts81CqBNRd2a1ZKa8pE6SfcEmZJGyizHiCYFMl4G
vXxJkczLQmBKyCh4nFmLVUm0hTDoVjJnuFRXzXwEXZeeqNzhJJ1eM7aYh3J17SsmhqM2+K8rr+Fp
BWorjXhfwmSTLowmeojRGeOuHB5b/MVYwyCuMCb9y/P5wRbjTKjuVIVThcTnHnRJ+lAcuh2ACfJv
yBbbujqlpRhDwLbQAF2RVMQgUPE3HVBCcTpofn+s2SM3ddf4B90jQgv1ZBIVdQnv7nTTVTriNWtl
fK6MjJbhJP1sc+ghQvnZ2VZisRbX48/sbEC1Dslm14pdJwAmUjLwYSGXG/Ekj342lCefbkQrBsjR
rhPu4Lowpp0RI720y/x7rNangY72c15zzvdZ5QTxYkUZUup2JuYp9XgkTc1dDgkdSmeIW8LX/gjQ
UkdHgu0OTIo7o54pMVrmW1vH+YPAr7adhezIRahLL7I82e9xz6J5Nl31zN4K7mqTwNjp8j/ySSaO
Z9+7bldN/4/kHHmSJDnltrQCEoW6XeUP92BpH3OfeSM36j02UYGMun2e+C4e4yoGrkgNGS713f3g
ccLGWWJHiTrz2usTy12xzNqjLzFk6V17Gov0yhQWX8v4nBEncCYjrDhlDNt8v84eC2xo6OlXPJUv
yYChiLhrEi4EFRnVaP3pJZtIpg/vlt6Op9S49YtRkak1DR+FRbxCocdYe0Hk3ZidRDf7CwGtkbzX
WKJwo/PLz9nP6uYoazFcxt6en4RMmWeI9kpnxvHWZ8vEOQtX31B+a9tQlFK3x/PYuHuuQ/NiTF73
jAX9gHbqaIJxWqtRf+npErifrveN98h+0DVSCUiOM/bjlBcPAIw56ZSRyFof1nvmTZXih7Botffp
/8TUWD3HQsrzhOiGDAkVVECb777WEAHXaWvo1sWyE9TiPng6DyQZMAaBM+scjm33O9rGB4S7dxBl
SxGoB8qeibswnkauakWR3SBx8ZYmeUBu9tPH0tiZTnFp+jV5cJef1rw3XNUGDZGpxfYLzpDWg3Fq
NXp+KkbgzVrdPV11/fQ/ys4sOW4l27JTeXb/kQVH43A8ezc/GH1DMoIKkhJ/YKREoe97zKbGUhOr
BWZWvUvqmlhlmSZLpSRGA8D9+Dl7r01z8MeYmsndoPmc0tyxw1jUI2421lrs45dqokvhQmkp3RpB
uAY2gL2THWefxa/pFEdbCj+Cqh0tu4mngz87WpXdIISh/r3KTL+/caPiEGvdA+OsbhuSUalHqbs3
Zg+ji0ScE1u0MJMJyQGgxoairuSW2/yMm+Eqq0w6gNGPou77g9QJr3Ua5Wxyj9ZeYGr9bVoGP3VZ
Nde9beoXCA/4TyaTbrhvbOeUlJ0N6eiK1iX1oqwYMZrpuBMa/K5Rn8SNz2mpsxMMgsxLl9JDLmsh
gCFita+WXWSZt7JYtmMX3I1Odoc/BuEoamZK8nhDSA3l9b+amjT7ZkGqqH1suhWRgAYzb5pTN5gP
SfJUsDuBC/QENmj34TxKnVRZoYNjL2saSz826rZ2QLlAmoIuGp4bp3Nv3+4VAbB19+bktFsbJZZ2
b9T8D5Aaz+xIa4gpapFJzVwz/n4xTNYq0Yh2Z4ROv9dNdJRB0NOZz1GWjgHyWJNdyPWTHaJvEvSs
aZ5dDeOeXJC1j9YJnY/5kGN/mvRZgAJh80uLqLrrzDt/dIzvlEaFUXR7qyDrRIclBiKOe3uy3OkZ
POaciuDPWdjpa+1iya86AEOyEtU5GaOHcsqu8kmHU8ZkfiGL9ltkDo9R6+GEzJ0vvQrs/TQhTZD9
d5SIL+Cg9I1gxnKFwj1eRYmod1MfbSeR2nv8ymLT9Oa3Iaqw9Dn5nophWnqF/qVvMfmJ0s5JrKb1
KnoigZXlPxoDWTxmTgPJSBlbpVilHNAhWL36ekG1SYBpTBtlSmW0iQJNwVkpLkFXoEjNvYZ2VFqh
Hxvdw9svmFJXfQ592XB9875qaejFSRceUy/fF4mBZ1BDh5FOXrXqBpIDdL0ueJVC7mKNeZwXWWhN
GwNpY+MO+07sDNQpW0+GjO9mHoru4mXNIbOgIaZDC/8/vaJTfC+TCE3mEJ7auhGkNWm0Q0T2dUh6
tbHUj0aytaBeAZtnuCe3r2xMBeRdlfRBx6yR4JAwy5T8u22chV+aRCvIv4i/jVWrncqCxdMbvGPb
ZV8kWbUIcweLOJqwYWp2CkGn+cEUH4wm+67UoO8y4YNQoe/a1d22doEPRB1MPNOnI59VDPSIedq4
dJdvxtooUeWp4SAbRlhWR5hlgPa6bESy74zyJ2t2m3TxvdXmwToj6ttqLHc/+OLVclHaM2KyF8RH
NyurGWi35jeDp7pTjD4UZ/amdCMm0yOeXRiFiFqQ+/vkFGyD0n7yGj+lWa3r1wHya/Jp1iLB96ps
BCcItoME6D8WLXeE7Ee+Jtqh7IA4SnHBb2PdJXY7eGqE86g5DGGILMGj6FPUN74qb9OuewTYxwnB
XpPD1r04LjocNC3JJcXqycFX+Hup58eo5TDh16k8W82e6TIGuyo6pm33Xfb9c5YACqWT3J9Qew9d
01166tmxrIYeU6W4tEUmCS6zzWPbd4eoRjdPYFAPZKY1L0m3L2lTo1WokVmJfrr1FHsutn2xsq0Q
RKGojKXjwZTGIIkuf9DlbYa3ilxotYi62KTta2joUqU6cCB9EaBG+rx1d9lQciZvtTlcRguea4VS
Bp0az3vgXNfIskDsPAWp95A1TbWxWtXtEptRoHAk2n8FODwxWXmkS3zR4GwGdKBoqcoUDx852OZZ
HyfQ7jaNblVJuanHbNWMjb3saFje9LF5SvvQ+gL8nnFsP5FAW1MWTru0dBwSmsVwamyVrw3AiAgc
kHA58ZNJrXAzkcRCVWe3DzYcZVwUcIlqNuErBE+3vY50Nx/ndbzr+r3CD0Yt5e9dEayBw5z6OV85
isYbBsJ0hSqcLZonqyPDtX0lNbmk7C33qoQmatjkWsc6x9twpFDFM1Ie2yjMN6bgZa1C0HWty+QI
1sO/AuyUbqAnIKIZzOIELK08DTHuWsc3vogWWYcV4XxoQ5LJod+xe46jiRoh1g9oGlvgmuLUdXm6
N7NznI35wSf8lxFqOw/wm41upcOVNmVEt/cXJyDjronRYTmJfLLzCM9XVO8JhluONNt3Eg/ElEbp
gaMwt4uePOoOjAA7jrcg/TPk8AwF5uJBTtmeo7y+IwnLXFtt+pwKOzlK2xQ7rRebrmfCCXKJAaQc
yCcq8J/h7ByukgyFjOke2xa+nN14N6HLg4fIg7g9/HHXHKjUsnL9lnGDmJaFSRghBymcgiWHi8Z5
bs3wC62hdj0FzaJi/HSNpfVsW3p+oazETSuOSGMQURQZoqusLbZDU9xnLYFTcnRZ8YQXHIK8+BFi
iofGA0GjGzBUxKZzpmHg71Opf2OKQCdVD47RmJQXaWAbQBafj3q/TbR0n3YlRyG/uBk9caPqRn4f
42OCktWIJwbK/rWVNvWhm5oTxmzoEL3xSC9wm9HoivF40v8H6FtJQkid/pYQmENeRrtpdMuNT8W7
wHvocII4mExDuVFaY6+LbhsZoj2nFKmNI77USWfvxRjvzJZDjOhNDO+Bf0xjG3xfR5WRDml9lkgP
8LG3yDQ8zHuFCxOB8OqWNQKslDtev/1iGrG25NDXbK14K1OAbYOE9gTIONjbqc+zSmp1FwX9RXoV
mIt6l0dErumVGK+lr0e4l8OSsyCjg7JEFuWZ4xHr+MaIkasp6Y83ial3O8EXbKFbxLdk8ygbeXj9
9otXVRsvkf2OQiQ9RtmEEirCEo/HkqyFyNmlKX77dEzHhWr9gdZ7csLe4B3aqL3XZW0evbC7HsnR
21q0arfkQf3UrdrZJAN4/Ils8mWjR+UDjVs2QufQ+oX71LbleOXzL0InPXjNLCxmArue8w8hMEMt
LqCCDyWVZT83mwEUrNCA0pm3lDjWNvmCY1LsjSKtaA3DR7Wwh+PJAoioUWzike4XIXPDoBqJlEdT
0/v5Ep2zCScndzduBkPH892LBWv1S6yJFW7wr8gGQJDivNpXCsyJc0XghX4jNLo7vVLG1TiR4+Eh
CGXx4dwuZ1N8Z+27xIvvxGD6oCS7moYX4AMLiOFo89epyH06zSZRKKUWrfE2BMshti4yl5cRX/Yi
GC1/H86Hf70n1bYSIWACXaxTC++0kRb+Ug3VwZV97l9BXAuDfZSSVnqVQfZxEuh2oVPrO8rWcjkr
Qe1sWk22dZncfvyiRs7JzJLlyakx33tVu/NQKm9aNYxfaz2+QEcXZ2kcsPTUe6+EPUr3r9zGkgUq
KIZuYVWox9ibBiRoAjuzdIM9zWEfqxWwbhffw1ddoG0Z2DfRw5B8QnPi1KS4kJaFCm/Scgi+1H3b
g4AD9VubI8pjF5ku3dIfnPjF1tWx9NR2my2NMrqn+Y/iLk3ahwK10TU/YmvY+U8cbvEaoNssOMiH
myS7pcFcLiFy8yBF3VQtW6kjwZWzC8RO6iuzhzGAHGk/liGmSGv2BGAeX+sj45lu8h77ZE58LQPA
/ilOUqPmF91xhkcOuvzAfBV0VrMxoiG9WIyU+oBbK9f5cuOWaU9SOCg4/QgWTytgtc4JXjlOLF81
+TU1AGL2TZU3aDIAriBw76anbrSwrHWXSZCwF9DfOzbjjMgZ0bJEiJs95tgrInTIxRybeJkFtr9o
YU7uvcQnF3SAjYCVdj95GA+RnJPP5lV4ad3zGJjiW1Gs605WT+7UVzgYdFLZzLx+qgBtKRz3joBO
EwFtWwQR2CLfHAZ8rcJ+wsQOBrFTZ32CwmRMYJSGNqRNZecGoSoyQAxWyK/4z8q4Kr8Bwm13tgM3
ZSB2yeTIwVbrTBwGSqTlirFEK3j8Gm2gKiu8V4MQMQcuOx2BQe6SwEEVnySnMUuLW5D9+tn3rTVt
lLVre8XF7xtO3bPurER3G5VOdKdhmcgM4ruLmGltc0HwZ3yDYH9g5O5cRKo9WK3+6BpafULCBD0F
z09WG86uyVGWCs+NDkUNvNO3CZi1h/J6SkztfhbBLRpLvVajo1+7btcuo8wm6UyQKs5o6EuKx4R6
lF1vjLSbMAxYJOroOPQRTlPE4DdKZ1sUqkLNN2Ens3DLT99twxALATPpW1/htw7Zh8I4h7NEMOOq
AjewwGiB0iLyxgcDwgiqqFoTwe3bL+7oPngCTTATWH1p6GQpsbluNRStVDJqCVqQyRbShX3MAOHW
A+1NIq6363sSC3A3RSgeUENojIFXRRf3OwJsd4oJ1B1PBR0SDk+Mixi45y4CQkb4m8aEd6i1PB8d
J8GdHKHPGN0rCqX6SxHA6WPetPet0FhafVF+I8WAmZ1ywNI1BhUiPqeyb9W+DicNEPVr69jJSxiE
ZH7OqCOnNfutJO5hXeQR7s1aK1ehVvygzVHv+1gVK7R73ckHU7SyMW1t0IFg+SfT/J7bHx6vfRnN
VFsNkodxaNuB5zyIdyLJrbPAQXQVGZa7QXBkXBvAljordw+62pvWaF4zZy2OkzFu3dBGlqXYQ33N
vA7M5tkmB+LC/Ax3SzkexylzyY0X7o5jJbbaQb6MkWOudb+/c3q+NkOWNAtTjLVO177IuaFTZQAg
VEQsgD2CjXNggSyaMh1OtXNtGml56FBJo2alcgjosiH3uaeQ/p7ipNlUKVUixAXBJPY2LC1AbqCD
lkal31olbWmKBqa0RAQ2z81raPcIyjnsnZ122EmG09cdYKIrvT7lgQFLSZNoLwS8q7oOz5Akxq1R
ZGiBcANzUL0Row8VrC45jdgkyQlAU3ngvtpWJu86FmEEY0wfkfRc6ZUHuomycz3pTXcTGnV/EF1w
yvLoR+LDXR8tRYXCiRmL4IhwoNJXEXLQpW2GuzQv6NxHNZswqgCztJigDmqDXrJHTZqQ2Del/joP
2y3RlSjwzCgZ128cfvxc5bGBTcQcDisnmoV9oYgbHT0OgPgl77I2urf1wb24yENpzVcW5XLdMs03
dAQUAvEa5Ev0IQOdtSWGsVmfho3bqQLjhBJmy+oaLGt+RyO8+An2JTo0yFGuZGsEF3pJAm89+ERd
xDfKsT3OXUG6xu++apnDvdU4ygAgQLweYzd9Mg9aVaJ+mv8X8N7Htq+j7XpyWNF7Adxa09iv9AQk
Roslcq9TtlM0eEyJ8C52IXoWw2YsEXugbl3YdaLKr3GU1HvXNLic+g5qQnpnmDmxHFZza4AIxWCH
r3Uyw22rlzfFz66IXpoBXrJjBQiMRHXQuhFrOW9ln8luTfd26xda/dXukNJpkwn132Y1Lfw227dp
tjLytjsFfajh8Y8wj6PGCU0YmNq0nwwYNG6QOwtRTN4+9+jn1hY4GqLApr3fOphcJ7q+jYroWVZ0
gyPsdAY1wnNWITVphvyZEUJ2RKFSrjUao8eQx+YQ6bq9NrqquMOCvlNp+dKAZ/leptcxS/5F1+UZ
5Gp4OwjvyUMJuiPo4lHLiwbnUlPvItD9y66DixBWlUNPAi6CXen1TSvc8uwY5g8U7OKie/WOcJF8
bWalXIV5oy7d6zjZcusESXgltOw+z9rpHtkBzrG8uZ60OF/LevI/CVgRv2adODYHLUmKuElMkvsh
64QvT9N1pbKtbWAPLK2ZBVfQvI8ro1yWzfioJh96tOXf4dSnapzqrxH18KKdi1QXI8CRQzNT8CJx
gIZhBmxR3XQCrgpr+1t4x//4Pvyn/5qf/hXTUf/zv/j997zgWOEHzYff/vOSp/z3v+Z/83//zvt/
8c/r8HuV1/nP5rd/a/Oa3zzTQfz4l979ZF793+9u+dw8v/vNKmvCZjy3bLt3r3WbNG/vgs8x/83/
1z/8j9e3n3IZi9c///gOyrSZfxoJ5Nkf//6j3Y8//yAn7y8pJ/PP//cfzh/gzz9Oz9lz+r/+5y//
4vW5bv78A7H1P4RjMGZWpArpwpZc4f717Y+U+Q+yfkxTMLB0DAOr0R//keVVE/z5h/sPadEsJifG
sKQypCBrqs7b+Y/4eVCuFNRAk9pNn5PV/89nf3cN//ua/kfWpicCN5v6zz8+JLKQNuLSfoZ25jhA
z01MKO8DbzLbQSEOgBH8CXc+WQYsmYgMrwyr2Jeu028Ry/60tFpHfy7L5RzfsixZEXyzBvzdKsD4
Lui4Xr52rQkkp5uzcm1iU12vp4a39ngCvmFdwjvpdATQaB5tWxm0m2gsaLmR/ngl/fyxnJrrlukC
QrAaAUMD4g7EYTO0xs56YdzG2QU2OP4NrC/s3+i+lbFLZoFJ0PWI9Ahau/ICmj6hiWVTWFgEslFe
tJzYiL9c3X9/g3/9xoQ+5638d4jN21dGkKRjWYZDQBVf2vuvTCSazafDFeqb6LJSt7iDbj7XVPa3
ltRZVdlr12yA+QAPslJgbyNvDcaNDx5mU2uMbtyGM8dgMC8POFtceb5FcZjtImLfF3NABEVygUUD
M01V7BHQcYqsMa4ESp3KPKLYNl99XVxywAVIC8WDyI1XQ2VL7qlNLE+51uWHltIwUsU5r9BVpSlW
UE3BgYwRby5gIkWbUjbfS+l8EZG9VM60HkFV+4Qn9LJ9ws1I54MldW2ocFkq7WtdDjekqmWbKHK3
EX3RRdEpfYk969UV00sdasRZ0prS1bGOyycGDBqq5PZgKokmMzRxn0fALeIhWsKehGruRo/4x+MV
scKeS6vcSTnpaeY+1F7sB7RtepEtnQYEdeVa13Gt1q2uXXRAsgxgYLN25R11b7j1ksBeleXFrqJm
XQ8AdqGfvUr9FMngJicLuE5WASGHS8sPnvFAAfoQX35/R7xFeb6/IQyT8HmpW8SqGerjDcEGk+Zt
QgvWz0k81kI5E1uDswrwCeJaA8SexI+YLb5oTnFw3fOQ0bMdNYamQsPjD+Qxv6ogX1mNYiSTz8wA
WgjeLPbrmxCxC+W8PWuPuuhkxaI9evwfn3yG+Tl//xkk65M0uL2ldOgXvb+pQXCmPPu1WCmNinys
I4JVpLWtVPns5uadp4ZtmCKTaWj6LQn6OZNEvh6S8mc4kOQyjGe7ABYRcwYiKCVYjqa974YMHEP2
6vXdY486//fv+ENm2/wYsnAphyrN4lsX5oetkyZ3Q5qdavCjzQmy+pMWTT9rB3G3HfJYMkeXeGiu
MhJfTB2QTD7C/AaI8sk3N0dWvf/iHGVbrm7NC7hOIuT7L64rQIo1JQZlRajCwpDqa1pWZAFBs/zk
A7/PF3z7wMrGcq7ouQli/D5E4mVFx3x6ks0qyrGYaxhoF1kD4bCsngI7vCagD6OJPeUbBSUvzHHf
GoLpTG0Eu9HsWTZQ5Mcq4qAwy/m0KpOLT97hryujo1x2DMO0+TooaN5/Fx43kF8UbcMZj1uh/hag
j1ukBXEVcVgRAwDHGnSBg9eAvIdq+hk02V0tpge6Rq9aePjk3cxphh+vjMvFMV30h/KXK1NrPuwr
zJ8rSfJAWxaw8fJn5J9fpyZlq4NSw4bUKHdRRPkn6YXvY+TeLpULAx0Mp2k5DoF+77+IUIPXkmGL
WsXm5F5hj8oRugooSz6kjc5Fnjd59i6V5vUnn1n88pmVcCkMhKFsZuMfA9bawarrzHErsHX1Nu+J
NmjLByb6t44o1l6Q3xIiLntMfMmtKevLJ6/+Pqls/ti8OqGulOHkvLEmvv/YDmOwuKxtPJRRjti3
vRS9OpZAAEdXnZRlgc6d7jw3exAajjTjmErvFAXFQxmJawdm5JSXn7yltzzj9zeBMjjd24qCSvGl
fLgSNeNxyn7e0iD0O4VZuq7NlWkB8cC6hOD0yfTbbdCkRyMcbkGJXpPQcd0aZ0LG8PFdxWAr22gG
4BYXM7zOR2PnJg3/oH0Z6/4Om8Jtog0vE+oe5sAkFtpQOD5LNP11iXn/GT48VvhLQDXQllo5NqIL
wlZcq3nhSm8/uXy/LjC8jkM0n4F4lEiqeY/4S/ih1FI1AACqVq5fPah8vFMJ8Vl0v5ptL7IHuwTy
ZYofVjfPGPBIM4fEhWg1RMKI7iWZXPpN+md39N++KfYjwcNEmLYz3/F/eVNh1DQR7dlqZbmYQId2
g2v1eiSqLebxaozhLoppFwTZV6hrJ6vDAxq0l7Hjz4pqU3YLhPAnrSu+/v67+ps7naYjNbMuBABC
/UMNqOdRkvb4nVZTpN8R1oBnS1zXXX6LQOxf5653x653BeffPNMUma6yeMBokX7c6NCf0Pi222oF
z5pGZVXjdMqIHkhQX06Op9Prd7ZJObMuSx+FsKSRAepw/Gz/+XU9VYbpmKxqHFgtssPfXwnmDUIO
UV2tTNc7QXH0g60/XFx5ranxTgbVS2Nx5A4+C400/v51pTNncgLQcT6sKqUGOMwbKzpKo/0DJsoT
0ulh4QT6ddqWX7U8vR2HAn19uYyWhCIsLSt6YlWGHQAf5kqWMBxw9GH8GqKfdQj+rK4ejAGtx+9v
iQ9n+bfVzzAVZzzTUpauzA+PKYniml42ZUVIlXsSVvfii+Jrke+A94ERr+cOkm78aIU8+bpPDlav
31c6zHFJN39q6u/jYGDtjTem65ywVr2EXaV99h7na/RxObTetkNIvWzQH4qmmGgnIHpZtRq9/B5z
sWnqd6PAOiCaSyGKB8Pivmm1/Kki+MULGdHL4JNlxvy75cyyFOsuJTP5zB+uJ6tH2vq1zxOt599p
BuEKLYA4eiTBybI+97NUX5kkn+aEpjU25MkpBfsBeY2UjYU1decs8e2rQu9sRp1iXYI6SiySGwZN
/FQEhi666EwhJBmr6TwPhQfNotIhRGwmvdgYi9ahXauT/0KfEAMRMWSDQeeYrBhz+ft74tfFy8Xv
Z9rUhnxOBOjvHxkS1BygcrpYFb11Dyp12OWgpyNXbRyFxnPqtP6zGmy+gu+vMDsvDDHuEotn5mPG
c90bsm3QWcF/nVWvhbGCo/Xsm3Oag4nVrxkJDJiwwtFfXBppDWzCCEDN4sBxqnLz+89v/3qtWbd4
Q7p0bIMQ0w/rZERqZcwMU18lQXd0cg/bVngT1xz4wkcyrW5wF3FSM9DL9HBwJpg8w3AT438AH2bU
lE56+HX03XM6AN3tXoMC72Me9eQOJfYjwEKSGZz2GOvmeohA2dbVS1LahHMilKXLgAsfBlxKpl83
7VTYfA3a4dS56pDFgB2cemUN3V2DHAonlxcupOveB/5tQaQjqhgsIGhruoUEcomhH65hMy41gFiT
D5zIaZZdXO2iNHpISv/0+69NfLyIDrMImjLcNm/nyo+b3hQZdHaDcloFROXMOgzmDfqD30pcCRbs
Wk3haC1USWim/yOVoLh1LTkXLe3Ornf/fzegf70bKA2OTqMKJuv7uzhISQfRi2pCPowEmk7XcwGh
6Yq+aYv3L9r3osG5X6D8gAsBuKZnAtOp5vX3X8pcqf31xp7fhSWEUrrL88Qx6P27YGwv0lBPp5Xh
TcmSMLwXYKwbfygJkcwfcmsBX2H65PkVf/OiJo0eyeRRNzkYzw/4X6qPoegDZYsYbHKCb6nquEmI
+TIHuhypeiCcYCMJsRul850I0NmHyEP0XdBPNgcXHWdijwu30C6Ob55jocJPHnbjb+6T+ahlzucM
y2Xfef/27EgRCYmKDyvteKtibxW6/l0yfHEqb0NQFgkXusKhpgEQqXJzGaM0Tckm8DRrA1Jlobfd
bQR77SopXyT0O01vHps86q4MgX0lsupjBVb595dx3gU/XEZOsCz7DknnlpQf6rmBPkad+dW4qmNg
agPcNw/+zE5N41eEsI8qvI2RgmS46ta/f+Ff6ghuIIVnZz6ou8IynQ+LcTxq5G5p4bBqbKxV1QSv
ojfSrwV5j+kZyUrPyDKebbXimZzcjQLiD+n2JQVWYTH21SSundr2yBUZLM7XgBaETzts3P7+fb51
DD58Q+gWnfk9Kurwt3vyL/dcW1qBjVtwAHrAOaTubo1JX0d9ePZbDtA5k6VQ3xPWy1gSXOQU0XEd
zOsa82KiyR3nfgQkxCZfZeyzn9QPxvyov39vYm5i8x82tvlk+/6GoyMN+Ber9gqVxc9h1AWmvg4/
maU/DGNi7ZGoQWvGzwhT/pn9sCdcDTdZXqfhhmUKrY7Dopy1+aEyNx0JVyuREvqnBUmBqFIsIrzR
mHmKW0ysj2kRJJ99ueavTzRFpFAWSxEDl1/ugjYpzc7HOLSqVy1csDW4AQyoIPXXllOEG8OMf0L4
8Yh+qSJSJLBWhlN1LSrGRl7irRkpJavJhDpQh0WFMQIjuRb3aC7bJUChEZR8129tNziTgruqgQPj
iSUeSRe3SMrMXWcWPxj2uruySR5lPDpo+FJC22dhUYC8vOhLiKcDMSVWMhythDTjAc3+oqoASOeD
swxT+uZ6OSKimL/GKMnVUi/106iDHcaH265c/FUIEmeujWmgeaEVgFsdKVMbQNkZ+/BYZqTKWjGi
POWHKyJbmRhqQI7AWcnKvtPtCS3FyAy/sOJveiOu8WxApwt+grx/IAwa+EuS/bDtEzKpaiGgqjtG
9CLEKtKHZF1Y0yXw8rPjQMYp4LNGpjg2QpjQTBN64YhS2r6/QgAbbojVPBVDNMcd5Qi+HWOZjKJf
Tiihl0PQpysEYDew30AXNNa0hEOOJLJzV+lAYI3ZI+s0dY+Z6IAtz9NfTH24Q6jNv03YkmxrOLQI
PnbSDPbwRW+YtCui4wwd/Ede3dr4CwsKCUzYdFk9XQwrSyOeR8aywxfXlPjrAjh9PrkFEd5CKGrp
muZHvmhlHq6EMT63E1+/N1r5nALMx8FoAFoId2mHUWndBjUEVIF8Ghna2vGz9usna8XHsyE2WDqf
ilYTPUjnlw1AG8sxslu3X8EquMA7vR8q54UQmidm4VBsrB91Nd0h8gG4ikBF+/7Jy388TvDyMAQh
+/PShnStD0eeqYyITk+qbgWLY9YxmhRwo11uHX+ZOqc0AqZQBXZ+SIjVxaZbgC0RVkVSlnP7+3fy
1sd5vzDxTpQuGaYhc6U+eL8wpeGUKWxeHbDIMdyk40r3CyjimB3eKm1cHWppTxXjoiw6y6R/0kfS
uZW5EyN/P0aIFGs7wDnxHRKxq2S+vdq+qm/zJlyXRZ3fhBWS99LtUfsM6FxUjpygcJESO3ahrZD4
Im3XtddazqOgtx+shubGaL8F1mBs3p7VPkUGOJnBsBBVkG+A0rdx0h57xEgZgRxrs0dH0ZFUKFti
8dB2E3sEm0ofNmGF5CRXiVxpst1Ng26eZ54BpqdDmZfuqnAL9KgOz69V4zj+/Xf7NxuSxcJuWDqz
PFeX8sOiTxEzulXfdyuC/LyVVTVwKOybXObc/vBGIkP9dOdYXDMHatwbPzEMYF1opToSBKGWpMAm
yhrQGoO8yBD4fdLoNWn4/7ItUf0oKjHepQt77MPVRydMlrJHQ6jUSpNMbFTNmpcYcxWWbSdyPitN
noukD27Mausi1t43yCQ33Tj293YYr8Om1W8NzxxuHYopqxqS62EyocSLeGO0JaAd0HkHH6MzB2hK
BGpAATDl0jdaunDNqt5EPowO1MuweOxmLd22WOtUE1eGssztmMbP4TSBoqhN1LwIlkhRA+WNkcmo
SfKu4zFYNCB2i4a4giyAfY9NIlpwpnkZpz2nnNEN2hvIa2QdwBtaZxojtAjwT9pmzMrmLbhro3Th
R627ikbVYFph0WlPQazDZoKJbQyUdWmAnobmkbf24ombBi2xoxf9jZQFJiMzOEksoQvYjhpjTIu0
gjDr18l8DYU2XOlG7qwmV4uI1KE+6t0E81vo3aB+2/qOCWDbVUcD3Riotp5HPlqlFRzXPEJLl5N8
sygGXCd6sfA62LptoR4CSTUWj3k768mxJRVdc7BJXgbGrOOrPgI++TF6g7lGFwSHKuPzGhFNk+8l
KIqLbSTZFxd38YBvkwxicVO79vVAAuItljHyO9P8vpj33JTzp1OBaWoDNVxhIrN3tV3hRPQTmAVG
1CzqLOkZIvvwnTyguHGPhWh+uajivIkA+EdgV4QaNroArhx+m4JvTWyPZ82wvwMrG+EbjfmyxfWI
F2WCOVGGasXuAuuIQDEwgLVLJhs7Etrx6cYHYyPC8oVGXXafdHKtJ/UpIDPsKS7iU7cdKAZ2aZIM
3Al6fR2hPAMd3iYETDggXqbxGIw/irGof/Sk+E3CWyn4LAdIPt8dDG+wb/3DpCwIEQYiZQIzbg0J
6tGSiH6VE+a70PKzc8NpRCHPlLaePIiDbabJkYFChQbKnQD9QJWYy826N+3nxHCgxTtRszLjggDL
KTCOojSI4IRqXNe+ewRRXoegjqeEmDtmpISZcy05NHEHBsFhst2HnqEscmNtF+jQLRKtdHDWeO5D
elWPvTzKRN4hWzWIj8xXkVtlO34gCbOMK1Zp0wyb1FkK08LNHNvhJe1Ve4Dzeof085zbY/MNVhmv
55KLHPI6uervaGZTXxSLqJXmBSekdcZKfB34CbcyyOAjyWjmwTPgl3ilN1yqIoKLEA8E0Dvy2mtT
EnDntVX5CJadSgKTJu6JlGYyMRkmpIe41KiXNvEYa98m5Z26kPjuStYFYwB0rLIdvwlEVQBktWkb
oPa4laW2t9BY7+dQJcqi4Fjmxh2Qa+sbz7jRuzSzvDjdBbgJSPGNgh06rW+pVozogzIcTZDWJkoS
z5TpEqrHOs26tevH9rkcBwx4POJcpeCskQQ7OIF2Y/fM+bX4S2igBhhnMCpoyK8M7o27Fl5QZFmX
cgDrj4PhtpvqcKX1xi6oWeI4zgJujvptoIuj1QvQ3XyMpcxHQlJsv9ph7/nX70SdPtbRKPZmTecl
h8Tq+T04Ttorbs/8r/HYH3lAFvE0JqdetFfkBcg7JAHouzgvi/9N03ksx41kUfSLEAFvtoUqlKX3
3CBIUYQHEolMuK+fU5qZTYek7pZUBpnP3HtuiF6ZTmKTsqY/mjYnVKOPeR7gqhEcqsW1whUDIcPk
ct4bXXDfNj1pEjCmDsrhExALrgUCSnuVDegNusO/Umyh8Z2IENuGbh+SQgVAwHFH60D8yOLadCM5
KWyZk39KXAAbon4CkGU32YBkv0rNDgjULLHc5f1d4DQvLnZtGPLXyOK6OyjiCZMCDxJiuq9oWeyL
QuTKVXx12A/i4l3/4RbpheDDFv+a5Z2dIErWpZszMHEEurWZf0MD6t/Ype3d/FBoeED4bzL0gbep
zz8yVgKnFHjdoMivyAiRx0Pv509+ZTmXpVlfCbXO77HV7abRrB8zEXYwRSed/PuphoQO2wUIC7A1
DT06Ex+yIyfSAIg1RPqWerKJcfuYicv9lmRWCOZTndV0ozIKtJKycr8CvovV5BKEGM1cK/jHYoPf
ZEqRC2kBQsTWhrct0z5K+HScmuFq1c73zQr0uhshLpDv+9AH2WvoZeSQSBjjhkF+T7ai1qHyEbEO
y4DQa7QjUKAGjCbSvLWF8cU9tp/pMFcfgMgUqhh9RXozl+fApxeCbtBvjAnAIX058R0Tq+VSX/C/
uXsxg2LtAXNuQm9v2hKEeJmuhKuR+8ASiRHnh6dEsHX79tRZLw0csxjREonC1zJ/8aInbih327Go
LJ1yJuibHYLltBhtCkTHme5/Qt86/mtQ7JFIG/Pa0shovGus+qXz9v/ak7rsX/TSWlvmMe5RKKaS
oJOUzzuoitzaDOgY637Zhw7VWjHA6JxFRhtsIG1Z8oFa3XLGuPJ7eVjBuhVp1V2qAUibIhjVZaa6
H1YKGj1cGLhVlwjPqh31jyoYiBXwQMfV1k/fZGeLtPbN7BkHP1ysp8JzGyS2Wu3ryXboqJD2p2VI
BNKmmJTzGMFtWUa6KynADHNCw58NrD3AhBGvf5WTn+sQ3FFNF+LJfu1hsLcZNim3984i9b3NIAOC
Ilh4O/aAqn49EH34IxwsroNoAOpE0kimPsPFUNC5rTBTkj4AfEtMQmrXggj59lVly1dQN5i7Z8Sl
bkAmdtUGO6+FDTy7VkpEUuShhmHaIdIRKmzoptvB6hRn8gonEWmQAaHHXM3iMo/4PiRkmnE0+4t0
5VudZuAJkKE1yHOuOaKuyTzHalKI59Eaa2O4GCWul6oOW8ToNnRhmEB+Z+0rSU0kq2AH1cPDvXD3
r5ckCLMCJbY2uIFZNa9J6P5oWOFU0dExDfq/9qoXJtHNmFB/sMDSX/mY5Wc7oJQ0ZzwEjhL0vsNy
RlN8xE0LoyGn2BkaNNKIUzcIzaCtFRhvgeuXx7JcLyNaT5D45SNZCW/SDPxNPwZt3AOih0tDnudk
Zu/QIa177E42WAt/3klrPkOJxTpcyQDkxUdX9e7Bpivfa+cFGnh7fmqZLz/35G0UGoeLEkvDN3eV
d6SLbaNGGTvX/h7c6ymTHSg/uL4HbPAGSMCHlDVtUtbmjQ6M7mkJrWcU55CRKpfXU0Fw7Rb372AX
DdGKcoQsTdaSd+Vu5yOW6H/dVhABELYQyqLQjmZ+VIyb8FpsN321xubsXvISVbnbPtRYNSPzdfIM
QS71RAoU5eCmE8ROR50L1P0aRlIgF78OCuzF0xsUetXQnZcR0xGYxNi7MuaNqSx5gVdpSD48de5b
iXmHAUd++jeLICccq3szqS0uDwyE6xNG7ioBDHjXp0T4aW0nVxNHG4n1ElwzOHQoSV/N/eWME5aH
t0pPra73AGVISNEsZUnDhJWvonc/TUlr0thEtOE7R7t2Q4T1fn5h/caGU093cwcKB5jKpnNy/95e
NDd3C41tmpZlz+wvuhn9Irr0Utx5YeGcrcD4K6Ti9TXozWSBTkC4OhmwKGzCKB8ODhtjmVUAXxE0
pOT+makD1QaIDuwNeWi9D9BRLNUrTyZTbmZxMQFrngBWGdJt7kP/s3fJLu/M2tmvOC91pc82ju0N
YW0Lh173OptudoF2F0CeX9EhhtoEXroQdQldlOCrFBsGusS6N9JDFMqPtsCIwtNG1yHEDgyue0cA
wqFHeM5751/Qh5IbOhQQ2/Iyzu3U35eB95iz4ToaI5sOWkmuAYNBMXAIkJirvxCFXoD6lz4XV6Uf
/30DehdL/qJefUN9W9n42ZIVkjjXaU3t+k9O8aiJkoQBCCisC8o1nrJw2bBgtC+Of0/vJxmp1nkS
Nd+Zk/kP+BucjUPfYglCO9RcvTpEy50bccgjM3rKMQBvuknf+Wg2knWwj9acvvQl2bJON8Jivn4p
I4G3m0XsT7XyDraF1R8Dzzm8imLwrtaTNC5wBJ4nxcMBDDxDZsndGRLpdXRWMJC636/SyIAikto4
9TI7F6v+MDryuMaWcYbZNm+AWqONP0Lgt9Ctk0cKL7guofh2MtgLbKtXggm6DQ+JUPlkWLyXRB3P
B5xrp2AZp7NBLMwBilnuyJPQDcAZYsAz0x0T1h2ck0YOIEGZSbpM4p28xiWVl4kNzdabsVwiYXut
m+CclyG+s6k59tgAQa20mB37fM+lHdyUjGoeWklSiUHbMPU9JzUgsYfKt50HUKQ3S720JCWShRR1
+YGnCheYmXmn0Ejf4QRUW+zNr4hZqSLXUh77jtE3nJPA9U6GyP6kBv2RLZ2GuqfMWL3CjyNn9Ixm
6yttqmqvvOnLNftwM8OCToIw4NV7DCSNMtwz+XWu2TOjp8rLABgarhtZVvZ6fg5LMgEg5ObxCnlJ
Yhly0TopIiKTtRWfo5QYDFvIXnZ4LZmj4onBz3eJKTGO+E43g/3pO3em29VHq4F712gwgnqq/vio
g0+z4KvXFvNL3S1qA3IkeBgmYMB1PidD6jAEnefgcX5hqmqfWgAHMPvwnbT+L7tEEisne8D/2Ha7
ihBxg4M2sN31JvCaaWsolWjnayj5lEpnuR+17cZpYd6mkXqUq6TiLJs+DsVf4j5V7GbvGljpMSqG
x1DCztZ+FiR9re5XX+zxPI0nqwOyCWsWnYWS75lwByIUHQh5w2tri3yfpewI3fWBs+HE1UAaVUbg
V0kYISyQkTilwY7n9clpo2njBCg0l47E+36BtmVa0EcUqqewH5a9Y+uDlSJlViz/4zm3j4Fh0nP7
xY9o1Jebk1FlszbBVKee6FzxdVoe0EAv47I1P8O2Chi8eLckVgOnzDHp9AR11BZVlO9bJ4swGng/
qAow38Escx/wxPinIqIQ0gJQBWltx2z+bsrhaRgrKyk/iqWD5hJBRw18MIlprR7GglvGWoCZd721
D0rjwIf0XauQd6VpDiXzAwrn8sPPe4ZFQePEkUXkGZr4jeh5NVyjIeTMe8auU9K6DCIjNySbREWv
S28uG7smiE/2HsmGK15REqsTdmZAG8mKOIYjCTI2Pq4eXkBC2vR7u2Cy78hJ3JZm/WKH5GQrZDTa
/1B6fg8xRNyXiSNwC+Ph1/tAyy/cMQvELdaWiDmjYzVmL8AQE2E0VUyVST7sbJ1WYRbn/IqBb8lg
ZGtOdpYZfGYMPDedTaqJ9qS1LZX8CFID0aMyDbizVX0u5HysyuFDYcwFPFocHAFJa8LNhQ/MDmBq
8ajPhsTCUnMGAvJwJO4/o9vWVulfZJeZuPeox6Xjx920KwsGOKN74M5tE8lAMvGFveVCfHRGS4Ew
YYxVesEpzZfnev2LVhwuDzzUGVE7z2eXIEblLEq5qEOEQWhuAQ5SpW+nGiJCmpIfkV7ZT3UZkcik
bkgWA+DdmphHg+Vx1eD0c/eRdviz9deLR/uHu+O2n8HoXrUCPn2L2e2FVd15MsS+BSHWDi+1U7yQ
zjNTFzJgE4j7oe8m3cwQzyZIbOrH6RUi9mNms7ZFQstTBI4u7IrsnsXph6EgywSF+ISndiUkQRoj
SDio6gzmBqcCcFTTVT94JM/5yknYUxNu6HNeZUWdUOJwJwqJrUwxMb5lvkH0BIADQBZTrkjPnBAb
DMTAsKny/6buIs7y7OE+eOga972Gj1gO6XwCHhncpxTmfkQEF+bocNfNfprMqo9bHEnHko3ZRmWm
xPuMW451yKXLHTO2lY8EAz5XSyICOA/jTcF12PvT89Kv1kH2VA1Gn6pdwRV/bOYrttNd5vuK1Q5X
F5BUM8p3DWP2Q2/Zt4YgzEysUWwvBoW2FuS0+Rnu6vkUWOkZ5m4Qlyybrf3gQ1RvbE3McE26Ih42
L+1AtbvS3o+g8abA1HsXoBlJiqxLLOPHzdK/rtWS2rOagBDr4AdugbMpg+ppGRdy117MMHuvazo1
Uq1qslS6Xze3Pof0ngyOaOyjSxZUsN1nNcRl538ymgF8qKsXlboHN1LMipt+BxjU4QcLLCcHV6K9
VAdXcivkamye7cz5E4BatbzBflA+PUhzLWSh2n8fy5lf7/RdRf4asXTlwWebjIcCLMhEdRNU4rV2
OEN5nTdaW3RzFVqFzoqixCHCBivSLq276RXXYQGztn9jxhXd5QIEt68JCsOafVKWyxGShhI4vxfu
s0oH6EHhVwMuqe7cmTxloyc/D0Dby1iBYZX99BcUa3QOAnNJcpfo6NVnflywBGFF81ZWYty6QjOG
N4pfUEl7LZaboMX5UQXdrzEio1j3QIQCcN+48w3C6LdMP4F6pt6ZYV1+C+965waZeKNNfahxgZKU
tbBOafGM9v546+HHaYu9tZjf2qkKaOFUUAFm4PM4/TCZh7pC4DR4WWvgBh5tMJsjtkz+jXEodASV
mu0f3kIA8kAX8BGGO1aUK1hJAlBdoU5Eq3z822gbETOoKAeInPXG9l9FLpi675lbYUeq0tuIRhUC
SWkmpj99Om5BwmT+ltpM73PYVXFNagfII7yfufQeIgIoB0iIsuUDsaYOOEWj9149fs8w7cFCg+3s
BxpfBhF+To/cIdbdQF0hCeKRHGqfZbToCoKvBCjGojLtDUdVn2dsndBBs83t+WVAWROTqB0iOD7a
z1BkZDwU9imQbCJEIzq0WtkL4fCb1qVLJdyHeCS+MEyBCPeq50Tqp1IqA4sl47uxsO7zzv3JmFnb
yLkdL3eoo10UWmRZOCBFx55Xk1W9iMOF8UjqfeFRgKUlpw87OvAMEhRP/mhstnNI5Vzvyyq7a/DQ
1DkybQJVCFVQRIvnvnhxESucHBPtZqOrZ26Le1maBes0WOyLY+w4sYkLM4kdtMDxgsHy96M0LwPt
rYIMHmbqF5gP76BsGKUX3bnygAo3E6setIqJrqpuZzHvY8HuHyg5AmYDV8QdVvzOdlMcOle2Ptzo
JVuug11GyTXw/FirT0Mqc5ubHh9Ip8lxYQ9rOTCUs+yZFPMmITBwIoPRO8Mu7JPao+AxNUYVRzr5
rhbMVQp1we/d72SDsLrsqiFpBw9HW10fhhVfXq7t3VDb1zVOg1iRv4CN5T5mYrMf8/ndL2Bhlk39
2JC2ALKhrJMrVNlCznYcAqBjiOf2hu3WZ909D7LvABzgsPpaPNu4dEV1dqdxxKJ7X3vJWB4zqYYX
OVMyaEAifeptpzSSD6Ns0WGONBp1yJY74NOhvxVHKMA8Y4rpX0uxGnKuadtIrvthwntB+NfGp1WY
3gGp51e5Zg2bAlbrTv4UFKV5dDwdKydbjlLjF5+umTIkpSvhEBOO9Cabwh8wUiSdAVbfh0Hnfdme
Ux2mNct3QfcOCsblimOwYxQ1RVOHRx3M46a3CFyVa/aaApGo2tRPZgpeKxNn05hChA8lXGAVOUd/
vTfw1sIEr+ttZHcZSETsvw6bDdwFFokX6khOmH3IuqjcVtjpttzgP/VELJDDETfRmTI7h23bqtu8
I+jiOjRYLCe8rNa7ZqCeVDWBlY2lg4tNQOIA/eM8/ppEwVhoIJ+ajmcpElA+Ktuxb6AAsGx2sx+X
v3cpO8CJxsHmBttXIylqIEkd5Nf8Pm63Zjurc55FpFmdTGigHd6iXrt5IqFtJsXwWUXVOQOn3hQT
lzT2SsKvniw19fEwz1YcBPro8K0I0WTIBdWaoZhmkSz6YvuIYhq8RNSX8dr86GKGVKjQRV0yMxKH
VXW3dd4fFiP4cZvudzaxgCk63kYAQb2GuHhMqTcBaHTO4e3ST/C68u6xq0s6dYzpWqffSvI4jVWK
f31YmEmzQTpGD0153dIU3XhDopxNDUGqymChrTdbmgSjbhkLD2mzr+YroTxfAO2LFjES+z4mh8UE
KFm3sJHoA/AIcNFafLAt1rqt6IhRcjHDxiIIpmOJiPGQi6mNq+jLXaf0gWDZRAszOiojoFzN87vO
NLqNXSiHWTKjqSjsjGRsYJgDsHJPyrDIauzI4IoAKRgmNVkmQAaZFknSlZ3d48vaBIMTEgeYwtso
jDNSlRsvJTveWN7qnr8AYeL51ivxdrUyIEM5RM1MriHZdUCpOOvgMnfz/YzOUUS5AVEvI142SPWu
IfGDWBMIrattPtv2+EqHD7/Re9B829PG4gvYMY5P+6nCr78Qalan6hApTVAblJvYNh2ZAHIlDonu
JOa3crCb2xFE7xQDbk6UIum8JQSkgquoKFxYHEhZ8GScATCQ7jrnt/VI2e5abtJZuntZ4Mx3kqwi
PK+cNQVovmEqL+FSXDlLxBeY+VPvZR//Tova9umf0rCKoYsczAC/a9Z8DEMAjLXxLga4jVqK+b7I
0cHNYdeheCUhcFwkAZCOl0xBbrO7zFiOswpilEU+X4YUYgi6BDj+FxyHge4FryIv+SsSYX0qBn3w
ysm9A5mzM6DO8v9h19yvPt/IfzoNormyeOWr00LlRqcUqMRcyofR/CINXiwk9eVTxsI1mCEOtcQ9
dfmbKtfXPOq6I6Xbl2tNOSW/dRQLwFsGzjw+ZnHTjm1+DEjU2liWVNfZY1KTqXS/LM0Ln6h/k3ma
jtvmjjarD1FCtGrTHiOubQEVx0O9A3CitsNimBAZaoDe/x2hrc2uHXP3DkGa4sYn3ZaLqT4a/qfg
Crxzsowm2+vJ0c2K9qrf3dDjLD/QY37Bc258pzfv1CzCGy+0eKwqojR1lG7/9QO5BM0xq/xstu5X
6JKtS8h2bLUUPsOATmHKRhi1Q8AynTrKZ8Qf31X21B9cf30fIDSCHN0Y82Dd4g4r9i2R8mrhy2Hl
rRFzi+7ThRcHqbQjfNW9VKLj/C4hxjKV20tN2ZUOjP+c1BGUO1Qy2ic1msTHGB8BZShpsARyEspW
V1lSOBqV4UIuk+Zayrp1C1OPgLPEkuGe7UR7B5Web28rbnUK6gcm4JZMkL9tj04rnIq3tJCPQT4+
Lcq8RuVNH/VQ3FctjPgqNVDpSYbHqS7felG9Kdc7L21ob2e7SIqRZEPvmiK+VMTLXIMj/IL97LRs
1qJ6xpfUb3He/s4A0gGTtCdHli+Z23/2HhyyungzmQJygeJbbzIWrj4vd8jmJ6uDkbJkV29L5n6N
hEO5BFTNvfOtQN6uAn16qck4KwfWHSWYDYYuRxLYvYST3Nm0tfMkwOEleTP84Z5GFgKtDQ2kuW89
ye60pjQ0g3MaBY9N4/3KoAg3oL0IvM8viJ9v9chitkYsouhJdoaQd11AZcgs26qLA/dutM0B81at
dmOHidnGsI9TYz2KrHpqJ25Usw1+FGvvFh7kxg6aiCRKZAQKkcWazhvHp3sSiMs3mcOi0rXzQy/1
zgn6jre8fc4sd6fm4Lf38zdT8t+OgPD5z4Q+1SHRLS3fb5PPavKHvZNmMOQIY8obUpVcEEOhGC6R
jdkgJ0nXVvpESBIAYXHdetU3uMIeC02q0gpMYO/Ld0fX/o1q6UJVboFeQxjtR7VOTBGZW2RRe5gv
R4dd3AZdcL/DFj9tmGLdGdcIsGiQLrmyGeKyZZ/VRewIe6aJK+8GO3rMi85HUkO0hMNn2ZS6RZVN
XFa7HpxC9VvLRZkiRHnn4n/a/nPPm8ZK7FXvqC2LDnYWrPsZfcHFf8mVt8I4QJHgOea5MNgX1Rjx
wM2YLamEFqmvxboUh6hdLuSphAALNRw0MBPgmCm9pxLrryNR8+TACKyxP4kRqz+EYT4GRtwW6/y4
MShGzKmZtxDBYuzFVwpBAyfaJYts6wzsfwQjqToDFMnj0O9STZihpE6NbGZM/Hk0wNeoinSnNU+q
SVY3EsThfaLyGvzA2ECdrqDi5TnHSWpus5BXuYbk8Zosfi0edaoYawt3ft6waQD9DXB0BvnjPDNL
Chhlsf8p3cnkNI7Amhs/Rg5tyWG2484rmbVke8X5KhXTUKJhppFQZmNSR8tuH6VF4mnZEiLr14YJ
1iZD1sek9JYckAVOrYUc5dVzYOVaGZIG/7eQxmMPAgBJ58L8uFcJqR1/I8chi+lxVi0U8rB+NzDl
bugvkBpkEGl8aq1MQdddLtCoh8SQ3UdrzXHuOU8GeQRtua8yvYOKRQhqhClXnC226qI2/xY2Bgs0
2GC5++6aFjU+Fqv/N5g1c4f2MFrg1/1w+ENYRjzJo6ATZ0rFkTp7nBwroiK37pke+SU0CEJPiFKm
tUbtMr1gzHoiVIOsNMZymYnMTC3FDexWyrClPa1tB+aokkRGdGh5mokp8XVSs673AW35JmQqbrmf
CzmESGhFqW6lFrclBqyt39AipbRh1lrhDs0PeSNuCIkGasdHFS6EZq9dfhN6qz7ODCPL3qK19ljl
BC2HWfjeaZRZnVftQW7T3TDy0AJdEWuM7q7M/QH6cd5z0k8nWJ/kexOjsgjnqxrG7KhLHA8Ognzw
wqXPEswqW5PDDT6U8BaWgcPBqF0emZavOokJP4N4CRv2W5BMikNQmC6KAcKWa00atL3myzGvcIcj
kYtIqMQ6sd4SlpduCyq9ZaRn5vpBBi/I0PXhcWMXOhCQfX2IPVpjXTzZVHm7gZRwkkFxYrlFm1Q2
RTr+wYARK6jxnFpV8hqA/7sxG9SYWuyzHsZ6w4HDRT3J96Yfv/7VD4J1Lcz0OxKzVBzVmHw62DE8
vHWwd5RvHzxB51NZwXq0iQHaFMEy/YTc3ctYPaBHo5Rw+r++YTnvwQAlw1P5+Iy5byXbdFnvBZZA
Z6A8kXNE2GzQY6rq+o+2D8RVCS4SSQyKl3v3XrHekKRGSggqKdC1bEANj7LfJuqJ9/dP6KtP1Pff
tPUyrj2wkAsRsNNCNxxoHjKWnCotv+suWxMfTgH8wV2QsbcR4BopuooDZ8mjOc2H0B+eVVVSrFq8
raO/DVdyFgY+3oAt9DSJO1W5n21fHtS8niPdH+xwPmVp4G2MyLsnGesg0IVfO/ghiTSk80IwGiu+
Cjv8kztcMMTZH83BQrgQCC9G2rtPM1OdFzkR6zwgaiTqs3V7RispEbW8DbtQqzcb+o0IrG1aDaeM
JxcxDovi8pPMv4epb197cMC++T5Y/rO8bv8zd3h0SMrg9uMAM20Qvzl6cTz8KSxxUlhZLWvZXqf5
6DaAS0+DvJHa467IWCWL9NvNql0QFNux4eTUFGRi4RThXoO2J19KgKmoFc1bA9rVYWYBilQfPQ6r
35Mx1Kh3bP3SuO19b0DyHHXi50nJ+7gJQex1rkmb538ZDAunJUq8MSyueBoWq8K+IUcClvZUwbPm
wsrFfEQWnav0a27UgazN7SKerN5EhK8+88F6KbLoVSzGTbuytV2cywrq7RBG2aEZsAbQuNDRD7ek
F+sL71Zchk65rWvzIkxr3zqkkqyz/dvX07BzJidc4cwReTmDPSMlo94qkDaHUdksm4IibcjaqP//
Q0r99n8/Z+zXweKoiVZbmpL0FhhudgfGK7UQnzWnxRcUXFbzbGZQICq/++us2B1kGKmtE9lvdj46
W7dNibh2rpXp9IMku/8Y5xy9BBS6XZ4fIqQbj3TGRCgG9OlWM961DATZjxkhGUs1mmK0Kx6C8TGU
zckYQaqMFPaxzH1QwVG/DQQBJGvWX0OCdETgcfftwOqIFOdatGgjHhh3h/36EKXcvlKSxFO7KBUD
OpnQ8sDIQ2vfe1cXUJGXBbtw4sXLvH4A5cgC3kEHY+WIRiyXlunfr/E/Op7NsSXUeCnXXQv3aoNz
Y2H6OfNxKaH2qHzVJqrIDKx94rgQUVB7Gh0fFFPzIqgQYF5DyMaGn85IMW2M4GS/3SqjI57C9s6l
jWjCUs2elTH5W/dz9rvMA8NOZVu7dqnETb3vXGezqjEFD1T9CRqUox4vYA3HSwpXLCbNpdjaOn9D
z0xS8RUSSR4gZo7A3NEWE2bnN7hHEZTHJY2PCaLKaTtqCPQjMIbm596a+dIVxR4oxN7shimewCfv
nNq6d8RfG5UpJpI1EqAltX8uNAzjOloS9F/9yU3QzTznaNuADWqENfloJjZC6FVFTEokOdOj/M6l
v/cAlp9bkOO45D7AbHKAIUbDDgmn0cAM02L8wSx/dDqXksfDVQ2T+K/jWemdjOD/OgKHblr1z+ys
X/TUGTs0KRjx5vSRgQVtlu7+5JX8LeflOxghXynyKkyezriJCAwfQo0hFU31OGAuH1SuHjACssiz
3b8jeVJ44M5Vx9PnAsnN2iW8bdd3f0jXXRgV73mFb2Amuqzy2M8Vq7epVrvHK1P80osTgrDAG7Uq
50p6jE6eO7G8xWw6IYXFtFW/kzfPlzIU48FozfAacbXHvO+cpsm+78coOgz5tGyxjZRxxM5mK6tu
SghE+eEbGG7/a65gdL532Uww2ToRb4LEM8oROqaspoyMDC97BN4QeMYcmyBFtjCTNuwJsWtjN0IA
kZ0Wtj1EJyX0gyyrZoJGJ13r3Tpa8WLX1sm0jkQVjNB5SWlxTPbUkZqbPcpd5hPZTdP5/taQ3i2p
LPYhL8K/i02WB6dQsW0YgLv85UvL+kMpMPHGb0078O686KbohhRmp82Muj3bNeW0R1bWFhDldB6c
K08YHBRVUP3AfMajebNq+7iU7rNgQScmQhlKDI8PM+DjdKJWpSr3k3IofwFyVmSdFKQm5Oly6nPe
V/WKIhCSdYm2v/Hq35rpqEfsSWKCvoLA3PHFdTuxE3L5kwbi2x5CP24tYj9aK0Sfheq39VCNhwOq
yDrSVMX9zCeAuVCM3teAYKQovGWLpjlE14kBbzUBhROcTrIMlqEmLL5IOfusRfpoW7jWIqM1aMxk
+SQjTsdZ2V9WQEG/9C5iOXep4zLI/6LZtnfNmj9Y12QgTdmrB2jXa6TYNirFIp9FVpHJPHENmXiY
etCnjBf6j20ASamdswPL75teOW3cWBzeqxvFgeq/F4+XZVReYqEj212l9o7/KCb505FMxDiZYrZg
4iZZf8zjOaMOjcsKV3/HcnnywlfS3tROSmLmpK8v2kF13RYMHBWFZzFzw5ai3zqmavfm/MUqnKl0
R2G5WAyDSv/PxLtsAQ1dJg+4qwK3mRXY0CutUbmtcGWy/Kpff0Y5W+26QOk4MubH3EtwQ9LpgMgH
CUaOdA542eYT8QitZ/SObWYafO4Z144Lpdc9SnocRehjBXjaPWDS6bSsJGrnI/t/xiE4/shf286B
yVAKLex67YcKz16TuX9DCYF6z0kGDBTm2t56mfgTmEQMuPCi/ancafJY8DPLm2olw2vCQHJNUueY
m25qRtvbbq0xuoa8gih7Yc9HkEJekvoib+asJ7/xOjBrgr/hwPfsqrVUXOhMVCuF6rS/HQHrb4q+
ZEyeya9U5ydMdDVhzvw5DH+pN0E07Eyo15D8P0W2k4m5GsWuVsbdohEPZF22I7sW0Y433PM6cSx6
56aiBjSh012DAJkVzS5TCBagu2rOfswoou0KCQEzi1+f0A3CEi4BpTPGmlVtpmFiKeNGX4r5GjNy
zAnMq/oJF0Km2cSZBGrqkJSgtonauJ5WJIT9/VJ5bKubDCjwNN8N6fJHdJ5x7KOOeGKNEKX0TKJC
y3GIxzzcBIiXAnakcZYuLwZZpDfh1JPHOBb1WU4Bd282nSZvvi87DCZuJi96/ckzILcmkQnc+ZDv
tVddCMxBRdCQ3Villom1nhbQIpj7uoFPswBsQTvxzWdaeowazr2FtpxR77on/G5MmrwYKH7krzcG
Z6LbrBNK5N0iM/PJcDQ2FbDPoRmSrehF86P0CyI8GjN60ANO3Wx1shOhFEMygAT8J1Qr0nR66rt2
PCGAAMe8K0Sb3UycoFCD9d0i8Y+ngOncYhgT5MUfJR78xEnRTS/1z4isPK6Y0CLxyPFQavVge+hI
JOoeJRl42CbSfmu0iR4LH1bDw1jhIgFO259ifGJVA7gQtI5icEcENiovfc2GDikmh6X+dob5WLMG
MS6AZz/s4Akd2htTvXGbN9ab4V6n5v6AEsz1+GSwLVw1kv902+4yorecz1YILI7JogRXxxIPsQuM
RrwLi+1WR6O7uof6YSO5cgcMUn7pPEztVS5cD5dRM3Shf4mHzLgm1nlIZXjuy+oXePXBk6yd8xQl
RT5nfzTLzaBvPhpiZFYq1nT6iQLzbjpZPlhbX2In7ceHOeoufUGhUxjFd1HOj1i+zrglX/3QeCNj
+gu0Umb6uADGc9V4ifEf9s5ju24kW9NPhG6YgJseQ4BGEimJchMsKVOC9x5Pfz+oVt2kIomD1Wfc
gxwUsxJxwuwdETt+E2ofG6X5eapqiEVjvfxdslse23skFpsbJa+p/k3tj4mrkkh/hc7SHnhBCn8o
GsUxTETHDKRcq3zs3a9xVP+wte6vOWz+UjHwEhqOjcbE2tBK5NvQDBhK8vWge6YOTeu3VkYONG5Z
qP0MMRNplcpzin5o4WgHMGXekKn3QzQnYGjSv4SO+1vf/8S795wm8Cl0Hr3C7C4cl4+66L4ggsqT
Du9HpahuHF3kR3Wl/3KO4Eo3R/PJNB8d8++YYpCdV8+qXnUHaAlPWmgzMOoP5ETIDVXzZYrN94LS
Q7c4yyliLzxFGhwgDHtwMKOoznUntnIvMhL0/xHZ9myWPXWiaTma0/B+ydCoW0cfV8mBOC4wGNOS
I8rWplcE0H+R9kEJozvpDeViGG/xTWGxHXFm8TlLhA3n8xBUohcX8yc0I97WSdz4+HklRwvUP3df
kOVjlrxb1F7cozL/PkU09u3UFneDDv4htpXbodH/zhsMec2x4i3NKDmoj5N+qE0esUywSnm4nIyJ
1eo41ns2HvhJhfOhRibfjzKKVVHXvtMNFILjBqesYmm93+QNJVlFM0vzQ1s41i0ELmp/De6l6bDY
JyVHkq+bug8iNI4+XtX4fGtdRQX7vRZQxPwNwJkU96dWK4PHw3QALQvoBVy58zQWIfsVRZb1qSPB
VtRzeIAstVbzi9SFeY4bODIuauQ9a3Hk+N2K5C+mmP8znhYnHZjfjevg2aG48Q+det2xTYKEZJIl
h2mhhCJK8N9TwMOHo8fv5yoa/KJcKEOq+KcOiXJ2qV0hjg4/rIYk/zvVjLjZ+BZzeehNLvox16Z7
zos6JzssGe5QX8AeqGntG7tXYK4oY8tacG5wxD7GWIRPc/1XOmQ3TpJ/DxQkR7qQk4Q6oV7fUlY/
Ohpbdi/iEY158G1jMx1F42I1WOPpWqYhGyQmyee6EPoZf7OPGY92B6ePS66jSJ5WysSbFTQ3HeV7
D9u982+TEXtqnwODGl7Ma+hZm8T9EgKduUzmFf9WcFglxIC3WLalriJQfxKlRwVPU3So6vNoJQPl
ef3OGMsPGdvzYbTDb8GAsItpP+D2+QEzl+iUW/HPKRfQUhtYjFQIn7FcfkvZ5Gb9J0BYHgn5z5XS
WG+aEcBmOHBri4P3lJxum4i6OYD389Cqa50y/tE3FTSfMlVgn3CN66zQOlP/sNa3ISHigfh/BEOB
tbpTPGtjUt61vHAf0riIvJ7kzZfMIxoM6Y44yG9xrj/546Yt4L1RsTWgWmnSsAhQ2sForFi2wVH8
rCywEnYr7j+l1wJ7yCv112KO4ckEDeAu+VuK3px/8y6/Gezsc2Vh1O6WlPrx/ImsdNUIiapjPt6i
J/7U2Pq3USnRKgZ0Rw0TjS+gFwj6Ia8FrtvA3JxyvPUrrcRfwlRB9CQZ97O/nVX3oIBmqZRtcR9U
COQOzQ65exWwkfuNgipIBFfQ7d+iZi/ERgy1qMMF+sK5F9ZbbSl583XC732GJ5cAwXSoW37D5SUI
I//fjaImhIT1yte3HGvV6HjRqG0uio6zdn0O+/d5U/0cVEiTc/1MVh+POdwDlBYOSju8x2ygoDCs
32cZh5apwPNvyiEZUBRQECE+CN0hNebxSTFjXj7zu0HtACqp+FjrP5UaBzO7SN6g4ASzQWDq2KgD
JnHuQo3deBdjt5MF9nDT2cb0vowWr1tIwWoNhjBMf4Qprno4x585Hbc39vwFztRXPec1ceZkd1Bt
Hff6hRu12nU5BV1cdZQYrnuALw+4BG06YZn1Kciqhwlf5oewfkbUzD7UjvEBPUHIVO4NalbLwRyi
nif86j1vTe4hTR/SwniqV/MjdMqODf7OansOXDBNmMBMiKcEEQvi74Q3XNgo0K5hW3Ei7bDTnJRv
VAMSveKBsqQ2YgXv6ty4x70zOFBOGc6Qv97Zo/J2hVoh1ZrelvpkAiex7Ie3wWK7n6zmDU8KPbya
Nrxpy8TPY40bTFl8VUxY2UWvOveK+DxlLfdripeuM1lY6zLwAjezZu6+AyBtn5vm4fKa+ZfGsm2i
4Ur1wtV4JoWdKC0Zdy4RgRzrkm0CGP1UiDdhmX52xrbkhS/qDg6q9+T54aSL+YlaTnrLaVlHA6d+
npNTYhmAOoIJQjdonbyFX5S13Vc7Nf4aYrzKxkncWrwgHzFwzo7zMp3VKip3dLT+pTyDaI6uuzpC
UjrvS47UhYF/U8VUuc/mek1RQTLWor4fK45HELQ/mEqNekdU/kdv6f/L9n+8LNuvk+n+73+V8f+l
2v9m/l7k35uXqv3rf/Af0X4kjhDth2TiqjDebSTH/qvZ7+qrmr8j2DYNbZWvQogCnOyqy687/8dk
UpFC0R0cyxHM+F/JftT8SXToVRPXmHmgRfv/JNn/R/JU1qUjOAXLKmzLUkyNUeOR11hZCaonRbrK
KAAAvhiHx/+k/pdyo/zMFxvCP5+XNsACmlGdqmnlizCpHpTRxZMlm+G0nIbC1brD5Vb+3Hb+aUUW
6kBCYqh4bln9LjBjycDBfYlynvyOVavrvd/X5mI+Inoepjv9+vPc80+Lkt4YuhdmadVL6UcKZI7j
qGvVPap6xa5U3J9SPP80IKmj1F3SRCKbS39KoQH7HQKfrW+KpfqqDEoX3GmhOf6EqxN+VLKx+2Is
VlcenCpKEKQWevPp8sC+3k321j+3VJ7eFCEEj2AD2Gqe95Kyzs52Mu9KgL2+PqBC/NlANEDFyTq7
9I3QGMB2ONqvJKsdMA+8EEw7y2OrkXXZvDgYTBXIhAigqo8VG5Q+9L+cdygxZvoxb8Zl58y3NVTW
n410HZ521Gxrn3rn8M6pq/HRXAp9R5Vmqwvr3190oYx5XwGaUEJXi8Vzyutg7iWFY/PWay+a7l03
3WvfXrSihhTLLSco/Qw/8JuFMxBuaUX8/rqvS7kggQnLy1ZS+SUJ56nWqhoLKbuxmvPl72tbgySl
Aa0A6Tpj2+Nb2NCP76iizuotjMbAWIlSEDWo5XCcaBKO4eThGCl7JYqsOzSwYvXezFsRw11QIWdh
41NNB0qxziqvm1rhzk/8U1nov1GNFuefAzzH5Vg6NokqWByFy16pttEZmzeRY7KtuOW3ORLhcAaj
BEjZsmGPniv8z5anyyO0rsV/juf/NC8lFVNE4+CkYe1bZePcYbkqnhYnKQ8Vz5f3Cg6pPy63sxEL
sqdAny1VmoxJDbA5LN6jKwouPtJKaj7XfV/KGmFcLSkumpWfmRmmBYFW5M82rOOdrLexjhwpX3Sj
1U9GAgR5RGSFAp6ZfFCiJqFQX+c72WKrCSlbgA9rMtVOa1+hRvtbFSG/UZtlBI8U2fZ14eysjb8I
52xpbLeInMpPYj1eS/kGZsMphJO9u9dWL6R8wWYLyydgexClorUcePO6OvWIUmfcrdXk8+XZ3mpF
yhsQL3gBsk2o0MAancOo9JqDRfg4ZFS5+mDPEWNdPK8EhyNlj96dOzvo1AKhl3GajoCw0+6DrUGL
fVNgGwx3UZ8KaqAl0u1PQ4YX65VrQUoKQ6TWmlEFpK0hLj7asSYMnqUQAsMFKOSN5PIorivrte5J
sW80E8ocFGV8bqAFfM5ZN3geHhWKn6ccwPDMs77Vzd8ut7aRAWzp4EC1gwvIVNd+31ZOcQ6qFvjg
goPg83XflzLAVNmqIUqdY2vKwfqUVG35t8jU0NkZra3fL6UAmIqVAr6p8mPXBbriALQdLWihl3/9
xjZgS9EPXULPGzUpMUBgSHhXDWGynfFa6uznDFKV5adw9iGOcJxzUISqHCD2gTvu7QMbEWWvf3+R
GCj+8GyuMTtKNbhfgtzQ/x55yg6PeecoO3vN1ghKucFSFBuhmZkzeVOOaHotIzqugW3/um4IpaRQ
ABpUoVTVYDJQ4TiKvqWYGGYKVWT8ksDpgL+DQhgEDuXrHjUtWMOW8dflxjdi6V/CgFOc8jTNQUMN
VtyAsFrgO0mqzdNTDC1A+WBHmLO8v9zY1kBK6QHcB+izImMpinz5geEhDNGGGvbOXrqu6FfyguyD
YKFvFNdTV/tdNsM2nNTPaDkfS+S6TkVdPmdwKS/3Y2PRrZfcl4sOR7Oox1698h1zWMHa0wDr0yrR
Kjtgorl0p+uakTLDbOa1JXgL9GMVjGdvU/9z0Ptyq+zKBqTUYGRB0qKKU/md263StipFXlg6Qw7Z
Y+zSH5e7sTEtlpQi9Jqn0BhHZx836ZyidWQMmOyUuWMcUYcM7BtIRWByKVlhp3y5yY2FJrv8gMrQ
S8BprOpEK97jkqohMDwYebuz0rYWwNrui6zjVl1it5CekPkJeWdH78Aez06lQ7Vd2kmYj9d1Q8oM
YQZEvgu0yjeG0jm6rQVCAJ+mKzuh/9mJMm/yyl2jkTdb476wm/JULUX3sZyjPauprXGSAh6hNki2
DtdVq0BphDe2GtXH8YPSxt3NdUMknQUieAG1oneVX028pja2UG+aOtR2vr7x+00p0AciOgfKzAS0
hnGvk02ybImORpntnZ43Vqpcto0UkPs5EjZ+DG3re64qA3BEJKM+XTU8phThTl223Honzs35XL4D
nzGfa8rBeyexjdBeDTpfxoG1QO3TuWD68Tz+glFbHuuiPWW4dR+o7b8plGhHxlh6Gfnf+565ztCL
iJuLNHNtoDV+VSSPix5/cYIZ78XmsUVtrRryuyrSf7GJIpamRdF1RydTCvNEnQLqLS6VqyS+cxPl
xxKkO1vh1sqSQrsTbRfA+aXqZgvAUS74UK1StEODkfNOfK+T8Mp2aErx3U9ohOgQDv22H2EmdpC9
jBbko+6eKkvUX69bYVKId3hpZrHKGDmR2h2WyeSVAdWG0+Wvb/VBCm8bSZXGqDjql3V8nyhWcpo7
pNmZ7PwQ87h0e7mZjdmQZboLKxx402Y2wnlBxicXgOdrbhjwpzQVIOnlVjZiXTajAOWctRq6VT5m
92cdkhsCk7CELn98Y6SEFOm1UTl2xPOq72DQoiHoOBuwKJES0tududj6+VKwR0UnBkShKz93Gs0A
eRQAISxyqxn9y13Q1jXzyooVUpA7Zg13tm5KxFUXFP1jvb9rKkQa8roA0YbQxXv8z6J3oJyxYK8W
60PD2/nJ7Nvp8+VfsNXF9e8vsow5gZ9sipKQ6ZCUNdqyfd/jG7DzVreRLYUU8xrkJHBCLGbdyJV3
SHh27SEGqqFCn3cxNcUGUXytlgk25XXdkTLAHPXuYkQqDaZaPR+XqcW11OmI1pvLDWzFjRT8PNCH
i7amGNfqlEMSmOW5jDvtAd+V0bvcxNaUSBkgKto4ygKeJzDKRfuzAVrXdkW4E/gbUyJbknWomDTg
FAs6sCQfEAG6CboIMaW694q5+IEWZLMzFxvx+dt248XSqirAqKPSMhfRTDoeF+g2tjE+ICcbPk8c
KM6Xx2uj9mOsPX3RDnyVCPbTxHjpge4jZ9UgjFl+KUR0Z3bu01LPqD/Wnfn5cnMbK0C29s3bwUDH
r2Ifi6vExkwQrjHoJWd8VuoOO+fLrWwsgt+OaS86tSBnOEDJYSNWwGGrFZqxDo+NO3ln6+tS1Het
iBDrYYkR+/ZNVZX9rQv14LoYMaSoV5tgMNyCxBz2GXpsRWOeuBFFPkL6e4fIrUmQ4lxXSrM30MPx
ZzygHizeBx5LGHLYChSldrpuCqRQ11E00Aw407DaYeSFXHPPSCfvmharazy/kvsNKc4rR7daI20L
X8/c4mnAgchvkz71c9VZHvS0b73eNBYAJaC+6wI4t1O0PZAzO/4+KVGHpCxeclhx2w1IwrQxkPxz
ckO8b6MaaZ4ycWwkArpg/DgsjXaXOKnwFDNJ7+yl6p8zuKOHQB2m+zgTCG2Ae/yrH9vmeWjG0DzM
+G5acHI4lx8HN8GkNwGmdsRgcngT6xGIpKxabPOUh8McHh0ORAibCojhKa9dd72xuoQGTvlOW034
kDXqvyyFjUqfChPoS40ryLtoDOCsZJbyKxtr5ImdCp7brCvmeBZVmt3BIl4+DVPdfeqXaeWfhrr1
Lh2X7BnPx29NMqk/yjSe72g7+ZbPkfNZ75AbUFsz9KOSuoRZwLqjgxwCTTfwnGFUfegznccDk3pf
Wmp661iZgzurglQcjC8dnr9w/m40q3q2EsSTD7EyjdSoVpJEYPGUe1hyA30YYdv2RwD55gGG7NL2
h8DpQiTS7M76FVSNfafD5tbPmeIMCB8ngfU4itJB4KeMnkCGIqs5x4bzKbeMer5FrBTRQIS9gp8Y
i0R79YCNAPkNnnmRP9B0Ec4iqtzveHc+KYUtTn3lhmdDabud89fW4UWXskiBWcQytmrmh7GhmHc2
1NgY5ryd1Z4aThqPYx3KqLd6D87KgzDWhBAJsPzwI1TPWbMGknHGzo9Z76evBNNv098X/a3ayUh1
0Il+FS7dx67Q47cUML8HY7Mc0LZM4VCPea5j/Vi7b4OmsrKdXW5roOWSFaWDIoYs7ltJrqKwFtY3
ZaxClk+ydidbbzUhbXBmMY7ZmMalv7QdFgl4lcwwUgLx1YH4Ia7sh3TWbWHAWKGRFn7saOlZz4zu
79CFz4S7B/zPqzLqb++6F5OUaZDLBuSm/MXqsY/qDLtXj3bvVNfdzHRpV0BfPB5EOGc+XqxQ4wQq
8dDg9u7GW0tM2g/mYBhHe9ZT3w1MBNuiEiV8eJuAI1f9RFQkeMNAX3n9n1mCCPp1YybtEoFQ4m4V
YPExNw1vEmRuPARmrJ2tel1Cr4SNjPXsx0Wxaq0HnZLby4TibNL9HY+19hTVBoaA1ihgPPag5XdW
wMZSlo3slKCekKhcWl9MqZocs6qGdyFiUO+8p+fZp6vG7Ld70Yt1ppnxmAqq4H5a5uZ9kNnZI6Ko
1Y/LX18j4rUxkyIlysRkOm7U+dhbIo00aA3+NhnUyEPaJ6iul1XS9Duzv1UF+g2XeNGVAts9tDIy
xVMTHXq6UfEcF7AzZ9H3KYue2266mWKUwVH3uhtF93S5ixvnQ03K7IvWJ21UTgFXgmzyylBRPPxr
mp1ObS0Cg4F90afUbN04KPTGR6YFJrCbQyI9O0HuimOeB0G508zm2MnpoEK/3F0t+YRr9ffjkNf1
9zE1oup+NTIM7sa1AnyT6dCbqeBF2AJN9RIlj300NcvOj3j9cqLLGKnKKtAQ7nAgKRql/YbjE+x7
G/3FM9Km1BWMrkba3EIpn7rutBPUW7MnJSqFc6sa86zlh+hnf9RqBFozdy+2tla/nI/K2OA6VyPK
M1n2MS2D7jQ7BpL5PLjHinvdJUtdc/CLJWK2cW+iPhn66UK8oRccdV8xzBix4QhycXd5lW+sQ1Xa
uh3YdTpVAtcTMSJORg2NAxospL1clKfLTWxMhSpt3dqYzzlcSJiNQTF8sgxDeRNMrr2z323MhWw5
P+WBbgslDTw8OcwvQwnoiHO/3qXwesoaYwEKrNVOT7YGa/37ixlxkVFNHUV1vLqIrdMMHxCh/cU4
hK4x7Kzbjc1IhrNq+E3BMcJKYlIDM/5pDzyeIydeFaOnqGi0nGsq+ejEjJxNLk/PVotSJmrzEPaZ
OwQeKg74NrQmxMCqRfv3MBg6e5KapbDzDNca9kBkWwtCyknD5ERZZCaK16YAeo6dM3SQQgyIMzs7
7FYDUvBHzRSoU0rCxgoLWwIBDi094Y2JNuzlMdtaCFICSPRFxxdLCTyws90NSpKuH2Kife8kw3UJ
TJeRq7Wp4xA35wwSRNNjC6P1lDhQBC934PUR0l0pJk0RQ4OCte47U/Z5GBI2OGssdiqeWx9fQ/VF
mCwIZ4zwDQpfwf7pnYny4U2bu/bO2G99XQrClNcePEQoGSh20twPuEv4HYYtOwOzgcHU3bXZFz/e
DbPcVINc9/rQyr90toIYZAWS10X3DO1GzoKzPYFtRNEXjy1Nv4cX7t7ZyYDgjgOxMZ5S50a4w+cm
nHdywuspTpe5aUZtqqgN4I9F+RDBr8oOxh+djqZaqqXWzyGMU2tnp359XUPK+LPzTjYjCtJQhKlE
rR+jEFsGW9XErRrEwVVAYF1GkBahgnBUYFPiES6aDqrSPWSjqn8Mw6X9dXlxb/VCik6KMoANyJy+
GCnEdDZ6rUudqf7cu/3OlGwsQhkgiqqF6kB4SPyxAAaCAh32uofQLkJ9Z5VvzLnMislROqqriQbU
1u4/mYNl+ArHpWPVpOa7rIRPenmstjoiJYIEkTWSTDDhVQMt8WCWiFQiGNAv9s5IbUwGJI8/4qnU
g7m3Vhn2YbGsv+FYioc+szUquTkyC5c7sdXG+vcXMUt9C7eKLIgxtEmwF1aFmp0QN8WuoUTO5Pt1
jUiJwW6gNme8dvswvCJwGVaRIFNizxjIGCGO2qfLzWxNiLQdo2PZqro6JT5CF+IscA4/jqrtXDkb
UoCnlsjCcmoS38St5aEblvId90TtCT0E68t1HZA2Xx1zv3QsaGJq9O84IKByXos3131biuwsHNF0
s/PEx160enQmRHnwi2mvS00y5nOcQC62qD+wl9c2yk2laJBDnJUgQXtVQ4Pjqk7Y0pEbxdKlriol
9i1E6wAaO06IlKFiOHtPthu5w5ZimoKtHSWmE/kB4qhui8RBkyYPYprejsOk72wVr1eCdBkCis6T
48yQUuiF8XbRxp9jIeyjFvSn2tE+twrSMmHyQSjLx8ujthHjMuSzSgcurzCF/X6wgMxHvYaupwi7
byqyFTt92og9e/37izxiq6aeNQqvNNOC5AkkVtvTGme5vdyDra9LkT3piT5pYxj76K4peF1ys+Ph
2dgZn635kCI7VGwttLKQFybcS7LVdqQTd3HUix+dBsT4bS5weamnyP0255qKwtrsUKz3L3dta3Kk
mMckfKwGi1vLoOnTLfaSylM3DPF9ESb28+Um1uj4d8UJc6I/50YzmsFMgRYBnUGryLF/FhMKiiHU
WvSVIAEnVLNxRCmuC1IZ7GlZBaAWijI+LyHjWdHG/rM7p7tY/Y21IFO9y0wxVDtjBSgice/NEP8q
tN/KHdzUGuivjJUlJYApQEgcqjMCg6n22Ez5I06KA6KmxpdosT8XrdhpZ2PaZYxnZU2d6CLqIIip
lqe2W3W2A+og0xjVO/Ow1cT69xchmfdzFzuqyvW+AKFxsNw8eBvVioA0U/atcWUrUuA3QuhD1bSU
WlS19m3EflLMlvO2PfZz1u4cILbmXIr/cekqzINmxTONDv3rtn4wxvk61LBuSeFv85wd42mreLxC
YaJY46mUo0+fzMFO/G39einE64G8mzg0oLclUtOa2tzik1B7l6N76+tSdDcZEnAYjyIaH9fxgzEt
KpqaxR5wd+PrMqAzn8Jsgbzlen2XWze2OeMB0DX56arfLoM549wyeSkqQt/oyl9OmZVHrHD3aqdb
P10KZT0ZIFgpreIVVhZ5FRabB1vF1/byT9+ILhnJadSNVvTB4npNayggrux+Qq4hj7jbdtFqxHa5
ma1OSEHM4yDWS05BLcPCm2sYxvCMAGV/3aFQxmv2cHoNNyldnOWS5Bx0buiNuV5cVSDFP+XPBKQ5
U7d0eKF5AWqjxdEckm46Ivs46Kua4Lj3yLE1E1L8opirD1FHnrNm+1c4rL7Alfam0tDhuW4OpPhl
ZlveZePQbxJ8lfA5gQcdYPB8+etbP1+K37hIhlqpeCxpLG38koo+OTemi+R2ZHSPl5vYWEQyWtNe
OieLsXHxkICiPj1Un9sZZcbLH9/4/TJIs6xMqHELH681TJ6c6l7kwScB9ve6z0tRHPQlQCY3wyAY
LPEtbkXZPWewxZ+GeQ8rvdUD6Z6NEggyLYUeeEa/PEUolqtzfZtV5R7oe2v413ZfbMSd06SWEceu
545J+lBWOLOh6YlxxHXr87dA04vv10Y4QEthd6zTyfzUdoiWdXU7ni9PwNavl6K4EGJ0p8hif8H3
CBHEufajHkjx5a9vXLiEFLy5M4/zNLE3KgXa/QCEeBSqbJR4q7si1MqdTLTVBymC9UIXoxZXrFFk
DEC+V0mN0OY8qVfOgBTDehoVoEcadvgijW+DOH0zLnG8U3jYGCIZchlPjLYesAVosYEL7NiCrwqs
p4GMdERaY6f2sBEEMtxSr5xESeAnsIjU7muJG0f7ps0j3CVNrj57jLONiZDBlklWGcOImJeXkS2O
o9mblErtaWea15zwyuFdxlZa7jALOD+MlNmJW7NokD2KFYzMneRc5E76jD1AsHOA37hUyQhLM8fS
aLZBJiGWHZ+QZ23uXHBMtzZV8DPGvuMtii8znrSFsROIW+tgHdMXYT4XpELR5YEnTOu9afDWhAPd
jdrVj7GLadrleNyaICnaUaFRUzfnTVB3UNPCzCTG8bbfK8dvfV2KdiPmKJaISPGGbjawmHHtk5F1
xs6RbOvrUpSXY1AbA6BDHPoq2wssiF9DZmRvrxsZKcYBuDQVxidcE4rQnDwqysV4hDZuJztFjg3A
AbSSPyc4RIQCCy6WlBEMX/vS/dy5S312leU+G2df5EV9qkb94zwnd2ow/brcrY2Y0df1/WJV1Shg
uUuE0z28Lfw7Jxvazl0XIjl4SvJIoPqP+h/+R7M56Tsd3Ug1q0zSyyY7F3+HIh4VL9KH7tHFxtBX
hVK/1/Jmj5+yESv6+vcXvUL53lgoQbpePGeoQ5qdnqMDF7TWV53uvB2LpdkZv61XLxkqWTsB+Xnh
9FCqeFG8r2e9Sc9g/PP5sVLr/DFQRKXdlin67Ygg2bjztvjuTQcH69/AC3PewM5zWqjD+7CPBQbT
VoTkOziTXdTURlzIcJygm7sRKVfXK0L8eHJtag7s5XuEwo3ZlHUOp7lrTB4VuQgZ/YOy+nrF/R1+
JtddUWSUaNPOFEtDwfoE+P+t6VIYa6rdlZ8uL/+N2p+MKXS1MtS0cnI9nIXPYhE/GlvhgSL5iBVA
cEBc/6kr5uqtEg/XVcplkKGo8NuMRB14WIh+WKLpreXWb8c6ra5L4LqUBFF6HHL8y10vxEEGN7kl
8xQFC9rLw7Ux2bqUBGvA5W0Iqt2bFgRhB+cJt6MnbtZ7Bf6N78uAQhS7TJxdBtcL6ux9r+W3ylDc
mEG9E6xbn5eS3Rh3QNxx4PH0AC8GZyix48h6nNNrZMMvj9BWsEnJzRqHeOpKeuBo7V+xzkKymp3j
zdavl5JaN6Az2vdkGiVwjLNdl4E/iKI4x7Mb7qzO9VOvnKBkvGA5oEcXqAWX0TGyP5qjiqO6rbiP
djP9sFI80i8P0samo8nngDLI2qICDRSqoXaeaixzgXKiWYon5llPYHTqYb+3r27NiBQRThQFtWgq
iodVpH3VDTv/UceBvXPo2JoUKSISzAQhz8MQQA1WPakl0s/UEkvMH7O9g99GB2Q0m2uHBRjuwPEq
YVUfRWDp71SqQt5VcyHD2HRLFGOhsKqapUaso+oL15/CBn8dNxzw89Bxb6xn3NUuN7fVGSk+ckXv
03wgBEPLmr1mqsiAmdhTxvyNBH5lAcuYtnjgEXgMM/I5Ri0/zXHKzFuhxtNPHA0MANDh/Iho5tma
tfjRRT01vNXxxsDlzJ31yIPU9pfdY0D/kKDN/+Aibe4cckv03WlZGvNj3LaO2EkUGwtHXf/+4oiC
Ha3ZV1PueDyTxp/HOnE/AGVtKdS3U+FfHuytNtZJeNHGNCl9nsZ24OWx6HHT6M1VD38418oupmir
CenCkBl1mIzLQCiPMRrmbvgWc4JfepjsHLs3MpIqpYrUEdVizhq3niY8D1k0HiigLMiMD089ggyn
ywO1tSqlHJEO2hI4CUUOW1PsQ2pO5VmNzXon3W19XcoRQ2fj+5KbgUepg7NEjnlCoNr1+8u//fVk
qslwN97XCzuoetfDVfdoKg3Eo9CycUtf5kPMRajVwk+XW3q9H2De/1xOthMacT6Rtm0kTr+rcdjd
4A4afLju61Jm6EU5Koih0o/Q+WSa1fSuD5zo4+WPv76MNHf9+4tIqAaRqrnGtmxFOiar4wOK5vc9
vLMxQDH5chtbwyNFdGsppeLg/u0p8DxubOSv3mAbaT5f9/W11Rc9QANG19WEo5driNTLkwgvzypw
z5e//noYazJQblowsxRVD5Q1GLrPmHIp3/WlV+7rRqn36uhbbUihrMTlYrWj63hT1mS3ZY450oTp
x7lksncibasJOY7zYC7KApsuLc7uTFGchZZ9tfGOvzxKWzMsBfIoNLMau8r1ssWy78Osy26DKlV3
7sUba1RGxjlQQWqU3gNeY1Jxhz+V82ZEoek212bALhSS3J0tf2OUZITcmPCMamO040Vh+z0f8y+K
quLOmO+BiF+/VGmyiGKfAcOytJRsWlUFHowm8HUcfEy78IoqxS0dul1s3jI/anMTwDJoD3WBM9F1
cSi/4VvBIkxtimwPe2ft7Oaz8pBXQfN41RqQX+7rwDXSJBK2t6IwT3WoGKdFSbWdHXtrDUh5yrUC
ygnNyHaKtTa64jbXFNxgD6Y1fZwoL17VB1kdUumtBsesxfGoaTXfcahdsHsf5p17ylYfpEyVo1Qf
2wiue0LBQiuZoiPmvL6bwUAKBd49l/uw1Yp08JgHRc9FyquKHhbvmtF9dvP6bRXoH/FsS3bSyUa8
y7qQSmShsd5Qrsa1rj6XdWB5jds0O0ebra9LyWoprUVrgpZkVYcTT+C5fo6s+NPl4dn6uJSqIPCM
Vq53tjeMeYvHcR5jfxKUCHTujP9GAzLkLxyHOR9E7+AhNgVnbKJqL8rT7uNVP19G+lVK1gw4CDpe
P7f6g4mx2NnCo3gnAW79dumoQXVzClMbVMMYlfFNEg94crVTft2qkfF9S9C0vWsxr2bTpJ7VYma4
6rvuPDxsrHsZzddiv2c1Tuh4pe084kGJJ1njvhF22h9ny/163fCvA/fisJGLltNGVtteHbTJZ62K
cKrqq2onyW3sP7YUuo1B7aJKLAsuvTI92XrUnBRwkPdIR+25kWzNsHTW0NVeHSs1IsO1joHrVzlF
n6w8Bv543QBJsau23B1bYVieM059eJ6aBiMW8I/NzvrfGiIpfI0g0mwRUiYsnN78uohS+HPqhLfV
tIRPl7uw0YSM0+vCrhZwIdhq2Hs/YD4UnKF9JadoqPaQpxuz8C+sni3c2DG4MAR6WR+SsW0xLcQt
+3IHtr6+duzFIh0KMlu77gBGaJ+5OHzTTfzjL397I8qstc0X3xbGPGXJxM15zDu8KxtXj25jbei9
cuqO+FZm5k6y2JoFKRaGsE8XXDxcjyK3P082BuD1Vzc3flzux9YYSXGQBlOedenC1RPh0E954STJ
TefoTbaz169Xv3/XWzRLioN2KbJRSahNWbZ+wlr0YXSmv+ol+8qbtZ85s1e72pUHLykktCRsgJVa
NkVDA6tLQ2kyrByLSFWvm4r/4ezcmuPEuS78i6gSOnC4BfrgdmzHduIkc0MljgPiJEASIH79t3qu
5uVLu6t8NVXOVHeDTlt7r72erdYt9HJ0JCjcT4bFB2i5bIHpjHZLHnxsU92q3fjCutm6EKthQT4m
K2MDVRQMfvnHyBT+1rzQ1mPUAIOIwOsM+B16EqZlbK+ZY12YqVvFW82gkokKLGYUu8vURvV3R8S3
EK3jV97/hTW3tSzUzAKWuiD2ZSF/WjoAIDs49CsTsBvPkStnz4UFsZW8DbWBj4RBvsqsHpqoRjSp
kRzQifeXm3/pGTbLOZ9d0LT5jMJjHZcF7PEEPJ2WInTAPfpw7LmNfLBWIFoGvqHpIrhLdEMTvPR9
7I1/0N5AvxdzD+vXnEf9TQUlzCsHCM4HZHkGju79H3nhFWylHuj7nU0EwsMh8ub1FLccvMV5AWr5
yku49Pmb6MrVPFhHBsZhGJ5xVBFx4ocFIJ3s3v/9lybiZk8bWgtg+LpEh06hLzULMX42MaILbDKE
IIpcOQIuPIbYbG0CpoALWrqQruimM0ePTj/adQ5ePvYQm90sGpH7LQqKtTqU95gySNgxeVtK8/T+
51/49VvNn3bOC3qwGQ+kcYCLd0H7omGsdWXbv/Tp5+PgP8djBPiMT6AXAvpyAEk5jitQTvs5XOOP
zaGtO6O0AW16mO0ckH6K3xAYui9Rx6av77+cCzOIn1fvf35+U4XzCl/J+NC7qAeucCC7CXD4G52D
Zfn+V1x6Q+ev/s9X5LDZQX9CiXRdXhfAOlcQZidDLUX0sem5Vf05ippcjJ79g4IjyiFczmS/Vl5z
v7j0hjb7WDGEcZ1biGoVKMx1wXDJmM7C5ivDe94K/hI2bGV/MWmoDUknDr5ab4IcXMSyoYdwHE5l
q8Gd6+ePBbl8s4hZCfT3lHvigLb5+dB6KH7UnJMHLdbhg5Nps5LbufJW2Yw41kHA/Somz6+TRg4x
QDPr4n1/fzrFf39hWxFgo9eQgdodHgB1FzezY/yNmlGTtJ/CM8EOvdTzMzq78mRWbbV//0svzOGt
ng4MB2hRInwpCRcUZ9lgUub118rZlx5ps0KAquMLPUvNjA+o4QqrKHOMS6S2J76DtXkW4mo7+lc1
mhdmNDs/5H8WZONo5bTC13EOwkMymRmWot4YtnBLDfmVXf3SG9ssm9WOYOwAbHvgCjRkGWkwdns6
//P+ePxbH//LsmGbky9CGZhP4PQelLMA0RKAI9tUNz9dY5Ip1yDCgshO+5t11IkCERxlrY/J1H22
WUjtimvcXIXnr3Y+qgQsTkCwgImVHvMPTrfNQgqcbPox4sEBhvo9UoXsd17HH3MN8rfiOmnYoJjx
+cG2zbCDK6ZOxylvEhwqn98fnQvzeauk6xdQjQ0clw5MnHHGzT5npE+UqI4VJWDvLPfxGmWSXUtB
XJoNWx0dAkczliNykshf1cGhqUmndpWVfZ+w1VuqVNLay5O6r+IVZvujWlKXr+iXC0irvs41rdB0
NpPcfUiqhWh2s8Jw2W/RaY+UYwBxX1XBGBpXz2uenReW1lZnJ9ByAZVcGRyGedzjoHupub6SUrv0
0ZutAW3F8bQK5EqbYHE7mB1NqdbzNf32v9Krv6zarcYsABHX8RWhGHrYIruLXN0WP+D5BwOXCO6/
Q2Kl538OCjl6SR7yPL8BDCicE1KOJEy8wCNeClaXLzK5aurvxzKGP10tqTCncXXLL8IiMLdp8Fnk
BmzjFVGqSmdYTAa796f2hb1zK1obJQRlnozEQY3D0c+bF7ksZaKouDaXL43AZneRKiQByMXnL7Cv
PoYZ+HX5sQYhIJr+d17W51RdsQYCPkca/oTRa7sWz7Efvb7/ci789q1mrQkNI/GIa/0UCY2+3XHO
vIZca6w+L56/TJ6t5R2ygNQPxzE4AAthHpAcqstkgaVspmCxtnNtEX9s99263gmpq3AVISKlidNf
A6qPJK1ZgTn5/mv693387Uk22wP6RKGJhZXFoaBAXO480dkm9aHo/OLDLeW+XRrHb5vWdOabN8oK
KOWVdvdVgJ0rAzUE1ioCIh0HYpKLvNQUduwS8CIn4Jn7so1glYqQOANbSQcAjLj5WoPTpRHYxCle
SQvJcyEOxsiX8+Q/T5+wmIakrKaP3ae2Et2lyNdVdjQ81GgMWsF7CqhNOfXMNbbBpUm6CUwUm2II
N5Gv1obDyBcRz01TUnbl6Lv06Zu4JK6nAhAXIg4ga4+wpYu7E/x2qw8WdP91kP1P6Obg7Yej7nzb
JFXxOvcjclrIJZNrrg8Xtrd/Bfn/+fwQU8lM8yJwZvEwmYezfqAJ48TPyQdrQlsNH8yl0W8UmOCQ
l4hDkhmuRD/KPq8/VkrcivhcCPJerQ0GoC2GG1YKk4aB6a6oQi8M79aGrgdTiSxGCzSwMXNaF9Mc
MeAf0175W8keyHNNB10xP/Q+L7Pci0UWreSDF9mtzC7SYNKYDnOHwa6vhFN11RYJVZ0sTrWwwZ/3
N7cLM2jrPQcR/IqOO9TLLB2mZ16E5CmkTr7C6K7odu9/x4VUO9ksYThBQsxdY4Mex/AngrkGjqFE
wSt4bWuOyK4UbzYu5Hcbzv505TsvjfxmYUMMhzI7zubDHJflkLY+HMARMo/87f1nurC3ks25701D
h7s+KoFgHg5RMlotWMrXNf4dhIp/cRApvLz/TZdGaBMEoK0Wd6VyRFKyluZeIqL5J4CS9imvg+5D
i5BshXi1CMJ86Clqgl5gbwRyeiit+fWVmvXfH4BsxXdd1GvXEooHmDsxpuU05/cwN4v+iRDrXzmj
/z7FyNbbDu0nMgA1VGC4qxCN7EGx/ikV5TwRa+/Cm2ItmvxuHvFDkhXSJHvle/8+DchWnddEFcPE
cti+Cv4Q9OreNGG24lBEPFwV6fsz4O9zmZxx6v9NAAAPGMWym5FzCvz4gbWW7/tGXJPzXvr089//
c4bEnLeYyYhgV+uXnyJe+Edbinr3/m//e76MbOV5pW6Xqet8dnBdaFMLn9FTwGN/D3y23Y0mzvdx
lFcfWipka2XHeFC5DqbskI70jUvLUqolgw+phMEuZBnXUEWXJvR27c/Owry+YIcIi/Hsu/HM6qZJ
5RJ9cD1ulnzDC7FWxcQOo5Dupq9kDwgOv+bOdmHAt2q9vMkX3/odPxBV9/t6gog8nMmwf3/AL336
JsHew3cfrN6GH84tk0NC5eR/WQA7vtbIc+nzNzWauofZq1fg80v2xNewvedrpD6UB4Dx+/8uBagg
tF8WFcLMcQqgPOJv+gw6/tiL2axiJLzhADQi0pnlWt36tZTopVfBlZ9+YZ1Fm1U8qWXxuwl5aaJV
u6ZVXq8R1GtqxWLg3Il9SEz8rZyo+fX+41xoWICn6v++rDwPpF39iB1qK1UEXbuFMwOSrN6UnPNV
d1ZFLfADFIhGnfXMAoEBV1bggjIlLZ8SDhqB3tESd6Uknmng0iqAYTkCgxEo2bwicHpC1yg7Ra0p
397/0RcmT7hduXLskMoAeh5NQmbnciKyph0+ZnkCM8j/fSNlBacl8FrZYQ5R6EuWvqtNEqjKfew6
QaLNz9cNylQtmbHxmGrMBl/z1Ou6JfvQy4k2uw6tuKdWgQmzznQ6oimyfRRt/TE4Dtmq7po5CuEb
RegB3jZDBjiHOXUryid1U10zW7sQBGyld3OPS/+gOEUar35wlkNkRuVdMOoveQcNYcsnuu+v1uMv
nAJbxz1mIUMKwo4dYKjDbmbr0XTJeXuM8FRXIqcL0cVWjzdVqJyMcIyH+Dhuw5R3df8tJrkaUtZV
MBDkJNDXDrVL37XZnjQsdLRtmX/oRGOziLQiJS11dwwYhF/RxNyVWXbptW02qqAwebXkIT3odTUo
YcBZxCRRrEuW9qbR08d2261SD8B4M+nzdJtR4j2CvZFnJbQlVx7i/GP/f0aIbFnKrSVowNKMHLw2
itKSB2GGsbkm3r00FJuF2Oil0AFK+AfgrzoYirhHTaY5Ay0ChdJrJvAXHmEromu8JtTA+lBcvBf+
Fd37Kg1zpr5+aC/Z6udcVNa8VcQ/BGM1fe15U93VS3uNFHfhsNvq5KcuqpdVaf8QxaNM1t4gy2i0
l9vE0wX5QsphmtCg7uVXWiUvvatNXCAZFa6aZnzfPEOSwG2bosxsrhTcLwz3FmE8Cw4KZWX8Q21k
s+MBvx0asZ9F6ZIwhAT0YyNyfrb/hPnOFFHULL1/GLxieHbgGj8IPV/LkV5Y1cEmGBhVCL/xFs/g
GifvFulFt0T5rk3QVfQx9Q/Z2t2t6LpYQLWhCLsL/lSMprnrA0p/fuz9bM7W0kZTj7iFHIBob/Yt
cl2ZX9bXeAiX3s9mSTMc2n4YROSw6G7dN3Hc6GQaXX4CbARNEh96hK0MsHERvMl8Sw5z4+dZAH7a
7cqnj7HzyFYEGIqx0FAH+Og05P23wlu7r2jXu5oqvfCGthLAaFZCTSrHGhPzCDaZ0NkMGByaACty
5Vr19zon2eoAQ1HhYtvNGGKvD78qxKTpMg1FEnjzdOtJ1gG5RuqT7qf6q2XumtL00pOd//6flRd6
TdHLFnuhBMeDJuMwiF+x802ZLoDXLbv3B//CLrKVB5ZcewXsv3AkOeZufH+WOw/dK/t5LcZdNxl7
JeF/Ye/deuOtsvJxnfDIwa+BaDyuLUC3aBzvbL3LbdgNO/gSVBSGwOcQ9f1Hu7D9bvHGNZzxpr7r
yEGCqInUEdy8jC3H/cc+fbPw1zCcIlKczf8XXTwo7fkvjXPzlTl36bdvFr6VbQEfOEkPfmjH3SDK
X8ByrldezIUx30rlxDBQjf5frBkV9oeFePGx7eoVfYlhdA8TqY8ZxoMf9r8zeOjQiUDbgh7GliN/
Njh1tkK/luhm4t8741/iqa1ozos60sLHlx4WVhR/CJ8FcqqRcVVjYXbR6PpBDkgn3IilnpZkGZ3D
FXfw5Pqcd7qZMlfmI3kQcxjT1I1dO+3g4bpA3ocbcZ7CEQXUiEqLQX+L0bdJksBVfMqIZ6tkgbWC
KUuS8gi9BHP1Q4/uNg/z9naOWf4YMesewVLSaTeGU6qmcknGaKhxsPV+4kX9nKAl57RI/cMfyJJ0
cVGndTkNaSDca197QCiOfD4Fa6wgyVd3yOssWYwyVpbX+XHmtky82huSoFU5cGoh3XUxKI7KNamC
GnfS3TcliLev6/73xOYFVvc1ehK94lHO61s35Gcwnv8i3PgGyuU3YchXQ+cgraldk4mYOfUJD1Jl
5k+dprBh83m799AALSj4t5D5dmlRidOkvM9Bycasm4LPIK6aZKzGezv4T7UvvjY9vEYERRDa9IFI
x3AAjDkgc1oo92stluHkkeV7hBbJXRgD1mn87mvU1C9lXD9M+PcdcKtjttBlOvSmi9OhcaxLamcB
qvNqlTA5u5fCaHooOE6UqrB3Sy6ec7l4NyW8jJHDZwkNyGMV2yaBSffXDijUVK1RgarqMGRRKLxE
T6O3V4V7VRbu0JITlVgSGChYipONF5nIEAZxmv2qRD7D3p2+qZw/Et6Ke0/ZEyIkCWcyBvGHZG+E
egM8VprmYKb4Nu+XU2PjE8jer6JZf3ua34x1yw4LN1EigwaE73yl2YLANEFvk8Ijqikdy/rnWEV+
ZifukiGHSx24RdVNG8I3HYl9cQSQpT2Viy4zX8plx1j9I5TlJ93pKAmMLxIhgOHgtPwzl7xOKtoU
j7bon2AOVUGDKNqkNuGQKBShk7AafsOhyWWmb6Zd2JCvfTgtKYZtAWiztomL1XJctM1RINRRxmzT
ZD6udompzAsV9nnIxwfh+ZD0GuRosY4i1HIhmLBR+VyA8YjytK4zscITm8Ac+FCs5tmHrViiRrjV
qXIdkj70zSfuxjssqrewJ8ewCKN0PLf4T8A2JYTFdOfpbkpoZ740vMX9ye9frRA/0buFtJAVKoUZ
KvyGKUbRFtGPqWv1riO1v+uRokglL1XC5/qfgcbgxXoWmZZhTbTfGiy67o0r3POgIr4fuf84NRGA
m9N644qpS+Ow/iR4vIdZTH27jrRIBUNmMp+8W1c263Fc9UOty6fV409rgGWDwn93UB42PDJ0v/3C
MkiGu3GvdITYVolUhCbee0FpM9+r1nRuoF7q+8JLg2Z9NXSqE/RiwpU/rD+bgXyVYfzYU2d2LbiT
SYntKbUEopFZQ/2tC8P3Qa5+63GuoFkdoY3ppQA3jU9pA5eTZLVdkVKHzt2IOnpkvSwz5Xi5N866
1Adi4GbwgxHkT0dSr+X3bVCWSROEr8oFL2bI0X0Co27MFGuTCeYyB5/DFDaOFvmMdJI49dbTMhkJ
Wkd6FpNvPtSz38a8ArXUz334j4zDKB9jUB95KnpNv0vRVBpqKRPcOR2NJ2lZtdeQkjyNA3YbS0w7
pSFHDjsN4fhcJpMXFHss/8KljEzeSzUBxx0WbCwwDHQ8NP7Cjz2cZU9kUOSogSrZT6ziOHEC/Ip8
teupXs6s+NzHBrpAQnETcG6ehavHMY1z9JpRSCSReeud+kT6EblGWQjJEzZDo5TAnTa+J7ar/6xl
KW5ND81GolWoDgqAyYzja2ViA1beCkvlcTI0tImPK/lnj3H/R1tO+ha6/fZPXA7F4xj14tkvomoF
C9v3H4tYu/uOIZpNI9G3jzwqvN/czdOXoptDjG7kPYhV1ocZGJYCZ5yobrWDhDvp+s7dhWOt1V0P
IBdQPCJovcRQxj7FoZmPmsml2ReeZsd4Ne5IrV6/TFFsvxrgjz95Dk3xCaCPVZC0xZJnIz2zLHon
1nY30mh4C+F0bpNSLj288x1MBhebP3vn/lfsEPflLF4HAwlKO+g29Zu4SnrTv7p8mJ/qfkFLCAPy
lxIyfu7BcjvBJ+gOnZYuYXQ5RAH9ljfsOcIESmD+N+LwwjOBlNZlvR1ePCppBosb5Lw15p+Iuu9r
6b2umEi3vNCPtuqgnIKp85ea5JgkQShPYHDkCVA4dNcTnyStQ7MEtvEnUYenXNAXdF7afdTCLVm6
zp2kDvtkmEWV6gF43WZATR7N3Au2XTl+hn6aZwIa1xRH3k9dyYfaQ9Y6GMM+hVDYv3V8BPIzCtaU
CfVYKQAtWzVABN+hWFUM5F4EVOEsx2IdwLm8UWFzb4AlRS9H/mUxogWwmu44UvyZsb3AAT6NKV2l
S6juXnURo93VBVVq3TRhU28Nzn9cQhpPH1qmZKqCwUsAUr1vVlOked14KUrmXrLG6E9rFfsqG6fT
lSC8UHZpb1Q5/ERlGECqAgXPFtFJ4pg5zAEC/yHSayqFiNIZALQMeuUvvUNvedWs8A0jzc9ITkBG
K1Ps+sp/gQlsnZS+30Bb3PFsFnOHZGk8pa03/mNy/zesA4pE185l8egdA9FHIM3XVWYqKAHhS/jS
whspUQ19Ij5TJzRWQD5qhLsL2ibCScsqB7Og7lsRmhaPNob7cmHzvld9/cyhb01WsxzaoiP7Cecb
NCb53QRV6tsyr2OCQ54cIUwo9x7tg/0wNuKYl9RDDh89LXEQtU0a6T7cF8SAyQiSTpGBsS0r7PKu
6h9V7WFdDHJGia4FS6C+E4p14zFC3/peruflgnvhmXTuCvGZLWTo0TMAN8lU1Dp8wiSbMkp1dMNi
/3x1l93vaR2qm6Ds1iOUqG7n5mL8SYKyT0MV2c/RxNmJ5jI6OrmqmyEW6zNhlD9ouqinHJzeKqFG
eL9yqdXT4vP8Hr6cwd6Lh/J7h17ZI2iZ+ROouyYzyHc85HHZvcHroNy15bDeRTEzt7BcLOAoNKDc
3OVtn+akiptkpDN2iD5anxXjcHKLuvZ2ctOscSwDIz6vJL4lRU4OMPaZdzPMlx+dk3Nm42bl2BkH
e4e5Tr/rotZfih7xTd9UiMQrNqM1z/VYwkH5Uvlj9WzWhu7ayUXojmVNilFB3Fd1yIqNWrHbyFvF
3tTCx5R1y12h+zyzLOi+Tr6MTo0SpUwiUaKHBSf5J1XIXu5XpuqsqIooZWFOUzRoVhk8xIo9zKAE
St7U7uhas5s2pv1OluZnn3v5a2eX5bWZC7yngtFdADjtrziY44cYGUHMDFt/NeDVPI1tPe6jOFe7
Ou7KgzR1n53H+a4DwguRRdhBIJp7R72Uw7EZLLrY+AibHRbMJ3QwNwh2VkhYUSTflcCbpgh5lmzs
W/7CyBrcTli7WaSZuu8nM2TSMzPqEK3/2UCpn+qzIZ2t5xA6wYBmNgy8xzgUwbExqEIlaxdjyyzy
nL5oaeLhCEMeUN9NYOYdoL6NBMk07OskLjX5Fhi4GSUrGkjvqir0Ti2pGnQd9mROaD4Vn6t1Fo+o
INvffDHkZfYFu20WP/+50Nz/RiWJ/RcpCoWEr2soCADaSe+fsMbL3A++y7vU87Sh/1Sx37hMLnH5
q/TV1N9Jv+/7nXLoEoQzMVz9UlkK7zswr3mD+0lRf5Os9tAHUSBpc/In4TU7WdguTxCsM56xurDL
CdO8GU4sAnw0pWNXCpL0LK/+cIhzsJV7NToOmzKU7gj8JOGJjsVYZtqh4x5xKu2H3ezH6ICoVVmk
ltuBHkEvgE+HBdO5e6M12Oe3enJVfmzyyfcSOcnpnxC804c6NAK94sNUBbcFd8G6HxfPrxKJuK9M
Rsf76XFaObU/DHLjSwpFCeIk1WlT3USdiv1k9sJWQ6pJcWZ1gKgBNCnPjXtDFNboRSwKXJHAm+9J
5pZ8wfSrMQRPHo4hONSWI+gKaIuPu4Ovy/B3A0P1OUUzpa8+OSB08yznZdyeuK2j7qQ8E/VJ13q+
SeN+HdZ7nvusRvunij8pf0BgKJfR8kfeMHSygvKDK8MaC4NTMzSStDtv1BWKsY23PsdD14KTIBjq
2hHjq91Lj/l8PwXL8oSWfY/9gioVJWkqBvCwgefl1a5F+K72PV+8+rHyBtRRuqXK80yNfiCBuh+q
IZ3oFIwH5fdM/SKVNQQRJmM+rh6rJPYJpnmsOtVjL1HeGeAQc4qs7yOMm2Fs++zqZolOo1f47WFw
esAgVK2slpsubrh/kze9ie6RBgilnzR6pnE6x7OnE8swbAl0RAFAja5SJa6f7fi77EPX3TkhzHpP
gw4I8WQlZel+sY5VZZp7ETYErxv96FQXnY2SWFhgb1H1rwb44WB739HF4GZAYINRJ7VXNseB5gWE
6QgTgHmcW4u9C87D+a6hHlSjOAmxKgs54RyeZlT+nteCEe/7GZPN9pb6CKZJXTFce13PP9vcMvgj
o3yRiNmL8jvmOG2yssO+cVR6nacERfG2xmyvZkwqWcTBzo2V9pDtEJ26iSBFJr9yYF7uRN0SnTBQ
gRE4RcKUeKYefkRr48duT0CForj0+53E9F7jYUqCwcYzVm8Prw3s/FO/174xf7QU0y8zwkk5m2FZ
mx+rDrLw+0B5NDpRCne/FGr+ZUoQxrHlE/hfq595ui+7Ozm1wsBBImram87krb+zy8Q6QNTG3r6E
lfPZV6oZ9jCc5rNLJ11EBCjNJixOgWCwN+Ye/rPLYX5OPxUlUY+6jlHXxHUz13ucyrj3MWbr6q7y
nBeeLAKuCpYGNUjgWILhdIMuOfsl103wzZPFVCJTQ7VIJ5KjGJGC4VHoPW7SvXtdp5LxexRPy/4N
oBDfvsF0HT9PgZu2o5EXy1e6Nt1PX+B+mKERyrBELG6d7geC/rGHdoHaL9VBFHmfgf8ddRbl0kqE
VKRDsRydyQ6HAeU4F6D+RoZpURV6jGbdFZlDLIOtwMpSfoY/Rj1+LwhMXE6yK/pfSxVL+cg7OoBi
KEbT7lTXNSaNXK7caY1M7WOgxrpBo6d0LHF0Zuv9mvezO0xt57xTE7j621BIUzxO8zixxNp57m8w
d1ifuFXGZQaeiVh2/jqr+UCH2v/D+pK86SnC/9f6CBIPuNvp8NMYar/B7XvGXrS21oq7YUKfxo0V
RpFTz9ZlveFjPU57wnOvu8OM8cUTSg4WuSv0ivPUimDmu4AO0mb1THCXZ1jq/4A0q90bIZD7fikh
aloTpI9rfohYEMMTMbRwap+aJiAQOhEN/+K6bMdbbrpozXzfhHIXzEuvP4nArjJlAfeim4a2AYEt
noroofcnXAZiJG9w8/D0vO5LYP1+B7qZVcZ7NXKcQbZsPqHGbdhJL73BGl5xXmXWa2qxy8O1jHfG
KGUPSMxZbPW5qDHrYfdaJmWvF76LqjFedmj5GHBJgKmDl6CiQMbENkjD3iIy4OWnosaVIq3GeVoz
Yj3OdxAhevfT0Eh5iAu0oyRKriUqlZAh6kR3JKhuETX35ohrIdeHianSZQ12fNzEwqWQt7Lja515
cqErsmVd/ocwz5t3QTXQLpOqbn40oipe0Kyr/LR0iv4JSyjUknaylcmGMmRDVtqZPaKHYXg7/xFx
L/iSxU6UpVdnAVfF9xDOsn6yBoH4YTipx5uFlkGfjW6YsPeWjef3qWg0+4Ou/lnsJtTgRlzjc2TV
KCsRHSEvWHS3C2wK2n1obFUdtBa9PMFjKcCgADdqaWpzZeRehXEZrEmFZVTuJg2jnqczp6O8GQu4
J2HLDYrx0caAN6UoCvnB3boodBUVTi8eRA8LYWigMG0z0RMuwiLMxhDPu9ews0UIHrUj7k8SzkuY
gMCjwEp6WF/6qSoBa8eNP0g8yRfxz1ij0/EzgxXhsuewqamfoVH1wwKpMngfpKM09imsFGRIQsC7
6EtTiWo8NgVaoXZT3DTVzTjAwfK3L4rIP8UwGUbjk9/W1Xegrpt2j/05QMpx7Cis6LEg1c4rKsKz
araqeMABBmx05XmR6hLYqcJXHgEICv6fcshW59QBa4GFEVfx8NopFqjjuoRyQWOLWtUtTBQXdt4J
XdmmAY6vMcGh3sskRrSJg7tS1fyI6ybFP+QVijP7FsnEB0R0qtiPSDGZxJpFuWwIoI+/KREt+ifu
deFwUsis8lNLpX8Ef1p/amBF292opsPeYylbcf0c0Mm5Y50PsNDQC4aigxJ5dzSjrkPooZV4nt3a
I05vVB0gwSIM0h31lOdJVdHaZIHPBVKtczOOv42wxMvwNmX+CHIdUoWd4uJZoSVf4QhBlnMHnUXh
71E4NdgV0TtWZfAfk/o0R33+XeI4Le9qEG05LqdyCBM4JK/xvYjlAPG383ub9HE0Zayg8y14GnOb
GDWr46Bj/zcy4uQzktvhd9o6FeDwnIfdUg8T3OybYX08B7kqcWUHoZIMkJUOOxM/loObVZL3IZLH
ktcAk4ryKRYBg8ELca9hFxXfcaxMtxWYeF9yzycIcWU3HPp1HRBPVnrNcYGGjWHV+sWeemW4C+CD
dUdmlZsEuxJWL8eeD2KZ8W5Hf67IOf9Yl7uxyatf1TAjR1I7E34qFRxfUmk9gfRhvpBdmxOrccbG
ZIcGaPvS+rSzuBSN4qXRyF3kE0Sfu2qsvF1o9HiqMa4oPkQjweTJY1TsdQUGLYxkw/0glhl3a0B6
0POk7YNjdPg/js5jN3JcC8NPJEA5bCVVcgVnj9sbwe6gTGWK4tPfr+5mMMCgp+0qiTznj+9Z3eq9
B0YhHuosJ6jdWhaQJdewP6N80WI/DW0D81BMoc1SoMCF7dBeNiaecDv6mlXsuXfb4cGzMvbizqze
jC6jecQoq6dMzMZJGTaPYRSKa16vHmUhfoilcVoDyZkn7JtbwiDk0jK/aYVaDqvEcn0/st+rSnmp
hvw+e7qrLjZ/L2dNX7wGg3Ke6RrJvsyx+yf6sEjk6qoljsiFPw6bNJ2YC3AF/10jDgkjIEHZ4ZKC
Q3uvtQtHXJj+QszXIC+6soOf0R85cOre20e5O/00s5i+lkHkD7NbzH+aIASJV6E942RlA4pVKNQ1
YEn5JkjX5sxU69jst6nFh0ykaO4kdjD3W5prbFoMrcPixpv0bB0Pm1UUp6UMm3Anxkytp46e+3XP
Ov+70uV7VbrjDp+dc7N83YSJhRdr1yOsZxJkX9sHfTebO40FMoh532zw4W19DXVefyrHadJoJoIq
D2XxSma0+NfDwfwO9Wz/EY1meFWNWXMleWNqDlPDjtTI8VSs5sscGpC8pfPb5qK+Ih6Dcy7d7T+n
LsfEHKOJXAR3SRvH6WldaqPEWo3s3QnKe/ttvenduC2kBhbEUcEayVgbIEtB4/fHpnEigAWqd/lx
3b1iUdtFIvvqzS2DDFzDvTJ1CXhUNnvu3/kTMxLzC5r+W66zY6A8c2cqagk8Q9exbBfM+U0gv8w6
Ny6Sj62ezfXcmNt6XBYxLjscAwZMEW14f+8SwR+bUPHdhKVwN010ms1h5+19wzCH2BNh8LtxIz+i
e3Ts9pwx7m403OWyUJ5zGoIu2s/lgHJEBG4CD8mfzpr6oS5948FfwukE+2Ydt5YoLsWkRcqO8lO7
CbN3v4+WU2RaPq+lx1Lue9FvOrRFEHP36s/acDTNcFRz8If1H0dwWFmC5SWA4IgjIqxjKEjNxDAb
qWaaOJgFy+ns9NOTb7rVaVr0RAGM4m00avdRUCzVwLOF/YECMRW3JGu2CCE6/cII76WCn3i3rLIo
2NoN40kMgzyHUe58LsWynAuWrES1RhWv9cwCbVdC/dahXo+C3pqLYRs/rVUFH1Jm6k1M+XPomgum
fqivrlQlOxBdUCU/06vZePlp8/ohCcd22PfD0H+C7odPm1d0n5A+k5uG0uNeoUAz9cfZb3eDJyfz
rataniVTjs0hDJxwR/xGkSLhFqR2euG4Y5hyd9IYnJe58aIU66Z4KKpFM3NGZVyJwCJh5o5nZNMA
leOqtNe2c5v7fEnbZq1vgJLiUFjCSq1IfedMBVea64snXUsnxWewHIvRVrtWsNoIy4iSYCh+ss25
FdPADmPVTlJ3qk4aiqPuodz5wbWzNh3nql5oLQ9AikUGsAimvsFsmHbEQmesfI2p6xbe73UwimvU
1PbDnPmrDex8B/1XO9vbSIvTEkKOH63M/EQuY/Vn9Asd+85cf6yjzbkEw3Rygjn7W1TWdCbMoX8Y
ijsDh+PD/Qg25cATSVb5JOhzMpmz1dJXdW/w9VSDboS188UUjvvpeUG/sEti2U8Ch+YJVdpvVtW9
th5DcxKCFgFyl4OkOKqCdwkUx0vcC+Jm49whzCu2+mEhEqMh/nlb8vEPVQ36bMuqTgfV+QtM30QN
PcDLaQydjOZqbe8L2ZxCc5lfDd+MPqwtn37KCq5tYDxNQyKTDqtuDYx95XjtFl5GXIri3LpGcGqX
quAhmSE4aiCZVzdyGn5Cg57Lhv81Go9x2GWND70XdtMut/NXcpmi/Wood4MIDIMHUUQRYIRRObuQ
+NevzrXIPaOcK/FAKomoCIwbL/oYB0D5v7VrmK+DcPyja3AQjusaPUh6IPYzi/xZO0ZwBfabrt02
QTLZ9ZHC1jwhtk1/g84VO3OR1ZPpNO9tazUPqhpquPJp/RqH5hmfPCxXP1KWhdbm0AlDnpjItirO
Le3vK+2+d5wLceUM2XFcOLCWSNq/iqa13rd6NQhs7+tP362ag2gsi8kYVgMB2vadmabzz/TDvzPR
zTAXwxCk92wFWJ0Ibj2q2v0izOnaWN669+ioSiKvdW4LJzy3U5ebx6qamhTBDHanJvL7Q3hv0hFm
1Z01eW4nJCL5VwTI9SxLn5zmYam/lDPLg5De9hqufv+grdnYVaLsH6N+MtKtMzEq11FaT6XeBV2J
zCiqPukaymKEHmUaGrysdqkAhgvmatupgkckhmqfFWt+bbLoJ/Ad8Rx0d5Apsof1bOSBf66XGuIP
3ObZLft1LysJxl+aTpt0jNy7Iu/5Zv3GI6vV5RwEowNRw3Q17Yg2mP7gibJvRhQZ+8Uvm7SKFJJl
JuKHyLN8igkC/WHBzrHNVeGlILL9oy/CjjZeY+fQfpa2dtRebIu0A/4SJ/8twlBjFXe+ZdWLW7c2
z625uY+VTTfNCNZ0gS7wdmO7FkfXy7wPOpaiL09P2W2rISfbcuhOuCj1lcrq4gHlpbUzTbFDYhI8
VcyCO8Po5MES3I6xPWIFNgW0Srdkv9ogAjyUqvvTjQAtyq3AXEQ9AiXKYqddYe3WEfpPFPOyZy/O
LmycwXECYdzzXnD3A0SdhmLd/qphITxx1N55baGxK8F9buYuooBh8U9eswkYk3Ivh63Zj+3o7F1E
W5/lNAM8VeGH69fREduRuqGkj1Jdj1U8LOhuUCnA2pCKGe4likPmxk1eASK7W+1U09EI8/oMTlHE
09L0rNF9w/tAmlqHmjmZIgnj4Os8bak8+zWMUCNj2TWpnTEAEUhgJesGplBwu1x8K3pvyPZGgDON
FwMi4TWXlHbGQIHLxS6i6qJ6/R2MhUGgS/Yv2KxdNzrNCyEzmsgtuA7DNr241Va7R/0BSq+Zw4pi
2qsyU8fRl99DHw3AeZOdwFmtB617/4bLwgAHq2Vz1J1r7Ebt/+alqcgiVv0lmszlyP61MkrUzQF0
2X01oKNOOOGhD5rgs/ao+czwrrM6UKUobTzHm7mNJ6u5ExsbtIlSqwDT8JY4Y9V/a1t7in1G01PE
GpssYAc/YEfQxXQhfAZ1WH9sd296YRLHktWTcWblCE8eM/HzKnPrNHIw7enmRE1jsGhe5RxVzw12
189ALeVTU9KBOd4VV1k+iBN0eHMtx+HRiiR+p0H/NzAI7EA486QdPeM4Z9Ft8rdoj1Tm91IGa2rm
TfFhMHU81sSb7esRLlMFjXxQUATHsnA/c4tXP5sWaRMDU7cppHefhqHDPVTMzV+EV+Oh8OCojHCe
j5uxck1gaMwzBlwEA/rP0jW+Q/RBFTyUYSTiVVfVX93DgVldIXarSxCZb8/N3oLOZBKpKk53NgNj
3fKT6aCAagBiKpbYQjyuvgM0nfsyQb01gdM5QVJaor+IzBsvY9Vkp01JdTBlSHa8KPDY4RC+YLTr
49Clxd7ybZXI3LAObCLmkw4pEFo93+/jABDhc62go4NGGKkqxH96s+vfgakIxYmkm5/NYQ3BRqZn
VC1B7DdZmQaZ99dRRCn5dqAPU16qtJo55pqwYSgV87TXphr3bhb96kMUSWMVrYnBrgWU1S+Py/03
VaX4Lyw7cx8SAPUStll0nbQ/Jv48Q7iV2nuINvOXx6oENjoBMGTtycT/nExGeSM/kgnT6ufUaVeA
URJcmc7EZxsyzi56fBvBHFO1gmIh3tdpJsr2mwzB7jHs8yzWoVQfVU34veU45UO9Gd2pCeu/ti9z
Bm//vYo8exc4ykGDEg6p04PkTHZn7uweJZ4g9uaisuVokL79LGihS8lkrriyeNVWM9+QcHCYSEnA
jF9EDr8Oawbsap34vSyOUW1b3C52fXEMBcxicY+bpkVsmVf9nSxDJl4V5i8W5ukLgVVo6zIVLHuN
jyyduhGOlJq3VCNNOrXoGBKgVj8WTds9TPfEqalX6PngXGKQZnESa7McREV7xDT2GG0E+S6FWbyQ
x2agGxHjWXmueZmVzL+oW+SPygG4bSRMXLh5tl9rP/tYWtwyWVaQhOnN8/PCNf6QG+3XEMHtzrPG
d1E2vFnabNJ+8HwImLA5N4b94yvvP8eH7VG5Z8WWjTIVwcEuijIka8ifuSuMnlwmYckH03X8R9zz
wVV6tX2lEL5Iytl8nipfnlxUhmkZRV26ja44zyZAhbuoKsZUusR6kuAcOVp0t25t7snGjyNoNAQS
pjiB7aIUsogYdCxW1DyY5M50URUImkL9VXxlFToEtG5mnCM9iXMUErHEHpEY+N8ZJNv8OpVLdKm4
BB8rv/aOhcrWT7Mjpgi2w+oe7y2w8TK20udwagEye2/R74FZsqHl0t6BgpjjBeFd9IR4DBGGZY8E
BmbrUfN6P0DgbU8kaRQoJ809WobxKvLsn6ys/A0pjpcGC5ehtK3qXFC7BNFIzlw+q/GlJPYxmXqS
tefCUHuwzewCaWnFrgevVlrGTz4B+Mm1Y6tXueiIJBKqRS5FuipCjJ+FX/YFGm04FUteJl4xP5cj
X1hltu/1OruHqkQlz1HQ3HP1vuEvqsT3jXPYsk1B/2O1d3FVqa/yLt1YfDkfiqFoEj61BtrXcxF9
Vj93xjWhat7hqve/wnX4ceFab6FftQyg/dkPrNsyks7k9Spu6v59c/SzJosstVckLk447gNj/m8K
zPfBlGRyKcaMTRtP/aYxLjUCIjsSy41HyoEZcJzE6/y/YhzKwxgaVuI6AOH0Is6xQBZ5qKbi2qry
v2BlNdKyH+LA9bu/JkWGF2ZfejDRYdyccGhZfhH1foaYXN+EamYTpWvEelZj7Jfcaf9Z0zwdwkEO
R68pox2MindUYxQmtYEIA8EmkvJE17r805U9mcm6WI3EhW88GDMQqR7zxbqZM2zpyMbzD1q9vw4t
U4EwHb+OM2Pt0+j/cjEHdVUxy5FiwXqEcnL9FNmYDf7h5WCqfTB/RWYIHzwvrAebkC8mKsJv8u2a
7zEf71e99M9jDuqGADAzHraudRhuNrSZ0prcvxHNI/+6vKP7q0MVzAXmyw+rxYDBIWNQRm9Mi22m
nPXdPosyF1pfErPgGEJ9SyqtjiGdYeTGBdvJLSQ6HV9P6nnu/QGifh32q1vXh0znZsJc2VyAOu1r
pdbyuK1jy4hdT6iaqSIRe8vJ/H8oHMrTXEN0VX4/vsuoXI6VESBDERytYx05zx2j/IOacHiuU7em
rm7lm7+aGxAlf1caeryqBqr+j9Hbij+wi0SBVG1kAmQSEv8flI14p2Sy/zALL9o5i1ulS2esZ9M0
+znu1lrHfd5Pf2Sk+zH2Z3Oz9s5WIhmjEFbr3YRKleCxuhzaOBdZcMTbMf2mdQPUlq+zZolmGWOS
KK6sZsbZoAfyAibZIFirZhtZt47s7y0iahi5arUS4lSXj5kPpcit0yOzYOC8FeFsH1pyfF/yYTKD
1CMaGUSpAudg27XjsBDNB2qkQcDNBzPL+Ebc3WXTnRklQDxdhFyjFusRIq37VrnZfHSRuVxLlAYs
dxppLKmSoKkJNCR6bH9og3XXelsEFeIFw9ltZ7YWyDsrj81hLmB1CjNqdkXV5HMytIO7fZgrM28c
KSsPkg3QZldvLUNhwas2J25fO4C6XuXuLXuVC8tJ3f1G2RoM99hmmzWgD5YiMdd1oZAon/0urcVc
7jRzINBPM7MpMBQvx8Fduqds8oIdTKNz61o4rFOmgyhIeoQJ/nUxAaYZTQn523e+MKN4nKL6IRI5
D7ByYAV2vpCAYQ6VhBUD8wpvzQtr/KoAANuXOitATUfBl5JM4D4yHZre61JsizLcr5SHLvv7pPc0
WZ0b7YbRGZ8QukenecqDLhVq1G2C8sWI0soyoIhtWTYO4+RcfrsUo3hxzwAudlsTqhVxi96wEFT+
FJ2CsvQDsqAxrvKBNH02ZBxvY+T8Rlo6188l8NgWI+Ox3fMWdr6dIDFz5Y5WtqxNZFCBb83dXC2w
fGOL/A3oV9/Kpe7GIxL7RsUAanxOGee4Sn2/c7L3ubOn7FWJcOt+FVUrnRaRwtpUe1/AGn7Csarl
EJQMQzPN89tQHYSu7TDNpCg/qrwZnjpifd5KUQRNbIDa30aj5KfkXGVU8sIiaNPW6oC1nUGNH/BE
TpmCeo76JGkT6ZN2m4vPqbLsLBnoeJEPw1qMW2q2KoDajtap+g3N67rPgRWY/aOTmVlzWNGBEUE/
GQ38ge8j2aRU8k6UrHbIZZqpu5x7Y2qnLbPX767azJ+1q8tDYQxuatmDTfrs/FK3Bb9JblbHLBJt
SszO/BYgD01na3hm4VZnn4iX3eiqiYFjeq7qLkOYHuYKY4An9mqpzFigdU1pNwaF5QdNwI+7m1YW
A0XdbrT9UTz6qLze2mImNjBneOMdjLb65W3ymQuxPpa2dN4m11MPrszDx4kyBcx7A4omnQ2HvPc4
chdnftdAbBDS6msxEYDlNcJkUaxFGkK/IstURlyEdnWoCW66z4hkvtVd9woPxbjpyvpZWUafokeQ
+zAodKqazriubo9Sw8OMvUrslIZCdsI00e3NqsoofQ1cZtdgtLfbzH7xmEfzuu6iIbB+QVWanLAd
NJad9cPnXG3y1KMGIRjSGIYLOkljTATKajthQO/SapnCnRGyEeCE4bCLmyHLv5B4jpeyZutDUWSt
t8jdBoT3ahn/liaQuYWy0kqWKCwtzC4NhoKmHBUiHktxTUTTuncmz36MYDPAKXmg4Gfla+5N8052
dNbgm3HR/jfVm70M+Wn0t/Y0br33p+5shkJb9I9iK/pLhhbr1fdM/2wXkltjtZuJS42FJbak2xf7
rnR7EvVsuaftm4UNGR1l1YS4M/7Dw32pwK5Zq8JOn0cl9Zc7AmnF3rZFKiaYM0sraLwTl+G0Y1f5
8Gw/G9LRX6ioo3PvZ6yR5PT9bL26TJ7sR0uQWsojrzZASe3lZvgRgMof7JICum0uX7LI+CL+pIaS
q4s9Wbq3tmP+0JsOTi6htntOxlOA7C0lzjHbmSCXbHkdX173GIzVxZHC3FUmAsJKrAjYzHI+s0lg
i7ACj43V+e7KEll/ZzeHTk59XLnTU+R2S6r7qkp9uRB4s4RXLZiYhyhvHqow8JNh9rfUmKcAE09/
Cxf7inBo1zeOOOq5Po7FmlYBwr9unJwbOSVPQiCmpsjroylal6DezvqPurXvDa4/dmUfJoYsUEgF
3hs857ozCNTc0b3+jbDo6k/64C0iOHlGf5k9/z1E2Erqkhqheoorz/sGBi3wEo25HW+ZNR4dMKZs
WfI0dKqdtzZvi1H/jIXJdAYhQlsZeGlxsr3ikk0IrvCiXeGfgzgfLPMU9htdYxx1cwxHGKTkkrgQ
V+4uc8qZUc94uutQ0b3ziuFLdobhtPRF8Vb63c3R85JQhFsnlpNXzCfdc6Ywe3V5AR/KNx8rsFbo
kalo42pwy507IOsbuOGgtXJnP03308erzfLKhPPduiW4GbfKDvZOokKbApBo9jSn7g1uK+B3N5MP
YnSvfbd+h1bZp3m0/YpQCRYQp3DTuXMqIw3KtwbeXhQjBo6hB7dwyyHZYIVPkPDOTodFu1tmzFjO
2gd/IgGxFSi8P8T2OmfSrvpnigbmNz+vQLukKlPyX5a0WN0NlWp0rbpN87K7efSxRN5H7zSUSrA0
LXvUMxdpWv27ETTXcGvzBI1VRFezb/7a/LX/KcJ8ZSoT1hX6uqkueCc4C6GkL0HngQwbjIpbtlV7
O0PcP2MD2Kbmvyka1BO+H8hjtAuJ8nPvQTnSOjqRs32tnP5vkGh5Wg3g9lFpPy64qqDBVjOe3WCA
li5tBJY9DqKh+GbAxgiWT0X5MhqmhSMNyf8kgkIlq0DWfAZSgC0cl58ZzeKDi51vlm64zyobgdW4
PFdIL7jmwndmV+QiBkL0puRdD2D6c39bju46TH/EaOtjb+cnfG5Xl73laNlFc6sQlKAH+1V19buZ
9b/qLj8LJEKHCFXxlXTmJQWPlmm4dNsvPjzroBmoU6Od736dfjYehnrpltjcPPva2ZgWi5q3NGg3
BHxoHooLfnFeyXnA2ji7iLIDx063JvKOtbF6lyEMugvMNlN+scy/g97MT8bkd/+0x/Ph26F/CziR
EixT1h7pdZHU0nDBI5f+0qyL/lsGUzUSgw2cB0npI3GIsuIhdKvySwoyJ8RCbVMrnO6zrTgQ/aCG
NfP+4V3Iz1ug7H9Q/+qhK7LmKNgWkU2S2e0QhnicVVEnHjUxtwl6kr8y9E6lgW0RY0bexBNlnZdA
Ziw7Ztm6X9LWzBwFta+HbJ7C6triYmkSusjNf60OQNvcdh2WF1WPFsKRKoo+VDt57wHlvWU8dP12
7YxWHiOYxvJQD+BB0Odm+WS7kfjhwcmbc9A5wUse5MpHaehhpMvIaVv8FcvGPT/lnKnBvxBCZj2b
KPe7RLRKEUxUmmvqRWLAQOAbP51Pva7CQLGxb+VeTXaT0z6VTVt8zezURyml/jvpdbjUUV0tKRt7
+J8sdW8eqmLbABkqNLHSDJ5sHtopXqsFfExiTWAettw3FGCRl3RCW8jSoP+Y1YrBAy8Yh5uNyu6t
NgBenKlvLvgUphNYDeoxvFPXIbONq65pnxmLcsgwu41C7a2s8NPeNKaRzzywXxg6fUWjSVT+8lBO
nxvXnE6l8LaDTdI1ypw5dK6IeNtnZwlFGg4r5oa5c67GGFgXRlR0CSUhCahXEMeseCWx50fTm2DA
TQvrjuqZZtg/9egV62TtpZ9Oy9wk2rYhF+YSwt7bfrk2+9+khvmjLEJj723V3Te1hs8Vmy8rjgNZ
smKX34tG/av8oXxuIsy7UIpZ/7eyeqaJCTU90zzZGLk5XC3bLR+8olEP3jB6xAq5uOqyTl0dWxt7
npF65/khMmWtnXQmcOajajbaHLn/HyGiXz1rKo8oeTWynHKyjrXpStyrwPCosn+brgBkKVjHtNes
SSjB9AaMGLHV+K8m5v24lwN+vxX0ZXDs/A1hj3eqc22/Etgid9OAAt5a5ZzIxoI8Klz8CYxDuJP7
bYdWzmFZ43MYgRfuSgXgvIHfjK2c/YHj+k06ZpsWHSWkc46Sndm8Y+Tx85MFxcqhAaDq2LZ9ogoY
IMHf5iRDrPo0Wp7aYoQm1h+uIbWfGtojvGUExDRY0mnXVuwVzROYb7hnMSNzHw4I7eCK6CLyL+UE
6DYURfSb3rk7KpapSzQWMg7sDGaWJuU9OStM6T7Ud6GXW6u3EjGvz/BAtE9K40/FXh5BsJZW9ohe
Y0345ovDUpiXvBofIZwr4FAUWNU0MfL7ofPq3gm9pi3/SdabWKiaQHNZWLyOU3nYZOvEJqaVZDaR
NqGUtnY5BkT+kfm3vrNbJJNRcFtr6z2KZJB0qKyeVj6+L7Qf/5y7RUXkrHZWaT5JTxT7IEDqBy4E
9MnGElsDqdGTlPmuQrTJwhAaICXB9uiTiNlVGg0txszhbtaYrFXHNCV78Wjy2LsN2FxTySvzRBuP
+UoE73r0FVK03EOeZw3RcVQ1f8xhEXW9e0m9cq+0OZVJLzF6ugPRoZnbc330wT8OAoqdWtX+bb1Q
Hlzt/2EeHh8Hp+Tj1AAtuC3ms8xxN4+1+URVS3icu3A4lWVWx2HfDay79sRVj9wrdJDeYHdiIILF
EUaT8Xh5k3Vr0AAeKvS8Sa02GLx7P3m5kmOkdP9ZL+29Y4kRshXu28wKyAPiV4c1KiMIHHS4mhX5
gTa5TxIKo4TL7QwEvfCb5yJFnNDuAosGGex/LQO/A4lPe9StQvT4XSxGUDKlzN7ZCdbhhYhG45Gr
eTuW4zKy4Q4zKsbc4zBYkW8JhMEzu/oB795ziF7obHhhA1LfuAy/JesfyOupXaV4Ucirltz02JI4
I6IZRHbRrpP4eCFi5qOSfC4PeQI+ukMQFgZvb2Q6//nm1iZwHbzpolOw9dgG+t4UQHA6+JLRVh9X
mohuGsHyi2rkkhpUQt18FYg9CbN0k7KoASU0E/+qfInXqkXbnRVbQmFHfVOmyhncKpHaodJkpszO
kQSj10VPVmqq6J5P0HlXF8NcgqIZ3NjGx8ZaXzwMZXtFO/Xo1X2zL6c8PzSZ9Vi3w9VAzZY4Fs64
UHVcjIAzp8lE3rWV4fyfjTUOoqGdkIO11VG5ZRDLINseq6yrcH0KxsJ1iUsUnJxsptxxal9XcQf/
UdZOI8IZ0dbBedaB/TYXrA2NpNR3Lnuooe1umK47oO1RAChXxnIApZoPI6qsJ+GTcFK5s4wra3lE
XfyfsRrmbmoyI0aKNl0dPvc0cNuHzin+Q/U+JaZCfd17jCPjNt8A3fTrFAb9ZSLjsbenL+VHw77G
3AvsRoWLmkA/c5eu+Mxm+sg4NDyNTgxfyIviCE3MSr1TbfnjldzifqH6PbIXuRN1Kw9OU1wz13V2
S+i9evki2Tyio1+7zU7Xkbk38y7n6xje3YD/3tNhHLXiv7FGlbl69rYbwQq8AMPcQK3AzkGVcgy2
ukRjW7enbCqm90A6n3rUNXoGuAfhzogvZfSHXveMUc4SiRvw4G26xt+Ovxd3eMMREeX9sXcj8LCy
fHWUGr8rVzz4drl9Y9Sqz1lt5w+WXYUpbkJybLvxu7dqm8XNG2FbN+eRXgn5M6qu3mtWzF9V48iz
wPOw7zAmvjYjjjlvRJSdGyYqGcezcWO4j+QEQHFHMH+Q8LHDnsZNhVvQXazE9p1HdouW3AVQQknh
Nd6ko5+5T8SeMu+oQ2/az7kx7zkZH5CFf4xTcbEq7ji0c2Uy9ciOAz51pHXzDn/771yJmku0vd9U
Mg6tekq5V29Yc1GdmtXNJuyCRY6Dtc9MTLLKuGZapn0+76JC4jRZjBvN5d5ukROg7GxjnswPvq5Q
4jXLP58bmCCOQO02Zs1U8d7H1MPbaRRWf3BOsdg3xNFiOyQfpKmtbmfNW/1UlvOlaUOeAJenKjf4
IPCqfg3afucs/PJgUvfZEuHhKww3nfwFJRbrLZLTttxzj2v4zjrf5XkUV1Pv3CKngAi08nfMFrwk
zaLPYe2/Ov22HvJte7ZQ2hHo0KHq0XCOuq4bVnbs5/1giTOz23C31zQdkGMmP8qF4oDJRkRg2RrV
thp+heX0jzgRfLJIMENjQeHQZPlFZxhAUSfpBPMj3p+B1tuALtyjK3yVLHlrQgUywLQNxhRLd8ib
EArFTmeWcFvTe5HrCiRP31jD7qOTrJIMLfrOwzkdm5NzaeZ8jIsaDtPfjD4RGCFiUOu3rnOseM7s
J4rYkZ40YI615+LCAaJL8rb4lcO+lyDatUKrPhhJyd61C+sw3CNQF4nXtn+zTn/oyG/2lIncCZ/m
0S3tAUFoj9SuRsdaephIo/9Rd2a7kSNZmn6VRN4zmvsy6KoLLr5rDe03hKSI4L7vfJt5lnmx+RiR
1SV5RMi7ChhgGlVIIFOSm5M0o9k55/+/41eUceV5JanzeGElk+6EHJvuamXunFLofVbXFLhKRbnX
qBNzBQOl3FNZk218+PqqrDHQU+TFQmjJ+ymojT3KgoFCWRitRHSBvJWGl2oYfIxmY7pW1PauT9LL
inSi3ZMUW9z40UaWq+fCFG/DsMOSOISzA5QzZVZTyp7EhZvR3JqtUXuG2mP1WYT6pUxcnWUckrL5
zhwAQBDh0QXCF6jQa2K9nlFa0VIzJsWs9hlntLqc1XWaNWiA8QdaiitMnBbsMZlZJIKURhehIfIQ
Q0VPX3FdNk9ksvKakrsWAE6djD2eId6A+COl14h3eu/Wilpna6GrBMmdyE8Va7kSkf0EvQBxxqyt
ltqVlsf+dgjCDpRsEhkhGp2x4jkKSm2tNa0rrHN1CLRxL0l1fzf4TN+bRO+Rm8ip3+p2oSt+t6JO
HjVUHKyZpUb+XCffLCL6Qv0RnWJ+/watdNwLz+80SZENgmtdqJCJW5Y4vZj4qL59zIX6DbZLPcJ2
TcI8jqOo4ZWW5gx91NgfyNvRlSgsphNgb2khw/6Ke7Rc2hs0WJDKPb5dVG6RqIrShkN1LDHrSHI5
EwI+sD1FVNODL9ejZw775WvdVpNOTs+Xs7NZ6rJyDa5lvPr4in+HkzqC+NHagSVN7mntFwXnL6ti
Y9OG10zvH2dlOsHZ+w0/7LiBnsCRIjEpw6+rXM04Pvr+nUyyJrLTQMWbW8YJa1yq0J5/fFG/myVH
eK8grIwEKeq8xuZG8kJIZ7dTa/nzv/fpR3gvSVQGyrP1vM67SncJedSNKBbRCb7Xb6bgce88TgNi
IMc696qnQIbmVMRPRLLTMPxTfPbf3J7jlqppbRWiibBkXUhWRu8yfCgyZ8I4PMGl/s2cUpZp8GaG
C7mUY4jDqxhWV6HcbRK1dCeOY4NwqqPnbybUca8/iigpfK5sht+mvFY+NUHpXLhT5FUV1cW/N4mU
o3cB8uUOHQRNoetEJwcxaYInUxXYfDyJfncFR2+BETaHVorxzOFsKXVrTbGeAFWsUUxMrlZLPmiR
qvT+vcGOFnmCXjLSWh5I02t0MBTxunSQEXZTEEQrs8xyUld98IN+9x+v4/8KvhaXP15lzd//k39/
JedWR0HYHv3r38+i17poim/tfy5/9l+/9v6P/n5TZPz/+Ffe/QUf/NfA7nP7/O5fPKrP7XTVfa2n
669kgNvvn85XXH7zv/vDP75+/5Sbqfz6tz9hheXt8mm8+/I///rR9svf/lzaMP7H24//62fnzxl/
Znft//nfP/3+1+em/duflvyJtBRdDkQV/oyEL+zPP4avy09M85OhmaKsS7IClA1o2Z9/5EXdhn/7
UzY/kckxFVFGdWYtEeWffzRF9/1H+ifdMpf/6aakw3xW/vzH93r3ZP75pP7Iu+yyiBD98cHG8s76
eTMi//F+qQY+jnlANvImCaoJ7Y0IB9OJhCrbhGZU73rSPqgLu0UebGoKHnYCGH2yIyWTWug0aEjN
UDSo9zaF9q3FrnrnT1j6EGIoHfi8btBIxmd9SoHc6Mk0zXwsuUMxtR5HqQypAdT6NelfET1/UpNu
z6z4EgZFgApalSzRkZROAiDUCcG3hMQ8xRKJ5P1BUOGacOQxpNIWU4Is28A4rjlBHqk040jjcgH7
yP5EsId/2CbFhl4SPN3AYZiisH+oBVJ7noE/+1YChgc4gTKAJ8xTnGP5nlrNJQpHS4lVGqlR6Fdj
4yogXDcRtLy1Muv5WSiN6VOvB9OOHCRYsgF0VDZRXOPIPmPnk8gOvQxJal1QoSQQCNOhtSU4XJbd
mgRClZHhJpDQGAR2JWXF1wwSxgHUQ020XMKLSiOh2KA+sp6aXGi+YjYIznSsaOdBoVjXhpSmt34v
ox6rBsQiKsL4xC5NI7+YNXK59gDyZ63o6B8ys6/u21TUdlUa1+SlUj2+Tou5ekIA3V0jXhhvxMBC
qgBWwCBvr1cvsG30L6qawlsqJbNGGl9Qj6Bh2TUH3k6yA/JYl1hxUahZslrhbk1V1xBMkcpxxIae
IwvaEl7heCbEHnUUabX2SqMt1EoT2Hyq9CTHCkOB9DMUwSaMrclrZknaGjqSGlzYQh67kimRXic6
2JFlhBelZQIXKWgcXEicmj6dBXI9oSwUUe86QF1IR1dkw9cda+SkDOda+5ZMNQCPqBpEeRMmso/c
T9Xbe96DWrKhfOJPYFhSSXXmsFIuEIDCiezB3KDS5h393KayYWIIjhFMkKIZ9nmYSWdWLqYRuzJi
AWOuF66BX6KVMYMoNVZIwIRHBEXqTWTpwrwm50TSKC3GZicJUvBNqGfyIS4AELldCViKW6fBZwFL
qpKxLBs8Q3KmpPD7pCwFTHFhiiRHWWZyN1Qi6gA5vUq1yLimKGaSZqHY39iRJqk7lSr1FoIFLJug
rdRNHorRtuJk63SFHH7NFK4OknXQv9b0XrpXTCvrkVpFmjdQfm89xWr7B1/pRsBPhaSIDxm/rK/J
kxEK6WLRPqMBIoYNpck0oIsISOsmH4ZgpZmIkqD5Lnm8sJSTtWB04yupv3SrmzPWs6YV0ksznbut
DDl9sMMioMotln7wKAPguiA0Fq5UrVc2AiCxgLAvwEoPoRXmc6ZrdhcPFCzByHUbKx+Ubc9u5lId
RVYRKYH01Jpx0TpDNkcLPkxTKkQPIun2XJ4OfQKcwcb2256ZIlgdJw0lcqVZK1ke/WlDDXFBGbi0
X8bCQJPqyzaNpzNfr+QUWssS7Xahn1wDZcPnZYyDiuwya6m5KJl2iAUgUw4QfXNVzfl0GcakABxT
LIsna0QTaMsVjRVwu+oAhXS+zJCnK0vE94rIuCaHkJvRvhkV41w0p+gCQEjfY0ALKdJF/nRdNPKt
HJy1ZuM/4LpubkuT9dlnOvzHdkykNUL74ev3retf2r1/vS+/28jXX4tl82v+B2zeMhswMdjv9+8t
vYebP86iL8Pz9HbX/+sPf2zkgDANdmW8OIaqUlW1RE69P3byHz+yoJiIEmEoQlkg1P/cymVZ1DVL
1jTLlNQlsvzHVm5+YnPXFEvlE3Et0vTtX9nK3zfCoI2SpaO/0iXN4OSAB/Io9pFU2B+GpAePAeOj
yA9euY7t3Ct7JdW3oXI9VPpW0gcFIFVBRlvdmbOE4fu6kvFndbhdyvIc7ONKF7RtUwqb2uyR1Myv
EiYqq49WUIVWc9mtcuhSWkuKjkPPCea+9D5y+HERpi4aBooxnTtzdBHDrOlNKPVcRMoiJbq662Nh
I4aZGwTNeVKl+04yLwSLH1aD4bZWvxsy3uvycC/I8hnK5rvaqn/Qr/+lJfHfO9D+9rf+fzzTcuT7
/ZqgiV3+NXq7GpZo7sdSkCTtk6JZeAHYeTjSyszpHytBktRP4iIDNHVyMZa1tOD9ayFon0T07jRN
M3iqsqkurYX+Wgj8DdugSc7mv87I/8JCOJpDjKvgmJMBT6kWK8FUjyKsuRTEUJUGMEXGcwzeP5Cm
lwy3OUow64bWcWjqRDiAIpxX2Uj3I+IosbPEdZr67Hlh7uLbOseX9q+1Q//+vfCxLTs+53bO/Udg
bcMSiskCyLhNJOtVR0IAGHB6SftMdjE71hsgbdvlrO3WBkll3GFrIAPem4f4VwDw9sD/fn39/B0W
Wv7bCB1wiTRh0tsOVQE/NZEP6mhekZxXHMk0rz4e7H2I+9Ng32OPN4N1EphdpBzpNgyHl7GszvNG
eA7zLYXNL2mk33482i8uTYGbZlGh0MgEHr86KGomme9HGeKYfG8p+V4h9a5ZC7g7Lt2Px1pm+Juw
6cccU+g5p6gy+ktm9vv7WDWxwkupy7at6N+HKvnQUT4A9YY2nPBaCvUreZLcAZC0P6BsKhHEMuHS
Q5Y0r3osNh6HwZoCPfVvMN4y+71E9sRudOFLbX6DZO5zniexXcnKHb5X/0RqQ/veavWfcd9yAQiD
VFnXLfYKpuTRRCiFdgwQ3AubwBKLbaEg82yBYVdtrbgWctxR0yjGTGXmZZPnc31ls01AcrkY9iav
D/LyPBsSj6YZCECi8VKDGryvrByFGAVMPsKC2p0MHCWTyc3qGeM7K1BRomwVm33g5gzWA2Swo2q8
6vDBE1TGEKya4DoYsYUrpgb2cIxlW6OGd6X2w7me7kB7VNvBUBrkfuigA3kBQlbn/Sgmd5FqXeQy
nyiJ/pUWGFSCyu1Y4zmlM9fjaOoUzs/VhqQdivlDBw3SnrL5XqUksi16baDjEnlI8OrVvpDCgsrg
iDN8YqOR5PJymIva61BJrYqhdoOUKGuKmsTLZ22rWsBaKecvePJ+PWrmoeymCfFH+RwCfrMN8vU0
ctr0BGcbXcq+qIiEV5VfPs0hhe0OR6nThnYOYeUaI1xBsFtPWnpQtfxLgrpmpeo1QtOyWVF+GClf
L35GzNk4vMNDEgnhwUoewTYhos+blYg62pYVCesyBrSyDC9Gs0HoBLHaNuX8s4rEzSVAVXE+VDs1
gZkkp49iPm/NAIhZpHrClIZrCucPhGC1zTShuK3V+0RRY4Q9lJE7TZtXo7HBR994I/jOFbuF4xvl
rVmMnSNK4dloZpKTCtSL2eXra5FKVa4g+hZb322Rpt0ZHcX1OUL90RjgoDPBxBccLPnIfikiXmuh
SVEMKtSsdWDN60PeWf6+KpJHtL0OLQFaw/Tv8iH6VhcFi0XHW1KdE6aLqTg6xn1VtcNqEoenMEs0
m6/Tn2lpT/nSEuwRSgYRwDXMOBRkiyCfgzkiGFzduBPgROIl5GqNteEPXtm0MGMXOqM28FcVDbOM
ePRMPbrH/T05bY53v8NKW0ztQ1xIHXfM+sI1TUSryJlyCj0O8hwdfIZyM3wzwPe5GQW1dRbLu8jy
R0780ZWehqqbqd1N0pRXJphEV4X9ocdF7uHXQEOpYiHAXN3uugZtfVH0G0nMTbuHMsLaQrGlGSYa
auti2fOqQDlUxfCS8ZpVMvkwztotbTW8vElCp7kF1iQx+7MnbMIPbAjnJoCwQECMUiqNtGhvLEDk
lOtTq4MfHj1XQXofS5TLSrHEF3EThDNHshlKDaUYud2L+aGvfZohlJFJkE1iFiOQv6eP6QXAMJPy
t9l4as0X6rrsAHKgPOuq4eZAOUSFMH0/RGH6meLVeVTi6fbFCnt5Kz/ninWvZrIACoYI2IKpDykH
8paZPOm5ekvtHflGaOE45uWpNCZZjvQzrFzJRdiRoQ4NHhbrkxHSm51ZqCTdBcSk0g1B2+DgRQRs
xdQ6pXgi6zA6aKbvx7SGcoCyuqh9dQsSHc+vAvY3NMWHSf0iNg9wWrRHyVCEVd+jOMsbyYsLf3xU
RqhUYcZrKcpvAim/pgqJmROi6XmUlPg+JWPVGSB1iPXjTdAniT2rsQ7Jqm93EUIom9MTPQDoHSNI
2RNgS9rZzVtYMdLjkOagkJDHzlEZnpnCAirjuaLplSlHYKRa4ypQySgQSep+t27BITjiEFS3iPAV
pMVtF50ToucohaZ2hWqRXJIQbJqU2juFKXHbRll2Pcel76FecPwS/jXdc8rLsChaVG7D65xr1TkK
jGK17EeK1H+zlEDcm4G8iiS1sOmuftnk4KwtKbI2phnuam7ALohYcICndQdvqOrqBWidsMZ9DWL6
G1shuqhAUb040QCzCAq+OI4oS/EeF2DJqUQeTFscKlomKIKHsSVbaWQJV1qVRK68UPj1rLpCTDtC
1rRML63ib5kKWsQXMGlBRFbMbHLjyVfoRCmcKXG+0bMzX46ra/wVIhHD/Kz7zWeTsnE+Tf1BobqY
LS/AOZjh/LeGl6Z7BWE8KS/9NuCVBx0W0XJt4kj2UaFJKPFlpLU05LCBWV/5eB5438A8q7Flp02F
N1tvl8ZxyUYo5btcCMw1Wk3T1XuIP2R92X4o1Qf9uRWp2q6bhL2SWI3btaTlUG1eoQy51sEjrPTG
rov5IR/10k7gcXhgSK6rxr/ofcwt7Si/tKbR23iNG0A07WfUMXYuwQEooeuU5QXblrWmvwBeVl8H
WDZuC9nYSql0AVQod5Umg1Wlfu+DspLxE1+K+NYqWURc7ZflQQIPh1AKAV0KFClf1BaKIfSeEoJV
SHzJcmoVyUVR0R3Ezx+0AiNpm5W7ogHMyVOnCZMbGWRFkBzyGZwJ+/mgqm3idBWULmN+aPQY7iwn
xrZkwwhUJI9CjtYQ+25j0rSurYz7Mvg2w6HytNF6zrBR8XcX/tBrW7FGOwO1WY3/yom8K2i8PTUr
0s/nPRW5rAE9WQZSSTD//rxXVhW8g65IWAkkMAHf9uwW/nUUSys/zeUrkJmN3SIhkkw5QcNuPpgi
jSuQLZ0bunyB0D+DkYUHsYuR8tZW5wwhb8qMDj7nWmV6qi49NnooX1aq8dlnpss+LXdkc2oO/WTt
jakubRUOsTcC+gO0EyCXkFCwlIqFSFToVzjQ6HkY5s4s0AwgFwOSW8GKieIBdBlwjhufcwRMRTPt
JRYTXWm3dP4eNoqC5MSImnuj4cgSdtUXo3jw40lGsYoadFbEaE/F/zAhftuh8+MMUgk3AfJlc8GR
jxzxaZKBugtDPOS2FwwBgx20YenyurrEt/GZnkgbX9fgFNakQ82vaYMnkbcmm27tZXL6oPUd5Nc+
O+8yXIlDcq3I+YU19v1WFq1nU04h/mXqoYpVjoAh7UwQlzpqM1wK8JxUf2d1ibAl4zlTVabvezSY
r1WiGReCUQ709NjQKPSsXXbiqEBHkc0k1qMYgDSqG0Ect8s5TBuorQf5uhOqcTWNdMoD/eoNxaKb
ESJHwI6Bx0v9pg/1dYjT2pOkaR8UfmzjzUUX05QbzquXRSwKS6cN/IoIWOAcAlFE1W5qiwOnQk03
krtGUDBgobRFnQR+B5qvwrXrPyJsf1qGSUp132vAvQCD6AanbMr+JY13LcUCPcT7ztfip6ZKnoa2
ookg4WJ2kXUI4zJS2WhMODZJXIHbx7S0CB7ABG60NjqvyuBBmcVD3yC+w8qINS3c5VryBROtTa12
Z0rYoWv9Po+qc9C9KZJgBCUQJ1Bl63TmyG7RmENrvZS1GU6/yKmjVrWr1ujXFkZzADbTyzBxOEww
UtrSkLoDJQdbERC9ZqQ5bdjNTzNUMDtJ9yRM8VI0L1Re4pWUiy+ykZ9TkzRBFqIoYnlvAGAJ6B1M
igi0euyq/iKxdiWhQNEhWMS6StRkwOWnywT734vSxV+CEFfTGOo8bcSx2Yy8ER/ehNnHblG6gC1S
v8aazoke+6ymTXRrGkF4q9JrwsML0LicI7a7EeaO2lJP0wbcrFsdSlo+w+1EZ9qu2uxS1fXa7QNF
dMKmudJ6xNf5QK+jCkSCWMXprRDccwCQqTAdiBM3tGgePKp9gaNDYyl0vLhpIGsO3IxLjqY6T5kv
OgTxedDoEN8qbLQy3kVcoXcAi32KT/qZb8XnY8NVRcgnHBBnD9Ryr+cQg78c0vsi4Ue1oaNuMpvP
qdlcc3LvDinVAv7zsDcnLQJVLjxBwgPnIdNKKvqmNDlckYDFVMb5Y4JzP2kTViQ9NhK1BohRSmdG
ewbNN1x1kYj+a4pKe8wsIA5l9GJkMGTVUrnMyaGo2I0awpKx12/mPI5cRST4QzIqWuqOVEO08vuS
YCbfCWpJ3NBelzhsUMS24B/65LUxhrWG3NH7Hqf/P8jc/TdS3v+TknsfJ7w/19Efh+c8eX6b31v+
5Ed+z5Q+UY1WqCpZ/IMEAbvdj/yeYX3SSGdjeGQvJJO3NJL9K79nfcIUZKoWmVvrH+nxv/J72idL
ok+FSOXFQAu2fN6/kt/je73JvegUz5bvJWvkwmQwedpR6XqYOZbCNuw8dW08lKtx09rTKrmsbWSK
ju98nOk52vkZTVMXUhQJJYJNlulRoiTSQL3QwYt2fl7vqo55NjnRplmrl9IVTAavP09Wp3qeHinE
fhrTOhIaVWGMMzbV0BReDJ7qFWu62awlJ3BKR3C7E7mgk6Md5dw5aQRtnTFauDXXySbYWU7jarva
TtzT93O5Xf/MO32/NMUwZOv7VKGkcvTwTGApTWNMlRdvgw2wzPWwUlfyJl6feGyLsuVoHJMjG5Uf
yjLLHH5/YMvoKhcqTYP40xGd2cXcwI7goKl1QbdfTZvqhJxHWu7SRwMeZXep1JL7iNSCAWkhc9et
szXbuxs9tuvm1FjLZ3001tGchNyc0gFGKTyOMCl2U7ZAN10JTr6PV4QMDkFRYdO5b13d1OuTt3a5
dR+Mrh7NTsyeHOJLrrR1lxXBmd7L1lgZXYH7OzuSg0XmYticapC91A4+HPdoniphnkVTH4FGOTPX
ktvT6g0igu8SwDIsoeJtcIa2YgsUY0eLNrimh/js31ktpiaihuBdB9fgOPM7ZWEqY7EpvH4lrWSv
Wrf3GJAOs5etmvtTs0o132e1v68Xk8qIqkiEADijjgOPhWEZwd/04gZMoc0+HOyyLCmQj8nlthtL
QvpcN8Ir6HfJuhlpsKJa6bBLTZG+ExFMB0J6CERxltxBM8GfCRWVzEg9t1cyfhfFncMmAl+maDeZ
mgwPutlV5cY3c8QSCREGhI7Mk7E2PkF9WvqUpdo+RvB8UOsiXmdaAH6v1nvSiVkraIdEbsNok5RZ
9ULVM1EBLEuD72Kuazm5lxlGXAD9NfoOEZvgbEQzj0+SkvuJC4KjofWcfORJv4KaKGuYv1uz208k
yznaRAlwAdWfTSxYukjLh65Oz7QWGIw95FnxQhv1+ryJlOlyqPHJmEMwwMbzi6sik5RnEvZlsO1M
RfkK+tDsvKiRa2ykepbVHm3TesvmH13iJkgWZbIJUljdBhk73lo0mn7Ya5NYx9gNMAktLDI5XmiF
/sZX5hTYTaFgpR16WVuHSQNbhBrtBfxwXeUM2qAM6kvBuEJVFT3jksTQJg5iXds90Iwzvce9goMP
jpIdRQZSqqJX+0vV6sPHqMDlZHOwjlE6+cok4B/J6eYTt0MENw4aMZbN8UmBk72iykbLqS5Vbjps
9RfkXOrGNuZOvdSldr6I5yS4GTpMAn2mBuusGLGrT1WqkrbImVuNmnP07JHIk81sdxM0WmcuymJX
t2SfEtw1TplIshsxHxfghMk5tIoOKjwFV801MgK1Hy1NeurVlCJqXm6g29Kn70Yn3XDVWnV5EUed
fog7QbmeiwpshSQbtIwbpXNfo7+dPwXjmo7JNWywKLlXI/F78zE/xbkg9yCzO38wxG3dA9jYxFqa
YY7WcdtZpZAOK6nJSpqBFYO2ijAASV8oUiq6KyUZHCRfESsNohyqlG8QGtuEJ9yMQXcHN1Mw7rqq
inKbWmcZAoTEw0u+VcxStx1BW7oxGMR01Q2EvI5QdbMXDKm19nVIL3ZDm8nOkZc3vwYQ9ypl8j7l
UwmUtoW0UKEKXMnTiFgqKU3zxUrbiFyQmYLVq+EJ2FIYGyvStOC8Bz+g0V2ZaeFZmWvzhLlOAmM2
1uOifRGeAApnF6ZfYFxBV4Miin4RCi37XMD8ISJbc3AaGgZ5CvdtTWfDJnQkNe4Uup/VpbkGxx/A
VwalgxXZMEjHxurnQImhY5TgYNZtHgdnaiIpF/5Ed5ypt2R3pscm39aqBDeZUUIRYFaF7Bh1jYPX
F3EYrjIJN+lIe927JoAOCEpjcIGNSOSWovIBwaCvYqdQJK+2JMPr2zilpuDne0w8oQDOYjOL8pnV
GSZlpmrpu9P10mfaaOokNHRiTSfvrQ2W9rpwKxGRFdbjZjqkoYKJPiPBcahE3KROE8vDoy/pxB8h
2hy7nRprbY0igBBk5rYyBBmmP3obj07Iuqc4JxrzDV5KZUfgrHta1qU75BMUJATeb16gBvmB3C2a
tbwdX8j2iO6CR4GboABvkzDWtR7rst77sWUKLmcan/YaVZaIixMRpNYcjQm90spCvfSToL4G403p
pFUa2AU1N0HupkUQSNeXyM2qvARhVym1dEGvkQYVnSYNXp5aWeU1deozu2tKxwppz0ug3argcvQR
eHJaC2aisQIqVopcxqZnxEZ+ExnTtIlDayGXRcPghLrfuhnaK28imbGCbguezdeuaE9N7zV5rtdK
GOY7mdUAhEkY8Rw2iS3OwPUseWadxT3KLw52uNbFGykJsqdpTAK3apphZ5TKmdLS7QczjebMLC6X
5kzxWcPKgGhemw74xwmgUzGvRyu9UhKS03ImmVvUmtJ+tMobShqwnjr5MqKS4yI73JmtRlfSGsSE
AmHRTxCzuKGKJXqIKZ5ZmcmCF/FeijoW9TYmTQoNjaaRC9j3tc/y7hKka7uLY6vZK3T8OFhk63eJ
ZYiXuaWRnMZ97TW4ayFjiQ8IQ8nxm/DHtaHKeZ0V+HL9VPjcdyos2BjmiiBZ32aK5KRkhWBdjUL2
uct6iKx+nkc0RzMqB5u/sCNeGm3f5LmNvmR+LiokjfXoX3esEKSqtBsNq89U/qXtuIDdIepXjqYG
Jg5bsuKaWc1knkoL0L9MzgpVnOTqEK8e4QsgGhUw2uH7mWManQ5ZZHz1pwJ+zVjV1/0YDxsz63Aa
qQLGpVkIR9rhZMEX+hb7+4zN98U3Gmu8nP2lMYMaZMl8AIRBV14T8ue6HsZLNUZXhl0w5cbZuaIM
GNLUtD4vZBrEJAYpt8GoJa/vWf+5NemBU4zyalqKdgWWv1terTmPgx0qooubg5kcNHMyAMlN/WEV
mf2FTsrQ7tT6Sp9QECKri3Z1bbYkOwdx3UFf97TFedyTL/8WsY7OA6nAuNxrNDAxkF+9dMEEiatW
fFqGzPl9osHaayr8r30vt7ziTQPSVVPbM948LH696cmg8S8L2ozgQatj2FDmvMdHEIY7OoNNwgGA
mZ9cSRbta3eDgA5YTMfyvu3z8By8mnxXkBih3ZpmAYWsEGVcTrUeWJAeqe8MiUADuLbuiNL8Opw2
RRQn0yZH7boW/FbekgavdhRW0hc6mSOIJj8ojYcB2P3BLCq2Ic2Pzir0syuaWk02VdTcC6W2GTc9
aZbzqRxPuQEW+fhPJ2lCIlkmrlVM0zwKjtqUJuuGwKFycKJz43U5xQJEtMuKUzT1LvfU0f3XAzKO
rhuLBk5cvtAbJQh5nzykk0xFED2vVCd3C0eNbbSYdrVVN/ADTo74c5CikYLUidk5YqEYP7pEocvH
Qpa5RHXdstDOtPvqq/+our0nu4mb3pLZTWnadik8nore5UVf9D4+YmhyJ5Zhmhqc2qM4hbwFzgoA
Xp5y0d31hLnhQ7oqnGwtnXfrcfOKIvmwxCvjbY0y5Dxz5Xvj0jplI/rFPX//NZZw6s09z3C1g+OD
ck5pl2bluhN5pgspYHRly4aXZrNnnZDF/BysaBzY6IlkKaZsScdXbgzKWCZ09/LEpF37qDR0P75q
m+luMLrXjwP8Je45usmoyERNBxAsckuPnm9C3wFVaejHqlGvmPRoB7HR5e32+eNhfnFFyCoJ9CyT
pq2WdTxxNc7E4AJGD+wyUvPa9dHrQi+lj9SJNMwvLshCBGrh42fGyscVpq5WlFiRqslrtdcs2xso
X4Rp/fHV/GJmLrUrlToW3gHjOHYdZ4wbqjxO3oyM3we605wY4PsTPnos70ZY7uebSTc0sHtoNjXx
Zgmua1damWfJdQYpgzbkm3ETOSk1Cgo9K/+Bdjmrbg980vv4Ir8v7Y++w9HUKDAUC3PKd1DXZEbY
Uycv84Kr+jF2l+RI79FEKZ9t62v072TutHfXf5QFolUVSC8k9B4KpdpeUneWo6zb58DBtOKeSk7K
7907S3bAECWUhIZh8liVY88gm5PSFWOee90OvPa3YE8bLaC4LkeY0InRFFKiM5lOKw4ncCn4Cqfy
IT/n8/gGOhYmA2uTiUXi/QM3p4S+hjQ28MRdsFE2ybojn5fuulMpr5+TP+/HObqx6tQMgJUZJ91q
q/5zuFo2D2WnriAsX5xMsJ0a7SjB5lN5h7LBaIMzuvNhuZcwkffTSvHip5MTdnmJvJ+whkjJ2Vzu
oK5qxzlRiwhp8mdGU9f+ejwkXuCBtys9a92vxX1wccqe+YuMr6FIOMgQxyJnQDX5/qGpQ5v3HchE
j0jQJXSiIGljqLD9i+5y2mT3Hy/In99s70ZTjvKFURLXbaEyWmHsM/m+BP+dnDCcnroi5WjPDUVS
veWPKxq8YN+s+01yMG1abW2ofjkfX9DPr9H3F3S0s4b02BFygQuK529Jpt8C7/v68Qi/yCa/H+Jo
3+moUMI4M8kj7cy1tRr3zSq8pmbLpn3yqPRzNvn9WMvlvnlnY1kz9C5lLM0WHTJ8zmhdqdMaiw21
abe9CzgTQi6kh+yCZpC9kwnlU/dzmUBvvgA7BjFXxRcYaYtux1/g2VQO0CZHXKnmhjy2Q8cD98Qd
/sUSf7sGjp3EoTDJgrDMmKVAsFx193XJX08rcxU/nXp9/WoJUDajhqTwxuZF/f4KYbyAACktrrDp
0W9e69H1gCHx40v61W18O8jRcywzOZCLgkFS/3ZMrtLp8ePPl36x2yhvBzh6TmM0634qMsBypu7O
QvdVOAs34kb/YSD+rdzmVxPy7ThHhwhekGpIepHJn3/WB8StBLjl0svl0tQI16XsxKnll6vt7YBH
m1gD3FOVOi5scOaV7HBU3mnnxlrYYZI+cW0nxzrayDp8pmE5cHEoK/11d0UvPifZxpEj26QMT7x6
f1G9XPDAvOUNjsnL6fL9xCtoo4nhwaJaoTh9YYt32j7a5ffWGdqjy+oifp69dm1sT0yUX0z3d6Me
zcSMtkHZOJgFpyBpxdnLi5WNhm1P8gzHWKNCXY89Ifvalzcfj/yrAxHhpURdGGsmPpOjnS2LR6WZ
IXMzRYONn3wJxTtBIf2nX+k70LZX4UXihHeIPZyRIM3O29u+fqaF1Kk78PPbRX1XtjmawjNJmRxu
/hJhD97spu5I1wJbJdzV99Neufz4sn9eMO9H+7+kfVlz3Eay9V+Z8POH+bAXEHFnHrD2wq1JiqT0
gqBICvu+49ffU7Rn1F2N22XZEzGyaJrMri0rK/PkOcz+VcHvVkjQwHDl/j6AaDYatIQu2Mjqm1nf
QcWC5zvPa52o3fycZfZG72YQEQsNZpn6TkyrNT0TV0RwJNz9leDoxBZ7s4OAU45m7OAedVXJ0200
HdymPmDwVnuX3vLsnT/4MDRFBtBPVGWI4zHm0qqQpqmPKhcJR9PK+i9h95iCBA18zgbHX5+bAsmQ
SHlrTEmijf6nZzMejAE5UEiiA00HaTeQFcVQDsy2LSk5ActKeHRi6vPYHN2weUlKdP5olVvVig0q
t62Ub0QHhUyvCiATS25j0Yv6vQB62YFzFM5vpVPTzIRWojEkdYBRRhIgf0mPonWgjJwBcqbys3R8
ND7UFYHBizA+sYod0JdTKRn9GTF4bZVgPr582s692+mIGJ9qBmJY9QGMKYCSdYBNxSBI5jSL8WaN
8aBgfEI9o8estRIQGciOJkvLmbOVPNXpOJjrHDp4SdbTTTGDVb20zLcc9Kwe3sZbMF3jChTswZZf
ok3xhMVD784h30qu9KW4ln/9Tjz9JIy3zELoBCwmPkmyjTflAXA2W/N1r7zlv1d5i8e4ygwkmNoA
kgV3rj8y8NdH+TsS4xwHyduOzB1fNwIUAiu658uvQip6M1iOoa6KbPPL5a3I2yaMC4mKZIjlko5G
NzcgqXnM4vnxb5lgfb2WBKFm0PNbRNKTDhbemeT7XzZBkChF3tCQJII026kjTFOQHTRSAf3FDjhR
FHevJ6jwXraxkg5F+lnWERho+CfyhqdG5iECiWdft4hJjIOxG0Bu7JsucrGP7XvqxLcCr5X5/FI+
NUhDhCOfVELnOsgnGGwceQfynUc8ntzga4pEOw6SH92IDuh+v6GmynvbrGy/k6EyDkoJhD6LY1gm
5hc1FeysJ/DxIbD9Xy9PKtMGSfNPBhJPmkjQW/R5hE/HCKxFAFoX6CnQMAcPGsEyH8DdqfvR1+WK
vEA8zEW7F+Qz7YU4V9kNBCe97lXY8RNE9Nye5lBOPwnjQkwUYQu0AuOTJOZdLpf4EJO2S3vyLKoQ
EO2D5dfPBXLcskFzqSLdvadDN9DEqkSQpnR1cOSFwIm3r5cn9/P+Z4eEXmF09Csm+ufYjPBQ4P3a
oTfFFX0NOl5vijc85m7ihdfSfep3FuJY9BbuFLe8La4hq/UXzNNklGnIqgpUJ+MpTRCjJCHkuj6D
eAivuvVODO10F3kof1cuQODKrt+iM3RxYJyP91o7sQZNVQN/iWATr+fTGZZQPQdzbQWeAV/xYmJP
G/nrYJt+6WC6JeBqbF4qhP5GdsaPLLK4yxydLoECXTDIooIFlwA80x1S7UlG+Ua/Af9xZfAsynSb
XDLJuCUIU1eFLJWdm+bhcxFKD5qYvse66hRavKsifY8q+41efAFjva+XUFwrwjfUXl1T3eMd6aeS
foMJBJ/ykPr1DN7s/wcVmha0ExjFgkpmmG9B98+532iv/sqnBvQJDhvPS7b6kmhakdV6jd4yr3iE
shAQUaYIh5rak63slG+jA2Zdt0BfKLpM+Rkr6jrZSQO8XwN+FHvDZBOmQ6AFMwqkndvV02sbyQ8V
SDUDs70B+fV7FEJEIxTqmzwGd04SiLaypDdopORMwtpm0WST3lv4v8IWU4RQ7pZAALknRC1RLU4x
DWX5KhdwhUg+NoWLLgpOyLYSvBjHJhknV6FZD63DC1a2QXYYWrqTvVS8e2t9cn+Oizn30VSrqtyJ
nSv75Svxlo2JGwuS8zj7wAPzDsDa0+RkTEysBFsK5BBhLjMtw6+8xIOUg6X4yk5yUy9wL3u1tWvi
eAYZnxIqI+jOQ1iLpPkFvD83i2E8t5G6T1Mv46zW6imhdRnK70KNMlfEJBSNFqV96wKI+pjeyyhD
pYf0Azx/y31+BZwsMpsICitHAdTJvzzQVcdybFzFGToKPyDwBRxCCOP0ajYjt2odyDhEdnkoHCg7
25lDb2ZoZS52mdtaZhke2hqJbqUeL8G7clKQgkJtyDBUwPXZ0EvOEtEEwBQNwD40VTaxDzC7K254
Q6YjYrzCiRkm4BrBIJZ1I8xo3cOo1Bb0rTlHfiWwos5Ox/8UFLpB2HMyp2YVpVA3WGAhS9CBBqqB
8LYBebwccg7hin89McQcdIgNltDlA00EQbMlIVt5MfZd2zwYEbqLvaTkmFuduaNxMUfejDrEMjPG
Nebae1mAA7BVOSmqFdcFniNJBfEvSCfguE+nboaGGEklhEttLT+a0ehH1ey1zcJ5SqybUQ1VR1QG
vhlmhfTKqHQIRKAzVtTvlQmw6SHemN3Xy4drdb7ITyvM8owqlDcrim8wpebKFAAvjUR0iP09I8yM
iVobzKIhtVCBhLor+RL328sG1vwT5Z7672QxrhdwhKjRS1joHHQRzE/pHkLH2zdc2T70Hj7bTfot
+Ph83gNlJQmOWsiRZcYNE2mcZyLB8u/Fl9YOd4FHENnNG93ljHL10P60pTHlR71MIAWpfNpSXtIW
bxSpgu+T7wBFSO6L2tahGWCNz/JN8XbZ9OopRmUeATRBMvEzwD1ywVERmRGUg9FFCYnOpchvoMHg
quMMeZ/azkGfauW9xI3bV4+AgZYlPHcMYGSYiLJtwbxQL3g2QHvOKi3atqR5/bV+l+MeX5BIsvg9
IasHgqKdACsBpyn7VpCGVJY/KR56KdyKMkDhbc45c5+/48y9H9lgdmsJFsawXOBBZL/ZdlcoW1vV
Q7AlqJ6gBd0u3MpXN/z2qNXpNGXwNSHOQ8Wc8Sigx6HUlOA5mSUAxNG+WkLyKIdswuW9sjqDR2YY
l1ISKMDS3igQkT6LAE6GUsaxIK2b0EBep6gKNC2YcETVxaGFfhpNSBRbE5wpXukX+2G32ObO2FR+
6Gh/ycOYP03Sj3R0AiD8E9doX2nd5Mp8gCy14ctuuBPvaNsXFK6kXY+yNugzXMHhtc6sr9tP08y6
ReBUUNQMox2Wm0J+q5Svpfbl8pqtepaj0TFrFrb1CGpAmOgh5A6RLLuRXlNormRa8DsD3f9ZEV1d
Ow18U2gKB2DzDB2WNKSYoRlDQyhx/GLs0h2FMqWZBzZVcRNYEE100u+Xh7d64gDoo2g0/IkmutPV
g9qWaKZ4BrudByE0MEHoFsjTNK/1u404eT0kgNxsF9iCZ/KTWGu7FSIeJspMaDNVCWO8g5BD2KMJ
3G31dgdKLzSQk4rjoNf2yLENZnuifUWpA4i3uWN/1Q653ZgvwFxwzt36QHQFeFsi0qLk6Sw20iAh
85h1rmBCW+g1nHhkXmuJEnimnxbkUwsiSGI1CInT1zgkw9O9iX5AL3CgylKiMwC3auEnAmdUq5vj
2CizPoYwN6IZYViqJtpdNT8ETY4NORx6PGiEAmp2S+OpnegtWnsbEOXJzKYNWOehAV+AQblQbkBW
deiymXNU1tf052Qwa0pmIUETDD6XnD2X46GCdKvaP10+Ges2kHcAJhTulCVP05sKeJUWSjWT+lHO
5Z3SRf6U8LIsHCufcIwj5ymGbQIBN1jRQX9MCWFMSYUKW85ZSZ4ZZn+WfSuBZl0AtUjSfIlKFeKf
GdpPhr7mGKIBK3uBg9PzP7P2mQk4Gk+pCNIC5T9wfeSQgdSlZ91QAQ7Iou9hVOzjuOXt0fORmQRt
5wBHSjQOYv1XE2q1kHbD7JojWlCIv1Rg1VOff3UvwAgeNKIEFKaisW/CTkffZQVRexdtcJ7e1GDo
iaxJ45TIzueOWgHMGcBqDV3NzCLVaNWMwSYIlbwIvBNz7ZAxdUBh4czxjO6aw+Ux0fD7dKVOrTEO
BQ2+ZZ0IsCaDzS0pXhtBtYUJZBEzxONF1cnwUqh+XLZ57iZhk4DwHv8wQAHLPAnaOgQKG1LsbjKp
LmTArZ4Lqju/r09MsAcqmYgUmLEEPkPVUwx/AS+h3S6ubides4c0YLdD66Rii48RH5RMp4yZUgTj
OpgRdIALJEqccBwJCSrJw2U0KDC6c0jjqO6yJ273A0QtLVIuPBjDytvONPHWphW1z6cwYw+s6P1Q
Re3sxpklftNu8U71aEm320G5LumsAU3ioqN/zxA280KvlecdjIMellBkMtwjY7wbEGmisXUGSZ4I
ycHOn9ThMVDM7UREtJLdRGPyAYqtbT8Iz0DG3V/eSfS3M1Nt4jbUCA2nCaQXTqd6CSopw3FZXDUc
bQ1NaqHyqNa9O8aVLUG6coQ+E7ooOd5tBWqFDN9Ps+w7sy+VAEJx0eLKsy2hL/+9PdT29L3Yg0iz
d/QXkM0ZnZX5i8KxLJ/tax3wEQ3UFABgg0PXZDIFBm5/Mhbo9EB7gj/byXXnlTisr+kmc2o8/ObE
6vaqE5eo2IQ2sPdomAfNs4eeUcijcxI95/PAfBrmnZa2wGAkIyhRqzdyS17aG3D5TNZkLcRaDpBh
BD0B+llFi5dlPHMgjF1m2RupSfTCwAmDEKXdj4KbQwb08s66bAIZptOdhU5sIU+QynKzcIGSw4OJ
BrPLFs5juZNRoIPn1AQayseO5KBYnXdgMnMnsFdZ4nY5/A6b676KvOufoUtGDZdapDcXyAVl8Syp
Kc0qWrtDQj1T+YR3LZTJPvJdhOTwZE9uW1nBc+Pz39Xr++TILt3VR+EAuGerDIkTNAvt4g1BU+y3
2K2+j72FkNJLdoh18KqYv3NzTzQwPXEPzHiZ0yKo4G+Hrhb0HQEna2PwV9C+FOg6Zk+T29niRuTV
OM4cEmORORGgM1/avsdIky2EOwFNH71ok3s8kPG5z2fsMCegA9YfeUh6x+zUHYByO+mq9g1nsMFP
oN3g8QY8fGJFB1QxGx4CizNG9m7NQaA9Bj1si8pkF0Ftl9k21zSf6F7ae7EyWQoPj3wW3p0O9/MW
OtpAEdqJNWHEtFYgPM1ATZwg74tEnMM5kmexF2NHPt2oRaSr6P7ChjG+Lbi2S9BXOuC13CsblD1j
l4JIAhONmxbtaOLtnc+Ju7Bd2STiCIqyrpdhPdmWN4U3bEDAf9MhWcPr5DnPMTDjpN7vaD5Bqpgk
yoD5pF0h2bvk0ZOhOtJudHSvARaaexSpv2THhmcxsMJoHzJQyz21WKArHihIxHxT9kWsZGfQTH8m
OP9g4Yi6b9UQ200IdH6kcBz52tY5NswsaZZpiBJKBO0prmdjl/WvEy8K4Zlg3sdB34IsehLw+AiG
bScn+YsG9fkmGd8vb8+zJDNW7XgozKrJoDkY9RBB7dAeFgOATpDBWFKdesr8IEPuZK76r5ctrt5R
xybp0I82ijTVlKAWWxJcwOaD4hmvrS/gFJBlA3Qp+od5fW5ci8xdEUWGAdIhbBTNGl3lClDcyKP3
k2SbT+KVyG1ZopN2vjFRFQA4V0EOkdmYGdAWZUkmYF7K3NVz2Rtaw788i+v746cJZguGVQ5mWhUm
AoA6yq6ytWqvKreXjfDGwWxCfYiCKKPjCOq3NrsLSpETr/BGwew+9FzBBY9YmADVQ50krqoi+bS8
/L1hMBtuqI2ka/QRyzEOe0VooB3UgBD1spG1G0xBvuA/a87sMQEUhnVKn9igK3QApBeNwpanL3p2
Ly5XzYhAIeWFymuB+7FJJhTRwkmXlhi8q51Tvoql334L3Y/amdxcRIOsJW/4Xp5nkolFplJf5KKA
52sga1aX0XMoDvEV2tliryoJJxfH235MQNIPUQgsNsYnqejC7b5S0o7Li7YavR5NIasxUSkgkFJK
rFp0lYMT+yXezF8gPJ1ezwoCyVq2xqvSA0Vfwi9irk6lAf0H0Nl95mVO3WCAlEVfQ+3SRYn2Bmzj
UWEp9+DHcOarHorXHvLyNnwxv3dtdVqPDNMPduR/i1IeMCUY86hljjSPdlGMHO90nt6l14qJXmbw
POqQ9mO2pm40Sq7HONjibootDXXEV82TNqn9lr2afmQ4yicciOfpVw/hkVlme6J1Rydo4EGHetvv
BjTm1NNeT6PbQVmstlUEK2+zp3mYflzeRqszemSW2ajpgohVJgNCvGjbdpByB4fR37LA7tMkj4DJ
XbBZqhR1ojGzp+rLZQu8JSPMpQUN4VmD3CD242yVs7W86CDHsfrD8tzsoZDXevUWjSyAM24Km5eD
WL2hweuBBAjAmvgL46KruTbqUscMUrgRiIg7dDvh9UoAB4SEJHnlnwKuSeYYDKk6Jk2DLUpBiNNj
ObooQNj5VnHlZyn8Ez2j55gqHApIbhJktyRVPqMxSYK0bAPqr0dwCpT3FLagX0FY+2P6Dl62bwtV
EbBot6p+HxCrcoD6ssyvC+faWM33HH8MupuPzv84qHU20vQsitKu4oSuUO6IttMAy1X9wTK/6BIK
/YFVQmbCMh0N+UzTSS3Z1x7EGxLfgA6as/XWzg+SmgSpaYJMOIvuAZ+2lqToPUB5EnoVse7F+wwV
KJCkO8FD27l57PJBB5+tB2yUZhqijhVBM9YZB0jfiXGV1ohDs6vxMHnI525yMAVtypvcbfFeCezU
ApEbBb2B/PMaANo32ssMunmo+j5AlsZBopfzsjjPfWKPQMkK+U+gxEARyZzCHAxdgajhFMpoktX2
JcwBvmMBSLPjZbzWgq9jU0wICY34CeQPOHPZWG+DEK9SMT+kROE116855WM7TBQ5dsIMfUUcNOyu
wUq2kNUxtqCwB4jQi/3qR/Fa3kmSL/2Qnjr/T0BE6e8/W+ejKWX2u9mg+FWMn75l8UBe+XvGBuox
C5pmK5vPq3EOStXRkWegIUUzdXB9niWwobJRZxUwvLSNNNJsmkZpEZdFONUHfi5s5fhQXmTkj5Gv
h0Fmz5hipY+thgGKerwXcvJNVCKeJPrKZpEkyQAoDlw2FNd/6jTkqozSToQNSUdzff19EkFmnNYH
jiege45ZqxMzzAVepfIc9gFcJFjE1R2AR374TbmHLoKtD2hw5h2B8yY2rNTxsJibWwd3KJIW1BeC
8Au926Yn3E7O6MtPmTM8S2ClBYnlTXRruhDzsIeDqTnpGz+VsRILHn8Mg8kMl6lRakWq4yiaqVWH
ul22hQ96L0ees83lKV4fsgqWINAJQPCM7YuociDnFkpOImsWzqQrbSgWpL6ObDAqu5GnOqOXbwMQ
AEPKCBTVpYP87bZ8vvwxVveTBhZciulEXYu58EnR1otkUqcgUII7FQoEnR6bVpQav4rppEt8ZIm5
56cmUscwxJOlNoBkBsSmz1yZ91JeiyZQKgN6DZ2/OIJsEWUYihHlA42+xSRv2eIG3afXzR4r6JVe
KNi8nbuW/z4xyJwUUGUZbUQNDl64GR6UfXgAZuPKQLFI8PPbBHI4/OT36vE8GiVzXGrwW0JbBkZH
G+UFO9+Blww1QQoSGb9z78IVx300RJQZTn1OnlHcCx0ipdGhPDMEUiBO44IwcAvMZQv5Uc71S73Y
mftBzQ8iqLSfkCXagK5zN0KKD16ufNTCm7nsrUk1rC56GPv3v3AAjkwxt5ImhEITmjBVT4uFmBH6
NqgtdhFnRGt3g3RkhjlnupQYWUmQ3wO0/paI9XNe6pyAcvW6O7bBnLC5aKRUrqByNXkhCkCAnHu1
D3lk1Q0faRfGzOudWXWXR4NiLiNdSwUwUmPuhhxK7xp0Qb7N0avGQ7DRI3RpNzBHLM9FTctFmCkF
4w4539iqZFywhebGgKD0+rjJJ557XvWLgDCYECcgKKgxQRm0mTtZmWGzNVtbAFoH7KBQBZKsy7tv
3V8d2aFn7+gRoOThJI0l1iz4oikgYcicKLWFp8Elu+Ze38cejxSLNzB2v0MiTtMTGKwhnjqY4Kha
cmsZeW3pK5tR1kX0rMnQNSF4TzADa/RubtJCo21/41OON+QbrUMuLtUj4PJ0nJ8uGKMRu4aAncDt
n84itBIncZDRD6TdBn7hgSWuROGTsjPSx0EMbgQ75Fyc6wP8aZMtlQmgSJ2KXAKuS0JfsLbJrwV7
Ni2FoGnuz7RYnS8clHBoYZdyYYJmgpnQYJwiSYGIs1tOAijOwbAUA3o7bi9vyLWZPLbCbI801sc8
E/EIH+vcEoVbJX66bIAuxelhBtEdBoBS0RqHkh6lEVhZpQH3pb77vRAmeypfOeL8Cjm1wwwkKBM8
RepPO5NTDDbUhvDEBjgUmT0oSjoNVDiQsv8TXRErU0ggLwZmNgp1MnTG1atTZIB5HBujJX24AwyP
2KEBfSOosQR2EQmjq3c1TPcNKJDAEz/6TSKEDyBdTr2ireovppgtG6NUhl++g0CFgk5LAhJMGPv0
RUe+Rq0FFOoLcXInpYe2Xl6LEJJUAk4X0trBoNe2QnvJoQF+BqXL2mjRY53iWJNH2V02IbrkDTQe
Nn/mjbeyzhByUAF9QC8XcpzMHVSYBMWRuoHD7Oxqqzh1bYlfa+T838UH1ZoQNgvbCZKqoxXxGS9W
NrOhwe2gLxA7+oyXaWpGXLcLjGtWcAAiCFpTTnsv18ibwZOXNnGT1+YpfI8WEFiiEMBz5uc3o3xi
n9nkSpQGjQZGXlcLDmkWAfYMvv4wfwlT2ZYVEFJH869fWNSkCmF69B8g2mAfub0aq0HVDfDrQCnn
4BxG5IkanoLxfUr38ErnK34PwTxIW+GWCDhcGd+O0h7699MEfJ86Nm0BVbJQirYBeiA4QzuPZjCy
n4bY3O5QpVmXFtmANBfEkIt615jGI6nKxQKJPMcLcgbFJnlBM50sY50OrqC/mqPqoO3AEnlVldWj
cTQgJoapSiVt5gVGJMj6zuUjsHzg9H4gxTNk7H7dt5xMHnM7CUqeks6kqzRO0LFFM2XCKYKuTZkB
OieIC9Jqxmfe/Mh7NcGg1GoUY+OlDzK5U4XOKYrCuXw7rU3ZsREm1IwKoTLUHkay5hAAXzlB0DlL
J1Bx4e/4+rK1lcejDCcJqmXkW1WowjCzRqI6JFUWDmjyCu+h4WJFDkR2LbBbezRO4qeo1ifxp0HG
YQR1BQhMCYNJczDNQ7QI1tz/uDyqtXN0PCj6GY4WqjZIpRoCbJRK5cRidhDr1Eny4ps4L5w81cpV
S5uRET9j+vQz5ElW500vgyfFrbX2UDQKGiXK/m/aYE7RIOYKUsERLhgNIhJyZ88Qdb48Y2tu3IAI
EWSITCQvWLq7RjcLPEExjDJQoNkLdAQZrsTsVe2egTe7TQbRu2xwBSSEjffTIksHZCRRbUJ1uXeL
0uohLgg8m+AGXi2gZX92on1j9yKX0GYF2XZqlbk7Ql0aRIi89MDsJRCdBcTASZzYr8FouM2vaYZ9
sTUbMgCIFjyJE9muHG1AqRE3A0yMNkA236ZD5HeMinZysxwYlwlkOlFRv0NkKbcnyHC7BGpQHKe4
sq4mwkCU0iiC+Yw5IIFwU2RKEB9XzULbTlIWQfIyam6KRSq2i6glzlCG4UYINF77zMq7EreiiN5R
KN7hL2weDFx3TTUn4QTSgu5KdEcQeTgmuJYhdvc6pGDz+PWSr4yp1eCaQaOjnwH/JVnLpQi6qy6I
CnddDY2OoJctPYh3EP54WxopcKLBfK8WaJpd3swrPg3kNooK5Bm6284CBEqNuShtOkGLSXe6pvJB
y3kTBNzU+wpIgfKEENxA6IJFwxmzfc0WkoUQzqGQU3XXbXW7tuPUMu4oG2bpoIJxGzzzXfZKKerU
LOOAjDFbhJqaFXeU4Bb05z5xqcVox4snV2CKp7aYC2nUJhkdDg3SEX1lWFOU+guB3EZzXQkv2ZTb
/RI+aYHwUMjC5vIqrrjyk8llbiYpTsNMymCZ1C8kkJ1O4eVaVu4lqiKByxZOAGoDzEuBLJo+60aF
kp4AGKTcibveVA7TDHXxpUXF9y+MR6e8SyiooszM3IJKMjZGLGPVqgmSOuLw3MqE1zJ4zpOqKwB9
Q8iTAlcgqMkYyZVxLKM4oSU9AzRD7nIFaYrAqSAAbpW7+iO+Dn3V+kwLxx7wT3+ifE+Tv6fvefoR
IGxHhUZRbGN2DJpxZIiCCMBcS5B+HzNdu1kg67nJ5Da8asdJuq4DCc+EspP8Xl6CbRVN0y/fn/gM
aJFBBErzCuwTQc5IWphyjoOp9YOtqEgnjLGnAuALgRprSSE8NWU1x+iKiz2xyr4XykFsE/Qmo3Zv
9SCHRTJGhDalahF/3jbXoadxDJ7v31N7jPuRGhIUCzot3XpWnRx9hXYLQSGAeohsZQawSpc38Llb
PTXHuJ221+dQG1K0HhnksQqhQS/mkSt1hNdQ+H9MJKpgIGMBgyArfzCqQlWZagHYzjV5Ua5AqmDr
UEoN3yln+J/gnVof2X/tscqX4ZiUBIKLtJ6BtHWLpAFlR+odYtg12O0o55V59+vPWDqdkDpBbgTP
ZzYrMkF1PspDTOdSKChfLldQObHMqHQvr9oKfOjUDt1FR9F3O1aqIE+wQ0mbaWm/0Xx5tGJbB7S9
dKQn3BuuMlrifTH+pR3zc4iMgx2qQYC2EjUdvhBglqmWmNKqHCsr1/DpCJk32lKboAKRYYYuXww+
JjF1acGUZiEgZFf9kYfIDU7QvH7+fg6PSUR0oDrRphbONpNvymBTQh88Eq1K4aBw1nfnf82weWWo
+0VmWOOYg3F3F8pkPy26E/IUcc5D05NJ/Aw6jrbJkojQBiUYTA6lQSQdK3uZay/oA18oxe+ZFg32
oPPIP+gdfnZX/DwDn5nDI6MQ9xLCscDKTWn8LCil4WSiys1Qra4T6gC0dIO8HFt5kJpMaZYBEwjx
Fl+vLYJM81cwHdrVjZIjOd/Y5lb2AUKseWf803OwA8RzHq0Q9E0KadnTw5cHIEYOOlyGkpGkV1HQ
h3bUhBBx66Q5sMUkgJBNM3wxaFoBim/XRTSktlKUH2VYHaD2NqPEBP3RPADSKSqn8oAgFLKhEqgA
FlV60GuxcQShkSwzM0aryEkGcbIGIppZTdXbhNCudfVRnOCo1SwNgCqd8+coh/CauXTTA5iIF2uW
tP5tElHlVI2i3oZkVC3I/UR+FQvCD63STc4r6PzhhawN5MKAsEV8jhj9dFLELOyMeQqxodO3Ogig
DDrbpdFYWYwGwg4RNMcDru0ycOYY4PL7JP9m7I2YuEVL+wml1hqUSGFj3jTyErpTI4wPQThOjiYr
wy4LVd1rizmyajpBnTkbd63RQgG5GOfbyqxCXri2drLxeKBcoGDYQYXgdCIAWW/icVqgjFdVVlEF
27AwrVJbOBOwOv4jM/KpGUPXU+imIc2vTHENpabO8ASo7XLgZGsO5HgwTNzXa0MlaaGEYkImuDJg
AHX1qoHKXdfdHmSS49PlVV071OjUVIhKATpnka7QkyrvRXlyZRkbFayM2WBLU2LX3cAJs9ZWCTl9
3ZCxRohpmTNcIs6sY3Ge3FA6iJli1SbyI8b8Fw6FpgIlhv5mFEpYeqc0nkF0i65/t2gWj0DotJqv
BRWJifk5zLkR1tqWOLbGbImlMUwokcEadYlouYDoNpKaeEWGgHaqL5INcIUw7XidYatTeTRIZo+Q
XjImtYTZSEGIOqFn3jCsuuDsxJVHK8IpXQa9ja6ic5rN7NQQjh/r32GrAx5AVLxqvMo9ftfFOZcv
3ltHllhmWbmp5MWMMaDOAUx5sRSnegCrB2U6b8HhYAFl4ZjbwYd2lht6wuPlM7C6ij/HaTL+Iw+K
MhHEaHZDkCPjdXkjDPrHZROrsTj2PGCMIB3QwFJx6jyisQ8g84gbjO4UqvlRje9Izm1pUNzGXqc6
ico5cKtHG3wKBA6bgJWRMSmovTBOCl5vCdACwrD4dUMeZC0AjWFw4AyPThF7QeuUT02EbhYo3ZjD
Hbd1FHc1hlcgkNvFQdz4sjw3T11Jam/Os9JRFz39oXWRtI3NzrwXcICvWqEr3jmfZO1WBNIaT2aC
R4/MvpvFWDXjXDNwSwGbOl8br9qzJ7hDiP5lNKKWlrHHVnJkSBQXHNezto0AZBJxI0O1AlCC0yXG
INMyrOFKDTLHX+owDW/NXjc4q0pnkplpYG+RDATfGtKtZ9mWBslASZcBJBil4E6a6/b7vITtjwgq
yAlYBFocIimOQL4J/ibNmTSh9jhTTL0a+xHg9RB44MYADIVZ7HzJ2iIEINeFCJeXzWC8Fg03zIMb
GSQ/xZw6E6QsIJ/stVPlxxq5h8q2f/kzrKyyhFQzXBOyorTB6XSu664gehbTrOgEYfq4n0FIXVY3
Mwn3cdrs0VLO63Ne8bknFunqH8XY3SKF+qA2yIYKz5Ditdrkvgp5/Aa8YTFHdpKzMgkqDCtO4Oby
/F2Np9BK5C+9AX6MpuAaXPERKIwgq4xXCxAFbIVkVCJwqWoFoNtzPLlVbw5XSi0LBx3obruKa562
7tosAiIBAANN9p5BuYtCTtSGxpDFLNwCvPfUGDiKTQLR9ssbZNUQatgEFPQghWP3aIShaEMPQ7Iw
ZPdo8qz3cyCUpaWqS8U5ECsHHykyeiAMdPbA2Z5uDSVBvgpS7FBBFYPW6isAIwpY+hzQ/z8huWv/
/T/4+q2s5iYOo4758t/X8VsD3ssf3f/QH/vvf3b6Q/++rT6Kh675+OiuXyv2vzz5Qfz+P+w7r93r
yRdu0YHW6tB/NPP9R9tn3aeR8KOk/+Wf/eY/Pj5/y+Ncffzrt7cSku/0t4VxWfz2x7e27//6DYHn
0drS3//HN29ec/zctgCn7kcbv579zMdr2+HHVemfogz2ZLC2g0AOBZHf/jF+0O+Y2j9lvFSQPCWq
SFkdEWtDXryL/vWb9k8da2UCSkRZd8H8gB9CCZN+S5DEf0J3CBEPfhca/JD+/e0/g7/73Q3+vi6Y
jD++/kfR53dlXHTtv35TTncHbkMDgCxKb02RLFT493R3EPRHZ0WZhjtlFEqIC0fXkEFXv4k5YGa9
kucPYlSFXh+L5pUSC9VOhOK1LxZ+AZbSQ72EiyeoEsogyPTef/6R9e1HHgg+Cn5Bt5X6kfijqOwm
s+6+qdmQQwU9EfZFnhnv8SJts8YWewPIuW5InFqcEkjNd9lzkYriJkam2ynySuFcUlAUO40I6LBB
6AeOIYwY8HS0VJwOOyVqrSuTJG6TaYh38ZK299OSuDpeapZSNGDXVNpo//mHPGWtNetlAJKpuA5B
N1jMu0XJQVnRx/NLIYOppmsS2VfbBmoZWjt6mZ43X8upspUwjb/rOQQY8R4YrlAbS+8wEdcNxAD0
F0O6zSMy7Ue0RzZ10VgTsjONhfhF23/+gQ+OBjUleDdj0hzEpberXs1vJ2ECXcCUpxupBhptN4Gf
CuRoS6erm0ifAUWczKukU4OPqY620qAv35SgXewBD5q7Eo7Cy4LqrlvSxB4lYYhcpC8G7/NrMxJU
L2jb3lLGooycuJa0fd8lFSAKqSBYcTl7mtBpD20C198aY3z1+WVV1qG/CO3kIKmrO1WjAkiTVttq
CqZHaYnC66URES4vYvVVz9vCXrpAuyqCJdkGnYGLGpxO4DWS+vgV6oEW8gP5WxHOIDDTwSYjhJq6
GSZt8ZvCGK9zMqEtuBcnsITn0/XnvzNJqo9OkAIkqUvzXaYY4UOkaoGlDk2ynZUyemgisbsmgnhI
5iov7VqTTr4L6rdrrUD3XQp1tLtSR3VWEXTDbROp2kMoRU6vqRaYm6sRyrjCAJb7rjXv66wZIb7e
yU+/DyRZpm/R1OWbJZf6qzCFWFcJOTKw/reGV6XjnkRLswdPUHurBtkff3z++zJr9z//VVC0V3VV
C42bGdlkFcoMKmKFxLYpaelsdUWgOkSdY99YyI8GAI9HkKPNntSpyy4liXkzKNN1L/V55Khd7Sem
Ob90JCFejr96n1tXFuYHVZ2NbTzN+JVZoWBuw+KPzS6iDVOsSu3eMDvUlUhG3jX1dk6y6a3PQJiN
xzJu/aotd12WhpZgSP1BHc3+ugR/u21G+fLt8xuilEY7gHimOyIL5Mqsx9lXknLEbpcnzUr+l7Ar
W5YUV5JfJDOxiOUVcl/PWlWnXrBaBQiQECAQXz8O2XOrb8+Y9QsGysxzSFIKRXh4eMRzdzeRrVEd
THd60uy1hF+680lNN2q5nNBd46nwGQiTU7B5TIaaeWEyBuW8cUzHt8WUhVHis5HdSQhQh7/RnDLz
gmYScztvuKgj6DR0diPHuvwZ8+Gg1QF81AJa8zl7RZlDm3YqR7/SZW7XRQw2RKHORozdHg0mvQOd
o+HVhNBzQveKYI+mXnx676psZwLb7JCOzz57rj0Oc1D/yCmce4PkaTWRn7F3WFei0WOeeKSf36mQ
SOoqy3ey9r+o0epnPdTklLnq63pFReEeylawVHqaHOa2r/YiZ+UnS9pnrgimblvPZzqI+GjzfkgZ
IeLZFijxDrW8FTaXt6wx/ErjX8rpD4+b9fQYHTOD/z1NQf8xNO1WTERfeOcW07tLJ4o+O7F+Xm+h
oIFKBof2R1dokoZl3u0YsqXP6wve0PXHcXlz1fVeIsxc7Zmy9oY2sPYmrOk3dTHpTTzE062fTR1s
aNhfnTzQJ04hp+2Ec3X1jQB/sjD+pXIn73OvP7VYeZ+CMQhuA/ul5Hi1VUQv64H+58wbLb2UNB3j
Wt9KfP9NOXKzwSbLwk1bq+aMlZMym2E3idx3UDHml+VqIW0+rqglG+Mb992JJV1fG2EL0qLIs70h
g76sB7c3podyZx+dywxVsTYxQaM+O0XFDg2X6DjR7Du3ZGcb+18Db4B98YP81ZnBa5HDRtZl/zaT
2U8nz+3eJLRI03k5m5ax9VWu1G+hivFurNu+6kClrgnc92xo21fXgsYJBTxCTPS0Wq+BlvkGjBO5
D5QBPrVae25DtAaNKtwpDQa9d5riC7RdBrT0odWQDJNAn07r1k/K7dh5lOKa07x5apxuuPrc3aym
cz2Q0bhJ32boGgwm3FEM8csfW0QhKnrubPg38/TiB01zG/gkb1XMuz0LobA9xPqbCyGnx2N8PMH1
YdrR15cQv9VM4qksl6nVHteV32lTnh+7aw+94lSHxvusYyzMIiufe0a9V8rEfh0OM0closzIpfI4
ucgOGW8+0+luqwl5L91472FFf7k98a6xmq9lVVZXR4HE1aHYYjM4kFRJW+9z5WcurM/QXsbebT+H
4fNqHb0ZLNMx87K0K4J8Y6vRfgn6uE5r1GxfYso97HABGoBFRYgq+bw6ukTk187tvjvQNUmmIpBv
UAdodqMmqAhr9XSxYe5uIybm5zLkMJeEZE9dXJDb2PNhx0xPblEPCjFUPe71VGOBRYyfec68ZHLY
CLcODJd5OZtyMIrWs3WMT8Nfr4LTxNGUm3qbP29ez6aijtKiMego76EvdETzL/1U+YeilNVu5NJ+
1UORTvUQ7nqkA8S1jgNyR3Oa1QSsxsCrJ343jk6z4UDdll5XCzMvZiavw6sMdL7jrHQOcqDR+c/Z
BObPoZTG7qEBATVfeo5aOz4+7bgd2T32yiqv20MT+vza5bBXri7kJgNZNw3coDi0dfELD7Z7KcKJ
P0vys8nbuUo91QT7zhqezlonfPTHaCMF2fcg6K227889cuyhY+u0myEw5FCoPriPPIzRKCWeP/Q0
PZykFq1V4uDaFqX3PqgG1Q9hcM/iLNizgEABDfjFXUGRfF+WCt7BcrkepnIYtya03ZUhWzN71ZcS
hKVz1kUm7TIKSHKeo3T9egKYx7VX3B4D2MB1yAHaM66Om5wdceVakS3tQvcuiAM9Jjcp/LK4hW4t
b20PalOhhwOvu30diOI2jFa9YsM5B0rZL3DDyM5fdlgqvNc+8IjcOkP0iWKZn1QJSYzH5KsZdDs3
phz7dDUD66GOYZTdSV0eliFjZ9Q2jM9VhTJcbusfeNJegp0HrSQV+bY+4CIaIcpCwNdjllU39t31
pXtWkxfANuEXmlRNz6hW/rb+eu2k+xfd5ZBWwYrFvj70V1rqH+v3HN3KvftzwZGTaZ394w6JV1TX
9T9Ftb7mEBA65SMyRqqg0DQrw/BS+yeyukGowtwHXg7G6VyYL9ikk7yfYhDGPS9dp3GTAcwXgf4w
2tm2TdYcaRvE0LYe7aeKl/e2jINDNXJng1UN9u+IPuotACLZj96toexLiVq3H+j38G0iVXFqXc/Z
9bWbrJsLCuudV42rbtlqijx3XhdaRu7T/Cji2oG/G/qvtuxesrzLrnPYsFfeKh/2qKBb7vov3uB2
7r3ICNu1U8Eg1taTV6z8bZOV/E3VbZxKOeSYT6Q7PmZiG1zRkqfbx7b4Cq3JVGJP+Ar/tAbHwJnP
xOvkrhExaPnLIRosRTS1XPKKfo4C7iVeBj9mysyY7fgkxo2napsaod2PxqnvdeN7v7sKSpJo+/Mj
V6VJDFoiPzsUVa1NP6dj1BcQ4O3DAdYFAK4wLE51Y/WuJ3N1yRw9H5TKw03fhiZli4veLm57hfgK
2dNr3YbyhnZoKdLc/cUsW0iwTHO4VPLmZT7c+Ikh2urHmm+jURdJQXNnJwmP5QZ1iXprFICOQ0vU
dzh57BL7MAbFEoxJHapNRMrm1FFwHlXunKeiKccEAR+/+l52FXWG/gzApK+moU96WfOha/ip9vmu
HeCZFx5kf9plK2fLpg7P8WbXR1UiaEt4HecOHmDMr71B6jaxzIGXUHFIVXR8zNPaG8hO03BCaEU/
1+gitZEkFJt1hrDOcw+ymL8OSgxp5ur4AH7B9IV0HkLseH7zMBtT3hd1Gk11tQd3PLz6MM2Ps7EY
6FZ5HC79xE2WggyPQAwhwlV73SdvBJEujT17RVrOmSO8q6KB/zTkhdgOo/TPvrbDPSb6+fEqmk0P
pyjvILKe2Zle4iaGZzXAZ/Zbr975wC3PJhL2nHvG7HGjT+vVn/E/l5HtaVLNlAPdndFmQK9Hkc3Z
mYN4fwZc11tWb3QHL6fOON6yvshUnJ0n22bn9dKatt4VBma9s569RRrilwBu10MXzNgUc076pHTc
fv+4LvvqmFW2ufayfW17ws5m8Uv75cCFfA24Dc7E1sGTkAdaK/9oJTpeChPbr3mR7ZTKuk/ruJ+H
wBRb9rWNGDnZiti3sHavmrIX3c/d8c889pYZ3YsJXhwJkNGNxN0Wxhxt6/ODjOb6OdKzhpM79t/0
mKF5DH7V09zwJxSIFVC5/InmiO1T5gv7FM9seuJOTZOJHIPBzLt8cd8hrooddjmjy14blD6qlJdX
hzbPjlR1efBFOnY3ubPazF47nutGRq8WTmpcN1nSZfJMPQtCbJNdxBruEgdTLxdB+136dnrSIz2s
q9LCK7RJzWu4+a1Wm2nCT450HRbs316qzag26yDVM7ZLBQURE4bySroKAsWo0nhX1m8TOGHZqYD9
e60EO/rYuW5+28DWdU6c1ssiNOt6nFvfSwo7zdu8RCcfNZpLUIV+v2fDEZTq+trGNrzWhD0TXarn
AkHtpJv2vRjZa7uugHLyql2JWqxdh8azqbfE0oU7dvf17M8Lf8a6NnwZpFLHvIjDqxMPpzmImlNY
mQEAzPL/mC/DKyDbMbG2feFl32/+9itFnF7QU/O0/mZVZuxTgWD04pX9HRnlfRCM7X21GRkHGhT6
Azz+Ka5QPpCHezOF7R0bYJGirNk9aJQKHubFHyW9T19kK5wXO6JaTJbMOa1jrt+izWxcXtYXWVHH
Z2HZDxTz6TQEqnu0VjpvY6OxZJD52q6XUajLU08bnq6XkAwu7wAS77lwHPimEMqtR8SaE2O/DdQT
TyUKKZ7Xg85+AYicnvJlJBoZvxbFdPPGKChThwRB4qJycLdhhgKie9hzlb1rl7Bqt1qOLID2buSU
2W59CNWg/A3NWPu4FCoyzxIleX89obl7eqyLukZltz/zb31M25sTc+/dH8Ovqgve9NTk85igFW/7
qQtrJFJc+qWbENOvK8rkfQwZjd57j1pQX1g0o6fJ8vn1Etv5sGe5P5zncuAH7ptzbjm5FoL2L552
m0sw2U8rZIlUDmpDSwW5gT+T38k/oYxKb/IW9VPrftAyl12LRt9JkHmXutD3x1xep/V6IERtI02+
QKXQHNbPOG47n2cU21AS2b1rhxHRT9NaaIoLH2I8aGCyL8q4/dTCIkhgxclfe18VBmd0iI7vnGfh
caLkA7QfZ6lewJgGEASV7NndIr5XCct1fqwu1Cm7Z934+rmYg+a5uqzn66iqIcdmT3Z5R+P1WzRK
LS5ZHSEExvMKnD46yW4MU/TFJJ+KqXoDEhf8jBt5KTWd333KN7OCk2ZomB28uUC4jl70snXtV0El
381tw7cP69JA0TSVC6rhL4DBetbmRKW65/tuyrqbL2uRIv1a/yjiYoPCK30yRuMHXOxqE9XRFtJ1
/mOO5XGoE5BA7JmG3bCPw17v1p1+2fwVq+1m6HKdAtjEtmzQNfEU8PqzNoglyPhZzby+gFgnH95B
hpLNImvUyczl5h8mdjW2eTcUl6aDLl8W6q3yrQTPBVHg0J31VMyfhZ7EJZDRLQv6Z0Q7WL6mmswu
HmM4+sYbjyhKRTnXSArE/tiFl6fLWSXSx6/adIacomh61lmYXx5/ABAbfFoevwEz9q+q9375vsgO
HA9p30QzewY2sk6lCfjrgfDWBxfsAMk7f4kmD2CPoAl1Mx6I1MGvnLepCEoEKMthYOA/PdwUyCb0
h3WOrp6Q8LN6MwnKUlcwsn8AyAi4m9OYifJfkl3oKQ00/U9KdkXbAb+AqLG08EYJxT/Qdo7u8FEx
+t5xrsr4u3gxRH7t7NDfpgLr0MQTWjqAzJ0Elu5rvwiyhBu59eDqXzlc4sU5dDOTKrcvAUi1wLi0
hiFtAnuQMaatCKv6SLm6ukaap3UIWKDagZv+0dnYnshYRU/GUCcJSht/9+rw5/pXHTnxSyjkjjA5
nMIcjhfgcvc9CIyzayhE8Fw6APXo240YW42CQMzOJuyjDWuhLOWLUKGwCC60Dg/ugj/0TsXTEC1F
wO9j85PI1DcIoDrPTuGVKRurnyQK8mNJebg41UjbNP6BDkP5G5sKToLpAFQ62uLD/akhZNqTBtHa
Ci+hu8sHaYL2uMa3kM1MwgiZCaieildkoWGgvVzvUASFNsN5bd8y3b9Fysm/k0wC2vGbAMustrDj
vEj9kKPrrRJmV6nZ2U3jLD/LUmYJGcEX5mF3WGM3vzHqyfZ1SrQll2as37ycuu+QeH4ZSGzv8WJ4
W4GMQukJiAYi/kVLVOK/9j1qhaW1vyIrvq43PBIV7kjbjimkSr/arGDnfiiSNTJGVXmxz0qhgXmh
7XgDaIL4UQEqCN1q5FC3DKBUjudawasSu0d2oKLfSDGF+wgddvaF9MHGr2WN8Daqn2okGtJmnUmT
joOXCPKepXQkClr0lwAR2K2F9DICprxJo+UybD2zb+ccnceXyyrMvJufNVvhkuoC4gBMH3GmdMVA
Zwl4OsunOe388SMYsEsgwuQUAUscblEg4D+gdLSJL91fdTvlrxKu8jNlxV4G+Ydh2geqDMBDT+id
w6rsRzHKi9cIcnNYiL9WscY7RWPEr7KJwWFt8gwtmvWxdarxc1iOJEHtmnzp+1HvzUzRLiLCD0t0
379EIsrR0hRpp6qGtFMpaHhyhfATRDrVRlE+fK1Ku6sBYF8cahnCQshfbQglaQag+E4XwEWNEQWW
OpW70XB3F/cdTc2SsUDHaueSoWxudbJ8NGrPJvhosWjnUyBATkWwz16tEHtHZu0h6EizIwFt3gTS
yQmAdPcJiuFN2oHxokrWfOWRKHdDWTlH4AXzE3fjtERaAlC+N79p7aqt47XFbbZze/QDiVXW2mwH
Z+YXmxi2cLeIU6eR56KkxSuPW5UQ6bcfTQSK5UiMk4a8E7dHNkjpKIkym3CUs73HjX3hsIU3IUZx
GHR4DIkNb3wMu51Av7Z0dXEebjCQoE7/iy7WP/QPYRORp0ESD5RDhjRw+M+mQDXPhqAJDDs2IfuI
VcSPsymK12HOBTCmOWEBcJsVYJRAptBOIYKAa8VPDuXBrZJBtkUT03Le87pyd/j68xXJ5N9uKX+j
EOD76mUZK6LTcqXIlOQTq3+QCGKXbu4f/BCbkoe7vKigIUnVNsXr39Lg/09m2Yn/m4izfkP01oYm
xJLkXsgw/51jRa/rUlgksY8Pk67c4BU8EZmU3Bk/4i6vk6iyGYIb56/fCngDEnYOEcU+9C4TddSz
csV8hU7ipTSy2Hc9d/eZGl2Ex95wM7oNkrGr5meQjl6Loi8+02bBSym0PD1F9siZjQ4o7lVxHjsP
niiKeu88Un6CImUC8o/wEihBOScPxW9fEBgPE4y8rkj5POcWCYyqA7w1dcFuzsxHUTC24b5nv/bM
A64givdh0KkVFYWPAlf1ou1Zs2B8o+heBnG7e4RoDOCAaD/cuEWlCSCTEwOBZTsIT4Grrbr7VOkX
ziBQLccwupQTRYnfcpb/50zC/08b4b2sAN2K5nclx4akyjZtHffmLl7GGOruYGFhWDT81G4AzKOi
E0Gr+bnZeASAjTDa34r4t1193FhrVIxVUZeuab9c6ulKyuzi1UjYU8FQT7FshHCI5wuNv8XA1eky
0ISVt6NkvtOBBFue6+xxRjInu08NC7aeqz6rwtRQAMZVTjDuD6NInSLa2Safrus/BPDON0A+Idsz
TrsVZHNrBQNSbNuBQgQ0JM2t1O75YRFZrapTlZPmlFG4c0KEG29uAOArI2+R4N9j3NwT6Qma5gRV
c80wI50z5xwTf4jj91JDHCTXDT2j1DH67gzYCxBmcND93GIbES/cPraL0q+9q0fgU2L6Fj9s+cON
GrRQb+ffSK2inLcfwtS4cXcHFFQmwGCr58ctCtY6yAEsaFMrWlQfLJ4GGZEEaLJPZCzrt8l3u8Q0
VqUW8P2BlNLeAR+B/ve/EBjLO8BrEOETereOlo37TU2dOE9LBnss/EPlVZAkned9TARyLzPD93fK
xOfDfsVj/hxWoEa6IBjknXFO7rq1TEYugMhI/sWesbXK4b+cPFSwo44dtgyUldD7p1LDYDJOeF/l
J2ZDE6csEH+hULRqhm1Ug37JbWPAtp/RtGvo0AkN+EbscZXUuVF7JLTVbqbhDHwHaPnjSeo8EGjJ
KfqNV0sg5oE/NOf12mAxpzPaET5xXji70FNgvQsGaBdcp9TxefHaVmWUzjUKvOpBfTa06l/WAwu+
q2osnlk3dAlKNp1zF7UTvCzhHyf30lsgcUCreBJLTn6x9goiKPoWmMoHQJQXJ12hCm/17b2wl8hI
xdG7MCEgHMgcJWAeBp0b/Axz70dY0+49sO7XhrnzybeDfyOF8G+q8PWBSf93nMXQ6GjFFTwxRONN
BIfOH9qUy376VjZmV8sp+xVX5qkJSBMeeGaQss1i9uqzok1yZ6zO9TxiH/ZVfu5z4e27GbyN9S2z
Q8IE2qFD0i7Jz9LWhwyhHsQ8SwdNEVzvvW6qQxB7x4hm5rPs6S+JmfslW9aSgnbR+jHba/cSiFIl
4TD5e0eExbYJ1HT10T3gqupPFkHs04qeQ+63R8tIvvFNUEHSQOevkRbdtW/NtfQZQrTmRIGE3pq6
aBKOorEvo+N/rCsF2yREAGxwhMXoYIoMOnDp/l35A0TE/3cYnTiAsQpK9tC5a7njf8oZC3ZLh/ot
G5tjsZgxvhyaFsJqanUBfCazv8HQHoPqgU/aTSP8HP/I8/bj97+2HuT/LLphrq68YFHSNXo8cA7R
vlI26aSFvZW+AIU0greLLprlLWs77FmTmZFZNO6y7AsUFfO52IzBAJPKxARCxHeZBSG08sroFPXV
PCTGRs7msSLzDAt6DaVLNKKpKxK/5sgWX11UWXCvoBu/ZQbpnTh/nTtwQDL5XvfV2xqnRK2r7lVT
vsH3M8kaXRkZeYg0iESgGkIosiwds6Ho4Tbsympukl6E3z3dTO+NjeQunklxqktn2K/pr3boys1c
tOyATpAJFDXTSQzypRYDQdxAve8jop7YtfRUEkO2xHp1ageijiVSptsHG4fR9or0bvzdiXfz3LWn
FR1c/p7v8O47ZEiOoA3528fmXIvA3wXBDKoQktZRiBxQ7oebWGblJbMs/h7FtTwOyGC+9jK/Dzka
OEdCH1cPffXVOWCpqINVA36kj6Qwb2tCe72ZpkJKl4q53bWNuA0zi08r86ZsGnKWcEgqHQBgqypz
8LGzJSEZcri78XAAD9M5QnkQAlO4+vM2AkcsYa40JwI9vSdI6V1Q+JmWo8l/QTY2mQQfUbYF6cCp
G0S67jaxbKJru0C6QaifRiX6SxPM0MsZ7dMaZomZhAeKGALEqan6bvuTr+tgi/lSHmM+RHvguXAa
/K4+gkcSbpym/KGQ5njTwGDBiEFx8JIiXLPxA0e0BnTlHA5zMSbcwobkHCDkmp4oSw1OCMwvkiUc
6zex0ES/GZgCcGTsoXSCdifbqT6OZXbQoKTUmxETaq8sY2lXSgFWPO46dHqbUKRlvsceEnBrCGRU
JQ/rfVTIySJpPtW7Jsja2xJprWyRoK6TsLfwyqlXexunq8JPj8+WZfZtDsZx3y3wVaRDlLEP7YdQ
cX/tqlSg5mifuwhejs1ycw3q2FKCwoFPjd99J3JATVU9fLIu4NXH8PqG0QMqEqJN/ONqal9VF1+C
sr6t7vF6oI2EOhxaXkWdJ/eR7tkBcyBKwo7vwwFQWWX0z6Hsg201yMTFXH6h/GMNc4hEoAv75CRY
Fd7G9AiHVjgSjA83laFs9qaQY5muGZixks6p1KAOTLOrXiqZ7bSMDfhy3NlVS5CICiC6FyE08Bcs
W+ZdkE5VOGw77z47Sy6hZF8d25s3l7TY8IN4YRsWSWQgpQ7iMCRZTcl2oxj19gERkAZToSucrSfm
AxLCpkxtZS+eW6HJYT6z7ZpQzD9NZUveywKydFVZn4uIordgVkMgH41bntACBPLn0zTum1xD6Qxi
Qh88/0kXp7NHPJ/0trEXS7JzEHCGPgVUT3vfaaadRYHAlqOP0sEu2Sqmhv4omZ+nK8lqJV5Vu87P
I9xkri+s9+W5yuUrz6Zda3h/XlPAVRCoDS2N/yt2pXd1xh1I9fcQHLFjtnhAedhN57CdPw20cRL0
jrRfwwKJucDn9qCymV/XQ9CZ7PJ4Bg8WagC+TBIzgmxJpvwz90V7EcIFBBJKfggAyQyOK06rcw2C
Ln7kCEw6VAPv17zyevA91DuvYytbIhyKG4TH6/P6XEPo/Cc2ntSH5pk9jmENuuU0tMdIMP81sEQf
NUI7xMLsIBDIfvhlfnC01r+XEw/SseBsjN65rCq692SEXnA9KKp0VuFmMC1QeLhT+V6W7xVYmwCV
AcY6tZJJRuZDHQv6Kc68fVTw4KcK1TeowCPVlgPTvRPSIJNLA/QdL3OUMi1nTcu/yJq+wK7PZ9+H
dkPjRfIrydGF031Tc2t5omOVVFOwB4XIQKkw6E+OQeIjDMZlZvntJWR5DCZnDt/fi7p7IKFAFpjM
ORPHYRuFnLzsQ/aOdOdwNT7c6nBGfwkJWoDYGtSlnjuNG/+XwpeFR/1f6CP6oDxaa4LqDNr0P6sx
VBR0c9DP8XmiHRCdvmKvMdLgJ6+mBiybib2uY2GPAtvw2FWDuHfT0D0OvR+2B0H9KvEkemErxt4e
pNsw6jBDee5cKu3Ry8TeIxW5jxHVh1+GDOSLFbhrYXT43KPx24iiSQtO1i4a5/AIOkOfOGPUvbQL
e9qqbkxRzOvuTe03B8w0hwX/AsXG/0Ri8SxiBnEiNP+GrCg45P8dkyOBxAblhdlZTvEzvHEw8yKF
ZQka6Bew8ha+b/+e1cS/ypzSZB2fXAVGb2n7Yy2bMAUjDnxd1kZHClXeQ4fEyW5le06Bm6DZsPoS
6mk+hJj0IKW5UwJuwnQvbVjsHDVM9y7Ly906xmun2IkIug9h2L03nru3XVO/Rlkdv6iKHrpBgXAX
VcF5pi4kcBrhvjxYzqKW/Xn1rXIkQUrakxPyYM3VRTIxn6Lf+ZIIXPlrupxRyDnKct80jD+ZIihv
zBZpUYv8aR1aD34vFaS+RrRbX962Hta3VIVzLMtZXtYhqqBtsHBcg2EcE7jC01chIifpy17cB1nR
e5YF6Pk5YmihMCPFfxGybj7Tjtldz/mFAiD4G0TvL5OqdOsvMbRsj245VEdcfRUe9G43RfjLdLV/
yebYNXvA9VGiRi8DGqrJlRTtvzR8QiLz/6wUBq0s5jkQVKIouP1HMYApJrBALAwhzxo/bXPPfinr
7DdjMrqDCgaWfuPwbRPrz2HLhkvpQY/WDVr/M/z9jV95LEF1RfcaubTarGdjVZap9OlGBEYjZMn+
Gv/zjj9nQv5WAXDBde1JqFBepKCXXmV8i5BofNb/OfNn/68xztQ3BRTsNC04wAzOzomtNQa0lx8z
fLh9NRtnCa7UvlzOWPs2LyY5qJ6btsg+3Ko/953KfpVVd1JzXKMPDLQJvJImbuYpGMzsHDcheMpd
q7u79lBA/yBV8zU+qIz9arJsw8ZBfK57q45ZYGBkmgomUUKNdYM9Ue7zvPFA/5nlXmaRe5WuoLua
EnDFsheCKjL0TUUa+AJUqD3rbN6NCkVP3VhOH4MV25FJebPU5ugHSLq9P8QASZaIbhZ+t68AZaX9
EJP+ODObb7UWr4NbgOFu6zDphP1MRjXdW+RHn92i/QLcQqE4QQxbbkZyAJDsbB6EED7X/qGu4Y7Q
pnhZA8SKo5lZyat9RgkBJtqdHKTkXtzZz56lNcCeKh+t4GexRQ1TgyIBlJOk670xN4dAH2nJThbS
e5EuBbCVBU94AHq7hlTrmewc/GTC3+mFchOUCK/RqHdMutG9TItFdDXilz/lJcXEviENN5+roB+2
cY3Ga7jjNsm8AbxWUBduK3CqB3zlToKx0xeFc+nzJgS10E1LUjsXu4I0i7TRIe5IefBjiT4TpGq3
2RKuzfj2m2iaUCGIPOopnwaSurXwPoON3m+gCjgeY4WurAIc52M+oUChEQ7ifmr0s4sVsuVKRamz
5Kk61uGn6gvQlWvnw8YZ3YVuSZLeG+q32Zj5uc/zjRv9D2FnutyolnXbJyKCvvkLqJdsyb3zD2Gn
M+l7Nt3T3wHOW1l1KuKriHMUCDltCQF7NXOOJSwKCom3Blf0bKqLLGV873WY+OjYP7JWQbpM48Uc
i87TOqEeTEuq3mNZZ3xSTHlYAtnz+I8tPDaupozymeN/7ZcMSvAFHFu1+JBmLSQjNyXXVrDV27yL
S2pT8ZxBLnrBKq2T2mbaz5b6omnBQ9qVxjP9l2bHbzX2dcTBRJSpFPN7EYnotMY/hUHvcJKkcj/D
rTgScBz6aWgvcW+wsnY/11tipVovRmL2D2KNjRkNI+1NumFLn9UBrX1Kq1pnHFt5CuPiogRh+yyM
/HnVIjoNDSDV9te3T/wRXtZ3XhOLbtWJcly0rMfrQ/KvLXPYlqkpoUtbfBPgwIbL+lCq8bzTrOqX
iQTSb5jZ5E2zSsFQlrry8r0ZVsGxMFkCIuwl/ncGkllXg2aM36ddu18FZFqpXtQ0OqxSk3BZesyE
kjQ8WYZpa89RHhv0c3l7Va5fk7yyH/5HqX1toP6tvUESkOHVM67IsMiQrf+6cRd9x9LadeMWiy/2
rAnHgGwnNpVzKf2zRRLoBq00nxI1La46002P3TA/rM/yZtbIcakUS3pg+0ntWGwhT4o4ZFck2+Yp
0eS772h5Vj7qRKUSrk7TQypAxuhI/t4Ux/hM+K1fMhRip7UxyCPYQ6jW1l/CEb81pTNelSD9bAv5
lhZTf9PSUNqitx9PvRzPp4Cq4bbNtfFG+0oGm1KZb7QDXzKrSzffCnE1kEcufAUhmdYqJ6oPymOX
9g8pg9N+MFEMzguR5mkeTBnfWoe2H23Jt9S4qjCVaazvcYd5db1W15LVuq8q1d8ksvLJmaK7Rb35
uEruQyWTaCQsejsAjtFmrRX9rRpJehN/14/+7vveClGq1VUH+t4Q03YVm5GxJ7rqvFGcLPfr7lYN
z99ClrAdXaqC2YWMUt6Fy9YkaX+21n1TlhKcxsI5Z8YV3m76SAidPzWB0tMqr8PT+rTNZdQRpFEb
xSkY2Rj2L0U8pZBkyvDHuiUNpvT+b1vp+GJ173/P2zXzxCkPY8kqLBSqnMuZXf4vVrj+XyE5QgCT
ETiMXqQr5fyT3K8xt1LVpIDVBP3kIe216WES6WataWEIGPaGgY9DBXvmMgHiJemMdl+nuR+Yef0e
VvF7mLbv41SGn8tGWHX5psnUxl9bC0WXcyLnVEHzUVN2zSjgXiyq7XLQx7Pk1A8S2e1p7FL7niJb
4lXRjAe/pvWiFTH6X+GEDwar/75W5HnfiZGvp9AlL1OKzdr/ASOYusVICFjyt3YIuqrXSmC77i3b
PFN1Ll8jQ/GLUOMuP0RkwpXYz4wxeCmlX2vtZbaNa0nr3kPHET5ir+ldwM3mV2u8tlk4bNpg0A5N
O2VbZTC1fSjX8Rsz2rwKaNrZWNQJ/RSJOzEmP1iaxoOm1fa2KPLOE2VtAdshoVhTC2f8oD5lHMpg
NvCe0BKJ58RFrl3iB41cIT0Qn7pRrMhvql13e5lM3ZmeE4XiLD82qW5CMRGKjniQaNw9EGyMvsCH
chZk1AR9PY7O2W6lzWwG81WWwg/W7+ktwlfgGoXCwl+HL1Zl31pmC/wcaY4l2a8kmOVrbJh016Qi
8poljJp6PXfVkqnAlYjvKX1I+XV9aItEnBKzPa8dcWDQ6eA2cjRvDOahupJmJFdpMt6l2tFee8dm
Sk3UVRt5nIvdaNqDZ9bdhIMzC9JzXjXpWa4/nTYwDmtuLvUDWutc2obllN7F6Ev/bWsAKOVNFn2d
VYY5WWgxLaj0/yMrU+z/vB6W+7clL9wqrgUkEtix/zMtk5u46Sw7HLZOrMf7XGm2oxmE73Nqa5tG
GxkEWYU4SrrqOZXb6bQ6ReSyyXwzH5kQJaT2NNRqi6KCrWpWmRxVJJa3vkD7aqIdk0w+RluiUlKK
zzyNm7fqKV/SvnCs6p3c58HSD5UuhaMJnzuG8j405n51N9ZBGNxiVnJUkm38gIu1YryMQ/+8Vw9z
ILRjZOR/ttZ9eGtoZiz7mHOSu/RVOt+s6eOXNtCHpk6b1ynvXhl9EPyQrPp8EGOQ/qyIH3zRhMNl
FPl0CTI18VdD3cM/XpZ7rndRcoI1VYUbK7BbzERxeMedq9501Tw8ZQqKWaWom8+61HZRF18lmI3v
wjJ24+zoHyhqA5cs2XnIZUQwbTYae1EK1AbIH2hAC7/I8bytT9eHSnF2Czzk+4RPTcU+G3OH6B+j
xogIN6HEdajypD9OyEt93fr89tSkLKObstWrpyD5oTk0aaQ4Uq8afcUkHn7FuvJLFGn+iimPVc2O
sGqlCRTExgjdQW1JgiW59MDGTz9mBX6Y6fTVrejUbIOY/CsTunVv6/bvNXxquHVsOb3cOMbrN5SL
JllViGAGrT8gFGNLjTWXGiVCiBLtuOlIb/KiFZHzjAFvc+xcR1Pv96adcVGPziV0MGciTEdVuzSr
bbuUjsv+9dm6v6wOxWxlvtVXVNLClLVIacencAkcyjrvKDYBPSMN3Fv9YGzW9ylH1OcoM1obxKPz
PshqBNv4slS9ovhpF7K/PrVD2wv6utg1Ikzdvq6GaCNDad8LQSy1vrXEaYdNJwkC+87K7yYjGg/Z
sTSIpVeBYVFRUp9S+alxqEbEwqaySQwM2n+mjbY8ZJVD6XFEs/h/x2T6f+bSXNIKolvV1pjXp5Cs
/hMK1812qSi9NG6J/KV9HtjpMc+dxwJJwkmPzN82mRxVVvMrKOJPZS7k5yGU8m01DNORNs8agCiK
sx97NbpfY5KsrX/PM3gc1EbFbc2XgipAbe6M7lpo0iTdV0Vi3tE1ynxo30wWMVrkoOqgXlfVtxo3
6pUJqe21k0+BTS7kYIVGqFWYrqXpNKasxQSQCXH6o0MVdC3CxTNofVXkC/ff25mj/Q9KxQoa+I8Q
dvF+aDKxq77Qsf4JWbJE69Rh1ai7tWaks6KmaPM/UyG+N5Y98iA6b6jr8e5frzdx+zo25vjH4tQJ
GnPmIiSdV117FYyWn2h0gbps+NUtS1CvZM9qQl92isaXZlBIRZRpfFrXoNRsQk83Wn33f58NYAX+
C7Sgk08CMjFVzWGSo/2PW3zbjVMnhBQeWlMyNspYO09F4Nhbwe1wA3HMeYqtFueSYpDjLK8qeT1d
4NZ8rC8S9Ju3eomR1teWBxoW7jxF+dZQBNC/ZddcVo8TZIO773/jFBp18NY5ri9GGUJFqhYc4uXP
/f3r66sdd7iDzsHxhG1k+3kQjhfhS4dOsp9GpXhcHxozFX4v5dZ2fZqMKuWrsNpnMoX7dZcKzQGl
pvXnX1XqNJ/TJnj7+zuGPsvcWKVOToRXPlqQWWEFlJO7/sgokguDMoo7S5iPoJTTy2on0KUc/Zuc
0pWcSQ491OWPigkjc+0l9rmk7I3EsU7A3tU9NhoAmsu+UuT2SW40Za/3ycHsFBJgRXOyKyeAuYsE
vt+1t4jqXXL7wK6owMsIk2pZRZwtL37RcqRrJTXqYV11a8W59RhnGEBGe5flWnbNOEEotzzF9Mfy
Wkpv+vBhWMHwYSctI37x+3mc2tOR0OyFxbQ9/ZVq4x495vL9GlaqYx24cmsbp0i19rVZKH5uzsor
LbfnCUHdL1ljRcTC/UmcAuQVDY9bBpHmSWiwsHFlLUroAuVsI0F7sysHr/Cinc27NtuFCHTOk6Nu
8jzUf8+ZcxRQrn7IvSg8i9jogZjc2TaTJW2zvCAeplVtxYm9ox4V+xRtqfBZ7UthDuhLZeFLYRH8
+xaB1H/t+7efozUq2rJ7mrqieI7pPIAE7WgSJmNA+zc+tWab+mu5OWPtWNQVzH6vDeeuXa2poVwa
m2bE/helseIqycCpXKJeGKFauWBDmJQ9RP0lmwec/Es4qTJhw6V59FZadu7DXgR/kNkHSaZT6xUT
M3dXk1lJcSfQjNyDa1ifS62uX7XwcZUmLLFsEmHpRbyMRlFV/NU7sNaiSjt44/gG8JywE+gz4yFg
h7U296e1+jWEk4Sgr+44H2iuFiPYnYLatZdMzVeZKp1KNhLg8FfzgGpYbNz/3SK/Wbxzcn9cFVeG
kBiALE/ascahFCz3Z2mxa5VtnW17qn/u330WMQtZ4Efbt5iVoZW+1/OmN9A9L9SHw+qw+9YVhVbn
lSL0Q7tEtMZYbIxabP19kBtrPEh29/0Tf/ebHheIdFabCFo79S3PWopH64PTUbRGWx/6jI207jqn
8lfB7Nori/pI9kMKaiRk+OjdcJCK1zmOqvuuLH+muVm+OiKJMOfIo19P2GbQajKpPpOrHc2GlkEs
U/3OHDsmLOljcJxbu3tNVTruy/6KYuIGhSM4CFN9loNXxbHab41ENr6GRpjRHa+uq6wkYfr2rozz
3Pt7GWowub73pZ3V76UYLtnaX2C5DSn51yzWyxWOPvD922KVKF3ulhX1FaQP2YvlxLdZqbJ3mNae
YTjG1mi4HOemnq7QHUZseHihmnl0v58tu6qpNDzJCX/2okcbIwVVsRUh1ofvc542Yb+zwkl5QPb9
e9am+DOlsuNOQSLdMj0OT3mUMU0Vzez3uZzQ+Kv7WpzwXWprTb536umpMuP2qgTBKy1XcWewzxd5
vlt1ibiDG2gc2E/79TCq8nEokuJpbOXqkkqPQ47uR6rwJiABf4pKZyYNlI1Husx8Ep3oSjHkA/hp
7Rkk/Z/LYL0CaBS+pqLyS4PYGosKC0XqBHdWX1OCXGrphi5t6bpYlyLHFlzYPTxFPf7zUSb6D1LX
HNfGkoS2zJ+NjmnoFDb20OYH10wrY7s6SUO9EsBpausAG3iX5nX/e9mIYvN7Q4r+bKwv4c3wVerF
zfBT7wn9VpnIGjCkIrUOWV+pbtDkzYaWBkEk/qnJbYXD3RWX6NZA++9HIh0ORiZpr0mOIqWJ7Ftg
qsFD1+APTkDi16Z9txJ7pjSvjtNI5U3vLRLests2Wsg4jiWRXLvbTh3gflk9e3pcXlftfEHDgWpc
zc18UVMjjAofc2nf1JLp0U0fDoI2F8l5aNoH+HLHQc69ujGuigUR6Pv+2Ctl6yq1VB46rmpXIWs/
JE2yUBX0ln5S9+4o0Nwgc/Iqc+GljZabev25spzWW5rZZPa+13ULts3/RztBTAi9AaW/P1ojfRfV
uVeNxrlHpKueqMycv5/9a78zGI6fgSr28Ftt1yMmI0/fErM0u/Wpo+JiCYLMwPxbmBsnKrKdmDdr
4y8NR/2uzHRG5i19wJQ+xb5kTLO/vprbMz1nBY9+CR5i/WyjWmTXcY42wQiWCvSxfuhVFH6mEZa/
rJZRr0Pwa5gxYNWKSb+x0N6ypNEOMaqR9Yw09Tk79B2Vy8oxkgfi6MULt24XXakfRwdyqmxEiFmd
DpVF2UiKl1fzEQfHl15k0WHtEZsOa8qYJcEpKdySYmxKXsR/jbWN81Hw9kaM3prtaiNa/bYeoT8F
OB+NON6sVX6xPMWYHm2iPpMYBGTfrz+x7lp1h4hw//wDMxbzGZUzUeyaFdJKl2DU1M0dVpR5PxUz
fCQ0Nd006r4YmM/3La3L5ejYlKrihpI6P+WlTNCVVpfGKWnuqpoq79fQAb97cwmDa48L3v+2EqXA
tw8Icyr0WbrhZ+VUf2SoT3QbvHFtZR4wDojzfd2bRKbGc5dk+t0cIT2rwHbc50roPKagoXKcdVvV
boyzVPSME66kH0YKvboeJ3H8Jh994wAQhr62ZXPQlaG+rXqM5Zk2ZrababVxYBZecjHtxWveGQ0y
gyzcgBJZDGEOlRTdUdyqSMxNv9gMbBo2j3qrv7XDGH/2RoMEwJQsPLjFcFCkGH1AnVHukp3XOh7v
V+yRVeZXxgE6d1bQ/MbCXG+VuWkOVCCqp9EOXzq+uU/srzNlmkZcR7Tp/hxF1a4DAcCBiO5ypS2u
q367K5pwW83oSSqjPay/fsA3G1qJTKmCYnpFyHvtLec1mnCAUSugd7T0RtJEmrwCx8kpcPDWD23J
Uh/rqWuWcv8lh5nX4nUIXWAlR0zI7UcgwE5Gc60+VkOG8luC4mRUs/QNzWL8LAU+iuypPwB2RMyI
ZimKdfPDEoNnLQLWdT9Gk+hYRLHFwoy4U09b+4A/14RGBmyh5jYjSPfXj7Y+SETn1zhyLr1UK6dI
J9lukLed40ztmYWZaLfJrgOi5yDlKE9X3RlQOGFBCWiBRs7RGOvnwkQd5eqYeI6pBF2BGQp4xtpR
841OSR7slgkf32CrebMG5VGalPfYwdx1ycaN0O30qKOAsgblOv0bTWuN9DJFnHqDngReHneWO63J
tB07l+/m4+L3nzrkm+VkdUdpVBZ5pDiscqVFYOnXWprsVuFSRCf2FFXqHpcVcBAqt0AHNmYmST9a
RZG8Fs0pS218nWsBcalwQuSGSncIceB8b9GrLbhtm+VudqrP9bQunCy7q4MRFQU4mTh20vvGQmo/
GlRGvz9xRVZxScIufGzoShhxJd2VMl8fZfBiW9pjdf+PLTqtXm4qwW5Rpp3MoEjdknFYBo5vR7hZ
pSq71YfQiCC5VHpyj2joZT3hkFyYW4FbeJuqvfNchoG/NHEJVoffazdXj8bfjLZgTxgeBkFbtzZw
NSsaBsr18wgtvLNVVNNKJMRBF2330BlYdOiDtlezMrPFqJ4uxbJyxEgpjz87xasqJfmCk517gZOU
V7UxMu4G9oSCU7WfcZm8tOivXanT7f7BwmHi97Iy38xCPK2CBZbWaIfDJPCUUAdagizEPlDadrWa
YrwST3dx0v15mAcoA0nd3YHCK47rfjRvf15ETSgfC+Wj6fRvyZdead1Zb3tsgGF9p00YWLVuJAdX
teFBpLHtNpQPjumC8RHtlO5wkwtvDQSoBl3ChPe0apOxNRNJLg+o3VNPJAI7atp+GIWsPUO6otmv
ig+SpFQagEkBVziuDtBCzPYpstSfvVMUQBpKG6qeNR9gLCv+Wlkz6lHDg8+wlnFumRFvFvoz2cS3
/ZWsUD7UlfagauLnWsdZH6IG37VFpytbblKDYgFYsBZWkd5IMtZKku0gK4d7NTPVk0RHcDPSufFE
GGRehVtpy5A+Y98HWnRusrx3GWnXHuQ4u1vF2OvHzCuTO1YBns6UJSyWqpjvE7mRT6nU5xtG+LxE
cmkCweHWpzSPa5nGEKripZnV3yEAnrZylYiNUB87p2jvhrxSrgLzyG0CxLGerXldI5NN6EOMOjWc
0IjR9U7aV5hy6JtJcZA2uVVkFm+jMqin2kgHrw8D+ZZk5q2XzHDTMMlkp3GVPAdywPyZ9RgEYX8U
xGj+WmBbH6pCIWhvA7x89nhYixN2lr7kiPKxYNOZWRiKnrYEvP3owGWUA3WL6Oqs5rrlDWmKvbmU
sTdLFPcKJhdhCwUjMZj3evrpCIS1Ng61Tew8OP1cPthDgkQ/2nRF+Rgrzrkrp9toVarXqItAtJ0f
RoAAZl86PrN9T20pc2oglKWEjxi2NxlUNLAmCebcK8NZlxzJZ+QDvqlKOY546bMuoI4uNAedh+4b
WlqD5FNNFwPbVgl4xykSWU/tuLz1QEB2ZSQQbTXBEIf7WaVRbCVNupWj9pak6n6KFWOrOrSAOzHp
x7jHWzfaoy/zV85jyt+183Tr2POjPCE7ieDbjDPm8kDG2TIIw0s76VUpHebaFqnfj6m1MYfKdOUQ
DqshG1uBdb6OnD2JV+LmTRIiOdKowUwpfuCO1CmacMN29s7Ju3NsDuqWFOM40O8+GI25ratiAiIJ
shPo8C1Kh9ztSkTsEfpGb8RS43IxP4EkGLhUEaujmHDTH0L9UTZeUSXpVi1Gr9Kt8yz62K9x4Lmh
jfVD0ek+mqi0fcX6QQ19j/PjdTleMlc9flxGeUQyZvWcaotBYLbJkQX5LXWMA2PPmCyXWjejAYon
Cyy5xvQ0WXK1ccrmkYXnZw1C0dfE4tX7udj19NnOCJtHF6pEAXKkOUZq/MNuzLuWwTsJZ4Ay5GdD
k/JjkkqzJ83DB2UzLJcYPtvcaraTAacpm9SRlSqsGFdtXakG/By64rWMrWvdMp/CZqnSlEzFBNug
56Z+j15WvjqNdERWL12qfjrQ6wsJnhXZm6f+FQc8lrTZOspV/suouNQHDZ23qX+KonqMo8LwcV5t
8zl4kua88nV7eVOauY0CQ3XDsQBjlcWPBQp1GhcvkgKnCN9fzYGufaSt18RQlUN9aWvWsmRGkjom
+AEINIvRAesVTJ2L6k9xqckHnmQ3UEhGaFnc0tqYvKlrwF/ZDCERUgBLJr4E7UQ2pAW0yPXnom80
z25AK8BKS0GdAuGyyC5cvYzeDUnXzzgrVIitrjwVOV8qlnRDiX/CPt03aT6egirON5kSHdVoEcG1
TAYQuY6DuX5thvk9zwcEOQ31gUCTNnqcorQo28aFMQ1oVRY/tMzxwogSQR8b4V5r+nvFIBBg1OED
+M/iYrfJW4CjVp4YTGHGy0CVegE+/Ax63NFzPPE5mhihm/I2xvoZmtEvIpl+11jhTTeZ/6hb1L6w
if9sqzpzhc00nKDMZ3+o0Kp2hXGS7QkZZNMdxUTxUe2XphDjKzNLcjzVPHcDQdU4Sb+Ueq48YqCr
0fXBXWyKO9uhwhcZ5Y02Olr4PqndbJi/uk7+6qAyctjxU9ntfIBBj/yo8sNx6K6TKcV+HkTythRw
ROX0hRvzvTKJybNiSh247W3QRR7erx9O3tLmy1C8M9xl5lzOQp/Jzd1mkGFZTCZgKkItuUteE6oX
fthpBLTGLqmae8vKbpKivkvmHJAOxi8iJYQucQa6RtZhXs+nBksOKKgyS05pnOxMYRNytRL8D8mk
Cls80zdP9/BHy1J1UE05xm5uqpeiIjdBs+vhffvKoyEhkd2u3bdcvwz8LxoDBZ1avKFgwQcpJZ7J
tdFrTbuJUrHNVJqvsI92VdemZy186wJrM0sQ5OBIwv5COZU7FJosQXY1m9kJYACL4SgBUol5H9bY
bJCr3WPRfsuUuvUbKQXDydmfPg26Mj/bNqqo+pcm5n6nxNgj0whRnSjHXzbmIh8MSxQZHxzZJq3K
l3kOzjUCVQstzUaWMOSb3WPQpY98l6iZI5izTYi9zuzzj05ROU645jtq61l0G/gDYlRuZegotyDO
DrIWMHqki96LSh7cUdbedWOyPScI3joGIO+qqOHWpFHua9PM1yDLXOrG8Zn2wb0nnUE0hsKEb4At
Bh1KiR2JKoJEm9yXYm3wJuag7vDk7me4M2mJuVSZZdwQeCMCc8ZBKUK6pcNjql+aIQHSESgvWqUK
LFbD5Gs44TwxSVvZjNNtHTFIrwjRHaRFdII16g60Jn1dnemE1NcKYORmCsHCZVJruWiUOP2a3/ib
b0wbuDV9j4IfDFgflb5hmhezFbcyNbDTTNRHS/MtMKyeEuyHIhXFphoE09i6mE6NjrJokJ5gZr7J
VZS5LdqMFrOL6zTo4JPAgp1c91gPwoSAYDiKnmh8onva11N/tjhuriaGd5DJm8mQQ+IxphXTWomP
ZVA9Blgb7Al3OLVDaHDpMUCRczaH7Neohg/gLYYNHQloBXKPvaHVZryzM/0vrX5Ihx6Tsnm1yVe4
AfFtpe1N6hTZt7syu7S09slf0R21leojRQEwkUg/wcw/5LN6HWR8EfTIXgQWlOMdJdWfZaFdA4uO
Fk53P3faj0JTOHf0aoOeIYKj9BLD2kVShpASBNzGnG0Jh+BoXhLjPQQg2dQi25gGufKoAvPt6zN+
DLojFrpwcrnBkFkEx2orI7SXlXoLe2Hacyy5vy7ywzY52yXXexWkrWvUYeRbhv1eJInl52m73BXt
JzMNbpZM5VopaQZpJILAxHKvDa+poA+W4ppMG2DngZ0Fm55kjRA59FhP9oRPeDNjgLhKraDHGANs
1elvq40fBcQZry2KFkSkVCPiAiPBrKprWL/XxQB5JE6VozliRaga42Rl0ezpIZjpJqy4TgE9Mvcl
87OY2e115kgusDscsup8yav8PReeDizCLfPWvhnduVHewyBv/EElSKxxNsXdAOzsMqgDEY9NJp8k
C4a46fcJFmg3lFPij+FNG5LUNdLYuqRje61HYfuOKl4oXvX+PCYUNorQ3k+tXBLeE9qHPZPrp8bW
mOCRg5vuJ9pyYexq5uBsKAcyBVCKs626lJsQeG5seMRIyhRO7CrPPHumYVkX5XYIOuSvyCJdsEGs
BEr22VGSo8uB2NyEEhNygBWpetJj0EpyZwjXXEKcIMh3so5JfdIibZNGmF5mx960vfYWt9ZPPefU
1+ZafgLD107mxsKZy50rPKcqNsO20n6D08Le2RiscFQkRzoK/gBkjCFyKrE4dXkD6gkCYkqrGmAo
ZPc3GRlSyRrM6dMOB8QIYLavehG3hx7WTMWYCILmtrsfdXQ5ywGvdOMtgnfpW7ShXbVgLlc7Td4Q
zC9j3Z5DK2Pxmrjae9X80dvhUaLqfkbJ8ou0JjxHMwPDdIcj5wj9scyMJycaC0//HHHpeviBE193
nKuddw5mwxIckGzAwStYmbvMj21zgD/JuO22V0u3CSXMra147YnGMwT6W+x3oGrsXwXrYVbEDPBQ
jcIf9ZrcpMsJjyJInhI0mSEdSxqUByZBX3STflNK6oXR0U4o1td+B9XDU2DzcNstak/OCYkz66nR
UXHb+dy7DdY9LkzGUMReUum1D5X+GjPF/RWTMDIlKApoGkazNPZlf1mulp6P1/UgxuGOVFL4HObl
WzKl25KvNVE7fl+g7KzI3oKTqTxHGuGNdNFVs+l6GCrhAtJ/T+4NJE/4D0kfMAOfJMx45EuTjVxN
R2Wcf9kJHSo1a78oYNgnoX0ZywgOC+WwT2XtREA1eINe3KHCBjSrMaCLyMPYVnp6NxQKEI6hcAe5
VXYDLa9BM/HiiZShezR+AAJxiw/dabBOrW627HSku3CMvkzgdgtuoDdi+QYL1e0aqbpIucD7Pg3u
PPAl0IH/FJYce/nEWRpMXzD0Di2XQubgpzFKLmFTvdDXeyyyB5YCmgGEhY4Wl8eeZrocQ8Au8+xR
W6C8PZSdxoLuPDnDS0btoiy3wtyLSvlcQYwSRXX8OLp1mZ0ntWU0Ta1ysdJ3o54hX4Wp+GNL4NBt
jNh6hi8UeMIkd7FmZ6cqMLxVsBjcvzgblwtZtoevacj3kIec/dDhPjVj9WwJupZVSIMonwsvu03Y
xqAg/mi16GglM2J6Yp6N7oSNO4R3dVnL176hT24UB3WZLdqYDple2ZmHlAz9wSzDzdQLZJ3LjMSC
1QayluKqk0UMW6A0D5jR1QbJCQ3bdoJRUYaAS6eZdkZaF691KD06NahNXaJtOA0NFiTYmJzp/UxS
0p1EJL1OdDfdVKPsp8kg/nXoUG6el9pSTLKOUFZzvN7RuzlQgjId9eqEWOsDYt1NpxxBbZUuMPII
qk7w7Oj2e1t0cD6Fp1YVlgUjfkb2JHm9xufCcfTDrOwHhAQwDCqGKEDQrbZ9qZ87mXpZIc0XrDER
QQmBL1aGBOIenc8u4P4/BAz66yhGpu1dXoWco/I+nUCWdxpYADli6Gtlax0di8jZNEUbbdOANDwv
xJ6x5qCB5TrYOIRcSJxp7MhaAQrWEJ4SwIxNR420lJuXY+gEq1391kZ4B2PQlovBp9v3xQijOphc
qO/jm1V/cSNlkc25YbVkZpY9wipChHkezAgzcl9Ttoro5fZpdhgQlXLHHJ460V3R0DK/ebbeFZrd
WW9vuky+ppGUEw99NXNPX93B4i6Bu3HlnIsiycfHpBMPU5E0eLFZPkXsl4rFdHYlprIWvdgjytZZ
q2gM28LX8w74ShxYboByn/rYfOrSqX3pKjhrDEzCrsXQglre6Lq6ETZpLSsVuaXlPNZgwg6hDWcN
GuzPMR2YjjFG3c1GO6wH0vsYImXQ9WWkQRce8kreKBdG/fUedfPRnbFy0+UpXjNyDTeFRCWWdTyf
gneMqpy0siH7cixAeAKLpTDuOtwvZpZBv1KLZJdBl25FB9mqNHUC0PTmYELSjHRr5LXiaVYS8DuI
LEypdzUwN2BrQD70oXAO1GC6o6Erv5XcOFZCfIwipG1K2usVGaQ6CfaX3BTwOJj3Q4heRIcFKuva
UYL6mwW9cZr/R9h5LTeObNv2ixABm0C+kgQ9KcqWSi8IlaoE7z2+/g6Afbpv7xOxz4uCpMqIFJCZ
a605x/zORu8LIB5HVc28qVWUHBkbwNWGkR53pe1KsjfWzKTNXRorkD6n8Vj4NqNsWX+THkKB6RwC
r/mBu/ipUoLajczi5vNzimDQb2FZ6iuNlCcseUChE6qPQVMxDwhra5RNtGWz/VUzTOuqHJh2FLgZ
HR/axd9ZjRWeY7y/FlP5JXXNtQPx6LfsRHMZDGXLd0Wr/UhD+nEWRIxNm1hnGHOvU2+vIsN5FL4d
czT0OAKnCgqw9nUIc3uN5PxdL2tuCau+2kqenGRaCvq002M2hqcOU89zYcXfBU3Wk7ARkkor5Syo
1sfWC9H6BP7gylFWLNNkyxmJctU1MjwcgcpZ71OMUP3K1o1zhrxnOxTRCrW86iqlP+48HZfuUDwm
SmCikVBfuqFlH+VKX1nKkDB+ZVzox8UagNofpc+OSfsWykhiWIq9dYN8HZiNty59kaF7o4RGt8Ln
0avPXV0aW7sAwYmutlH74/yvQ9EqIXYcWe5jmlBIauNuUAH5swMrjO1rNlur2fpDZ7glCT6O+j1E
HEzTnsiBdnRiBumcWOOgIlOEk3XZDn/yjnwXJfeBMAdE4RqBXR3EjFabu92b2uAQid7I3Ix1wgmF
2NY1MUKUNBI7SWRxUJg6czVFJl3DdnhV9PgrpGkadxHBEU1h4EniBMcUO6UDCdrzSBlku2kFQ0kO
/ifMY32ttxWX8xwqOKtPZf/AnQJMGPntOrS0lwYJEXGHO6HVGIuQUilgS1emYr4GI0ioNFKfsmj6
FXRTvRZpuMuihqUaw9M6nvsxuYVJoFP4/QNsVTA9r8ZACdxRoQ0mqTptVXyaJMtuCrs82r1kUN1E
7DxS9CsQfy89bVzKkC+kvNZqkHW3sQgaw6q3RRf5VaCWpgB/pL/DFNvXdloqhn0lYP15hsYPLkqb
8SIXJH+C7pUeQkBrvtKengDTCSw37MxIRM+U7z48aI35tJafGGWTAjzfGFgLzircyhO+OTex/PIM
37NdwRnNiQmunkfVxO4L2kTPpk00wSIz4a+kjfUu0+kWxZDuCmlgKKQ1NlTwQtDB0nuTKIuH4AkN
ALlJs1+0F3QO5aew2+faLm+J9DaKx5CO8Bd1bfbE9yDF3gUa62WXq1+tjvyUZm0BKYBPGV/Ax6DY
Lp0AusJTjvJtxtcCCNiUCm6KvMpWiR0omEa6Z5uZHukVrbFJOEujfBIAGOto5zTRey/GlHLEGufI
h8+obiGTtjuz6mrIO/46o1FH10SH2uMwExAp+oQEkKfK99eoreOVwimxL4sHEpvhctPUPdN/32Jj
RL82p3YosXycjAmqRk/Ss4yp42P5OyCbZhjYWg3I9fRVvjqn6GBmAFqYXAXMKdqoAP1VFr6mYxHs
pWetyopDl5WVmevJYdrYay/2o3Ul+O2ASn3RtPbAUJpWhjo8MkfnhOFwqg+y9rUrDAYVvt+jMbRs
1DGx6g6AqqKCliLhN5tZnjSxd8pUn3bUwT15Ya+Tbey0osTv2+k2LUgsMkP1y1LCYjVAyV/JwSvW
Nlu4Zgemm0fJR1crn+ogib4pwpXelzF5zoWHBKryeAfR71GxwpOTGvtyiN6tOBm3uZL8hHiwsyYR
XEkOjjdacQ31zlkNATmQsqtoc/XHLm+TbR5F2drQqVk75vRrjZPpysmijU6iomuAZSL8yHxs7IQd
wwKRlfbhR1J5P0u7IcKDwiHMddeO3sZY63FUcVgap2BbOC0hFsDCBj4RhRvXpaeSrSWnHR2qT6kS
v4Dcda3W4ausuKgdi1oyxYKzpp2yC03MqX5bbjRH+ZNO6S0oev0QGqx9uhUfHA9gI46hgNu+NrdF
OhDTQizNWubiD36qAo9g/w6IGBmZr86a2mwfwA1g9lt/p44NxYG+ulTxXOBij4iypxkJ3bCl/PSq
Bw86+kmLo3jdK05MI2ynREmzRQUIrZgozxM7WG3JxO1jUApDACreGzlL6MBqE+iOYSQ2DPfWSZAV
e6NE81r5rj4KTg8tb7VReWNE05Ce/lbL7GDFzhu+HIpGLUjXdsaMP7aQEknvPZuMnyUf1qprnblP
/Ron8IHUwMRAhbdyXzXarZ+Ga4YjdgXYUNsl5R81DA9ZX+6ttlGePGALO4gt7hR7tNsApYV+6hpJ
Mxw5Bfz0x8Fapz7yC6chOq3id5iBJ1oVCgFOFk9q8cmPexL5sIfQFG8CqZzYJtA8jLBQivDQ6P5H
M7VUX9L5Vguxr9B0Zq3+uxmcvU7IXYJYFvp5f8S68SDAS6KSN6OtjmkU9jzXmlHzIaGp6JOvSpdc
/C23QZWyzmMf2dgx86o4BFPX6Nmmato/7abAcL7rbFLxEPzPByZxzuEmt07/qSLp2sgxObWZ9xOp
PoklvR9vpsy8mRrS0MDMp5Vnk2xZM5CisfErEHqxRtlIpVeYoBEGQiPijhXRhPVSKiET3ZvXQKya
yCl3JxKBoHfSusbAtppU72I5/g+242Aov7sssTdZSAuhyKZ1kpsaR56cLoc3PZUxXYy2bgU2I07p
uoVmSsgYohZ7WVV15q0S3hdQMAVJSEf7hEoWV0exqkVQkukW26gHmY70hlquTc5NHDSDL6dPu40f
+QqrXI1Myxw/46Bodg1vqy9WpYGAw46LVzryOj20XYicf4fQ00LpieB4YIq9CtGscRY/h5F8tbtU
R/vC1KxSQKTogklsz8mv97Jtccpw9u9aRImksHgvKcMoYpe4Zql9dwH7VVtzFbetl6NXbX6pjk8t
IJ2f2AyAbkB4gdjvr/OaxXLy4puNXutMa4HqqOP0bbsGGaPccrbheqUGxivMtlHUUktOkBGN4LUR
HFJI1Nhx0c73pJRuGHaP6FC7dT9CNxJj9F5wsgzRQxw7TdtNed4c9Cw+xdFwGhHEqLsqpyw3WqxI
ah5jft/CWCBGCieywjYoJgx6hd+cRTmYh6nv9xkAMcIXMRYbkO9WZV9upa2/WYX/SiIWmIp+Z0YA
pFN2vGLcdw1gZdEHTAA8HV2Upm9MJGmmrpcuovunrEB4AE3/YbQZKOF62hd0z9eFrXsbH2qeVWcJ
FwfhWZ6FRTuZNNoKRnkyUp0sX9C5QuO3YzTUHR192KHu673ndAxVBkSOet+VRyCNq3BkVddzZ286
5duojX+KH2XQefvOiCiyYh1GXSkzpOpZdvHt6jhVOIOa+UioZmetpoM7+Qn8Xh3R1GTRLitKVKiU
vcXouQSpokpIhnbb2EetGN5TuvAzq4y7z/mym6tVYeaKnPLTHPQvZCFbTI3TaiiKnTOkRL/ouJac
wXKFnaYbNJU7XXgvWj3uvUY1t37JpC8uL2BZ0y2uJHOl4fOqVP1DkZT+jnMmQ2miUQVnVC2t1xgr
NUTf5mtAoVmEUALMsW8OtZluopgfnbqRTyYxCUcX33oov6KWFc7UOd7HqXLFxWlsMri4ZeNTVqA9
3oZFe5jaK7hfL0YarPrbOWah8R+GVtVx7gzOSuKsVvzxuy0ZWkWyUTej6M6m5DhjFaBIyggJZlq8
YoIKNrRWPsqcQSl6aJqkRFNhofhULB0k0ch5T51tyzWyFlmTmDgKTg46JyUjARje/rGcbTI5wSve
lHVDbCicuPGHWaKybDquSGOgXaHR/+wCKTFjoy7rIvM1RpASVPo7M4bPvCqhVIeKi9DBtLPdtJJj
W8wFy6VKsldRo8uWvemioUaeGn7kWfgVl9WOI02zRq46IWah/z8M+bjRBVhE0FtB+tgDAKM/YgRb
bUxPRj6ZiPHMCa2FOAEDpWKJGNJUzg5Je0qIkroDUQg2sWJoTquK2T3LkMnAriF+qsxoPkoJgoHj
5ioMuCkItGcgI3h7MkWQbuinrqF5rCcsxg1z65AWPo3NqpgV/ltFCacHaUwripbgFGKgTXt92oZ5
8LtmSryS0bzEh3zIE63UObzLVRHnGKEWAChVT77OZIeYk4uWFO2aXK5jk89GVUZ1Siw+076gpphM
kLVcTthNCTcrKpvdnANPnGHN17+AHzvzVv2azzMMtHUAE/UygnjhHYba8HfQdBjcEa469PKnNtJA
TIl4uDlDk2/yec8hL2trG8qnbuefJKl+Z+anEdPf1Hu48RQXzwKZjJLxyyu8lqG4Wp0qBjmrhvHP
rhXVsyfV8lAqKrTotNtX/qktkviARog2p1JZdPCdnL/m/Z5DzpS+9i+VeiXctIU2Ys/S2Y7fDx+E
JdqamPbmpVFJJw2VllvLg7suPj3uSHeMzacpKsoVB5qDoxNbGdTOiz39ykvnF9NqARn502tMH2tG
+wS1D5cdqnwIaAzo01WpCnDA3UPikQJG9g/X5ypKHZ1y0cB5yW1CT1Mfd9DEd7auelenqEG/cxiM
p4YIEis/0nh+LAnXRFGhvgHG/VPMk9IyJkyKUgQSZsr0BiUBVAVFOVco3auxIRiSNvVBH6oPPJvd
ObdNImyuAWaQU0Uu78rSauGKhr6K1fjWDceqsVYhhv90vPAxQ3T4nUcgtAJhXe94hJoFaTuXcmx2
/S+7dDZmkMOuGIxDTGv10uPOvNPQpMPNZJQRQxFb+PhpUBRywMjjTTw670AwSrSWVGozRL+NUGZX
i8K/iodtVsLCQ+ycPGk1VNaZcoJstFnHo1G66f9Qe1swWntbWPVT66PHkwpHxvvTmcJapGii+yxu
WQEUdZ8X5AXXBZ7yfx45XvJTqIARuhlcknWTf6V3dFXpKM/SUxQTvswqvKb6eEl8io/AmwnxNpk4
pCa4XTPfLnOu5DhkEWKC0r/HTDp6vBaWEyI/nq0oBVPaEscKpyFdvygKSsawL1BJDLqxN8dIvaSo
DlteuWROOLNpYpPRYGA9Z7kAHCYeaIoZ6Ivs2ZbZNNkOmyoZenKg7kQbaUMP3naGCbCSVW5j63g1
VZXMR+r2/GE0EYItSXzLN3SB9y/GM3Ab0hEdvFe92LE1XWMLeQKyZNW9/z9YasVFoRRze60yHsYJ
ee8dU8HkTYf2i8KdSxbPWBi+lDPHdX5Gm4s3OP/NiIGNEjnhvvXIFPQcJdkC0CvWi6U2qV//+nxD
pTtkjcbtk4d/ZvnoKya2+7NFhL5o0r0ueQtL4o6CmS+eRYSt1an1UQTK2/2f6UlL+0yNydU1bfoF
9J38MbaoZ2hZkN99pz7DWstOCAndMbFPkM0B/bXQi/SCo5bAYbcz2vqSmGSxGehG4rrCB2NreNKC
3j5Xemo8oIqm5lUczy0jH2G25v+GVWc/ZoMZsaDXHVanYvyYX4e8fauJRMOoKaEsdMar1fXNViE1
yWWqrb8aFWfg3oh/Zq2mPeAan7dgX8fHTH9Fpbm5t+IunrXv8XkquoFp8vw89QoqzYUV0lnduaFt
d+3qsbrZ3pzQIsMjcVuBGzpF7t7xskygdqHSP5YRMcGD/qFi9fmYzEFbe0FvrdsyIuh1wADiyzR1
i64CpT8TJydTTalX9R+F6H/WSwiZOpCQG8tgInRSmaW06MUNnX/Jrs1jpmrRWemQi2expbh3hX8l
5XSbOElAg2BeYzDV0w07ea0Q6CLHDtWLEaVEHSVxCPHIOS7og5QSBla77fDRl9vGGcb3idgOlzGq
2DNXxGEXRbsAQ3GtBJgoZQWbwGf0vYnErBWZOFooueVtCeg0jjRPVYKw4apMY2G9OTpnqnQETxma
ksE0MnLHjTovuhHX7DhorpS5189W6FnkKEa+uVmyZWjWnFRVNic97uUuzvL5Dh6UW25xpys16k+G
cv4GpDmn4CZj1K2q+2pEHjb480nHByjclWixOAQXbmTjrDc6O9v0coAbnTn+1QqK4ILipd5Y5eSs
mLxATi+Kfh/nwSeLBUwIXQw7Cg60CTO1wiLtpreD9Dr9zbBIR+MPATHpaqTftHFCogbbJnxTdAPn
FV6mY1ElYqvJqXvJVbS3lifaF/lXDF5Q7Uo0hUy7dOMHnq9g2wRetQvnp6jpo5U22PEu7qe5UAfL
6RvRgx6q0Q0POlypEjldIPz6URuTblvU6Irua5zx93NUM7xjVW2xJsTusnxpQs+hTGG6KuqqPN8/
+r6Sw0mHllXPTupIKahSGOFf2jhhJ08r4idm30UMjXbv9/X3sqLYMSJnW3KX4YEmJg4c6/ZO8XAQ
tlyavmuPfd1tA4LKUAu25h7/Pp/41DYvXvfW4cx4uH8UpKd9M89k3uOzFmMT4FFEnmfl+M2+mZmN
wF7qh8KkU2T0aHburwHg3/BTyl0+MPNIa1k9oNkyXDsv6aMPHGAagL1f6B/WrPHjh6G+21T8TQTR
JbcaAqPN34t5SATTV2/o5Vssx8ztIXMybGIoswi3jcH6ib8eJtocBAND9qelA1FtpKCSGnM+FuGF
0UGxWEeWO1RxssehLpKnlEP0zS7zz0a+1b6h3RZsFGrsDdJE5XBf9Ps+HB/pq/dkGKygS+e6wL/Y
oDKoNMgHQSDWtBzTrzE5jiHhh6bfjIfF1tRkjjgWYrqxlrOzBYqjHBpBVYjTZoIvTGJlA7D/metu
v1xiToENMM/BcC1PExUt1j0DUXEg7Sfa9GlUxTORPPUL+gYLm6hlucvr4TUqiuYzwpjgKok+HvKR
YQ3e+upgzaW9NAFvOv1YMwPU1IQ+UU/w25jdFpL78gVJHLwTAxhwnGiQj020NlpEIMe8FlLdtU+q
89OwDOuZ1MXi0PljwhH2JesG49OhI7HJGm84975DR5iD0H7xuy5mpgrRLvo3WAGBFmwjuNAfCiIJ
G+mie7dXOI1mIG+PqqtCZzkA60ADovsCPiYP5VioOwRd4jGryhn7aiW/8kAyCO/axz5sjVUEdH5d
sIucGzCQbxj/VlHXDj/u24IVso3NJAx6LUW9q1LMFkNgEVoHj4v2bXaru+4LNASOtOWlkYoDRVWr
P0ikLm5tkiPUYVPX5hjRJUvUqw30A2VmH+uO2fNAv39m1D0tIS5AMs5NxPa9PBuoAc8RvaIMAiJs
RRmX4a8R9vi6ReR9NZJOu7ReRyN//kY8RbvCCI0fhB6XEOXNdB8SMv42/83lDyx/M5NIwYKmX/XD
AC/QVi6L8VSpTfUQpQwzFyRPhUZn0+G7UHDdbRpqWkI3Zgi+3iK9DEMydclFM6+aDkvF5sy2nwL9
0s6eKoOMC85us75xrLoLfndrXY1SvIFX3Fdacs5ZO57wXFbwQqfzsiDaVWIfCGBONw7tAMIk+NmD
CvkgMzTvyvquPENo2FtFMVKPgncXaklUUQDrUiqsYlZV+ReQKqu+DLKXsmE+n7Rpda6MJntJxrp1
My7crSHV9CXjEziFjAAi0/lYkPsLTrYgvDuf4uGxm+GyAPwQ0tATNSdZo7Ru8/fRv6hDSExNXMf8
rH3pBn1f/tRU9WdWJsmmp9lzVTJ5XJxFpem96l2lvg2tZRBu0m49y/sMyuIvJu0dmAl6gNRpwEFl
XTxYedJu9CwvfkjT/kzp/n2XsLKt7tsyshedWfePlLp+oxqyv+TU3idLTQ1XQ0j8V2DY/fA2BuLm
K2p4reiVznL0CYyNM65a2+t+pVa1m+oAz9mYFG6oB9WX7ehbMv+Ys8fmD6xu5nYCx0OEMjtVNwjS
eYWiXpix5Mz3IR8YMyTSQCSwXTzD/zAjoRAFs9LBP0o6GPhEIIpLM57eoQ/q69i0GKDLyDb3otD+
4kLR9K7j6v5k2VjITAHctNQKuk1xsGSimX4XuT50eZCkEZbk+YtqEQGDV7AnstofTnhlE7x359zv
OeI5EfCoDuTm9g5rM9SeE2nEvsWs810f4TJPQZFcQBElZxp/P71IfAx/275twpD2Rhao6AAoOv/5
Bq7EuGbODRL3q8RIjGpkXp37wYSF3PiBO9TOw33VNZISpXk+RVe/FuZGUFb9KJvgR9yY3p8K75Q1
oLmHhmDRWy6JTPJyeTCrNHlrJfyzmYawvA586pCQhugy5bGe4awx1fNpvy0r63K2FCYhWMx0pzD/
HFkt16buhTdoptpBI2UQemniAPyfFXiT1fo7oxhPAr72i7SZZPdqrh4AgnaPshHfrSE4xQtsBSiY
sv60MM6rTrGOzuQxu5uR505h4lUYl1REelp0Drs5XtKYAS4SCvLmv2NY/hf+2DFtyxCqLVQDqzg2
8H9ztiqtyJW2KNPDPUO0t8ya9ngYPvi49eGn/c8jh9br/bWGG4kMneo14EQg/ch7VYG5PjDAQcsY
WOnj6Kei3uYpuqze8U4TlZRrTgMoeBHb1f1F1JLaYaTnEqrOcFO68qYylTzdfY4tYlxXJb57Q/+p
XamFn01vWn8bQDQ/dMuXJJ448KLXKlP5sLwej6NxEYH8cPifn+1ci7dmp+LAJiTlVAnD2UZalj5h
8n7K4/DNtKT36ox2CtyGR0whsnVPPtilQXK5iZu9X4KqW76ENSpNv7LhI82vgVwUG8tMXfK8Gowk
hn8JVL4sj/RAeyuxfV46FUqP2lvXzuz0V4ZKP3oU2eiWAWuk1MmFNkE4dVQslKbVPFa9TF+aniGY
qH/kmEq2mlZjEp6/eEloXoWj8o7t+KVt9fds4YPbeJLRquDADtWY0VE1Jd7+v18elv5vDpsjJCR3
mjWWiUzQEnCy/319EDgSNPzqS8gK2sBgu4cynWp6elJ7GlJ2pVWP0gsxgecVLIAIkxOA2HLStFfh
tW5ffTlIVr79RO6Qo2z+Mql6xq3hxn3qNYdD5XxwZvSwwBOGczVX5m3eja/OcVkCua7emPaAgIk1
28WfySiJTImz9McAm4ysr2qbM5l1a73KH0NVgGfoKGZ3Zu9AUc/RQh6GuSYh9wmgvY58GJ/aRnrY
eHn76o8w4P6yIvFTr3O8m030RvgVmhInth8adOsC6jKJEb35VJOcVhaRth8dFbHO7I4t8+0QsOUm
Jgc4W9HLfYJ/zKUm705hQ61VxGG/6WoKy8Jkl9XRk5/0YRg3C5NFU7xLJPL0UDlJisMVy/USGGGX
fQUhtf/FiXmupviyvJ5Abrgz+4lNgKLjX5a4wOWRh5V1f+csG1xsK8Np/E0rM/mBccddDMwzZivY
Zl7hnBYEyRJCUYXisZ7TEuiBC8JBCbNjK1Vvy6NofoR0/h2F4BzTWB8WU/Ni35a2lVx1hqyioLIu
enIVho6sCNfUrW+zQhaX9kyTlIWqtYS82FTe7h0DNxXaeN9xMCqS3R7G1jr0kSNOsy2McSgan9gy
n7mJlO0wemh0Z049IlrLbY2wwQYlIKDjwv8qBBMxObXsU63XwN+jul0svL2mZntF8ThpLJAcWgnF
2um9/Mn2+YXA+h/OpcHPOaqiu0Q6Pn9/JNuewcQqSYIP2ooDjaA5aTFKv22OXLsoCrX0VGWz1b7T
xLYfuPNssrjUndO+hBg8CIX0WLE9XBqrewAEB1BBkWf0lzKkLMhlILCcJ83R1rv9P7/gkCXXJWGk
I+ObsEU66ya9X7W8ZNxpy0uaKMy1dBpxx3pGXdevy1LiIavKEN0Cuo149IA89OTRBKn+16MaE/a2
Nmlgql31WAy0nAemGmDoKbr7InhQ2FlAZYv+0gmQLuy6P70xP/eB3d6qvkpPoCWQMs6fw/J0CPod
XrPD0qgLLRTrFsXliTNC8Vx2/YvdVc/+QNpEoIx1gBNZ/dlZXNBwNNwleRDsYvFUwZ/1nOdwrtG6
gt2DZnz+XNfrsgbRh1G0vnVqL1dTWEjoIh33h6eMvwEx/uUVNoJIOVv0srLfi8XYxF3qNk6JbL60
uWG0kB8xiJE96m9xTYqhYjev7XPC5XoZYIXMNZXmLslNVtq9O0k/XCE8aRtbleqhIJnvrRtYoP4u
o5ezUZQH+k6WaG0dLcA9KJkEUltrBBHNWMAYKwfpg/XJXiDpHmKDYeaA90ILz4v1efmiexw14Csi
f4w1YuJwDSdVBDZ9So1zK81oI4ZwvyyAuOna430x89iuV6mFs+bOnKl98dxTANFz1h+tvGFGE1Xl
3uZy30Zj55xowjVnNbTndqilPPWzhBqze/WiRCEji77ut47OLKyhB7Kh0EIfNq+/ILvkpiktDTUU
u/2cKuKlCVXnZEIEtoKtByZuFwITNFZjEW4CrRrPSwljFdY1UOpiUyFoQVg+Ai5OjTrdQtCbEGXr
5SVGA4r3OAjOHGn1m5a0BLcycfrVed3cllspCoVrRs90eaDgdMvUzngkE573N9OehAaXmyLn2Nti
1mMkERjXMOoYRQoAlNmYnDNVoZfeRUSHIq19nZihz9hkBt2rCH87kha+szz4+1t4Ea2khjLXYpzH
KubiC6sP+L79Hzm6MOT26kZqiD09Agt3KCOce5GUdeQoFvLVwBt7T3pPh0acGHpV5q1RnMvSKlyy
3dgXUU6ZQ0SvnmulrvKUBq1z9hQs5khtGTLjvzQQ61w7LUA/1ZQPgEaCXb/wkHrtWtS9Uf6KnMy5
Np7kbo5665ZgmukJD1FTAcVoXjyIVgoMJpCsbTpRNTs+zaf7Ca8dyS9dmgVt4qDk8Gr8o/Ppd0A7
tBIlNm4LMO8aUEm6WfKRly+mPN0vQSvRdyVIlHU0v4NlmQ3mR7SR56jv4bXSGW3OmdzLF7PInD2W
Kybuf78W2XVyUTMdXZrSZW/cihMdWit01ZkCtHxa98bqP99ZsqnxjuonP8ctQOd5l7WZ/OtRqN6Y
WIgjRVB/YfJDSix5HHPfjYT7+BnqQUX3R0bHpRnYNGg5l6etJbNNAnpkqwHnfSi7N0KHh9s/CfdG
wGUi+jJyi7x+DbqOuRp78VNlbmItZ94/WVVPE2/oNkHvhzwHXuQpXXdd/mycJP22Enj0BuIpl7JD
OMFjoQnnuRZTd/rn9UBG/9/rjM6KDXfn2oiqARlEkm09pYxph9LMNOenkipqu4wgPJVYtKZ/9Jz5
99xo+Uf0Z/mvmANkhNNZw468jfnVpNDIRegU45yEUnVjSq+jyWzvv58Zzf/F+RRozhxHVwW8T3KA
1H8fGfnRa9K0DWuXNzTSUPi3Fx9u88YYpvDLdxdMRJEhYjMHokwxL7VgAusSYJwcQBHp9MIvC0k2
aPLf5hiMlLQzGePe9QOLdSYuXoWXZxRPyyPymMonbgAaXfOjTG0+7+M/u2otuIoZIqqpExCGoj+B
ng6o0Yz80UjGY6MV5iaxes5fWRy9p6I4GVnncZqz6Zfr5EkERfhej77chbA6XQQG4XvYEy2cYPZx
//sH58y11r+Anxx/pK3hVNGlEAAh/+ODU8Yw0jSyXu+bXRZARAKK2r5qhXqKJMVyYVntq8zZZYcq
fUBoIQmv7yHEpvj1EpVWhdX3FxIih8vyqKLHvKqAAR6H9h0Va/XS1bwrx38n5LXcpWDO1j7pzWsb
KgRGweRdnab8kKLyuyp1mpCMxZmANI/lsBqL0XAB/w/6nQpB45fdraufl5QGNSL0wKw5TUSWOMxt
vp1Z5+WTr5C5WJfm9FVzxszmFrEosm7D3Ke5/7vdJOYO9ezPbSbMK55+wgQmH3Mibhqk5dgQrXls
V361aCbWWjORqoUIh4gDq2l3uGjQTsy4XHxIgBEigjLwyLP5xHF5mHuZ20gnEULMxUqYaDrtxlk5
D9fjaJehsVpQ8crgVE+cqFZBbKcvga/V/wfPdeGZ/vvXSwXlCNMybI3ZjfYfpTYgDBWtug/CSKvL
c5qNw9kW9nB/lKWYNkbL3PzzEl4HoncjP13Hvl8RP1TUd5DjZPrfiWOIB+H9Xk7jFlyZfa+HI0gF
pkQyartDZXafAt4K9jGEJHjO5GhfkGDbl+XVycmqnQ5EctU3NvEMvz0p4ntAUKT3sOjEI6JX61D7
RXMcScRU18tDmAMa0j9P2xhMp5OJnTr3gHgkk/ztxSh3xiQZXwI7NLYOt9IRHZNylRxA162iiA9O
+G6jR/I3acK/bb20Vxkmgk3iaOI0cKESd0f3P1XECfGPOFVmDNGTU28Pkn4uYtDP7h0V2dMy6cKM
Wj06TGDur6kNSlQVIy2OWv6AE7yHiMqxABT5M9gn2kBQhx4w6eDLKMPqRDfNPE5jLv8Ptq2YU4H+
4zfNGFu1TYv4CVP+J7w8SqVv2RrCcrguym6Zflhd5qxMFe1RqtHoWPZN5JHVRp0Nt8tTZWLkpABs
dvPGKG5F/bKcFMu0HQ6FPhGbZw6Wva1adttumHgP9Is8xT618KO2o6+qr4ANN4z/GDvGxndU4Woy
C49ZUW70myHE24M2GZ2BP4y/Vd0nAXHuVQrfPxKfMneYqszp71+iXqBvxeKURi18kdYuNz1ujavE
fwuy0AMKmKsqLr2MyxZQ/AVVx0oOSP/wyTZE0k0IqrQFFogVuMX8S0GcTl9UuPJbi/vbqBvpZ677
SF7Z+t/ygmNkFhf9o0lvZWtEdXcxKl/u7bgJ/4+uhv3vzC9I1LZh6zaRToYppG3+50JLK1bRPWbU
u7xAAVjO7MU80vJD1Nqf0ZyLsHxZXo9qVxneHEc+wVcyfrQDeojB6SDHzQtOzm2+KrG1LOsjEc9r
UMPKD+kDYffVgQ17HmHPr0+FcwVfFR/toNKu5eRrVzvW1WsK1IA8Tr/aLt9YXlu+a2WDfknGp6qb
1IOtFi81lkyEyRm/CCsp6AkMa32s8qPVQ1rMS/13pjnBL0M4FItDrz22kfYCYShzUw879b8nSv2U
7T1UjS+Y1OQuk5OzXY4MlnbqzRYAWjUgq5zJ77QPlbWTKd52eRoBLDj8P8LOZDluJOvS79LrhhkA
x7joDWMeGAwOIkVuYJKYiXl0zE/fHzzUpZLq78pNGBCUZZIRANzvved8B9gH8JYCjavCvHV9t6qB
fV1qaVYX0m3blQTa+Q83lf87Llp9aZ7AnylcwpSXp+jvqyNdXR7+pZHsMOqRXLqIYPyGmJtMx0h0
uz+IvP8gXnGZC0OHR/Dwo+tffjU6cCKKVSp6sRVt+h4vkbKsV8MxsOIMYjCWVRmYOM6NkowHRBWP
ngRQFkwVnlb2CeMwl2+pX8q1TmL1gQ+geqva8WNoKv3BxsKCSbFDjcWc+cmvGaqlRdge1Kl6mdqa
pkXeX908AzVr+waB9f8vjXFalEi70htOXpsSmrj0Omaj5uqEBAN4tcueBlbknevW5i4clTBBvgJO
LO40080f6niutgyI2TwskwYzwwzSWaW8qDmfmvjVQr82BfKnX/O/RKAGLujo7grpO1fHC2FCUguo
1vdQFh8xDo/9UE6+sZUC/X1qzE9pjep85PtWu9FKiG9L7yWIQvur/p0ARuub34CwM2dtPEa1Oz75
lfYPe0xDd35/xKKuc4XlG7ZBqaK7TFF+vxoG6CaGPcXGkcsiegCJgRnTr3xQLWB8U00X6X0ptC8t
E6xLpmURYBhz+ohoJd8lTadfp3TYAd0vwcvn3bUT0IxyrY1+BM2PXKeloLeGt5/yeLr2s1+Sped/
GE07XcXyIlvL2N/KetKCVoFsz8mSaReSR7mt/Mo42Hl3n3aABwMV2dKQbdw4zWdSIn83KvBCaAof
pVfrlO6hxjjOGHYJ3kU83/4lqJCdgup6tmwEBGOpuRd3FPiRlpyydEKAUhXhcOiXLgFelW43Lklo
WZ69WS3A3HoO/i4M0AmYVTpSPxp/b3i1XKEZweU6afleLvzLaZqq+znrHqJIHqrZ0WmH26RRp2G8
UY2d5X0AZXajWT+aqLpQg7afxItfmLH6z3CHizvZUGXWKTmFydy5tLerzl8Lw3+IY7bbSpjkAd7W
I117dy0j36YMiw4eSq1VmJFw1ALZW3W+593H1Twffo6Fo7Q6+G1HY83DXHlXRm2+1fUfrYpwq83+
s5R0EP775ttaLphfazaNbp1VwdcRJ+i2R1LBcsH9+PYUF6H8P//L+N9dheFQEM57HIvxbZpCfv9B
WNa6yOhdkK++Qo3pUIqZkIYX29Iycr41YWr9W+w+Uma7Wz0ddaxzgXW5cbzJnkpOf7RpkafYm5mk
JPjJDZqtNC7eaz25mEMU/OXYCSGPTDEGfYDNFyYI7dGp+JHnH1N//FBnUfdxU3/YUbF3/Sa6TbSM
cusOaF3/+wcj/vOTMYix99nPCMfR4TT/UZZ0dSNyoJLiqJWGRVpEUayt6Ysrq2R7wzQbzt/Zkqai
sKoWxEbGydkpmkTxMRkQimiwb+2lWV7NMnksIxsJ+JPtPrmqf9Z22n6Wk7HpWYdejNS4J3Dwb1fW
bHjAQiEGdpr6ZAtfbgC8BV99izR5Y58VUUkuewdovizqY9qkr4X0yo1qmXkiBVZUI3ukZwt9AdzC
qXeCjcrHpR9Sowxx2vu5zq9h2gU/Rg4SkufVATv0Drkqvmvgi7Ftsvfs0OWjxaGhlQ5QVf0U+S0T
bms1DYM8JQhR11OC4imws2YToesD6S1LgC9kcqmNguYjUJGh98KHSaC9LqNdHfukQxqsUH1UX1rd
IZHH8bQH6WX1bgz7BzVfSC1zm2ul/tCGmC3QWHkrM5mLB4nzIFwkTKMYizMrJh2bJX3FlL24G3oe
yMYiupkCAg800cGvUnmIlFT5JvFybCyt6T6XVqOtwmNjWM1uNEjMQ2Ffzvi6rOp9Dlx9H6Z+uyW1
MbioozDN/HWJUfcuFz6IJ8rLg6Ol3rWtvYtj55CmbPccL8JHZHcMFIwvZVqmHyMCrDuGVgxhbfwv
aDTUCi3c8Gw5BBwhyxzPAZPwYxp2BJ6nc3MN4hpvrCblmynkZzuD/g6NUu6HcIdEF4gTB5DXKhqg
lr/ixKtqF1YbRJR//ydZZ2N/qEi8wlTIF6hwrMNcCX4fvtobUNfDv7SMoeqRUGnUUC9uZL/RKE+e
wcXAsosn/TLgkr/OGf0SPOQkBJYkfth1o+/HzECzupQiedxFexcIEu6AMnpugpTQzHBwDjZMlFVu
YS9SxZUpKU7JwUba5ZE/hOG032RecBvxGA3YRA8gt7F0wxQTO0dFM4dtjzwz/GuKm2vjgjM32YUf
jBhaFM8R8ZZrOlhLKmMsackt5kRlnfSxxkhXA+RcL4/9MiYiKm4LnwlFEz33cOZWOE+tnTrNSyt/
YC++VyJjZLkbmaCDV3KFmYaJb2j2k61n4ZOmN5fOwKUFdhWB4dICdJGXrBD6vNSRq52g7Wg4KD3o
fwWWhv7Qk1r1pJ4DRR9pK7eZnTv2+p8Gq6JcGzWZObcWJes+gtPRpcjn4XabzQfmkD8kWXkitt7a
TuzpVyqajTFet0/E4s0po/o8BFO957Ovz5FRRRs3treqHxo62GHd2mm2LQIyLEZ+B4uDOGugWdjo
ugZTK366nLwZn9Jl00R9eF+bDmsQfuyzPy35P3qo9U+I5I09AZiEcyTOp9ps9ZFJ26Drp3v1OUV/
BcIx9glSJj4NLgsqbBNYK2HPflt34KbGjwzhJJsjIK4OboQXwVwupmI5SFnQaR6ncF1Phb/PAfee
IIGiUQt9gZHCMXfkvfO1GXMP/0HiqC7Kv5RMV3Ni5345q0x2FMPUC1hg6blwM/cz6tIXnNDaK+j0
hwFkBHYUw7x9rUYF/CEBHH6vl1X4Irke/JFOjWbk5laF36ieu3rJxvEN07xFhK+b3LV4p+71vhrW
JoO7/TBzhc69Ft40c/0kv1MRWA94+T7z0WsPqr1bBWgAoHbg97G9Hx6JEfuODv0/rFpQDv9czw0L
SYPt6rprg6qy/kiXaUVdSXh085HBwOfURcOppLe1UrIm0UT6KkvF1wAu3EYNDUpBkArE3vyE2E07
Y30iPdaMi+ioWs9jOVenPoNi4RvptyZnurpMCg2BLj61Hm7roOXU89qRSQQaksnsr5e2K14FmUeR
4TI8xEYzMiun3FaqDrCb5cYRU77BThug90i6+zKOoxcss6d+cqv3qen4JgyBfr8HED7NS7xBJE9e
0tuvM9BkJZ0KAHEh14nDLY9lRiFDN+8cCUXxrosJfEVxw6MbQZlpm/WKnkL71C/Ogz7HJxgCCzj4
wAkevKA/lgaEJh0n3tOvo2WC7zW495l0BCf4fAGzJVbmO3VeONxvy98GQ3Nki3gTL9ZDVu4jmgh0
4nhP1aAdi891is2nCvXjcU5Mf6OHsbuTmB/uPHpYH8iPMfBWl2Tm6lLqsdCLWzSIUbgl4CN/rnPs
svz3Us/6VpBzflD/x6C0kmPvWa+q4AmH8NiD3WPCn8VrxyvnPY8Gn3SQgAQAX7fPao2jiph3c1iA
0Ogaj8BNFEXqByk2owJLJnlQ1PgdjiJWxNKfsHEvAaYx1INdqEmmh6EdXGbJBaGiWmzB07UzSGEh
8WidDAntnyWmFtevwYiA00g6lzpLcG0undiGUc/K0gv7UNOgeixleoVPjcRspJst3HslXFC7Fli8
5WWszWQVsSHfqBat+sGiqQwSl8Q2VE2OBoW2SD9otQKmFlW2y6BILG/Pk0enswf21ZPcureqoXjM
cuqGvNH6H3521wNlcQiWeKgDHdkVtCxEbcmTgE1yUIPPPNQaFCudhlsadWJgT2/OoBcHNfdTL9Ie
QzylY/Uexn15UCtK7cLba02DKyp50gsNSN9igoEGL0+l6/wANCifRJOawHQne5UlzHCznsxWK2zQ
I6b9OTZhIKmCJrD86tjmBIW4GJzvRK4Nuy7Sx+u0KMlo80nYixvlbAArNh513x7XDT3hZOydT0+b
4LsJx3rWOwiKVqgVbyYKyh1oco2Cb253mlakFyxcvdQPrTWUO62rowV6Js52ZVqvdI1Q+w/fSXZL
7y18tsfbCi4sEAZM4/O7CvLfQa27sMe6w217ERFrt+yJYkuQLDRlH7YfPYIkw1Y1VjZ9bprQriZe
3RaOkpc61otNoIz6QusBKjACHABJUxatbzO4ikfznbnMOtUmT238GpMIot40C9w7CElIKT+1kJIH
snB6ebj9moZZEh+tllsJRwlSSd5s5bLUjX1vr4UF3EBVK2HvsvYi9GwWl1NdkYbi2820UcPhOcmd
rbuc8gDe0y7z7xFzR6cALNVaVY6FGTE+QMRZ0mNZscOu2Gx53EDEfuLtC/4qu3Fadt68b+LFw9dc
H+fOcjZaMAnaiBnadVr0Vd1OG7UDmmTTbszWCw7xUQ2QAoYfa5auaIWSrF5naDI/5zY1d73i4Pdx
xBpHKLb6EMne/RLLiXHDpLeYeCv5qLpCJgERq7Rh6IAX8UP9j2ompxewWls4rNVjXjOUmN3ywVwG
b0Uav2g12NpRZ8Q/ReVFbdEKGCqW5pbpJvSw9P6rj2pED8iRzXMMPukmBGHbWjx10HA9qYOAwHuZ
FJW/dWl/bxpbo4jAh4o2UHQPaqN5E5uMfOlQLnjsTHXSbtlyVMcsgzFhoKlYOY7BQzf2J/pNnY+D
VP0m9M+6czUGcjdUeX70+qm8dOi72CoiazYqnHnS7R6DqI7P6mqdWsO/H6BEDnrygmgIEvCyPTQB
sO9ycKLqiad+CbcQCXY3f1/rfgJ0oxvW3kwoeop34pS5BWP3ttO3fVMhkaZ5Be0H55nZDChcpT+c
pdlZ54JVdoNqCNwHVk9ezJeSUJnv5eS8lGmmPWPsDo9zGAaH0tOP4TLRMgXsHGoIDJNGHxEqO8er
bDG0GeM8bsaBZ4Y0xm83cVyTceGI5vzrBZx/t0drdIG+RETjlHwhsan/jkzlTpi5++kmLnZ+zTLp
0DQhAA8WTU+tnz1F3gZ4IFv10M+Qgeug7MaJaqly6ngz6l69LnNdP4Hq/TtewpKduKGaq7zpmg5/
+ValfTeZJK+8BnNa2677ZeSSNOFy90DuL6rmZKqhVkGRdsdk56wWuHLWKVj4vnnoKMWf5+r+OmnI
0U1g+wQizu5N7avaoPgCV2aJWelUUoJ6cdq81B78QNfmPu8CWBZkYpJPkD9UKMVR0pkLkS28d8+D
33tn9hTj0R/040QZdOd7kEcy27hHcO/QXNDKVcQEqdLhtqE4FiS4MD4b3jTKyZ3noJFxQZdtJv6g
wYdj1Fitu64BpqqpnBOV5clsFjl2zagxtUtz1cWwE6ag5rfgrlrRf0A53SNvtZabU58xX86RLI4t
mQawhMx/mrU6/u8zGvo9ZADYRJT4lOk+EYvLz/+t38NGePRzJD/H2BXxcSxx29TThSiHx3BK4h+2
cwyjPPlESRivnLaYrw7kmAVlttDcu4CsYo0+bEc7EXzNuzoqY326HUX/ek/9dJR0Y3/9O7SmPxhh
GifXL6fzaNr1qkmb+r0bcF41dlHeDxqcwjQOyBLBO5aHgfYKAp0NowaMXp32BE/tHQOKgTpFyeSD
TIs/odHjEs+x7bXwT9ZRYja3LUuvTnu33hnzZ6byRCqtTfDoJ8VNhaukuKkEXYZGi3G7AEWupLVK
ZKt0t7VEtJoSlbtVP/CR9sIpNY1DBktknYDtI2lwzF88awgPSVNiqV1OC8t6ZxxWjo9FLZ+M2mvO
gZvJszrylqNGt90NOI9Be47K8WjKorvXxovqVA9tkGx8p+tWar9saNJknAKkO8n79HDTkZgh3m78
z/1zHdEnMUntW4eUZM99KNtHguWg+jnQSwIxPCNfSEGKhMntv1cvM6+cSejqdg8axAPfFbWVUWU6
6SmaBeKnAT2G69Mn74vI3EhQOJuuzrjthwl40nLNRj4IXPVe7BskqYhQwhbrS4jq2b+/tBH2+KAt
j+r9pLEEudmefohm6e66MG834TJYAEhqs5WGRD8sY4ca4rmedzyVmFSM5JtBnm5OWiHsVx8zheoM
Z7FT7oGgaptOq7y7vB4W4pEQV+TYySkZvBdM+Fa7SZZrqB2yB92LvbXZwMjWHBGcmOMEJ3UEfl07
mXM7nxYek13iqVYaNmviuWWU2Wvb6/YRwTvSbYtYW+aqAw9ItE3lknxrMqbZqJ/OXeWevSlePF6E
4dZ9agLhqq94jMBojd8i6GtQlb32SESSeFrShFKZsWS2bH9HGTzWziC/lhAg1zTz3Euua+bB1Eia
iib5VWYyI/GHhRF4ODNDkWHblem48yMhd7LES2+TjnHRfD19Q7CtvDjs6tD2+pD4pzIW95kA92CJ
pH7vq/jYB6xcRZ5b63mwmrMTxfKsjtQLQhswC/hWglgSF07g1WsPhUs5VUZHhnsNPfk2ktI46lql
r7PIpYAO2zdc4sGuHuZmlxnT8NWS8dqzEv1b1+mg5utYP2F+v5MjOWIWXWBjmw0UybeZ1jTk+dmM
AGyzS5r5LIwAqkLvr0RW4LqrqO8YvRrnaXkpA4oWqRnP8QBvRuehgKOZOaVZzs9TBpvjps2/7Qan
pAqP5HEWhzjtjsw09HO3vOTEz7FLXOjBS8MoGFPor40cN07URIesIOni1w/onI6bgaXkgR3nHQ6h
9MHTKQvlrFfvcE7ytdtV3rGrmuHNgOuXdsDi+4ZBY+CxfbBS2InLRnay4ZJ6Awb4VgcoDtjL+dxU
dm9/9gM9YNhPzpIv5zWAXCPkQiczTxF8QGKBt1+fYe4xyBohJtteJj5oZW/YZy7p8cY5TeS2g6Vp
UlGc3EVVe+sBYcEb8ObU+1uCtSQ89cT0kX2zCtgsCWRgkto5J5eg8n3oCodI8THf+0SBWr35BY/i
bjRT+1FtkoNp3CWpew5Kez6aWYFWVp+faz6GtaiRztOzxCqMhPGadcgxZ+bhGxiI+rvkUSUqMuTt
WnbbEnxRiWHPdzfdZBYrlcPURnn1ENVcYBWPqSwc2hdajsoK1TbY71Fj6/c+bARsQIjeIgB79LyR
OlpRfnLZ/AHGYR9P0eydhM0WE5hD8BDKxoNBVN4rgQLFsgYXxHyVLUjWJGcpIvsuf5jAKOeAv60M
2ZES54umX4nYK5/NCv1qY3d0MJWbM5IUWGYXwUSjtBVWi+OfW6zUnrVGaK91D4vcHJrnsCLtBCkM
cqo0fPORidzX8BURKnX+M6CplUPkD/vPcjyFrsn95br3ZRNC+SaoKYJ7HqEc9Mr0bWGLn7NG6PSj
Qm6ESfPIucEyi3DCQgRMowxbVnsekdqEQ3opHaP7TOr8dlA65bYFwZelZnYVS5UeU5vrSZNdi2VT
0qqOubIAhp27jNbTXVAY5lufBj8tgFoRJjvXt8ZVNjvBGhhWdD+FSKczeikQTsoUmrnZkZJAKLol
pg/JTbfVM5tYyoJ/xnOzvVsQxofYzO6HRXw9dU57cjTLgZRCq0S9lI7rngxvPnc6lSr9SbBQFYo5
VdxEOVFHgan/VQJbr1zuMbRrWUjJb9OheZ7z6Wm52N7LHLtKXQTxk1YvY0qYWmdfnyACT28m4B0Y
2Oyla9BeJOBY1Q0Osdzs2iKx7nvRPFgGhlXo2s27OjIy9+eRem8wq5Bl9oM1rX/syWa/Nx3gs9Hy
d6OV+dsNR9giAKMPTlJ7D0xW6PjkZvXet1z9uUDLYCJNuXQxrfFVkRMVVWc4orDslFR57kM3YAvN
xc/GApkz+b1AtMt4gCQzyGIOVVOx2PUG4zqkLfaTERJ8Qd1/U773ZmBebUrEZgrQioaf1B72c6gb
wyZhyLqRs2s9W0zudrcaok40kuO7bL67tUTaXsY7tF10XkuJeTyZfoTZQuTSg3mt1R2ejkVKopI9
67zXz57jGoebOSc0W/1Uwd/r9eBndvxChDU986g6tHUJLT/0f3gVezLMVh2yRDpIU+TZdDesd+WP
nuekXrEi7qZZtPsqtCd45vzOeM3bJxlyhbruIQkqAEYBK5EFvZeotIomscIwjHP+EQXuq5nXxVX5
8tWL1Ole5TrIdOeqs5qeAQlN5yxwi41Gs/dNKwDgd8COcD9h18WM1GUCd2rIdsFiCFg2jn/2BxCF
8WRxy4eoBqmnBkoQu+7rvTEvcJIGUBWj0Pm74kQoQoR6cczsJzvCE+NujPyifPDr+UcQUEyr56zj
W3j2VX1UduI65P7m//vfaGLiqyd7utQIOHDRkkgW9ta5ccsnzSqmL4VMvk0p/I3lINQJ1KLzIQ5K
SEb8kGuG/rWmP7XRwmo8DNoJPggJFBMHpSkfXVUEpnaQU9HzKJ6aIXiv+HxGpaRqqdutIvq7nbzv
plYPR7Nh+u0vHjU9jLStN0n4o8tplns+fyZHg4UTJV023CJvkPUE427Ocv9e7SwZ3pP50Lm0Byzx
TW0M+zHMQS/LjvZgSAioQ9JZRzt+byUEweh2YF+w3nyF1VhfjTLRX7oMXHlSsQkIWJGWr8JPQZaF
jAkO2Pe3vZeiR4u76aSOfr1A3YRK10V///eBsvGfnjJzMZQJfenKi6UI+730aumP2qbu98dbz3hw
EvQWJVkS0Rjne5w/BJGpZ0A5xIjNl/15ZWVH9gHhEaNSsxbTZK+tpn11DNGeikGcbtU5GzeiM/3i
1Bbum/pO1acYlbxFHMKb4mQUGQCzEEXToev9H93STVQeVOVGjelSSHLd7kurPxoD7sdSaqCY+iY+
18iP7p3EcdaRzrSerovKWUuKdKT/0+unXnrOOokafVM6TgoQUs9efx79dfN3LfXbcxpUH3YkxxfH
5w6nkXWQSW2/xll6F9FC+5pU0XjoSiR0hn4/x+JvfWk+VcvZyJlqRaUZI0Edyc0Jx+FJdbRobdjA
yhhlUvCSW97W5SFzfeOpD7SnRLrhqnUI+VD9KVlUY7kbg5KCOzTXNnJqwBwpLI5ovB+WF6sO4mPT
O09JmqYH2xldDBCgObywqTdepuuEtFGgCWMYQRMWjzGkn4tT1PNhjgh3tyLTPyA66RnoVsNmFIJu
VNGeADh+Y9MLOjTke8SYvWewRd7vsvL5zmTsbFer3qH951vlywH4VlFAYHGsk4l7bqgfAABteUDM
D7ND4zLsxg+T2K6Vm+vLhAbto/te57L+B/mZqf+HExLZrukzSbdMZi1UM79ftY05iM5N0dJBOkmA
Nk8nJSky4spZ91WlH4XTude6yF5CEtxzrYLLufj2GmEUZCRJvIgUKO59TzEzTK37OTp6fMfVk72U
ZDPEBbrPRB94BHOUMmbETJAxGgeh8Ixz2aRSA3MaRABXIGL59wEObpQEhXx2JwzYXuoFKxmhO912
ERw2+gP+ORUTypmk3jMcIS2kn4kPnxcx6DTPbzdpUiUmuQlMly4HUXRUAhe7LazLxAzwdgQM6Ynu
OyDFoL8u+6XJsvQntV9azlp6mU/qmlzOsJHuvMTejR43pepQ6y1O7wyMAnPYk1fS4vnVZ8X7dJfP
1HWpBsIj0TrzfGtwezx2d2pcONnDV+57a09q2W0y0xA3N3KPqSYHHxNAxzHdm4gkzo1VfapfrLeG
JcK0+jSNCOabagmT+R3tyMjzdj7tzUOIV/jq9j0Dq4iHL7O7jrAYc1wjL0726r+iTlPEK3Sc4/m1
rOtpOxg50X2uPA3YLVA2NSbywChFHEJ6Glo5qRsXtWdjItFuJQoskMPs42ZhorFUJk+7xVAuzI7Z
Om7UQz5axutopVvVOrfZv6ml8lajjRDR7mq4GW9ZWJAhqUffiURgAzIP2SWJa7EfEsPdzmLwrmOO
Aypadqpgl79KOeEytnJ35Sdhrz3PPnVX1xpEIyBwCZcHTd0az4DovG3gAAmhlNT3WjI6e60po2vo
E67tBMJ7r0oGjO6hlVXwV5LJYzX7+QeQGMHWbqiuXPZfDdfLj8EQ3iztyKzkBY7Ia5FbXzOKulPZ
xGBiA6xAdp4lm2Low4O6V8u52ALzvIvyVlyVnrDN9bXlJtaTMreELF7CXGK5RNXtzaIbzqE1L3Re
hl1V6X/FJ8D+Vk+HM9RQa6UveludpmiBnv3aGSz2HWo0mdf7yRE1SltOUzejQ5N3wEEsNrgbcBw3
BZVu6p8VHJh/GEb/Yeyg14j8hkGkaQnP5xHyp/Jf16a5FlrvsqKQLxGlRBe0odPebIpJEUYsWP5F
NFN4bmNGU+rBkkbhlzgO8mcmLeEZk+7P95FbfNFFEqMJzxHlL/s/n5UaSUOfHxUEhb78uLdyJov0
mJ6tKv0mOVghZPS2t55yisnvzE3NBssnDSOb8ycc2Axzpyl5Jw54CXcJ6hcxtrB2OJNm+vP9zK0I
wLACBDNxgT3S8A4DVpNos5wWtFV2ZjBe4t4XV62YxLUua0jeEQx59V66/KDW0C8bwN8qvWXi3cNW
uKv0HthqAMJySmGahQk4FADN+Au5GwS0DaDjFF1Z434naeaeHNf508MI+vvB3M23dwwOXEEjYfJi
bT10/Kk0YsqzZrXNXgv15B8EqbbF0/83+SAqA7YzNlojm7LG+2NPY9hOHliTNZ4q6UNb9RumCotC
AJjxAUWh9gaA+UOOw4eqxFsPsFCbPU1GIh8TuzGObuX/7S4GFUH6ECH2zVYBCn8JhNVRXgCOhXEU
bybHdeqN3WP8EJM7MaiTbJ3+1ZHzzF7ftbNPtsfyHraoGdOybh/GujK/wNEG86YO92HRYIn0y+is
phJKVBN204EMeHGKFysIctT+jlVoPg6IuxxJELY+y2euvuQtd8dhE4fyH/aI4g95Lwp9y3bR+eh8
nKy6fzooaOdqpq0X2U7MF6I15cfc87Fibh0uSWCk8yvZyJz7c3nVSprQ1mhV9xY631PdDmKbw7V6
lv4IY8SRYvNHA0anrFOfrln6MQKf2Cwp7PEuLT49CYod/FChFfW20hE00ReKz3xhBN4wlFsriU/r
tvG6wa12VDtrwgxOsf/+D/tk6z8kLI7v6Ivm0kWAadt/XlMJSnZ4iHZ2CmVXf9Ftepa6kYav6qi0
au32njoKfQJHveibErMwtMZ/3HgLm5feGl05iffCsu6iyTvfutw8fROUF0O3+E7xcwWZhLvEt40w
JD3mIn5WQ3411reWcb9PE31H2cLS1c/ICjx8s8E00zP0dSCrfjlufomFiC0wvA59WOcdo8lttjPu
hi/N5P0IXTB4JTOvKDbesaQ4d6btRpeAlNonA8uLeh+hVQHpLu4QHvjeF0uUd2ns7yY5js89k5LH
QUZPqps7odg4dLHxaMLeQosCwii2GoCKKITvlUV3sMjMe7yBJ0T8Ys3VPpwp7JQQbxxoEbDxqPfQ
LC4Nyv+zNmjda9EwwkNGD9bYOcclYGsirLdFb+FBvw3iAXksBF7DP9Z1cmG7i/N7cY5A75Y7YifT
dU5xidCIKaGeB+PWSAmShAJ3gzn0Rc+EbAbI7ZM8ehfUPmYSPfa2E/nHWyXvgws23DEGWBd1xAxn
acWqtmvvTW82Zebq1qbMdPfDdbvyWnqjPMuCYbgcxphtwhKWVcTPWtxehTYQJTmTSlEKGX3XER+X
C8yqssuadojzMcQ+1g0HujND3y7Ru/tbF2aME0ZEU29g4u5bdjH1uDcDF44FJqsHy7GM1a398t+v
ffE/XPqLzUM3dM/RLUupu/5tOuchj9bAJmWnNvfGH3PV88hyuOMNjqwId4vpDAVJUuLVM7z0SxFl
ApoitO2mIdz79m0PpWGfK4uARgBZXHEcVZIaSB3d3lt+Wqj3fv93tGLYNmqQHPNC9ndKXwfGLT2n
sn/473+qtdhhf185QKuYBqNInXEuBtDf64pI75HACq8/IZV0Dzm8Vs9caJ+5JBtBjHhG4jxlA29N
X/FibavUEy82hcJZL0eNob530EzAZrPa6Cwe67R252M3dM/QJtj7LG/FIbnx0EiOUdIX95MFyRZR
zfTV6LVhrSGnJ1GLNEpDiwmfTJwzEqHhXA8pIZpNo1NKu1cPhe+AROcrtuR94aXF35PXMm4q4pf/
/oF4/8NSSqqLSe0OlYgx1x9GnyBogFYjlzvemgBWqwdU/Ea+KVLkv4qgZiTia8xY+jrXfbZGSSGc
HZKHbD9pAyzO2VvSSLLqOTIM7SFKy20EGO85WV6KjvBYz3nTGAeeK5Eey6aBbWYYibbG0uOvFUoi
KEg+hB5yH2odsxGXBCVrebjw74N51N/SAp1dZ45HxdBoegLf4vcKIBwAXX/8GkfyaYyL4NGWjJCh
CG95ftm7oRiDc0uK6O2oWY4skyLYTmFCsa/BOb9szNGCsLZbrrEvAmsGM180m8DwX32UMfSAUe0x
YA8xhcSnug/AGI9MG1ziQ1eUN+WbWwAkNmq9weDLaW3R8SfYJ6R5ByHCJQEVOUa81heBeIgA4Xk5
U0MAvpLwIkPf2RQCfY0iUhWd4Z1uT4P//kUbYtkU/X7pLxZxwzMEe3gX3dfvlz5teW/QGBic+Efl
gTt3furbCAxA6m+ptuUWerva6eNj/qIje3+z4oD5aD+9yaElZno650IGF6USJAMqX5CLQGE9Fqhp
MOZVuKxotalH63xBENyqcMvwD9rM9lttsx3beOCBkr/ATClPbp88VXrwnFnQodVLSk/kPmgy72cN
37bsFojm1LZmj9BbCTWUADFM7Z+IBEglS+IjSbdKqlT5xIr5McC8yILnt2zyOo8UyRY6aQBcbOtF
1bcQZvGR9IOARpVFXzU0D1MmrT1BB8ZPOJBeDPGjEpbTcLmKAB5kMdrfW2RbUHRb+K1qyBoLZ7w3
imyrdn6dJa6dY43nMQ4+STCEpm5p/I3dND22OXFEQZeuSoMkCVUkm94sjwpVM5exdpoJkg9sYQ1r
JIEhABVD2xTZMQs77SlioLAiDeBSQmJHMO9HJ7p6kD0qEbyVFU9nclc+GtBjd6EJDhndKlojtygI
3S0r+uCL+HR5CQqAmFBUTjQcWexEtdNKsTPakPmjXj2SG3dBnaS9zrkPWy3CFE62e/hmaHqyI9LN
2wRtFz2RXPmtnMetGje0mmzW7f8l7DyW5EaSLfpFMIMW29SytOQGRrJJaK0C+Pp3IrJn2M151r1J
AlmksSoLCIS733suoXBzEepvfVzukgkZ/u0q1shb3qoro2x9rDhKr0hs9YEd/Psie21LCvv+ny/2
/3XRBLrrB6Te4qAxPJ5sf7/WzSLxB9vHldWKIH9J5oLJQo37NjWaa17Y5hfR85MZQ5M9V+kY7xrB
Zhv9UQxiyPf+nOwxgRh3okCCZnQIarWjVfvjfTibZPBI53eXoUs3dYSCk12dqjpoL71qCWF/Ogs6
q+GuJB+0zKIXLcqS7+qg6qECNPlTBLN0HeGwfABC6BywXpsHVfTLCh9Uc4ufXwodZiQL//zhuP+z
5AcGxXHgsgjwp/v7ks9DDCVJi2mgMoJDWfcf5YR8ZS0WnfQCQszJhJbnZVcQeDjojMsiEhTdoX/r
i3hAKZPYq9sUE4HDuW/IsleneBOG26nh7zEZGl+sRAcjhFzoQbdA44hBPj/kLN4Zgl2W2u17OJGD
pqWM+CIIswf4/Y59gEzrkgDFaBYCTAjYxWUw5UTjg/0wbierJYc5Cn8kpQ5crig/CkmbTGMPEIuw
HJQwiOoHy/g+mjYRp2NBGAla4K85sSO1mMIfGf8wrsMAuA7culJ7VrM4rHPupfF7e6Vm3wRvxjtS
N9o9HtR/+Q2Ypnyq/m0tRqaj46+l8g946v6+40pro6z6Vosus823l6cTalLPzy/ZTE+SYFIiliVn
nM/3TfNrqOPQlbbKoE7F2p8aW/+hztTjM8rJinGgVqjfAvEtR8a15WMLHuGUJmTWTmO4URDOMsgu
tYm/K7Srr7UG5WAAaDfM1kUDdvR1ojUFxscbXvDPZ1sG89ol8XXqoNra1o2ZfPYB6FFZaS8BnAlf
q9GkaIN3iiwjX9MI1jYErERExDrdveKCWvLIHPJimyT9CQwHiZ99w18ORaKt2n4yDrHFsubX+pGm
S/eoQc7d9WmtY1lh7V7EciisJn4kHf0QhpZ4ZF5krvSblUdhqgjd4dPMdzU9qVev6r7GUouQLibP
/ZCBpW+C93RSkhpqxl/ncCyIs3aCp2kaxq3hofGJhyk/Vm6Pg2ZI2HM5PfqPzH40maGPnZyu47nM
RG8/qn5CEdvUZvU6IT+UPnX95OmzfQrSil59DVnpaFhJ9zmVEQjWOfX8A5EO3T1BTVQ/GjVg5sVI
rOxshGuC6gru0Snvup5IRgmeo4+zjxpqFWriYNX1JJsp3XHrD0cB/1LuE7I9l2559OYBL6hphE8u
Rcyqd/gHN/OMZpLcaYnAh5zkR8eG9KeH2bOztT4hHFkW8mJ9cZ40PihBgCIjV/5C5j+lBjuiFSN3
wYyownefBE85v6mzKrdU4RXEeAeWLmAkaujRZvFQLpKvsSNx1v7pQA+2yyr7GkDvw/XmdU+tWx4S
sdTbLB3sQx47/TMhkDF+aW41Gt/1Z59PD60z12uhazytsU7s68Rfjka0aHcWtOPNMCYPbsmUZyKU
qw54Rv1ahcuZrQeSPx3Q8JDtIj0Z7n8d+X77FJjtXVfSPx49vXvKpnA4jgNsWDtxVpPbIv0o/b1S
uERW9Ie7ZPN90xrjq0+P3rHyF6e1bywjrWNZNvBObA060HVR7ko9zE+dhHiZo1MTPk3evBqjlg76
t9Yl7iiInd0vVdqo6aRZuK25+vWeOrJbosVAaB0NTauuQG5ncl1y93wbIv7zE4Cl5m/rj7T301hH
BgBF3f9/HgEeg8Z5GuJmT1N5hjQGJ1hY+ErsAnisPEvbUKLSyXu8wfyanr5DOJFpr4QebGiWTesv
0w6dz7pRnXYdHeLBcRdxdSQZqiM1C30InFnhx8tmSeL+qaqIdBTyiO7JsokE+SdlT2AODQvvbkpi
FDKAqC2/au9Jm59v1mir+U5W4Yfi3mh2eA2XkbCLhHAipQhn2GJv0i4nq/u/Bv+ABgoBaY28jLXy
dpkxHK33HXuxDWsJyDTZ6ST5m6ZnrXFn64H0XCPocQSaXw0OGOaK4Oq7SH6WnnSbRQTzribW5K6U
L3N5JcLma9o0O4/RGgrpBk3ybfSfDJjL5E0P45SwLN+NdjpG461jMGO64QFMZBJq+bK0alg7IeMk
Ky3BQqbAvlrGhDyUbEAZIY0mEBXE/pDgOREEsoaNadwFJAYwbXlOsV68RIWTbRpQJXdh2nqnpYC/
k9oAakz2lchVcMWp0awjuuJfMEqG9Xcrt7qUbJTQ1BYmCgsEGX/faqUmDZApzKq9mcegoRsz2rXC
4xMc5/pJvbT98lMbFiJdweaverwDRGUA6mDCviYxsbimjmc9LgXm4yg+RWd8hNldjfoGnKuWb5dQ
Z/DajQx4+v7r0mCOz4h8Yy9PcqjspGEOz4Hd9c2hryFF3tSTVT+zeZsq7WB7wKMGX8wfQ5biGTEl
3KUlZ9qQygw0RuWDOjIrmW7vs7mphuRSNSOD6ymyPtVROg/WZ9wsO1u040VhJAWhRQfRJh+quRUH
vX1tOv9ollN7beSSUIC1X2k+1AF44el6EXG4C9PsQ30xa7pki8DBJbo4+zAm3dqVs5vvVDmghsKR
4T4g1wUhaEblnT0myQYROipTmepglWVxESG1dGhF9hr75vgiEeF3ode8qDP1oouLoTXiOcrdDsOl
Ee61iXylsqvy53IaiBxU1bxV6o/d4own2j7BNSlCb2M4fvbeVOIDqZd/WiyNvL9E3AeABz6QNZBV
NgsSZHy/O44mvDWIYN8SHH3XqIdTr45Kc9L3U3VIrBGLiVRG+rH+oi+W/+AtofY8wzzGQVeswDRV
d9YykbtnZUgz7KR+D8kN2ZGyMezUKSzUAx3PK1wu71uHeSOlzr/8y7Joyu7PX7dl4NO4ih26YC6r
lfF72TASAj+AZYV6MqaMlXk4jRfl+85qopHjfPoobfJucQkR6Z5jlGcGs2vqRkMiS91Z9HgpbKmN
q8Ys+MOpT4Mc45E2HK8c8N33AF2+CyIU1rMTBl9rHJyzUYU/pkSARqiqD5kOuCEK63HGaHwfpfO3
W01bOu9xa4cvgzO6e8d3qgPVDdyscfxWhfD8CCtjHiEFLobMKgPW6wA/gd+sgVNm+DYRX0lgg7+f
ZTxoQQbotcrDO5pbzQtoj/y8ZNa4UficNI7usXVvZ2w8sBS5rFhczBXiXJMUFk7RUtjbnGiRrToV
etyfFhDuqDxA09weVxqQX/bzDROg5Ecpk4pGmVnULBUbgMm/Zzqob5uAApwoESO9qwu/25tWurA6
EGbm4vyiByvpSAMhom3QI1eXpygVjqVdt7Aggq8lKJqv/z0oiQ3Q0lnf6bZur/mgWcnbJBfbbsye
M3PBNSH3ZksxPWhT1bwy1jAPucs8VkAO/mgyuK4F6ZhZP2cXF93GFrxLcqIFEryaYU9YFpCbyWT7
FrB3ZPRPhrIDuB6Uqra106p7HSfcJVCi+x/4s8mat6LvY0+AQOW04rF2y/wwtFVy7ApCj/75wvV+
V0s4Lg9zV9cd12Qo5lu/dTX7tu0sTdcRmaRCP9QNArU594Ag6Iii1Sk6b+fgSrlH0JhoYAbSNQgR
He7bqsrBFZjUY1P2h9U28a3OwN9HOLpxKAIdIEuXocXWRPfYzfQhgpmImCXPyquryYBfOQVfgnHb
dHnz4S1uRPxafI3RJV2XAFJPHHbmYyQ87DTyqEq6R5hwJUlU8MNS8WMAMPPlNoI3l9J98ajXVWdv
sJEp9kN/ifJiejGE3W2ENYmjGhfEubjTXZJaaGAUK2sOv6ou64SWfJeSHLOPWVwISAHb0Yuhu7fH
Wl9Bx91DLVuTXe/iLMC5oWk6BmF5WvpOc55LiwAEz7xP9MB/7Pri8ZepyR80NMM1nQ713pDo2r/8
Jv9neM1v0jRNzzQ82EtO4P3Wjm1jYemhG1b7W/es8qNlZal5h75op2oo2nXFzXKNagGhIZv6a+Un
/zmqJhD5r7++/utI/c1IOE+Wn5sMkqkoNRJijAESTz3k7KmwhV8GHxO9krnmofFhAEPcEMbcXroo
ORt0ML7VNtFCWjiKOyMdKR8rDyxWjBBudHTaS3a0s8woviA9ry4iHXwuJY2cosIqNkrspB5uBsa9
vass345FtdHPHrGZebrWKD4wOwz2FhbIV1EShYTEyb/mADCPul7GB78M2weK2HBtchddZ79hAIUD
LMsQtbHDyA92U7KyqF1YvKD4UV+uigLPjBkBSzS8zWRWqC4g3K0WpzYeSW8rzxPmj23nkPlhM/du
kXUpASPL15FCvfz45/tVQVz+9pzxbNd0EScEjFzp1P52vxZFDn4j0BcQVEzNs7aA8CXBzFEyPHU2
GaS34dcigAjqvb9r+rQ5GsJcnmgtlSsXxFNQptrRMRe2r65U2XsTnIE+6clYjQh1Nv3oqUHM+8wG
aJLLtlqsW5G/enWVgn2VC3t0klDrR7Aa3n1seT+J0PCe2IW8lG7nnMpojJk9kMw6EalR+t5y/O1I
OXfLImBg7bcwMR0y2roGsbzhlhgZs+JO8a2cNEy4bWAtKBKu2zjWQQfJvIIv4bnlfeiM3emfP2G0
tr8/yj3iJFgNycjBqPc/HZa20euaJDoPewpddqFTtq7oY72ZMjFwzGtngz/GX7dym5lY+0qn5h9A
J5E4aw7GSvcFuA/JZOvzIkW9bybiNZt07dB5mv+yVNoWbj3DAzaMx3KCjR/Q6uuk8N8m7ZaGOPHH
lT8Q++7A46QUIBHLka6IaIViNNux5SL72xscrFN1czD1ejir+S9GAWsdJgh3RFlbAK4AvVvykxUs
GyDTawMl/1xtR/Zfm1yiAVL5oo5+vSCOZJZlk20/uVO4CSLyu0yVJQLMKrv85RAA84ZbFbRCO9aP
+OFx1jo6bV6fp7M322tPahA6KHB+xhZF1F4kO0OIkIMKSXlFrUGeg/fYDWyY1Sphl+EPLTYcAJ+C
xBkEztusqtl5L71rH+YurQ6jCBcCtwp7q1yu6lRLOU2NLlyx6jUHVQkO+YyHcRiCbSp1AqHDVHAM
CMuTm9l8H+b5ch+6+ZPqy+SdO9/XQfkUeeO8xkyCIKUIWvIozJbvIA8+w4SFjygZKk84uEZTEAxG
CXhNUOQ/QLKGSyIrExo1ZFCk/f63LxZyD/DrX03QCV0CXh9z0b7VJWgCu4rTczTpLR7b1DxU2eid
/3rkEKm1yA7M7WfIl9rgnsX6yreDgD2BJLRC90oSjuqDGvTN8NKNroPQFh2Z2VTx0e47fAZt+naj
UvV686z2JvQ4v+IMqZ6Q/tiXRZj6ui2D5v72iyTenid4jKuR7V63B9gqrpXbdXtyB/48qvT8GDvl
kSCrbu9EKdpUE0uzJY+EfK+zpsvM5H+nLkfQwCY1cSPOnSDlwTEaSS0Cqh3TEaskMziaqj+LsU6P
grNm069aKdNT6jvTASHLvR05LzPMxScmB+nOElN5jlIru5syv92ERe3tCwRw+0ucBYh5/MbcWm2y
+hWdk3rul3roexnUCK8HXVdXLW8KApFaJN4GvnNf1ObwKM3zqu6q/naWIkR8bDPv4KQCq+cUvVIt
duckpOupnkvdqE9r7YuvBeWhKEfK75QCgc4n53NjfmUzX9A6CXfaQPuLxPJdLIkauZ9WZ+Xp5rGF
5xA72hE1a7+9/dJaigRcufzilfG5FUmzK9sOiKB8r2LF2XMdYmDql9fRsVNsmml6ieOfg0nTQi0n
rYM+MlQJfXo8bgIQWNtURoqFAMwbNBFvlFL2Ub3fm/7IoqFNu5vOPXA3BS2GO3UWDVSoU1BiMubW
2Cean15LShTPkdFfTjU6VyzEiqCezmGwcwtB27OufIxzlS1O6SDWAxysdSfp3+aybJfIJ5Jaid+5
gsRp7onAnrU8Oqn2akHbLamn8TDhKQnJyiZyvtaiZwie4WYp/HSnPjgReC+3IQqU+mWtRS3Abb1r
rhoSfgITyvuqBy2G7FnfKRGRehGGlu0CEHad684X9v4g2aXZ6KZ2BBxB0TPcKx6MqigaPfK3Y2va
MKWGeu9FUwfMFpup6pqw37tvRNldximI9nbetOx9Gf8g2bDXXdlGu1yOhiI5DeLTuiRuDQ+L9fJ1
rJwvljRmUBLyMMC4MISfQv3AMR/4UT0rnRxahmWQluQz3ljpiUWttowShmcur1EjtBXMSMau/nNU
tdyFUiuuo0raJDYEiY4xwj1xXOpbUt+DeoGm8i/zCvfvPR7f9dFE8Sw1PNkzdA3jt/2KMXZeTYFf
ntxwqi51AyBa2Ane+b57kM39/yxolTC8s9fH8TWQL8QZFMfQsy5lHjXbWa18A4gwyCcsD9gzsL1R
jM6Uk4SGd5WzNcgivLiSXieAF2LIyeQEDn+OSS9v3/YGPM1WzGslgVanvTyNJXNe10j00BvCqON2
Tp7UUWQUyVOXYGM0jPihriOeGZK0gJgxe9CXmPTZfN7eLrN2GG1uyrq7EAtp41qr+H8y6rxa0JvO
l+4PAHnBM5pMSTYojD1PQXgbHpFYvQ2DI4azQeQffSaXvRk/3vxvdZ7zu1AHaCLxQAa6VhNwkPl7
fpRLmW9aeVye0qyLebwXb2xm7Z+2ecrhQgMX9qvroJvZV9QzfMo+qlJkLgU1cCNAyJTGgeSxdZA0
G0vU/kY1xQrynpB91v51ToMCynW1cSVVwxfZF3CM8aGVlTcWtPx4I8ObCCaOM22ynvLhY8LMfYiG
ERyi6Ygv8v2Q1D58duB7GF78UOrHEI4FKZ3xT1Vy/fdMCzNv7ZYMQNpp8c/LmBEWLECiqpex6Xd0
5sbzP+8NmTT+bW9Iy9KnB+CTao3iD2aVgt/+Re9kJ+xyeh6hB68Y0NR7bXehG75KvN67WhogIEO+
qCP1nsDbtbbzldreaaHzOaLPulN7Dha+z7Zq0nMepIdJQisBtjDkbEeBpB5qZVMa3TkQS7mabCIn
bnug2Ge2ufT+licO8jzBUYrfjk0HPJ6qi/5z5BfzOW7HhESJehuJavgcGVCBXV2S85x1j4vj2+fK
cZbrVHqYRuvuHnscj1V51OXUjplfPDKkGLZ1Xzh7ze2q92HBMWwO4Xxt2WG+k+u8cvG8smR54Hhz
0BBDT8paSPQsvZb4anpEzy55Px5sy1jArhSvOgCbb/KA53RwWMKa3LZ6uu+WYXyql6h+SOvlu+yG
XTJdUg8QPB7cnJwttVMJ9I9qnpLPNLfyQ2cMwJQKcqAh5j8zrAD2JddN4dDCSh2fhUY+JYK0OHea
V+6nlqAGV9TWuZ28VwXOc7DKrBzDhR4s722nDle4zc13tB3HZPHEK0SL5kQDKyIPR/j/sjiaiMv/
dj0xBiIZUQfliXgWTo9uy+vtL9fTQklgW0wd9ybP72PgYQhOSaHZBUCxzurFFz6coF/nNiIPLq2v
jHq/qR0wWMf8rpBKwtj17m/eC9/ODrSYvpXmHD2V2qJdHKvH/dTZjAnVyMVvjPNCr3HTDwN6mNgf
nwf2gwr32Fj+PYa2hM54El6GMjLuHadHeyULeSsJH9SuvUg01gOvfYz0JtxWRELPRT6vPMd2d0C7
SUyN9FetdN9sq64O6lFakiG5MeWpeqhGLm0CvwvvM60wjxZrxNZGlf0KAC4HP+SEP+ZvxKZmG92g
99PinzAss/3qkEm2ttMgf3RcOI6wB+nNYM7+9fC1TdtfT4413nYtbKGG9aTZ9qGlPc0g33hS8pH/
nqnvRp65emY8qQfsf7/25zfOTowRAKANx1xFkGPviYf1tmoWRSXeP4lpntaxb4ckiqDgWmhmSHV5
zLRBtRR6ZVJWGhYbhO2HufRQDAr3jyG231xJ4B/gCpJ8mUv5k+X+0eDkzJ12/Mq//Jjwp6zmNA93
rtaT4F6O+SXSxM/KCf1HF9sB+/NsXQcOiiH5UuhsvBZjLIm5pFhlumhfMJVhbjZijyFb6sihdb5S
/liP3RdrFGoovuOBlMacVRV1Ifng8nFamBRrN4nfEBpbyBfBSsX8epERnWNyNxPPma5qTfOs9M5n
BkcXoZuODGiaFzZCW0ciAZy5q86xhWudRvPHzT+kFY9dU0wXzbfvUjWiIi36Eya38TBrIdm2ltCO
cVEkb14eHwZqut3tH0aQPvd+U8RXf9G0ozCjQ8Czl+bWt5tACkAR4UtBP+7F6M2vJM++1D3xWgLN
zgbodlCvkDWO59ZkirOL6mjmTghgCfp78qBpVMPyWQnBPIk/S7/82bkgVYu5Atymdh/BHIR7qlTt
phQz3ffbf+xMSBJ1dh/rCAjNbWF3yzqFnGFhkqgGGA3GdLJzbwIlX/7UyrLONnPhY4g1BlyfptwM
zHMuHrJae1NYCIxPyHmTETsBbDfQdHm+he1PCB53Io02Lok5HNJHLW02acXvR8+B5t8gA/ZyYhWM
7lI/o5xAcvOmNVFzLHNS4EUS7dWTx/fQJLY2ign15FmQqh11dxWbiHAsOetSYy710jbGSxlVBZvj
qj2Ovj4zaM5Qjgdx8lIGAZ/6bAyPt1HahJ29rYpHfEcQCTM72U11R2x6WLm7uCb2IHJE8V4NaM9o
9Qdneryf6gmkxX20c6zJXDluBCsV1Sdh5zODPtLN/+p6Uya42iRbpVhPA3FegBn6m4BEqUh8ZzyP
xJjQaGToAu6dNn/vG3dlUXrZqveqfBUH0Q+lf8krenyGV5jEhsGc06zQ3TohIP9fGjg9X4BUNs0Z
1WO7FmHS712bPCbe7y5DMY4vTVTD+gn1Yq9OvdrxDmXlzSSk1B5NI7vcq7lQ8+X2EfkiffUbvbhk
OVMstyLoHvKS9dJ4JTXwUvmHWqXlkUaKMv9dFdDF4j0T8BBt62iq3+3oWalRjVlHmOYDQGypPNXt
YHQOO7REuFt1WjNy2d+mmDirrG4n6jbdpj054rE/WK8VJrl1RIswzKb4pW0JVXBRUIFAht0iFsNa
4fUbzrlf+bCLhLUlnCS+1p5vXRA8RDrpmkNfn28/2Dxb90oIL2uf2DHK21mc9RsRpdj0hmaP6dQ+
dYoTYdkI4SnD9Yt68eVRXxj66eYKtDA+2vLpnj6HObEYNtT5lQvgfBtXgIk+7QmgTZvH7aVKnR39
9XAPgp+IhToE55FlKEA6JKyMBOmJybIu9ojHYfj0AyXNcnC4JCEAcGGQ+geSYh6mt7EPfzb+lECK
gMwDQ5sBulT9Av3c0T71XqI5ypjizGvRIfiWSRqkkZb6Rx5AXFeUx7b/cSPKZSAUV23E4q44jzxJ
n9Ga3edRbN+7aTCevQERd55NDglbentGW3Dk5/L+gCTyrldNS7Tmfez13Vq1mUKtfDPa5tWGH7OG
2jR/ZGX3PgZNhmzIRdvJA3MdxJxvx6HAMrro7kF3pYnAM7xXTLorswz1F6RiDnaC8V1vkB0hEGN4
DYwDKef3LCNgKDbtvfJverWHb0UTeO35FmnYlQ+9HrvnpI6+jPSO0QPz0hiLtR4qACmAJcleKoxq
Pcnxndkk9TNecLVU6W3rr0GSDFtV71lemxGKmjnXDv/kUV2oqMO5lLSou4jisTe74oo3PMUBxHWI
wIlRMbf5Cs07Ede5hVgE/fhN8QHWbK3lrvE+ZVwHlukqBVxMNiMQNfUS9Nk3eyi7E/k2Mc/MXhxU
t1a9+IhzRBbv89alzSLlD07p1QCNS5SA1PaOVFaaSIw2t8tulBlTA1w5leZCXMl4rDBLERQjdzqJ
Vh8WLSM102KnE1AGv4ANSu76xGDwQHxRNXKTF74NsJnHgUqqaN2qvhRewqZccgP00HdB9jn1LrW8
Cxuw4EEpY6oot9/VEdPSAlMoC2yIq2ST14LBnayE9BirLXbGH3RnCBEbijfD7qZNXmTuJSuGCXNm
E+zU542zv1l5sdnu1DOV/vcmQuK6rpC1POptUwHr/M+RjlH6cHtUgb8okLu5L6mRxNdCfsTqBav4
h57mLRXlfBhIHf7uG4u+Gtzha52nIJlmMe1BXyYnj1v4Dj7YsgEjLtBaNQkIuxiBSjg9qAmMPYCD
dWGFbsolLgGMoIGHojg9KMO1mFu4jDO91ckwHuJeBIDGSBBSt19YWHsw4ssGZue4p4gguZ29Dzp9
03oXnQtibQjR7cZgoXsEI6c4KqoT+iT2Wt1gPUbxH0HUMucePlXXQJ0k7Rdn0f+oMGxdVGd5CgaX
pEMGU3ljXm+7vcX4yf1fr0B4sUGVQ7gGVdZt5WUuFQJSH5Kt2l4FvdZcsVF8b4yOPO3lXnnOJ8vE
bCsArd6meYbR1edgon3Y2MmjElIVtKolbRgki7xnh1F4h9tKNdkrzZOs88LLrmoD4U7H3iz8N6up
hrvO2UyVb5FSlDNmd1v3ybGbd/WJIVXhGRX79WW0Uu+p6Kvb+wEzHL5nUsONYd6pz6/RmvVkuuVr
RVDAfdOW30il4MmBjPJhiMYvepe6b75uRNuw041rqw/ZKZmOQnjazgs974mJNlz9IhffZxD0GgvC
C2TsYjU7yXSPWqlaO8Xsf4GAJydc2wni/Qu2YP3BqrI3RIvWO1EmbLBc+zVkF7dDMkd2nxyjJEEx
HNBiNJtSY7pnJFpyuIHeKU+0HqbxDEvBFDkccDrJ5G7JHS2RMOo0CdJhHfZzyx6NCVgSpe+xnhh7
Mrm9vcgj622o25MYMYDrYgBr4XTtI3UTKZOkk2+cRsWveuG6nXvYFSIbzwJ/+YptFzPozmNYE/Ws
M73Zy69wbs/aNSqG9wCbhWRERCt1bavLPzIx3c715JyERNXTwxFnS/4V9VW6UsMDq+hWK9pXtGjd
A/rX4LUW750s0N3eyO9mlM6rPI4LSD7Oj6HwckaoZJ43sQWDwY8+w7gMHsA7uI9IoqmBsc/wDPr9
b9mzTgTywkxX2C7th8zxgKj856ia9D/f+3UUxTFP53L48+9VYVZfSajeAFgv917NgGekF0V2NnVP
DRXj3THG9wET1UrnoXH1m3440XbIN1HflR+3rOhSqx/pm15sWDjvus/FKEZqRzF/593hqox7CELf
o8lzD7aiXeX8MNAT0fwp9n+Ss8fpGFPu1ala1bFUM7erX9Mm8M9+hkpEzMWLuiOaEAdpGLqoMeva
BoxDpJIa5kTOUK6zupa3fBNtRWFiY6FVQiu9yB/FiAxEHan3YvneIt9TR6kP/Bt+3ErryapymCAz
VsKZr057sznhWLEIlo3ajUrvVMGdzL2TXZjH5ElkojsbdnwiVogcL73wsc6NLbfjUu1Q8rIY5KxO
tzV6DnB4ePH4XBTu+Iwv8Eur09+O42F81kk62DfCddfqi7NVQJzQZmvdMKWDTAZX0wUjSsgz8/vZ
Wy8wtu/6bhzOgNRh3VSBvSas0tgP9tJtrFbvHoq8oVFazjYXMtLmrAS/aYciv8eqFm0d3+xedLit
PLYDUmPM5NHyJvPMBMrajA5DdC3/sPMg+WS4O0k1KS6seRctJj9iRso0Zubg7Ob6m26j50csdPql
3DTjEYLOgIV8cdA6NDRpKdfbdZpk1qPmmD9VO3JuyZViOae7bzfWZSHQPE5s9yuCtfUkC3KCvPLV
0Oj2XsfLuIvTLt3muJU3arVXL4NT3095qJM51e9udWtdk/hx+8QrfTRWpZd88XnYnSBulg+3BwXh
LJvFTogkY18Rj7TuKm9pN4PhyuGQPE9jmvmVzzNKISRICuT/d/z3uZi4ZbISBp6fNKcoM5AJRZFY
LWnVfqCLmqikfO+VmLBV3gzRxiIoFfTFHL9Po71Crtx8OhRGhyVN/C0xJcSkKGWh5bhEEGrdgwqy
SmWaVbuET7qGE6k1vip9Iq2MZpUEUXSIpU1LvZfbLeI7yyzvLZzV68zuerm8uLsbkWtBubXmv8k2
xEg6Z+Sm47McN061N77lkWC0mDypkY5jVPUed/20c2RSp2DYenLwejhC8z4CiA07AnO9gz778WtZ
2I9hz29nUZm0GKruqlRjEyW3Nqzau9CsOnx/hLOwM+fxpHEBM/VBjM8jE/GinzVbNKfJt8XWoK9q
KVze2Udg74NvslrH2mSwuk7BohEioRfZPXdm8sSj69Wb6uaTrodBQxwIuEZa/I0qhBp6b8QkkdTS
BAATBqPqVLyo/YIiUsuz3jEhInVkuQKH5ZfW9tFX2JSPqT+ZP4eE2PPBdVEwg+TVzDn8g+gppO3m
8MlHGK6Sya0eyBm6rQV57Ppr6AwtswcTW4Bhj9/GkgYpSgFqMBk9pSWUm7PXxJfMTL1XjQ4wPaLk
OOhkSRgj1V7RjtpjC/sUhpWVnjUfXocGt3yXW3G19SEM7Cl8LqA25y+MdchezTrzlFjCOHGd5Zih
ZGqMlLeAQWSjYo3DO4rCLqRvQPIOyc/LkF8QidFlkWyvxnauBpqit9aabVB7Gjqy2KX+amiT5WKy
Ll0hDhT6myoKjpHTmz/+fhDHEBsnErU0TVaTRtFfg5LeC6nPyYlcwi8u/8WZxDlsalBb7+qyJG21
GZEGshsME7c71aiMdwAcu4/FzQ9sLfLvRYDGPNZY1OIo3pIyPQA2G4jBnfRhv8ijWL6njtR7Efa/
ja7V3LRjYMCEkivV7J2U0MFxro0W8iPW/cMAAeMJ3NtD3Bkk1pPWckueMSz9DuwH03DLXx4K591N
qxGTW+Q8+w30W4e4mS8jkaF+kDOVaRrmwQLPKYXnszV04cbPA+0Y5G2xG1PoZq3c6E9Z5d/ROaWF
4OzEwMI+DygzgViPaziGEMXIUmFJYOiYjtZTYBXJRbUc+I0HWyhE/svk4vcPzQTgtmW469zvFhqZ
018qo67Sqp1r4+u22hzl6tB9VzYMqUJ1BvuzH9zgLa69H4NjzGu/FPNGTeMMElPvUfbs/TxfKc1q
MpbfBCApQpz7DGdNP1xtv3u6AdHnAGdvgWAoqcRyG9b1/rwcW/Dpa6seXxzQUc/MlNMVvMPiieLX
PRU+qpYOsfMX03m3rNcpMrNPaXY5eHNMqrNUZvB2HaT5ZwNn5VBRgazxNyVH9w+FOcpzkxBd/Nha
7JZHGOjjvVWQBZW3Wv4ZaISq1dlw/T/CzmvJbWSLsv8y74iAS5iHeaG3RZY3L4iWWoL3Hl8/C8m6
re7qmFbEvWyiipKqSACZ55y9166ZwaCMVH92odZjeFSRMfj0p7nZzOzImKbs/GySz/yw2t56F5kh
PIA/DQohpzZ/ZkMTMnrx8we7wxooG6feVBdLlrrsYMeoDgmOpHHp5y5swGy6lZ5Ooxcoo9pwKbep
2lg6+9uCE2iOsaNYQBFHdw12QNmy3wAGE1Fic1t7nOkZ8o6UuzUXYlz8kFEE0iE0VLCD9Rk/4UUf
tVNpKOMrsctL50EK7wId3VFgJ8UyD/tgDxuyPcpnqIKbXSMm4OGd8awGUGHQGSOSQvdlxjbd06yK
g1nCNGNAjSRqDn7tD8tSH819p9akhPSou1K1dxeRlfrXvgmcYxqG9gryWvItzJdeomjf0Dx1LJko
SNwa3bjb5+nnN1SbE9Isj0HdaisQWv45VqtiXYQNU5+5gxBl7suQBHBehzI8s2N784d6h4op/5lb
8CX+8WRIql3kKt7JbFN30cy8ObNCNpLi41i5iAi9RcqycgbDsLUyf6np2XRuZn2WNGlpnlEcq0gc
fdPJIEP601bWHBA1sLp0YlrJQ5Dd/qPvjIuaCDKsnmXxflPsAYoZaJvDtJaflBGZ9VEeUitrB60H
by6/FuE/QtdJB0vPCJ4pzYAMJmkYU0eCpfzoQ54eN88YAajZsWaTTgF845QWE3CDhR3yoaeie4hM
4kOkn0U+eMA07uqidY4U/RiiomFl1GCcbDIZbtuUjpPmcLtUjbgxFg5DOtlWwWf42WUR3oB109Ta
vR2NE04FU6H9SO+jCs3+GFpNQT9ubn6w3RsKpvYKoTGe+6hmmv8Ucx4v+ryh7zcGwROw0Hw7zd0T
+V2rS8NLEpP7A4jh4gf1feMx2C9rclJzawqvQ0w8Lf6z/G3MopfAz5U74snGZZolb3qtuo9TGU37
MUDqAaA0/hBajK6oKLa5MJ2tT1V/KOnDLn51hMqQnrwVx80CVme3xN3Yvxp2caxZKV9uyuNSI80P
1fNR3t6cbDzAykw+eENMlqpg3FMWXOSZUmipWBtw8G7XsHTF2X50Kjuhn3rL6bdslaedF8Ta7gYh
KxTjTlfwgHjzqC3Uh03Ype1GXr9dXquLCC7L0lHwJg1NQy+FyeyKW0/x0ejQ7fQ5i1YmTdyQmG5H
r8PVaTfXadq/Tv05zEv77rahKgIU/1LwXIHOW0PCIJAN7GFkBzcRu5Pp2XpoPQWUxRi8zF/vJhjU
uWK/4rvL1qJruKHpyu17LeHNGAyscEuUwPzGphtPEBCBHQ8ZUd1TCobm1TJ686fXWguPYeufY9LU
2DgU+6ki5HV1+6npVS8nxk0XaQjQRp1OYgJAzy1wf0SJ8hQ6bCuIZyEZhnTRd3OwMJKHxbNWKu2p
YOawBPf8qkS++6D4w7MSCfMb2oGvT8qc8KlxgTDP/pExRTaBGQa0JjGJsf/5Uxmyb3mfG2+6iHLG
a2PzaOoT2lTXbI+Zp+wgkqdIq2vrDPQigU6rW2clMj+f+fPXwvm7X1+Xwv9msXyO2HltPDvyrgWZ
Atg1++DZyhiTGEGtvueQugO1JKQLziiiHhxRXo0hNyFFuzf9U5Qq3Qa+1bAbXIjUmDqSezusmh27
C7ELmEtde49JqNW7BDJFJjVn1P5gF/5RVoAZ/SIatuyVvUsPlxTABM1HHcX8NLbZjWEK0A7bVVEu
6U4OD6SLYiEqh+h7CNm+me0qilK8zQdIxYtz07vpU+kxFq1FYe30OWCgRoa+s2JKpSCoVoS363/o
Ck2QAIN9EcT3ABPEe5nn5XJw3Oqhia1ik1DVkHdWau1z6zTTH5NlKIswz4LLyIJ+Z7tttaw6ZwKe
NhLwlYdLWyrEqfsvqAfo7ygJphYj+I5nFX1gmn2ilcocOSM7PXgIRhWtZISXMpgELyEWh3TklPc3
Hm/np4/qLOhlKuCei1A7yiOarM0D28BzUirHNs8wvtNgfe4gs5401Yke8pbSD4fdQjV15hJ+8NNj
OH4x4jBeSuQt4Skr3amVdwyGJc5QtTkS9PuUIDM50rxXb8YTrJTPapsQdtii5e6y0VvR0kFE0hUU
7yzvVZjpR2ce08pDg9RWuxYm5Hm0HL84xlGtU9ZkubseY0SDDeDBhXyJ/EZMX5JZafI2TF0/pwJZ
u9rKnRuSFonzuPTpcxy1bk9SufskesoAu3WUkxyewzVMuG4e6FQUR/Dq6VPXkoNWm0a4kYeJ04K6
EkEF6Ss7o5vMr6RxTkcLIhU2ENogBvkJayujngInJF0SUZ6UpAM5QbQXY7uncLOOWqMa6yzt6Mdw
hR7lA3hr6/aMjz/H/ZyqawXHd7mYOkM7ll39v6cql83Csnt+US87pKnenW1WtHUQesrTGIAingge
+1PLJ2Qu3Z+9bZsvdus/jHYAy8EipJ5kn/RBKzF+JJ0GzcdJu/3YkAspva/YFUgLKQBmS2MsVit9
MZZtt5cnDJ3sZUNozkWeOUE2KtuCyIxIgTouZQZhygKJiJfDWbYd2kl/HDK8dj6zJ/YxDbSryNvX
Pf6IOGyNDyN/6EPeu8ZQ3mM33cuOsnywbG9adnrmbm9dZpH6l6pL9lVSrzU/yx8KsLcPteuv5b9c
zUeFq6zkp6moXrqpUtVZukp3L+t0Y8DAXGJ8h/fKjiOra/WchRqTaoKY0CdQ1mYkr7wpgF6xqofG
TktcsXbpBBtK0P2MMCXb7P8WrZY+hFYyvusD0ywUN9pe7yZl7UDBnfvY5ty/il2LINVhLyUd8kFV
iMRKCz/cNpWx+5xhTshcUNka+6r25zsoDsS4U/X1mMbeg7DccinaRrwFYfkxgiz/AZ1kwSRh/Bjo
Eay1qr1wIzNuTWMS4fJVoRsNuR20nDpNAGafGrbFI5PeoMjvMz6U0xjRFZACgL8OKaC8XdLq4xK7
GQF7XdavSn1QnnOMJs4QLJQhiJ6kmG0+6t0menKSbH9b27LEfu/oVO7zsHKhtCICrCb2QE5paQtw
yvDe56oWsWGKoGv60c6DNhFH1rlD4qX2SAFyVoB1KOUTdu6hraXQSIwx3MjXygc+jH1fRcWdqGgq
Zkgd6EQ6w5Xchb1Js/Ekj2KRjde6tiqMfla5jOPyrprv4mpqjXdB2V8LbbLrZZ8BE3csY8d6+t0M
QsZ3zrzdrloaXI3f2qshvv3U8t+G/dbMhVhEgVOBiJZ6GD8xtKuraenStN2aiot/xtdNdYt8BZdp
VoSPvmaTVIjd8aMzg8svdY8M5yyHU2IjGvqLh0cwraLTzUf6CKcWpY5MMOwaNT12tgU6oWJnqPtG
9s6Ajybm7K7sOH1sdMFGwf6Wjy1a+3bVr6QqVspzwwBqgA4hfVVLc4oEPGfcbQsdZqG8VphG6vsC
vboWU8lH7MnoXLtzj45fJmFNxrEaQxWp6+jRxatou3a01uFfbGR4e6iqIXJ67Y12sL2/vTf9pCu3
fRgjvOBAAT0ustzsrkrUD+tfz/BD9Fcft/d6LOKlC4jhk4kYB3eok9QjOayQeBK4i+x4nBuiicir
cmGZgOiozLs7WnLkFZZlYFEUqPmm7Jtpm9levI7TRluVapt++LhNXZ9eGkET8D2dzn6YUvI4KkcF
pDvVj0TXwgxm17k0u7H58EV5SlKfXZ2PRaVxlLekN74Lwqk0kV6l2LqYzfpJ7+Lpj6NFFvbers9c
/5jpWrMf52eKyYpCAlOB/+t/35AvGbum2bODCo79/OzXd+e25u0vuL2unV40nKz0Cfz6Hv5HsQAe
EexzmnpLEfJRRH03h904Y7sTXs4MkJ7Djn4k7IwUe585Whs1nPwHMof6x8/G5sDI2bWvYpjau78t
oXxJKR70KsbC6ZfsY2riYzqrZOBDJnMgUzq80tzAUnmUN+TMmQTWAvgTQbmRVz1Ic3+vubh3ui7v
d0bcRStJLUs69fHG5kgbeh89FM9h7rqY7RUOwPSn5ppQXpvms/fajPlr3I/1JZ/7aR3Dk1fRYPAQ
fCAgDM3Rt88gW+xljKeKSBin3UqfNGyAnjzCJDmL2UVNJ4CyIp0IFrYJKG1VmH1zy67Dkv2sO+1L
M1np92Byvve9NZ47oyYAcm51pzBRW+Zhy0rvKDXlF9UsW2u11p/j+SUu/Wgu+zQ8R2N3dL0w/eGn
w5ErPEXzC3ycD+2mRwO4tKrsADEmAIPXsipfOqXNribtn5cyvZc/91AML3ZXQc/Q/Af5wTkIiy/9
5N0zxdVXFtPBQ1RgoNFdFohmpDMZhCJdCze237QGEdPcJ0641NiopUclCopHBfPdIptn7HC/9YXi
Y0HPzjHggVVtd91e/stqRIvaYQ4GNWx4MUZ2z3H0QJf1h9oTOmDNPWNQbuRE6Hl09p2sfSp7ba/h
3bnncn8aij44TE5OBTXX80UZhAcozCjO5/tMmFj3facw6ZN3dk3HJFUlvb63ZroNDohyG3X8Vo9e
6+qvoLasM9aRZiHt8qiT7VUVhDMsBpE1aobHXAw/5a5z3mKmDeJWNDTddmRCsxCenlDtsPIGShsd
pxo/E+MWbSXCIduOjsq8wkz2cg2TRxbrV6tP+pncFjJLbYKQhaDTGDvxt9lm8NNJmDyjLVu4AAur
yHPuTCA/KPLceiVcto1Oo4Z3Rs+8ORiI3LScTUFs/Dfca83tBUNahhTvDJ7//YLKCBloD+b+y4sU
bRMnSfP//1v+9wL5c9RG6p8bJzhSbkennk7xAhifgtlC75GUBCqrItlAZovac/56ZGnJOjUyYx8V
QEfbWLu93o6YzkDmyrcMhZvlkOsaDnfNvR/g28kzMgyn+nPhyxm49MjeKB3nOnHILfr+hMpN0KeX
DmKJU2xXZD+MlnY0w5BtN0aDE41Z+bErooOspcz2Mck4UpmYCaddWQQeXeIEAVg1zzcGuDVBZhso
s02a3kZ3GjXfu23ubEcbt1mRfh6myO2xRzR/jKFnLywgOGhUHH+pW0P3rjrua9gGww/E1UuSBqiG
U4Y6cclmKhyHD6NVjCPUxQIsAYtkqeV4AZzQoxpGF5qJ1H3tVHHG9lH9qbX2q5pE7rPbaESuZQxa
dC7GSxwyOY0FepshwTZfDjDoytbJHgC09ZtssONTgFDxiBUcz5nniGsbx6cqI+9Ins5QC/APTR9a
0O08tzn9rebDYAEgBhOOSk6hKMzmxWiH4lCSrLqiCq7vmokiS46UjNLw7qle/CN6w3jdzrNIBzds
CVRsMrVi3WX2cG4N/qLYbSn3Q9yLmVOnS26ZwYt8Rqnvfz6j4n5szRzQE9W7MiHjDZD4TrLQnbB7
NrpZ/6l3SHDdMs9e8Lcsp7H4UEkiQk+Ef/YMBy5ScvwtGAfRt2/LWjklbekQS8VD7TrwQBVk70af
X1KN+GxiGxb1QHdOri82fFxqIuebCpGTCmv+rkWxoIi72Gqmc+nGxu1cmWijKo1ivoaTtx4VThMK
JMyXTppczKFzYFW2xR9pQ3z9bOf02PAtbEhsT75BwruFjih1/BwbH8paNCX8Jgm2q6VLObshl5Xu
9azaarAf7+WhYBq4VFpj2qZD8diEcfodRgweJjYcq9Hxqb8x4Rw8YVe3G6Flkfg2tcbnobBL5FWz
WjlUFSgOcXyvCn5gZayYX+VsnVts7xu0ZBaC2Pwslw5ct94hisDGyDs3Gab+Khbh7R8IXP27w/ju
LKsuUI/vOfngzLnucXjCMB+J7q4kyF7FZYKKFatlNol9QZGFTUCtNupAt/b2Q3mITQB+GbfdoZoG
3TH852FCXMoCmOvaL4LwI/MRPCjRFHw+y90zq1B3r+vsHlLf6y7CjbRdL4ps32Q6iPW5L2aiIIhK
JbjGeqHQK5je3EmvH+R+OxeRteRKQyyMV8Do7N+QBjRdfHEt4A0x+Z9pkyChEob7xbXgkQliNpza
sMxCbznCf2upSUHFeO6+AX6AFK/QP6bhcfJzc6M1UbKLLXZTeonuq+h8iNIEu9tx6r54VWMeJj4/
LshWe49G8qfGMGFaRm4iQdPtGeTg3LGEHhoPg7vSPd69OIUHMg7eHW6wZvcrC7EX7RQSfEHHDaLX
okK8+pjbZXIdHeU2jqLNFjyGHZLrgfH0tleqa9ir9l0yOtY6nBhw0pIOt58d7oLunhX701ovBnMn
5gU99n9kTqK9OkUtCEVF1qkk9UbKcjWRq1tauYQ1zgs499J7bvToNUI2y2VZatfbJjKK6H2hOTFW
BV63Q1wrZ1ehk8l52yz6mEuUHn0EeRMqtK0riJBEmGyrQcQvmpfd6wmMhCAnXr0VebqqQfJcBJqi
fU3E2y4fHOijafpxk+zraN0X2tS+AS0BXa1N9c4J0aHIQ266JZdny0eYBK8tlmJO8OY5SSzzXJ0H
uI5RD98hWzcR0RgyH6NHQYaqY6YSfe6I0SahbM2yekUi2p6Y2A8QOCmj3TnrStXb+6G803oGfFWk
1NwC42lHybhAyW7DdqSrBnXD2qtMFBddQNfpN5Yt+5+WLRyIlq5ZjtBM/gMzTNLb/2axqVwb2bjp
WnvFsACzw9qbk0EK9Akl8xI1A7NVuSI4SSV52FcKdHkoijJYJenj+E7X0OcVc6WVvEong6GR20Bz
LIKon9R3tqHWa7vm7ikiJgzZhOAYqKz3bQocdkVsu3P1weVtglmAv4sMkLOk0coHVe2rjVk2Lz6h
M3ie3f57Wlwlh1BqAAnlrFkYcw/fZ+VeumbnUMZfCkN3L/IrvjuEOxLsePcK+1r6051MO/IZWOGV
zfyL7RQGA89IXYadCW/T66PtLyEHd0jzZOrGMRrd5I3uNpMpjy6gfFY4YqOR6HXVYiBTE6XEgeZl
ckkEqTeee/Gi0KedCW3M1Lk7mQ04gOk5dZvmvnHT8p514WW0uKZQHmukHs/RgLXtpouGndS2BfZ1
tuYIwbyqMfrLvICacK0LQinvlIXRLfI6Zv7LSMAMT6NvkdvYBY9Vq5sXO0UsQ+GpwtGVBm2Uve7d
1I0v8igNEhyk3FiQRrcvU14fQVYG3wbFypeI5CbCL4D+mZM4/co3gz0wYnvBc8TpUD59EhFNDOpK
PhJ1pDvlZXSfxrI0kaSE8Vpu3QK3/taaWnBvqUp49RucU/qkIKENQW/SJgwQZTUd+EwlPtZZ6m+7
xPQfuE2zDwAxsQ1QyO9CnHbx0Fl/Ep/1Uxk878lW+ycuPm/p0VzeWYFav3pxtpn6pv7DrBX6FK6Y
jrY2FAg42aIpXvWHCbiDKWKiXYzJ/x5O6Vlt3O40+Fl/IoVx2Hs4ZdSp709pBB0YebzJo3xNS29C
GPV7GXqHbAzzZ7sySV2OOYk9s3M+K7LfXJ3WVwOca+qW4QLZmBcT/v8Ft2v0gVkPAH0PijP2e3UI
zWPip0vpV4Y0AF69RJgpDRiTwiDWgVl2OyRFWTlACs8gzS7sqKmfpYmDAxzq9XP6otdKfY7kWLwd
l6KL3mwTzwELDsmtTgC+yWzKByPOYaWl6r1uVOljCyZBiYf4SSvzA7x2c0dcC/djy+Fd4Pb0jI28
YvX3+u9u7yK7tsJHidYJIDLvpiTyjrnJVHsq2gHTXABIKatJ75mfDUo2gx3ZUZW99XJLBVXLQ50U
2TunxTwpx0ow4xywy7h7NzM29Zzz2s4Pnuq9jp7S4CAi0jAeJ/9K6Z8wXbv0YU5XRqPHXekW8Rc3
lXurbQpRRmiU0WwpnnNIkCocJfWuB655kc/awTvoBljTNMcK9s5E/6wT+Anm0EPI3zH+YraMc/wX
gif2qmIhev8QW2my/pWnIIfOfjj/woF9D9a6v/1Jye25/fHe46/TvYnCGjnqBvXegQEe68wMuo4d
uNUecTCrG+pa4EtcgDOYqM6T7WD4/aPtxoRA1WNyEpqTvFnwVny8ndPARGf0EUp1aSPOadaoD5WZ
P8GNN0n5BpVfhLSIcx+4nB0OwzKeoSfyYVK9fNMKkz39X1+jdQGLTArMqpgOvew7jkBTN+Y8CTdb
S2wqHVGo3H4PvYDqruk3XE1tdWKpcK0AG42B4aGMVHorhjuwyvFswYou4mfGhj+kwy+r7HU42/7/
+5oS/1zwbBzejItUS+ArJZxF/YoIQrFuZpiY2gMIGLt5jBQNpWftiKMIqQTaqWNuU4l15DbgW2Rv
QR7TWSFjxbDukB/NFUNrr/UI4lpcx5tKq50jbz9kNIK60cNm34I8yJ+yAd/23IuaJdxDoQ7fbd0y
2cA74xUaGkmdLVZutege+1SjkzGTishpUMYg/SDuLGOXnVHoqIYOCSN+UCxPebY6cq4nrEReQ47A
qnfybqmoqEplHYGoelx2saLtBX7cvjJc0OvMwFCoOBszwfkvD5OCMUv5+t/vrHzn8mT082z/5//9
P/M7azlsIDTCH3TeYOMLYktMRuGaZqcfnFu+JBaeZQkG+JVt+pub+8qP2o3IEdPbjxsdMS5mUbBt
r+DnWPe/npmFoAMUvhYevPZlSbg1cWZdslHET6erUEAGWAZaEzsy5kcFZZq2pG/QBKDx1M9nAV9j
aBOvAjXnFGsHN8VllYdrAl/UD4HgvOnL9HvCRhH6O+tW0yU2quGKEZRDU9QiNQFB77T1VAaoA2Al
CyQ7Udo8AEUwT6wUeAEM118lwPGwGs5ISit5Sq1sOMndnTGMKtmx0fm2vVNB76dhQmwU0FENVdBx
8IPiZEd2sZiQEyKIt+P7AqX8Tke7sqtF1OzyVLNWkkspH4ou+YkSgxaJUqP7x7xO5RDVl6FBUM8v
/1IpuX8KEs1fFUXTblS/w+TbxCy2olGOdly8qEPer1O3Nl7SeN46Z+VDr5CeZdmxuxAVZ43QCvWi
AD8+tRWtlgYV3B//faaYX7F6DlbvORXJVFEgQYScK6i/bTpbSrM0tMZuL0gNubvFNFfO1kiN4Gq2
eq2T0TvG2xshNzTCYq0M0Zv82BXRYvZHgLuiPw4hV45LyiLi55Z69pSx/fEm/LoBesQw1IzVyu8a
O4qdmFHQvq4Up0ioN5lJRVwSthaGth3qOjqHuOJFq+Xrvniq42h6kOLfwU77JdPwcSdlwBk+G6Sc
6WZIjJphgJW/FoNvzSTW/BDOh1qfPNg1gXbWUFqP//0G/otXQQibaxjEXjqu6qiq9SWni9uao9F0
Y8PJ3jQOQAc2RAo8y2cORoe7qbXn/rgmnppSUBAnGGMNLbCekoYRMvTacaXNhwxss+PYs/SoeWuB
3wqw3TXpWf5ROxqaZR5rjQ5YMveqdY41catiPOizzngr2/GaWcVwTuYHc2YTo/VKtr2LBq3oG2bA
DrJCXxuOk2i9Ze/b6jvQS2LSplBcor7SrhVYckjOhfaehIzeQpXexG3M46FPfe0RIMnVQLEJ7zbK
sH408mxc/ffbKTGOv+5cJNvpAnAFuQ7GfELq+pe3sw+YvINLyQ9FYFyjYNQXVEz6q89Gmh6XEV3y
CYOlzaaQO46od9I7Kx+MGcMOnzJZGH4XrSu7vVNmEY986JFxnlnCmq3RUsRVvSkWhWYpm6jtxoOV
mg+5Mky0LMK1LX0xgZ1W+7YgdnZXOtN0pUzvtwEW7lU1d4l+Hcq2KbOlfPnf7wSV3ZfmBdgSU7VV
QeCQTn7N1x1nFWn0chNu+UPdTBGh6bWwvms5GXVy01kMBZHeMZY5AoUTZ68E8dONP5MTQtTnvf0o
wklZ+hP4fa3BPE5oN9ttMKWLfLbU0Ed20LHjcwe+/JL2WrlrW/EtDzUK/mAM8jv5NTd0voHG+XlL
Xb6RYLMxBeAW5ezO0+2XaBN4TYs61+wHDF1vJpjkO6PrykMTNIQAIms4K4F4MhRl3MlfI2kUoNGA
NNdt5ngbDWXutsECtoXC1a7bWL2X9lI1zO/gpqZvSKqDta/E7kqpIR/RYMf5H5vTWhNJs9bpgD64
9iaTbtq2vrhd3Jx7w3tBG5vsprQ2D3qLfN4kjkU6MsaizT4zGVprB4aVt9LzlG/0Fiv0neMps9R+
UUJOW3dO0jWLwJwqFh4eDDsC5NTMEDnWSGs7thY3OJIK4lP210PQl2veWkDIhZXApS+VP1CnW0tZ
2fqWTbN0YOXKKLZDWQKw8ZyVSLq6ANWH8rHMVfeadd98+uH3XgH9o/JIP2wa59DlSnoXl7WLR91C
DiYI5ch8htR2R8o2wP2DWttYWOfDCqblCmSRv0JCEd7XBOUsJXJLTNHz7VZ7u4PXmv/S5V211TWm
Yr+YS3LOTHIe4XH1o26JCUA/nCj5gmF+/TT67kLrydDl3vG3bwZDe6TlGp3kSwUBK7+5VIx/LWK2
Y7uqQclowpsUX/OfYZTHaCrUZu8qZre0bDYz9AdcDek5QKdayxpUUslWNrsGYmzvi2Re0qzpedoZ
zRRsfcePnvxgRmfPSAuUFMu+Tqb7FrQy4+/EZIY09waROl7tgjXd88v6zSyr5zQzyVOOnltvuoQ0
P+R1o9pVfiefWf20Hl0d2lWsE1up2cW7F9+XWfmbt8D+F77K0VTXAKlK44i1yPyyjvtGFJhAKId9
wfDS7TTxklNwHyoQg8uyyMWLRbz9xmcbsbHn7yZiDFdCRfEjv6sODLFFVTHo0QNG9IIhmhj1D+kX
sIxgp1ewBTtcSquuZfuNx95dyswYGRPjlBla/EGZxRpwwpISsoq8LnycxUgAs9cYU/57rhENxEHd
dfW3+YnB9rJlCVrB6igPhuGklzKY7KXHycsguF4FGhQG0ggC4rdS7WR0I1QhqkcL1QQMCGgKrJ33
Jl2jBWtg+pq6kW3u4nEMtlLNNVVDt+n8MlkHs9YrdkMCUFL1e40h+IlYbHrwoJ7AntXNfiq9ZzKF
jTv5oFqTeXsmHOc3vb5/xdOYUG91MHtkqVu2QePvn7suyxNtgZlzmOtmsrNmXmdBHwppRptt26YS
G5/EiGWchI/j5JZXPS/5BPtdFtf+C4gb/Z6b/5GVn4+5T3HQ1ZhbivlQ19Nx56cTcPoi3ue12772
bMVJk0HP78/3YsV6t0e7X0bY9+9nN/x2UkdaBZ7n7aUt8ZbRQRNtaX4bS+p2K9WvctX760guen8d
DWX93vl+c02jWttZuN3XMg7Y0FGExVr608evd6T6HdgBG9ZJp7zaB1mQ7i1NL8+YsNHblrZxLwaU
XIWNH9dUynzBVT18Eym56dE4/gaELhOA/r7R4CMwHaEDqeWWgUDnC++NUB6r7dIJk3Du/sCZGpzl
gwRFyGejbmy40nZhZnFKdSSbedq4c2K1e+iSpFtI01aqtasSTufHaDvdKmjoS2RdqJ6SMvBwppP6
NOXoRjrsvc1iECOm1MHyj/3EqAAaxCnOdCZ8etCuZSvQjL2XkUHInczbsIVNO9BCJZS7ycnpCdmb
AkZXwYgHyyn9ZQ/6Bl/OKi+hAZXzg653JIpGprrxCdSkPRW+NEK09xg21YemKiMC7cYKW2nf/OYO
xIn7Zb8iAETZqk0+gs7mjU3LP0/qtnAQWjCH3FT5JXP06dUNPAT5IjvcuhRgdZQt3VvIbAAT9nVb
FK+G670HzmBcci2gDnKYq7FbERaKXcDCbOfnqWKq+luvSeqXTljm/tfXg0bZjG21D2bVAIszeByd
PD1sO9xvcU0zZ8BgZBWPEnBi0BVYhJnoT4Fud08oT6ZVmaYldniSLyyAGIihGXFpXP5XyE7OmV8i
XvpkXO1caByrwIwYbgiax/mMe49Q1V71rNrw8edLpamKfWCE3VNXWjO4TL/If1UxiUOjda3vb4fW
7IRDLTao7fBgT4Txye1NZe6DUuTH3i3SlTefGVrpVLcHAhLqU4p5l1ihBgM0apVlDrLpAUHJyS1p
zGGf1BaNaQdwjPNp10+Cc5Gwy520yxgOK39ZjBC7EmyXdgMHPgPYv7QMc2oXgx6HJ0Pc7OGg7mYZ
IGSVm9IeOlAR6t45Cb3vMvSlS9wrIO16n9b2d3nOyu//dRQlprO2iPne1pY/Fyt+v2hnd55Xwcjp
tTG81L2uX5gRgFR2bTi1DvvYvs6YcY09JsAg3MgqxBKxtzGx6m5ltTLQseta/22O20Az06MX8xtm
I7OM3vWYjge1Xt6NYPd3saNFS6qUqyHtpF0Sb7jXRTv52lAzl6GANlZFTFqafDx4UGpWkto2pMlx
KIv0GQj/Qz0lLJ1GGr/X/Yucquaur8Mj7eOdQkD4/OXUJPidnUm/tubhRWnaxVqqULWOVqdKl+cu
MozyyXO0baoX3W/6PPbXmDOh6uxoDV2jQHA08RWl3kKKgsJHfliaWc6qQgklLd812in4U763Y3xh
vpbDXF9zIWWR+Pw6OW3Rmm1Bt7WYSi0c9IZ7SWdIudmfIiN4hQZNc01+tzVxiLFEMrDHZY33fyu9
klxiBp1PwQOj3qPVRirb8TH8XufqKp1ldYOnnnJa2R84fRkOkaK2TVxsH6GgFcMe8ypPINEnZ+Mf
R4PnZ4fPdLlxjncnwQRDJWJg+YzAdhDAQ6jhYFXyB39+Fs5soMS1h1u7c2KkheNkFHvZZQvbzN2Z
MWT3ocaBRuzytZnIMh0yxqg2nHD5kFbDylNd9R6tZUewb0VQK2BNpHpZ+Zvep6b/e54gGCc4xLdT
65rq14S6HuIBZEHHPSCNQyIw4EE5KY39p+2YwBmDhvom1sxNMI4Kw/+q2kqOQqBpp0rU4HKsyV91
tKW31egVa7qTxnPphp+HcsAwGhlqUjkBhQA7LaAM0taeB74Jt+8dY5hlZw/hfRkR9g65Am0Tkelt
wKiryP+Au2UvYLjrl1pRHLwpM84k98eHdGgEH7sf78HhqE914D9JD/hkeWTGt/lwmbynEcTuWgJ5
cuqobeaGZ89Ky3fFCOOjnBNUqWXjRfLC2yTBVbgJ3wKIdZGwcWeO24b/j6/zWG5cybboFyEC3kzp
vSiJkko1QagckPDeff1bSKqvqm90vEEhkCBliiKRmefsvfbA/mIIus3og7qYeu5oRJBNi2wmWQDc
Kw9p3PwJAh0EtNosW8tpnytuJ8tYy52tHHajGE8dkU/3kZ91z0Y4vrYzOD/pw3xrTil/65QAuhHC
HZm/DKNIy3eVlfpL+aiuVtD4Z+Bd0aN9gsI4i74Nh6XzkGzDis9ZrZJ/0hp2RyAl1gGpi2u9pj/l
o8+ybn7Ri8bYof4bD5I8U/SiXhTWkG9S4rKpQChQxOj4u3SRzugUH4Swp+19z61pqOc17EDcBNDF
d+N3DIHo4Q1QOo6i7///woPcKvy9MmIDZbi6zepirgsakuz/V0mQoroqIsfoQeYthjzzj5TaXGSW
G0ncUJ2uZoFNlUXikORSKYefwP3h5HgdURmz5z9Hh7UaSjd+ZnHJAmUO4wkGnO3yLI8d4AEZ9gpL
ByY8kZQoY64yjbVSj1j4biJrSj08OC1hwhZQtMcKsgrKB7izkgYIQQUGSx3DbDKVner5wWOn0XfS
YQ/9GCLnvXRG7Tk1WDKwYw02xcv//zrp7r8gq+w5Xc9Uue1S+uMf+8//XvEY5KAHPSKWMwbyjVlE
0Up1RXFo+qo4dPNBDr8O8por6OvCSaiWwYiaYhFhyDtoWeAscKLYf1802yA/TByRPM6nfz1fjuWh
zK2H1urHjfw+X9cnx8gOUzTAlf56ZKrq//zE+zfLWjvaCx1Inl6UB957iM7mQyNClOGNkYFenMfd
PJYX5RDzt7FzUN5niZsdxDhlh+SfMyQz5VIvG+7H/1yTT+nNiJ/+9ex/ffG/hvJ58trXtwlsKnj1
WFB1t8uDUo6fh4HwtEWmm4J8FsHUYVnpYeoqwHnylOQTG2C5UmKlkad/PQG4AgANP9q2roZYIJqf
ZKmxOq3pXfIKam/cZPcpmBL0GdXSD93fvB3YLHemtXLIdEqdvVklD9YsV2eZ/5DMQMomLH6Prjks
C2uE7+6gT71ZbrHKM/GQ6pa6AMTmLI1AnNS4+60SnCMyj7t95LLSa9em7R/rxk03YBwL0njKelFF
LNmVGpFuPN58JElL1QFl0iCNHpzsREVz3ZWEhKpTvi0zGLaOzuZrzK2FO4l3zC+rOGdpjiYpKaZX
oh+YtvnwLotUe86ThsW6QoIsDui1Xuorg4iTQSnpB6Fi2ORVdKq18Zg4P0K0AuAr0nUCziFrsu9V
FYOPSh4DbsesPL2DHpEp43WPDQyCLeQPXcWMVw7Bd4w8Yk3LZOGpXbzwO+AjRAve0oyyln000Qit
xspnJ7r33myLSMTQL8913u19j6QNciyE9Ro3+W/aXwfhnByHz4Vo9Bs3jAVhf7fKJVR7DLNs1fXR
lULpCawJ3T5DP0baEpbDb5OGveGF1qpLw5csedTnTFUs5OwJ2vQ5NvPqEDfmcx2OBIoGlP0m67dd
jk/4Vg5aG1zNOFo7Kv4QBwU6noFtiZNoaZr5usFh7/lkMPKyKom6xR64jEL74tJ32PcJwWc9ExJk
pUVtdk9myP4vn6bvYkmL570V5SkL1KVXYcXz63YXOcMm9avvDekaUHOmrdXmJ2r09BYmHyZ/HoIz
DrqVqaF1LxWHvAjUkpV35XOp8s50AAlm/UaNCpDjfTegm9C2nh5d9A8nowVc5tcWW0gcsIAbkuSH
6Uf2yoqcTQqegw0nnIKWMNywWcZN30A5Kn9O82Kwi59Q0jzTAV8TvvvIzDxwk78Rv/zLhNNuVh96
7O3iGFM2a3q/gavlGB9ZVu5bsIcsz8xsMenaqzMvEMOuxtpcvJp9/qObpmlhGsPShy+R2jfRdwtN
KVv8kvkGZodY8rleEapkLEOjTRYVFI5lFIs90pgbjc3faX+zeFs7/vCO+FNfl2PwXFnDU5RpH0Gp
v0Mrvyogn7NefUf2EC2MRnexWsYjaonxFWRXuVDrie4mbn4ADUtI0doKv+x7nhGj16XGavTCS2LA
cPDGjO2UuJCvS6Rm804Hp1u0an+K+BVRhC6a2vudKdUvc/DadZ2O9bQckVXtMoqvThGAi8DbWRys
0c8PhB/tlEEZt9Qby0NlusVhLAZgn19jr0Mnl3ftRt6b5EHeG+X9SZ59PSDvl3JokF6woiWZL/L5
lijvi4HmckuU90F5UR7kvZA1jUt/Z37mX6cRvF0/VY2dsL1xJMoUDOBBHoiCsXkrJ5gzLNNj06yl
fOU85cgz+Zx/D/95yv3ReSjP0vt3aMYBk76fruSv//UfyTAdM0vO92V5uM8LXxfTOvQ/Hy8Dhf+F
fF2+niqHDdmCi3QIgnUuVF4DY/7p6L/T+1whz76uyaHDr0D4yz/PkQ/fv/rr6W1m/TC1BPY4Do6a
PRDTNHUa9fNUTsK+Tk10J0QG98rUd1bV5PfZMpxE5xdLJ/B9bv9watDL09aa1wMhCNmGeyLfTo6D
Jn4jmpF9gmdVC7M29qaBTulRUwuIsWkDjdc3x5Ws3xFhQ+CSXPdXtkIhRdsDfpzOxZwD1AZOQ9Cm
4E43Btz+qqbYgVoXG1YCA2qgetoF5ggTmMbus48L5Mkbn0zLsJ7lFYp2sFWbJD7Ia3b5XXXz6mIJ
D/+MmM5SrCNbGwKD9iL083ad4nI8jU6yhqXh7PEbo1yjLW1vlTAi5JQ6O+afAD0NFsGDYdLwknJY
0ZSsEsex3EspbNpZMfsi7dm24NhMs/xa7mWaI6nLw0uCKvIFaEf4HGXwVBZkhAWadfHZmC1sN/GP
kNL9Y0Uc3/0gr3nYrtjU8HKVRs0NZxZEyurnvTdt1+Yp6N/uBFor25VFkO4lgAxEo3/wWqMAsCRI
waVHe5wL15chMhJ02NEfU9HrRRShj2Z68A6RKuo1r1L8wezooC/8oThRjcZyGE+q8NqHYhoXdlWK
hZHF3i1ta/VSmN6zHKlKKp5n4aQc3Q++vcJz4z2qDh5nN44+clwap8h8UK3RuiWei6S/JoSjqRUa
zxSEYRlj5evmoaZRq8ArCMJ1HhJFrp3CFl4cDdkN3Sz8SpPRPJKPszG7Ju2WAvi8Z0bmk/xutlu9
a75uneWPmkJIZGGoYgQJHxVT548L7JcO2HzIFdEiuE8CQjC77zBNrI/5ZEoc6wMxwHfgJvbHxMlA
Esh7NpeoSMJYJJGwH8oIQ5pwUIJKEq0516rkA/X8gDnrdXLl0NhOu8AGb69lyJDcWkppWph3x9FQ
m2seXXvo2K+iCNOrPmmvA/7tt44QvP2oKtHKzNJFOw3dw+AYxtVxh4muI2mfVKnNq7zW6YVzELb/
Kkdtmq0ULchvedldNJiNjyw3nCdjaA6KH2VPoqx32tw8AESqH7oBi+HcVJCXHLLGdn3ICmKAZoAm
bngTTOurjvLMQ5bUOKCcMN87zPAHPACnMomjbd9iF/R1czoBO/LXiZ15z+n8VjVLLF38324egCJS
lkKNAjGUjs0sPb3YFo0O7iZJyG9ii03gmoCy56HXWSFBwMbBcrruHPqtsi41DGx38k9baG9m3dbI
az1l2zeJe80zehOEeVcfEwqQhZebwWPrWOqpnDT2yPMDhSaOaVt4L46ZZbuKiAMyhKiZRpZ105U2
OI6RoS4U0Gs30ux4v6c92Ty1dcsaR7uNoLZ4pE49spnGOSzYHR40lqQXyArtrfD0ZtkrTryX23MI
av5mCAeqxQPY0lTPAANh0D4SlfV58D1P7F2DCXq+bsRTuMwz+9HqQvtM6k5yt0nkPnxhVkIIYida
X7ZhoNtz+OjdHRKDW19k+kI7efEeob+34CY5bDxggeCrgvwsDySrv1dO6W3rqvy8JK/XUebO2CXg
VwSbN4s2Npw1671qMaIkP3U27NFJa3bkNSrIHJRGO4v+LYhi84Lec1/XbvvceRT8ezI+zt3QTU+1
5d0UpG/vCTiCVUUZE4J7OAKjNElOTpz3Rq2bLe/HiMVd85RjYltYQ1M84+Ptthh4ur1bOebhznoO
apHs4BPTUiOkqiMSEqR/kw3bWsvK89eZQa36r2uArZDlN7Vmb62a/oeBePuYNt24kpZ1VHbnxo6n
B1XACJHSuNjvCWetYPCaeqKssG79nV+u4oAA4cO13LSSlZECLK28Mli1oTpc5QGscHN2jWkjaUdd
ENu7XtgGK8qUV05vs5sgyWFdNb55jp1k3DMRq7vJNZQLRlZrNbLXyHtz2ut8NG4u4NhVHcfKRg7L
qon3buySDtVq3c2LiQG/WwY8fxzvr6sVue+ti9GxgMZ7KTv38/UOU5t8H5WgkdQQ+pMf1qxd+TsQ
uqUt0eEAtA6t06iUPSwq7BdhPfrPJk0BnIxpcTS8rFpPg3scG9VFnyuGc0xO6WIaRPlO/RyKSSs6
PAfJsz6KFAJwLL5lVV8u+gK3gt2NwWvDHgdBo/hmiLo8gm2exVFF+aQo0we+vidNa+1fnq+TnzKV
36ZOx2DSsLWhlUioa03GVedlP0277reSO8n9EAnRPBRWfkdRyuuT7w67O9w0qoE88YtiRLMPtMcT
0AsMjJGClyXAs84jD9kzRjV33KpATJexrf8sXMzvsnnSx6tCTeEsztDt/jd0p37h+Il3imb/LPXO
FRiE8mbGDWrEOCeinNQ3I7XN8ofrtsU+GNuLbdN69wZ9SUNk+Kmw01qQhVezD8x/NEo/+1KQAon+
N8bzchHiB7mNIEw3FpzGI+xkNrnYmpPeKa2DBUOxV6JiX6avnzrFfibA2hgaFommtuQvzdkuM3dA
ADB50PKGTK3u1o+09F2hGGtVS8adxC/GBH14UVG+DUO/QzzIHjcEymPF8dXNy+JauVeJIbgTCfDQ
22gb6cX/jv3YvwWTwKqTttWjTAUPWuNHW4Nz0z1K+WpJmEnFIukgccnVRIGsm7ZkN4eH/p9YnMGY
xENEzHs6kL9gYROULa/RnXRcwUh2ZKNKxIO7cydkqvLRvqrNtS4C1k4qbVgFTftHU00rUwdmbweY
jrNggMROOgQRjXAKw3SMHwIQDQtHcTf27MXukrZZ8X7L9rggijcvSj/8Vh0e4rhVL6HtvUdU9MiR
qc6BHdQshDAIz5ccrarOYWsF9FcrAwib4o1LZEPaaUpc9TTaCSuUmvIOXbGPtODu31/tMDWvk20b
V3M+0/vsHQPXdPi6Xhpeu1LGyFuWiuiVZz9DzBr79i8FxmQAEendKTs6Zehs2M3jCYo6v1qOier/
GPM/NAicbyzL11JAZgx8rpAxWys5RK26101SquRIHlJmCYz747geUQ7dBbPUM/Tt0FC8kO/rsafy
k9q2dWK+zt9S5txRrZIb4ee4ikFTQ6JvR/RcwsAHCzWDpUK1CRyKG5GDmU/Ho2XphXYiFYSYkKQj
ETYP3V09QykqDYyggt2G6KAGIbSSviGOQsuc2+qT2on+kOcqfIQhS16VStlXqqu/WNMUnLTBQOHU
F8YL0VsnohzwTdYWPqm8mKOPY9Aeg4ZUNkrBEwZEmCC942yar32dBX09ff96HiUOyo/R7l9PyG1U
hsOQHbze1HDklrAu1BR8sNM453A+yLMRHug5V74D1lGPAkHxslQNj915xyqQvzIvY5F3OxRTH7Oc
6Sw5bRHuzHXZDepGDgcjSRc2LtS9FfXmgzxwv/lQTUP965JG4e7BpSk9P8kZmG8Dv3C3fopOudPq
9I6WpI3UPEX2wY6UYB96UFnrwKgOTgXqdlQq/WJj9F3bfuE8lyIIYTb29nupDbeSdKE/nv7SeuqD
X9jxYxd51TVXtLPcvvwzksY8p4aJHxAwsdJ1aEyDl8AWdGhqJZE2bqTWLfY0geeS6LO5XSB3SsWg
fz5DXpPPyGCs1kpSLUmfjfdyz1CowUlnD3yVewadGCOU8E1wkg/CiHTJTXDmYBV2FEk1RJsyIDmI
LWm9BUGmehQ/J5gZ9tifgkrVWOBpymtdQBksTLNYy2GaZNXKLupkrxaNe7aKcFq0gkSczMvey65A
6hf17Sn3x+mserPnCaXvd5OchdwWLlshJms1TmD09E3+5KUpZWZltLcscLTntodXRAyT+OXVYmdi
/dlYPksB+Oykgdij8cQnjVQSaFa4Q4CujJ2v7yIqRheu5esWCdRaEZG3ho6tnJ24fKiCFsqeBmxu
6yEEX4nQVcAE8miT/ClrP+e/MI5EUWXjxfItb5GQYb+ZElFS72u94ZJNXrXhs8kmpCnFvi/KzdQV
4xHy+efBMAJoFllkDMemtB6EmhIA6oXuaTY33cWmcpjFzWkyxlVXBtqyZvW8JGKqpSzW6M75fqok
F1qsSJZEc6oa0ocWtNPyszyw2MnP9Kz7ldOipxZdsBxDE2/BbG+ktKWtrSkO11IBbzSqvbQrFjHV
VJmPXaZtJUEoSA3zcdRhPGsfJmaAhkYNhCuUoJjD7E0DA37T6eGTMmfSSjmAakZP6ZxJO806lVm+
0qvKo3xc9nYHnu3Nz45CBTdRa91s5VybiorCZ5oubEwTFmaT/miZnbVmk/NGxmi+M+Y1yGSnVr8C
J6EdYO2x2tSb7CEBCyXNmBJNlQ+YXDCF0HiZDZo+qZ+ekjRPxH3/Ss3WOVd2UsClGDA1sR2j4Fwa
r/eGq1BohYfYR2c574iJl40i/GxH2ZU+LWByOpLnNor3FqTJN5GRgjXYyjuA7xdFo16Rj9+RFfEG
xA2+kb+L/A003iJpUjRXO9OMo5M3v3XPJ0fZtquN7AKmxfg5DKvvsVpkj2pmjo9BfZRfLw9l2ZfL
e5fXTTESF3MQaZAPxrZxk3Ihxfe4uwDGGdzJwjr/BqS1QRRxVpmkJuwq9GcH7eYWTv+oAGybLBaB
GECqtbwE50e71UqaLahtttT7EcYUuapsq76mPBgXc2AzSsM1dN0ns8CEO1ZlerKs0T3DLctnbGP5
UWbZUplhO26QEZlRWzm6M6EDd2FHbo0qJS8dhooE6NjVeAXd/FfyhmyCqlC3iKQvqcuWzQN3mvjX
f51QEEjuV/rU3fh4KHY4chSaS4ayky8nuyva4yXW4yjpxCnPyj/2/IGVh1b19KNtNxtVfl7ltcZw
x0tR1TRlc+VBgw+wbmeCqo005RpQ9jj6Vo2dfr7UxdkeUympTro8Jtl9f9uBddXNY+hO8TeTmWkW
UzeIR49s+AFpsv7cdFglt4MIUaNOKAhAjxtvKT2ltrcwI4XlSGlMsSAMht06Bxe3vLP/0CQImO9p
u46oO58svFgr1zGJbE+9Ze72wbuhj9DppWTAK9NdYfntUnb7VcSpezksxyy/1Do7gxnfPqVutXaa
yr7Hzn1dczXiKo340XTzo3T4ahqpAtxcSg+XIlyCnJxnJKULKWTFKDV/fGZhK7BVcv80/afQ1aDd
x+0w7mWYGxR0++Iow8aekvie7zZlkJe0cIiWkCzDRezYKu1/wGBDMf5wFau/j+K8oRHOKm8lBc5m
5qoHvZiKBQTOFAhr1ZE0gCLAZ2N9DPGRjnGWXT+LnEPJ8l6LbOVIGvzZn6zhKg+KGY8ItIJr7rrT
sRbdLrUASa+0QYOYmXn5ClRFeyf2xEHwnqAYfSDqfXglk8zjtrAbNcW/E1bDtvyNezE7avN9piO9
+EFRxEZ56mbSIzY7fZWMEBTMKoqeOnA5C/lAXsfNAhi0CUMQNpUZNdX6y2goHYty6E0GG1R25RuI
reWxtapdjwrjPZuJbrMZeFTUfKUDuTuJrkouNRJcXhQaCTbdErMzP8++rvVFgyRstImacsInB+HO
hgDUAHtmEx/13si3dRMo17TWHHQT6XQoMBusTEdZ5i3cOR22J3mdcbjXQIc/hom5I88OUMEYOVc7
n0BQ5LOzvtSR5+X6c66O2QISQ7KSFThbrtPU1KORQtgKYJKSJAxf+yZiqMmFn+ZnthbYtAoF5G5q
Arn1RHMD2MVMaYnut+IsmIn9jYXRlzxx3zqKUvs8fA1Lp+0OzBzK2EPF7zemOZYfaAh+yhO3C/46
Kb3kNofcaE0rHlCqNAPuAGAA6PEIc77dKz5G64WEvsfqpu9idW/rVrq/f/YtkQUXCnT9eqiwbRmO
XVzgBJ6luZI20sEs04og5YrtLHu0leX2r4luD5/EpD7w1tUc6yXvWtk8DAOIN3ZydtA/vWtGdZGs
rLEJdmM6+d9dW5kQ4YErwiRyDRQ728W6le112L8PreKixqkTwYY8zrBDGBmcAkqo8kwJzOGdLSmG
4/kMAwPJrNSQlrHQEPh4OBlHqxmWUqRrtwUg7qkvjxLuFT1iSu6fvG4kUm4WFYmwAIPc6dpJMdX4
XPlsH1UvfcLHxeK08wKy7I0iuTMRw1pYNDgmIjorolJ9+H6a1dPPzgXLr8hVHgN9KemJcTu/IXXt
IRWFsb/7jO4fz1TL9mGLAf8uXlQ08zhgnICk5RLgx5pJnY3id1f43SDeKM06UdhaSfe4fLgInJtl
mPCvZrQoFHYoYxsqaMWDkhDGDAbO2ccKBJmZFINmlY3MNFGpbENqY3y4JEBqKntvk/RsmqTe2U0N
b9P3LXUmXAapYDbS9YkcYKcszEtCpsNKN9kwe6x+gdP9Ih7RfMD8hVG718CuT0yCTc1HdSq9cW0p
7bCWs6DMpKrgbJw1i1yzvC5mrI+5mFjXfBg+FVaUM8GDmuBy9xTjO6sofVmrYXLpRxwz/+sshxL/
16P5R2i2RB7pDbmnQ9mLQ0hPlm0KQewmrYLVMOGnThPnIjeF9DBfVGPGJ4iKTyu8tzVxnMGKqAT9
oRGu2FMIr3fM19o1D9ofbqU/BY6IX9wig0c1n2VW1ROdNk3nqWvOYt7s947g5UvHaSm3/bIAIK/p
hI9VgugFGCillhBN72nhwkg7bj5RXawmjwycCaTk3tSDhKACs13WiK7XDZFl69LxKSMpS2xNFpU1
EiaHZPA+C3g7Od3JnPOKjeDObQq0a3M+WmGW3fme/5fouo+vVPzhJw5b6RRzda3YqYWh7XvAfA8m
cU9LsyKF3RXcMMF+c1FF9zD6/SFt1AyqHD+9qsYRvHugsAZCIJy0RXwqGpteEL+VPIRJA0k1JWsV
kNGpKV175jpma97N5Tf7nMyuJDN6bgIRn2Dsh2dqHTUBuTm2IuzqexXN01YRlf1cqgTXdnABd+6Y
VrsWeu7CwtUPFN7pEEr3C7WldOanL14+2QTX8tWuI1JyI0z7mTbEqiuMmysC+9fkuPNGMPthaSYA
8iRMgIdPsORy5sksN8o3eSZYYbz1WEBQuRj6kqkmWHvzZOvxtZeOaCDXUsAUajXo/jvThXeTC2sA
XFJSVyxieFNHvqe99/ZQofjPuw2I7PXdW1o2ob3uK+PJyOh0YCkI14quON9Q5R1sgix+IRD/6Yoy
eNEmnCxuGSv71hbZtZ2pXi1RNT8dwmUK+NrGnOFMv6hfhFrSfJNnPZFxcTNmF7nUsWLhbvBppstx
itMTEVzjguRPAnzdJKbqh4kyN/vwqMbTk9oSBCbMpIXWYT8UBrEWFgFvG9PCiUfaC92aOUjLnodh
Ge0TFLmwJ9EjUn2r3tv2KiV71ZBaGwKOg528rFn/83LfXl2KRuRZ57cuqcRTrC7IL+Q+CngPBYGN
C9smI3cA2/HodVFE6Uy1lqXVKq+VBr8e9m+4lcMiY9XVtWSLW0G268j3vsLaY2Hikx0EehWbABU+
M7HcJbXo+KFzy+aQ1b2xiRxXvX09V0+1FZN1/uElOs1marVHGfGVWT5hk6LXPwPvBE0fDzUjUS2F
u/AEcxy6tG7ZNVAcJOwsHKPhIqzjNPc/7FDUp/LeGZlGsSc94SIXjqGpG4dMA957zwQOhpIMmdSk
j0KW5tHsPfKbF73jFbA3FYq0bVrNKaLdMRiZM0t0OMDZmIgro6p5+6G3wCzL2lWxv8dWidPT9V6g
gxWEJ/bOLtGDgn4a7c8BM/oqnYjb7EetvVLaWMh1rTxMzCF7uNYU2yG/PlmW5VBDD9TNPc8CGRc5
WhE1oJi0mvcQPzkFieG56FEFdY46oLtPwvck04tVywbv4IW5/c25epGVHCAnu0Qf6z0oOTZVtpJ1
S2/mH8ejSgA6DV1Th+fmTZNzqueWLbFbOlqZ1lg6efRHvrbyIF9qy+OpRKxePnnirve9NHSF5YN+
GONUOfw1a8VRvYlsFKtWPak7qYKmuNxsWbYj7Zll0NDyNYCZ7h85CgZzWQ0mAYipgZMQk8j6/qkv
DYwIelp/h55OgkSKJgpjmXMtbd+5YgMZLPMKi9S5HxrbeikcWxy/LqXNdIytdBsbavyr4r4+G/Gy
qdZJKLW7dTMEbJdECHAwJWOy0eZPQgFPeNUac1973uooaNePbd2+k8BFkREi3Vkut2rXh9oO7O3O
TWO59/no1/PkUwCc9PenyAcwaOWL2CB1wDWoy7hdC0t7Jj8DHokfM4QQcpQXU7YhkABTBw20YRtZ
b0PeNHTTARpMY1T9EVV6HQta3lGRszV3KvWtSRBzTdpgP49DYq3CDLeCm0UTKtIsx20hzJ0LUeFz
GhsaNV7nc4llVTjjubbsDtl6iiDALlv04KOGQkdPVpLOmSpjsaEszn3DSvGKjku5ekmsIXvWSZhQ
aovFZc/qvcmalBBFR19LYgV1ZrIW5dZyZpKaJfhZ+YDuWPYB/F9w/04OqJD70Edv+9xW+AX/uSS/
QD7j6+sDCOILcMLkIMwodDr8ULeM8iXKU1wS8pput+22ng3pFti9J9bcL5JYVNLCX/dNpd/NGwmN
TWPoV1jg2g9IZNnC95z4OSCVZtdgeNjllWM8J4WO2Ifshp9FVx1rMwi/Eb9prgcjSo643LfdHGBh
64V6nUa4aJLO6Krtpiaz6FsY0AcRydBubInnZ3pqF1/GuMBv3UXTYWbsh/qxtvuDtJWUdUT+Xx37
h1zXmjehsPiW1hQ0IHQoo26XKE5KVALAibmiEB0QaHXPgSFNeHNcmGm8IdiL91pvz5ufjLAtG7XA
vczRFtkqYTbayT9xMA+BZBEGYrGSnAvBDREblzjETjCP5AEAERTBgjSk+xbGsMlWgQhXvDnWuDJp
5KwSfWKCLqkEEP3zW6sy48UgfZs+tAsaNhyPljH+kKXM/1nUlI9YoXPRKmfJiz43m/mIG/OBrHYW
fo25lZe+7gVsblZ2qxUXeUlt8CGVU4zyr4/crQg0de856DtK3tqrwIBOTNTCPh3+mEavvBrl0B3M
HFajHJZKWmxa2PUbOWTBRsJbUFo7tNwgXGsHP5QPIWsmTYR2yApJi8i8njHleVzcuiAaTv6MI9T0
Sjs71ZZIchRAahYeZF6VQlDqLoaDvvTH0D8FTk/MOTcayIrQx+LA3oUSJinmsWnAtlbdAAT2OBIQ
TmqOZA3Jg+QPpX7/13VTV86GJUIEXmgy8q42dwTsvn4pNOgqJP8RcMAtKNBqSGGHfAa8WXPVAilY
lV5H8yiGviZSw2ejpOARsWsVH5xnXJVsNK5N62Sb2DD/JM7QLnOtzV+QmLZLclM+z+S1Jqr36EOJ
QmvIZzYHlAAT/7+DbVJQD+oEBzywgpvtkp2Ol8b9qePndczc/NM6xoNTKMM7KsFpqcROv3b1zFhG
pjJcUHmh7MP+9G4X+ANEb1VHTe2t13oEn7zx9BZtqRmnCeJIIlhkBchwVRIpiE/xuikkX4RlIveK
8UJedqEjIYeLJPLpIK/JQ+2n1cUXi1Exq41BzNwy0WxWozGLvIvfRKsxNAbCQzPYtUE4HIh3+zlO
QLGauEkOdD2NdaCx3+rrfYRZfSGUUNkarmdx/zDw56STah3luG36dBMopbEt2Dhc0rj2L46ONK/L
iVKSw68HhEXVjD/Ez7CexiVpAtn1C6lXtCiRdVZkSQGmal7u5/4UnKuhLY6FZiylX743gvbU19pe
jryGaTCJ8NXKGS8o/b0pPNqp8n2oWArlYBDxSpOFeD8zIFtfW0x55rYZdS+9MJdyGCI0b5TUP1SI
KyBe1SdZWL5Xl3sgV0IhwSJAgbb04lL8oP1xymIne6Wkhx8+6uutZUELI9YlGR4byLYVQkTmHo1q
n+E15Q4eq39JILncD3UaJxvicHH3yvtgTchlHYruqafRsvpfZ3npJwiHBoKGfB13pCc8dduU2QuF
irnOLfDCKtfAc9HycBIZTRUtNPVaDwGNXwgL+3HmdhHeB3uawCg5cjKkJWKiajI/Njj6bw8QyEaI
0jy5saMu/TmKbXSc77VTFU9GFZinirYFen7qLfc9epk68CqaDmevVyjOoYJoJ1e2UAf3XpMMzzFa
8Y2R187O0WL3DXgCkWdzxWy+rs3Xe/WsJRZRVnM5H55VvSpa4sdlPT+0yT357HyUdrmXL2Jp+j8q
0ICfr7N8dZvOJ2pErZplkA9/Ahd7ZR9Z0d7VWdvLCdngz3UflpHtrzGu6FuNKtwae1KylVOMHCYD
3FjLI1i1iCBFmX1HIati4ZIhUkvQzJ4CGxpm3SFnIo7V+uha45fF1PVk1YZxUDJeHPkFljbv4sVL
SgRuUpHD12NU3RM8EL3guifggxgcGYgjo3EK2q4Prj3B954xpMLp0gspNec+tY1f84lCAqo8Gecr
vSnOmVqYv0ZOlMCyiOGI38NWa5ZaEAVHS2oP4vCMUtR5nOw2v0UjgbFzz730fQdaI1ZFydfV05RK
aEGvQ36RCMHsgAxIIYMN3bblz7q3EzPcN65ZnEutKSkMEtJpp02y6qnvvXTZ/xF2HktyI9m2/ZVn
bw4zaDENrSNSiwmMTJKQDq2//i5HsIxVda91DzoMiMwmWREA/Pg5e6/N1hEJjP+Z5/rDKAb1V8Pu
pEBhhOpPwTziINSCA3+Mg2G8tVCOF5kggjKpqqsX6+7LoKT+1ixLa5uierfUqX6xLPUKPC1/0DtV
vCQuyEwaOkBwouBiu0l2P+3iy392NFGT/v//B8HiL26YC3bUgBGi6XAk6PuolvSb/s36VbC/ZOyd
hLvALqH/+HpwHSrvRetsqO9/nc1tQZWL+aBHwxpTT7PuHRAZpWeOz2N+6yJCLSqK9vP8m6WIQyTx
ak+zUPBEVjr9h5OPhEtZ+TU0BVHpmof+CuE8K7Z5iaCBPaeD2BlBNb5zGRowo1qyzYzMwQhVRTKP
yVYe56MkaH8fgYeAW5aSsz1aW9AXD3YSfc2Np7nTpJLPkCmKcwHyVewAUo5rp8g+vWBsLvMgvrSL
T3RvzWWOrJNnlhzGZ+ivVopDPFylBt7rMGAW1BHEDL13TE3LX09ZSrltSHWqn3kqJPb0oQ27Ytf3
4Ao1YcfsUHwEfrbsEjYAnhZVqYW7WRSaTSBWEB4A4jSDToeyR6Osw+kPrPvFrav8CEjTWDajM7xb
StcvAezqRx2rPxs2MuE3eUhfb36ph0l/xRK0EUR9V+qYwMEU5sYpRXh2ZejJ/JIok7mAAW6u77go
0qsOZWOvkar157ggQbFJkq+EBDRsVrQwjBYwhtFKDhg2Z+TnMOSSsQxf0s40twWKsl3vMNXX2xRW
l8yPvK/fphnQmkjRmdGEjXddZEo7YMTsujPxRKdj9Uxfe5t4hI3Uncl/f9wpAL8hqM2NeXiPRxNR
04JabaPEiFeyuvD29yMfEdeIaC6AZbsxWgLrw74vP/TAXyPAnV6YimanAnYOiEPerxIF6XUoNkhZ
yTsKhvxiy4rQyKlj7pdWM/8Tajfrn8KUtOSpA4yXJRqEnKi7iVbpdwjQ/B1QjpuioP0ZG8zp2ZiK
i9J7HhKdfntn6PyXO9L6N9rG0yzbtGwQE5qlSVbFP+9IAHL5xIUD64dd38Id2dsT9C6+ZEZ2lWj1
oc0MNnGFUW+JgjB2qpl3T2VVyDV2v7OnlqmKJPp60eswDc219uMnM7SQhqmPfqHpz6k/6BtVGdoD
eqb4Wvju2nfz/hsz4axM+h9xW/vgXkoDOJShQPiNn9POis6zHbn26U8R8PQ9z9zgpDIl33Rm3G3m
ZkROaOTaQQN2tIlRk/7iMhn8pe0h1IPDbKyUWKVJk4/12icSla+ZU6vUYJhP3vNcJg1yzDcxmMpt
MizLORIS2yr7/ywcl3NwjtOS40bDTl8C55FG6pS0g5id3HNQkHSUAwi/H4XyvQkU4BJj2qIbAn9j
D06wmW+u2ht/kWNhY3OXbmytb5slZhhki9kUnsEXooxtPXsTWCB2g6RyNlMjVve/kfn872kS3bYV
LkJ31VGSmyHlpIkV0o1rAr7lUR+V9keb6A5dqb9kbbO2zVDaUErGsr1Ll3/bjEQlzimcRvJ0l1zS
EztmiYCa2GbNg0mHeJ36dbNQDKdbDQOPz0WIgGUbAHZcGGPabYo695YW27BlXRSYJeQznPglipPk
xVAa8YLb3Q1Xre1yKMVfobdU8Dh1eRO/DX6jLJ1UjU4Z3/jTFI4vxlDCUibL6FoExUVvfPcDulK/
zCynflC0qeLO97VDOcXnaajW98Jorofml9yFzejm+ud8bTBiaM9jxwdaSZx56/hXUL7OOmjS6r9Y
7S3JHfn7ogbdxTEgFnmuoxl0nP8FgRc+Bpt8oO/luSHNhGRg156pX/LAwJszH1hxJd5M4gNckziI
UOsuTAWmfRtQKANMhuQK3njm9JRZUe3jkPEZbNOTa+o8TeSWeyyKdke08M/7FIt5zvruWg4ghJId
Bws+KgiZbKun+atQChwaelQ9VY4oD2ZMi78pxtdej4fv1V8HidK9hqWqLeMYpub8yQV6X19hk29S
p6/vGRLz+3PrjxQD2UGqT64XB+v//CwCDPm/PkjX9hzT8wzHQQL6b9QhvHBfzsjTY1wNQJV4jsZB
DY+AYkqUWGHv2MeALDy0UVaRX0t/ijaDIaN6S6QYTfjSRpF2GkO2o7g5CXT1MjTCTu0iw1GYtbiI
iKee9vfUagw2GsAg8r35JWDBx4+eHyoF8dik2QaRc6G1LkU+8GyjoRwPXHVNcZ2ljM4YP0/yjBqu
5DHgwCabrUcWBtUDDtaFkA4VtzGiU7y851nMsiN02R/3dh5CGPVBjCp0mMyxHkhQbHdRUZRbnBrL
JB/jowhEeZkG4AFV4CXoeeiccutx7Yx/U4baId65GDvJctAGilWcmzTtQ+zqnIWBF6+chVsw9pyV
JMNUrIPWSV6meW1OGK1OJTBVuXFw1eJbbWnZY9PQS8qV5mWmHmYs2hcoMcvGVpZJSP9igfNr2Rgx
R4lOo3Y+kj/FrvzdzcPqXb59/wX5q6ZZkx0aG+W1yIle10T7rXIQH2Rs+B4QgShbp+n3Zja2t7Ij
9kQ+Lxgk0M0ESHwLS3GJSXv9IQ+mEEyOotrZdupyvucOffJMDlDanCK/WJJm7Z4dQxIalLElSfGX
flAqPp14ZMmOzO4cR+hz2gKGfFW4+96ij+XjxieCyziST5xrHcq1EIutFTDC8duVFhtHU51+IhSo
QUQnv4aBuUyvfGXAAZZpEDDfcz6ntszWKJ7cha156yA21mkhvk0Rrl5LXSl6gfS50sFx23tAtgZu
6F1mBadKKF+BRhRM1oMYQvD/o42bRVEmzLq6EW9XTr57hS8aNd4moi9g1gN/YuEdxl6PthXwHwQ1
ZrU2sUovUTGtO7/dOqaw13ljtxQp6oGiFSz0IJKVE9Be3BS2HvOVpy994z1FWXnYJcEpiahorDo+
4hfvsIEX2dp1ig2R7YZWbhunu1DAbUYRMaKb+PuS/iXGyb5K2ioDEVZxHXjjInb1elsyUTd5Avmp
Np5SL6jx4dXBo8C16ywFA/JpPIyiePShwG/6SbYFoC0Q9K3vLWuvuZV3ckDuLtw8JuSZDyF0u+GA
8HI4oCt7nrExWMWxKPf2tIyQ3wfMze04G4jJnBaaYJFu+3xf1PV7abE06sl0KspoWRAoHJfmj8mM
+vWkfprajaDzZEFHN+vYTAoHW10w9tsRVgqqUq70uCVrwPeWcaVPi86ZnlLE9yxtxNx2mglPG4go
fYAUT2/UwlW1DmNWUpnY+lnLlB+Vpt1s/pyxa92r6rfnVNhHMO3TUk2AxXXczw0bxkWvZHx+wXho
KLA9JdKX9IvWNNrbLTJ2DHKVu2PdRQg6eMnSxZ2Eg1ldumV9Hm33yer19eSJhzr7pdLv8hmWRZ3+
MY2JjaRk0ZVh9ow/2lwCHa13QK7Es9FImFMbnlyVyavEm//RDkkGi1GhgitaZ0OMrf5aJ+NFVP1X
VI3eLXHVdFO4EzEfk9rhiewPfaRU1PNJw1gJ3pwbA0kFkojAtmteRs1rAD3nxQOG71cv6y+pBot3
JmTOL1M55UdsCMtETYsL6jax6F0bTxFcnpzdeocrrplwFiBQZMVdDcanwDWoE1CR0ZByijeK1ZWf
cp815hLB0gI71XLg4xJjyZ3fLuT/xu6Jzdgi7Ck5x/Yxd7yLb0IDsV9jXN8N8QoiSFdEAi9d9RZF
n0xjkWcT/NycaqfYAl0ACt3b8c7Mriq5sO4ugNQmuxVC3QzDvgMNnQbvU2tvpXbHezJxd0TvxJTS
KWqp0cAVeGcvXbtJzXAbyKDDlXeQAUHVgSb3ApbWUlOVhT292kjFaNG9lVX4PePBc3WTR5dUpGPb
ZtqSPg3BcoXy6Lm4o/zWOmm+eotdK1gqsZ0eNRT/zFtORnqAvVitpnwANDRQT/UmKXOtBbOfGeWV
RJRlpn0afVPe4O72MVkRJGMsQqtjlBNmTLLw371V0PomR/cfO99fhq6wtoHudYek+3AtZ1i3ri9j
qsVaUa23UVOXQZ2XG2SEL12flOcUMgHxgs6Ru0/dR/A7tpXUYIxTziKhGtoqqKwdlk/Jc9aW6sRj
ZJQi7wHRXZOV7cqZBq500F1BWOVnezSvuooHqIQf0iZfOTRQpVyTp/XNMUeMMwwfFmklwk2b3lBj
7INkMvepIb4l3lvj5ypSsuaLsKAc6z3AsVlKXIYd+lfWYZhkfRsxCNbrYucWanlC+bSD8BGeVN95
n5XMNsr5hUXTeWmEUrVvIZSYEi+/lLSr13GvZ48iLyx2GiSTdwKYJY4xb+MaJoRKqzcutVWNGyt3
jAtDo3GD1Z0mnXxv/ildB8Q+BgOrc2/Ez4PSnxRchUfPzsqLMw/XyO2k2K4x5oEt6N9q1ZdCIW3L
pqj4uP9fMSu1u7vqMkDBzt0nLmOFqgK1984tQTdPEhxkFuAZc77cHURJxPUFDaw2Hpe6qoZrqij1
jEC4xT0cGW9NrYwbjznCJkJxseIrMzbzAGJstWDJBgvVlWw1KhOLm+/HCUJ7mXZgD8ETnQuLaU20
g5zd3INKcg9Y8HyaJ0xTjMGg4WHZ/dnssVVWOcNZPbNJ+pSapf9cbmozgfGfdbunEttEU8p2LQR1
/0Ka6lTBaCDr9NhYbNio9Yaz6zY2lgEaITlG2WM5I8fn2r0iG7Pmcf9aNepHgcyTz26cNj28/3Pv
9avU5DHYqQ2pN0i8LUumxsqOe+v2NMn7MP6wamvVxl32OhTk6MzbVYOE5fBxLl7oMBhLT3ZkvEH1
jqU2QbIRPQNIBUef0ONkWxS6B6vZs3ZO0h7ueR40usFxmspzM3ATkWP5LbSKYMFM3302YnXaOEpM
qIVosf4ELhPtGlDZvJ/gUh5RYXtfPVOKlUF+5tOgahAmala4XqwMq0SYg/pj0QsnwTzF/HDK92HJ
vDqNuvo2okebcwzSMgYa07l8Pl32kAyOurHKFv+4LD9733AvxnSuy2H724wQh965mmC3ZNlWD7zy
PLdlqrT8pvQtihkjD58KVpWNR3TzSs3DEsdR1ZzboCkX5LCRYVpG7XHES7HKNDf83lbnwsl2XqpS
SBHvkwfeZ1Ryu86aXrcNkqvTvhBwjN323ulLg+ac1FV2HcboOEPfMQD6j8Lq9nOa51jWYjGJwXxM
03x9Vw/+58tP1/7XbkfXbR2ssOeaUNpM/V9wJ9ppPT59nv732UaUd8XCH9X83DbyqaLXV4+kPQvd
EKTHoVswaY1+FBa1e+v86EJXQ2lX2gthVQNCUvpNtA648gaSrypjDSmofqgys3pQNUPQVldvZVqf
DWhqQeE7lzk7Cx+kvepiYuh+i1DLUiwxLfq3qImWAUbqp8ItCI+emxaKDTh6BOx4EpI+XSGkIJAQ
U0oDX8JMsGqW5lDUH/cWx2hErIylB4BRQrnn20t3sS+gO2jX3Az4vwT/cer5Pu3AkYxP1qs3wGut
Y5PHNlHyU81tNhQflu80NG7R7mmd9nofRhkTQeoNvgrAgyiTlrVLRrXT6MOZdD0oOTQhj4PZ0SGU
nyULDOEOXOqbeRQyv7if94+ePxN8gRpvYBZH70Mu0m3SKPWOoaf9MvUxUUqas/LSYdOwLDL5H1nw
88KrTo7c9rWtp9DEVEhR0DBEpS0usdnkOtta0Q/YPaplEH80xSmzw2I1N3LnF1e2dPHHBZv7lWl2
OZyKijEUKSTVqXW9gg0o48TWfWruj5KkDM6lX+IwLqEpbdPBd1fTHJcozc+b+S+xk+P8Jzu95rCQ
RNuSt2+6Uv2saAMScYXXVDVIQvYMvJQzmDEd1PM97A0O9GchW0G9b1WXe8K4mWCxVYwQSh6Kr40Y
CxrLyNCl/0tKPSKqFBpG0h4vX6BqAGwsvN+nVoSCXlTMIRKjKQhn1Nr9POju52m3fC8tm3bfNM5n
g8N4j4TevPq4NoHYTM+GPCO50rrOR5NuAW7Far+aT4GpG9wFUnmvh4Rr/Pnop7JrthH76XsfjRvu
1sYWHHVM4yy+GRTSJgr61ZAq4maQGARDnSnxJE/VOugWldMU27maRZEomCEw6GGmlRjZyehHfKOy
yzZJ82ig9M0irkr7OIQ6TcIhSG6KbmgXAQ8ZPl+eHu63Rd1wT2HPJhBuJNxi+i9wPeffzSgXkD/S
MLidjFqwDP/rqQKyQlG1mL+uzp4iJcq3hfRnzS8RnCDaefEtoo/wiF6UXo4EF/hq9U4YXLgd3VQ5
Wr3rH4UEHcxH83vYyCdUewEqN6zt3SIyfSxbfc2Uocp/zdyXuXc1vz8fmUN8qug5HIpZVYQL9FgP
pXfoUsO89JiAMEQ/52xdF8JJh8PsFyb73V0XjubgmOm65yJiL2TFnrGYf9pQoCqDRUQi5UGpT8Nh
cJutLxMY3MxwtyVPGBSZGWmMfKH0rHvpoapNOIwFgDCAE2z8vICN/QweNfLhhY3Dht5QvfWGASdY
106XOxSUvlLKAHzMd6VFLO2cm21LL7ETdP32vywE1v/xnbmGy5OO/jtxRXAR/9mDr7u87YYs8vf3
J2GS0/D1ARE+NJ1oDnkUhRuzdmJKlNTYBkIkXKwO/jNzfFdBLGzUKdC386lI1UtvNsnFy3t1/Yef
j3CMps/U4htWh+/CLDDrzipljcECgKNsScwdaY0tFkVa0+HJnogkkotKhxt0YGp3Tlw7e5hkh14u
62brof2q13WAARPwZrfv1LR5bLqwerAxsMgTzdCNBTF5+qE2CEOtCXU8NKZr0Z7IocW5lrXLBhOf
ARwCRPciXnlqReREOOD0mvUGedfZ2ECLfIfqLlkpPl3RzCGZTEuTfDl7+4vZ5Z+sUtSsq/uwJc61
aGmgE3xODHBz0FzM9exg1mvPPoakqrHsED6Sa8JcJuasoKjNb65qvutTrO96dxjfJeAT3fH42MGf
1YwJtIPWoyMnklYqLDAEklP4HvbTK0Wi/egr4fsfovIfwLKi+/UaZwvla97HJjJD4JOugn6FYgi5
XQbSZSGacT87nyYkEAsviNhdVTRfCtP/BZk2u2WlFtGvEmI/ymeTHRXV2tYidkrSlNk5PTQPPT1P
4IbP1IsVDatSAeBZ0hHOpo71p4rK7qTr7zJmgCCHhqFe2aoMkju2ZGu/FIjQw9Y/ICmnuuLszwuq
rgopoVHSXWOPHrcaLlVDY/luTPPZkjbLtHfPmu1HjxPJUI+6pgCdVQwQvwieLIyDTcN8IGuTnW5V
HhJn3btmZSyurnEYbZOhkM4qS1zUUC5TXLZe4qcPRjppT8x+tzOXAFEmhM1Jd1Y6thvjHkqZOGa5
qgsNJm/kcBlmGbM8zWJUEWgmNs7WncM5NfWqcHUQX+F0T00K8LnuEftrzQKVjbmpZMJHxlb3BuVn
lWXmif5QdgOqKJ6t4au18GjdLyzXFf5WrQsmuln5OdNn0ZLfz8ooNl7mn6Xmi2acMsV77hRYAHbM
QLXJ3PfAM8yVcNRwASJBu0Qa7qOiGN8z2dhxoP0tlKq93Mm6ngoLYuiM9XzqV5F2Px0i413ErfWo
uDiknNx54Wupd5jYUVkws3rvbUa79E8khYAQgJ9O2iUvcd92G9I9FFolprf0OvafWatEK9NNDbSa
DvdIo66LtA62I5aIB9vckIWS03gb+93sVZxfGgNMMCsGe5+qRGtAQOzyTpCNQ2LTPVnLzC+OPBKu
qHmOLHJwhk3ovwUGjtXQcTq4JWN2thslvad/EDCYMve+zgEgBAn5K9XSaCUlabkWBZW+6HL76mTj
y9jGNxRW1XdN6VcZ87+fZL4+4+lw3/y0u405Q+bCqcSh6ex8ga9NW7m1NnDrjdTB9ljf7oswCzQJ
mnh/Leh6KNLL78iAnTQYtuk0/CbTxPLIk+8xIXCWpj8VK5VmEchJpzz/+WUFrfTW07Z/fv/PL1h2
/v0u8hwARQhH4rw8AshE4oCwdF/zpGJ83CQDU/7Q2bEAdcuGptSBcdN2Vo2aMZN9z5UCJMPqDk0c
KOsmLJWTDht2MfRjsYSxO178PgWiHsDaaGVgdxplO0LpbcAdmDfypn4PEotwOqKN2qpJv/gdlzYa
STfAebrt/PCJhuLHmMMjGANQKRPOYvU7qSPJDz/Ef5saYf0Edh476iC1u3X8Ieq3OZTbqBptUwV5
umuhhFhd0f6WT9M/2Aq1RHwoP/8mBp7b+emwK0z9y6k6Y/9ngSpjrJmqoHs8KGhTkjzeV2Vd72K1
1G5Y98Zl02asTYZJ1Sfbi3GVPtieMe7rXICqwpEwnvBOLnxRWmwAqN2k/46R4hqYD6EIlYEzI425
jUzrlqs5E0Y7xm7jVA/zGM1ySuV8hw5V3tIpzLf5D4BYRqrvKGp9L3T7LdUBY8+qXUI6gW74MsJR
6Y5e07LL1+l6UIB0THkjuziEAdEJM63dT9l6O72pnxJNZqOE8SJtjfgpM73HQDX8VaRlRCTLowwh
4MOI0lNJW/1QJRPe/kp6/dUO1//9XIgMTqhVEKLVRuP7r4Ge0bvPoPv3Ri30CLIDRhKgkunGz67z
TmBHtfN9O1in/cFwtB9B2mcMy8vxiWun+ulZCGHiMa0u9+WqD2wmBERq7oUcjYRpMr4nPcZiNLcP
YyDsejMJZUf+97CgLFCfmsIfNug98iPZS+FZwWm19vT80y3TiPjn8NzZZv5oRerwmE7GMQrt/kXJ
WrPe9FHX8YxEhVd6xpvDdwkhXngL3S7Nt2Y0VpXtVMe73DDTTW8PLPx7pZrhyQxo2aMHdNdiMpnI
U/ehkkkLggng4U2pWq0cA5jgkPbje0kTaypQBirguJ/7VLxFetp8J9LgDWkAUbLGztCUXwlX69NY
ViSNhE27bbzsZaqS6FKWUk7KxmivBF520VSmD1pjRu9EKK9HO+sh6yjj1YvCX/PbY6Ypm2kAtWrI
39ImZ98qrb7sJ/FMvBNI9MESXwwFtgWO1PfQw10z5qRVhnURPpC59ctCgQ9QkwcVM9drW0QVGyDB
sFZ3sfFE1QAxMPER8tMBvn8jqeGsRO2aay82UaDNBG1XIz81LUAMCdUOV4MaI8m0m+IpntAaFe3w
ZgMbbBD1zTolnPhUOG62IKECUdR9S+hh4QAqCl50tLUX0ToDskIMCoSoAfCBV37PmDFHSO+FRRJh
0GvrKfB+iULDz+tF+U5hzLKPTFCEbhrFqzgiFMFzOudAv4FnkWbG54qW0uvApzxEMj2UEJCtMVRk
SNdNd3M1o99FOWEZCg2Qq00EOpY5019GuS6ogQRpv7n6XmpVs7PVst2AwVR2gUbaEHyxcUvz08fh
TL9zPgWSwjojT126tNFUbGpC8jbppBtvlVkRJSZM5dyaE2gJJm19bnyp4+g+FLGOOJDUiXviAclg
N5sRyLEwkopNOwqNw/3+UX2eA77TDi8R9MtAECOBQWfcKpWPqMjHG+DEgTjNaIdRjZUFceXabuYz
zO/Vuy7188f5jTzJ7R2RrS5zN9s7K1kdrmIJP+B5lN1cxYY40gD0iLLWWpSCVARaMtUhblyUsrgh
nqukLB4jeFXzmQLr9f6PJEtnM9fztkq/TVilskKujGgm6uMDwNTNyBaNUPQGnhrSiYOT297GcnX3
BFnV3rppwyQmstNvPIUZN+GEmqJBuRbVyIgezsWzjkVvrZV9dspqLu2J2VwucPgGQWSf56MwqX8f
xRpZUlXG8KrIcTIVyni3izap+Ag6QzmCE94FA/GCsQj8pwH/L8yCyQP8znvBAIjidxpBZyAGNO7h
rbhKgj6vHngBN1/ESP4iZjZDPRQrOy4jIiIx9GHdUiqmrxNDy33soIqkR36tpYzUlpJRkkSGdQhs
kaVeFpiRqEAft5G+zgNfeS2Y/g3w354rVq3HNlP3/AuVV1sduxNKfX1BDhKUh1pjdQUFQI/ISG9j
Oco2jdlTn7j9B4OE9Zx78a/fMOnEArFYhGonPqMUlugYad+bDhFfGGlAjeRLQ9NsOf/AtqxFb3vi
00xTdV3ZuXZo26J/wA7SLNK8Pf1uNOVgGyJ8LdTsiY+DdrijB5AGBecmrCB2KNx66MtpMcmrbL7e
+M/I10Ff7/qYIRg91nrfq0NxJQQhXfkAh98xYl7bMoa+aQ5PGnhO/pxCey7adlxr05Sdax6Chxb+
z7b3X1PlMs9euqZgyK+5LNj+WSoK01EhenqR89QkKi3yiANAFXkEC1zy77QiXHipcjYzZ1nqHa0o
UjBS/nz5xDKUadio1hCuPbiMu0Te0anSvwrHGW8dX/UCMxFSyFY0a7qCxi2r62YdyaNAvjcfze8F
1dRfgyHBbkbD74/V15u6ZD+/Nxc2Ydnzzel+tgujnIW7HLubB2UHnHBtbCylUZGlIIiAHvajLRhI
Waa5CKxGRzRH+QFKDnoXuyFInemqNqz4MJiuZOJOr9TVmRSQqQfwA9oV1CLIarNyvrLnpoWsIFx/
QkCM6r8RE90Q1ZGmQTRtQfwWpp7/4jBOY0Y/IR3Jgw3JCT5TmQhrVqg6G7uwGUpKLtFJQxaJZ5Kc
+v7kyxcnzvhZjM4eaZ3PLDGJIIYW/iP7XvehEt6ldGQIYDzxxAFNt3TKoV7bfat9eIn6mOie/Rig
r2aSwwO96ALtA9chmzxoOpCpyDH0Ew3la2Uor+f5lTl5fjNS7blXk+Ct7lvzMKZjiwnPsbe9Z4qd
m5K6xqbzl+YrG0Yl1i+Ys5tUviN/lLiksjbeJEHZrJmhTYFQ+r12KxUd+LGcFBAR9iCUJ6N3QHJi
tHpsvfFIazN+z6s0BVk2Was4UyImuIRbRQ6iQ8/sSSagW0frCw3VhL/h2dNIuwxFbhwVvx5POlHJ
a1XBgxdFJ5cA8gcQBy8TIy82XdqGWCzISdScMCk4+vNStW62R+h6NiOxv/fYI1cVr5buXB1Fhiib
aAhxpn/Dblov4+LqOH6y1gkXPlG852dojc5KNREYFHlxwBLh7FBaDotoDrMu/HAHxRHYWhcqn3Hs
LPNCi390XjOQ69lnj7EZmjuHQm87CcQdSsGmKfPddwbu6a7M3P6McNQ+6uH07I1oo/+0Eo1GcZYT
U4AtPobpoqghzKp/KA7dIeap6ZfI4uv2UUy6fyXgWDsCeaTpkiblR5gywqDjkV36noqNykZZK6Np
PzTsjEyZrFTLnRFiI2fHfW09RaLbTUa4jZKkfiX6zGQs39KCkjVuievuz/tanP7sU/tZnQlP9+Y4
tiM1jQtmmeXPbLCKrRC+uW115/2PCMGNoNvnXolSDyxSqiVvmRAFchTNWKO875cObZSNIpMC8V+g
yG6M7mfjiZ5kGe0YKObrH0/UbIwaii+U5e210nPzbpUKeotBgAFv1m7peM9GOlSu5hp9cw6qUxLZ
cBNV+TA+0iECN21hvph/iOmmXQWBBydwzj8OVBx6JaDfO1OaXDvoNPaukSAblqDkPIh+M4/AnFTx
96DSXufeOMICQlKHOjwnzt8GFfPbtiq+tCQPEPtK0rKQaG38OP6WgeRtCI1kQySoAF/hmIvGisv1
33As6CvYL+qMbYFgQ8/7Ow6bvIf8qEkq0VMgexNjVgDkNFPvkULM2AJOgd06T5momPQ1GcIy67z2
PxGPbXVGAj8jrySnzu22fkqd5o8yGtRh3MLubdrMSZGU61c7dZXdoBCvYw2a2KMZ6689k2siXUZo
oqq3xbTkXecXj+JmYzoGM42k/f1eZRdg0RUnT9bTqPwIw/J1jGErcbFOO61hwzyfNsjxIa+Mm2wI
ldNQdLTD63baFUrrN3t2qfytgfaceML7PmTG/aD760D+iIRyDJyW/fl//15IctGH1lQrVY0vdIKg
KFTWw1AX7ZtZttW6IqnxRBCEd6pbdAC5LbJ3rYXJIeeC5hBht2+UgcyFOD8I1eze03SXyrtO8xJ3
J8hDpGpchWabv8WiK1ZNDZ6yaYvirU/ER6F4Fj0ztVo3FbKX3nzVRWK8RX1kncwuQXYjT2PKukXQ
qpTWjMIANHRHW3sS8uR3hq1HQnQWoIMl8D1+zNvVwIAmwK6q3yOW5pylVsed5jc2a7ocVwJOdY8o
ZEdmMw7lFq6Wpw6QBgQxDNuFuetcDK9m7d7msVXWdcjL9eBG4QVzgh3f0Vfq4NJMUUuB1puPSiRD
yKqeHXjmv5bBgG9yEPXDUPRshFUJhk2w23odpN9CC78PHQl8qKCzk9eW+Z6QeDp2SLXohlXiqzG0
DXay/kRKBjwjxqmR3MZVjvvLSBp34/ZJhvrST4/TWHerpmudBckj6iEbwwCP2xTsme+LR7qFZBhZ
V7oT3vpfR2GD02B+L56PaHmuCg0LMjcbnGsuRxOwOrE65EnMp7iSds2YfdqMW7/xV2xD2e2pbfMa
2YnD2mbvsjY1lshZg91MCu2rluCG3vXOMynUGEiXopH9nLVPuaRTWNKvMWEdPwB02uBof+wVjcTJ
AhfHyL4SCN0/JkRNaB58e1AOiGrqa2IGW5WImlMsz4y8GTHFevF6Sqp8n3suhOo64Av5cx5bBFyb
cIuJpHpquqi8zd9RqKnF9r61rVHgEzR4CGyr/ykPQAEN8wHxff6p1Emi0KWfsiKr7jgfzS/T5NEO
gEw1v58wqWCWUJ/ntSzxLRvBuuGu5pGYGKN07dtqyvCVsZER1+1PH2IdT6T6S8RRsMQd6jwARSbR
1WJhMIrKv/YZqSFjQoZk32nqhgHXr4kky0/cPb/Aqfw+iLL/Yey8luPWsmz7KxV6R12YDdfRpx6Q
nmloRVJ6QVASCW82PPA391vuj/UAUnVUOt1RfSMUGQCSpMjMxDZrzTmmwSexAgFXZOuwoK+zFH+t
/L03G/+5i6fp1AR5vFouuzVqnirHBuSkwVqMLc6ezKfuvRzCLg9cFfuUZBk69+OXVryQDSN2SELx
OlbKAJV5zbbeJyVh8d+lf576qAjvx9bfLGU/lCLTMZ9Ugis0crmzFqxT007VQQEVoZuN8VkjTfNx
OYMR8jnJXUa4xY7Zd3r+6JfkE0y5Ntxhj5aHkur+RkTYsOY8BHd+WI4IyOBTE2tjf7haDh23+2js
9h6HUnTS44yPg057OADpjpMjstBqiiQK7ux8OF7l0hEhB6u+qxGyEwQCGWS2nyrYAL3K9LUD4MNx
Nequc6ZFOl1QFlEbnbO6dJIuuqyE8kvaBVAYfqM0zNd4YcuVjg33+gsuT7iIkSVQzmYWny8K9L4E
tG0FcbgJ0XwRvGNYx7oKx/YdWTqkQqW70Iy1dyIR2vHXw8QLh+StRFyIw9hZoWL2j2y38BX/+aDp
It77bnqZyborrI3dJprF979k+HrTfs4xL26uLxkSFXqvuWJuqMHji5n1RQvSxzW6ErH/TMtLK+Mx
zxNzk1XIjNs6qZ7Ikn9sZ4zcDF2lwaIZF19364ti6TkcT6JQm07O6rPkm6W08cMU2M4JqM+46hxa
UfTu+rU6z5AkkB3xKWJxnc/CeSJtjIA0n9C61yIiDcbQzVHl68FEGRsBh2kLc6PFTeZdpR3l60/B
RaqA+ZhH+5j89E0lEZrRta6vgpVa0+iWqS1z7XKNGkOjEGDaDEl3bPWmO9bzw3K0XMNey7XIofYc
ZHtpN7dt5YubpWcxzJ2KyQ35pJCYsV8aF7yCrBaFLlftxIvJqqZdL7+N5pTNmQlnt6zRQa6Unpj8
8bqC/7VuX9byUASSYzbUR923cLCJ+nydZBAx7tTRa8Mw/66W/g+wYjYjmvZyHcaaqbG+GfjaYUG6
39vegt/XRsYT1Ydx0yRTuiep/eBOPjuY1io2mppv4KxWT75lpcAaJhflpWU+mZXxutwptHzfBNT3
GW+unlo5r6YU1VhFY0klpVLjfUVh7DaMerGLNZFvXN9/dOn3fPbbst0Nrg/cAwP8o4alA4RXm3wt
ieQCgEhaGHdikyEYr0053JUq1TrXR9aulAaRX3yFOk4/cjtJH3iZXHTzIy4vsDufjRHJSojn3Spr
HY126GvbXCNDDbnFY0lyyj4Tav4KQsNzw2z6WqjODBAIDq3aa1uwuu6DYUcpsnazv73ujELa1B5a
hv3yW4VJplFAbcZTpUt7tRTHe4xeSuGWhwjKfxxX+6YK6y8yGNW1pDtxY0nK5DG95M5fJYNUvsFf
e+/qNHwesbhv6kog1wNzSxW9iQ7L3jwedJ/9tzoSNTc68HciKCwi0ao1wkK5k+hwAAMHNUlfdXWU
mSy3Ro+oFCI8tA1FlzAOTTauydi9KOkaSsh2kbeFs7QKK5YLLMB8VhR/2BBXUj4xtb7VClLptFVf
F6xEbabfFKKskCE77iopqX+UmftWzIuhmGztdgyGl96pvSVIAhPHcJhK2/AmN7X2Bkvc6wq9boR6
QtK7NXViuNM+CHcirvpdhz/bW9xZUqKb1sz+fvlvFx4J/hVuDE1NdlL01VPUWpdO6CDn3GAVKqnB
mgPfaFloO3ar6QUML/p6s0lYLoH+TslOPC+no8yiI/mj1YoZArqor4LuHnT1qu0K9SLeNYGhr/ss
9leZreQXKz39XISHSXU2tcK9lfivbvOokDsj9+FrCqRNnpESeKbOUApSRmhNQX3Z2DVFg3wytkGC
34+ptr43KgqTdm4+unEc3Fx/8oBgcz0rBePI0d/mgxrh3XIAOyJ+hcx/YyWwTWZf29Rm2cN8toh/
4yrxkCWGdz5Tt1fLOtjX82C2LGeXa1XblVscK5vljQY1jaIO7LEzKv7uukegJG4D5XiyIMRciGV3
b5dNiK/V1T4ZEIshhdVuUzh/7btwEeeIbo6mL5SugsGluFhM8vtgCopDFLn2mdYKRUB26dcjrRDJ
JnYcbdXMatwq0Iz9VSJltls586UmTYEYadQa0mpgqsu1PoEmaiWtDrx+jO6ouzxkRmetpK8CQ7JL
wsxBaa6Q8Q6bJBHtbe+GybYBmn49quajxBdMmE0nnodquGR0rD8ztLX7kYBoYusSNqHL9oom3hug
YC/M2/LFMkv77Lc5xPA5PCcbRmVHpUVu0E0mN/6oBCvVzB3y0WxvCcnR/wzPiSflIcwn+kNzvI4x
iWJvD5kuv6lo0DBOe2zv9YelyR+L8ljLLt+oCpIxsPz5nQJp7c4sGuVcaSheLG2CKKnS105ZgOxs
y6wfmhR7SIHU6qGQrBpk3n/PO4GJEyndtmKlt5JpOxAVPOucUyYPvr89LjErPr2krduQRgqAidXb
y/U9MMjrBtMHimN5YKS21+PYFCtXfYonEGpxmFPy0pSOVUc5QZqp6BbNxcg4KfRNmMaUY+ejAl3v
HTKofdzHk7cIEmhrjLBcRLq6Jh10baKdlzEnpWfRuNjjQKkeliLBUhto7AiNgqkdIKVPu7pNWU7N
nxkhhHmjxcp3e0ZYOopXo6D8wfJe8Uo1xmCiYGsK5hQvQ6M5hFfD3lOzNB9H0/B/6vEopdBcyacd
CH7npHQTJMCiVRSE6u7I3qtonsj0wI7KMFLp6s9m01XtXQns4AbNkutm08+McuuQXEA1mrEVxDF0
aY3q8iLR7hW6OIsWLLAQhBnEfex/3uaQTz2w7/LsuECEFr1wYlkb14mQ71h5jLc72ld1NK0IPANM
XedKDpRbvrhJr64sPxw2Sye4xkK5NSPMUL8EhrWtBaeuGKiTsmqu0trZXotNbuigtA/NwwI3B0hc
HQalgESrv0qKfXdloowPAWCXQq27MyNvwN5l1rVwa3k5u0ccnYO4WA16eOZXgufjfNyVKZL9RTKp
m/SKUDNp1Isd9oqwlm6Xo14hnEZXhe3lrvzoRKd/xqqvn9kdfdAsjU7X16uWTxSduj1BxMb96EPD
pWtn/tg4dfNxfd3U4sukEewiso7tgNpTxqAk46L23FjCzfYLe5vdSAbUrWNVOrcIlCSCgTiT1NWW
AQzYznp5a00WuSsNk/9pKJr5aNbl9NPorK5sntpVVhDkPxKplmdh5dWpZ+9/BQUz6ry4A6z4BB/W
GlUqHk2h2jcL5LlI5HBLPMwmlI1+uXYMrVxsyPgAlDDjRxNNwiDtlOEYl99i3yTg2+he8oTdrxIU
7ReKHHPNk1JeS2+RuriJSPGam+JHfXWDZgQKQY0MO+O+vLaXBl9fxbUs9lAK69NyFJRjTYAI16b5
Ggbwfz6buKRgL6JzbSLKp2iBH7uJtoVUQqt01Pg4FaLct4auX3pallgGpc08JYKVXysEMRnDk8ih
fujuUwNj7jFlqF81Cs3TFmSHkQWMP8s9EAbDSVs+RC0e/VWdWOwbfMe4OOro70LwmqD+c3ExC/iO
1CxX+M0Rl6AKZ0hZ9g43eRzWp2g0qlP551HR6Spi3X6Xlw8L64VAtuEp0B7qTNc/10OznCzPOF0P
hmIq5F7J82wHM4vA7pmPG81lgLAIeqSKc4vGFH1yb6VKvgtHOWyEVIFfdsBWYbMZuxi8xXOkym4V
2i7t1PnZxh1yrwym+jzlefsci+YypKFz5zeViZQQDrRJx590XZYLSuqACvKTDzUg0fWqT1ZCbas1
Ons97KIbtc/c51K2T3k6WieVuXwr0i3xrojxOOjVTiHgytxAWnZpEjaYwFhiPfQ6ZVq7kbfLWd2r
PelWzk4fsm+/hCSKT+MiwrMFYqS+L8sEBYqql1QsoxdcPvVLkLhibWlmdKn8skIR28PUr/w3GG71
Q4Is2kvJz/4GFndVDb3/HibubiDGepElZ3B+CP3K5MkwunQLgu1H4ZvFBpYJWS1zHXJI2H0phjQ2
ZTxpB1FmP5bvXETOo16/XfUr0VigyVvI/wpk+3VgsfxTJrzky4PThOF5lHGKc8ePb7oq0u90U9tS
hqIh52TTrdWH4qJI6zPrBTyLs9oGaJxRdf5lGS8jkpDX0OPVlZH5YBMzXluwh+JxsVukNUXtiYpY
m4jsthgGZe32bBICaWRPfgvv2qZt6DUw6J+Seo3LJrmzfIDkjg5vP6kSQC9YaMeDyOyA1DSGC90v
++sH/vrB1jaELGuXkUHei9kRJWcnyUoPKOFwbmy0q5EeR59FOwF3R9z0A4UEQX9BcOrnXGK7lMRG
JhkNmnm+qRPlTkZNd0/merGumrCYp4vyGHdBs16UxnK0b7OsSp6W6+l8HVJid8gDBM2pG02s/CEO
m1ojnoyyeKwJjfhWwH1CTW0fGy3bLJ3QyC/ooRbatS+a5crjsGyqr5ugghvnpOFIPNZ5/ry4AX89
pF0zHn+dLkdjYYByydBJ5j6E5SZKsu91B9EFJfFYTqgir1V3qyfXB9wrtT5kg/sxd6NVhDqSmbGg
EKrzkZ5H+OswPxDs2CMWXQbXZZjtH21z6pgKYeAZog634IIpZMz3/iyd3FNpyr1QJ0oIhPCc/NdR
VsqjEImP3p2XwePX6fIsOtWfz+ojJj+dwIONBoAJpEHw0vo42apSwOHyu+AlwmeG9RLH+vJsR47C
RiEQbXGNKQVW/wY/0iy2DcTONiDJhy4ox6AxT2Zh1rdaWXxMBoKZNlbElgI2fv15Rf6rzGEyWXhG
DSHXkSSCUAQiLkHP1HscH1eC4nLWc7YAFJczynl7l8aFFrcngtiLC79PeJBVVngxENcjBsr0Gmkn
TOqrgTI8LtdptaXrslDto26OOjWsXBJgbd0uQKmoHsYbyInqypwpVIBI1E1MULdoLLROuQ5MYKFH
w2RCluU3F+4gehuYhtad5ge71HU9ey5zo/St0S8xkpDgUt05AqfXkArFcyqlskAujUS9LKupxCDJ
TkrS9STCHOCYLRNImT+GYd1B6g5ML8D98ZiNbX4oKKZym/tPUTn6J8a38FGLgeUJI38QIIJvHBTi
N8sRYHcYQeMt4mgazRMuHiXFD+AzAl40O7Zvm5Lor5Q/7ElY8pjPt+HQOF/qIo3vSj1zUFEFIDGL
/EjyZgOtxa5OhobFPImd4iWSg7ONChZtS5dDKTqsTVlHF1PPtX0OAmDngOw7J8gNPI3WtLfs1ZAe
g0G0JC1u8tevq5nWiZrDkv2oz2mP1uyQWE6XB0JhPPs5oTZumufkz7vEJGB5i2sQG3ZrvRWlgjs3
KcWNWzCxKA3J2NeZyU+c9JI7pjwmucR0jeF8yFgck9RxJuEQa6n4ns1TiVETMVxFAMtxt77WUKy+
s9F/M0m23F0/6j+XMBUFQ3/e1yxEP2HLfK+QA+Ilrfn933sXhPpXu8nsoNSFZhuaaoFA0d3frQtq
VSQW3M8KNNtk7FCvIbX3Y3EksnuC8ikhO+dEb8cB4SmBVJF2Ta52WOjJ4O6DQ0WWyCqziI/W7uUM
fRBdlF6Ssv22nHW5SC6K03/LY/8JvVzxpVYPE7SnmG3/IZHV+L1o7Zc67su7AA3AMWKNQMuY1BTk
xtHWiisvTHXc8QhHbiY5vCmzbTVqAvVGhsSqVAPVUkXfIqdx4PcnA9T6CnRXFz+MZG2dVKO/4uvA
srPxAT2+Vx2tvIUyiowZtUUNBO+wSKiapnL3BKfJlV8a9pz7zHZ58mdvVnGvxX3+FHdKtNItwElC
j/MnLTGTVaeThItHKNhUXdmx9kEDmyCuP5uu3XjId+pL1jjqE5gmlk1vvkHYGkV9tOYxfg040g+z
hoU2HCqSxVLFSPndcLLyEfUt3BTNrh4Jm9G3VdVGxxJuC9AmoZ0607eAYOuPWibzu3o0jPMksL3P
4ht/UbOKvIBL3tNWWQbJyo6xRIchCriJ5kI/+KdYtyqgEcFcdqvBPguw7ZFmZletUDYULKLEkFCh
CCPgbISsFW1YnJmNuClcd3zNzIQsSnwc59QMKvpqib5tYZjf5427tQ11OOhIUzdRZ1sV20BK9W3X
Ur63DP/YW6Ry5/OrADArO+d6r+6uR+osQ8txX+7cuEj2rnSrXSZcMiqaZDxXmfPVJffkrE5pPXgW
qsrz9dxt8mMG5Xi5tDzo1y+hW15WgnwiemJVNOwGCYsizsaPuT1yJM9OvbfIxlvelrxoTSLuScQI
+j5cB6Exh5ew5h0c89u1bpBFLhuyusWgMEAChR+BGlgo734ZP4eOFF8mokMJpQnCg0UpHBRN82wj
GP0BEhVPP1pUTy+8srWGyKt7bHe61b37OlOIQzwJMhxk5m6MZ19R5CpXKRsn0vk6JnF0NOM6onrP
kU5qUB35kKJm+9ovN5tT2AHS+tlvLUu32+mp9YXIzWkfwgMxiPA1xY4VDWXQ3ERS0QkJ+wT60YZu
SQQfXzMHtnYNDGSMXXvcSf16Wdcsp6KzunUH5wdIu/gipBs+Fq0zej2Ej4OqZv1GIMncDAXYyqiN
z0v9ZXnQc1/blCRZ00zNPsczoWxsbspqSL8RKef6Rnxk54a1bmyQT7ktCRuLzUuv1a92ahnrJetS
tSlOlnn2xSS4mVq5AVapasRa60ArmUaFUij6vjTgapsCnuVOF1WRxV0dJKtxUFzGGBOa/xiwbCpR
0nS2/OxbfrU148m5IYpD7lHNaNyo1Pdpm5wHNSt3Q69PiHeIiVSqAKjhnLOZ1e2h8IP4sa+YwHW3
Clv4mcUBkWWMbrMiL4a1k2bddmDc9+Wsn18eMiX8UkWO6/VJd8d0hoa1aZCOz0dBG+ReqzQ2LOLm
QVhGf7sQl30H+inRjJhmEGdneLN2VHZBqqSDcaKg58DSLcKnEsgs7ydSqWuVSkmG6lRTW82xu3+D
MT6RNTWat11BDx57+oNmsff0RwQPywKu6bn9l9O+h4J83ekFIyFLy2aC/SftunSiNk3dBkAEvpie
AtYez3B6IrzrkAOGQvKFjKjMlel0UedDzbaCn9Bwwjmm9VKrtgqmQq0Z5ZUiYNO49VoICiBlcogp
JfNPGLwv9HQVnv3uiiNXxnp+KVMdWYRr3QR8aNu0cC+JL6ltI6Qv8YLtAMkbXj3hQXbq/qtwVnWV
Fz/KpA1W2dCiI4V6uI8Ze66zrdH06Re6x+FqnPv9vC0YkWbj3PKABo1dfktHgNCX3muLVL1t4ia5
pWGEdWDpgYxILY0uvwvnkbOky3MTBPJLoLbNIVScb0i5isuys1vWkK0LOIgeK4RvvyS8J8jdXUxC
9UoRxCErChvXPEBX+u8nemO2IP7GSmBqtwGcqSqOdROW+u/z/Ig2kauquJFddlpwnabRK1sByOnq
UWqtUtkqevDzNEiSdYgqsDca+0jHf3+tZv55SqUeBqhOEHKm/8/hnLUk76IzvSWzczK7j9kLTXWB
YnUofMAmIr7/lZ4gBh2pZcg4u1xTylg5//uXwJkxbr+/BMIwHGEKzRCa/t/oZLD/mhogs3tDgAk+
VTwx0PiL94oYe0/6tf2E+bva5kJJjmK00TSrmgZo16G0SZiwO3+t1dRndGTma1iSZh1FeXixbQps
aJPljWEkq34ekgxDH+7YWM62qfBsdcZA9lLlU0Zgd46PJ9td7WhlRESLCOjCH6DxroY6SXmaNKTC
kdpdAAqRPRFqm0oe9NZOD4uj/NeDplVi3anOsGKJmN4WVabv4MPTSWIbcxuAAUOlSvjpUdSoe+Zr
Y+5ggja6cVfZY3U7Ktp740sD4EsjdlQL9Y02j22Q/LEXxpW7HsvU9fyZPO/4rYcUnF7Ab9+Zy0zg
4VVBF9lRvstQRK9dy0gNLzHWhQtyuwypu9md9jMqQ5f9cKAI0l0/CcubHfbZuM5NI9xiDRb7f/+2
o+X7/X23EXOy1mK14QoyKZ2/LnHrKMwj2Sr68boFD4gP5W4uKGWnbthcRGB5ucKOY5M1BX6JXlE3
TTRgKEcXsk0yxOJdkKdbDTSdF0k3OVnQz082vQ8wKz9Liu3QjpeCLtsBJD+CN7su7kEw4q7HqX/E
Id1iNwhgl86V+abi/2mRlmxyYmzPZcuwM/voW0BGdjWR3gd7iHXIXTJvqipM/Gsn62smyErdjJRh
tybQKVLJzOBgz65mrCQtjtts8lDpEYdt699Jbf91ABKk2tZF0tERduMbt7H1FW+J+RyXzbC187za
Ats3ny18bcAvc+cw6pH1PDuyPaxA+UqVfrUzGs28SXyn4T7VMiIxnR8Q+Njx1DJDikJyURDY3bmQ
FooXpThZmNQ2GBSb3WLTaGI3RI7mz4ZQXBvSMCDIFcWeHey7NsRiC1l4ltawTKdLyj2oV9bp10OR
igglc4Nm6/cnGm0Ed0iwnKETIFE4QnoLrFZXXJ+clo7sSJzBa2tSmxdpOM84qfx3HzqoEWXJTdDb
2p5y5iJP/xFPofRqK1Qf06xGRWeTyqKY+qvR4sCd6z2Qm8J1Xwv3VDhFdrDczjouC4Uam4paxaXX
D+i8ai0OaI7yZ9a1sG6W02tOQy3mfAECl2q/fQdM6L+nyWfN7JofbYixVzbNFxIJhPeLyOvPbN5c
YIOwiRvcmho5ZtXIqlxTHTR5bOAebIrNZVnFd8sl0FDFSpq1TDZ+qb2BjSGw0Go/WCemH6m1ypJe
fABI+jqRG72HQ2lgTIedQ3whu2kasplZjwd0NfsccV6I4IS/Xrcc2lVheTADgpeqlGX78gdFSqrt
IFGDsFi8OMkk/zfOj/gL4pYb2LB1V8X4wBxFC8r4fe6Sg9k0bIBtapAk/RYL5HVUqHlCqJyQHMfE
HrVRaHqx1SV3oWkHe2LQ7E1ey+rpKlhxjeE9VkW01wMtAAUl1SdAfE8JOBMftvBYYxHpCFe+ClGX
zmIkNQztSfS1SpXh2mxcVKp26JuX+ZvC2Y5/ZXh0TlkelkxpWahMcqyGjotTJwYRsx1h+2+qTP1e
dIF9CALUDVSngo2z4GGs1C83xuACj5vzcKo5DycFH2gRTrlcsea0DG2ULzgU3Jtfl+JIfRkzEgSJ
V829LB5JHLzeG5V+Mkp5U/c5a7KkABz7z1blcgTja3ttEsWQ18JZshQMaXFbHclzxi2p2vq3Brdj
cpZm+OVf9aBANFvdJ994sFg/WQH+3vmDL/y0vp36ni6LofaPsaUHB243pE4EgKwMas/rxgQ9Iivr
Xo/a5DVM/fexqpS3kS1QLypEvcP0oQQMIfPByBVcfc0lG+2RqCKkwmYQrciiLMHO1fldQuz3+oq8
Ua32Np1VznQnklOKeP8mV1mn/nnJnPL7iBLHfVcQAwV6rr1Uukb4kaWz42aM+uZfxCQfcs1tT8t8
RIfPuR3rnpZ12PPXxQYePVtKT9ferlyDdkqivZVRDllSFuhyMMMu/adA081NFbOCYHgdpq6/FBYp
44uJxWrabrXMbv/n+/AfwXtxd12+1P/4T86/F+UIvz1s/nL6j6ci499/zt/z59f8/h3/OEffq6Im
kv7fftXuvbi8Ze/1X7/ot5/M//7zt1u/NW+/neBRi5rxHuXc+PBOo7lZfgv+jvkr/3+f/Nv78lOe
xvL9j08Uf/Jm/mlBVOSffj51+PHHJzi9/7IMmH/+zyfnP+CPT8eIXO6obv7f//3v3/X+Vjd/fHLU
v0NYMW024KxaQDjBze7f52cs9+86HVBhuo4BC9jWKInlBR2BPz4Jg6cs23VdfaZ84Br49Le6AKfx
xyfD/btm6za+W13DPwfy7tM///rf3sVf7+rfiB27K6K8qf/4NJPLfi1VLdbp8ERUw7AsJB5k0cxV
u3/B7AeRlrJ5CtiN6r19wsLgbibBejC04/Z/G15t/feF8fy/zcVhy6D/Y6m2+Veo/0gqQ1littnX
VZUz40XThLMsVXZ+q+t7owT15BFyoFwGxCz7BCfTYTSoW4gxCG4mNYzg6Lr262A1w20LMw4cgd/4
myaW2qFJ9d7wmH6acxwn1UcWxBiiuVdBDPqgoL26TIdilUdK/TKJmDkeXwNL54xMt102GM/SGUsQ
ZlYkXuOpTt5qMwKuakqnuW/LAXCoJl3lpmejnHhNQefQM8E2ENOraV5RCHTRhLdjo5kcWILpZRAT
0pFGUbUPjeC+Oy2KAnASxPWpbPoOsdqIQ6ao2RpBW3lf2GV0z3IA5XNtW/cTtyf1J7t+qbpmxpqm
Pg5pXHtICrDleth10ycjtItX6ImsAhWZ3RKWMITrRNHrVzs3XPw2KkgUP1e3RZGWj03OTApxFi44
qx+cyQngUyMO1YGM8wm3fqQp42PkFsH7EJvFMe+r0fHysNAeSEutydTNcqJeY/JQ3xrwtTf5oJvP
bkWZnz/X+UGduntSm8HcxJbr3nai0p5YoYpzCs2WnIhC5GD9bRutHenmme12B58yxI3eC42tUZzf
qBrwj4mSX7my6oR0gq4Jox/4ObOVM7CuDOjMpF6qqzBK/YEyvJ4E8bEBI75zk1E7ZnVWHoHY15s8
IawBMXYNp5I0VO3VrQi8VWCDBV6c1fG9jov7iEwOPvxkM5lgG9R2ktfhIyoipce0CYbG9KOGTrvb
oA7ueVWd2lB2mRLbazSOSAMoSTqrLunM76FV54cSz/sBaqNBrEFvtETfjIkxAYXVtA+lJKisVe0W
gV+hfZQiGjd6HNg5dsSMFBwS1I5gmwGNGBSTD0WnKgdrzBu8e8LEKFaUwzprKmfTGbZ6SR3y0wv8
AuBgbfgyxUxPbAEUlt5koSxJZCxjGDiq9lXvEDGHde6nK/SO2qtl2ma3b1NuFaQV5Iw1rBk2AmQR
KWGYmvBXO5l86RD2rGUpge8UUD2JOUrEvqezjkUhqoPIm4Y2x0EWBevIzsQTXolwLdMc4PrYua8j
7+46kOWQenXWQDGjOLyWY4nhLOhEsu5HPVm3iVs+YkGsAL053UgbpuxZ21RKr67DmihJqxDRUWSj
tu26BtxFm6uv0KHNO8XVMRW5Qu+/ssv373wZxvfgQtJj2ar5fg4sj7FN6ojqzEy/KWgfrnV7VKm3
dEoBtabtbuZuxSlk6bMyrVjcUcesLjWLu5054OhJ6rzZc0096dgi6Gpm5mvaTMpulAxUBTKcs92N
JLJkGbKgWWs0TVq466PYuANa178HPQl2UJrd89CbbLR69OIhFN7nWpn6o1KrfHwnI9Ep+fn9JYvt
+AwEALNxkQchyZaavNeTbngZTXih3ojH8LMPaJLX07foFYK8bzx1aEvLCwqHzY9UiLtBGfKhdm5/
ckDv36QpTl2/HQTsVTErvZKXuKH7oTFMfc6JtM4YHVuIt1rnsLaV4JPdftA2aeg3WwdV2iH0KaXq
g2J8TpPIX5Fxy55lHIPLWOrlqYi1aa2oYGbhG7FuUbOIT3vNXhEECO7YEhjLV6eV7Rke6qzdUB13
rSSUH7VSD+9m+dl58FUq2TrhvBT+bV5x8sAMJkW0DoV2aooOY7Fhmu4PNG80efkA+CV6AALU+Dz3
iv1sF6XYDnzfTRIL18sa3Tn6Jp2AgSmFtSfkSFbUU3NpW2WEz1VbpA+x6ko9h9rpOvEj+06Xsfm1
LzT3Evs4HjziGSYiIDq5Z0UXrVychoh+Kk15jSLf3aiVD4oU0Bm7QV0Hvx72Tr4uk1T7WprYOoAW
lOVWsfHEZyDEN5oemIfODnu2yX1940aJXIeKi7oUb+gqkEW+A9/kvgPYSzH0ZT72Qy0VezTsFtBg
w9oqQVV+j9qi2ralaewtxGTU8ztyR9gnUOgPCvubGwzT2cycndXizYitIV07gS0e2KxHdEpZ2cXK
pN3GraU/8CFzz6JEl+fVgKEZSG3qjknLCsSjb5qCadRIbdErMFymqHOoS2P8WrZ9zNbGBXQogBoJ
QevFE0jRCoStht2uuonYVlcZzRelzMyzgXFsZRY9jkgkWNamjgvz6BZxeEddXyEQQgCkpoupW9+L
DBk342dkrNlg+RvuyBy4CCgpkLXjeGjjuZzqQ/jxcN8Cx2VNuMktGfI5lcWH7AgATmTatExFur7G
9pdsGbxabjn8k54VECHRqUG5TSkIUlZPzP3U1NmzQ2JLzQ44g8s/2TI4hkNU37JV0HZJ4ZqX0Hed
rQymL1Wa0aJq5BDcN6lPUF6pdG+5lPWOrGqdLmXT7rPeIMbQrmtQWaSxeikFmo1TwVkQij+jnGPq
073Lqj22THVnTIN8iQjz3WiZyj2kK82JRKzyBqFdv5sit311COPYK0MRfg5krhwHBAPPcEgi1CPS
BfyqK6tKUX3k42OySjKDRDlKH+2xaxrjTslqXLIAhFdNpCDtSHSaJbxTjvMUxJ3zpUEg8kSyxOCp
YzE1m1A1Ccyru1QcRarCoii7KIHKboOgxqKQepE/xx7kWslA0WZlvHP7qLq3zEbZ2CLuCQ4gMGTv
WoO51k0DcMPoIoyx4DjdUPOycMUlY30ByJzAjM6qgWZMZ+Hnw60lUwv2cedGLyROMn/GsgzFVi0j
8zbSCFYNXSSdVdwPd6lCBCai9IQCdoqus9OTZ8sN7prODO/qxpY/MkjR0aYmC+jZpRTPF/fwhl3T
GO+xLaDq8DM9XBeUnbYKtzLEmFBuA5HqO2XKnOfcpicBAbeQHwEmhXUodEkwUuJikXHd/IUaqU44
ZJ6eM/pL4LPS7KzGMlj7wWiAZbVT+wAHDERNgQP53S4UA4tMHobMmXYradS6ZrLGg9afImjCj/9F
3ZlsN65kWfaHApEwAwzNlGBPiaRENe6aYMklOfq+NXx9bVZV5lqRNakYZozeCn/PJVEkzO495+wj
O62SQKVZBNALyNOKKnOxEfZkHl27y7/KzKFiiW0yIHnkOysPzBB/L7UWwn538wQWcs2+bCXtxAZk
mEb53cJSjrzpYuPPBA/qIrrI+KQvI37kkomtYc7MwdkURICKUTsb9Eu1myM7bIE+uNkRE0Z7KnsD
FdpNEBbLRPzSaM9n4hfLs8AtegNhwslVTWO0apLOv4XCNK+y9eIfjvsJBGEZg9Voq2UHEKrdW9y5
ppUXWuWpZ28L/0uQqFGlSDeycJIvP+2tagN6THCauQYD7mCsE7ONdsOUVZsBDvlzXTfG1ZpURYkN
daF9k7evzVSQMmsz60f2JmlRuJHRbyOK3T8RtJWgIzWFBxTZ4E2UOQLiFKu3pinpsitMof5Kstv7
OJ94TEzuvcfKsdJzm/pciLMlOYBfibdFWHqX1l441OLOopcYAg5fyNH5htiTfu9rah4iEcpDKWnw
4Z7gH9okS2+0I7TrfCnEH7jYNZw0R17sPja+BseZ422s5Lju+qV2VxHG1U1ZNNEtr0ro56UW3jrS
WKfEmOXTKpVd+VhYHd1KVps+Or6sX2KcR/MqI1nxYDUyfmnmPL+Koi6z9WjX8x4XHpi3qrePLFTH
7Vg1LWQjot2yZUOUJ6reoBaw7HCEXM+DpBOmQY+lVmGad3wEnVNCW+VT0xr5jQyuuKkQV9VEucV6
nGSJ2ryMbE8HrqfB3JAi17OcfydhZPxx20g/Rexrf8bEaY+eMQ1rWsa4PsRj+EZdPV2J9mx6N50O
JQpG2zRBP/dy2+hyWldukR/p4TX2jUf8uELiX4MzhjG5LIpaRT9O8HV3iRN4g6FmKjsNWD1hLPcG
Fge16gY1fuSqwhJqcoquvaU1H5rBi1l0zhWNDXm7lPjZxnlD96ZvritzGtSmZAWPpKznOL+ppu+8
FctP2Fu4uOMPj96+edt2uTpksu/DAHqCUOtQuMVHYy4hmXtRz8D06z7ZWESKUkCpgCVOuaWmTW+I
z0lWw35Z2vhMBATCqDHbewUw4xJrf9rPSfp7Hid7Y+r+Y/DTp0GXL1kr+x3D3x3q65VnI27wfHCl
r8+EZQz8C4VxLuLauWKcjx4xpXtvrYAsOyOXHrMiVJuswNtSsrTcJIYL0x0t4KFJ7g0UpESCdBbO
A0Le/66ZprWzEX64Mu+hG6wHlMi00W9rsry9qhd+Pw5BqLEvx4vOqys6driDqxl/DDptVih+/cWg
nK8Kqn4Qj1nmFKfRtVL6N0ZUJezF4ZEbSGivfW+JD8lUUG/i8eY1dkOnJhweXhrqlarnDt8haNdb
05HlL6ehe+TsgrHstbq7xZCQ0qBsU7SskHAFvSytpisUrx0QN8OSFCEwMcPxrQRGRLCgO6uysDQI
r/uLK44brM/Da16FkwOfv/HdG90KGTWeHuPvBqNoTcvMUCHZMyGLb0Xt8xwQbKNCXvcD4KDF1uN3
b9n9AzcdPt1pTm2nP411+4r1Mrri4FhokUiAoM+9m3l0/g7eNdeVtg5Fi24RcD3gr6cHGrINWDbK
sMRojiLAD87I4s+Td3BmwWWpFgl96N3E731j1w79T15a/LalmzqE0yc56lU9W+h9uec7mCkGx4Ak
I7vfeeqqC0wI/zscU75ztczlX+I6bbJ14956jlHlqm3dg51ZmbaMKWgvEsAGw4xCZYUuTiDiDIgc
ycC8GAgrcS55XVq/KgHKYV1hhWJEcNL6oS8r68MU2rwys9k76l3qN4mSEeDW9re4m+7LE62eLW8Q
3/USDpu2FjNJ0Spcew7+2hhkUEHdiu9cvJAYRJbcdWAzcrprYeAjDf3JIOyA7T7lf9kqtE3MjP6E
3SjwheffXCyKVmDOvtts29rIHlGVsExhdE8NSKWl8QtZVDN8S+dm0aH3kpVG/4u39XCu+Va2adzm
H5EMswODegOrAmFoNyTQCXyL6ifPYwBdOXHWPLE+a04jNL7jMpX9azLU3rdMuvRhSsNy2+mpOMVN
1/PCAw1ioWt85Jk95hvKg7FOVg4OEDWP+J7A6VrY9CAFJCuzHqmWUk21jpcxOhI2NEOcR/UU3K9H
Qcsnkk2EW8IsaUe6wFRjX5mLbGAcRXK28943V6ZU1Z929ntiKkD6Gpu2nIiTiVDnbGF16FsKz51B
ll9RhgxYTLrYVmUtdsmkkyMlLvapjhxSI/Cdbjb0//WYK0mFSdn/qFjy6LYM5zOsWnVUkkGzNV2T
R90cqcdqGmiDcLBNpFRKxcneXWwGSdmE5Qp93LjwdPEvSBrVL981a6xv1gy7jDjZWs9pf665/oMV
9x11plIsuymK13/NEiVgbdeDXoI5jCYZQK9GWAA9k/GHDmC3oeVL0WO+dj0iWAbU23Ntmw2kTqGp
Q7Qi1iAu1C1NrE5NpAVEfqCxanxbUpcAPKuaI1wMu0J9wOS80lM4P5ulLi70o494EazCO+bWJI58
dKqtmYNgMmcwb4scYupPRQRxrnOJfbplvrNzR53osig3vaObHfq4uBHViA/TYukXx9fZIRVd8zE7
S30RtBgSX9YVV6tOqr1K7fy9NmP96M0jFLz7W9QUgk5q+OmvU2Ok3TpjqbJuvMiuKREhMhKECV2G
qR26XjAAPP4cXaO6cbtbToufjL/bXuc/vtHUOZtNl4tigrEUjHHlpj9zBxUUX7Qud0LE+p1A3V+P
OfJtqYskMIU/b9J26iHu8eDI7cXcS5uidisvjEs4aaw6fVak+3QQ7NUQQcInlsYm/sohWpsU8z6Q
kO3Wi4ezGBmiCbTv2ASee4vIeZTzWrOrwKhbxfQ7Ke2kVyJ76mSJQRHFxorqTa1xHbxqeG0QRJ/q
JBzfjCYpngA7oRNa3OnKovP30cKVTqWMgpu8LcSrZStKSOLYEccsqu943zNNbu+FLNIHsv0wxMNB
YxJY2neTok4kH1Nml3jxR/hlTvlH9mI62UPaZWtlOXJNINu4pF0xXkFEKW6DbXGuq8oJ2N5HDJJO
vBFuXz0UbAZWFcGaTcy+5NSOlXukAEmthF/H+yWUgLOAhz3BnYdhFhUwRUUp38m9EOTkEnPiMpnv
XYcWhxQyxKxhFEI/ix864TWBPY+80xxiqCVa7i8/syOsF+WH6saGsX5OdsKGMqxZucDX7v0/LEXD
m1El4TalAuZSNY3/Ra5F/c1yMA4zm0WSo2W1UUtNnVnrRCxTgbattML4V0fsB1ddVPv7AcI7i545
Sj4qnhzDOmfnTeSDh+ImNlLj5PttdrYrp9oaWe5+pnlnU9ktqhlTdUOHSLS037nK8b5aUM66Atxh
YdbOdjJs5+ALQ75AyiO4YxCFEw2R8tWQj/GDpIig525dZTzrp9p7TBYMZJW0cJdbY/+3tIVNh3XW
HjnwcxCKi+kHVp2apIszoA0tuCGravUT9udxY7ij8+gjH5L3WRJ7K+JJYkTzYY6oEpMi9zQZkAV2
/yRQ1A+RTkOXB/RUzKAhMKyteo+gNA4taA21LZhniC8fFsMBFpPJZlu5U73lFAWeCWXyWHOcb/u5
jQ7aXwbYN2HqrBpuo5vK6u2NntpxO1SG3k3LwJbT08Wp8Rj0O4B1vmomvUkV9mu5NM648qoEowom
NqvdNKP0zqozsq2l8LLluSsg3GgCtCuYlsVZhILMFmnlLqg1xc+eVzp/lB2JoBDgptK2cwInyamb
Kgd9jy6pPFs5yQh5jTFu14s+2+VcYl5MaKAXRnoiy3V3d6PFRma+dnHHiDnNWfhlJiEbhzGMuhzv
BtUrGFXzTaaL+duAggb3Tt271fXiryOImu99LMU69w15sPPG/tWNXXpGYi83tMZ7X6Ml8ppm01lS
wsWd7smoWFyNpsDqlbaxG+IGpSJ8ZbjmcsRO2P9JYHmQCQrz7WDNUFcgrTXrvq7jY97XYj2BJwxE
QUA+i6VFQ20VK4JLqYIgp3On3flmYhJ3R44Pxtly9ImunSFbNRPZ6DXnahGYpR99lakcbjK55zer
qVNPMNitTYczi4btxD97oEhPIVCaXVPf9Qi82fXMX1Lrs123kByomWPIt/y3IQFRGBo8NIJiiYmw
xLPb/w7z2sHoM0BZNTgZnueQMbOdQtpPRri83ESm94rH39GHrqFWdbUkzkp2oXgSECCfUKms9eTq
mPS6v1z8rAZGJKbq7MNcSta8Z2ESQ5P6Tf+XtefwKh5tVeEmp5JFwsssbY7bLlVbK2m4LwxZse9p
PTq2owvdMnHSB1Ubzu+xrlNCTX3yMzn3Yj1tUgqpZ1ffqp41yN4uBuBK97/jL2volAKBOTwgzHOb
z1UorT3koiXbe5j5HoUv/S+Ve92fuk00pnwofUM8WV+8q4Ed9l25y4YyvGl8e97ZN2tJ6VE3HVLa
yRiHR9jIk87ip1DN3nEWkbN22D1cZZwvAeBTNw26afK30GWaw6juVBu3L7n2zN59OeJ5lL9h+FcX
3x/G0+Ta7nrKgQfyoEWfKELMqyuTVMG8NiINa4trCySfxffzS4rdADUH58srAm73wiuZYEiN695a
USwBuhRctNE/llnbmdss7KMTLSpFwIXdCB+LpfOGQzxk2UGVrSMflKQe1IvCk+t27rChYFav7DbK
fhk2aJ4QA/FT0QxIhVB+IbDzSP4GwVs8yGpWT1In6bhCw6XstxcuCYpouiRjkz7yoMJ54Qzp8zg6
3Ws0+MWLO7jqNzIoAdSOEM4Nyom9d/LF2UA+z+6NSPUfurWGYIbKx/djFu/1otB9ARAg/oZdgOuW
FypS5mYZ+4z9dll/Asak7SgvsuG5iSS8EJN+FQid+CSSSpI8IFAInYWCO4MWOtEbySG06OZoy8gL
dKwldGFNV1vfc/GPNAFPGjOm8FVXw7Ax6Ba95CEoX0ze8dUSVngZlLIeh9qvbnnb+SQ0RJhALVMq
ZqfMPBiQc+4fCCNpDcQ9MT8b20IfU160V2Xun2iWz4/1XKgtLhPxJx8pAuJ2w2AwOjTIOdrE/tK0
1xbU5XlKldxrW9q7znPtDZRdfUwX1p+G7uUO49/wPk/lvEU/6jfMTjmuHVWyvZtcBdXQW/oXZ/TK
GyDmDDNlGlZBJKBqlj4MejwA/Y4BTOLhNKf0GlMu95uFgT7l6C9Mvzm2T2JTHkODBtOAhnFHczd9
dSYial07ezCfqP6N1Jrl012xTjt+CU28TqBp/ar7GlB2awMCt+bmKWUTQ4l96LU3yyTG4grD+etD
JD5ho7LObOHtcxzl+bEcLYVwjTtw7VRm9tfr++xI5tU/sS8P30MKDslBFQmAmFzPzZdd+MV7w4G6
MK8bLR+GkUMlHbTYGz1j4YZNMU6eyGqOOksAw3Sx/VTiKXwlfE23ZkPzNQdQ+rfohdiFM0CtJuXJ
EPERWAFxpHeiTgn5MHSjdac6viXNTPkER0vkbEk1ayMQMvWf6nYRclUNpjpWVpMlAfN19zLIxANY
mPcY/aEMhFXsg5wsy1OrCmsHdBNeWcEaXNT5D9t07qlGjgjBE9lau4MT70KHFiRVqAMrdVAKmh7x
TWRP5VdpsUOJGAs+a3f027Ux1e3JlAao1TQKf5oqts9EikZKEwZ7vnLfdr4Hp5HH0B4Ec1rjezUv
JHDLBPPmX8NrvCDp6XNGuLUGY1/HBhnXyGcNCzZjsr8VT1go1lA4kCr8l8YaxQ6zH2JqDCoj6Ppq
gIZqqo8YuZ4nXlb/Glyhj4JbS8pKJZmuUczbk8cgdwl3oLFidr3mm2Wmi6/S9LZybvlZTYJBEzLB
PSLRXv4h536K2izGu1bY0Y1SG+vo6ao4LdPYvCszzeJVURvAyEb6vKPEnncMctErPnvz5NVTtKk7
zplwWH5Am1Rn7nglRZPcH1yUVqO/UYOOlsxWHWNp1al6nfaJ/FDExtRauVa1Dc05ukCJwSNc6enc
hJZ6nIEI34pExDdnKMa/tpXNLyPZFyzzFS9bQjDgqbIj4AWJ85svoLYcA8ZGUUL4vHgVN0iXguft
6Pk2klUXn81iWNYQQBK6DqfisUWbXc+idV/cHs/wCrHUOHTD3N4wLA4PRpWXh4FF3Eq3ebJl8dEz
l07W73/0ZVZEJL6SfUNV1FEjdF9SLyMXwDe3ySwresqigbi92Qw/fT+Dio3napf6bJKYzGZaenuc
PJTjQIqGJnNVrTnc5inSO+QXWtSGYcyCf+D1iuN2yuO9BTv5zMvcPosEBsvkZsWr1GAZ/n271/+f
l+tS/5S3vv356R8/6/8Rhi5cn//xn5ap/8fQ9fBZdf/q/+Jf/z9OLmG6/3Qs2wG2qGyHfs//NHKh
bvzTpJuPY1LYOJsEvqf/a+SS8p/KNHGSmD6ihsAZ/l9GLmH9E8M4MSWLQiclXOX9O0YufCz/6q4y
YAe7tmeZ8r8VefFZxaszGGw5IB4Epl/NL9CaM9I0lWg+ol7m57GX6RfX4olqPGN4tKTBhi8tqT07
LLwp50C4rqIRREfzR1KZeCXJvlY/MEE99iTkw0FHlDI+zGzh10Ya24cE4H0HJqJQLxzp4tVJkoo8
YmnBTrcy9i2rqJjzMmjhaZ1n2brvZt1OR6I9ztry8/GMR4VaXHuZ3hxlZXHg13RRrBL0xJvXetEL
uDfnoU2cYdM4MsTt0IbZF0u9aGsOpAXg9U/yL1dzB58F3o7HoY2Mc24U3vMyq3voeuzxmS9YHsjb
Nt2brWMidGqowdDEpFR3VebiOq8Tb7zVeeOis/ToA2ZGZ33qNdaTFXK53njUI/AonH0CnrP3rr1p
9lex5xgUwlNGfnVSMdxyq0swsYeo4lM2nXK/6U6jbvARW243sMNT0+0uMaiAmQAFLiwmuEyLh1CJ
IQXETD5KMChMCXijh+qPlfEjb6DR9juEQJAoCGjOlm2qTaXcqC+jJ4pnmlf8na/Meith6Z0N8j6b
AaF4YVPlzBPtFvh9krmVz5XX2m8W19hV5LNZWul5rF8Xz5h/uFVVp3uaeTPW1HxnsaiPWJ9A4GWI
hAR0ze5O+vIvKrxXlzdDVD+zDbYfbFUUe2pzKTEUYKnLqk63dtr3T37OPtMj+YThxF1OFlLpQ1IM
IJOMgmVSkNCU/dxyRJx7G2s8ruKR2YTulwzYOm8xxm5A2IM5zpjloF5vhWkVR9Ih4TojUPWA8t5s
m9zONw0rf7IrHeu+tGW9usqc2j+gGNo7J5ztt6TR0ZUFRvJBhKo/Nxw45xFmI5CkLo2JBBt46sq0
WVCGevEm6dr55pcjsSBq+rd0SnP7ym4cOOiiyjdD6dUafnLWpbQAzM6Vw2M6qcJ3g84p4i+WwxWt
yKxfSGwM0T52sZTdPwIfib1YD1QfFGvXAJagOhnRlUiBqva9mSl/4AYmHTYrFB8O4XZhA3ogF2L8
NfGU/jSLXg7gTdJhpfy2D/yC/l8GenooBYAL305wxuBaTE+5kzRHn1v1HeUBMseOFKXJVafJWfqK
N4TFaauXZPrQyRL9KmoxbhbL9b8x5hg32BvNyzDG6QPbZvN1JirwNhlGcsymfPmJk8Ez92Tvp41l
TcOJGG+/0tKwTqkn7GcD6+Qn/UB1Tw81K++8bTLu+rl/nDI33WcqF5clNVHx6Dg4c/1PTlM+Tu6O
KsVoWjEoxa/dEtN5gO1g3zMosWklF9+wxKQKg4WajgFCCRTCpJ/cR8mO/VGb0grIt6UXsi/pwb0b
9dyxxeaTTNBtK1W0eaAyr78C5yO4zf1uXDuR1+11nHTXKc6yT/64eR9SsDeu6YvXQvcQk93eDIq8
IRoaznBezdYTOwbgZM0q2rlIC25QHXnpr6wq4t8y89J9l05cUtsizx8oNcLhoakYB1InTiSeqOzO
PITZVo97/Hcdaoenz0IOdaCmKTrJaW5YAoWN87DgC/hhOx4WtxBB+WAV1vJCnqa4Lgk8cy7e0eNi
Qlpex9PMLoaH6Kos6+Fj7hzr7DLLMOua7nz1gTafpM32Cyyku4YORQuXbHnghVZLbRONjDEx8Vh0
bIAK7EQub/ytxc5kYZ+VkLFdvPbZ9WW5dsGjbfmS+QNrMHhashuPHUbOHVe+5CdmF3ftILa9ZjVl
kvCtQsJL8QhrbcQZ+7FgS64psm7LUG8oPDX3MEvoC/IVmA3kz4V8MuH/D3+OiwwGXYnjgAfdhZYC
3vF12dQ/GFmgRc32cLaRldH3JsozMdP0D7btURw452n7RPlre4BnIG71Ek2Ifn16NpSe8C5F9ntI
sbmxsma7fKnwvoMwDot5r3E9bhWopqCa4aSSvprrP5galoeS4fFp5A65al0+JV0V/ZJOWKE4DZQr
zhTRGW5b7CV1TR8z9fXYTEoR0VVcqq++IsDSIBTjyTCaR0HqPgwm9KBdPbbpF/sqAqxGXwRViLQ1
h1RLloCIVpgxpn2sc/9VCJKyArnOxDxmei8gvLxnJqdsPwAA3RrUCz3cOzu2sFLNM/mNCK1/mGYu
ww1F2Jlb+aeKZdOOkAXB8m5Mv+8w6y31ccm7IL+5GZu2uXmL7f5UcmEwATBmvMLdyTa2abWfGKjm
rbhjP9SIlrrkoFdw1SgESXQ5ahcnb5XlnvPI9Gfx+IVvsKPTZPodU8UGUULHcpUn0vzT0AGKrglD
496+rjRu6Tu9KgRcwQ25ys6acWBLK4vYW5HXBpgS1plLrtyuFeXoS5Ttp7mOr6wS8p++QuhbRZjG
ebs2lr8q3aEjUqdGN8hwRMLHibR+wR8xHn1zqB/jzhkPDsGZJxEL84i8IA8MNfEVEqi8QcfiZ+EL
BbXsWHj3yq7YhDbpA5JTdOutWOwQZyBV4uRe3vG0j+8dH+JnayLIv8K+ULWrZjTEU2THVKlwk4jf
0pKRT7CF/gS/4e7atF90MLOnD0Si2/rOXYmqIG1bK13nTSiPuHSac1yO4SE1mDQyIsYn4RnlpRkd
n4ijOYPlIvB0x2Ui2fp3mmlDIozA2hweFcXdn5WVLAc6wDpOQCRZZg65RS6bfjVpoq4FYiKSaKiP
c31HqldzjuycOSObCdneG1YkplsWy8t3Pqfr6AQesKaJD0qRDU+Bczc1SPEtMbFmEdvGGzqG+0UF
S8aqjxjsWYVp+eAayMIGgtMBoXWgvnxoZiJqzdS9x7ZnPDQ2fQNxbrRYpGjiaqmMFmMQtWjBleeY
J0ASxU7nkh4mI7UeospRX93gce9D5+muYECKk+cVtCcVOv2d9FK/9Ppep4AY4h0BI0SPbMbDvcsq
aG3MnfU4CTTVNoLixrG14Bbw0YlPCCAxWDpgQJARtHdeyjSjUdRpX7whi16kLuj1NuPhF52u+kAD
Q/jOWQbmb1F4yZopM7B+hlBYg8alYxzfLQVsNAT1ND54oY2VHlIUN6b0rfBzTIiC7BpuMme6tn3Z
rlu06GCSnpFs6B8oLYzmtVyHtd03a6E9yDJtS4FN1n0QXBpxGESwWGlCnuhCGsjtx3N4cZwqfu+K
ShMydOcXcxmtF4Wn9SDNDCRYwxIXQ3xufZLmz/az3b033rRZ6PhYJfzC1lA5EJt6WeHPNzMet7WV
b4mQfCZxVyDdYuM706DMUrq064fFuC+c5WKN+w7n4yp2eCdN9xxe0I9l+QUkenxyWVu9oszkbCVt
79HsisZGAsxCslKmd7HMQa5b5ClIZ0bylqT3OLJZdSOhVlsbT6ah2GL2yu9W3JHnB5v8AQTfxSUO
AgglxaDKWhRxNeOuV+Jt2iaRMDeRNPUGbH0Mhly58WPlUKdTWSJ8qMeR56kaTKygwC9Dy+spQyon
B7x0DJEjEo48jy6fE21jol7ZtlYHFsXWapoccos4T9A8DIt/1Ll6ImHFFS2euIiFZZwe6iiLNlMd
NVcCBfnJKePxmqamOFe8eOzYBV/TQR5GgrEs/TaqzD0ls208aINPGTLMHRWX47Rp0+pkYdnbECKT
T4XXZp/SHNkg+oJwqSXIzJZO39+1qK41NnEmxJNdzRy4mg6vsirkfiAz9kbrw12gHnLj1emz6eAO
QjzOvl5+6dItPpfO4JivFqLf+DD6vWcg8a1YJ/Nm8gf1uYAq26s2M556Yczf5JFYYozp8O1N3rhp
KSd88PLO3HlGHx2ddvHtIMSxu6H1e8Q4TWCBeaV/GYVPSEbm7ZXRyz1jNy4TXH/2sim4a+9UG8HU
CN253FejUkx57vw1daH665OSe8JgXb30fTp9D0KT5fON6KE2yJxTpiM+nZrPsSq0DxybD3d3n6ZW
YmZZnRIw3IY2nDlk6BkjUA++dOOoqLjKZe62ZeTGr2NURU+ecP3d4g3VmT1a9kl21z4WdmdTgAGP
Lp/JJMA0WZ4a1NevIbLtN9wtmJzgbX1ToQgMjXCRGVAPxFjrw5mJGllviJ6MPE95mHPLaqbVLLl6
TyIpYZKmMt06GDEetab4hirRxkZ0cvtro2rewLw29hk/hPi02JoHkedFX3XMejgYO+kEuqC6lfvj
eI4NpbKtQHIlCyn5c3MofFZ3mc2FWsovFtK0q8UCu4rrSvPogJLb9K5h7HztjC88nSyGh7hDhm/g
JRdpi/2yKr2/dlXH30u0LM6aPaBq8UASsDXNNn9znbo6azoNL3QwAzsFzq4DL+fGhJfB+cnCuQ+8
xZzDtQ75z61kIsPclzK/kDnQyQalPTxRzK7nlYgqghSL4kX2OZDqluMsp1cUy/Bc9G+TxX1ubPgm
Hxm5EBc9Ogj3U01UCthQemFr214R8wAD5CxFQVuZBh3VHrVkMBaTJ5gyBvu4jGm5Mg2XUOfAzSQr
56NkRDhqGVcHGbFp9opK8CkzCJ22Vv8Lf0G4aTJFJ7M3YCehUcdaq6WrjoQKxksPl3Dvm/cuujmx
H6vEBbOUaPBvdCsIu92yrgboOhgVd7DZFFsPx+8fsB6slYfSgSKkW+CbTl8UR6XG4S8QMogrYxMa
IIrcYs8XWRmNxOUoaS5MD4U58CO6ZJ9A8FhLwVi0RNtW8nw3YpUv7MOH5eJmNWUO5tx5j1ieKEj3
S6NAjsot+byUI9gWzRRC4FB6AY89A7VFQ4qqjW6Eyz+bw9ZPfOtNUqD0PmljuZmqjhngXOfVzJrp
OEGton7BtrkwZ0MTfdBZmP41GRr+JPbQc5IwsTGgG/cDAUpd0hjmL0PExXNCNgS8L0yrt9FCnfBA
p2fM9qSjsKEZ4maUbsf/QeQIXTqvQTo31CJ5AZbx7G+qNC/cHU/2jjTc/aRGaX/HtJ3R4SJV9j1E
lb7U9QK6hBDsjXIM6HxQotlnQJ6tTyVO8y+tHeNRYZCzV2NLY+lKw6z+CnmanuJextu67af3eCFJ
0TdOvkvTYXhkX+7+FH4SDoE1mTECoA0rJSACBqXGHeqZnDpE2XtdqGOCM6c17reTxwU3xCz6HWdV
f5ybfgR255bP+cg8TRaUCUfGNe3okowhtaxx8sej5iXwu7h/kKX03g0h6m+i1FjzDacYblMJlUGh
4VbBWMDQW4UNotQWHWjE2uQ2yx/oeg0aiC7H16FJlGRJg09qE7pKvPVgO6aNnK2GeH/B02AAKlWs
tBexn3BpJj/y+ShpKHa5gtCtZPrkFcboV0oL2HPhmFV5N39b+Mi72nzCvNxtMgyfzSrtIuhodjx4
v5rGpKcjpG/q2OMFCdraLEBBGlbhrLpcVor6PdjxVjk7BZ+ZgpxbkuXv9F5HDZb5jFLfNgm7H8ed
I4oCwNc+TnPuXa2hSwSPL0a+b5Za+lrZ4dTQz505nNphoVICMVn9ATklF0HSIDQsjiTpgvoDggEN
VK4jdwlfYXJWH+kcSSDro/MahWmxEq7hnpTI2CFBTNn2ielDEm+c5awRQh8cq7M/PBTMMlgG8lat
tBsZQIU2rzmNTZeyNZhbGaugKzehEisxWelLDuJ4WU9xZMMyi/4XdefR3TiaZun/0nvkwJtFzwIA
AZIi5aVQaIMjhYH3Hr9+HkTlVEmUWpyaXnWe2uTJivgI95n3vfe5UgYqwpyKg4oocZsO8uT0+tj+
DORR8AEhVqpDL1/29bgh4wLG0wNhhYJDchRZvEuVvgyoH7eqpUsHHc0GkrRu6O9HpdV9eUAz3LRV
jcYyzlonrJQJQ1K+3FSSOtxkQil7cYQfDdppj7M01+eIWNdOuNWyctlPCRmwnVHWG30yUoi7aLY8
NR2IftXaMtqT12XZcbtU962gYXCBb7ceZY0KEEhXEypOFkjlZJ2c31MRxVhY1ubvrBCE3xrNVkS/
Fo1OEWOahyuz+4noXtxy4AebBwv2WUhVxbf0uUNiKBABOmnzoQlGZceCyXJnmovxYk5RdZ13egC0
rRd+jhgUNujJUEeiGpt20SRod1KvKE8LjNFfaRlE3xWqLtswTPw5kOMf5FeCdlWN5aluiph5zprA
kouwVuAaA3HrljG4NbCfPCMuUwhD7nMFSK02vBa46kGMES1IR61yOHyg3DKtLkN0SiFgA9qu+I1H
Udu2Iyo49t7yc6qYEzGJg1nfw9K3fmpRhaW0mAPxlkoaXt4Aa4odVz3F0pHsugOZG6oTapho0OZH
m6XEHVTk1WspqFua2ejRzXwfURUJhZHg22UrTxQP7UbWSe9QsuJOX69WGUMrtq24wgsso5IN7MQY
c9ahjhXBtpC7srkYSvNJmjrhF0m0wksZDd0ukFmZOyankrdND/xcyVEzMsXEh7aegUxLzaR/R7dG
I94cNGMDY2Gkp4tw+CghAnglHo3qW2G2WMoor+2IMZoOPfmIuzkRZNLMSa5GrvonRaZfIo7kqD9w
kHe4rvE2w8dK0IhsJVNFGTcubUxOXGde0N0biXUkKNar6KM/JVD7YFD2GNJyrH3HGcED75UpHeZa
F3bllEw7YDGF3ycyvnHRmrqfWirHTkZiSUxJQJNRogoL+x/wErGnqJa5x5Aj3PIbqi3Jg93e1Pvi
YV4WQFJQPgCWyFRNumrY6LLQXadBBbaXeX9bNAW1Qo309CqMxhsm1hEtWZPtxlBVvLxZ7WyiDPPC
FJVjRi/6m9y2Rc8+dIU/h2iTFcR491UsFw/GwukSwjdtSoyPLxUmQy9gI7FNsL1UNp5E6cWksrZV
FSvwhgl/46wtyYZuTbuhExGGbMiy+GCFc79R2jSwUSnWVFeHZJdKKfY6PEJ3eLH6S51dnMMmlfdO
xZJkYn3eWllLYphhgAc1YHpzq1lb4yDaTImC/rUDWuwHQxzu61FG5V12fL1CJxARG9MLylF6O61R
4sDUp+a+VkkH4lXGVegxJyO6SozBG2OpvCC/V7krJfw7eETFYcRh3hYvrPMAq2hZ5XglQqv9mYdq
inYngS7ZWprmTii0qbWnBvGMMw0sVDrQ9In6Coz7rAvTq7IEmROOmnCh66TSAHYfhepm5M28VXuI
hE4zqmXmp5w0E5/oB+UVVqt+VS9V8pS3Gur4ZQr0a44u5aabAkPfavDeF5Kglv4xnoX+ETWVfj+z
yyntAZXlbaCo9YS0T0nRqMdT92QoZis5htYCRFKjMnlQxsTcU8rpLNdIUQHPQGZDVmJRANxICfoH
u7sF4qfUBQKisoJI07gVghcN59C632HHvJkGwtIdedaGWzSoxg2B3ohUDSEJL0ul6QmGnePAdCdM
ad1WjaopxqyShbmDFr3I3C6YyWdOs0CQDvh16skNpjbuHFEuM2oEYjX/mCJRnVFbVApV+ho3DC4N
UKBO1tbFtKVbGPhlllqEgQ9Qn54Aboq/xWpBUz/Kk6m7PLkEotAMiCqJhAV7UCNnI+dOCtLxj1Ij
bGQr8aoKG6gC+a8YtXNzKYUkINkdVXByL4qwMHxJm9knjEhbfokTcl23t6gGbzIeZGP3xP3VrgV/
NrIX2BxsS0rJ+DGJwph74CqEZFNPPVMIaewYYYl2aTZ6KcASoECjkwueF3LMJtpQ8QFWSSx7pWxW
exI6OF4gETb2CC3wjC1d7GVtpMdM+2YnvQZll9+KqRFtZRbjOym0quOQdYO1qYaWJZb/L1BddDHP
TZUlP5empyyYLM21iYeB7PCFJC60tbYRwlIgtpklEMpct2O5648xhDI2rIixULKyIHVgE4ToqRUS
61fLjvbXqA5mgnhJYF7NKIWpto7TGL94OCS+QPb3ZAN6wIJChc4eckrVs6hlL8mCzgbTTp1dwm41
L+BPdI5QF9lvkBvdVbnI1ZHjL4Y7sdF3RcM35KkIkDH4LukTF6ZulAV95bjI6hWsNu3CEJP+29KR
M5TICwgdqnTCPu/zlEbtxB+eyv6lo3Ha2qvY3i840rxQdWW7Tccj+92LORpDM5ivelOKN4WktHA2
494D8CGUgJXH6Nis/spIH/WbXusHrxFatnJdi1kNL0cuXwxkpd/mMqFj3aQrfquaRNpXeqOTdGDG
T7qclvQcDKpK0txe5dGIt1vW+dTHlG4XnU1XrQ1zo5kC3shGmh7mjp4xJJ9m34+dvmsj4veyIm48
pBbEiBlzDQSoL+dLOcErPHJ8QzZmJrOLn85AcMvB9Ba4Unw3GHgToa9kMIUwXraS4lg1wVYhsPdt
nBbjI6dDLPhy1ypbdCjhBtGo/Mzm37qu8kj2JaGADRW0I5k4dQaNvI2h4SE3EteVDQ16Yaedoj8E
izaXbip2+SXLMmH1KSG+dtAm3XUn0Fk40EY2e7yHtFZibIZuXrI3Yu+hu+j/1KNcIVypaJCgWdEm
9Tt5vNQNjQmAsyWa3LSAJ84BvDX3Uh3hPUryPgP2m09FxZObSF2TpQLFC4UsBDP/vogEYBD/O9WF
vCMI+f+DaEAy+o3/Wjyyf6FK+uPlnX5k/RP/0I8IhvYXTheIPawaMridfwpIBMP8S2FK0ygxGipt
yxUS9LeCRDL/0ugt0HOQaGYBF+RP/Y0CkvS/LFVHGSXip2FPo/9bKCCGeIMCgktkwN9eIUCyhpjV
OJWRZHrPAYeIrE1OYiT2ADthK/jmbvxNH3pLG3qvUPk4xAltqMrCCaPiHGySKtvjtobCejsNVwPN
0q8H4p58uBYTSY6EXUPUuanvsUajaORCnnItQyFsh2kAEUSAWpCfgZ2eG2blyb2hJ6m4xMjFwgGa
hEANQJajuk/V56+vRYL1dHoxhk7RQeTVEUWwCO9HmdrEiJqQ4Gzhotg1P2sncosLNOFedQmNzzfO
3DsZwNWH8QxNXmmWJqYu8URPpCtDkEmVRTSDNz4avT1vJDdxA8G2HMlXr1V7cYZHdKyNk7q0Tjdi
+A/x2TvU2NvX5IQT9ec9IZ0DQZWkQ0/l+b2/YgGe0ZCZTeQlu85VvMrLN8u2eV3swtMfgQ26ljN7
9c54IYFvX7rztt4SDOcLrnz59b3/5AG/+yHrN/PmAee0auhtwJmo0aeM8bEybwxO4F8PIn3y5b0b
Zf0Vb0cZsgmsOpcLMHub7vNjTXFlg5TahVJ5Y270B+FwZshzF7Z+qW+GFAbcgonIkPoR3zP+Dht+
nK/vVJuCwa1+Md5hMDjzYknr5/0v2NjfjxVkGXRFjOXkZZ8MasRSoVVd5FHAdhaXFD5n2FKe8mW3
8tsz36b8yWgscTppA8yOFnPayWgCB4DAzGOPUtYlMvhLIjT85Lq/AY10mzqEX16LbupiPrjq75Ha
esGZ5/rJY7XW2Uc2NaZuVT95rC1Yt5ktbQyK5L7nJKmc4Qx/8gwtmQ6rpCsodCANv7/AHIfH0Ccm
2ggxR/JyP00vKJfOfIufDqKKLE4yikNJOxmkaNhZCpA5PG0cvqeCsMGeMdu5Ke+/fiM/3iyAmwaw
O01ntQOL9/5irBHVDeeCxBNr4SKTmWhQ1p+5lk/GYCFVIM/xMPBwnUxsyFdQ4U/0ZOLIupCxMq59
w+nMIJ+85RRcLXpJoP0kS/vzXr75tNC5owhHGeIZVxjMnMylk3qBh9QjZ+kh8r++bR8fzzqYqes8
IIs7d7LQgeRPLSGeEi+yfkAWhPJPVOSvr8f4uGqzGmDSMaEOMiufvsdkl2mTTJffqxGHQu+oujtT
+Z12+pk7t/7W99MD42iGyIkF4Y72Zx18c+MmCjpLoY+JF1Z0fNvXmgziPHlOSnz6919f0idrKmMZ
KlsdBQmuop1MRW3XEenSMBbBgKZPWJdLJ4fUQ1u3o1vdm7eYIc8M+dnbxx7OkmFEKytp9uQNjzn5
LLmeMPtNLvORE2+CHZwW2/IVB/KAf3aSPzfiyQyoybNBi5kR5728xwCYfJdsJj8HoCAcZbfY/z/M
8et3evoQ317lyXeM1FGv9MxIPKLJEkfQ9G+GEfnVgmLNnJCWLCohQF15Qb/JM/BEJjLBRWm0gLHr
NQfaTe+UxXCfhZKPZOo2GI1beiaURL9+Gmdujbrugd68a1HUxw3m0AQzD5zB+JupXX09gPTZlwlw
TdElCxi4tm7b345gMEEQx8WN6FwzclQ0jK7wmu4j19iUh/ZQ33cWm7fkzHzw2bcK9V2HtQkIRhdP
bn9MCiHnVL7VoDGcCNUC8wOElmlDjq/79RV+ssAaGgADw1AoanDiPJlOI0svWcyF9Qqrg3IXX3Ze
8Gw8UVW2Iy84cLYOfdVmg0ZVdhM6yaZwzi2x8mdzxtvfIL+/y7C6qReT6sVOMdwKLqIUl5g9MjTs
gj2r4GCUOYwH61GAwb9NvPVz43cZ+9ApboRr+GJf35NP55W3v+dkXgm7vCegnt/TPZk34bb1hU12
MfzZreLR883N1+N9+hq/eQTrf3/zGuudigU94xHQ13dKfP5tKZ67pPUWfvii34xx8iLPWp3Fy/zn
Fpv7wgt24U5y6NfY6+7fPLNn+nT1fHsDTzamdNNqatNF+meWXNyWKcGxnNrV9vo2vcKT+9+7gSeT
sqymXW6ZcerV0rGMHoXmzOHtk6OMgZJVB+Mrc6RiwXn/hHKYY1IjcveyHa6xdlNuR2d2hkOzU525
trHv+aT0oN7JDDvfHaRNsplt8RvmWpCrgpucub+fzQ9vf87J7bVQ+ZfW+jAVizlCo//S1nuxyPbw
vs5sTz851ry/9JN7mwtSbZrR+i38WI+Q5J+D/dkZjjTbNLDsaK/f6me+h/Vunr6rby/vZMXr07ap
e50hjZxkPmnwoFw6XWicuYufHJHXS6OYwwyvG/zz/qkOQBtxsTEOaLY9QRgWRtoDVBkv8yJ3oWvj
1zuaz+0ON4bpQbRyz800axnpk0v91084udROzI2K0LDEu4h21hXmZTtz6VGwk4Gf4rZuYF+Sdmvb
whGmvp17IZPj19/OJ0scQGv2a6KJr+njAgCjCFBLJ67fquh0O9RywJVcGL4Oud7e4Ode4ai3Zwb9
eN2myvomizQN2WGfrnAqiMYQ3VTqNe7iwRdwk6u1HgJmxwkdfML+uSIP5TTlk3v9dlI6uddwW0FP
JAo74HbE3mQOua/ncnpRFIQekSFxUBLtQRZFaiURKMZxUffqNHHfe4nG6pgUNrGhW6ubZqeZ4oua
rDcdLJomF9sqQF+sgshJQ8kelBBLCu/PgPq5KXQnjUnKKvFkos9ffvXI7yq9OCKphwY0NbYl9KhV
48HhrHMtWwiihqS5KhQSC+AGDfiUxiN9Xr8ozWdJw26TxNMWHt5dZtAYxg/8Tcyny3GxnqdoutEm
etttbm0mjFFemKMR7ItmR4FrK2JdEuDuALlVVvuMu8ygOeklt1p6vdoO7DSI3KGjqxg14uyUkRk4
YldHSAraJ61RHhrAOEkf8nIkzWuOOdOBZfjYaTmGFv3RrCtPFJanNKJrBt43c+tiDaQhwdbqw9+j
hfm2lktxSwiO7I5WewM0pbeBm1a7Qe5bqvhETUXyBt7olRyNktdqRBsYrUoUc59fpqO2r1Er2ZOJ
81wDRGsh1AxB5S5avOuM8EbOgFsZMsyOjg5znS65m4AzWoLlOYFR7MRKvsvK6JVD2Ei88CzSdFsg
irWGK2oT1z9gh8tGgcpcEN4JofCAgO2XFMo/2lhEpI5VehTARRBPdqHkBlHR82YepMcZ0QhKz+gS
UoIrthlBpWVwtMrZg6G705K499OklJ1sEPeSgca7A1iJtyr0Z0u6arXuFUX4aKNIOSw5/nnLTNwc
eA79bPDHql6xgLIRT3BAOBMaMHhHQLZQIloH4oIfWlnirFUOx0apv2sajLTAEDYm6S22VfU3Uw52
RYy+A08TjlM4bQt4SEDA6Far0PScKaVCWBLxZhG96jWlet/EVuIi4PFy9GeRFPtJUR5KtZNdbE6X
UpQs3hQpL/gCOiIwpQv4Da8okmlzScNdvnSaNyfhvJvroTlMhQoeIn2cg0ja5HFQ+ZSPiOmLxm3b
q7+xYTcuVvUShjxmGK3WIYca8RU9uV0oLH6VEhK2iN/Fsvq96BwmSxFZIUIpO7dCJIGF6I+tYlw0
YXUJqY1eWTA6LRCgUpmvkdf/0FdDi6AqaNbz2hdNjgpNLKRb+iij3SXDvbakP0PkyKQmpg5ehNgu
QafA3kpuu1l4ikQs72hkHhJTdbNA82HjPsBiM22OgjuusPZ5JEg6OvEHGCaQoaaMxkEnGSOV9R1p
gctDF+HSK4EjEfehhAQ+CgDgEN/gr4hRmGL+8PguxKu8ozZD2hPfCXQyp48aeTvMGtvPGcBvk6Uo
PjsUWChzCm/pJeGBQOoZpUy5eDOaDKBJ43epwwyQESq4rTqDjG9FuFcmtKLQHWu/akXi68Oy9fsM
Q4CeChj4dW1vTXl9jNQRy6UovJBFBPU+iSqmQjbgEhyOoJOibZHle1GEr9mnt50cfB8rJgdl6R/o
yW1znKFmo36nrf49jxZfS9kj4CcpbK2Yq7sIp78umr8iJUt3gC3uWmJknSwk8Vif71DYdagxyP8w
utWxp64TgxAfJw16SAQn08OxG+8bKRK9cFlJrVWCI8kMgsNsonsbVQsFpvIYRFXJS8T5NCmyycER
k7gKje5dk2r5DgxxiwmCBPR2GnJaeAZm8LRavNQaqy3s4e0opsdxzA5xYW1NnN1lRihTrdKVXlyx
qp91jZZiMb6kpvEb0vlLndXQ0pJjHKx1G0XZpT0ynlIrfq0mPGMWvmll6rdBexPLPJ/FKDTskgFn
miQ81LnyqqKxQ/eJJJmOLHhlnexBgXnFhrjkh9mEnhMefrtcmYt5hQwbOp1xTHRTtCWpO0ZzjRjN
4FSqxbdlah0xsm6tMb4V9R4JNL78P/3K8DVbxOspg8+WxDu1nI9G2G7FEVRVm88lnL/yO9aIq9yc
LklBdBERIHFtZ3uMJEfttds4xSZThHTOwYcDOFeAPmGje6pmdHIa5PRmkJ7HHPVeRdpiM0IpAXAu
ZLDskdk7UotTJm6JixI17bIQwTdX+QOQIoN+aHq5RON3wCD3maTdQLu4tpCN1JGh47no7qDtbeR2
eiBZtLOJD+KdqtsDNFwSmsOxZyEjcgsf3Q79yGuRtXsZKqHaVVeAYV0lU2oHI2nvdtxUNxnbHWi8
fVhEdwnZhlpDjagHY90kMFqNCG0OsxBKHwiU2KCmW52kRp5E1N6D7mhIYRSXq0URsgtV7fo9po7c
Q2cabSri8PBfNdckhX+34lldM8uvVHYW+0gzUyfvp1crMK/HSiO9S6aDXi7t6Ekle07UZ60dDcVz
IguuEcs3pDlcdpUOaRwcFJCXnssDmFJqJJtH1vBQztLjCLcKW/VMgo4636AoQTSXN26lQIhsp02u
axu4cVvk4YOLKZaPyZh8vizwVeU3E5WRomfHGm6uswzmdhbkJ1Eqt7MxbIAsD/7cjbWNzHavmuRr
6spDNUevM1PUppY4AKDYuU07+HJmZuIWNKcHuVXBljaJ6gYdxYowAaoJDnkbyfmVQh5JoqluLmQb
ocl+IyC+HoVJdGUIIZuonibflDxr0Xs/CqDpFD3TOFROIMeYmbYVsEZnJBOXGMeL2SzusTPhZ+qN
XYd5bYmDKzIvfvDJT8fA6H1pad0IRJcERFlGNyZnoh9wxLYB3q1GSp5u1FQ/AxTPUPRyGGc1yLQ4
vagy7DdhLK+hrFhgSEqiev04Z+1OrcNrsFzQUpC30bJfsLatJZnCMh9FPXhphvaSVsxqMeQYyN9e
2FiySaVgQozalz5e7ihvHCwMsk6dDDfNotS2MMjPHY6kPeZzdKRWo/iTrsFGKlkhVKG5Rd1+rYrB
PWi5ftd21VNu6EB4jHsMdDnw6eCbnuNYozb6bZIAkFUtHtFyXvZFDWcw6M0e+5liueVIUxMo5k05
6PdiqP4El6LZWpCyrJAmmcP3xQSN+gROl1UpATovCdgWUk5XKqZxEzBL1QCkHXGYK9/qe0qdMWph
olpW1lxbuIhTw23S6LlPKela1IcbeZRxvlvXpMWjgMf2ShrC4EMBX5wA7seW7AcWZU0/FDoSET3E
yCWEv9qYODoshAdhznyjan8uVLRtM2qu21xyB0H7pelp6yvI97HAJQBwtSS7lODUO6Yq5hsyW9Fp
Kwkyy7Sd2wdcNJVrpkWOvH5GxYZoF5HqkVWu2ot6/FiuExQAHTxhpK5D79GSA04scRsJY3yJ2VKy
9Um4AyngZPly0UzJ9z/3sWoPYmq+BGnlphMCdsyh5LabXHYqZd6aTk8E8n1b5DdTGj5EWHFBHiY+
lM+Nmoqv80INFfcSsvBC3ERK1zqG0N2GxioOUsrO65sc+d0SXLPDvlFFMm/nwkLsWF6lhYm1N86u
xbTBgV1LjmUsFihmTA9Bnd5GQnwXiIXgBotAOKw0Zo6RNc8iultXbNqXOZw7e2hgtmVjcJwtmaiV
hOVWLO8BIl11S4OeJH3AsCyjDGcLohuox2pAU3ZPlGGc6F7QNo+NGgG5GgcH+/4DjL4JonwZ0FMA
qcJmBoGKMIAknNlX4DZysIaw0wguZMlAcKjdxEDNlo4lJEzkDfzR46KVx2SKEJk1Rzi7wE/VA+C6
18AQIftPBieJ1rgWlAzVjB7teQ+ZlOAdN6BChcUj4fq5UXoUaMzPDug6tOZZehku4DU7sZURQbTH
CTdYzibZHnAjOPhHXpRouQKKf9FOIFpVxOn2DD8VgN6u6iaIYSGq36GagHMncHL1qzS2fo4Dynug
+A94YN0gB5S7ZOVj1SuqKw6w7PENG9THaTxoCQy+YgXjRyLPaQ6HaifExXbUEm8hGW3s+odgQH4E
0aNxBDP9hYnIxnZ2AUeNuNuw65ymneSHxZLVXTvrd8wultPVJOkIc/PMT7yo+njbKMHD0lX33cDG
MCj6CzrdKhlrilK7KaQqPI4y8ioROmIM60wcCQQiNXmxDS07pqokruvp4M6m8awLU4FZQuSbh151
RdFkOdTZ9Exms7DNlAXXD9kx4KJlL4cQjlbR/NZEmvVNJgnWN9KEg+1Akdp4ZstlkN6BnhEHCOmX
mkMqQuyRR4KUqmmbXREMjQMVERl/Uh3lXIEmNyC3K8YUh1hyB6VFY3qWswOyNs+o2ObNy4WOCl+J
RPbTLFzwP4EOQCKr+2mABlDlO2WeHxIL/G0eX+mBLG7Qdwl2nYcemZff4yF/wTCPDsJsah6efIun
qcQYXItbMSjYl2f9D33G5isWC1pgXf3VVzFotOqY5OVTgeW6rgTksUa5aQUgsP2wqFhj5skf9Fj0
w7mIvw2dNREFtDSOHIaVI7EvFfA/eXnOU0kCVfbzgnAjHMr56vSWENGx7EB3zR7x1d8JzXgjwuf1
Qw3WG3H028qKrxQJ3rpAjN1RlnrTSdYKQA2zmS0O3LxJjqlT6fURC4SCgqz53uvk9QjQqtjegRDD
P5tBOctllk4FNoWWGfekSYHlrPSLUmIxAoQAP0YUw/6SOIfusiDHw8lrFhTwTcaPJpmULV8te+xk
1B9ZsWbOOxyXGipYPsxodQt1t/cipjifJJbeW91ALgd2skCy7radYPjrpDK6QRoorPLC70YVr/AD
a3YB8akJYyDXxXzs66yxCfN6mYUOi800le6ZytNa5TktLioUnyh2GatQ6rS3oiphQpQHXQRvoNxG
Rv0DMnA/fFibDMUGPMT30kvd0DtXtP201vdmZOWkW7Ws2W5tz8jSnYUY8Frx5A3dQzd2Fmc8ICHd
pfthq13GO+U5uCJRe8sBlRKytvv6FqxX+MUdUE46Pg2VjEBcK7qrUKX1U3/0VK8528T6vIuC4gmh
HB15NA78jjdtDYXzqBBwdFt7Z+R+rW2US6wzvvhU34+78wN+rCkiCWAcSSGkD8nTyXVhFDKjnjXa
oycMy4Nnm8tnGg2fVsPfjrG2Wd5cU2BGEScoGhvJboncAPYuhVom5Q22kfgaIZdDuNq5Cu36l54+
sDf18NNiKQJYnQM3D6zdzBvdoS4+uwMvDVIEP8dbf//1+/HZfXwznHTynlJ3xI0MRoKuwghj9nIx
nv57A5w8KPLy1DleWxeGfJuJNwnx9l8PcKaB8Kc99eYpjT21iXDtj2BEhlLPxiR66uIfXw9y7jad
vN4D852wrF2KoqpsWeMMqp3rvax/xRcP/s/b+OY6xH6BhqysQxziW+mQ8K790Ta0dkPfrnDOvWln
+kp/WgVvxlvSdW4EWO5p8bMqfzOKJ6syqJLo3te3bs3E/PLCThpYhUXQFXwUGlgkFF/p/nCInHQj
XDYXturyMfkLrE1f9eg2n+22Suvr9dVdPWn7GHLJjivmKovDvOl94tU9TiV255+/oefekZOWQ7hM
GdYqhoIidMAIim2pMZszb/un7fO3H+zJklZZQEQQQiSesLWu5HQLl0HxnpPAVlySmdxv3xYaOaOL
je8S427mWD48uADqkoP7wFV+fv1wz7xEf7pub14itZs6UnK5Zvxjnp5Qb5NCd7HIwzsj6zw30Mk0
Qg2zGoKBgYb6SebsmqlXk0bldDwzzqcSiTf391QL1gp4eMm7oPurbqiJBRpi2oJbq23WRqGBCHHa
KCg9F+xrPX0z0V2FQOc+zrM/42TCCXI1NtnO8XXagxv9DC/oxW7iI94gT9gHu9QZ9oYvugBqN6Fn
HMzjuY3DmWn1zwbnzZMlZl6Vmor7MOiY3aanId9CpzsjIVy/vvdfp6kqKroa9C8WmpSTT4bSWdyY
WgQeHAtFQiCb9ZjKh7m975WXr1/Uj5MQvUcZUba8KiLpf/JL3lwOgM+FaL82Yx/U7TJv2I4e+ebn
90Efb5uJ6BLtBXJCRGqnKjXTGEJk0Grmwd56IrjQrzwmvluNqgSC3T97L/ps9fbrq/tk+8Wwhmpp
0IlNTmIns4KUh5M5CHpGX3fcUOdQtsJGZTziYDbLr/PblM8u01ANkoE19N6I3N/fzh7Pa0ZzFF0m
OX5jTUjIVLkqXNcz1/XJODqXpEhYczVAmSePbRH1lHgyPoPJqx/nTXMVb+Cxsh1q72VvXRfDszuw
j9O4qfNOMpqoogU73VlOYRgaRoqhLWdyVV/q4v7ra/r4JlrrbbNohOsGnPaTmaw1IG5BWcL6vQ+3
hZf6kh9tO78990p8XPmoq4kmIFOU24ip11v75o0fAcXTEiLrJn2cXNWpj8btOnvonvztnITtk0ta
lZm8f9w0PuWTobBqAxTue8gpLTsIiT419MbBoJBW3E1yu411jVSUp6/v48cVgetDzYCSgQf28T6a
uUiDYGCibu4pOtNPpTkT5xtZODPQx0lqHcgAE2vpoiye6pxLwyxrRI4JXI/YlwAchPqBMznYD2rr
0hmZ/4cXnq9XIzfU1GULj9DptIuTuVsZBSWOVtGLhtSvu+S2JzHt65v3yTAKeWirkhYxMjzb9y+H
VhL41BfEKFrKT6MkS0EvSEfLzmxWPrwXGKrfjnLy9ZZCQs1jJmXj/x4+m020zb1zr/qHL3aF8eK1
Yf2QNdJ2TtZKGZQ0PDs590bZb4T0F3Df31/fro+6GYYgqlGFrQkJ5INom0gfK2mMhOCoDVFDu1Xl
hhircLSN5eNmuagpb7r9mdv38QC6jkoxe9VsAjE+/a5iSZwL5BHFn1mddEQHouaqBR7d8nrwMVlu
lN3/z4W+GXL96t7MGk3Zq3WVDevspP+Orila7OGxP66GD3GrXugoNs8pQj98X1zlahkyRJ0UVW7u
+yHFmJ4aYOPYSxLyn3VCE+ycpF84jtgoAyk/6kv97evL/OSNMWTZhHNKWJWMJvb9kI1OLZ74tMqr
+4Pc31f569d//59j87uNDTsAVn+8fqxZrCLrl/HmNkoEfZFbwwDJLvDhL21bzE+dH6K//HqkTz7k
twMZJwtxFbctIS+YMOb6slhe2/zQdtdfD/HxZknkRao480Qsix9chrg7zI78yRLupkau1bFLzinj
PrldEpQ5QkUo1IlMtCdrYrj0dUsXAjHeDgXNhblTr0w7dBq/PvNgPt4uPJwYMtEA4ovQTlWAepXj
/jGY94LqsRBvW0pv+j8O8v/rnReu/UMj/1FWoEfDqDv51//9P46wrvHQ/2uT7JEI8zKL2XL/AgXT
zbuf//kf0vpH/qasS9Zf2KYM9kyKzIy/fsHjr7b7z/8wjb8Q0kqrP+SfLPW/TbKa/JekMtEge5dV
WfrDZv/bJKtKf60CXGWVKuL5QbT572DWcaLwsf3rY/wnZV0//cqLXreAROXHWdEAf23Jh0EU6BVF
DDfoCr5ubIa3TamFHJ1rLRMGO507hZQqgSPt7LRa1JNXsh5f5MUvwIjPsHLLcPjVw81SAeLC7qHe
xGKqF7UDcyEjiULEzd0brqmo4UBXgMRTzmqLVBMeG9dm3SB4otkHPy6Il5VCJAJxfiHsUaxvk2GS
yYsyi1HTd4GKhGCg6wyh62c3EH4QOTmhVoJqd73EIdWW+3wWOJ5GxD52TjonJeA2Yi7xmPnkDoRQ
zJdJJHAvzA3yDVyFwmIFo67plWI3iXOQXUHJKtR+q8RWIyquvgRhKjuwnBWJ5pagIwOy6SUNireE
dM5rdCzR2A/OVMzkgtmVAlud2DFcsLQjyA8NH1KDW/G8CHJVUf6XUf88qiGK9+fQGALpGtyEVlyZ
s1xadPlkUYa2YASaJt1IVTlBkC+sLLqOZ43EBGARc11sUClWMKXNliDeFDLDT4A9M1j7IoGyJ4mw
Lm96g8as38MyLQ9sqYh7QHgopRfss82Irq45LIDWKpJMb0yqbEFCB2RUk+MymSIJn6DYi8DNBysi
y1mEOpxfl8scZ69xDGR3U6FciTcWveDJgf4Ad6Rpi0K6h6uvggRGhViDqANlEpKWGWfzth9ILboW
wi6ptkk6VM1hyHItNxzQZ4R/exXE0f/D3Xk0R26t4fm/eA8Vclh400AnNjM5cYOaiJyBg/Dr/YAj
12WDfQlLXtkbSVUz6gMcnPi9SXUI+YGLRu6syMmY9vwO3SFuYpI+IfuYKNnnI5asEolHriI5hSB3
HRrC8B1T/ClF89kkBEBiWBHNqRWQfwxEtzgVKF9l3FcRiZYj7+CWvQb8aphY5GGHp/sTIZSJM4EP
90Ue3XDoIPvjdiS8nsyKBociMGRSIk1nawL5Wk8k0E9yAZGCgPHrLmpl6QfWv41feSMxkxnux2pc
VeAo7Rjg9VAY2Dl8KpsIWPLAQ4uIRGrRYdkR4TxNQbMRksg9PlLZVa5tkTY3ELsD1Cm73GCViqy+
tK19TJbrVFK+Z4oy5h+brhx1Qv3w+rF+kwBF4MeG3C8fRwwYQsmxyUxFeqrxNyLYHrboHE8eRwDh
ZkVOrDvCPBykTaOQj/eRQoBBGKyG40Xl9bLfRM86Ye7NrVLAPVIJdnNKfCJbMRTlkd+KlB3eNKHy
qNvYGR5RsPdUX/A7IVDBsdOuPjXFpEXfHFzB6o9dT/hu6JYYeZLaK9VN0s3TVQPdxuXelDwCOmOr
hIAcF1lFZHQcalg8cRzpod2asfWU8rGrXYI6Fki7kYPyOtLlLv8Sqh0uZriZqMmvFJaY/aWTjRL6
W5iIcfya13rUaJs6IW/1ZPhV3xCvKob+lr/VmOZmYEhi0G6rOE1vsLrsho0kscLg+ZqkkeViAov1
akFiSU2eSq6p27jKS+tBkic9/I5xiGWj/8Lz6GawjGlOs6wz/VTENpk2ePk74Lb8YJhiOg1j2DpB
uCPLfGhE0eCVRtbjqbKyMDyEGDahJPCNKNtLZFML2KY9Hob9kcjsods3VqOaH1S9Mmqc9vIwuCWn
IOyBmEXU3yjaWMPMJUK91k4NoGHjmnpnW16bkxZ3G0ZBoDJkSTmFmBljqG9siCGuqS3hlCp1twRg
hsmtwGZ2vLXLxIIZHkFFrmWcqBR5wPld0fNvY6j19XWFuV0BRUPOBYwOoOzQuGHFimVSk4y0KzZW
JGLh+oqt9SVWI6YeXbeB6A13AKI1n/SsT1iPfUmM3W7Ii4mE17JvFBgWXKKLkLzLAYldQ/Y3kEgC
3xYGa1+H5a0vTHl66BsJmiJ86d7sP6rMRsfryiypPC0f9Rynk9rpd8Ty9fZ1K6CFuOnkkP200Rtf
G7bcVkLxUGlVJ4Rn6wn+j31GJhTOZmGdOL9ljUUK3mOWotNLE2uwy02lMzg67GcEpq8yrn7ybYU7
LsaT9mjbv7TZ1hfuBzHUX5twapL9VFty9AwnwAzuKwy+AsjCcJWvQp8Qj2uN2k180hqs12Zv70G+
asCOq08si+AnCQTSipjrIsCVvswV/Td+OthPscOOxvDQEMk03lQkS/wO6jzxf2N0kbc3pdmPzQlP
/Fh+GoMay5hNCFktc0Po5ljip1ZXKPs8Vbo5Ay2NgnsTdkaLL5Kjh59jc6gU6DcEg/pknqpfokwm
YmtIv6fY7uvlVuoVJb+PW1WttpXA59glKiiQfa+sjAjvBKm04quwsFqxM4QeOTDwJhlWg94EZvk9
i5q8ufPxJUrMzST1dXQK/dacnqfIIT2hIbkzu3cw6SLKujHJlCUNEqOIT3BgxvREkcvoDhhFdZJn
qrHQTp2vJtLnONY74sln8q3zebbRSQ4yBwAiwiMZBo4HmbVqP4mYnOqtXoucLIUwyAJrzkFRcusg
alXKPPyOteIRw4KyuOJSmft3bNqN9Wg7zhBAHCU6Xn6yTChY14TR9fHemKDWY8Asa+MNQcMY0m04
+Qn4SFNa9hL5Y2ESVXjh4T2denVfi+mrVRqm/qXBZcf4mvbRpECcnKZwBy+K+GOYfoWfPBel3/Yn
/OXh+IUqsZxHDENLWJmsCWn6BfvsLjriEmypV6aSqeIH3qClc4OtEeTlPBM9ofYyPzU7oCv5nVYo
aoBffVCZyhfY4Fr9JRWBr8EAY5+E7Iu1JWZ+G3Vsw7zZ4a8mlUSSxkM33TcFubaoURpZSa9T/mUa
Lj7ypYi2iTWq0yniLlF9zFvdbx+GlnQDrIM7Crz4jVYZTptsDL6J4/tQy04LFQ0rQoOwEFn1ZWQL
TpZ/n/Cnyv1dUakqJ5Fexsq9+85hDF70rUgcXWTbzifzL92TIopdG4EZqdTv/CiPx2SXNRh+KdtR
MfNcHBs1i2xY9VMiOa1XtJaehW6LSxHkmTRuce3z6MI+YoXqKAgqJzkvc+M3iWxD0XpSEU/Kw8st
4B9ddf5/cwvi6vnfL0LH+ltydgmaLXf+XIJ0+y9T1WZlv2Nx63c0il1/LkGa/RcAh0l5w9BVCr5z
CtXflyDN+ovSDniBqcsY31gzdvr3JUh1/pIp2pqUb3V9Fqxp/+gSdHYFgj4l27QjU740dWT0y0oS
Z3jk890kvFzsA2QerB3eq464/3Odeu0Ao5yXcd42sagc4aYNBTihiZm4wI1qOwRYEu6LD+ZRgJoJ
F1ASDoMiGasl+xeM/z83vLdtL8qZiUgDJ81f2qbcQtuNg9kfGt58Ox58fW+JZqXusqgIvm1yUduU
o6ImF+SlSW038zSc6Xsrfs2NvrwmPFTUA8qwDg2eV1X/d8sMDArFBhI1huDr2hJanIicHVqGU1Yf
KoxA0eS75B6XPwilIVvzCH3rKrlJT9l1jXX/Bk+0ZA9++bG51icFnxp5R2L2dk3ZPGemvbpnv30w
9fzBVCGlkYyU52UEoKnBLIFDOVRl/HA8Y69s5UOJNCCG+Yfj55pXzXlp523ri9u+UQWoKWxanw9G
I8lm3MU8uYpWqmELRsHbduZqw6vSHrEcHLLnDw8xHHtVD0Wpq6F12BX06dpL/ZeR/Z+PPb/1q9Yw
3atNofJWvaswzGAgkZ3kQtbe1nstvl0ViM699HYm/ae9xSyWg6RKunkWF6E76xUh4So7iOx7NIYm
dylGTrJbHTnzkH3T6izNZcFzZM1aDOlSoHIICbfyXtDuL8Q+HmZNavQl21lrFe61thajdJCSkBqg
LLwZlBhvgi3h3U8zFpzerKH4iwL+32Nl9u8HoGB1XzpKkISl1khI57bao/5r+F4fMHOvLWxLDjMU
l2DTDVN0rT8X7IG/23VwKzK12bpkiYg0HZdko3lpNzigsKpunFvzOlGsnYp2alM9DN8JZb0l5YLv
Ou7mmZlG/b1eTh4OttJmbRi/4ElvPvCrB1pMmj4aSMiJ/x7GOsM4Nb+2d/FTe9Bukg7HSemxwY9U
Iqp4EJ58Ez+p9+W2j5vSa5+IQP8y3ksEHztPOR6y1t+PTDEp2g6EqRF4h4FF2yOLSFVv7eEvfkUF
D33qlPM/Xna+V3NwkIh4LSaei4S8XX09gz/VHl42YYo4wRRePLhriOp5yfLPB3zd5GJ3aUnHGbu5
SalCFz7hN9mumG0tKANvm1hAFMIgFTCdm2i2Mz6ckrm4cwCXqmO2K39RYlrtx0try6uXWpKFhkrY
+qC8tKjtxH2yFd9BUT90HnEjO7v8d4unOceSGTMco+mLxbOcpEhTM0ad2JkOS8pxJsBqD7oeH0Zv
pkOtQVlvPxsIxlzLlm2q1kAm56s1qjO/99upQxdlk4JAtm1+qE2pWduD3u60tANaYnCqo9y+fLE4
q8LRjJTOkw6tN3ikfH0dPllb9r0fUbEpjoUnHSXNW6WZzGvj+TTGYhBPMTT8FMLewMaSRr5tQii7
V217/CFSL4JJXW8lfAMIGNytnCgv9OZZa4tJYBccWWOd1lpvdrxLtjlV6UPlofrwZnOa8MH5udLk
20MEL2hpdCoWdCaMmvMPWHN7CpRSml+w21pY6kMnhcBjetNVm3nBz/CU7cbTGoD9YtT5pl8tEw8t
aEMGCNh5s8EUOz6OSfNcBHD4CBkesrg4Ffvk68wCZTxtgs/KNn3U2PYDYgo3K+99YUDx3v95gMWm
GIYxAY81D5DVm+aj8gNTw0NxFXvOLeYfNilidDmk56fVNeFih+OhSiieCXl8CcipESkHBgG3nG9k
N/ypeDnd7Tw6LiUUNyZkbPN/YEH09gjAV37V6GJgpS1V7WF6aRSneHyHKo7QHOheUH3r1nxGvnhE
BvyzheGdUrZb6e7595efGx8zIDGYWoa9dFXMoyYuO0qy3lQErjESEWAIA2+IUt9PpiGhiTAf4rz8
vfKRL/U1Vz/AOFxp3zpN9THqSOqV83ySXcSdbjdidlRvX2ZT4OJU7KHEe36/Va64y7dVTF3VDdu0
QV5tKELng9tqOwNMjCTRCsEahzqcOdq91iGh39ZhNYVHQSiJ/VuKdGXYFHKQhg8G6u76GoG8ov+A
jkGqS9AU5WzDjDTyNmvlmU+ej0Gwl3uq+jsH0Zp5FeagLFdgHVpobrSaC8GTZOSR89nJu9lyUa9j
NNnYvOMJoPWbQG9sEn8m2cETX++3kQNwUHQGkQgIw7EBNwrriRrs9ISgvv42mCXpJwYhNhukndEu
K8k9NRwic47V0JCxXpSR5iYUOrNN3zpUiWBCTU9KDrv+yu/88GOjj/ACNRTGXkeVbTOVRfcVMU51
V2IN8CBJiPuSIeXvjMK/IutLhhRZ9gqZOGPg4HeftgOiT17gk8ZVZ1vpw2yYT1n4cxiPZPDNvdYS
AxBnFiVPcgI2WNpj+59o8n2UFvJJLusQwkNuHrXO0HejWVXbhKn/RSMkF6P01PRRMYVdt5P6Ebda
8h8IaMUS8yBjXXOySIHciKLoH5Sgk9HKK069J55Wvi/aQteuUTxV9q4eMYb00jFAGih16kj0WIT5
dVXICQclvST4OeStAa8CpTta+RwskZQmPHBFDI/DEFeyN5mT/F2tLKfcDqFvIOol4AQi0Vg4UvJQ
FaIfPk6iFL3tpkUlZeHe1judcEdy1jHTcbr4BAFk+JjbevVYtWl8pY+5+qhHOZCHmgMTmOmA5Ert
uoNpSvFJMFE9MExx21ko3hTMSkBhWrHHRFx31cbGHNLq0S5HzbBHsh5+asc2OIjM1LYKgdDt1oCG
dKiGydiomsD9vmjVWy1Grw3+lR9QIGOrZoeUhiWm53dh4DkwitIikyD2J2p8ljgSrKy7edjTfhiF
x0YHLTTVbryP+nz4oVEMuCUJqUNP35ufW7kdPRzIu+wxkOrsSES08ljlhci8Jm+1Y6/ow++aIFI8
eeHQyR94fl1+EMi5in0QkpC57Qmm+qBXCkFVUh3LN1ldBN2xUzD5h7sS2cfMDFtyvvEt0Y85LnXP
wtdSIr6LUd4rDhyygyFMWDqToUzZVU2W7VMO5T5wHZybgcmi1JUIXzuGwdQ+Rxz/tmEn9aoLNzDK
SGYOSawKMBrAjMVhPm1gAJFRmYw6LBCwlutC5Fbl5mQXuqNCvO4+bob8W53YJdlOVUZJ3ombk5Hy
4G7Tk0TrcjrL9yPBMpbb5kH0YYgJhnGxDUw/WJjCeIOpzznejCZXi8p2FzFnjmHfV25CghP6U4BD
EBoicLZdmRaxZ8R842v8EsobSSWH1nXw7ow2BCA1H4aQhGXbzzObg0Jo33VWZ+ynMkDtHjvOiJNI
VVi5F2lS4+AJlE33pjX2v0J1aO4qG4MSAIMwINEG6heTPE0rw6tVbvwb4tJDiv7VUKH3FZIjg0jq
dfAsmW2j4GMTFcVJlkvSWAo4eM6mloUFZ5BtL9/2oVo1+2IK8vEqIuFh41AcdvZEzdvYaQAzgmcU
Q4NNswzR64gjhm57BVYM2TwZdYCi4aou49jaZnqmfIqluvbdFL/7yq3SDnRdw/mE/TKRWH38JMWK
HvYuWRf1VIxE9gJgk71qSlLilnaLNrzrhE8FPnYSHexc6e78SSeuuxl01KmWkhN5bNWkNW85GKn5
bwLpU4GPgNFz6ilIIdsPY0e8Fz2mkjGlCnWCseDr8o1kTQGuIqSclPtUG3Aw4PIaDFvW1b46BKZD
uEXTGHbhTeRj5V6Zd/Lk4TRi2uTxJeqj4YPJeI2JWG8Dmj+RIY5kMHID038a1agMfuHQpFsfQC1v
QtvMGA6YfluHunRSwxtLOw6uAgEr4aFjy/otk7sauB1BGISR+QLYxqmAtTwqo460IRu8YpnAJ1Pa
GDjAZEelVnxlqxBrCC2ybtRoW1ppnIOB61O5gVABBBMr6DRJzWna4ha+if2EzzcsDoi9pbwTGkrM
jWHx+64yVY6/6VTRtDf6VOUfjaEohm0nhWHDo5I64uGdh+mgUMLws+LLaX+vaG1hEBeRgXcjEO+z
r2ERQUqwYGMT92T0lbbzg0m2H9DZW/nOstlP+c4EWKOyj0pyD7RAGrxxmLrhJsBgCIlyXSrxnqRU
pdunrY6zQhkNxk81H8lPJhoCdTCaVGMPK4Q82aSVYnOv9ymxlUNPDsTPtLadZMv72ubPCojHvp4q
rH72+BrH4Z0C98TyajlPxmOtylOAxgVhNHYeefyh0quwPJQjuXNbxyeTmz1z1PrGVUu1j3H0MiTF
hEeBrj441qEj99Z24h/q10JmwgVYnaRTQyafgcmEa2XE0X8MQhK7I1fIdckkJCOa9CjCLdrgk5TC
FP+JO4FvFIDfPIzjTiWBGrVnEyIshgdTKeKwOpFi3KY/sjZX/IJpQ520cAc1kMfyq+h4/CtJ0wf/
t07QLfl3WUwS9oOW4DxBQk8yDV9K4AVpvJEabchtt+pIfDRuA2EqpHz3g05F/SRh7CmXJN3p1ZBc
F+TkDtP9FPeOHNxnkh2hnEHdp0qQiqlJoQnddOAEoXzKogQLoj8k5n+EC/0/R4GbMZH/jvzcfEt/
RuJbc4b+zP/LH/TH0iC6AeFwq4C9PSM8f7AfS/0LyYnDfIFzaMEf5irwN/Zj/fVHBkBpAs0slGL+
qCm6Nvyf/0OS/7JkGM1csufLPTduWf0n6M+CX4lQA2trmudRVExmLXO+/r2qYAHXV6mURbKn2ROx
sg9503ld8RSXmSv8bkuoOZSSA7SGtSv84l750jC3aTQpvOVcAT1vmLQ6IqNEK3ud/pm8+K0sZ9dG
iFkWGctyFOPARRYKsGtrR27YIHsnzI4b8mZkCzXaYJ84K4qji12BTQ4s7hfS+Nzrr7siByOb6oYj
Jl9nM6ktDDsTlyjtaj4Z2j2BBBiMNEN4la0UbV7KW69ufX/6gpvQfNGmxP3iO/rqI5AF15T6RF9A
Ttsn6lWXWYehlbbqWHxLe/sDOnlbMUif129gy21zVb8y0V51JWl8avDZghAxpqMrUxIdPFyrvVfj
+f7Pg7wG8BbXtJfHwxISLQ9XtVmAcN4xkuYI+DawgIg32wxPmjx4WaTeQP/1kjG/7gjAnpw1OePF
zwF1X4f6PYsrjEUVcibhkANJq8mcG5yF21aIbTHep/rnogbDdwS+gHsW87Xy5zzyll/jVcPmYmSa
juREQhayV4ppD/W425hpe5dan02DkLoI779yuJV1+3lwwu37Pf1mUthQqQ2K85TukKSpC7QSP1es
Acno8iJIpOoYu23Ruv5E4lCxVkNba2ox2s22UtmLaKpujU0RRFs1GT2/lnYxDoTvvxVr3HmH8lbM
GWjVZNHMo+l8/IhSngY5CmWPwyneismBFF0v5brwfjNL/E0H1Xjdjr34cLboNAfJAHdEPSA7Em6W
kR6IhztNGG8GKgyltHNzzoXdhHuY7jy93/6baTI3P8f9sD+i9FMWPQpYT9ZWnTNNlD13RtcU+aYY
g31gDl5e4SNL6xnWlu+3usQB/7z1q2YXvRsS8OIoccHicZVSJuHk6xUbyH34BBqbVuZSWxbY2ugc
toAH1ybL/FJnk2V+aej/gFhoABBqnn9bE1tB3D34tr71OQjRFavaoR3xIVWlLcdZHNGufCn/Zmdf
41+BCbbVTHtba44W05cj30FSuhNOqCt9cvFTEBbnUNMigcJZPhXDpIxaRkLTfBc16YgpACwpnU3V
JGTZX1XDUZF9TOM0FIMTPlS6ftUR3ouJz74wsnthGzckuEXKKdM+/JtnYwfX2MAB4ZbrmhNSnBIh
O+78pbQvWfEp7zMPVu5exTQ/wjTMKPe+peMFJDiLte7kg64W/cahyyJI3qMVbKeftaquLD5LbPBl
JCEqQm7L4cJBi3j+LTspHZDVsQ2Nur0ZfEHs97gX08egpPpld6dCda4RJD0zqB+LEYB0E6rE9UnU
J2PTCzLjMKoE51r2B/VE7O3dNKXX2T/dixhvqD2JM4LoOlfEz5/RrnycJDFH9WABb7HncxNb7Kip
wbAONnMvEY17o+lrA2qu7i+HORk3VDPAb+YD2Hmz2D0Cu0FyJlbOOTYD20HmP0GH3nZN7NZFfq06
Yhs04VVnNUelmm5Fz2M4/keuge+Pn0tD2yS7A+AYAAvT5MWT9NxMoU9jzujXh0E0+1mqAB//BAPs
RxR9w7tQot33G327GdPt6LDZmbhoE+uxQAEyWUug8raTBwnZzTEWKP1nh1U1Y2f0g96TyDZUJLEL
m3Yte2H+6WXX40vNIYCwF0CQxQsLouyUWMGNUp/Cz6IbTs34zH1vixkVl2LnKKCems3RRBEwP4FO
ItnKy198AsWiTK3Oru/Lg2FlJrZvhYRE27k4WWQ1UundS2r0qJvTsYNFM5xqRby8f3I3Omsq0yXK
/DIvLZXlTAYGUeSXP391PEyjMC0zm/anMQOqHD+qdXpoCyLKCqBRTJ8de7iDKO4NRNeKAmK41EHQ
rNe+xDzI33wJA3yRtYG1azn09LASSkzSlKf7AWX68ApNwsGapGtbIXS+8K8bwuqdMLse6uDzyjdY
IMR/+gAPw9lGiKr+GzWbJfdGV7LLSQUXXdjAPn5yOqaWendKypHo0fpoWN1WtfztoJxUszzGw98Z
iGf6rXcPwswCbtS6wb6CBmk5FO2spLxQ8CEIxNz2GUUZopOiIEVAg9EkT2KrGz0fVpa8BX3u5dW5
CqKfYrpjlD4fr159fhl38N4BAsBGG80JZ1JVBpvJ0sN8F+mlaLfS1fPvLT8z4nCFayGvS27ceXth
rIRqKmkcQgNQLkxm9OxgtSekMDtDsp9FuEO2uc+VQ5+XLvvbtRo4z7iS3Wvl2qMs4Lg/rw4MpvPh
WfSWt9Mcp3WD0uXkDTqFLYdkrOy+KdUbuwkes7K5k/vhtkueccq7xufnuNIRl8YciD25XLPymtrH
eUdQ/JZIoDYnLxtsL0SQoJn60c5+TEX2UGEpTQTyNUal4SabrmVb+jbG4jvQ4cpTXJh1TH1SoRAn
cxuy56d89fljO+6ADnRCASrY2JlnOBCFqgzeR75pMFenIOfKeM/loEsrTc8vuBgJZ00vlt46acdm
zDi+tpLYzkfauAi3If6sJp6UmXajYlsq8uAmmi2Zh+9l2xGEM+5Bu27q2HnSldWqwYXdj65Aam+x
ECDqXuxDCZ7agdwnf1+QhviqcRLqivpNzmcCwXxC8XNjOsGVlbSuiJrjZCUH0JId3Dx45N1en+KH
XOHZBHf7fvUwfuljQfBQmTs8JskGi48lxWLKLJ6vqaBcoDLp2tRjIEHGD3+bwdYU95EKi7tb3SQu
tkzyoKlplJvYK89bDkYtCIg7Z7DWhF7hP5u0/k6RmlMymleW02x9q3V/D3Xz4/1BcunUiFba4bPo
UIcgMp83rIaRGempPnpSxu2OHHf0Jbu+7HcBheIhRhduxA8G+7dRYVIYmG4g7pqx3wZwbSJ5vsT/
LjHrkdQWTrz0qO0n7Izxr167qczPsRjMWACwecgaHhv81/lzopnhxtv5sBWwWq9r8icdxCyV8tWR
ky/JZBHcYtG4Mj73DVEXVueqw9r4vTB8sVbAaBNZK+Ly5b0EzHRKUtAEr9XpDzk7DEn0IHL/gLjj
YI+Z5/vqVW5HK2fGS3dEuCNzg+jxMNRZTGQlRSZUmhwaQcP3amju5G+Nol+lDlIKU3dbbdxTpnQn
7FoIlEHFuXqKu7CWAn/Mx0eHw/ub/Vtrmh5EBRahXwdo69NDnyUPTiVdp316GPuTqsMqNUCBTO2A
w+b1OESPEpDjymC9+BjwvqjEspPb+mJJV4tJCR3bYEOpbFcnAwBPoG2s1N1GhMbg2tP4warkDRmJ
pF4H3xotcFPL2iilONlK/LWDV6A0HQqbyiuBz2Xnp5S38kZVKdyPxMPjw/7+Ey/Z5PMWOJd7oR1Z
FEtR258PW4PiLKEPgFOGFjxVhFw0hrE12qrbAPX+NBOq/9MHUi2AKMLI2SjpHkiV4NrsFGu3KQED
K89zYU/ASggaLPQU0lVmrffZdmQkUa84DCUlh7iPTTfg112aJOpGKNWANrj6FnTdScm1m8yZUmx7
86/hOHpmyu011W/AXqkDNf9mhDO6sCKgizgrLT5sH1dcGYOAo1nkaxtVn+RNpCeHybZ3o8SJBUh4
0/KQU1A+kAiwsYPkEMjZ75XeuXB2otyA2p1aOpX7ZQ0oKeR+rEaGeVhlByx6r22tvLdy59n0xS59
iidCryZJ3Aqn/BYn9lPcTNdOoh1RJn0ejLU170JxBj8DVhs8Tlmhl7tR2kW+6iTsPlZU3xNNj0LI
/hm2Fupzcu1ZbmBe/Hi/By41CZeH6wr9zaFlsRu0jW31iTqNXq9TLLfwIaNqm/USkwxcLwT8XAsb
vVT2MzRwcAQ2BBwzS85HJIhrqXXBwAakWJ/DUN4qg3EI2nDflNzTg/oOhsVDgM0gfvXEONnB2hSd
h/xyZ9HYAw3IpNSalkw1grEmpa15gCZHLJkkwaehIsZnvi0nEqbHyUE3o4dCJxdFx4676PYdJteA
vg/Dl/d7/9L+AiyEoGcuhL6ZnAWSN4H7+YjbrluWjlfJ4pRb6QM5Ds54GGTbo6i0e7/Ni/1PwRMF
LBez+auf978aqaOUWmysEecvZ2rulFY/Si7JEJX12yb4FTHTRg6LTeoP+5W2L61Gpmy9XMccWJmL
tisHUwpoXSNezjh+/e4N+6loxalBSCgsAwN342CBlICYcBILt6Kt7sIWw2NpBNG1T6V0v/JAF24s
hmkYlgG0Rpzvm2OYY9Z57yiU0kV8JYvwcVKbOx1b7CGt77BBvEOy6JZjdsxxaFSiacWk8O0A4JoI
kjSDhkjD7MX0i+NeHsqA/iiqzg0YB1N6ha76ye/DL9/IUN9E5WHljd+eq2gSbyrWXRRub944NUO7
GEn+9FoU3So4Juyto5Obp3rUuKhdGWWwU20Es5Z2oip8Ddb8+V88gs7sY5PEXxgjv/MRaFMC6vwU
UQ925wjJs4M2fOqz1pvLZGlBwZl+H0gZmyhQ68bHuE+9lSd4e66Y7ySwGW0gVDahxa44BVqd2iV1
CKpx+/mwa/Xt8U9dNznMNzS9zA5EMpQ/KxUTI1PbhOG4ef8h3tYJcFoBYQY2sliIljW6XLZwZHCK
wRNZdkhwCi+C5CFCftqU47ZhGX6/ubdTD/NsYDnK2LifKdo8FF/dS7ukVxqO2nDMeV17mL35h33V
mxusN/7vmloGvAq5QJte0pQa8wGhp8XlfTsnURj92mJ26UNiCa4YFoctrjOLa1Sh6ZmB0QAwqt8x
bOsHe7R2osY+gjgN6g8BCT1yU24kdNSbGEKbVxhfyby4lQL/6/sdfGkuOwY9TPFjpgQv1jaqCeRh
KRbgUVRc505zrCf7ObTVm/CxFF+tINiS/rBW47swmzk8zXQqLnPUPBcLSFM0mA+k5eA1Ub9rsfbE
DHirNdJ1pYvt1Pm7uo0OQvpUMnzlMnfz0f/w/mvPr3W+m7KUAI7g2zevo0ub64JbutJmxuB1W3Mg
5J0zY5h87tVPLduXPa6+8YUvTnyIzHmN2ioMCON8HOtNVUd5FQ2eD+Ert8Irq/Cf9JhK268QSIPI
sN0IwSlx7OfatGEA5o9qtYZ2X/jWvDX3EV74RQ92/hBWI0ytL6TesypS2bXgMRX9SU9jTyHnriFq
yRijL2BrK9bSF5YMFkzFnpEoDk/Lw3xede2gxVXvQdZ0NXDCqjRcIjS2OYGlZrsW1HzpLamLsEfQ
40goFoNLFNDuGocsxdFGIMKF0wpJT5gtIBVGUnYqwGyVKlnbod7uyep8AlbYlzXEG0tca8pLShQk
+XoCzKgbnuf4uClO9hzWyLGQ5XATyI/5LIdt/sUiifEglSrI7RqGcos3dqxMb5tC7z0zmrN60mtE
QJuuI0M6TFbg70udS846LoTcO2Z13/kQylWcLAit6D1K9G6hpZ7EzJHl6NhMwy4u/G3Ym4cuHFZO
HEu1GBdUFbICdqJYsfKWy9pCjWED+VUWTt36L1/A5mwI4IU9HobF1wgwoLC+aZHwsA3eh5nz1Cvw
WRT7+Z8vGjAm5jULYOLNIWSqmgiOodp7aAT2YYFY1NBuIlJV/BqLfEfatuZaUeVif6PLsecZO8/Z
8/5WsUgf8oz37jn6BmCzpdFA8n+I9cAzyF20NK9Mu5Wd8MJhezaogy9GhX72tFwMqN7EggYgvvcU
J4OV7pPqoTQHX+28RNonc20+Kd0gcK5TwQkgUpvjP+9o3C5VznwMMXVmrZ3t+sJqzESlo0dfHGS3
ZFvCjGeXt4FnnoZeW5m7lxYo6ooOJyu4FW9YYpNmNG1tdyxQVbitws5NYvXGkj+EGUUZAJf3X+4C
zEnvGvStydYH6L84SJoGtO3OkJmu2IbZlXWofimT+Y0abjcOuzHhkOM89Ka6stO/2fLwuESxT3Xf
wf3xhQp41qlQzS2/gHFUKwqRj6abxz13xfZkBjMFqCcvcu3A+qZc/NKkrdv4TjCIl/USow+iTiM7
xoMWQW4BIYNSMZycIoVKnHmlbV771VR7xM9nUO7WqDJLS4j5i2qshtzbZ9IOe8/5MEJ8L4dmT3lA
kiu3V+Mv1a3j4OxZsRm7pZn9Hofmu2Pb97a9TzLpky8nP5EjuJaW4sQ1GqcoHT6pwt+8PwBermdn
h4/5uWZrDbiVMN6W5YtGMhNC7VQ4PKrzM0ylJ6nbj117MEIf+Z1Uk7uqIq5QopKQNBv7sxgNQnyX
kzGz+RSmeyf9mIr02u7DB0SaPyyZyOqKgMbYwnkBCM+X2ekmRxObJtGvtHgiBIdwzoyoYNNaw2/e
TB5expFlPjJ1GEVxFitUR4pDn7aQFpq4d7sE1kiGipu8wUFOPYM8xfc77+JHncsf8wFyLn8tZk+r
1+YoyzUSh1a/qep+F03fivBpRstnkDRXmqMmhts8fU6jeItmm4yo3qub1E1x+MML5WNqKisnnLf1
07kTXpzPjZmotAz6IeyqsbqBTkjkZyJEkXSpcXbN05+iZM6u27dBR/6tdmX62k3eb4eq2ypwLN2V
znlzzJyfQwPA53I+u9kuRrwkUPO1PuB5GSnXSq9ifpHd+H7zncV061cjwiZxcozoS9PZH0QD0yaV
vSpbWb5fLHOXAxwOAynfbCEwXRffSGs70SvGzOX8X5ydWW/cRhOufxEB7sstydFoxlpsWd50Q9hx
wn3f+evP0wrO+TQcQjxxkBgBfNHTze7q6qp30bIPdrl4dZncGTMKgTjfqUr4pR/DJ0Qfz11YHVBf
+lSZ3NsU4oN5OHTIxkk8QBC/9BHnfEJ+wp9k82kM5/ufyRJ8aQzaKIO9k9msLJOopBCjwD5wx7J8
1+gTY4IBhMYYEDdb+hCyh1wjNr5EevytaXF5rNPCCy2Nhh9NWoy4AP0lwnlNb08ROX0nAQuY7Dut
yl8M/hIl419ZP8HflKxDs+DeE2TSR2fg8qSqvvPZxWddrTd1CSoTHAqgnevCQKhVlY2wIugVO8dJ
y/5hKQdJqe6NDiJil/4oC/VUjaWH8a6Hbtdzo+9id65/goU0OdAZ2J22xQPjMtbOdeoYVmmL+pz0
Re24sIW1e9+c8nH81Wa226d3o4ZBM2bmMm3DaK82f33XkJdRJiCcKlSh1xkiKiWSlmt0CHF1+GyD
tluKOyMYMfL+hswmbpnkqggNJObv9xf/+lplXA4/CZoiNvtqr3eR1erywMQjVb9vOzqRkXSXmr86
I+QhmfuIq+3s1OsEgktDgLIowWrmNUylQ7EQzlZCgy9S/+rU6c6u5U96UHyM5vIHkrHlMj6Ohn47
m5jJvz/b62hvISfN7UXFX6V+sSpB6ZNRDAjb4DrH+y1Y4kPXL0clMc7VgFM0sLT3h7vuKYqpMk12
N3eMsb7Cg7AKZqCIi6+Gwe+Oq1KXWw89/NrLTEBi4KR7DKiTKP2kjVzaXfebt/fPnR+xubUEWAV+
ODtrvbfrJEXmMHdmv8K23QysQx1kd3PnPBn30OYPbdqdyg/4jD+9P67YOZenmtzABCtJiQRI2Lop
N0swa7QA/62+IWjTxexUOHHWT5AHN++PtLmjgL4I1wkS0quO0jwFdSaLtvUYgF21WuAmcF9/Ffpj
ac4AW10YPL5dRj/4+j/eH3tjRyHCTKJPjsjOWhf2wyDFxGfh3IZG5sOWOoQdWYzyjwwETqnNnVTf
2VpTZJ2JVQj1X70jJUN10B3lRtEBUwn2Q02FPG/7D84U3InOIZnkfb9X79qKEYRHWghs4euHI4K7
06IsxAgoYbR6lb8KHEExMwYB9rUKFL9F5GFsv6Mte4sHrB9OwaEbQb9hNRlLn1SlfYTDsni9vGde
trX4SNBTSmblMTpZRe1UaoteT0fgCvQzxrF7HEf1NqsfDNL1vt+rgm0tPiAO7laTWgVJ+eUdgQbk
HE8FbTurHE8AjXgV3FdBBW9UugUb5aZydEKhei8527ia6CHzAFEFYp4OwuWwE7tZliV2mKkn5yXu
TlIZ+dM8JW5sCK6J/Q2q3q0ed1Smlvqj3OE9C+7y/W2+dcQAzJCdkROJk7aafE5LsA46mQ5GE302
8vDvJnxBxRLpZrQEtBu5iKDCm4PbmepfO0NvrDtFR9TmsRGB+rMOonNCXahNEjZ9nHrjEN5ouGBP
kK5a6yF0tNvMnH6lWfBNQOuDPHsp6+7vCYU+s0PFTlruojY5haNxZ04fBRto59ddFc4E5oBaEmgJ
xdF4m15+nhKY01I47EHwZjBb3XFI/x64UN0ZgMhkVec8llz4vLT4ihkwjRPvPFM3DgFgEY03Ob09
IJCrG1xuVAxvy57Oai4/oDT8e0xp5y83XOuHdJF2NsJGVCdRoK4CylQGoL/ajfUQTNh80DwLdfOL
YeAGlU4PUqK8qImyVzXb2vkqSBNccUgTrmDcOP00SP4yVqd8rNB9FbjOUI3PVU7fxgRMvdi41lte
1MAlP9vpXlK2tfGg36E+idoujXrx+950b5IqLvM25Cnb1vptRFV9apAYydhlM37B7fTQYVxOW+P9
HbUxqgqCnkohxSvwrKuTNtl2bEuIkftT3j4aij8anzUJkY5w/DCpP4I+9abF+YOc7JVaRxOFf682
kRS2wBgxB0YgL7zvleAujKRnaRjvm/zcKadAeTIzoJVFXLh/MFvYAlS6id/O2s/JLMZhaCJ6Sdo0
e0v/farOS6H4U6jfVkWE47H5hyko1W7YOPA4SPfXbaNA77VF0viy6IxI6XIK2uh56AfI5M0pPTXB
t36RPLgMp/cnu3GRYtQhQGZsaC6R1VEdlabTqqIklI8oIWvaGS2AQ7XASl9610lTxC2MnfXdCtyq
TsUBW1mDJXZWrRvFRLi6mYbZT1WEVOTwyHjPcYGlIdDDpoO4l6DoG/9GVffTH8z2zcir2U6anEsV
ktNIBLd+snyz6dCVtYeSM5IEslsGeyCTjUgoHIzQEIP0ggPUKjZN6CQH5kiL2xhGqij92SjbG2Np
bhKTm2LPE28jElLTtwERAKoAMrk6p/HcKLFsCUSLYXjYL9zUYDon6WPQ9sf3F/J1O65SacqANsxA
2+ZDrntC8RQZhQqbyO/k+ChH8+LBdVsOepIcpyYefbmZzwFKztDnpjvDmjxTUs+1YcAAbYZbpa/+
marFNarSPqTILvjl8p+bZCSlIAZBu/G24n21WvrBUNLCmFmMRNXOJMRH0OfHgHIJ3OAbuKJ/8FxG
AkpQow1QxCjUXYbmIVmQuxZwojAJb2Ijx/q8eEnG4kVp7iaTxmx00y5f8RTdszXeOsJ0m7kMeEqp
AGUvB1bRHbHKKCblxKhdlKEnwka8AGYwhSD7eNPCs3r/829dCOhQchPqOuURZz3XxdbHwIF5qg2j
q85AYqqjVdCHnV/wDaRgstzmkDXfH3Rrnige00TBUEjs8Mt5hnVUz0h/MCiWHYqd3aLw/phpsl+o
gWf304PFB35/yM1QJYBKVIGEu9C6/NfUeFfgJMM2R0RjSqEjUmeReoox0zclbN0pgWpnNWxke2fo
rSUGnAXulzo7D53VV12KPgn1BTf6ZEmPZgdO1RDtMd1F6Mcdku9LHeFlutPR2Aog9FDgyyErQLFx
tcRT1Q5WgmyWP1TxWRR+SXewMtD8P2ixsn14OkA9fSUtruse6IskfaYx1FiCbQZRVRiLG1JrUdtg
J+pvLiUD8eKHIgni8HLjZM04JtPMARFQARneaNWPH8TTcJY7j8Xn64XfZ20vL90qtai8Av/fuKtk
LcSbCkcgXglacpeVP5D6cWfZRlb+cdY5NjnQ0uLDDN03R2hor9CzeVo0odAGvOqafYanl4xKFAXq
esjvnGQ8tJ1zlyblXdQ/qQuNBTqtf3JYAH8IptkGLGEY0mAZem7XYYbViX3DUUpDNCmax2wMT5Gl
nWDoH9qgeNGqP0oXKV6DFxDvAKLS5Ude0hYxlKGhajjCoU5uysg8VsVyTE+5nXk9kn/JPUTTnbfW
NY1CbGO6NQCH4TldFYo1KRv6qABBVmmqaw+8RufFWg6BVvhafS8FEp31Xr03cvUvg25FGPWnKct9
0bmY+wJtxjk4YoFwP06Rb49tgnfH1HiVpbeupgQ3er/HxN3aF/CSKKyyLeC8rNYpqusZ1UDqjZa1
HKtQxhgCg6xlPMZN8dGwfFXdI2JujkjXUOCq0Whbv1lC0OwojKqTL/fhjbIEBzTcbjsyAWN40Rm8
iPdoC1tZFxVzhw9Ds50L43IvIKvTBpHZEjthXuqN/KC0uW/N1nMUK7fB7ibYnCCCLIjy44dxheCz
dW0ZR32kFh4b577rT05TYBFVPxpHo0gPoVn/fP+kbc6PE8ZYtMbg71zOr+kWx4oz5tc4903geGre
e0KcoVges2UPJLkVPUko0TcRqjdXEH2qyQlUIDZMFMFfVLpTQxxLzJ9tqwLFeZRz68ZQ9i7erUHF
5hSNbhpI69shCFD4C/uGL2hAS1fDp6iJfTmVXWSuDmXhuHmj4mW0B4reHJbyHV/xXyO7y4U1AtqO
bcSw+Rwf4jr9JAF5icb5KFjyRZq9QCwx8+D0/ufcvCiAshFK6LXQ5Ftdu8uchEaqMGzcq17VHpLw
V7Z8VlQYg7DUIS/S9Rgyyw3MxuumP0irHBIqXad4wvt+dUsVdZEmhcxFXP01LsbNqIeEAoeiMdjJ
dPSKaY+Vv7XIGPASpWmsXsN+qzzTVRxYmC2g20Yi10huKe7c17J2zqUvU2q5k/FH6Tm1IZlXEfvK
XGePwDfgQYfAMpH6OiUqFBdQxnkJBTTKsGfrT0mWvSj23zn+ejuf97qHTKb8ZmhxnN8UbdK87aR5
YIUX+EApCnYc1Xk+RkTazEr52uZBRyeHPEgL0VgMDwnUu53fIHKc9XuNRgRoL9o+xpVglG0MqhxG
GtOXF4bRzgZ6jjy3rZdUMCzIbJsv3RJ+lHbZ15s5NBVxQT8SUlXrpHLWmw6aGMjQ0npIkWN1u+lr
08vf6qY+Acg4Y9/oOaUzuITPbzvTFpH+atpg6ukm4pt9jQyqFBKDJQT6MQefi7n4KNhFIvXDBOqL
Un2jn/uYRF6g/Z6W2ON4/p7jFj5Cs7MHNq4IIrXAXr3W0NbZydxGRhp0E1Bog7ZAS6ckL+6KMLit
ncyL6dFX9R4GayOXZ0hSItHsgjopftKbXYfcOD5+0kKCTb4xpcEd/tBu95AUe2LXWx+YaiQUEtEC
kq+EFjKkb528oVInW1BFg4zH/4KFloQ2b3gIpeqoIlVoIm6Q9buGDBtni7HhMYhGEEW71VUfOxLk
rEphlnrg1blxBnrmTt15rOS/p8l+dubfZRyeMjt6Ai31qRuqm8D+9f4u21xpiiACFSU0Tlbn2zET
ZaHKBfhaib4jqONk9+WQPuiS9s/7A23uItE0RVdD525c3RNdbivSZBLDSj0YXImCrDw4GdZdqd92
CSUWa0DpFADh+8OuA7aAQYj0hj8F1nrd7cgaRbWDGb9TKZaPoroRmOBesuGgWyiCog05I9wkk2K9
P+zVtfjvuBZdeQtZpyuRolw2eltPMPZQu/gQCr48aq1hHbt6DRBKmJfUz9KxBdYfQ5KOWmPn0L5u
nrfRQ/wAm9IKtzIiMuj/Xx6hRh7hRQ7a4Jt48rTlQxkKl8XYS1GLMpJnEwnd1MXj8rCkRHRkU+3s
kwmK4P11WH/111/BLwC9yQa7KrU1sawi+IhoRm0ibg5KOOOKaOT21LbjSamNm5rKy/tDXh3p1zEh
xthYA3BlrI/VqCWtUzb24CdpfBaY1dnwlDT8QGMH5dhbO/nCd0Hq9b8mYP+O61DG4hjJcDkuV3yZ
G7qGyC37E0IW2hIdlo4Xo6ZgKhs8CDE/GxEq3krH9+e7PsGvw8K8YpPjyk6Mvhx2DGqcSEFs+mpj
nIWcYY/xX9f+inp1r60hZrDeUxQiYHYy0nWJBQeJUquzGdUXNfcdBe9MtG6RXXgWlNNS/V2OaHim
qDbpzSNKp3dpvVu7Fc+D658A8V9hbxNJVossdWnTaPM4+sXvMB1vxcANPqIwgJ7V/rNamcKa9l6L
vr6/yFeQc7HKvMl4kWHFwPtsFb7Ypsh1N6CCwzR0kxRV9aymc5bdyd0PDBOOtAs8GQFHg4a22SAf
m6ke74OdU70Vzd7+ilW0TlV7iBK1HV9J9a9shno5lul4KhGHDsFICNE+AZ3bmf3mqlOeIBUk174K
3imc70qbmtEX0TMFiCp0w5oJoxYT0ec8/UCPy42k6Shnxc6m25gyFqQCHU0X4ro2IldSO6YGoE1D
ntymQxkz9jDc1W4d89lIIpfEZacWJBZxtcUYUeC4gHABYlslH4vVpmSE0YhqPKCqRb8fe95U0mGx
nANK4TvhanM0FIZMjMnBoayrtD3JnxRUdB2EKOI0InCmo9lR3NXy18rZI69uLiZoUPTMCIwQcC5j
RR+rVRSGhMZe7U/iCVN3WONZsQcqAPlP5E6D+rud/Vc1Rg4P6RyJOw6eqIits2iltOnh1RK3AAjd
VDFObanw4fqd07EV+QFUiMIzWBnEklbNuURSOmuRTbyR0vDmlZaBgk5t4T+X8DA1gGoZnddIElOW
dj7j5soi06TTxN/gGQVzspRV6vwb/IP+RQhEZWV+B2ctZ7KpDY8g3hPU3Lhd6WBwyyPsQf1u3XeV
nFAaAP+NvmC9w0s+d/GzZfYneE0CO+v8UVYhJNF456PWB7dpVY7OyWbLoElHv9OGg1GWrsBn1XH5
MZnuOv1YRcpRiHriGOpZaU+ChQhleVvU1k7HanPmb37H6hqY8LxIqQX+y5ooiu/a9DVSwpuk+zoV
/pjstn3XqfrrDn5tKxhIPVzVARMsrSvF5JQayfRB1AEHgAMCyp16kmJ8LCXMT6P8mGA/K2Spgib7
kprq3v7euH+Bc9N3FjIH18ixAT8JA67I4HdJfCyM4RDYhhcV5kEtJX8xCjdIpENMdo1wcQ0RCTvl
9y+CrV0OTcWmGgqmgufgKn5wjh1zIJ2zYImE0ogAB4/v1pOVbzGSsRk5fGHvRY+tQUllhWmpKKit
o4ddhXpdLP3ga0rniQdhxIvBPs4ao+eAh+/TcdnJqa5axOJ7I5ANRspAnZJM8nKii1q3cjJw69Ce
/DiXvMUwt0xwUY9HNxiep+Yz5XwvQwsvs05oALqyOR3RhDhElu2Gzb3dLD4kpZ1df0XFev1ZMFTJ
poHBgh+7/FnYeIGLjA2cU3uIBfapVh8xF9GHwa0qqKu8aOQXwWgUmkjvf/mtA6f9b+Q1H1ouEyUz
Y5Jb0TUVJPc6/DuIf0XqS0iBT2p23y8bKQcfgNa3Q4/euLqFo0KJkX2ZeL/E+q02fhC6Y/3I82k8
OF30FMzf0Hpx+3yPPrl1H1Nr0oVckinYQpdLrGdhPDY5RuVRD4IbSS0B8ohJqZqge1LS4Ob9dd0c
ztRRaOJEi3fS5XBBn0zqOHUDBUXD06QeV4LJd9RPRoF/YL9XD98cDcqvAb6TfHaNXU7DJld7pDz9
PImOUocemaGe0Z8CzUvyoThP709u6+SKvQqGVvyxDhfWXJfqnLNpioHuM8Rb0cuYux8QBlwJ3kRo
oC5Y7dXfN08J4H8RpgiSxI3LNU36tpGMEQPP0bgJtecA4ZPotxPhkYE6MLcSCntHWT9OrbMDLdhM
QAz6d5BtoFVf9Rv6wGlQoON8jjJ1d0W/TQL04Kg2LElwp71MbePrne7V9p6IwMbxJC2nXgaoE9Fr
eZX5kN/oWtGiBBiqhZsa0kFCGLaVawAOitu1+lkwAN7/uBt7iW9KEZwngZDYFlfmmxqdXXexrdbQ
bA0F8y6YQ2qDC153l0qmH+h7d9/GVgKVzM0LvgzQ6jogF6GOSUxh9H4h0YSLAIaL9CIxPaGTpR1p
lnm9ku1McXNQdG149qGrQpJ+OUWrT/PZAe3l31tWd1BjiiUoG4U85ZsJZUKpvvn9/ppubSBaYq+9
DBpyVBIuR2ysYZnIbHC8XU6D+UtgcCOuEi0qEeN6TuTn3hqPoL3+ZFjAXrRRAP5fBdsg1AdtCjkx
8kAEogsuQA3BmN1NCc4iH2hWuaL1aJn/ubbPjYbeIw0kxX51gluFWyexO6mziUiKuvhCN7sJfHUc
jpQPTnNyZzut6/zohvrYpXvo/604wbtDyN5zy8tXsRflaHspZD6vUK4RyeyQCr+sb46UH2DYw02b
eGk+J6AIUSf974Ffp5BCOdRSAXutkZpSp01qo6fC5DA9KFpx5ob9gJgyhkL8jj2Rns2NRfXVhucg
mJLra81OQyeZoor3CYziKnR8OwRCDSNKWR6T9DdMCyWej8u4y29eN2/EB6Zjb4kbxxB848sdbczD
iF1cBhu/lA5OiNvGIpw04jPQBpeevdDzFkKAIkhZqLj9wc4GgwsOCvAV81/dBdQsJhPPKHa2Znji
xotHEF8k8Eb0DYwJknsGipHhAbLkThlhq2Skvx1axOw3AVItTBYcSKovhEIjvPAc+8fYl67RIqvc
1edJPpmg7OzypifD0foPOpy9nemL47OqZfAb6EXjMrIhIj47PY5xes4uQ47KRCKglIrjEN/oiGjr
cQyux4/ys0CYmIl5Nmv7S18GJ7vca9RuRVIhpI3qB6V4KpWXa6HAxxoqvez9LBk+ldZwY/NunOZb
21k8Id8c15hOSNXe9DeSSHDuVAKg11O1Wz+QJ01Ls8LpeqQA1bPsxTLmVdM/Je5buoPZCsdejrrT
kv7eWXaRta2Wna1O8d8QwgWUPi6nC7QpBafW937SG7edBpMBAmltfg5D8zbGCJE9/zM3O29qs9tc
3qsIbx32i+FXOw8fLaVOTGx15tQ4yxXgaHgdDhA8ublxxkfMnP2wb90a1NrOxDf2GyOLTpKoD0MF
v5x4WjlWNbYUzGKAB1UB2ZOLcoG8UR+EKFqcotMqSTeA1g5x9Tx+xqxMWvZY4WIzrVdf9HoohsMi
QTr/8kdk8RAvTRL0/pT8tO1/osz08pyCxG50Eet4NZAqJNKpwtBEXK2zHWPN6UgTzsd8ZiEOHwTx
uUWgSbUiVxwqg2O2s8JbW0uBvaSCXeY0rVHZUtHIZCTJ4DtVdDAmwxXSMjDAb4fZfh6/T7jXRW6h
u2OS3JK/fd4ZfuNEIbmi8Q7nzeJcGfPYKdq+WcZBTqXxgN57ODtPZdnCcK4Rp0If2m74H0mbvdHc
HXwjigBwIVuA4MCzfP2eaBBWy9KBwesh+h61w00vJT+muPhk1c6TQA93aXEYlsCVpeJj4HQf8ty5
UxrLDReFcrWBp0X3IXJ07Bb7J0T79sLNdUpMDQ6SCWQE8aK72g91qI9DE7Q+PnMY33oWeqVpGx0D
/BL6KHIX3fg8dMVLEEB2Me3PWBnxd39V2fLQhdJXEX5psew8Sq43KWmzEFuiRQS3b/3mk6F655Om
tn5T/ugJAmM03qBIFOYvqpWekzzdiwGbA4IdBaciipJrisQ4s0cdZWqF/EGs/LA+D63hCmSjUXwa
VE9I1JF8+AvGt5QSHFQaKBuJFDOJb7Gdpvv+B9egeDr87yetrx/a2XEwjq1ftTosXdPV1Z63L/ID
teHa+FvlbX3i6f8UYjRhfk8iFEEANWRmfvufzw+gYVEM5w6gZXcFKEwXpTI7pUEMw3AT5KvbqveS
gl/RorkSI+lTVqc2iA8E0Zudsa9TMTG2BsZVPGb47zIudsViSl2nNn5WPBryx364Q5FAwSM3VsgN
EFeL7or4b8nZo4lfH1sUqKnlkHhCU78q4IWgv/Vs6RrfcRLXQo60KamONcx/eKyFY1DIU278tDPb
623IqLTruI5oO8DYuZwtGDBTafUc/8P4X2+1LgfpCix81DDTvTWCxbV0vHjYBf+XdDAi6KA5rWcP
hPMaIkIYHbRu73rawAZQHhA0doBboC7XEEhdluCrBWHjSySfdU4xORpfbZOmITyLh49JWBfjWmV6
+9qlsX7sLM71Pc0DBjQVPU3C1FVffu4kA0tRB9YtsK64g2dxTpApKV/ET8mRvRiUFMkZww2o5Is8
SUC7pGJXJ028oC9vUAOYK/ZzBCaSc2OVKDlp041trTV+ItNWbZ+b7CeC1zRYa9yiEQUP3Y6Q9TlJ
D7rzg93z/jJcx2tGJyIKqQgCxBrZpMp9FlSp3fiRCbCMwiZqolPzYGmFGwOVeH+wDUQGoyEDzgUG
pAu40eWGzOQ0rOY4xv+0aV75GKVOJwr0mh3Oxw7XLEc5S/dNSFkDL2E9u1Ws7A4d9b1b6jo9MiAn
CpACRTl6nKvfYRuzjicn/MOXKF0+SvBsSyQVGgtgM4qdwmlIoAgc+FEihbHQcB4C6TBkNLN6/5+d
RRG52GoD8CuoH9HPoLizzpRtXNLTIA1rX6OiDRTZbR8UYKJ59tUO/7aq1C3r2s14LVansEdEv3dx
od01/bhOqliSN79iFSvGQeL+nXl/tP3dnKUgdF+G+Ymd+blBUrf41NhAPSXDl/TEz4d2ZxtuxEdB
fQPAgd0KihTisL55KM5FoCyDYlVQrBtPlHz0CGcu2mh5bHgqms4kfDeB+uX9pd8cVaeJZyI7RUVN
rMmbUfM5TIqyMyo/io/ZhNIOH1+IgAlHnwaCo4RkbWPudPM3HsWUWyhsMaDoY61hSXY1SOATiH22
9R1X5F9x6sfR2RlmN24qhMd+z9VtujylmI71irWz0FtHEDQYpQjuI5jI6+cJ948RSlrF7YvDL1yk
eXo29BdxBYj34NzSvauwOcleRhrxs4ncq1Ay59H2/tJvrgJ7HdAfUfj6BhgBjcdakuEADpBGNPG6
wSu4heGdYCG/HAVITFyQopGHjrxfoZGZNHuF8tdq4vrwwa+hkaRzI10JRCVOVpjOFDd+qehYeJ0r
ACwAmYuPVfJowa43g1tr/KtMsYjmWxT11zRtvXx+6F5MyRs1y63j5yqbAL7sfamNy5tUWvh7gPol
SK3ekZOeZ5INhdp3aEy0y4t6XGyFNucLaWuDAtrO99i4CESCKAiB5ClcRZdngRa6NFZKWfvjUD+m
zkJ7QgZanDXWL3XW/1oWAzPHf+9okSPk3EStWvDcmA5Sat3l5UxSFVA1GZW9n3b94OJqEo9ptgvY
CW310wq7q+R8Umu/0ZbjOOImyRkVhW8ppmBahq7eQcIZ3NHc45Jf6ZhBRhJNULTDgMcKE7rLVVH6
2lomdcGqu+nc5TkpIfBV3ARUaWfk3MTDc9KFrBzW4lQ0xGZNWvT1ovBUVE87n2hjHUSZVuQJgB14
/17+mMmZQVrWZuXPeKqP2eelndxMUc+2Pj/0IbU90EdxXdyZxh5h9IonxTqIjgP6zEI14Yp21JQz
llAd8Vm1Mh8+MoqQ5wwnJOHRDdRAmKbKGNNiMeIL8A6Fbs8qwdVMT5qZHkySTAut6v6XFJp+ng0f
mnp0qR7tBZWNe52IInhRpJRCF/1yhUhvWxWiXOU7kF3ocblaO7pRCCLA/tj10mHWcb6RSl+OHwaz
Oc0zhPmYQigeoQkdI8zm9yqgG1nmxS8SV9CbK8aMJ3TBZ5srBkavQ+0HyxI7OxfOi8nrp4NGJQKe
WCuO9Wy+tCSfSvkn+xgSEHhB8Fw8u9f7uJGTXAtibveu+b5Un6TOT4cXoYHXEkmmofPEThZfTUBx
aynDGoc8KKKMoew9wba+EVUpJE7Yx0CVVkdKHoM8TeSo9js95dZ1vjQkvUlWPJT9Ix40J3mKv4lf
Mg+G18cvAkdjB8WrlYHgXIa79XFxbFZXAJRZ7mICLdnp2khiNuIxWsqUM45AcBd7uQ2LJVMD+iBH
hOGQ/UZO1/xnMJ3YrXCm2XmlbcR5SuS8zgi9PEPW1aye9FsZM061UBAedJ2WsOHWUD2Quj3oqeZH
uzyprcuXiwV5OsrCOgRI8SZ5sytb3TSlRdOqV8djx/ppha0nILsjRlFVY3p2laGxcDdG5Y2t1CdW
02uaHbLyBsAEDjolAJDCjn0dW4d8adAgdUq/kiG9J8eoT/zanRdCKfC71nxuYNjQFPBSk7RM7w8C
QCw0HoIE08n4d5X3JyXo9m6bjRPLzxKME1xNrrV2W3qbEE9DTmzRnTrrC9XGMwL7+JxwGzpU96hS
dFXsT/2XQVdfaU/0c9z9oLv1lQTuhk0pEARXjPkGpZhJSpvKxwTV07rOk6z82B7nJr0t9e5Q9U8V
UJsCV68US6mYXvueB/nWO52fQHuSzYLHmbbaKOpSTiT7WeXr6uA2RX4rMrUFk9qpRhwKjpkZS7xL
pZu46R+E3XIFkeH9a28jXlDmhIVJni76CeLv3+xVp6TcWRVx5culQKL0r770k9R66ryHcds4ihdD
rRINrRyswMoYyum/NWF4LwA3Qv7YGcNDERIQl2//dW54OND55BgAKaQmdjm3VO2tGepm6YsymKCB
qop0g4o45no7p+16FcVIIv5DHRZAm8uR4kGX88EyylebCsCZov8H29uTkr0DtDnSq+o6jzkoJ+st
I1VpWnZ96RcEkUhVz/MC7p/qvD7uFS82ujzMSlSQ6G8hmrU26cz0Ss/aYi79EW1N8rF2Co+2kZ0r
4GgBl4Zo6NLLd0tLct//crtDr7alOcVIzvRj6bdt88rgXUqK7w34OPmnMeluq2VuqTheSMjYGVps
w8sLi1nDaBG+ZLhvGasVrisjUYa6KnEcr9ubbqZcZdVuPgFn/mAlzkGxH8bumDbDg4EZusA12XF+
m+dUG3GS3Lm+NkIE/UwB2+YOA6K+dnKQJfBNIwatPmCNbkJXusvvpPjYo0ouXpR6JfmZgayKgFfV
GFfvtoNEsWa9HBSTBVINOgHH6XJrp2XW2UEfcIimzw7F63rmxHKDJOmzHmdAYWkOQU+siFZjv6fe
srXb8b8SV6nYhmtQjhHpZZWjSe03KSdYJyXmnUo10ZU5YDvfXXzX9URBrZM4CbA87fzVRNPIGVXQ
mOhZ81xm10vtWfCZWoy/qcqIRDJA8blRiFa2p/AimpIdMMHVdFUNPCDvMMGA4Xm6CiMzVwCkKqA4
6RAeIhZZFA5o4Ss8AN6f7VVVTIyEAAD2GLDktXWJzsysvtQSs/BbQz5iTfJRD/H2UfcgClclIIYR
aimgQhR0htblEHmiWTflDDNN9Cqj4hSbtpehXDXIzp0AxdRoh2nJHubx+mEpxqUOhMonruJXd/vY
hlVUt1bh55J+Ng9l1dIh7r3YlA4RqbdE2V3F0afOEg8ZpvMY9R/I4A+R2uPEvdctv7r3xI+BNY8c
J/hL9HkuN5YUQSMzJanwi/CjA0usIFiHBSribp5/+v9Isba+7dvxVtfekPNQCZ2AybdPKGC6NscT
xIRfB/NRTpk1R9VqO9fJD6/vWtEYi+KDkx60cmebXSdZzJ3yN+gI+APsgtWdX2tlieAqcdxIdFeY
sRQFo2td8kmZlxL/suzWmrPbJYMaUg3Kx3mIPmQyevllsic+unW4DGI6hVj2PTvj8jM0SVNQjuLm
THixtkV8EDa2EWd9KPWdae8MtS77g32ZdVR0S7Y2Lh1t4vU0oEStO9nNB5TtsWhBoRhMIWX9wKkL
xJ2StimpHaAPl2MGw8bqiuKnPCOIoBef47R+IrBgZat9zazO9oLv6Tx/z0H3L5HkWWa0U/+/ukDF
N8eVlUqBQCfZqxsjUgLHWAquLFkyPAFN6vvkx9xbv5cSa3Usnt4PZdt7jK6HqHQKnZHVeH3UFkk/
JFwSKse8jw9Vh0IyDm1oGhxqLo6xpMrN3nOcz0UfHgYTfaE9+Oj1Rc2sEeCiegPSj3RzdX3EEHDM
wCRtkKQXwbQKmpt2WlwRxW2EhkzUlIK8cEPjzpiQV1A+76zCVfkKGTear1CT0Py99jBt07g0sKks
wSD3pwolkqm1AncpE0B4wYMePPY0wZpA88No+fr+2NdlXhX/X/5h+cE5XrH3VNooUjkEud82f+Ea
Q+mSzB60xByON6o03CSCKyT3NxkkJcGQohgD9P4gqIzF0IMGoxvEQaT6dTvUL3louuX49/u/8RqL
+fob0bwDPi025qoHklKgngoMAXxR4hRS4rID0xA8idRSiZd0T5i5Ct6ubqRY3uyFhK39gZY5onsC
/irOx2X4yZayttuONZriL1hDuaLIKazfkqW/SWE3qIjvoT5+DIPoKNufpCa/eX8FxDG4yG9YAJpA
ZJG8VAiC2uUP6KJ0TivD4gdotUdP8pOOdaKGfdP7w2xO9O04q4VW5ziUOzEONYZqGVFqglQz0l4Y
A4qGqdc6eGTHrpMR5EW5Qdm7bzc/tSh90AI18aVekxA1EA9RVOn0WWjv1YcyO/TaTYfOX2eTzlFM
jvLfo7m4Zr7nJLwRjOl0QZGGSMoyr1GIdWfog4GnHu9a5UYeo9ssNfyOPKRo0p3a50ZWQX8dfWWh
oElXQfyUNw931Kdnk5BEXI/lR1GyD6mc8ELjuHPdU86Ii50RXy/r9Q6yqSYJ6BsaQOrqyy7BMltR
jZWOWpcewsJUXVPPGhCmQVsxAfqqUloVfWZdwbM4DCicxGcBKQf1LFr8sY7QuL7zXttIMVmH//2o
VfRf9KjkAcR2C6gitVPvtfNzxJGe8IV5hZ0iX+/UO4Nev085TG9HXa2+lla5sYilKOXCNWwARzzH
l29K/j0NZhcOrJsslWt3O1rD2+OSSaLRQ8XoCt2TFqmCLTCSA7X8UijGrckTVNAF9BFTWBoTgf51
sCM4L3uYks0YD98FyUWK/yA6VutsNnpvhhIjL/TQQxa4wCIbQ4SAXNpRYBUTxLux86wZtR6Zx0Sj
eF1yMqFUvT6b4AEPkX5rAH1o4wEBVqriNC7eDz6qCGJXW/TNr1x9F1XvklTXJGF6+JOuXinfqpNK
lQA9tRgcBE2kwFD97qTOpZunMj3Pr144RcgMBYfAkgR4dZL+KfMPYs8KnvKS7GRHWwkbwUlHrYIa
MT1icbDfHNxqhvbYG3HhV8LGjcVcQMvaqXpvYgIqntMxSJU+y3wBFPo/nJ3XbtzItoafiABzuGWz
k7JkSbZ8Q4wtizlnPv35Shs4283uI2IOBhjAMOBqFourVviD8HoRCKZp5MvS+PIYEOWRtFJ3/h/b
JqQt6TEwL15sW6ZnONvZSe7ZLxhs73WTsQXQy4GMEiSV+IHi05a1foeZl+xXXgr/b5a5rs1wT2PR
FRy9oDI3tXFXGclba9OsHGR/q7YrX574Jacv2ML8idOP4Y9oCyxikFxqlZWYWkSqcUN72dP1Yqdr
77qzRs05j68shMg1dCdFKLUvXlMl5eOIC2zkWamMLG/nyTjuhTG6mDVDg3kz+NbK4b1wMoQ0PeMj
Wi083ZJ8acSm3TEpwcTHzG4jYHuRanp9WO2Daopc3/Jf41K/s6PuW1Lnjw7tkDYfDnIVbqTnKVfw
/Vmj810I+aLxh8UNTRFUZpYkEjVvwjFMMn6SxTBvkrdJGe6nuXy1e/0xHaWDKSeHNESuCaEdRXUb
pf7HD4NvgSr/DlTXn2jR2Wu59oVXQzsBdQ6uPXBGy0ltheROMWhDBF83ckPsAjs52yjjU1u1npFt
dWltwYtvRmBcKWJ5PWDPT7/ZrrfGLu7jyCO4wPib3czGYZO+H5ZfZgyaKPZpcYT7HpxTaxlbXbRH
TaN/B0FO4yPQdkpwaw39Wq51ntOhPGigAC9ECZBvXQTljlJCUg0pRDajvJIb/XusyL/76nsb5Nsi
bp+jqtrJWXGF82kwDX/A4745KCNhevAbqeCvY++lTRLmjcLEUSAqlqh4kEANip+Uk/LMyQzru0xq
9hzo1s0wOA7LjV7a3ItJsjGV7y9VXBxnNZbdJmbaENr5nsJxDRh6IbBBfUJcmwYMUpf0ghYvjgnL
gH4w8qFFf0xlNGaFel+lfq8ThFzaJODbzmpAo63qhtON3s8/dAc7mkLJt1LcHYfav2/0Y6PZrybl
dC0DppY06mrYD/Q8ExW08xoA/8LxBo8BqUl4NQMMWLzUvpdHuQ9sfnOp3XR43PfV/DIp/tWgAkiP
tN/VZF0pmfbh6OFjWqUH7RHpzuu2zhnGT+9tU6ebYhpCmG7GfuUdXzhw/DYAThD5KGY+s4S/Lq+o
a9ssQRzB633lpojU26dKVu+SYHyBpPJdc6A+oQaF15qnjngvxNFbph8HufqDdPJaa/ysM01/T0gS
IajL6Ax02+m7TZHBjKQG2bg5dV6iJnxCofNVGKQ1zb1VazdynCKij5if7D8JqNXKVoh/fnETfZ4r
MHVAXM8ScNVIHTkvY5wQ5MxDlAhJJCbMKrYXDA+T6MNCOScKuTWVeDdVAXVPclPb7a/OCNdY++e1
PztBF9EyqDsoQBYdP5qrMEjaANlaVBPQcb7p7fbYmOFTPOcPsk4LwAnv7JDOWz5Jryv7IP7xs31w
mBEJjCsJhEjJ/joSAVAqmQkF6n3IQ1lYxAvEaaPiDpF0OzKxEDOOqX6OjH2uaSsv4cKnAupbB18o
XF3OpvtYbsamlFk9fGCquiC9mYvBdXKMVOJpO0BEbFYt4i9Ul1Tw9BFg09PT1Zd9RLrcpVygHO+N
NA2ELkqS4wWJAbQaTG7lwGO1dqKbwak8ZNLKA1+orlkdgJJIxS3sdRZpSadn5n/cXB0cVlzbL2tY
Dlbv9h1ivt2EUVlnIrWLN4UiV//ImRCLyJn/TyuR4LzsEn0MPM3pNQm0ySKw9k08SkZmDp7tFw9A
XR6HsPVkP98Gdn2l0n0D5gng36hXbplzrBRfPYMLxgkC4kKJe3rc6OBotSzZwyfQabZJMZNiW2a3
CV3dAIsOEC0fTRh9UzuyUtN5amfUTA2GN2H7Jy/VjRSkm7xRIz6FHn/Y+LVK+1+GNt4JUa2vP41L
p9PBnlDITAq5oEUgV6Sqm23Jwde4piYiOgxRfNUjKJFitIqupxEnKzHxvPXK5vy14iJPAY6i1cAu
kNHSAfjSeetYNTB/24DCRTr+r5+PuxMgB+00SMZL7IDZmtIYZQgtxrgdFqp+Vej4Z2YuHO+9Yjo3
OrH46xUvHf9PZDkTbYqVM1fhNs7mQWnR7QyaXxpiSH2icLVH0Dv7q+ynEpB2peq9VRbXvV48MTf7
+PoHiA1cBDtg3IyGUW3BZUEWL+CvYGdL8LnVHEXNuYiuyM2uAwPwjlUeUqvYfb3UhdNDkQhyCsYX
mOLlpD+r8mZOJ5TBrSLeCMUFPKO2nSl5SV094DxQR2uo4Qs1PgRa3NLI3egSkuuePp2sjnPYj+yu
A2MpZSRkVcc8sfNNH6DpiCq7EhiHovgVJElLiiG9jkizbXBucTnh7ki3dy5x8IhMjdZq5/qZbmzr
ImjdwP7z7zcHwR4SEdFSPRvwhfnUlSi7DJ6FtQUH5aD02m1F6yFokiuLXnvm/GszSjG9I/2nMENR
QD0bEAe9k0mSSeQp9XlPyXxTtfpVOSZu4qe7UF9Tgr4wxGQ9oDmi8GLJJbM8lFssfvOeBEN7zWNr
l6vtcVDbnYYyVDH1d9HRGF7MbFPk8ibF11qRZHeKKLxhoK9E3UuX3iexms65EP1c+re0pS2jd52O
SDPH6FAXd6n22gTp42gfsaQAnapuK93aO1L7C2OZf1/zk92QbZqfzc4lkQDDKSMoLDKMQomvhCzH
LOHXWx/1Zo0o8allufy+P/WowWWRfVuLIWE59lHRCCliK8kfnGq8rk19W9v1i2h2SHa/U534KVai
gzaGR7Xob8s2uDe4YfVkV6TFs9X4dw0EtDZ+L+V0BWV0Ibpz8BDL/s+Psxd3LtDOMM/9ASndIdqG
drfzowhUrQRiHgX/PF5JK8X1tNwLWzgIIltMgr3kdZZFQZ+qQmsmk+JPvKhv6RtI5yvNp0shlXYH
mAtEZKEMLTKauE7LqhmRDKTrNlk6s5iWeSkQDMazXweNtZUWLxf5hjCLW7JFwRUVLDDHxEXZQNra
WNm6S7H7r2daDoCTgJpgKFmpL+Cjoyg2KIjyaj1gDjprcPInlFu/frgLY1CcK0SjSpTf8O4WwVvP
SiaTCdptAr8iOniFGm8MpdvFqrOv4BDYH+P0qS+ZT4BouJurNZmXiyeG/oiQ4qW9udRFGiJyNidG
jklE4ABI+qh023U3qUvfAWSB/11mcWK6rshbvJdhqNN37sI/XfIKHooe6i5aHSZdyHOFtgjUUtRJ
AVQvvrk6C8K+tdDLETMOAca3GBqllbSTtNu2nZjn+oiO/Hs9VO4akkakTRT4tGfcKadDY2DsUa2J
sv5axzxW7GY3dddalP+UotZzgnwj9fqV2tvPKwfpwvYCHSf+AZTgv2UWAAXer/3I5JGFqARcAoaU
guLap9hldi/oJD3F5UedpI+NM3zPLL2DpuMO0fhHkqZrOlKvoZ78CFV7pfa58CpIM+kuCSjcuVw9
OtdWlY8U3CkDttyZHm3pJkV2oYqNZ2y3rdh3m6pfuXvOj7QAT5NSKzBkqK8XCV/id3RhYkSoVKff
6darSqyf8n8/N2SYBFuNuhDGGjomp4mXEcujL+l6B9zxqRuenBbZQfl7oq9M8M7fLMuAhOU8ifp1
2eafJA20r6p0HogEt5Fqtyx+M4otx9uqXHukC6Mq0QYk5piiTAXUdvpMha2Ugz1XqGRP8Z2c1uSH
3c3o+IgavncWjbPCcdvoVQW48fUBPg/zLEznHnEAWrUolp0unGtWNfo9gkBd6bumBMxqdlw93aWr
7cUL+ylcyR1SE5ZRljP9Xs7VoFcRIymUYzz6AAJ/NMUjg7E6y1bO4fmNglkPkqjAA8XYb4nFrYsc
bPjsUGMnDmyfdy3DKHuQXLs7RFmFbdaa0sqlBXEDR2CBzgrQErHLf1U6NNjVZk5YcEx+2sH9aL4F
oQdRUfjbxK9fv7FLZ0VFnJjH+qRfyQuInObMOsZPdotG8Y+ftf/odO9Ze5Ukuwr3VCTZurevFzwP
JRxIuhZEdEghyHCePlwopaTegKE8vXqPxqcOqSoZrwD/4OfwwsOPxl9Jci6cFEE0EB+CJgor8YP+
2s3Y6Ns0MwOkmuKGyTzC5qPAKvl7bT7CRv366S6kAmgvoMtPl9bSSZoXn141SU5Z1kh/Kfga506y
z80IKfX6YGYUdfHOH+m4G8Z2NuzrLOruxttef/j//AYI12R1As26jDVtJtuZGiAjE0ZPQ3vTj/4+
zOS9Ffl7Q83c2Ul2cmnt5Cm5rl1mOOoaQOJCGIByyZxQdKlQIlgcYF2iD1nHcefVee5W6a+2fA2r
p5mZ5tdPeunVisPEPUF1xKzs9NXmeq0plT+jPFXbm6DJjrX2opjJLsuLXdF8+3qxCwUK0EVeKsgW
+o9nMDN/zKPRyDQUampro0IVDJTH0R/duXk0q4ds1lDYfitsmhLBG8zjfM62Qz5sVfu3yhsYDoPz
pqvRSsT99Kw+LRWQwSTaCqkFPqllJ6iOEsPM9Yj7K77Ke8VVggeIEthBPA/+a6PeAFVxUw0d+0Pf
vszDz0DaddUPv7jFZq2TH8vu8bUvMnccd2a2l8vW1aI7fVqt7s4nBmwelwPKRoIKv0zmksHIuwRP
Om803pVieIIdssuCdzuxrn1nRA61uZ4hK0v260TD8Os3dyGenqy9OCZDMDWlMnFXpLmYmrZ7q28Y
o78obbkbIaQE6RpI5fKKSKPSRWKOvaSh+dZcVp3P5BqjV7dmqEWbwY0K5G37G6PB+r2QV87B5RUB
+6I+Ap94mf9rtW73DvxVTw+HPedw7l4wv9336DhnqH/445+v9/RCGGdP/7veIs5NcVw3Zo0K2pwS
0Hptg+cdSMIZueh4W7yHDCDG/J+v17x0V9H1xgcU9SGFTGoRylty8xnGLreSiu2Z9isrtaPsJxuj
/i1p2m4wt4Y8g3FRDysLXzq9mqgIhI6mgPueBho9haEgIWbpqWS6MkinsZRhiH2kA+CAEj2stGcu
TSRNLcw815owl96t9tn2FMXdGbRNbdImppvN6mXsmulrrryEznfQtm16F2trZ/dC84uIQt8T7gu6
SoA9Th82r3vbytW88/ry3kGyZKAH0Sg/Q22bFsds3Ps5D2uGG7X/UTNs2GvJ3aQdV3b80vniXSN/
rxEwzjAgQ6LFMgSUzrPGh1pVNlETYZAMLe81UX0cu3RPLp9ME03u3k19WfwgiEIK6milax7srnYD
iHzZtHLsL91sKKQxeeG3MSBe7E2KbWrgl2RLkfIsCqAk7hipK8Bq15TRL/T9eA0Yo8H/oeRSlj0g
JZSCvGfSihHt7+hDsAlQBI8TCKQ0/ZkrFq2XyU/jsFKDXuhEi3VhC1Pk0+H9vAb/ypecSG2iMeDy
DvtNV2DDSfCA6HRQh2NuXnVv3W8DmF2xl+SfdEKLaEc65Tw7AA3kq9D01krPczYtsAYuDBBbZPnk
+/rpcZQgDUnojHaeml2PgYe8dFfMuA+EN2kuHyLrQYUa1Ti/TGfe9bCcU/u6QZrNxyIQUdJyZ6+i
LcSKZ1cuPUoFCisV8bL2aKmvdMSFSG/EbHnQbsyxuhmJg7i6NW4eZ0dZvguUlxqcTGxkbixlV2ma
uubsrNxsF9NNzoaoW5E8QT/5dHOaUDVTShY2J0BxMmg8ORiYwz0lYebmReNi1ewZUrKxuYM6pXa1
qzJY+STOkjC6lOgZc8kJwVuqztOfgN86g6Fsaj1b18E9sG7Op6gnG5kJwUoVff68YjHEnOhF8BXi
dnK62BS0TVChN+bloSfRRFO+O82fyr9yJldJtw3YtNC1sIbWGYXJK5v9eYeevPfF4trp4irm8gEm
JDypctVFj89W4gqCd+0N4bfZup3DDS3bTc1uSzsUCCL5drC3Zepq6aNsb+bDpMZ4zb618bCxAtdS
KbB8dGuLTf5LTcJNZMcwHJUD5I6dGj6U833VPifOYyenbqej3Vypbl88y1rm4tSxwcR5k4fpRpvL
jTI9Ktk2sLap/aZ3sluRahtoIA6aG2A1h51A5ZrhDsJ30L9jZOUaiYXyE2o8bhczOzy02X0DOujr
IH4Ww9kvgpcgnMNEOmtD4CqQSVHetlhavAgmlFAJzicPLAGjcrQhCCCZuf16zfMxJWRj7mgG9SQn
MA4WJySVpC6OJeQARYdSoP2F6BIIDbcEv0m/rEh+xoiZTMFbaKwUXheel9kUT8xsHA1NZ7F0niXO
5BT2pziiogWC6a87H5Kmu9aGmUWXrMGVRAd0cSBPFlwcSDmvKdwjp/EKrugIBrnZYocGRTjnz4GE
owWfBZbeQoRvZZvPYqDYZjRCRb+H61leNGedNMi5oHjW0ohcK7jOCtNFmHYjANlCW05WP1I23zBT
TxlQ4RPCU+OwrdYShYt7/tfvWOT2tTyWTqHxO/wZWC8mnhpSb+XQbycZcSFpxNd09sqVkPeJXVtu
PCAQkdk7lF3LmDc1mlzlkdl6ffXWNt9q59Amz366mfRvkr23uz89eSFlTdxGnrFvfNevtsq4S6o9
MG1BELPWmlTndSAvhKaKAObSM+KmXAQnp5wd1DZoGo07pT5Y1sGZrs0amYsf5UGaKQ/dJHChQtIx
z1pPs+9q2Ssi1/5eaDfG3hoQp9pU78awcfwnLT1+fV4+67uzHfvvz/tM7f/KKooaD4M+ou0Th141
b41sh89a/RCnm/q+ntDl2I3VNrb5Lm+yGxkMTaPzxV7PxWHOjzd54yaai5p7K29DBQTA5gAAwBke
FWslfnzCas9+KLEK3UBgVfAnT/cxi+PUnxX2UZn0rc2uhYhFwZh5xUvxPQ7g3NtjdnRkLAAtxWM+
uR0H9Zg6XQHVpv6B3J2LvYnb+R91nOzn8ju6WtuqJ4U2pPvE/DBkiArWIWWMat6WUcUM34tk+2AP
xcFIUaVHMY8UG8sD1dnlfn4AQHS0jEdygI2k/mz7mVnID7QUm/IlqfSHSJZ3wN0SrE2jLj20kvIP
pqdC214VLoWvceJVk3kddi9x/myaxzikAWDc6tke7XY3kW5Cqdp24N59+SGQPzrtIeIgg+9IsNJO
xYNUVwUZf2HNL2GR7FKtPmopQB6El7mQvj4m5qWwonxmn0AvaBUsQqjh+ME4FipXhviVu+af4Lp6
NIZdiTYUt+N13B1msL5Q6dSDYgJrYzKzHcaNHiDxsoGRUalXSrNxuocj7idynLihgr5V/s4B3xrG
LiKbrY98fdqjctv+zHZTS2zaOlzPH+aNfyNJd3B44nFT6+igeDR7VGNfxtdle+/bO5TR0iflrto5
D2EJyrh7havex/uVTTir98SnDOCbzFbgG5ffil5JQ6BVeutNXbHNf3T5g41W4q/gXnpr+Eo6C0vV
f3w6SyOH6jGzr5X6qOhbPT1UYEG6O6s9GuZrWPxInV0VtXDbNk3j6WPplgyvq72Ub6dA3dQ5/YEW
CMfRCe9VqNqz4pHPzPoOxjQGCa+hsbMazUUwN/gGtsS4t+L3YbjOu7vA2WQvWfmmOsMmUapdFdwZ
PnZVCSGQURCIlXvN34+o/qlB4BXdOwDGmyhYGzdc2ijQGQBRkSKmLl/0GSdZLXxbHcgGIWPRkeOT
DLbChMDNm59giFcuvUvLMQYj12YeRbttUYkkmabEkpXTug7HLZd70ZkHYXGQWB9azFwsWQO/Gxfu
d9BO0NoYfzGUXGT3Tp+E0iCnrVdC5pvKn0KuRSjdfn3e1lZZRLwR/46KySPthZDoozs38/hzUuq1
ZOWsdOZUkxnBU6WDcV7RZ2j0BWUqoIrdSwn734H7MxNGR1rTSjJeZ/OzE9z3goDONa5MkJbG4Q6Q
x1avKeTatYn5pUyRfi4ZIiIXsFqWit4OFNnYyBHPprwluAyqfSWhgprbv9L4R9irHkVl4Cte5Sgb
v338etPPe1loP3DNMJgQrBNi3ek945M0m2GsUcwPlStyN4FSFMR81f/wAUmkIbJqwAmK+tvXK1/I
mGisACXHeBOBnuWh6gYn6+OYDqgdkQYjMqiiL5No+caEnFq8O57RrU1yLz4sQya+HN4yHbzFEUum
LiOPihuoQ9i5hi+CFSb8QkSuKrQORR+JTwD7tXblcF96y3QOaNoTUGWDUe/pPkd2Mcs4BPC4yffS
eE8ld2pexD5b8bPc3tshrC4JDCXOalKy1pW9UBt/gnQBhqAQQCfrdHFzMsyRzjcixI7vJv19Kto3
KAQa/U/DqtYe9UI5AO2W1g0OmZ/iz6erlSg/20kMASAGem/V2UGtdoYyYwt9Lwh2TYOKogU7Ff3V
r4/UpfcrTH5IPXEtYFq6yMLTxHKGzrFqD6Wpjdn/FKrwlsCAh68Ek0+lHOWnEMpZWVekA4tk7WTd
RbqAF7HawZikAkdqfqjfW/1GGfaO8RPrVdef8cxl36NsI3h8AVYRXy9/IXAKaSvmT8Qz5u2LGqgd
lHooaDUygzaP7aQfyuHNH6O1hxSHZPmQaCFRTOuCZ7QkguVJlBNFWiKF/jp1TwatxoQKNoxzr9e7
Hd4/OxP5ZLW9F9rieRDs2tF2Tfnp66e90HsBiME3xOyWqpOW5OnxSiWIKcqEnp9JWyFGnkdHXdKo
vxdk63bzKJpuveHWju6ONnWYIXnDmnTseeziJ+ASITgfZEbLUbzhF4WV2nrpCSaVhmiiIAFUGWTI
iLwPzYuujK7mdIX6e/4Vn666SDNwDK6TSMiTpmV2wMAAuQJ01fUDOOWbqswfVvb5/DMWLG/AKPSX
uRw+G8N/lUqKnWRZmMD09LGVx5TYrWtl0zcw/FIbH4VN3eAihTtySHq1srR2dtTINgVOBZozM4Cl
CpLRjQ3Rijnc7FyZqGrFAK/QTejU7CYvUUsW5tfgynSOYAwiU+iIm/Oaa/J5mnXyI5afVVJGZRgb
Ye3JcoAVJUq4kXGQofOo+K77M/ivNS/D85EHPAqkabBPQDSFPqb40v/a8qqv2lxTpsqrlGKbBIAG
TdmLtfZoVdJWiF+VQphXwubC0N1ClbxuyB/aND2EGEhqazzlC7W8YH6i8spJF/PDRVgj7xmSOhwr
rzdCGv2F2/ax9ysF3ZujdRY0gAwpjwNktI1+J5yfxD0q9IJNrOxw/vGy7H4AVtShG2yPaD+YGkDL
+6LD5q10QbJ69Im+PjqfYu6nUYqfClYaqX1UHen3nW5hNtj2pEwt6qdjvIWjh8IGhHUaD0KA3rEh
Z+qBWyNJo9rdNpg7N5UfhF9EdMy7f/T5ruPKsNvnscdCsbuKA5RAoDaI7k0dhldmgiugWh0lu14L
ryJsnf1wplwCLUEdsbyjKxwl1d5CJTVPfvpk8yYadwNC0Ei0CuEKs9nPKHcO/K60W8uJL3zq9M5t
mWpPSGUt703U8DtT0irOHXFMJIFCviWZjU1Z7tUMZQcNW8K825nNSki7FMxPVl4cMbwIO+akdeVF
ExY6aAoIQRQhHCNWt/QrO+PpyUL5U4QZjwqF33r/+sicT7jE9EQAZgH2X1Ar6kytltq6Lz1tgDom
ygFAnrkz7IouOcg0E3V66W0y7RPUK4znldXP957V8Q8DJiOg1kuSR58UeWHFKlFdMnfNfDAepFn4
acabOLnt/AO2evum7HdfL3se3E5XFZf9X5EmbSBmmpNSMkPgLXe3zR8+EcVojmmReJ21Alu/kP2e
LrcIbMCCR63UeMhZDV3gMu4UIo6CJzx6uD2SvJwzof8ZJLxm/0Xglr5+3Mvv+DNtgcdugow6fd4q
zmdMtGWkXqldm/hZDXZyknlpam/gc4dG+mlP2yv+jUzXeGVxsZmnnzZP/9fiixqrjaYYduLMAWPa
ogBTQF8h024dn6FxJtElIZqL14xvwFXa6IcwQ3McS868WguPFzJkfgpwMAuSKETNZXvWCnA87ttJ
yGUnG9Dh3fxSzD3SePlhiITV+nOYNYTCNYjUedUNTkJF5x3OFOigpXkssxZAjTOKYHNQ7ev5zxw6
bgUoE57QSov3wsmmtBPlNJqGIl89fdOhVSCOGrdogWE3pEb1Zqp0bMqZepV7GptXyfxr5fWeR24u
SGSGmAuTrCBDdrqiWVpBhUVBAalg3BnkIRA092N/N+KHa061a4z0wZhQh7uit1++XvzC0wpsLT0n
0uFzyfqs9pUMNEDuYfZzKNPuNvRdFJZCfKuHIvoY6z9fr3fhKDNS4kUC9IIJtZwtZbqaBlpm555M
9itPSBsF9coV/vmGFp8LcEFoLsjogh5cwoYHroTYztGzk/RxN2moQcfGbZgbt5D6dlP6HRWUA5Le
0FvtFyHOamb2t2hs6E0Wvxy9f6+SYGb0ZOqen5he4OAOZt8FdvKWGAgRdPNuCp1nf+h/dRjDbJoq
PhhGX7s2koweAJddFEsBwhvqYx/+/nr3zs1BNKTzgezB06ZvdyZBFkpx3llDlmNIYiIa1G9V56Ys
aeNzq9M3FflTo7ebVo7ou6fuaDyA9HMH9Z+V33Hhc4Q6TA+MhBNByiWJUcMwGyobUnESqKG5zQ6h
H3yrq+jKHPrrOr2fht61FdSLx+xGMHFEcIYus2/M9rqkzrHUZuWtX9waQSElPqAxS2vz9CuK0QQH
eYd63hTw2dBCT0cy/il3tYFsAJU2yGfoSjBNi3OoBoUrhBuzSd0H8qq93IU7mcHtf3/LosT09VAN
FdhPaImQb48kjkX41qCuYIbpjem31wHROcKh3g5W8TaXvjDBnCGS8H+Qe6f7QPqM5EEaFV6LTNmU
BTs9H3YDhkCldBCTa+HopL8VgUG2rX1eFflY7mY5WHshIvVafoYMFjmmCj0v01jc2cUIl3iephzo
E2RK45pRKy38BIUt41PNrTR7dzZl+hpYmSCeNI6HlVN66RcQU3VUFQWmYwliDuZUmcemQLBPvrfo
KShoTwkR/wlNXGRGNj52D8YYbFMr2KsHA9+Jr3/Apa/EoTVLl0EhNVsqDSmZHhlaYhAVQobYGtx+
PDhjapY2Lv/1UrRwgK/o6Dx/0ixP3/pQS2WLqlLu+ap8tOxw7yDGrjUBt9jKez3vXSCIS+dEaFZA
K132QOdSjq02hj/j67KbTvYdlLJbx3pP/esGdUpZix+GPvv3gBlW5fo3FGx80B5c3JFc14zbWgWt
OhtusT7u57C6ZoiUSVddFl05eb3JnX4f59nWb6NbTTKOUTesPPq5Po14i0DwhRQMdK5lfV0kgZX3
M1RJaVS8Ln+PG+NIOYT3ubTLjZpJIl/Z9GQr6VGbky1yT5Ii7zt7RghsPhRR9v3rA3YhHYO/zMmG
q8cACfzA6WvP0fyWchn1EKfprkgyPDRx4CTqnx3ppsYxCbE0y0AhbJL3X699frhZWlg0CuEQboBF
jIumurDKGW8ohQtnUMhSnAerCpFqix6+XunSieO6g9+J+g4eaOIz/6vWaEotwOmS0VgUNkf0EL7n
1vSBZbLXNb3ktpYdbYe5WJvhXt7bv5bVTpdlUhfKidCABA9T0aUorzI1uRvsOgF+UHu909z4cnA9
2DrHbdx9/cznslkcNcYpZKACo39WzseGGqtGjV5b2R6rtjxmU/EL4P5O8vPfYT8dDA55fJuo4ZuC
IxuNveu6qG9mU3EnNy1/dkX29PUvOs8UBVXeFlc+QjncbafbEadNrUwRETQc6ytlunY65IFS3FBo
TfdyQWg3VmLaxff+14ri7/9678XQGGZVAsRRqzvUYZ8lK32V6t+DD3Y5jW+DmozD+n99Uf9ddNm1
6ybQXsXMYzamF0GHj7JpPyUMf6dgL1nlpo+iXRuHt7YTrDzu5VfOQeeuYljKtXH6vH2SGJbfh+B/
0nFvFtAumvamykCZRDY+P+ZVkuW7VK03TVlgSmq7ljV5WvkKZuMd9/o7qpZvWmGshN5PTc7Te1wo
I/OZM1wkBC8/dNsYE1/y4diNhnQTRH3oJqBTffMhKJ1yU+ZNvp8joCIF6vakXVHlHCv/pobr5aiB
N9fB9ygwsTf3i5bytXhp5s7EzSk9ovb1PsfSZlKbeyhEXx/XC/ngp6AzozqBsseF4XQ37SrRMZJn
Vu+APR7tl7JzW3sfgLu1MoY7w69ybO8sBc3G6wRzy5gBbRo6v1Z+xXltd/orFvdWmLQFVFTqK5hb
W96X+6N59A1YLgm0KrRlrWjexnp6JwfxWgS5FKBFpwIeLhMN9JxPNyCxRjutCqwAKrcp6n0aGB+d
PDGgDIr7oEuPg+bsBtneykFD02L87svOLlQOUvOiaFDY8pX4cTGeiqsT42kh6b3sBo9K3oB+R8m2
ToHbsViaAHNWs3BfBUQvp3xOa+dh6OyQoUv4b9lzojWGCgFSKDZWrsuacNIjxww7UrFAnva1LUuu
XjZXs9HunKS50+wiXMkVLoVLtAgU2sjCNnMpG6fKg6XVtsZsa9TuMeraFWb3zTeMWzwDD9I0PTVB
fvz6sInMfvmh/r3k4kYGL6JZE11+9FX59uJw1ynZJsitLUomO1SPVrb0QlNOtBvhUwuDXodS4/SA
Mfgey8ZR6MIHxhFRb3dGwFfuleuQhBr0WO0lTeHiDvNRY3GcTCkgtHBYK/f182ILyXYmDNBnOeln
c8VWm4ZMxbnEM9C8TLVub0nxbV8Aoh7M6JBqFF9dRl6WvnZtdIjL8G3Suu+0U/GPZPoXSsrvSqZZ
HjEO82u98pIqBf5uz69WWu0srbXxFYh+xMaPUQVJVHa7fhp+5NoIHzmzwYLq001pAUSzmvA5TWMN
lFLOxGesb+JY36fZsNHK9GCUxgOqxqP79Us/V7OC2iIa/tzM3BpnInI+boDDMKaiJRD+vI1m69WO
s73ZOEigy3bnWj7wNnt6i/v2WgmGQ9Kp214Njk2YzuC+9WYTP5VthggMWZWvVJtDNgQHeRxW8sXz
gAx8QRZcE14Ub2l5vfnRXKpSosTepE37Rm5QlUqe5lC7T/Ma+rHc/Mh/SUq1DbPkI5iqX6YW/DNh
tTRHa+YeZ9+m+CUoI3AtkDOTxJ4e3CjtWt0u+SXW4HhV3R1bTb1HF9mVu2pTzclV4/srt+jZtymW
hN3JtU4Vw510uqTq+2Hf51bs+XA/qAf8ot5lfbtL7PhgOmt7fekBQagIMimyhoDtT1eLVXvOo16O
vUT5mTEAHauWqeOr0973/wztSktP3CMnYYdHQ92Fi4alBDbmdLEeqeoqqlA51tRXfQ6wiWtdqWi2
X5/z8+tDLMOIA8UungpL2NNlGmNQDKy/Em+ymqukbUFyAnmC4aml/VOOt1qswvWZk9tGUb6trH12
lbI2E0EekEhOCbrIfeuwlatsAoIaajgfx9N1rCZXY2r9iHLl3jCyWxvqCtXQ9VTYG0lgxbXkthr7
e6rUQ2j5TDjDbu17uvijmPfRRsUkg+zsdEPUPgtqqQkTL43Tq6i5mwBTyD1qpJ29jX2ITnN3zP3q
ZtId15EGN3XohE7jQyrPkEumEuSatSJacz4mERsFwo8jTrHGfXv6m6wmS0NTknCglpttbNY3kjru
bY2pQGg+zFA6LV/eUMej2z9fo0C11nk7P4v0lVE8g99IQ5vL8HT9vFQMSsUy9kYGzMVcbiX/wRjk
lbN4vvNwBgQLn2QGIqO2WGWcHKNUR2bZcvnalU+lTRU632KIs1s5d2dXG20NcAxEYUAzQHMW506u
JT1ElTDC6rBwa6bMmfRaD75rY0UC5b3dWg+tH66seh48WFSIIxvc6cLJ6nQPC6WPjUK2Ii83AYk3
jVDBdGUpO6AMdv0/zH1Jc9w4uu1f6ag965EExxe3e0HmpExlKpWaLG0YsixzBEGAAEjw179DV92y
nVZJt3tx40V0L1ySkkwSw4fznYF6YWJnH9RK8/P6eQXBFaGsATMUIvtfUG3TktJmeYn1mE8Xc/PW
crtrN5tWNCj3VGcfbJlvLCUgO6HuwIEG8/kXBXwPL0PmN1kF2vt8JIHTfGDvkJF25EO4NJhCMubL
2BM5OBL+/QfvdJ4C518WXqqzCf7czjoPCZvgPqlqEVTwH8wWFKR1L7Ov7Brdaz5dFpELCnO/8si0
K906mbgCk1LVH8zTX07WGFez2wD0PRhbv+iA7VK3eWvjHgrDE4ENz0TqJmqCQ1hGS6T9fK7j8boW
HxSMb10V4jmcRGb+LC7+88BqBH5gC+yBkB5BbzMlfHQfEAZ3I4to0RX2kdLpXmdf33/gb17VR4GE
NNvo15BOplxSYM2oFn371c/EsmzHe8cdrysaIe93PCEO+VB8KL944yWDE4ulAfvVr5KxAhxUP8rw
gJWIVk4TL0Y93Uc4iFILL9ZTd2H1+f2v+SsTAhvU7GIL0lUALc/5dlDENcpuDhIPsNttreI9fJ2r
ed+Bs4N3QaS+NXa/HiDxyeuv2kYN4hTDdSv+gz0AfuoOvnyANi3u6OxYACtLWsgKGkEKTyfPHq/F
FHwJWL23yHBdaBtRxt4Bg/1udKrnMf4opOuNPQjXD2YmPWBaYKNnq7Mb9aiLBlR3U92lvj+lPtvA
+malE55l665D4iTshQOkg4Hp+tHSMn+5s9mNWmjOC0Uj6tcGHY3jSkA+i8oLVcpQj9ddfRkjBLIM
mr2TkyunjFbULRZShUvMy72d9Ql8OFZW8ZGjxpsDYu59YNjj6PtLXJBv+V1YMIN62zYbeA62XbEB
7HRwYTYsSH9RKxu0vGhZtPwyZ/H9BDJxh9Pi++PyVx02xmUIsiVmAXy2sY/9POv7Au7xeTH7fU9i
SRpzREzeooMn4pzVW5dm09Ppps6CR8IjsIo1X4lg10Up4fnCY4jZsF/8xn7y3BZO/T5Ja3yEmqYP
1qZvTfbzF4fiHBrkOaoBu9/Pt2l4SeHdlhWLgMdXvPSvSzocezc46Hw8FGAt1oObg81eLPzWsRHU
6SPWHo2QhMXiJeptsFLYDsUjcj67/kpb3WEou1NF230b9yuk6izNiLd9FcvsZDns1VNZmBhDd04A
C5YIzFdaeLcB9tylpepD63IAVWhdRWX8UaTeGxs8+qPws0fLAHTu86/qAFftAokogpkHygbQinO+
9JFpJQQ08mUiQTp+fxC8scFjm4XmBG5wMZQnZ3VMjsSAto1wIlfs1bD6OsDKxEV1wmniOEzhBzjI
r22aechBVo1sI4hn4eL187tsvKGuIZlF8EZOrnXTP4fxuJCT2jCiYdQPBVqlvLWERCNHhB0z7e0o
XagXuAOFMqxRa4xMgayM9x/CGxsRUHPczayCQeVx9hBKlrEqChEHUjsWxs9TTbutRcVScbh/abHM
IB4UH4mw3px+UEnAAhAIyXz6/vlZuFbRiBExOYu+HLZWl32F8TVol/STpoHAWzdPikyJOwZbEdGV
zMZUFsGSImshl2oz/5/UHjTP3A1mSiHYBujUMiRfWYv3Hw+Z7+R8BgIsBYSDm/3VAWhoZV8AOCwX
2hzscDhG6AnHVSbSzDj2jjRPQDDvIi77veQZVJQivjMhDDGFD/WNiiFTzS34yNbdIoxvx0kVy0JZ
GYgtJX7HhvKIhdCJlwQ6Kws+8200G10ig6HOCN3GUwV5pJy+hNSsTOtuGH94//u9NetiyApmu2EQ
7c+VxryshQNvZMwBfLcCW8PCr6cHj9L7WrEdlN7YLIdg9f5F3yp10Rv8ftUzJADx7Zz0bCwXkLYj
XOsI4/ktmHrZ2KVDDMMLJDuG3Qdr6Vt74I/XPBtylTVVcJ+CaYSxm31ZW0Bw8g8K2HkG/zJWfMAo
cxmLiudsU4GffM+jHF/LgXlJ7jpPTNI0ytpTJsW/t4EBroKFHTwIoc8DwAZyydm1BHMpiKXtXEBm
WB6GPW3FzWSJB14N+4FNlwgJ3455vLWi7qgHfvId94q4LDXkBp26xB3cFWztL2jU7SvPvXTHYus4
4MP/W6/6z/uMv1mpo6hHp/TnmR74jRWi54HSw+xLb+tEn4XY8vBC+a8KjXlsbYW+ff+a39Jhvr+H
X695tmuSLrdGNV/TbrGil92hZf46fmkYW9mW3oOjh1SZzm13jVcsy4ajH94diuk0OfsRDTW3Qc5D
5qxqBu1cuRdwcOi9r37twkRrPIKy/MHtvrEPze1y2DnABhFewWevsu2Fqi0DeGAy4tIU47XJrJ0Y
2hqC7CZaTt10jFwerbiwn708viJwxiF+Ujf1SrFxE5PuRJAzg2gwlyyRoXJdhLxMOYv10mbuWvTs
Xmw1bDGqBYK/CL7z+1/g5zUEjxuSeLQTwJ+bcwlh4vzzK2atMYZL4AElaoab0rpByBfsCpwUVWAa
VeHi/cv58+v76fWeXW/e0n7owOo287sxyoCk0x5q4ukOZPjLIe+AfIMg6FocfNxpZ09lm8QZePst
06egg0dABn+AEsFjuZ2ftF1cE4AycC1eV/ndoMxihCfPHLxQIf5OFWDgFQV4SWaB4L1w0suM6F3U
IQqkggRgcsEWi27y8cGE4iEYi8fqIKW9UNawLvPmcfDkgQbSWbAeRiaBrW/14GVIlsfxvW/Fs4Lq
QgkkidJgS4Fg6B53q9VHBpTeL+8GruYocJEZCS4lKquzomOCowtk+HG5iNt41fFiFZbDAtoKmDyl
bXiFB7UcJw0Ru9h1hXNZEO9wK0FRUUN3NdjIh29DdefbBqHK9HrMNYTsGYxpgQsUBCrm4KbLzVWF
3NdSJN4K4dupcgB+osVjxq8GBRy1doXV7gspdk7W7gny4IyJd4hRWjjcXvRduObsQiNlAILNzWCc
lXE3IzEfgDk/L81/LAmwVv5GSQEp5xyC88bKU7GFMZNP4M3mcBM019T+Eqkv7w/Os8bHn2sP5vLc
4J29rM62NoL8MF27QI2mHnqareeEaYHIorDtV51dnmJzadzoSiK+RUTxTWDVTzF05E9jdLD0oqEN
sjTIlmcRSRiBD83ggKX4UZrGWdPjv28SdS92PDhtnOP+vJZeMI01kBZQ8O1KPgQ9v6ENENgR1s9e
Bl1J0CSeOhh4eYKx3darzO4OmcU/0Gh8w5V+msvQ5iJcGOUHwEQEipzh5+CC5S3LsI1xPh4tj696
9Hr97mbwuldq+7su9g5em1+EUA8YQ5JZwgFx15oM0QVVZK/kUzPds0HAayA8EOM8ICpGGTd1tNpq
T8KL0d2h9scpQkJ8r+ANVKMT+WQz/9El6mjXeRrkNCVjDHFGvo5ys3FFcPDKJplQlnNrwaJHMaS9
BVGrYy19hWyEutv6plnM/warfenQeyuykDrtLN0BeGG+IqKDEaRaOPARA1FoTfr62hbixBW/ntVl
0xA+upM+5kPxmJvmhlUwTSDDU6w/OnX8sljODxhLNFK35mjG8xZz5NWZMAH2Qj5MiEO/jK10At10
UEvCL0tIodl0rCgMKm5tBhOd9o95939exv+bv7LjH6+y/9d/4d8vrDOizAt59s9/3TKK//3X/Dd/
/c7Pf/GvffkiWM++ynd/a/3KDs/0tT//pZ8+GVf/8+4Wz/L5p38sW1lKc61ehTm99qqR3+4C32P+
zf/pD//x+u1Tbk33+s/fXphq5fxpecna3/780cWXf/4GMOeHhWP+/D9/OH+Bf/520cNC5B/HZ/H8
8tr07Je/fH3uJT7EcX+fLcGRRQR1x+z2+ts/htc/fuL8DigJioeZQQovaLz2lglZ4I/C34GlwcIL
XSngBuCb//aPnqlvP/J/R81tQ4KHIyxEQbBf+e8n8NOb/P5m/9EqemSwkerxwXNd8n3uWqB6w5gf
5M6zPcUCl47Vme63vqgOVQ1vusB7CapoB8U/MtIsDXp3eOEK5Di1rVibqnguTH5kwzgmVkc2Pzy4
P2/rx9sI5hX1rdvwfy4DRl8iLTE0/bbq7G1kAZgp5ngmGdN2FxUKtZGIkFZOl+C4ysvIh/8N9wCJ
0El94ZV733jlIQM7CUuF8+yFPAc9MQoXYe9CrkNDunLa5nZQ3phWhblvpGHpOEHHhcl0ckFXOTke
HCMzam/ht/XY8+mejOXFRKtDYxUXRUM9HGDFsGmbPt9QYcGWOGJyWXHcpPKmV0CxFzllIOfnR276
FQnYsrCbW05hMkIBvRc9LCPaaLSSwbcfORgB6AjA7LS7HLNaLl2GFkFj3xgfNQ6bBYpmgBPX+0/3
W9forad7VpTCvTWwJJqF27iCql/zCBs7vrwp3VMWCdwGyJVdTCDXLRaqdJIy6y5Rwz6yNrxgeY2s
ZLSUdd+vdTg8u532Yd/2Lb9dJEocAvwb/AAGHViTr6J2oBco4OpF7UFB0PWXceVigwRPPBkm2NrW
cNFOJ26apPGC29BpnUSH+prjHPH+1z07Onwf0/My+kNNGSCRRtdWrLcmG45NU+wqH6QIRL4epG7t
BJt6A2fpLHzICEAxEw6P2CGqpZ5ymfiSb4agWpVdflMNzRq2my8qktl66gHOhXnziTAXOK9X+9u8
+GMyKEDNH7yqs9Lj+72fHbFqFPqmsmy+FVDLxKWzJdVwhTbP2vayUwl2oIrG+zBuHnVg3wdIOIpp
gbAl5P2EfZM2NUaxwzkk/hi7CVg5lzGByU/ITvAVS6iePjglnwFh3+/zrDQqAPXCGa8QW6UUeNFB
6kT9KlPFySscncoxfxE+Bk/EbhtS3UwCmndErtobTyN/l3WXjEEeYwXsg7DReZ14a4SflR6yc4ZR
BhRHI4r4h7JOfAUOa/QfvpXz0Nu2iIMqx56/9Ux3yRt+2c+qHh7A4dDXbpxqeN2khR3UifCcNdZh
mA4UJXROLr3JaQ9jS7u4ynK5U30Pv9WmXoN/BpywKR/tpr5x3H7DqvD1/fH/83Hhr1dz3tI1A5JH
ppKJre+8ji2s/PLX2eeqhijF93McN8kHj+UMAvp+pfkw/MNE87EalrBm51v4VF+4ATxnOcUjytfa
jRKh/N1gu0vlySRGANn7X+7vJsi5lC1r874FF4lvh3i68Uy0q+oIFile0ST9EHyFBUS2EGa07mpY
+UHWuKkCfyXs4KTqgCeWAK1DlQDVRw2pVZPbnyquqqQX+jP0DCW8iY1IAXLSj+73b0bmeb5e4Bsr
yEzUbeWgH7vSuFD8xR0WEDXNr+MZh60Nk+yWIh+0wDqVRh59EBD3JFHudyn2m6Wbw4ZOOkgTjLPF
4PlpXQS7YSxfOBbwwXSASoFULzpUsD21P6AVncnVv7/cs01jimC/UniEb8OOr3KfHWrw/voWcnUS
3Ioiv5rqCaKeLXfVOgtKeFa6KYSbWxW2iYKDm4j4RkHzM1b80YLzbWfRJUfku8XKDXp2z4qBzifK
S+NXNyRHL+L9AfJtmL+xFJyrK1t41BiaxXxbC7JsKYH0R7nR5SQ7aBQgLT3EwxQscwNH0WJUJtED
7L6CnL3KjFdJowa59p08SGiDBqbFgyQKewVHQA/HZrdL/EyiFMooWZK+WTd1Q0GYzu6sobonmXNn
GHmKHbTUQWlYQzj+bPcOAt9icWoL+7kcbbZwQrOLaKgWQ6vvOuSdvv/Fz7py31+Y+/NszHASjJjn
dFu3KtKgLXdBkG1pEL9q39kweJHV4hPe586fyMoTcme3waqF0fvi/ev/XQ1HzraENpJCuRizW9gR
zGFvhqZYjWG14PTwaEXREXs19im4sC4Es0818RBTzIHiqBDHsZiINYD7xI5MDpcpH3NafRnpyCEx
dECs7qs89aij8rQTeE/wfIBwYZLXoWnzVenKHTKPQFUXO9ronQdaduK1xQD328iHaR2HQ6ByL6Nu
qJH/lm+azH2eXAuAXKRh5khrwDnW1C9yyEcT0hN0tEWPrA1un5hwh5UuxJOfVQRVBOg+pvASwqyD
buVd3YQP4Gw9NmV7GUVs4zXskuZkA84a/A5hK8kL7/H9J3xmqvn9DZ/tcqHdD1GgXbW1RxTA8Pe9
7TXYpJ32sOkRu0vGYo7eE4RhzEuSNEPrLgMsmegVF/UqQqEClwDvOS66fFFCeLKCqBLIhpRbgf0z
ESMK5/fv9dsB4o1peO5Ar5nMuSZKb20yXEp6gtqYwAHGI82OUXVVG4iXwN5yKYAjzyqWrl+vVQh0
NALk56OucS9ANTiMEJeyYvoqjP8CQ+FTVXQ71vYbznXKIhvZtt5GTGTdeDCgyLJthYTPiNbrmj0Z
eDjyLDApUL1THYQ7V/THjCIz271ugkslBejEJ797Gt1wlQdYvYpm+f63/7s3dZ4Xl02mKYtBYw+2
YgAcvAtueIURIR1RXsCGKUyzCJILZo9TyoIIYgcs4NYUr5XjT8+lJfIN5PhoGNIWZs02DxfoXdOl
A0reDPoCxDbj9NHN/s3h69sO8MM2bhl4GeXYY7YVrX03ZfB7uyiDyuz7moX3yHwYFmyeczZRYQoo
HrFpMbsEHJWf+rYEblv4RXmMykrdDDSaMQlP7GPdumnUMmRwDoQiRgVwWNB/UOJ8I/S8NbrOjq1m
zJFu7McIjfdtuQAWVCa1rINN3ZfOSsPhdUkKRFwLVM8L47FhoWkLpyfl1wnN+WU1laeQZ1f+ND13
I6q1zkcpDa89mOypwEu1nflJCRpiShDGt2yasIF7jGsnrgu/li6EnpRD/ZD2Tvmo4vwoGc1h4Oh6
m9aq6w1xQYjmlnbTpsAPuEORN2obmMEjmTwRpjr5GerAuZDM+gaq/LrfaNM8RqI4loOz7ryG7iHx
xfDNDxFMKINxYlaCwL42hf17f5GZul4KPdf5CLVe9zp4kLVEiR0ymAFGeENu0wzLcIjI6j8c0XN9
88MgcXgdKJxou21mSTyqDseLvh/AEhwoOroaKfVpniMJCRDgtJRWN6XO2HfLuFXDkpHeX3LmPNRG
3Jeefw8TMrhxFzzReR0gIhOcB1D0nA92om9A8Fuj46x0YUPXemHVNQhnih4QjfeEkFKa+LZ97wn/
mcEyHMZwD+jwP4AocwU/erlumMCSCBkNLFARysrd8thT59lU5en9B/h3Jyb37FRKsLYWI6DjbcWd
8gqpv/ZcL7nyJiPtprCC4R6AN1+4nfHh3Os5i7Jqhw1S/LbCY0W4xprid8kEBGmfZ1O5Fir7yKD+
bx/YWengahPKXtodjrToYtsECeE+4Nw1aQIfZBF3vKhbOINYwZUEqw+5SPCYhCrVXoYUp72xGb2r
QjF7ZQ3KBbYArLvDIPxgKzmjXf217X0jIPw49MA0jzrl6G3r1Re8FonbhenAcgTRqU9CMzCtBmhl
vRWB8Jk6xfUHb+znnt73655tt9SltuM2ZthmpbOWdba26YyJldGuyKJZnLzuY7D7/XBRj2imVNld
32drtwTjkbR+hA7WuJsItrRCftD/Pot6+OuWziMnZnbRwB1n3IZa35EKCnPQ7gys2sdjVkEuUvfA
Vfy6faVWuGuxUpCC3XjAAtLKm/wlkVa1NE7+wsAQxGGoeg4i6wNZ3Jma7/u9zefRH14TxqfdKTRr
t6pAxAgwnfwpQ7H81TFOvMVr6jduzh14qpBVWeodEPqjBNBW42gs4JyUaofYGx3pbmW0KsGekMO1
zINyQZzm5GuynILqMQxxvmtts2y5/KB/8Xeb9Xk/KWssP4xlpLYO13e+jCPY74zonliQ5Qj66NTy
acixP3jG23qefAbHk2Iv8eA4pgp0Bq19D8detFhCssonjHs8BDdtR4BLZRR8sOV9e8VvLGrf1pUf
Hm/QWRM8bn21dZ2BIkCo2jt8rGFm334hXOUoSPMrZF3CMRY8UI9dOgybHVgwuDGKu4O8+XaKsF3x
7AHudAeiBlhruHL9bbL8r/UI/j+E/99H/9HHEHn5/CPqP//BH6C/F/weziR3mP2AJwl2H0quP0B/
z/7dhqJ9jk2H1WoIuvJfoL9HfvdhgQS5FZQXaI+HWI3/BP0953ewaL5JHxAfgkhA/98B/SGawJT8
PpbAzEbDAfJvSGtAUYfg4Kz7HsE9L8x6EFqwmE3Wxi3L7JOTBaqBeYVXgbwztd2idQK9B3XTpJ2F
ZrtLarHm0O2h206clRVJWIv7gMNUzNVFHaCxB8VulkyQa69o7XxFeE5wgRZlv/bLGL0r6AdXVUHk
NhpID+GQP+1048ezDR4MpnoNiwMvzpuFhHr1bqp7morJChaKN/qin/Iefbmy2Y5oYi6MKPhWE92l
5VCVm6iaoP3o8mA19Nlw24ae/joYq4ANRwb7+CDkS1Eaa8U1uvSjRntvHAB7u2MZg73kwImVyfBr
4TRtUpHWQGlccoLYEhOsQlu/QIMMb8UKfrRpg/PUAigDgjshhIoX5RChlznCtxVqALniKL8uUJCh
rW5w9BcEMubQAvW/qJp4TUkFtgfCYZc6hsk4t/MMuGEdImRgpCuQLODrRlxrGQRUwxhQfmLh0KTc
HbJjNJl4EXUTjEz7Sa6063VLUhYdnNfx2Hzp+fvKhsG9l3NzpVDvgjABE9sIHQsAGk271lEwHpkO
8JKmOFyUufeCpkC2hKGLPjhDHiW5DcywBIdlEWZRiLo1f+m0AbtPVA8No1eeY5UXHi9UanrRQJAd
gZBKouZF07BbaSJ7kDPg+V768DWFn0K3cqeAbFBEOBANoQPD0dgbkqEZoOyvTbFgLBOwUuZ62Xg4
AQVuaa9JBAuXyEcwa14M02PPHOC6Xsk9nHj7cS9NGx393mPI7elGe0/7wARIt/IgebMQdBS5MODf
sQZNXA+EPCcETQlX2VmZqh+x2EOjmDvhNoazwuNYtfleuRq7eeezx9HlHlrTFdUhDp5VuXZaaU5W
HeM/ijH7pIxA/CYGFSK2NFSreIdNtephZPHEABlcs7r0r2C2C9FUwIcuMY6mwPJa5m2HbIjB2WiG
LQHT98C62e3JqWNwtMdZ/KKUu8uhUjgNlBd7uJnbOADo7mh4W60GHDG+TgRG50kpM3GoWd3c2tmc
XkAjuJ1WA3sE1SC/rAwZdlaL0MI4M2gOtFGeH2w2jVfApWsgA76rNl0sGSaT4y0a2KnAYa6h3VWN
sLgLn3ADsZkcLnkUkG0QmAwcoKpfy8ppt4M1lDeaBNbamYQp8WHgf0P/3rJ9THlwVUsbxyL0XMRl
a+uhT+RAhldS2+F+aL12l1sNP3Y6atcGZntlIiqpPoUZYpotGBc9ZBOrrKQtymgmb40XzIEfxZRx
rZI+C8uvUZ+P19YwWcdI+tEa0K5IuRbFGo0Z9QpVAEkyixTX9lS5U9q3HXIegD26ACUREJYMfWXt
u1jlL45FkbSjB7mKdF+JRLsU/gKOr2f1Op5ym05NB+yq9n31BJJ7fg1x97A2oY/yt4XEHF0tOp5c
+PdaCXUFOLdjXRfHoWLBscZES60sINdh08NNuq3C66oq6KvtyyxMDbQLkFbNEt8KbP61HDzzqQkY
PFXQeHX41suH/ovlBfJFD6W1KQtoLOt8xGAivOzrRVBHUGhVNKDLEds4hFpYpv1ECzAngtLWHaxE
Sv3ckUZm+DaReC4DOMQsXZzXtsg3RS/MDN2TS91mGTVIl8VRFvFHooR/KusQDgqJgXPKG6G/NFXk
H4MszlaDJohK4pgo8G5jjNoXTZFliEJgChGuQRGhBM/dbomQHWQ/WFWxFsZm+6AGhavVejzEmDk7
zn1+wS3S7bU2SMwLJRI/kwxP9Aoh5khi8XRJ0iii9K40fnGtnGm6NtMIM60Sa8dlO3UtQimMiS7q
nHFMjQ6+WwjzKSH2lc0Fak1+0dJcxwlk5cDyQmYFN7iU1yRVG3RkQdlQ3I8idJ6VnxH43dnWJu48
MLbGshAbqht7FeiQbjuEl8FVmA/jBd4n2xZgP+8NjfplMzX2GkfL0oJ1t4eDMMA2O7VsP4NjrBXk
SwF19qqMI73o4eUagRGs+xaITyxbtMa4s+dMZysOd8tLSYR9mmiJSI5OlFdsbDOoVggcYBzuF596
z9O7SffBV5R15kKwyTy4Q8R2VYG8dW5bzrFoNJA/HrXjZ6ti+iaLa3Q7YbTHlqzndZUM0p7gVWZ5
1XbCmv+EOSTQ4q6bL30Hd9k+N/GR5+jYxCgoMeRLi23hWexAq9YylJAsGxak7GHEEssY/hLGC8qL
xslhcYU8deuh8it/U1tdcakcuIF6IytvHAr5RYag6Bdp5eGDClwBHKti8WUMPfK+5FC2cknqndNm
zaPDRfSJVhMQuZKHSC/hhK8KWvQnnkfNq3T9aY05gSTLSGqGHEmlnKSXfbuN3Lmf0wAMbFTDNiWJ
pnXpxQwGqUAplF9li2zInQiARVV6M5oTbCzahEg/7P2TjWLlHrFM7qrsAzwKz+d8ZUdZduisoB3S
rnc9kWoBIjt8QPNyQACw7y19jLKVLSeQA5D6CBzEcfIre/Sre3Td9JdCBp2b+mjiD2guuOOqpcr6
KtGmOkoRhZd5RYsKHuy2g9SzssYQsH3YhHueNe84xsaqCpEMAibAqdtLz4a/WjNGq64P4mMdT/mY
FtzAsxhuOYOd+HFLZxoaufQkgNDZEYXKi9rG9g4wkVKIAXIGt9I67FCSQPTRrmsMT3TuiYk/T8Aj
0c32g+5Kwcljy2SmNQZPA7WzA3N8uoAzkJensIJTfCWNhC2/32cQNVrcUuVV0I7IZrcbFXyJMPKf
MH+xmfY56GgxYtLobsKz6pewNMRzcgwzB8tnw8MALNSkEO5MHVgdgc8RQsUQSGqJgqzaaAhb9JNl
zQ5u6MzYnopgVp+R2QioyUZJlhlcELzFBEotABvLz2+m7nObfcUc2U8tYttln7hork0A970KkaNl
CEgZssMXNXorH2a+md+kUHsn9sQOPWJihv5GdPdVdKfzmxAgqyh3khZpi0HVjVsTvvbFyUEmsUKg
SzbbLYMQM+m9roJDKa777obFwQaA9kvhqnQAmRA734XlLbFeJA0+ZAC3Q8MiBQ0nz+JHzKkLw5sH
ovgd9dUulM7Wr7pb3vl3oWjWBm5jWT4t++mFR+u6RTrZAKKmbbVPzO4/CaD+vpK3oh7EGmrx+MKi
3vgYxTOGjK6zk9g0u7HLmuyCritZKkmZXUpX3TR1tqkEXwYW3GqcOeDbc4ZXdxzEImtNeFdLzl9l
U64arNtR5o7PGDwIDirCKxfczyTu+nore2NfZryc1kMRYcnISaFXlS/RNGsrMi6gK2VLv2tugSI3
nwE10NVQ+sBQlPaTicJDmTbZU5SpZtGVIWLih2OHDTBFXg+MvpA13PvjQwRGn6QSXBHTxCd0bzsK
PTKd0lAYs5o4tJVl7u8bFubX0s6dhURfLy2mHim3rImXjZ5cRMGE3qoPu3tknNrp0EEOHlo+Yu5K
VWwy4yHHQ1r6BKGsPOogrpPaxlYTRs0SMQJ43ghVwWmG8yVrCYKmPPNZRsglbwPEBMkhxliw0ZjC
tOV3WRPsR+Zds2KMtzFpTx3EFqlmEAa1sxBCDfoTitUnOcXOombweqqmg46tOMnIlAY2G5MSZoYJ
Z6W/UAK7fV16ny2NsqEhxYMETXoloO3CoWQOm7JAH/IKtLnaMcRKD7+RKces9pkFKaASZcLhz7JE
FLfC2WIgqUW0hLwGIOuE1uRCxJAvKtp9Ug56Xywg7DaM0AsigEqTPMTBoaPh5wkbcVJ3o9iEWWUv
kJvMFl3rg40yECstY/t5JIwsJj56CyVroIZNptLaaroL9NR6QK5ZvYRlvP8pLkb/ahx5qHAYG/uv
kaXCa78wxc6KNNkHbuY/lIyAUGGh3Lo0KLhPYy7qzzZUxGk+Dd5z79FuB3/cOEExB1dmKxD0skJS
zl1tec4hFkULcVWbqWDdBzbYXIEVoWlhoY4E904v5WQ7V0DAcDBQ4K9gMGXB3cAgo0ACSLCBgml+
aq6fLZX+f9R92XLcupLtDx2eC5IgSL5WFatUGi3Jku39gvDIeQAHEOTf9Lf0j/Wi9+19S7BQjFsR
/dCPrrAAAsjEkLlyLY5TPrQ537ZDGi6AQTCYOBjp6PL8WNZh8G0QjN81Les/jkUO2FPZFJ/yCjKC
hCDRSCYXxYRjMbU7WH+G+6bd4a+dqSlx5/GHhyQUwSfExOZny+ucfaXK1j+Cf5i+1Himf+zsAvXi
2DxKPDKyEIKp8O99LOu6uw8Ld/zczk4/IbqOcNyuVFU2Hxwcmsv3QwzNTvmc76yxHI8EcqdQgrOI
023szmttZJOysTniMuZ8TpkPdj2Hj1AERJCwilCkZm0B3LH+kj73f5K+lvskL/HUaRmZj0HT40rv
o2gQ1Slh6e5QRFV9Io3tAQEiiyPPAd6fGiu9sqeOZcDAi67bQOnRB6i86707FcxwcyRRatwdaA3u
G9SK7TOLpsj3BfLKJXMQsalQmyFO+L4C1PDWtuHHqN93tuHsWlEW1IhqTs1LRya+LSEd/iuo7fnA
QXyzRTp5/kmcpMFjEcSBN2CUI7ct6jXAHZbEzU2L+/qdTZHBLwMJboPl2bMg7SC14wT5g1Pm7peM
IQ9cDlPxC6+p9LaJ+/kKF5T83h5I9iEc8u4GPD613IyoM/geQHTulo4Tr3D3c8Suc8oCWnzh+NCh
/DISI1XPad7R69lPApRzOuIacXykWTs+yVdKJ+8niLr8G69VUCbB7NyyYEBGqAmTLaTDm72AeOu+
jSdLHgFQAbVwA1aBzh+7h7gb82ArRYlCnzgYrJe0nthHCQmhYZe6VQLQAi3lLzmE5L4By8ILL5UL
ijCw3mRb0HYg6dnV7jGmOdZhBHcsWPDA6wTQTM4fPTwTmm2nVHlIkQq/cgRgqZEXo04pimUbwmT9
KcA9axiSjxClAlN5LbKMYO8oLbbtK14/9UjEbAhITyApJ4C5S2uK0qECoIcyeFCZg4S+N+NeXtfH
PgMwhlc2niEeSHWZY6ktkNnWVoFmB48lB9kZMJHBGwjqXusqEcjrQIGP1HCsG9dN+oh6dXtXjEkN
Unx/vl3eWl+GugBbZeyL4OP/SJjzfxPIOUR64//8N4T4D5Dzh6952vX/+R9vgdHL3/wd6fT9f6MG
HIzNCFuSADw2/0Q6Gfk36HQcAprsEMrLYBD4J9Lp+v9GMRmgx2AHtwMESpGo+7+RTsf9N8Kli9TE
UhIHdl36/xPpXJKT/y/O+XdKAmzJvytqTmLmdjYnOZsrFskUupJ4+G9BJAReH9avYE2XjOJ7HWgI
OMaKAdyF6AABhdchr6/rma5AGk1NaynuvnYpJKpKLyrSETm5uAXHTjazv+P1byD9p4hr08xo6dyc
2+lYDzWLEA98aGh4k7riPnDmleaXj3xvXpZBnUw83ucsSGTMIq+9UiH/4ICQkIvpFs+7lYS0aQBa
OjUZsy7nA4DYLUEst2miQuVfu3FYad40+1pGNMYlnc4KossopybbfAT16OgVaxWVpo+Hs5xOD8IB
1gi6ARbxBhfc2K+PwpEvQQ2E4omTfvh7pk+Xd7G/9+ZfS126jedPsuZeVHF2k+fiU57mN5XAcHr3
ts7tdAXe+B7WFA6mA2MZgrqgq8UqKApivsLaltX4Wc79ISB4FlgOKChlseIQhjHpuFbfaQcBJDYF
iCa0obSKUJ1KABoCqR6BBMyRlgMKns7P37s552Vgy0ecGHAXJ0wGavAihL03shBXhYIch7PvaxD/
3Xf13ZAF+1zhAuOsuIzB4nRgaz3imC0b9BiPiOCJVt2VVKxsU+8idZfhaO5etEVVzM6CwnCKQ0+t
owqbA63IfqD5lSqrZ8F7aAy0R5RW/Tw/habxaFsAzwbFW15jPDZorAF1SUvx4bKmNd/PCysEOQu2
xh6PTa+koLHlKxl2g2f+phA4WfeZNqxzSOZFE0VK2pfDdEC6dzzOdhyvdGGaGM35E1B5Z+A59iJQ
Vh2T3gdBBlsxW1PTmtsDdxXOI0mAePT7u6aQn3B7vcw89VShlInwYvAjRGFJxmNYon4kmKE9ddGK
6ng5NmWCF4SrCNi2QxYG+8G98BzV0W3ziIIbhLVolE1iH8BdczJenf9qwymnl17afEgJQKReNIy2
uwuCTOKuaXW/mgaVAM5YuCtYbMOy/i50OTFKZHAR4kUkHhHU6UtZhbdg7IsuG4LmpQ7DS4eTdIpE
PEBkCFz72A02BEqJfrFGNmf6fM1dk3yqPDXE6CMLnQOXS9jHQer3/AhMrTtvd+oqaJiIkRSMaq6e
7IxGoIL9fL5pjYf2n/ujjjyyUEgh3ElRIOlwvFmfrDpD6fijiwhe5b22XbBTYp9X3c4n1k0g0gt9
TXPjguZuPKSDilLh3dDCu5e5XCncMexvOoConNlg4UI5RXkD3HOD9ADvEccewx/np8ywGrp2w+SW
oazJSKMK1aWbQMqD5w5fL2tbO5NBxpMIlioVgUkDnFvZDJr8cq2iyXCT0eE1HQRKmxpYKhD9i6sJ
aHWAIRZe3ysRtl9gvY+4EuzOj8OwbfzWWDxxZ0Ry7DnMsAatXd4PNYD5tIioYk9CDCsnpGmZl+U5
6cLOXNqEeaui2ZlYBB01tQXpafGpUEVw2Q35dxnCSResnSwnbxoVjW7wvfAoas7DlRNyWdB3bq+/
3fGk6bb2xJQjuhI5bEK9orL3GawVyiSPvkImvCUfzy+EyVi1k1jOduraslYRH8aD3TmAM6uVNV4Q
NO8NQXPhnCtEOMNmikC8uYU240YhZ+KCeNxG2mypLygzuQdS5PxA3q39wP1OF00ruDeLNhYqchzr
44Dsod8dnPCRIXHu5smta8/3KH3esBxBY+9WtQzUm2tyPIZZRCHyG1vL4pYzr2mnqEnzzxUrbuwy
XTmdTE1rHh9DAqEIFhvLF+XpkAq1ZagiXDk5DH6oK+6BDYt3HHYMoA1YrDO73QKtsB0W1mrIfv91
fmkMtqxz5LsV4Bm5gI3NuQVmyDqqvM9WWR6s2NkA1b1iAIbdiywTeOIxsZVLatnwmM6erhD/us5S
59Zm6V8WL0G11VvgMM5X9hbTomjHeQa5IWTwexUVTf+5hM4piOnSFRCpqW3tMC/EnLTUX/atyUHQ
g4fHOUUu8fxSmNZbc/dEOlCyEThWpfQf2ti7gWDEFomliK3R9/6+Db/j9joFF2xI8qSt0AVKBFSX
gKbZufKqXm7Y1HyV2VPoonSXQMrnM0mTzYRNoUqALI3b6xovsnIUWzq425JA7Z3XNzUen8v/EaN3
P2DTsBLvOginDaAzO9U/oUxkkxVrJKrvzz1CdW9tSLigYQv6cooSXn30cBzNSbFyvTe8P22dVkhl
oNL24xI3Gsd68ckvz7tF2meXe68OaOryfYH9HRvT+XV+f+8FP+jbgVAgb/uuK7AZBvGWM/DO198k
KhRrCzv9hLwtagLXt973rQoqBW97S8CnhIxPrqLJ+hQS69i3EoDFFhAxiFZi7SzRbsbsLhivSY+0
InIEKplRUnIU1d4BHeD5MZsWb7kInG4AuddYYPxSUYkKKcT4Z4Cw6nJldzE1vvx+0jiu1+AhDfMp
Glr/V6Z6e1Ogkv7CxrXtZOwhKRy7qYpcR6JYMK6+imp6vGxWtO0kcUQyCoK1UVR+dHz/MDLr6XzT
miL2f78NEHJ6OynhQNwiCbK/1x0FWj3/hkO3AihuWflljWFj9exugVQD3c2rQuC57B8t+/n8B5is
XLthJLXX+QntJqAmUTk8AKzmutXeDsdHz8r3I9gvnF5GzJ5WvMpg57riubSnpvfwlouCanoC8PBj
G6ZbkCcew5msIPENdqYLQLUFCmxTG2dlwtpwn8dtcj3OQOmenzBT69q24JO+zQLkwKI+ISGibHiG
TlaVXnQqQifkrTn4eQZUWybmyKJz82VMBVg+wjK9Ov/thsUONPfOmLKRDPZU5PXTtgQaF/SP27H9
bLleBJjsFpa3uqOZFlrz9t61h0zFnhdRq9+PSbcljXoiuFu0rrUWXzWtheb0AA4LwJQxW65CoZ1b
3UFi7+P5qTI1rfm85WTY64mYIjvtnkg/fivt8aI4zB+iFw2gH73do75tTJKD7cX7tut3l3215s3M
48hOWfhqYCghHdkML+OFETCIG741zVg5MZQj6inyhwbKnAs8UHrWz/Mf/v7NE2p9bxvPCdDxed3O
eMDyXQZVe4+9Lk+N5cU2eG3UZCtXQ4NZ+pr7cr9IHOm4OCfG4geb4ntUdR8BgDrMQqxscQbT8TUf
Bok7WJDUjABDWX+ZM+T9c3/FgU1Naw48zZki4cxxhGb9B+jDfkrmtffXu0Vhvv+HkF9B2lRUMzY2
ZtnXsfuthhoIa33Iddx1Ne6N5Z0LGtHxwFAbnj2PjC9vQLAgXvX1D9zAJvAanbeFZTB/3n7/0HVw
Z5BvZyO8ek6n5xgVSij935E+iM43b5pDzbP9RATSh/plVIFVmlbsuaPN/nzTxjnUTnNAi1iALcmB
NgGHOBgFMNjaAK8EAr0xmrviuu2XKSTFK67uqIHelrhMTvg9C5M7GzJrmFI6zyv3ZdNItd1A9pbF
PYndQAgH9S38KQ7Z7vxIDU0zbTNIZmTPgIiZIm+Wn/BcuWY9Xflqg4fqUqFgfQjGEMDTqIndrx0s
y8qsb8mIGgwKaNj5zzeYGNN2AZYiHOunDAchqvhnzq6rEeW6aUJfzrdvmh5tC0D5Hs0BnnUAX1Q3
KiCPczhcdnqwZUgnt+gJ0tEpoTBfP8a1H1cPK5p8tibTa/rw5feT1rM6FrRRzhRNdXoHgborK+5X
rrqmOdcOa9YHaU1KNG1XwIwB0NSB5leW4cquYfpyza3TBLwgECJ1IuWk5Ra08fd+MHw6v5ymT9fc
WpIO9fLThORAOn0vmvlLDeC5L7sf55s3Wbzmp2HI0k5B2zFq+fAIHeYCCEuxt+3kS8D66Hwfhunx
NIctiE0rB8yXkSOcXc+66zKzVna9xWne2a910SkW5KinYPMUkaxwv6WSb6vWvgIdHp7HFPHWYM2r
DMvwh2BGOxVWVyPiDTjrKy3YbnLAHVSvxe5N49CclvdOTmZEuiOCiEXTB8/jjBoqIBvJMZjCw2Xr
sIztxMF80qnJh9x4BNbMp1yhwqcOP1/WtOa70C6VYIBEsNiFeDtwpx/Ab7XStOHh4Gm+m9F06jrg
iiPcEjbgOf1qlRXuZd2Bk1tm91dUzFdNWR/PD8TgD7/rTU/mqO39DnJh2RylWaN2WTGp4zB46X5C
RcfRG7NqxSdMo9LcGqRYMiiAA4/8yqVba4CCrkvBqIES+O4OWMd+y7wx3Cpn/MsuxJpqsGl0mrer
KYDQX4wXd8Xs74EEp1SQbnvHPYDU7utFE0g1Z6elNzb98gzwwI6VBuEe8gFRyVG34PDv57sw+KKO
iVM09BULkWoPYgjteogXbTLk8StEKs53ELy/q9DFS0+MoAPHAKmx30ZBv/dBQBIAtlmnB94trGfg
KMzWhPtMI9Hc3gXvFoO0DFJ2Bb+dJGs2YQBYPoz7soFoHj8WbB6HMMGdvXgeps+qBymA1YCdCMkC
Zb+IZqUfww5PNffHlQPFjS6qParctz/ECZ1fUNhSXBZUodoO4NCxIi6I56Iexbg16mkL9eAJXHNW
vn5Z1ncOEV07fWrAEtoHyL+HNPtQjOV12WcoNWHHaZD7YUpXNjLTYmsu3xNWgogIWQeH9IfMDvbL
lbhMvRWjNTWv+XaVeMSea5zkoH0AWUJWJHdBBiJXaAe4l70udazcULesACEh4ut1/tzS/kkiprpy
LTaY0B/YOD9XNqpBcMDykt+Eo8X2ZdWspLBMjS8rf+LQA+EUVRZIDBRJ9xM4ehA59ZN94ZdrTkxH
lMiijh5v7qQRGz5XL8vD8bwDm9IOOuytywJ3KibYJvXr+3ZqNk7/WqK6EcrmpH2Yxd6bh6+rgTOD
DbmaHysL3EcTw37k5uonivP2xK+/jKxcA1saPE1nNnQyp4DoEkbTBVBB5/mvrvwUIyEeFO0PJBPO
z5nhkNMBcP0w1HY8QTMcBTyvJIyvsxyE6w3Zig4kyOf7MBmU5suJFfYSZSXI74t0RHoynA/uQq1w
WeuaK2cLj7T0sJ16gbiBPvFj7q5dNA2To4PgksZtcZFFaD/r6mvuVK9Wa90nsYdKXLk7//UGI9KR
cF2HAKNk2OdGaKoFWbtjKFyj4F6+rHnNl0eSian0YaMOabYiHK79UILwaVo5bEwTtPx+slWwQgI2
I3EBBG1Fsq3JdOelbbet43jXU3V1fgymTpapO+mkz91RuUBYRO0AUG7T7OKxfAV94xYaptH5LgwW
qguPx0XiFVWFVRAs+7bkciBjdBECy9Z5wAAvheCawNdXHUBGtbxSWOgisFau4KYvd95Ojo1a0Rp8
IcihDORL6lpXwOlc+OWa2zImlZ9VNu6/dN6H4KRoPL4dsnB/2ZxrflvzLh2CqULezHJR05+6N9Iv
Vj7dMCs67M1qayCGUw/HO0rFO5k8lzx+Of/Zhl1ZR7zxsrMhhwETqReJcx/V/eB6RzxQDdmumabk
KrbsFatcDPydq5ZOVFVPlt83kCGLSs86OJmPIml5Jaz4wuY15xVNrVBEia0fRWvNvfBS8O2k9CqV
KHw/P1cGz9WRb8nsZjYFMDzKcnaNaXtpEKoG8/4jYq+fzndhWunl95PNAW8bSyR+gKchVoK01Q10
0Ffmx9S0dpNWCfL8onXxsHEVOK2h6h72dGXjNLWtuW2QuQzJExhoA6hHn3Y3UJVfmfR32f2QH/hd
4/DPlDj/avKpA9/vEjP1H0DtD3ZLL/oX2JsFKhaRUuRD/xTPnaKQW+CQvfPE7KEAM3Qs0OxSZ7wB
u1gnUIMfZ8MeguBDcRBIgrXg58nje/AHpOVKisdg3zqSrGkQY7EoJlgm1gfq8JuCXFmDXGnddBsk
2tnncMlawDxlFBe/WvYVlOE3qe0dJpCFTEhSIDOPG2ETzJftxDq8bEqaqincUkZz+K0R7LGf848X
2biOKRttpODxTGmiUfS3o4RWU7V2xzTYoQ4kKyByMeS2AoSkym8b4SIOzl7Pf7VpdTX3sWRaMa4Q
/yaJ9RpY7g/c/kDb6o/P59s3fbrmQonfEwsF1U3E/Q4wKh5AuCwd1wrmTK1rhx/YfGNQrGJiBClL
cBLFOxLkl9X+QMbp7aZVOlXjoFIV+l1gHxhlsCu8NcC36bu1iBLwL43oCTYWaI2038dYQiGipsGk
VnaX99snOiyEklxMfVuBs9QDxKpP57vWWwsnvm8xRMeDxD5VElT8HtB00/3g4DI5pCDQClYMxnAa
6WA9p+DE5iXcCBT1/Cms5acA6IocbNBl0YYXvfqJjqrrfC5qwKSbaB77lERLIftzAaJl63De6t+/
fhAdWcenMK06RzSRTapfZc+elUBghMfyA5Ji1xBeiHfnOzIstI6qq8Osg+hJ20Q5qIM2w2Rt6+Iy
zAbRMXQTSuJtJ8cgpEv3VYskayZWghfvLzIJF9v65/Cz/zXLERxiAkzEcwjFmQbETdkP1fxs2m5t
m1+c9M9b2R/qnaUVp2BHhkBjgJS6Mzk7Zf0AvjEPnpdEfJhmiK96h6C2tsB/4tDd8yRMFzLnXeaG
1wiYb1RdPbV4IoF34+iVdyxuj31/lyb2S4i/CkE9WtjtXnrux3Cg0LXvIvBRIb8quP2j59AkSK2/
SNgu0Y2gAkNhMd8AEBYl4YfLll7buXnrWTWmEKU1oFTcjUiAIP3trFFLG85l0FC+XSKRxqwvGWpG
CBcHHzBpFGqF3QEVl1kASm+1Fyiscq1ue340hl1FB+7h4gPdEkTao5m0t8Dpf0UZ+lHS+tf55k0G
p+3lU9x4QRXkXsSgvQDGtvjeq1ADUAb1vlDeilUbnDHQrjKgKBQgIAOjb2xZkNYooe0iACRe2dMN
M/QHlq10CzDyonUQ+UTMB5XIoijhjfvzM2RqXnPJGuwkfjaA5jpM5Ac59OBfkTdgTFzZEU1zs/x+
4vF25/uKcpS2J+EAbvo4/MlBUx2d/3ZT45orZKhoBX0/vp0M8ZGFzRVzvZX7qcFwdB3tlttd7uYo
Cu/c7JuYQQOXdIhEl9vEL4Pd+c831DWTQLvG0EL0QykbCKBI8PPM6UuKI9UZfeww8mXg6t5u6Tcf
//T5Vg38ouA9CTSfyGdHAbiTgW3As0EzGV55afJxrMKV171h5nSAmxRO1owNEItO4dyVYMgkabej
eKZYa/ggUw9LruvEptKUSeKmsKkGJ2yRpr/cGrzUmDaEuJoVr1vaeucc0QFudPaZU3ao8kTUFToo
3DvmWRANaXUf4HrvVs3d4PXZyiZosGMd6uahdDdm3EdnMbnvuDpk6YXuDY7iN3M1Yjv38IaEiXmp
fdPnIP+JZw655lCIH+fN2LQcy6hOlgPrTSSN8fWKy1drJkfGoQHuFPeCrDm6qQvN0RPpTY7HHC/y
ffDIzM7Or9ut30wg2wwfz4/CsA8uPM+no0A9XqMmoCEgQpPvmgKsWpO4KYR/2Vbla64+TkGWddnI
osG3oQrR5o/9wgx3/ttN9qN5dJyrYpA1pocl3Z3dthKyUGvQesO8/AFRIx6KNwZ8OCj8dryGREru
s4cUZE2XfbwOVPNTyPxA/htF/mrYMr+698r6squSjk/rB4+VcSqhmjDWt3y2otxfU5AwTctiqSdG
n1g5ZzMw+BHPwObcgXoDgr7JbUwgi3l+UQ07kI5Q6+Oi6BKKeemuC7JD+p5n3gcHdFh1+eS05WVm
zzTnZc0wTdQdPQRMebFx7nqwPEkIiZwfg2mWNL/1B+Lko8QsBVNDHwFxKPbOlE7XMgHZ3WVdaH7L
xy5ICh9r3CowlVmQ+Yxj9wCau4+Xta85bmBblVQ5mEAsEdx5RX6dz/4uhC1d1rzmuqDuC+qylAys
nPVBOXSbs+CKzPnKYWy6YuiANfBvEwuVAvCuvDmGrdWCBJ2DMp6lP8vJ/mv2x/sCTpETe+fZLESB
O4hHzw/N8BjWAW1xnAx9trjIRPu9p0iB+oLsy1Cxby7j91UOrsrzHS3Rk3fOah3Qpizb7+oJY6TW
KzjR8VSxaw4yj09q/uJar3ZfJSs9mYakeb2NmpK0L1rc9OlQbmcILm3btG8iyGvl2xZyFFBwRyHO
+WEZDj1vcaqTLcYLejKGi+UNINn+OPK2ephE2kSgDP5KSHwZVhWqw2+7wamqiGeBjaYsrafC96Pc
KldKxw3nko53sxUQO3BQFqnQfUB97Zb3zdX5yTE1rbl9J0iNm/nAIopbpnTiCPjI3WVNax5PkDdN
gxmLPJRzfTVDChpiVNAWON+6aVU1h6+V0zvdnICkbE62y3srUeVTnYJXdipW5sbQhY5b86Zg4rJN
WfQbOeDLg0SQIgURMoiM6jUtTcPWriPX7KWOmle4L7E4flEoSdwGKKQADb29Yv6mDrRXtax9ZTkN
lqFi0CguM24h65FN36fUCr+fXwtTF5o7J9AICBIKwqy6byDuMFnlHe07vu0o4kHnuzDYKdWcuKlt
hRp5rIWdTd6eI8r5AGY679tlrS+9nmwRfJB0HGwYUybB0kzK29KDMsj5tk2T42ptTypRHdSDorzm
36k/P4CS/bocL6uqIDpSrXGqqk5jvEKhNa42I8kr8Lp4csUFTNOu+bACfTdpE+ydiUtTe5epZgaB
Zkrj/WWTo3mxaKjA56NaPUQdaxNDu2QhiS/pZVETHZ3GoP2OYwZzj7PG3pZtLLcjm9Y0Bg0rq+PT
HAfs3nMDm4QIGttWGR12ohVQvp34GoWUqQvNeZsKPfQ29MogRHabBNOD4OS6RK75/PQbllenZ8vL
2J9ab7F7NxEPYVeQF5ChJ8+Xtb4M6sSrMtQphkUO05zd8XudW8egcC87EXVUWmYVuBFVoGKEPGu9
LVJHbbymzlbOFtO0aC7rq8aPqYtp8cDxhMM2HzYjm7+cnxXDLUvHorV1IXtVY0khcZNtmqm/RlLv
48SC44yHj8emp3QkT1lV8ZVFNtmQ5sNWWzk+dCXxxILkXZ2V14E/HCx32J0fj2myNBcuoOYx/pbU
A0tHisOrJ3t/kMPKxxta18FpI+iyu7BBXJsxYMfBfwyUMpSFLvp0HZZGi5nnVbzEbGMa70Qe//RC
6zLj1xnaMsWSmSnEEkCJfGODDJNP1cqDwLCgOkNbYoEl/7cFDWG5t7j/FAwO9Jf44/lZMTW//H7i
toUKY4tD4QtanP2dbTUUJGHiJ2u5c+G0L2t90oGI3UZ6BYq8vX4+hmmiNvZqouJdhW/fJzoSzbOm
sgSCHu9MV9210/hcU2vDB3KQjXjEo2MDjvJHPj0OsKnF6VJbzhu7ZniAeFu8sO5GSX7mjUCMgxwb
p/wARzz0LTYvED1vGq7SDa6dPkjh+2bXZxTapt3aS8Vk7M7biYFKU8wCwFeijlYeZDn8/jps+/ay
s1znfQtCxdKqAkwmHzjYucRRYfiXmYy2ByQiR6BsRtO48R04GDhZWh+gNrUCeTbMiw50s33AL1Mf
8+J15E6y4pPPm7UT1tR28HbOCW3yCtTa2I6nLL/FzZhvITW5xvVkeELo4LYEnEIJiKCRlgvyYxdU
ACCHVzD9n1nqr9HiGvxVJ3mrYq/0UO+G2amhv554NN+pEHkQALfjlfU1TZK2JSgCBg7Ie3lRw+Mf
MfQ5onRM8svs0l46PdkORpoEdQo5nCgJ+l3auzdBXq9swqap0Q7yJh3iGHTcFDmU1GUbhwVQmSig
CgfQPE+Q8b3I/HVqt0lxwZ0O3YC6NwaQtAYS387Grd2heOF8F4aIyVu4m/2vus4gVu3ATPuy/cGs
8YEKv4a+TgG1Fzb+jB3vw/mOTFOmuXIcQpCugPIb8tayepqS737GdpCEoJe1/wepm98gy8ExEHso
olhARLERR9jXyu3KYKk62o5SbkEoC3HYUULVx53Ge0g0f71oanSoXRvbfOohERV1LL+bE2cnBnlI
3OCyc1eH1mWuVzaK4dND4ey9bqabIU0SUC0FK3BMgw3pCDtRA2U7VYiEW1ZVbFvGHrypO/oy3fWy
9XZ2EV62X+t4u8wWfT/WWOO5cm9qbn1gRbjGb2cahObSxKHSwpFOcYqNt2PoH6lN9pLEv8/6Mlzj
bDO4AdGO4rnoZgKJMex4UNXMWXk9AMMSVP5abZOpfe1S7thxsMigYS2kulOZ/5yG/qOahgufMDoM
TFltC3oOTJMcp2dwYu8QQvx13g3eXQFoGSwPm5P92qNWI8AGhTBxcWBQZ8kK+9b27+tQXKfjj/N9
vOvG6EM7lW2bgqxnxI7qV84C3Z73FjheV7ZrU+PLwE4G4FJexdKHlpsXZtUWMmORj+DhJZdbfLkW
C7MToQJewXBanjx6Kb/zpfp0flJME7/Y0sl3IxZAa0iq4N4a0y0L2bHzoMYXh+mLTZKrKk9WMBvv
2iaGsMzbST9QOAPGBLAeBMydT2G1y+x+X7bzynFvGoXmwCgsSGTbguuZ1DbikUlSHsHfP1/zDASS
LoJYIPbs1m6Ops40N4bul2x4j6XuIee+62LmbysydBB9C8UGpbAMatdevTu/Pia70nwa4lVVTpZ5
K3Px1OXxnRWshelN49BOZavqRpFz+JyLaPcck92EkpsNhCyj0nGuhnX6UMMYdORrGOMmn44IFgxJ
c4di6vs5WQMtGsagA18tBdx9DlHpiIn800LDVTbNM/SPb+eKImlmrdiXaQRL9yfWW1FZtHa73FVH
C0J/9c2EQ+iiBdYhZMyq8XSFNnbECfisyr5lG2sa1kr8TPOjuXeRcZ+ELj5ceVfWbB1j8ZnG5Ib3
P/1LrvEMWttvpyZnRM7Z8r4kdXl0wWq7kVk6r2x87z510Ljm1yRwLd9GlCZCPfxOdmJXVq+t1T/M
fAV0bNiWdCgZdmzCfN+lUROyb940H2wkXQd/jevO1LzmvdIu6NiCYjpCISd0u1Ghgd0738ouXbma
mjrQfLiA9p8b1xTCDrH/hJTe3rXLaC7iv84bp2H+dbzYICVLamh7AmllQca7geIb8eYNCv6ugoFd
5gE6MVoSQvSWQcYAMCgUcFY95JfZZX6rI8V6J21jZ7Lx/QRQ7HmYHjrVr0TMDHuCDgwjSdK6gYup
h5TjIUwt0Fm6qxk8g9/q0DAaDHnVp8u+lov20e2lfGaDHdw7qGw+BODa3/K2E5edzb7mwpbMbYCj
MUtZ6W6TuLyqgGksw7WUxnK/+gMCwEJfc+JWxkNpA8mCG1FWPxGUS18rVnHIIjd8N0nFt9xr+YMz
dKs31fehFehTO6O70AJrJSU0Ajy6JdOmcKttVUES4pXGP6YMPKP5V1xuNo0jVy6AJlfRXB1o0DkP
3BaPxJ48O0l5H4zprZjzB+ztK46yXIbfm0jN2WcvbJVwsU6lJ67auLt2u+TrVDlRMKTfqxLvCALh
n13ewxbP+7/BxnWAmRQ2CYnCoAbm34OV+Car1cq5YbBwHVoG/UuHtAOw7LLPJdlAghyhT9GjfC7h
3mHMBnuH6RTfLhuIdoAjAxJ7DEp+US69nyAaVzsfKkgXzpJ2PZ8ZgPKQfgSUggeRcON7Pl6kyYLr
t3Z+tyq2KiqQyW+EdK7ZwMnWpuVaGtm0vJrj9xbL+7FpadSBygCqadQDRVzYJ0l02axrnp+AXz8n
cUdB5DEGG+FD5tny6xWHM3285uIkmWY8nQFgIYWgd7UFMnpUnl1UY42J19y5DiYwDA2YmkqCzUEi
r4YgPxihzk+MYbNgmid3NstSCNQjh0zbby7oXTckD44QEb/KquSiTBQLdXgZQZK6DAtcuyExuhsB
u9okdtqu2LxhL9IBZF4at0FCUOlSd+EhnEHtGMyQSG5ROwTv2ltlm143VtJ8ozReq7YwrLiOJSu7
TpbCETSC0vXeA4qWqjU/M9yjPM2FG2lbCD4jrczAhN4m9mucltBPn+aVrdv06Zof52UR26WD7K+b
go84aGt7O5DqwuDDHzAxRZQcfSg3MT/eMuik+GyNIt5gqX/AxAQi6XluAyUq+l0fxrdeV+6sBvq5
ELVasSVTH5onl2LM83gE1KfM8IKmaQg1rvI1z507S5K1slTTCmsOPcVMhCrwYTykf5DlcBgq7xCX
kKM979KmFdZcuipyf4ptwiI4cHVPq3iIWtSnrWwYhtZ12JjtdIPrKRutO32Lqg15X4v26aIv19Fi
c6WyBjT10P4sJ3VdcBeKzw5du90bznmd5Ex4iZu5EL+IIPkO8pc94bc0hBI2v00uy4sj9aJ5r1DQ
aBECOPigkF8hyf1fnH3JkqQ60+wTYYYQk7ZAzpWVNU8brEeBAEkIAYKn/z3P6rt1T502a+tdWReV
iaRQhIeHO1AZVw3b/349X2yczywx1M9dv6o23BB84P0SLclrUi/mxosde/67P3Fd9f+BF5j2usag
4baZS3ggUKrOyRwcq1r/XanyWdlMwxi7g4/x9YAle9jIFuMfB7L/6Qj+S1L6mStW6lS26EiiTzXJ
mwmqZoHfbTu8r8xj02un6bbs2DZp4qyV4Tfhy+fQwQ2s8nbJJHaxSTcGDsp/OIRfrdWnQ26RzzRk
RIZc0sllZd36W4rquEgnPv/lSfx0zvtp4LY0TbgZR1ZvRNwLkHn+jlccs8/ksqZ3jWEpni67oWB+
uDMQOHdKbcrQ3v/VZvv/GGa2Ugv+YVZ8JfafvKPl5UPN/gSpfBGqPhuCKjU2LMYZxASYf6oW+sr0
n8bcv3r0p3MOB1XHoivyCsP5u+ujk/RPUklfPfq6o/73CHImfdvjerCOFakWZx7qv6t0PvPKUHrG
XjSnAIHUuh9aDInM+g0CGot547of/7Avv4iznzXP1NCN/dpboCjLcpLleXQHhhnkaqw38/Ly31vn
q5f06aKGpzmLofaOArRK4o8oGvm738bLnyZSvnr8p9O7qNL3PCfAKvbpqRv9Nqtl+4eP/kW+Sj8d
W8+fO9101fXYjhe2NCQfSgxLa02zdUgPbm5/wQ5U7UClk8V/v60vVuQzzUx2fUTBWwkh8j6H7y3h
fpc7rfolY22Q3DDR2Srrm264+++/90Xw+8w8s105iX7igHFSfmmZCbOhUk8T6ET//fwvcJzP7DMT
U3ib1rjJMeLuPzlbzX5hdAIpamYgrrDpZxd5mTTroPJGSu+vXABj9lk3ykeyFg21RzexAMfC0fEH
RJ7zqCP3eJmb//5uX2y9z/Q3tXRsqCG1soliabIROxsGpelfScnH7LMtqV9jiB4+VwiJQfyqjG1y
Qso/Tdx+9dGvP/+fyEVHA18bXtJNbyaRyRifeibyT3KfXy06/X+fDl6FV0ObC0fepzfQ7b4QJg9e
iyppjjG8QPsNOCp/ogR9tYM/xRdI4ruS2etXWcyhCjXsvZa8LsnfocGfyWrOyVB6V+NT20K6tFGh
e0A7mP+BoPBFhAk+RRgU4CnTYkghesVxO9nrQsh67SPQ+loY0yex8PqsZh6xBRRy4js3dqn5A4T7
xSb4zGbzB+XKNgW+Bd2LCK5TocduSiKHvxqVwBn8hJ+tbLB+UrbJhuoueBqjSF9c2ri/GrLG4z9d
7CiKeePVWPgkrvKBp2s2aJL+ISn86t18utoDbYOZc5xtrIIolooeNa+mv3z4p9MXxx5r0wUPJ0z0
W9/rvtl1+ROC8+9mG3gvn04faj7PTB6ebnBXlXbN+bpeUHjc+51/nwxoa9f8l1f2x75t7y2G+GmN
3pv2IKdirJ9FgAMMnPKayvsxSv3+37Hyi5DwmZmG8c1eV6ALbNRotv9MHht7EGXvb+duGXDFTQeC
mcU/HKuvVu9TUjDM0DOpeRttMMm+gDKfflwnyv77m3z17E9H1imytA2UcDZKlXDB47C1qQsSavKH
N3Xdvv9SG33mpQ2Nrhrfw5vyufmYyvJcxUEx6PRCJHn4q6/wmZvmDxiJWybEZ+fKOvdcX0NyS/4J
Y/3qC3w69rHfMeUGRMzRE0UqyB1Zp0enG1uYoBN/twqfOWqQi+Bh4KHmEdMjpcEuKJs/dHfhJHg9
Kf+2BJ8OP2fp6vMJ2LwXpq7J6zTUbebRmIBo5/unxkCwxc6+KbyKy8MC2ii0j8LlIFyvt8HYL3vY
V6XH1lvW5zpMmj1f/QEaNcl6h0Hvqqh5Emx4PMXPSg/vi7+a3TDY+rIuzp74TDF/Xk/TydI0vrQB
U/eNgOal4CnJQrjbX6KhAt2Jhf5yTJq0PUeT7t5C04kdSSt+UeOE+8PWQW7Tzu3Qp1Nnr2zXI9jK
uoidGO6Na4BLSwFHBzRPT+u0QqgLoL6Yb0Z8amgdYZolbTuXq7iRr2RY5S2HSUPWDAxV+pRgrC7j
SICrPOUB/E8bv3qT6jpVSeOugTknhpCzMIEaKwwhy29lPapTE8EANkkG79KGtQexUDvt59LC2z1m
5hiJocnqwPwmPrik49L8KCVai7NwXuEGz9+AzdTstCBRrr3+R+yt69vazmqj9WByVq3mQCOzZoys
HiuqXrc56eeLJbo7eEySG0HIsjUWjjm919R3JGDDhoEoUwQz5nwNTQSq2+gAv4uLC2Dhg2kzkatp
FpnjClpfkuyWNF63PlpPH+Gsxx3tY5VNrRa5lWD1mqsBsL/G/sWBzQAE3T8JjGoXwaKSAsjtXSC8
x8iFEOWc+Pcq0d9NI9SNi5opD+S07hK2yE3sUr6PonQp+qUM2mzuLPxsR1SYpR9JuG4m5b7vyYS2
bjMUwTCJTeoUz6Jp0bLoV9NuW7H8JsvK7oIOxSmUklYgGiyA8TbVN5CBai4ddA1xPrvoYJI+yP3I
x8cHQpXZYQGLkWEgiJLWK6oqNbsgHnURKrVmTYQZb6oHtNzHqircKl7WEMaYH309qYuUThfVTO9J
tFjw2UQKJz2Ycee0dTu9rqPLTGD70zrKcgHQouKsUhOHYmYzFv5Qt1u9KAMTZ2TvWz2ldCOTusFU
1aRsmlVejSoItIvmBZnQym/WKLbpqfFkxe+apTFzQZWP15YudRxkydzY9SgSyaYiTevFPjdrax0m
E2nNhmLtfN+/0RGpsf4gYO/8Kgj8oultW+IdQ10/b3QS0KKdG9ltW2LRoOC87n+kA+8zN1JoeQZz
370CAhBu2+JgP3FixbydwlaYTbPMsjvOzbp+4B2mZ7mOaQctsiXgGTwdg/NQtaE4TYb4JJuCtL9b
aFu+aijFXHC8RpOFFcxFsmGBPETEZ/EMA6yVFaE/JrCtDWJCNnbozDuZmXiF96LcS2EIzScymjRb
9ThD3mMOgkPTVnApn+BXvmxZSEZ/z0sdICgxJdDegcRgBGdQEk7pZuLlXN1hRMskGTcmpfnivLnD
mGtFr92awOw0DWSYl0E8sM0CDOsCj5D5Dv1eMmTdGLsKvtvJoG9rpJfNblRza3IelRPJPNAoOqir
w5mmYLSnzaMTTDRFI2bVbMdw5PrchprRbV0ODYq1VbekgE2HeQ6EDbptvEZkLgxO0nBAYcTTrHMq
HV6EaZd1y2cZsdtQsVK9RuuQ1BsQBNoBLA7oE4usMfAAPLqULPKAWfvgQ5VROj+FMQ3wrsGw1eVT
28WmOVdVM+Dr02aYVQa19uFnCYhkfuJi7ZMbTj2wQVs2pc8YdC2Tc8/Kmueh6uFSqttolhfa6DpA
ZUsnfjsAhIeF84qu1mm0c3wj0qkpRxhUUTWdY6lT/QqLuMFm0B9Z1jYTGBtnXmbjUbrXJfFTeWAL
DAxxAvt5dRpsL6Lsja1n291N6RjJ7Tg0a1ntG8y96b3FNeDdMTKreM6CGsvXFGuiNDr+tpdUffTz
hDZclhiYsyMSNctiCojEteSpLSsaFLxGJbvx1o40V6s2P4LIHk0otmPLk6IuVfjaJ0F/G1dBAzU8
dC9+BMtA6R6fITL3gofW3wwlN2se9p7ABeNGjMzNttVnm6SEFQupW14MEBlvswHcR4CWxPcvNAkR
lKqk13NmBjmaIq1jWhWthSbYjg4OOjvgRkiXNSPphg0hk5WZHygNjfWpxcNcV6oEem0D9hxIkHNy
VHo19dnomb7NJl4iLHQUDNmCmFHuO64rsrtKGotCjJUzP0Q96HGvxbrKbKrxcW7ialL+N6d8bXJZ
BpWHfjGg5zuc1aY+GMwn2HsJa60hN3ZpogIjMGmSeVE8vlVNbPxbK2HNvEvDgL0MwvdTHGBHvaxx
Lnqs+mWiezEHCZxDxsU/LQm8JAtHk9mgGyoXZBM+q5I89IJkyaMksPywtu1IH1ZrO5fxbqx1psZy
nA8xX22wp0jk8GoUXYZzqZ3EEPPKldrB2H2sMh7rNskaD5KZp75lC9lwrTry4GvrwM7iYoi2cGVU
PG89l7Z3Syh1s9FxI5JD5BLc4X2/zKATiJ7rg4bUX/lUMuaPG7+h4fiQaMzmZAjlDMo/auzbJ7bG
rZ874H0pFOPcpDrcAdduI7C1cUasDtMOR6hCcyoqK3hOViPRUTbCcaO9zDxKr6ndZPU9JZH7riJc
LwVE2Meo8EezPoRRmHi4Tplu3kdm0XX3AfjQopbVfC4rW4U5S61rAWcGdMmpP2tYS00Yitw6ydjS
Z1VTQu6DMe93WEL+A4IzETZdZhacizsoPPkKeyzpvOGWQty4u4fE5Djse39gb3Xsk+BVpB40UfKm
p2b+SEfKGNwjwCwtT+m6dl29geOMGc9C6KjbTmJAp4whZAd708CJDWqMFZnv5dV+80IjoWjecM4d
FMmWXmwbjIYmS4HLhOi5uMIFUD3s5xqUjqUvTV/ATjYReTsPc/QTt1xfbhNhPH5EEs66rITgAgGp
SHXiPQqVOc+lhEV3GXdd+r1ls9G7GCMM6gG0p2rdls72wX5N49JksUx9c78QgxFDOmMieAPUDlOJ
qaP+mEeeHlLMyWMC4mHmfUJQrQzQONNVWHaF4akEdTQdw/6aJCKZqHW6/OrQ/F9PtEvA66C+gTJJ
VIk6PNJ6InrMjTOLxdH3EU0uDuPf8Q1rWn4fd0EbFRpjg2O2Qsq/Awobz7oYU0PrsydYMuZegF84
+wmMBPZrZDFWGVpN6sdYzeTZ1EiQdg089siOadp3t52EpmvWmZCj1o2QeRYIidFD3KMNkceap9B9
8YYuwSUMy2kkZqmI+m1NRbBkqZjLGKGN2ERnZOo9CMUzzbzz3BJ9X7puwE0FYUq5NcnYyftljUl6
pHCykvnk9DCe/bLBptUt6JeZ7iu4yXBTd8NVKHAsu2wF3cU8TH6P0lWuEKXaaPjd9bd0qsYxx7mn
fK/WxgOsWSM4HG2CSyfrez2Nv00YLzRvR3g4FlM7tHMxlHPaFn3PA5iMrN7ci2wAHSw89iQtx0Jx
mB/jU7jhyW+UrvMVMvI3mAmxdNcFBHtoHlPpbWda2jBTNly6m5UG60VOetIFiUnws9ZhoOCJ3asU
hhH1TDLXBCVaFkGAWCG5Xbo7SAdMIl9xOQ9bF9EhPoOEDZW/AUpbyY56LiFbWiI9OcBPt2UFTX3O
H7Sde/6jk8TDcZmNm3dR4OHLpoGPbVbNc4nlwnaq8rabm2TI2hrlyn5Zwdzfs6ju6G0y1t6yxWdz
0ynmSPU2UM8LoJIASbguh5aYB/h5JYBKkoCkF+EW3xb+lETJUUBKt9rQtFxgsQV5i/rgBZ4Orveh
F7z3IyVljtQek6xIlobY7GOsZZPkJiGMfx87C++btUafFiL8Hl12xk3OhzathLZ1UXZV1NyIEF3W
POTYj3gVKcztocgc3tRcuumgoxqq0hmEU5K1EIl231ggoVuZGaFitSdcBT56Qxa+HOnaWJ1NExV8
qwEZxoVPS+P2kUwie4PY0rjHypR1VciFYJB6XZBOZ4hAUu/9NoGTsEng+1aUjqwpTlYVjcUKrZ/6
sU+lVidm7WL3aiQJw4nmU4+nwVbyFCamM7+0lFOwU5jW4N+s3668aMooqu7aslvaBzp5iB6QjirT
Qgo0euMwIW8qIPY2boJ0/Ln2aU3AaupLJIZSjbiBBydQFoZCegdWgYJ3T1lHx/yKtZjn2Qqrz7DR
CRkOoHQ3qg+7+CDLdV4y1yuqn7EszXgLKZhFvJSVJ/k7ZMU6/0IgA1HC8zWiOm/qVl+Y41zsqQtw
o5RmjLuNPwSg06MjCQnSGsYB7hmmAf0IjslKUX+Ey+jdeElc2mOoAf8j9HhuLOYeMTVLndcld+Mg
sGBIc6chTwLZBbkp4xEFO1WkuYPYb5vcwSRumjNo4GC7Z70WVdxuJMOyoMhIfZev4P3YTWVmhKuM
CqPD19KtujoPrITc6th6UfnDNiVZf7LJdXb4HQQ4UP6mTNeE3onSzeAjAU8GcaiKu/55BSPeR6Gx
JCv8qSOUZnxaRm53qo0rSr5fxSVmdyrDuVfLHVIrr1pyNtEGp9yC5AQ9sdVDYQTV2j5t80AMvgAk
jVLsAn1mqMwhe9OAeGqUCg9Tg9F94LEYsOySAlOu1KJQrvpEkyyd2iV8Qx7Je5rVoG/zXz11KF1n
hmXfTjAi43spg+EwiaaKs3TBvfYeMWfYO6tMMDyMVS2TB6kSlPjhvKB6bryEvBvNx7qYYdr+BtKw
wbw9W18k4tFhldgBmVCh/13baS5GF4hDXwV1jJ5T3O2iQeNW9Ay6eJwIeuE6vt5lepnwfGTCeTl5
3UXCeAT5OZaEYejSY49WIKhlZFgohAMmOvUXD6E1KKAePLFcUZIE2Ef9/Bj0o3hPUYwgNVLQ6xwa
gVhaS2RoHspWEOZDuVuMaS86sO1+aoEg2UFHPmgdxDthIDzdsUbVP4LY+ndO99GhYq0+wS8JQYco
dgNrPvmzH+OywLRae4virNkqMpEL5pnZwzXj/C3FSvcRu6rEIKn4yVsU2XOgggeDe+sALhs8CxHw
/Fz02sfAirbtTdcs6ZgP8yL3LU7dz8mf7V56PbmFObNXLDQZLjFAH57TCikr3InlBx0ilsWdjHdx
MzYPJMalIuM1fYUHR/qiZzkV0DYiF3CSZnzBAfPipbDV0ccaPvaLXA4+XMUeAIDFEImChbJnHXmE
9UCwM/DyAzwgUV2VuOlOmKmafvLRIqdrjZK/XB1Xh6qKp42UTfMgDYu7E0tKeVN2AAYWFAZIP73J
7q5qHlsAU1g+q5cjdmE/ZWJSzVpjQV3TbOfWR2KFwbbMizF12ZrS4Z7o8VuNzmQrJ7uBgq9uC8Eo
dkh8jaL5gpbKAIOyOmnP1tGrG0DTj6rpYIEBeksWEoVqMIq89l6kJWI7qpHfdTDEPBuDGVBjEPXB
nQl14jajQyM70xO8gaFE2Te4ZFoZ4TrwWjyjMgMudPgSo1wOesglb+KwpjWqC6CJ9x0kPeE3wnEX
BaFXoLapbirPDy5RE08ZvFDCV6+2RsBQN+wBFixzGEO7rBabOtKEZz7MQgB7RW10oaGIuzwaJEQn
vE5b5H56SQHKRKN/nOC6/jyGOspXHJO2WGav2QMrafm2R0Z1g3xu2CGAu192sN8Aitb7cFJi0ye+
xm6zz6yPLnZoy62A4t9R1vBcE60gqGnglpOVvDa5RfGQZH4Faf8C5U5yodJilRhIO/IA7MFAeL6i
8XBZpwAdWC9toNldNVTkei4BLrn+DeXencOtewiCYHziq1seydo+VvFigaSE1V1cAelsgqHj7y7p
7BEw35jmg2lrXEL18EDrqHsGFaALNgC2oXs9ssj77pupy8equS19QCtdm/g7Mug173CA4G/eW07y
hS3BATo+vM0SAEMPbiFKZT6UHgolSPINukRzgWG36AFLY249VTqMXCv6OMqp+ol2ss6MhMddDKZp
tgBrfCSjrCn86dJ3mHL6WdNNHaiJQQVXYZTDpJp6hNhOQO+2GtMCvn+oo1mlbltaomp14wt3nS5Y
E5Z5YyCqf1S42l9rhXHaoobVSZlfIYR8XpukcDZEt6YHrMng9xOP86bk7aMHrdT91DWwtIFTBw6p
gtaAm34jU+oBlk/HKo3unUL7UlY+imE1PHVSnfy2O/nx+sZpDx/hgMKnaKiPMcBEXCy/HB/7HBtz
ZxL+aJl78JPqgkN3DCNEFlFCpp9M6lH07Rk5/HNYLhcuq/fSghtDY/zdf6qKEfUlItXj6KJv11/2
hErzRbIHzIG197gxjkmEIm8N5rc2gjwt0gdVxIuBcl9rdjPkmnMF15d+QCXvWVHQrruOnVbxEbDf
cqpTPzk4ETLIC0XRO007YPUmsq7wSr1rFDlBI/OFVvyxhpt3hsT5BUnkQQ3RT5VqAqLIpIoB13wO
E/QhkxOBZQX4D87ym5q2HB1M2xWpmveNxUnTY3JTL+sZ5f992U1AysoqDyt6YHNZIO5mHiw1J1rW
G0vIz2SpX1D9/6hdDduaYcwCpAuAu9/K1DuuBMuLsdPfVqFTXtG9R/08rtsPwMQnYOwvPqEnb0FT
UA5PFUer3us6pJX1PZBBMNbifdn4v3Wlc9gqlLkx3p0/LFWODskt99neDesjSsIzYKe3Mmbfx9p+
UL97FpH/DHQLYu7pq60Bz3uW7pvoyk0Td2rST2xwU07jFtVMmRiYdyCpLsNuI1PgSq6q87pVu9l6
H1DUphkTmiB/DPjeeVMW0voUdmhuCoO0FMYckFC5yunGV896b4s7AtWU8J9VsEBep8eMnj4oyH5D
zyC+W1O7UU24NRBLVy07jV216RT64Ex4B6Dxm8iJfVeVOz3C6wa40Iig65WZSk0OKh/NXKjI1kEI
Ss7rgOhh3rsKb6SN+6OYq3059I/R2u0j4Pfop7A4c4sa8iEZjmvEt8uoNhOx3zRUqf1kRvhw/5he
+W6OsglmRmEbPhLAB4giZw6TMw34shz1K9o5HwlVKEys/60Ogy5DIbLnsn9BDRxn/TJuFZ7lowFH
0gQqt+uu02Nxfe9QBT1JNOO8Ocy4np9gVXhyoMULNH/ECouqFI5bc5rshrIW+6hqH83QPCFVNTmm
MmQWtO03AjvJMcbwQazjnfP62ySoMQC8lMeak/thGN/TlL6COnWUaf1MGTpnVzM7FHi7MJ731Vze
8L5usirtTg3vCp50OzXz7VzVP6BBtokp2QDnPjFmBRpINUIfcvWolPuudA9INVN4JZRFpdIi0Cji
I8Ajc00+ar/vM9nFKLZAnMtUNIgMAkwCON6sCl8Pz0SKBuG6rQqzRm+4BB4iOm0BmncZB/Xw4Jb1
wnn0E8nSDiYKh8qlt2wZfzOB3LKuj64ebkPnLola1yypll3ZocZHQpL60+MUSfys2nuzuxXcvxkT
9dMNVQGdjoLjkkL1ML02IYfiPNIuzi8wQXz0YrmrW/mi1/goxFq0DHajJoF17exlosJFHJn4xVd2
78XsBrIfT1cLZgFvbIzMngjcDX0K0Shfxr97Iva15+2Dlu+Bd98or3rqgvHIFlHEgXpcabxt0dVH
T3bjhuQelsU/EmZx8sBqUGBQZM6ndwR3Y7ZUKELaKc2t1/9WbD30er1vqynIca89NGN36/H+1l/M
PrlK9o9rg+kN7xAYIBIIZg9x6LbA3M51nIpsDv33hsx3Y6Pfyok/hmu5QUm8r0X3pvq1SLyaAdXp
Tk6HT4DNzgk3NhNi+mWw39PZy+vQPbpKv8qFH1uutmPSHFqRbHiqj8EK9fLAHubUP/SMnscA0aMK
WAkYvdsGQV1EgdqtDeykvPkOHPsX0Qzoufg3AdGYepAex3mmW1xCsN0dCXz/tL2fvbIG5gUUHKzq
MEexf39dNZDSD1DE35SrOfcd4GYRjW/Wd/eG02+zRlq4uBn4pX/04Xfm6nZH0ILpogbMpPYBSg9v
CgHSMXuYPFOEpsT5l3eJxUZN5PKQVNMpajBA4q+VQPRN960rTxh4K9Dp2EuePC482SVD+dGP88UL
uikbTH/j9dOZm/bohwTFLLtFsXy7LubbdccOMsgDM1UbubY7zwJE64NjaumzFBYomkcOrRKPYICd
l7lqs0gGMGcmqCFHtHR7Ehwkky/U0XebenPW+NFdpSpcv/ULS/gL3H1vGW4l52ghgum2DPhTD1Kz
tAF8zYZNOk37BonYdUwvLWokInBRkZeI2591aj+wIo9IdKBja7ew5/o5q6rK5266aH/cl7S9nzu2
W8dwv0JUbgDEsyh5AwOeH65Pc5eEkDbCwWAqPAULH/J5xIwDnNeforn0C9TQl8km34CVHUxVNhsQ
KfeYgdtXZfquYix96oVZAkxxo9A/zhReEJHm+xJU79ffXTqIJkzLKUjC3xALh6slXiUcJO6WgOw7
0d0B9tlDrOZhWExe2fWlV9551FcVD787wLQyg/QpzRZT6yLyQe8al6cgEUBKEGlpfJNwgKJBqF8S
Fp8gOB9nzIPnH4cniJu8c8SmZy9enodE/oZ41m2feu8hQ/sOrohdK75HUu5N6m4bo0987Y9xYLaR
5A9Tq34tdH4Yqu57pdxTAlgkjurXfzZ6V+vdWsbHicS3dkouzYzNRkJ+N8dBvIMmdZUH3foC+gHP
WsV3PYx+C/Q6cPlhVStDTwOMirFfd2xobvuAH6KoLLPeDz4wxbKd/TLOVsnOsZlMpoC1Rgx9mKbi
RdWoVwSAsxcF32eZnKxHvsuhPVwj2OjEBytZlMVmuPhj+tJJCEuUoBrEeG8MFquDTW/oGqHoUnk0
Vg9VhRSbXWP82DT4Q4BJYlZo3NRxQnY10LCEBJm/NCrDtn5hlVsycMX2dpmeof+DXdiQH2nTBgCh
wehIGpH1CmYjTY8ul/DMfe1QN81wREJ19gBV29PS96hFY73By/ARFtmHNwhEjpbcElwsdvSTAuyF
O08CNOTLmIHTx5GCoNaCFPepQkps4/hHY6MbT0T20HlIE1J6RFN5MxjlZ2sYpKBpEXZOzfoEGsDv
MZSn6+uSQ7Tz6+abNwcsa3BfD3ZOt46U32YbupzM/rfRw3/I5Bh2r1XPu++jWp85+gJYjB6JYYIk
1vsGYJx+QzoOI3lo+ONto4pG17ep6+2kyHBUadntGg0SLkD1Yzdh1QhLnhqgQHs6kzgFVDrI716t
pyqbgHbllkXorGu1lTasMjl0HzyKktzz9E0MH60F76RMAwb5wy7dLXR9vwaguFt+9YmHG0OLd9st
RyrQLrE6fpRV/GxghJ4HDskFWjwM9yl7s6CMTFper0M4EFN5XoQ7hxIRC/dFrUHhSCrSblwTHuhc
N9ditMuE3+eYKPG2S5TMP1YQG/+Ps/NqrhvLsvRf6cjnQfWBBzq6+gG4/l5aUSTFFwRdwnt/fv18
UNfMZN4WyQlFVESWRBHm4Ji9115rbccfFFe8Y5FobXSrKLYB6/RkDEXg2TOrD+dTBSm+Yu+I7pkO
MMo96tfammKHcpVEQ/80OmPgU1yiWBxnlEMrC+askZC9elrfz4+hbSerobCdTacB/Kmmm1+IkhKC
nEsViD1p55XiwtEJoV/Rg7NyvlV9ukaejTau7uPyNExF4oJPjNFqwIv7+zTNtg5qEVsrE+da6WVu
TKqtOLnjeqNMwst0LEsyGpFsqVMoD21cjpuOGHmvZzZ8kcQaSYEMO9yk9GzAAMip165EgpfMks5n
mZ48ORTi74i36S5YG2ZJITSibgch28hHfJVqMfoxVkKmb06igTljGHX5XUnmXlLLmpwCBK9zbqHm
0KqBph/Fip7L8sBzVdCBcmoRdTNZpzmodagGpT5CysH9w/RrI9SeMOhOKi+brOApY8adyKnaI1CN
uW+xCKd8Zcn70FKHQ9YCz7pJQmVJ6y5m0YibaEhD7SIZixA3Tb2oQq8y2+ZHlACmn5K8bpV13nXh
IYajsDZDAoahHthAjCK4VKO46b18cKrN0izaeSzaSbdWNiSmeJUhn3YujXTI10miG9fERXrmZ8Fs
7VO+85XhGs16bIVW44hW9rfprOuHvq+tO1x2kouJiv9FYBbECaOrHMw6jTbM/HRVu8LZ6nQ38uyE
FZFoqIv01LTgQuT2Whsj7eCq5A+xC+wYWg4X6MCh6hqykLfQKzbqbMwbui4pP8pBs350rShuzExN
DgA1zbwJtKYk3ZmGq8TunW0dml3vVTLp/TnTwwfZK7btqUHvbruuqnZ5a/SgGdDAxnxy1ppMun2n
58m4qgGYcGWxY6oqJFWYjd31WTv7OYBrdJLDbNJTbMo27kzqKvXJ8gxWvGf1CWh4yjpFw5seYs2p
fAs60s4prRWV6gR4od6JpqcCM+5Ho/CnpRzi0kaYUKouV2lqVl6fa/ckC7XPQ4Ve6qjHuFd2hu2u
9cm+AdJVmRbOAx2EvtsifcjLngCtvg4bapbYvlwTXF5ip5V6WUvTQL0H2HEcTLCqmr9q7Fe1st9m
ox38qrNzf8y6WyUd79vcVf3CURJ/gg6lOOKCquO2yt1Tb8WJH8XTVT8OWBwm05+6LS9ys4k9UYst
3/dSUUV1QXHllLCHTmlwAci7VWcl9WkDpa16t7c3WjXvrUL/kSUaZq3htqvEZrb0k4ZNd6BWlyDA
L7FS7qfc2ARlcVU0kNjCzL5RoulkdY3pYTuf7AIj850U0MGW6nbUQ92LsqzZ0OEBxpNGgRSw0SZb
qEj0FqKeavYEE22xhtCUruBmEF3Wq0IvSs9OORqKUL8vA/m+vPUwim3VjC8Ck7aq51Rmnq5cZ2QO
0TWtK7ay7XdKq65Hbd5GqnHALp29ssuFP8KKlLU4zLn8MxPiLmGHXmUC6wdZ55RHBcfT9DoqTu3N
bX+fMmWQvZbXHfzDMq87IOZ+M1kU8NSlV00fckCPtLnv2EjnIiw9LVQuhsG8tOZpYyvaNkvp26U6
bJH2VdXNBD/mHdT1JxFZT7NOA8jSFiAqgIy1vlme3VWmbVFbfPZY32eafqnYZAlzBBg0lUnlYzR8
0plkLXQ1x0wuKkZ7qzh2sdEccUAEDNiat7eDK69kGJ1aqNNBQsZcGqrljVrqXPCZ72LcVhrME72+
bfk8uG7JIaDXYudej/ymmbnfZGjehTp1SUfcBkVyqqNuZcTBnnMwhWEybcH8rhVGXQ8LT1FwKmid
I5ZVm05Ez1quXEdxQMvG6bC80WBjuZa7j6nRX7W1+kPXlE0v3O/QKIGOI1hV2bCyIpVMWFAVTpOV
DdpiBM2WxgVeMU0PoFwhVAKoopWxJci9WkZU66prx0p3VVBfGnH6RpkK/ppcqU1701lSeD2sELzl
33BQXjVu/GAPw7ZM4p0w4BEOfbgpRHJIo8knf971wc1khA9lCLVFKOLVVp1bYzRWomm8Iq7ul0+V
0rJwBeVqZTgUlfNXPVYutbA4qpp2bdiBIENSXw11WC0/KMBVJxew1Uk9+Os7SLQbLCsJuKhtcTic
YNevumDaUVDkcLbr2Q8oGeSCM0Jv/Sp44hFvcly5VOVesaN9L6DGTADINOvTXyBWrfRC90N2AKEw
zYvhZnmOwmouYEVRjc+uyJSua8G8wz0sdWkS2poUM+ByvMzYeXROstIEpODJ9JO+P4bQTVJX8cO2
/abYTkDY1MrtVGD2rInpwHRfa9qwUbv+isPcbwaSexdgFeiNAF3ZuuUL3cC5Piimlye637jFZRXn
f1K3vFWz3jfcaRUlxfPSSVKZC7ZdMM5o2Nda8Fp2yYU11YdCe+qU5Npo+l0qxC6Vz4Y97svSZhwR
u0IEb8xHhS44dqduhOrsAouMzamrb66T7/Cqo/0bXdNDM/OXUVjmRzxOKxnpFChT9akp5LYaFx+7
gPOqzN+GPvuu1PlVHyxtVtVyR8r6/vMVsNrb6DS8tERPthcemjHdxrPzg83riCLtxQl7EgelZ6Jl
Se91SeY5TvoGh6o6muqUbGVi7Sajf4SL15/iVpnfFC0KhwOoTF57VRfDYAoMPWPVwcboLXU+iCno
H2ESGHAE2GJUF76MpcDtwQJ80zY5hAyolxujS+SR4Me9EkOd3ztTaO2dao7fAxivK7Md1GttYBsR
NmUprx+i0e/Zu6DnuOzQs3tt6KIAw4bNq1qwB6RQpwcRkielYXrVZ91MPFhFfjpSoUlqXKBm0n0v
ctNA4oQhGBSNUNSwGutCBlN0AZlTborW0fdtExV+NekOFaq2IeFt4u2oFchrosiERZbA6SDp+zGr
VuOrUg77uQ+StevE7d6Jo3okHeqfzcpud0I0sdyVeRDeRsFwVzhU3vswtXvP1BUQu6WTlAmSv45a
eN5zZhw6vbT2iUwfSlWjEhbI8j4CVaUrIOdxEjw4TfVdlAhTiyHdaHQJ9WZDvY6SPvWcLKm92h1T
P+9TY6dGJQQRNxSe5XShZ8c11XaIMruMO55o5nrVjZFYd51eb91J6r6mQ8EOTe29TnD60QeADzZy
c19IXWH6Tem1W0gBsIqLWdhP+UVXOHeJrp56E3KvQ48BEAFKnY3q6TyhNyXlsdWV986UI1hiruym
Uik5ZNPi21C30aYfCLxhQrfWi0X0t3Ky7sbSm+5H0yeuDyN0ofviWZe17Z8gyU+BKC77Ll+gJOq+
YjYe8IN/chd+DKJmEOyqarb4tJB1afXjSJsj+OLOHfPTPlK6jw9GbF5P87hTi5xRGA8iHbeOPexN
Rdw7dth7BXzZY2uAXNttX/g2NmptYn4LrTzbzT2ha+laFZvWkK3EuPQnqPmnIq/fMtHaHFyy29aF
GdyGtvlI9Q66Qpst5TxF3+dpKbcRW5BnWfJZVwdwXn1OR+YXnFPS5PiYj5xxhYYaf7LCwwRTxKt6
ldNTAu7UYNO+nETha9nES5O8hbMBx2DSS2Q9s/huWNkVyTONhkX4jBty5vdUZNYNHCkPZp+7hsd+
005TsulCqqdqW7qokB3yrLm7rWwz4wCHgWPbxknO2jdKZ7WHLdNTqGEJsBjVkuuYm9jUD0oU/4DA
faPl1kvUFRXiBdU3cSMBOyLnlLMEw4+G67moX+JIe4Wg9a3IOoUSGykJS8ZaGW6FVd3oPEZ6fZnG
c+Z3hssHKKDfzcWonrDsUHwRa99otQK4bFNus+q8h2WRvyydROeG4wZOXnqyA+LxKB0eVRIye5n1
lZ1fDsFwTeB6l1DuhbzaPub4DMB+l9cY11+6TfgD1+gUdqzzqC6KM0nsoCXzQS3lBQzqwYvT5g5u
bgrYtfTfFXAYwyKMEFVP9qNWjMUhmYEhcscCj8wO2RwfRTFs5qjeo8u5TWt5YyoFquKxMWDbFdap
ddV3HAEbL2h1F2stmO0ZAOHKXuKlTg9APaddE83aejIookWBy3frgWZxe+WzVmLK5bVpx9LxxiyH
IDU2croFiY4eVWeOLqowvRzZJEs9DT3H7TuS19Jn/zymWnRZUhpGpmaZ6ADCC1N2D3Ym9y2kBK/K
s1dTT7aFy0gmKduINYpHY54H1AAO9TVbPgQh7JvSsM2NIL/0Fq//0Ul0D+h2r6lIdAzlYBm6A/pX
7bSu2AfTfGqbZFcZzkmL0q0U0LdlG54yM7wtVOsFTt82c3qsF+2pYXLZbOLKPTv6ReHAwyC6ad18
37YKQmbjJmrHaUPHuoFZA2gwNJBH6yDbdTYFPggpVHwid6WF9jWyru8M6ZMWs+FXlVzlOXzBul9X
poEmQIU+MuoM1lKR7IfDpFj2CkpVsF7MpMNgvpcQGrxJIXafEq2HQGLeho4tyGF1ZDhxAYQ0TO95
qLzQwvUS0st9HoUx+y/xdwu46WjgEEUCbAHp78222sOMHiQp1KPSQJcZWWiL7s8Kt4sXdCfdXZ/p
L1YgYPeOhLNjRlA6/iin8sEty0unF8QHIrtPK/nkdpQsqGm0no2NUDV11+aUMb0QFJaFIAy2fbqx
gsrdNrW9q6lbFvPzwMHOjsMBYpwSekEY2AS5801eCyQDp7x9WBSMhOibKX/vUuMSpqPvcPkSkGWU
fJtpE1eEqT0RyOyeCOFCGrRj6uVDyF4t/3rxLTGthK7qgR/jZo5TtAGHm/9kyQD2Uoc+ZEsYSmCv
AxoCNpvGbTahlZzCfNwoPcTeeVxF3Qw9IoFyRwiLXkrX1BthgEQ6d+F8GaQJmzyPCRPsuDw8S2UV
KM26nR/pr55pE6VepvNg3mb085BaAfyD7zljI/ViI/F9zsz71Bj39COEWhC+tc0Dr+wQ/atpsRmX
VmBYfY1d+xJO2arJncs+dZjrjc9TiCLwncUCJm4OAW4RhmmQVc83U0+6Hz3x/zSD2F1tqXBQa9Ft
gpdLi07Ybpmu7SS+0MHSIca9UJwGBVKnbylBWO/DqHWuCvgVd1VrWRppETV4Sow/ut687ZG7JIxM
04G/UxJSrcAb1GiH/oh9jp6NlFpiisbaS5z9Cbr0uLTaTkewJxcdfkcduQVVmTodbnBDlTIvqKfK
TVNs1CK9NOUM6ZrgV+YBwvrsaRL5m9lrJ8EpyQWhMq8Xjeqi6W/Nx1zcyybgnGv8oIo245gfgZe9
ZRWgv7nlJN9aLbWuSHRe07sVu0fudWbnO3K8GUKxSScFEkkLGl/tmBvCyHdQZVelCVmc6mNWJFdw
ti4Gw7oV3AhYZsrULXXfE1rAlWuLa61QdmEybJM020ibCi4d+hQ9vTa05NaeRjBJFOmc+JxTclU6
PWBeNYWbQMmqVaIoq8Lory0je0AKsDeb5sRAwIdfeoYTUdWIP+yZ1lucHu0qFVunh7c8P6q4vng5
ZAxBwgaehCDAmo988NkqbsNsXI+ju5JqdW1m295tn5ZJpKjxOgUvDnUw2uYxXlo8RRqCpuF9sXMR
BX57UlDa6+74jAkMl0CcRKqubKwpJ7u5oU3gYmlc5T/1nSFwi0tJGHCNrb29idt7oTvXQ9tcWkOB
qsU4CUs7jnC/ob2XP5eeajgvrtrdLTMgm3DVsqYByU71VLEFabQzWBzJMk25LVqW3HwLzXFr46xi
sDEjvd91Fd0Ihnp+NpLhKjX7XTY/ZC4ByIj3PhMNii1ZFDW1i5zllg+ck6rb4TEU7fDytBSUHKW8
MogwtKZbpbw9SYyfAS9OZbs26siTONKpmrFx4g5FRwlPb95PVb4rcf+sTaSWlR+RTebBRTFeSogw
0aJUJA1cJhKiy9tUj/dc9DDCG0xT+3vYzjuiDk90gdeiWoW0cygtcRwm48q2lMk3nPZuQf/wr+fT
J5p5nUbBShl6L53bXd4TItBdGh8s4KjnbpCnnMcF4CekDfatPXpGJNdFuxCn5rtgSa07od79XHCL
QWtjpo82Sz43bsSUrpQw3zhsUjTT+3k0OcCwCkWTASVADp3IRReAUJzNq4+nPyEFAToJb0wh9sEM
IVze1UB5c71Zfinp0u3guMdy1tfppF3wChVxFx+ub+btyHdaSktQOa7VjiXnvgXuQHbQoloY90uw
EScgoSoQCC1XYND55jxssEfyERo+BmO1qbX80CnpdtnQRfRUhwaakLflO7EzXizfhNa0vg00bk0x
ubC+YuYu28fyic1y2sXyWQVZX+5rW2Qky68YNJmYzGDdRtMGC83TVG+WHYURhl64SlHEl3S3K/L0
FNfduprp2lfcR2yzI3aIy7Yd5/ElvMXvvK7dCirCGO02mj/F8VXYqxv2iDyH8IlC1uSAgI1HIdR8
dNwAfldO3lJChRn91nH3oWv7bm1vJG2QtMnZJI29gvRERqavoAHteZseXpi/HJeJTL6bI8oDN2cL
wAfcs0r9IgMeJ5vaTbb1bdlfK/xE+6R+q6V6bGzoVJQig1sRUf8vLxMmFnsoYMW2mZHctvdpEVyl
CY2i+2m1DHxJHcjNy/XyAKlRrZjyWq/67Iwm/5HNo1XIW72K9wkVVf52+dwcvmoBaZyV08BMXPYx
iQXVHI1AMbqHLOrIv0R+AFxT+hijX5S2dmuQJHbJAKBVnCQjJ5nkUfYKA5DyQuYRI2TlAauEDY/Q
Z80KCJGUsRGgT0dHJ1R0r2m3B9uj5pNZVy6cUr8qgsNYuROxN4bBOWVDD0mRDuDbAAAV2XOcjc90
pfjutO6f7H1wNBUj9RPZwf5vKE24AS1KLRazEeDT1VsUn9TAAQ00t+WQRDjktGB2y/xJ7edeCx41
Yd3VHcKeZQCp3KyyYBC7gkJatlwwikhxSbPumsVuVwncG0OXl1oGvCLJ4kwj63xZzyyyhX237MDL
z+mW+l0MxXsTjMWryMS1XU5UeIyn3G7IE5pvg7oo+4bbcpyvcKC5Lg3t1RrUg6W0zAqdrjxK0R+z
fkQ2Nb0t04T67Z+pKZ8xz2VsI+dlKMTNUBhgdybYtl1+w/+z3KiyoC2RTsaUuMrNMhsp5N50eXwa
8uJHmsgfsdEQGVRXIQgroMKGQdyHyrg2c3dvj+oPq9YuUeGcGjf5Jsz0wra6O4XSt0FdBAKZcpeW
A/LwKr5RA3c+VnQ53CDvPXRV/Rgm+v2Yak+hod+aGYFAbLpboeHUmhtqtNKMkS3HrW+Cob7OR+NS
Wu3JJjQgn8Dzuta4yfDTpjmxu3Wao7Rx8pYIP5tJW7X8reiDJ8h0J9KVBPZvbuMnZy6MUaq1aUZi
tKz7rrQmT0cfMGFYI2E5VwADNGzSbiDnQUBz30E+aL8DoB1RcUTy4YJF5sazKuLWa8oZXKfqLiFj
6V5olE9s7XcabRnWfI7H1p5ragzaY6vp3wngry3TvB2d8iUsZ3yEsmKTS3vNK6/xSkV9bd8lkX5l
oa5pnXg9OIS3o/ZUC5Mdht2MExQst8reGpRPkH9afaVqdD8bO2AgmibIKftzEBA16jZwj7jkLA+Y
oSKx0FoXcSeR/VKqMVtnXKskDVOXrBW7bk/ZVDxXDEbadrcl6j66aAY+PM3rZQXbFmWbcaj9rNYf
RiKGKiWtWTaiZQOmaOcFOStnNMfS1w3lVa9IjBrKjmmdPVcQCpqxe4rNqfTjvH2azPgFZKfg5DYp
QPSIYczXooCU0jmIyBpD3bZW8N21m3sq/5vSoLIt2FXNqXgsxxqrk1bx1Lk8lI17wxaPKK1lv1Xc
204mFwRn91YVPCOt0D1bkQfHGSAim9/AVo5Tlj22sILgdO/0zj5iGcKj8ygBuLmY44MjfvTUraL7
NHI3gUi/lxl8LqiiiY8vDNrMbB8LiepNEmBUWnSr6mxSmJ19g7hf+LKDf2AkbGxySNeiKx67TqNW
mHybM/nuxMPGSuS8U6Jh3CCHg6wDu7D2pFPVdN7jhE8iUl2ldYJ9h66B9dXbWDOEV5YoxVYied90
rcxWgUrLZnMIYx8ac06Bv7/FGDC9BsiAFT2QfyRhMe5cEJ4d0uf41s5iqGD1u4aEx4NINjzwyxe1
aYVvemPnhxb6A2VsKTdTDRXNqsSVZeT9KQ1miOOzDm8sNAdPG4veyxySXDdRU2TtqFbVMo23IrHe
J73bDGb9UlfOrRpP+zoxb4OoN7cJoC7yljaPPS1h9w0tC4XNlFn4umMB6NSO2ORdqPimOcR/IpN1
IQcHxcX/sqwecXdgUNJztdIPq+1rJUewIqvxwlo5yTy6Qfe9nbJ0X9XUAvNLzWjef8845cy4B+XY
IsuI8WaJc+dAdYY0RXPHLzxNPjJOOTPuyUSXW3xxro4h++KRIzg89YFgfRTpy+dv8IG/3Hk7qTCm
jdSQwA1F8rZTLcrtmnVZsZ4X25/F8ufz23xgkiPODHiQ7OoUzyaM2ifVpz5yIfLsC3+Wjy595r9j
q3RVKfXlDUBu0OKFGuY1rb36nQd3zntKdUZb2mWGK3IG48JzsGxV5+C3XImc815SpRQ4MCW4Byhd
e9dqzlUJ+/G3LKUc98x0J5dUp+o+N9YO/Y236RR1ntWpX1lt/bRp+p+OOM55MykJSS+JBxZdmjdU
g9xGq4gwBxsrjGg262KN6qR4UIxcG2CxauS7YyfHfNVbI17iOFnn2masYCj85mc6c+ipByMu2xlz
EygEEPOqSlvHEBy+MN5ervKrt12m3l/c8VS9nKPATun1Wzd5B/oVzN/iUZtOGoTFZPP5TPv1anfc
s9Xe9XUCioYvae58K8g+AFORBog7Xbn//Aa/9pZzXO3vbzHPCbBdJDEQNJYazg/yF3CAsHoR0duy
2jNgh8/vtIzLr8brbLXXBUkPHV2xEQ2Dl2rMf6iN85Uh5q+Nwxz3bLn3hY25dMS1SeLG8laCHFuQ
oLERQWpSrVoqjp+/xAcf/bzhVIz/jJlAv1gjF30ynM4z62pPo/YvuuJ8MEbnTad0V8x6r9DyKFq6
eLsZbjpD/3tudY5ztvox2kGz1haciUtgt4xRNKIe/HxgPnryZQL/ZTXMUlWRjS8qEFt5gdrardQw
M37LXhEmzt8vDl1vynWTPi8t7V1WmAo3D21VWL/lYe2c95lC4GqrPQ6OBNJqdKmiPcaLtvpil/ho
XM4WcFTp/Uj1jAkTjMelTwW56c3nQ/7BpHfOlm4/SRHEFo0SVPrJR0ZD9c5aATSMCAVrE0MGJD6f
3+nX8YDjnC1dpyvrSlFpj8ABnV8kTVxSwB8glpIzony0C0p9c3H9+c0+2PKc87VsqhZdHyJs+bCB
pLWO+mOslb0h1NhfMrnPb/LBZzlvPwUPY1GxVuY60+3at6Hg97Qb+2ItfLBJnLedGkJESpJGx1ha
uvcKDnBFKC8i19z/3rOfreN8ihEJ2jTLLOPRV+LhykBp8fmlP3rys1U8WLIObIcnd9R4I2DFod+7
VZL2twI+xz5bx01VIoZeup1jLDv5eEaF+ygrtdXnD//RN13+/i9bkDOr9CkNaJSeAGOvFyBIraW1
+fziHywB+2wdmyaNXCILo/ts7MsKYDwwg0MjoLB4elXAz0eqlsKXtNQp/O/3+ffX6T/C9/L6v8/G
9r/+kz+/lhVs/zDqzv74X3dlzv/+c/md//tv/v4b/7V9Ly+f8/f2/B/97Xe47r/uu3runv/2hzVt
vzo6yb838+17C8nk5/V5wuVf/v/+8N/ef17lbq7e//nHa9kX3XK1MC6LP/71o/3bP//QllD/3/96
/X/9cHmBf/6xiWHXxMVz+z9+5/257f75h6pZ/7CEpmN65ggLRwKm6fj+8yeq9Q9Xc3XNwczZMG3B
ZyqwPY6We/7D1cFcHMtQXTrvLV+wLfvlR8Y/LNW0aQ1L0cFyLX75j//zbH/7Ov/va/1b0aPeiIuu
/ecfv5ohP+/x9+mnpgaSKp0+F3F0gcHSFU6ApdZ4OeX5XkbbvwzIv27615v8aoEuNzlbQRqmZGjj
jfEQkNgcHKxmtoE6DesM84AvTqyPbnG2jGZs5yxdhuMRps94l9EUvveQhww5MFDWf7GH/WqTX97j
bDl1YQgZSivboxHYyjop48dJg506So1mGMoXg/XRFzk7IGv8/rC1qKdDMOrGcTm7Lm1zaKGnBtpK
TgnqTWNuvsjbPrrZ2RlZYVilVYk+HQrA0dFU1hwBWOHc4Kq0bpXHzz//Rzc5OxsLXL0idaoga4Ax
mt9obYzVBCgtGVbYDevPb/KrfZRvcx7jVvRubYO6iOmFHR+V0b5zvmxY8NGll1DmL1u0tJIxjk1t
OshAXbTMhzLTvggbPhia8+hWKHWMZENOhzR/yOtT07/bUiHzf3MpKn4+MB/d4ux0DGMzwRnRxBXN
/RZC0Y/hAzaUkGNxGjCw/vwm6vItz/OkZfjPlnhl9T2ELB3HK3gHGS47KNBIBqDcbhpBaRzU5FDB
gF7VRX/Cguj3VuR5FNxBOglMqj6HDgL8ytFsmGr0NVo7Ta2s8fbLt5+/36+i1uX1zlb+EKRRnfad
cRhsbfjG+hQXjOp8pTeUGWlxR1EyKsBshG49f37HX6W4yx3PtoGuy7ihY+uH1pw06buF6exGERWr
tDFKvL5a5IUD7MWms/XXKleGL970wy95tiW0diNRKFXagajqrnMN9L1jvC76dvDGYL6kJn+vlPoe
B6UcBXZ7//nrfjRLz/aIpI51qHDYylJGkau5xwkLBgAs2TnBocrIUtriwOH8/GYfLOjzOFpQ6tMH
RvdgdB1GMOa6zbUvkg71gxc5D6OXlAzDO14kxhYjoiiy7r+H62hlrCB3hhjZedVleT1dZuvwSn6x
i3wwO+3lWf66QU1BTlY1Ncexwmm2ydCBO7Nl+ZWL61Ycw1EWFkqbvFDiL9b7sqx/sdzPm71q+KK1
TWWWxwiiwt7KobeqeoXRUD26/ucf6YPD9jzsjotAjIrQ1UOWWD8aYYa72ImOeqa3m0GFxPr5XT56
kbO4IcqwsJMFn0vNnlQJLeO17b/4Kh9d+mzP0OapUejIJ4+O0ui+jNtwQ8W2x+u4yTefP722LMpf
fYezXcK0WvxCC6s+FlpGFW+I8vkFlhoMpWwwjyVFc9dTXEirvnTewk7UrxHlHKQJ7cnQq36TJI6o
VtWAYM/RaojRVQx5dswxMYbsbmEnlSj0HRX5scqQInz+1B8MjHU25n0RNhAGM/XQKA5U25ZbJq7A
bMKMoi9Swg8mj3U29npXmTRtN+Wxxqt1KCR1fipq9bOVNuvfe4mzkZcmsgJpx1ihJ/2wrLkXC6x+
g++i8XtT87xfZWOICMc8iwUwQuqAuL+vqvQympQfv/UG5y0rWwPHw9Zt7QO0+QQfcdR8GmGzrztj
tfv8Fh9ttGdniZrGChtTja98KR90s7xHY/57k8g+OzDscMzw/rHVg2lZWEmr09HVnRs8nr8qO3w0
S5eD+S+bKq5hotaFlEc3Nv0uK/G7gB+UaF9sbx9d/iyoFG5ALO+E4jgiAm1DKHdVl8L+D39vfKyz
MwFNrd0nkyuPEwX4Gq7J+5S+fv5VP3r0ZdH9ZWRSvGvCGn7FsQ9r7WQtmqvRzma8nrSvulx8EP2c
9/lN1I4OKxS8D4aBRLh0dVpDmaN0D62tQKkqs+8pB4IQ6oy2N3W/Orw/2E7PO6qWTRCUFMrdA6z5
HRrlvRT2rZlbfhY2a9dFsVcaXtCICxx7F57hV83KPnjd83arOOJbRj204qAFCNiDML+M3eIiTPqN
NDrkrMpN3XKAm9r8xe6F2fSyFf7i6LDO1mZhIKeczJyvWKr6OoEKdgOO7wZoxSL7BzzkyfYY9xyJ
jgoVPlL6IPPtCB4axDyDZmQMlPAS7AwJaYqCH1olVrdxXeyoeqd0jm2+yXr6KSFUjkVS9gcz69Kj
FeHIgls2VHm90VaxK5t1n0bomQLEtw6WAbGdvgOEYcCC0e+pyjKcmXC4obzQ3ukxpNda+QFBO9oE
NfxPXDbdxtRWNabJ6KmERLWUjB69TXFAENC7Ato1CGHiFFsEq0Kb8eWCLWdOmLp1hixWHbqaqI5g
oqj3Ip0VUGkIAFGr7rH4EL5uWm9hM9H+II0vDA0bV9nLDoQEJkSpwMXq8Y4e4/nGcmEdxMpw1IoU
Tv5gY02tZreJobX+0Ml9UEHUrYMB8oc0kGjPt2o9wcVbbM3GeRo2kT46eyOt5wunHyB2jjNWWBIL
ktGow70Y4bg10tjKprkue/utr3DVwnfnFenOn9gY076gz58aNW22sY2QJFNls1PzkvYH2DtvsqzD
7sJIc18D94bPhLWfIrODanTH3hkw1UtDY4eP+hHF+XUmJJNvlqVntEm7yGZMlMxYpWCl+xpV42P/
vzk7k+W4cSyKfhEjOA9bkjmnlLJkybI3DA8S53nm1/dJr1RsMRnhqE21qiNBEsAD8PDuuUD3HdRo
/SZM+Dd0JXdKrCsutalvqWSpd2kYwUTrEIwL+M0jZtqGUSC4eXflRvuixzvDEsnBfbow6C0bqXjp
JjUYMGvIn2Iv2rbqQCV3Zkg2rhbQduVuRPw6DC4Ueg2uCaYDijrEWwn0JxJtal204o809d9SSjMC
ZaLmKrr3LPmb1A0MOa08cMwAUwdQLhG7d79KQXCSoUcepz+JXfPL6sZzm2BtHZnmj1EFf67lFxlY
4SnyEp/qKVGxTQiodoOtTCsIO7WASxiH/aPia+952qISFg96HDz2XdQ5vYquYsyfrL577VqqP/0U
cYA1ROzMw/RF7/kwI/4To98eyB7+qsLoi0p1nVbHAskrGSZBUaHtiYVXTG0i26Ke+8A2EgFgJgFw
K0Z5ayTBQZys58SvK9cK8waSRH2BGwkiCnqjrU2YWgaaf5FxwLoqptSooAALiXWRAJSSmgrScyA9
t2F1KgXApkPH9zZM4SmtR3A/IWoMNVOwOJAndOpNVzhiA9e1iYRtSBEzFgxht0uUIv9qFBQqKUmi
2aksFns/H2RCZHalTlMtmZWAAnw/p6A/K2oknZ5BsZkfbVRqhNn/Nb/Anf3uKw5IMp6Dm7wBwRta
30dIOKLZGJhPBxhgqECsEhhrVMIdofd9C4zxSwb31q+litRGepF5lI1m1GidA9BocbiP8ukRu6uz
avbc3jYohk3vjAKucuQuuuRXpoHSHrrRlF0VDMJ2HCnQaQaMBFocMKkvaoct3/OUxcODgroMooYu
7nJq6r2wJ+E4tPKe2re9IPKp0zoObejN20EsRVvNxQuwnMMkIVgoJrNFwcEtJk42V4UPpd7X5IWj
JdBZwA5cKtidKJsICvow7jq5BlOgmHfmX4FDJym2hGPwHhLYC0Ox3k2FcYThbnG3Lolbj3pizHX8
0hkj2E89XH48IVSEQAmCDCx774VJi15j4FZFPHhfM5WuFf2eLaskbLqk4f5EDSD9gd1KKvXUmaYA
4qnuv+qxhGpNfGj0+ulKhEcj1h4MFeMSv/Vh98poNyfzeUT8bMm4nud+3judP2HwI8XIELW7VNF/
SKn8JCXZn0EIzhjVHwS/hrLYEH1CUf9VpHGyIdYx5HqzPWiR9yoaIkW91ELu5aIziBnKVcodmHuU
h5Jdl+G0VXvsgOqqvpcDKLtqkP+qfaGi+jh+iidGqaFMhl230XvpKdRM+9FTlLT5topZTMncvihp
9WwkKocQ0/g+depry2aG5GR1Meqe5EM1vKdxSgGtFb4NgWxs0xEBSq6PgCg6VK3A8MxNIVHTVlTW
ReZ8GjZCxoXvFG+yMBTQfGcacGH4M+zGth71nArekEet1lTE42bvgkM9wK4+R1L+Mln5hdo76uL1
8S2uhzdB7X5NQ/2kiQ3XQk10RH39awiFYicFHlwo9Njy5I+OHygPQp/87OL0R6H7P0sqJSmS73dZ
XW7CSP7TTQ0kT/9bk7ZfpYDqxqIdTvBfLJgJCvTJXKKU1JBdTZgQpVjgj7vOeBkiDdEfZYJaKFC7
LIBAYfnFpyXLXwOTWKHVhJmxkWHJkc3H2CLcJQHLKviUoyIN8NakAoJxBwxtNIfHQNBy25fjH2WH
VrkOs2/+FbKJMc4z6lWB0nYdQnBZXSA5P2N++BJ4FCopRr8bMzDzRYc6VtQPGDpFW7Ykr7rhbX1T
fwby9BwPpB4bnJyS+rsiE1SbPKXeOc4oq41xqLIan0q6DrFdVwq5Sz6akvrePBbo2xzdB7MbeNNF
GcpHOcSVm9Fj7YRwkjkNJX8E/HWcweR/wb43bCPRYbkbfncnWsrgiC2rV0gsgQEWDxu8ZYRTgAzQ
DgGzU/WZsw8xs4dyQN4aS2AWewv1fwQJu0mDQ8jPVH36xfA0a1tDbsZLokn3SocSEB/v3yzR3xQp
fTBCwXSR4VHOC1YOWPq32puegzZW3K70Pdfo5C+TAPBPnuIHqS9+j2Kf7XIpz+5iMBJOa7TGCc4b
acMiAOgX9uZDmlTNvmM/4eCHIz4g+PGc1MyBz0GfR+BW3RHNEEfUIcSC/jGMy2cV9MJR0DBr8ZRM
PcKTgMusVCk0OkriJPIPjlnoL55p9r2dJJJ4EoPKf6gMTI8HyKYPYR/B8ygqqDpJO35JLK9+TMVQ
g8EWZOCs1fZ3jOAIbE19DqJcZt9SdMhkp+QtM1QLtYEQQbaUw9bJpyb/LaN8cvqgq5CQ1uO3IGtJ
hvixdCl6wXjwO9/6psNC6IR+etC9TvOcDqnyTmzz8aBg2+fAAngBabgXjXbcZkNsbaNBlu/zmGro
cODLyb04nS1LrjaekInbHNcbJxi0/onUC5XHmS4iDSAsmMPwJR0x1oJ6/MIVK8Qa+FwHOcrxhRFC
aR/AyrGhKLXQd1T8zso8dEBuYiDXqHdSpkn7vjPfIpP72qqdwNyBy2yshJ1ZSZW30kgtDhjNMxUA
EQOp8La6p4eIeiiT5aEoLxV6/RBMuEV6LaLljL301jMbbZuVEviasGqOeVBaW3BsjQs2HCx87uO9
yix0R0OjchUrEVeFAQBTBmpSLQi4GARStc+EXPpRkNs763KHQ5aAEMNQ/ARYIyYUWj34eyydTMjJ
kkZ1P5WvOKoFbimbyc80seJmF1dt8U0qNctWVVg9ODpY79D0pE2lUmnaK9I7vtBo6bEsOVkIE6g4
h3yHsQ6QzDCNqBBRva0JxM3BhGFwPCN5C3rYHn6m+sfI1H+pCILYyaTlRtdG6Y+CZ/JFNeLfcQHx
EG8qwDIewy7HZrqqCYodsPAQjEwqSAVb2CFxRCmK91Hoxa6VDz8iAYpPX40Del2DhUfpZHcYEwGp
iKbgLRGVd1akx44po6hDq60CV50gCcqBYXfe2NueKpSbLq0kRy5HYrSIE4Gc69F2qutXYOVfijSH
CsjocrKk46zFtnybN4yJQO1/Gq1QuiArHypOPnbaNA9qyQwgQB3ioQJMUDdPTYs2CJV/ukmSvHXD
qHzCvZGQkwsgCnNEbYpWkhuxqkc9NPI7fxhZjGTttwrolkpNY3Az0w+wf2Vj0hc9sgVPeBXT6jdo
59HRO/Ur5hEI86OU899UtlurJSWf+OYA+c/i7NZ5b3lgKmy+8fDRE0zoIMY32xah+4a8z1V6UH+n
fC936tp/T7uWun7KLTERSg5VDscKjNWVI443cpDU0hccomJI42xlU9mIT0ZnNkDpxDBzYaPltieC
hOWRatuUh+iL5fWoXmIcwKoibE7jhFZ1AsRzqfQeujVh9G7w4PppFpaCOQf7TYP97F41FayDqJx+
IFx7oA7Q1rUEKktXRwrJy5e6jqCnk/oEb5mLSCh7mYrtXDmLPlQzLRew8eqGd9zBMAQSg2ZT6fqV
UoeyFe+XnW4hQcvHwro3MiKtqamtHTbpnwITQZykAAv4OkJnrH+ehrKHgq2Kje4ElvpDMNTh0mkS
R92JJUzjBb+1XfJUqophRwUWdAYSUlCwWohEPg0cMekPwuilTqYNT5FY+G6ioFMWowlzvULtXbVv
uh1e7lzqZkB3pK6WHwKfZak2jQcAoixjHFrlIQvsVonZ+IfNCyKhL/3kPSnRODh9Fn01DO2nnnL2
MzoJAU8m5o/ZhMNI1o8hSVX0+qDzflH3d6UiiIjbWHuv0mzDYRCzXqPhfkAZIx6LGJp1fBW7963w
XrYknINpRPzGUR0wxl0NnhudbPU+iO1dKCa/MgU/sVLKfReyZP3HsAy4fHxxpK5xel/IwwRjKaJf
qyZHscAgFEQR5qbmdxtNVFVHqBBzdqhxwL4BmzAQPmy7tqgvmVF60BzkHy34LDcAWLPRC0V1MhGV
wSREL7CJSrg7fYm2Ayf0n62fhPsQmue2rjzZRkcc4iQ2CIg3lP5OoQByXyUgZotYeqEUwfxWxX0E
E1YX97oODNEywfRP7Ex3gs+mNNHV4C4dhpJtPguYxIq1LRSxfs50X0IzVwHWzyQMD70CMywRs+G7
nNTKD1LxEQLIzoJaWOWIWovUf5vEtvsqpVQnkYZjMdd8JHj9kA+vVSXIW5nP+CTVGXeHQ1cDMArC
V7+OwnMsVvpjKYTmqUY0thO9SXuMvCqAFyDG+ymPi/cqa8PJaQY0jdpkpUejQzGZRWjPpbqhWzIR
CFqNqLKUW3ODVUu1AzjfbTs/LY5tHHanpA/In425oewDrB4dqdbkYxTUGaiFOqYWoGtMH9hx5E1X
pnyvfrmdpVy4AtCu2csPWcoxGXGtislSmlp9BIByMPy4BjFRHsCA/rndxkJ+W5vdZODdOE0jY/44
quyEUR/gNmWtpOiWfnt2hQHLpM47Cp2Pea+8lBUAsUDOJPf2gy+kcLXZ7QUs24ADWmkd5YELbMqS
6kN6JZaFvV6vPP9SE7P8YtnhnqpLmXjsJnInnGrJHXXKKxn1f2xgdgNQdmMeJ6lpHCmFzbYxVGxU
H1n0TIoov9z+TAt9oM+aUKU0UXOOjCe1En6Ekvy70cyVn164J1Zn1wspa4YiaHQv0fw5SvLL1Kvn
GKW4pIBHKqa322+wcDWszq4ZuqwcG/ZsxtHiqq0PDnEF02fvsw+TOYmMYrZy3bAw29TZdYOPxDAs
8046yjIMD+l3nQ5HLIEA00QrQ3aphevfP8xn3Rd56pqsnogXT1Sq21R4M6V0j4HwyoBaauE6kj+0
gHFsOIHsw+kAWEH7YzCCnYbVAdyT3b91xnWYfWigDL0K2zxfgWuKH4mH55FbTPE7GJKvQo0bzNVU
hfTHuHKBuDTEZhFkTJM40BouUXy88U6lZu5aNXURN3L+H8SLMlbqypdbamkWTiwRMxnUrtIxG1QL
Ei43ZmCk2NmQAMcWvY3uS31cC4xL3TQLLAmeOCqydhJyvT7BKQsLu5HLr2ac42E19Cu390uvNJv6
YgjgV8p8ymWtC5DvKw53NwSkNLoapNFa1dpCK8osCngDZlR9j9+RGr+XwWuvP5jNV/ZpfbwyBq5j
95NbHmU2/72CCAwGKj0FVX4cQRxw3y7hQa01KzftSw1c3+zDmBZHSDOjqElH6G14aKveS2OouA4N
2cobLH2i2bzXsrwMLZl7qmiACYqEbRdHGfk0zJbjCI+HZiUgL73I9e8fXiQTJkzCkkk6ltDe7byv
H9ERHrhQzpzbs39hMVFms19ms5fqvcx9vgQNtTWj6w0fqZ7bv770mWaT3e/IvnNMF48AKWGj5hiZ
vtbQP4P2h4lZwO1Glr7RbJ5TMi5oFm5Dx8brLp1Zv3JGQD476St7tqXfn01tUHBwkvH0hLjaHq8X
TMY134enz789/mxO11IsS+0kcc0KE93s4CWKSCiUaaWDF25x5dlklsXJSwp5Mo8a6H40gWF/DAHL
OiU5KlA348XwoTJzxrPzIUsOt99pod/l2QRnk955cL/Mo9U95RSR+hC1ibxjjAko6uzbjSz0izyb
5DImXTm22+ZxIi0UkTwvireSG6nbvy5dx+gnQUqeTXGUaK2RyDL1eJpyyFN9l7UCiFD9e6Y1ZxTD
jh5ZmygAMJFFP/t+2mE8s+2HP7ebv86/z1qfTXyoZzowP1U6QmoG+OR/5T5mrfh2Ya2Sr21+CCpD
NXUJGXnzGMTV86DixycPECsheKkrY3qp/2fz3tLMusB3kHpD7DQ4plEnIXMzI2jiIa+4mCBdUq70
09LLzGZ/SA4AbqE3nUSss0RU94ZZO6bx7gEmvd0VSy3M5n8Lhkc1SrzjTSOGFBTbFStuSh1x4T/d
bmFpJM9CQBarYSFCbT7iVN6QMsgDbit7A9ssKV0JAwtNSLMwAD0QsWU4jEBhtGSDU8uXfNSwxhvX
SnSXGphN+VTMfaDehXQ0S+FYJMOrGUHhbqaVlWTp52eTHS/QNitaKtsGTT0nMohIrndepkF7v90F
CyNWunb+hzmRh0C4uBuuTl7CjbDRWJui0J4AAD4Fg4dZTxb9Y9iSrm/4oSUfePVYmmlz4krlNOBg
MTXaqxelP2+/yN8n/iRySLPZzWmNNHmWN5SeAZULZDZWsWAFEMa6QwVy3BDyl35s/hhtC/pCIKd8
df/1L6HqkeokO2SNT1VePN5+HOM6Sz57nFkoECsgaB7Vase4M9v9oAUp13isRDlWpU9dj6N0jW/j
zuqTZB+3FoSyWpc4HCglcPFQeZQro+ESoRGP+gDSLZEMLG3aAeOIdIguDaA6KkyS4V6L68JpWrKD
AkmbSw6T/VDFuuFMRlDszSH1H620EveeMeYXsJnmWYWsSh3D1XES1smdlSK5tUB44AvRVVtWlh4e
mWk96/qA7eCVbp8UWb8LfeDwGXcqGy4LryR1GBrIOLlv9rGwJ/VOgbVhmvWRegj1qQR559YhWG5B
Nw2XexGc7nDO2KpN3+JEA29v1C1YhWraHCxfbR282WPH68vsOQv76pvXS8YepCMeFTBnt5o0Da5M
Afz1VsjEM9hvtyoXQpvb3fXpNNOoG/rv4JQqXao8K7MOph5ar4Oe14+6qVLFI+tp8Xa7jU+XNtqY
RTsvrmPRj8vunKdPQfLqaysj/9M4rcnzY8tg9b7eDgH0dkGFmhU02wwmyZCY3/WIlPfth1/4QPOj
S2rJHZaDeghttvXwmGC/hplHtVGb8eF2C0uvMYt0WhLWRakUxknRx4ekk5+8EPwYhmnPAg5PK6/x
abjjW83CXadgoQPqlG816UBsXlvMlLFY2EjVm1atrTnX0P9/U59Grt/wQ6SbIskU2EKZpzgzt35p
OT4uPVH7U/XaHTZ5XF+trJ8LI2p+iEFj12aC1pgno9CxAI+hxplFW618q6Vfn0WwxmrBcRb8ek+m
fhcG0BASc03HuzSe5P9+o6jF232qDG7B24qEbfmigFBU42yleHTp52fzuesTYAKhZ2AcXlL5AlVR
tb4IGIzfHqtLPz+byvUVDBS1mn5S8/4eQu+uE7CvKq1ie/v3pU9XD02en16E2upNq/D1kzjiRUWV
FNOiswv9NS2/DtKue+kP4cpRe2G0zs8skVhCVgLrcgoyXXJlI32FRnkJPA93L/lprOHAB2b1b5N8
fnYRvLGB5+ZpJ82zCtev2t9GVzzKGa/ZFP4KjWFhks9PMPXUWaWCM/wpzwG0CmjQc4DaUi/htcR1
sXSVVdzup4WYJc9mOneTPcVm19dRIg0zM2BzngkENy6zu6kW32+3sjAR5+cWKcxiqG200uBMYI/+
NbVD/d6//fhslqNobgLwxPpJJ/oeKamH0CbApL396wsTRZ5N80ZNcASIePSEg48PMRVctl3gGXv7
55e+/2yaW4lXKWIRGie/+Z3plIJSCD4FgO/6lYm49PyziW5ZCs4HI3Eky9Vgj99WDDysL5xR9PWV
nN3CO8xPKFkq+FAMLEarPGbcR7JvDTWjogQBu63KNJ3bn2phEEmzc4po9UrHoxsUdEw7Uo+PiYhE
7PZvL3ylv/K7DwteVMW55YclLgMxtrg42VFvigpbMazdvzVw/XYfGqDShIxp7Run0Mu/9KHyTFEd
dcN1uhIxFmLg/GwSCGrUp5OARWJAzVbb3QV6tRuo+O607r7AZ0Qd326/yVI3XP/+4U0MWYpGOff0
k4THDgB7LsNNP1oRkC8Npdlc7iKlkPQekkRV9zjfFZwTKTM3KrIDWIH+Y2fPprSAj/2EAaF+mkTt
xavK16HVflJG809JcuqqZ3N6zKPeb2EwUL15nsCFlmpNGdTaeXrpE80mdACzsNBQKZ0S448ehZe+
FTfpQHEqluK3e3hhMoizjEMcY0Mmdjy/IVU/ZdlTvkskzb/iQVP8YwuzqUxqXMFdmR64WiTAN0dJ
kXcDFVGetPYSC0uoeP37h2Gqcok0TVRynZLocTQpOE+AY1LvQ5mhSw3dv60O4mxaV9jVj6peFOdQ
wMaz0j1lp4DO3Fl6XK9kZD8lylGmL1676cOb+ErTCK2qJWcvSMD0DH2+BWedFsiMsXXPJ6//Pop1
eZfAasW1EEc30PEiSgCKtkPzYlmDsvYon48MiuT++yipEXW5LGTjSbO1LfHRDTePD6Zt2vXBsynl
2q1i9D6PMtIVVPLxpcc2Jp0T0lKKK/Zr8j2GluCaD8am/q28kzVGPIdmwf91e8T/XUP+/8AjGbOQ
IFURhkA+zZl3xsW/H7gRdrFxxnbF/h3dj668xf5gcJRNsB/+AXOma9LftMuHbm3rUTB0GORsLIon
Koy+DmP9vPI6S/00ixFSmIMXZ9k/lZv4EUPWTe0MNqZptuIojrQR3coxN7fb+nyegaX6b0dlklyZ
Wp9iADwI901hPIxRDJO8edXNYtNT4/9PQVvSZyEjhhSse1Y8niBCXNSyeO46wM4K3mG33+Pvhu7/
h4AszsZ27Ymm5GV1jqGAgqGe4VNd2+d1PGHmLVPQpllFjmeHAcoaREuFW3afZQKW3yp4605QH0ps
LCkKNcutF+PzakyB5buC0ZYPooLPQt4XiL50j7rf0sCdTPIN4Vxgo9SvBNWFLcBfZd6HAZVZ3VBR
FladG9xffafQgxJ9UdUKr5zwwWkPGeZIttnDxrVVxEr5ytbm8wVJmktDCxGXdwR4GHror0X+o2za
TYnFUBitaaPl67D9rGtmszNmebNKLUvOVVVuI025FtbbSinvIY+6Ri3DdrDuOr42YOWjoNw1Pu52
sowJ9LSr+t+NNe5i1uFQFx6HrL3WUP6brJfgPFvrQ6QcZofN7dnvEN42aqkdKIHCpCXFbu/2yPz8
Pos2ZrOZbFIsxpiNnUUMa5v73kOQ44SJgTYs03AqzCyN8j61V5p7bO3aPd4hLd4UfKAXlCnTnZFI
Mv4KXft++4EWoos+W/TiQKyNjmXlVI0ntIR2Yb4O1N3e/vHPgSFw7q6tfhjGfQaVPRnC8dR2bfOd
TQLw9zJUjTtFbrp7FiB8LUUEP5VXB7syiA0XWdua0H/h1eZQW/zPy67Ji/isZfD7QySiu8kDL97m
7VqNxt9D7/+PZpxH/vuCaVMInaJY2RklQ/wj89uCam2rzd/wX0x+8J8w3MU0bBNwtbHtkAdv8XLN
8PWolBdPg+QE875+0/HUzqi4wvUUh4YWHZnfKtq3Bmv1xA6KWDv5lql8yXFheYV4qx6DosPYhquL
ceXY9/l9hQYp/b8vMpi1WQTDNJzEL+njFLree/JdfZa/l1Qj2ygYApy9IQM3tnAQVnYgC9uC+Wm8
DvTWU0OazKDLNsPFw5729rhb+uXZREbcyE2ANg4nlL4Y7GAX/Ovffng2e3tFDDC/ACiQad1GCH6F
afJPZz5pfu4uhx6zJlUeTn51jzOcjQdpnnZOJ/8cuPMyq5VU4d/f+2TAzg/eYz0GRYD95ql31KO8
SVxsV1zhsThVm/ycHqJ9uI3ujEO5MTfeyq5ioTfm53GlQ8mHszZrivGtJApgKH67NxYWqzn92dfM
SkReGp+T6oIaHd+Y9yB/sPq1XMjCg1uz2NiaYi2GKl4oZpWraBhk/a4SxmIl07n067PY6MMpm9oo
56ILNyknN5INaNU1rO91x/ZJN1vXRj8EXi2u+qKRsvzM0XWrpAjnEzaOBv5RykUzX70OKxXr387g
/8e+U/2B3IqZ5mdfV205KTeZYKLelldWkYVd6ZzoTPLZGLlHZDNX7QPx3GDIpO4b8H3l9Of2QFpY
lSVrFjCyHjVXw/c6p+qk/ewnjdp7nVt0rHSFvSbI5Stuix5QdElwUM8mJKJN5dRII/+/ysvxWK7S
laPE0qCehZhsHK5UTjU7i025b9XkIc2jn1pmPZg90o7b7/s5G0j7PyKeWZSlFrRVfu6dwU225Y6N
x1bdGFvJzR38JR0Kgg/drttVdyQBXd+93a7y+eZPmuOgPa41iXHsyxsXzMD2l2S3u9LxN7nz1tnf
zud7xfn5/NTbwUa0K1u2n/78WeNoLOwG5ji9qswbxcqj/Cz3yhlz4wqha/xFwoD49rstTGdzFiy8
ofAUETvPs58VxU85lLJtk7fqSrBYGBVzhh4uFB47JkJRoT97MmS3wIE6Z7e6sjIklj7PLGAkZK4l
v6WBVugzJ1ERpfsZ/AMTXdpKE0vvMNtioBIzcuSg8bnXRrfDflIZUuQ5D/0aVWupAfm/Qa8zyaTV
ZhKfax8DYZRgNXYmsoTt7BqRd6mFWZwQRSHOG5lX0ER0xqlkS+zVZLK0HgLFfxtHs/lfabpY61Gb
nU0z/zIZ0l5I0pXptxBI52y7PrC6PJC5JxTMUXWxc4l2fhQde7w40aq3gies7CYXVp856K7m6BRJ
WLadu6Y8FKqxS5PuMCI/koBtRGLu5DgX9AqSqNvfbOmcMafc+WkwBLGURGf21We1BoZqyQ5mka7U
RruYvMVVwCKo/i7Q1jQHfy8JP1li55w7YzQy37dIljQuV2wbPA436MkO9X13Sdxp/xtrKYaI2/wk
0jjNW7Zr7dbBWWuTOP84aeccvMZruywerym8DPqiJm6itNln+RpudiGkzWFs4xgrNZyoAcx7mz/V
UIgOlYH75e1OW/r1WTiIzVRWzNbADtfsqNL/pUTNyr5w6ZdnccBTJMOYTH04wUSAJfADg6rbj7wQ
JOdcJKSWyAtktv9++QZQ1s6t34L8dPu3FybnXE+Eyj4RsiaxoOlhea8UtuKdxhg8UNpwHbCSflho
ZM6NQ+5WDZHHwUhvlM0otXbV3WtWuh1BeTaINf/pVeb0OLT3Chtn0nsm51nL+p3is9Wih69EbSP3
+UpRxdK7XP/+YYsLEksbo4nxIxXCYZi0lNxefa7i4k82VvCj+7Vs5ULQnxO4urrOADp0w0nFj9ss
imNf51vVC514beFaGLBzPWJbxtEA92NAaxm7GbV5XrUyqpZ2tnMZYhd0IJsKDl/qzntHAN7f5Xe1
iwnwe/3VPOVPazUoSwdLbT6dWwy7ipqGgkMD93oznYH4OJmbuYMt7Yw776Id0z/mttxmu3TtNHud
0Z/E4LlWkUneym3IGCg0NPu+t2+Eae+N4BCj1k2xfdHrrQydeUy1g5ZFT4r3cnuIL37X2U4gCfRU
FHxelyqnaau40VY/iAf/wAi0uQZw1i7KF0KONtsOSHLfonxnaFj+1edsi1CMhWxlnV5KX82Vhsgk
FXPAyvvUKhWmTFUtGw5pmPCcKJEHzEyDYqAMavit0oRh21GLfxj8ut2KI1ouVSvBYEAtu1NCgNpG
7sX8WwI8JZH7XSp6GYAhHMx8HL9da5QTJpCSunLV4UNcaQWOorc7YyHdL83rk/Qs1rpapTMwfHey
Q3Ewd/6+3SVufGRR3sVO7fbusJE27cHcZ5ti168NwIWZOy9XAq81yYVF2qZMbOG1eOjv4mf5MF7i
g3GMvyfHkOLalbdcGnLzaiVwR54GkJ/gvQv33Vcw0086I858Nff5hf3nGpJ/6Z2ucfBDYJVl0ZIs
j3fyotjtgmzT+6tXgQuxdF6i1MOfGs2A3w7Ow1bfaa/xXtn7R/McHsRteYDu5MQXy709LhbmzrxS
SWuzoIB/xHId3gnSz0rfVsGf2z/994E/iTxz8azKrUw2TcxLqpAP5pfh1fuS3utHc5fbgVM6AWVq
F+O+sydHdOPvTW3rW+FYf2UhXBkOf4uBP3uC2fqH7aLccJPC/slu3M4NHMF+TQ4Qse3L183jIbR/
JdvsMti78/efoys5BCbR/vlwvTu8nu8jDtnhFoLvZq1zF8aNOhs3sZFT3ljXpJCxQO1+y9DAVj72
Nah+9qrXDv4wIlF5CGat86rCvt4MrmBre4h5tuC8sTdiOWs2JsmC2KUIh8ArrkTHxS98fdEPzWLI
OVLETFjpnWnbbtAYnbVrsOefcTM6vTPyT3Ro3Ny2bGBiG81tbXSINoBGO+E+PXeKfXNsf1s/onv9
N9wkDXayE2zWEqALl2mSOlt0A9WvBjnnCStGgHT2T9kWj1Kn2mA/vAnP/q7YgHi0If9tfLh6m9v9
sTCJ1etq/OG7lIURmYLY0tHxcRBOYW3aUnLq87Xj3NJAmq2tjQBthb3icIqq716zk/uH28/9t+Ty
s3E0W0wjr5UFpAasE7/9Fy5q7OtYUtz2Ptx7ux+lDZto09md07rDu3K8dtaxP0d2cVev7L//rguf
PMG8Ot6sjCz2TJ5Ao21vJ2/ifcCVvr9p9t7ZOxtO6UKTvRO3EesUhrSuRyJeOcDNcdJvaxNVWZhP
8/L53igzo0Paduq/jJt+V1y8Y3eeXIkgkjCAupO10R7lg3wo9pn9s3AgoB2bu/xSHOuLvM8c7UFz
V7rkOlI/+yCzKFaWHdwyoGEnCJ8D8ct/NNhNXXOCzb7Yx8ysH8IPSC/4mDmjDc/wJHwt92vNK9ch
+1nzs5hVdRlHWwg5p85VnVdQRzZXX465C/5ED/5ew7H9XjkNp/AZwtSlPnc/YQu4+ZbyZHpH2nQb
PGrdtX75Kw767GlmcQ4Dl2uBKtOZK23h0nwtMnv6pj8Yzz4b9zNkmrf6l7QyGZa2E/NyfcGa4KtR
hHmaLsZT9oDJ3Z3hYGy91Y7ymV5eqQJcOhgosxglY+4DFO862I7FGdbdfb/Ld8YjH/TJ2E0U4WBv
b0cbXNYP4+72qFoIIH97+0OAgqJaS9hbszSGpVOHogPvZmUtWoh9f6fUh58eSwmRoHjtIkW2YdAq
2uvApXYWrAnTlnYWf3PnH1oQDQDTesUyirgot8fAkb9oh3Lv30P+O5XPpSv/TrSteqm31qb5Fd+p
dsZint0Fb8r325/vOvc+GYZ/74g/PEEQTLWg+KQ5Egu8b5pB6LLsKH6I4J7i0beygVmq05qXuYq6
LzT6dZ9ZudNr+NO/l4/hPttKJ+He2Ah3+cF/CB6r++zorSzoS0NxLsqj6rQ3jYoNofejupro2tJX
7Vv6JX/2vvuty75oU25Hfeed5DPo5P1aqd3SuvN3Cn74oIaadp3u86axjcDHuwCNdftNdVDca+iP
nX7bu8H/OLuy5cZxZflFjAA3kHglJcsSvbfb7fYLoleu4AZwAb/+pvq+eHBMMcIvZ+I4ZkBhqUKh
Kivzrv1bHvFy/cFO9ZMDVNfZJj4Z0//DI777BWIJ65o22FJgSl7BM3IH1ZqNaOCfw/jouBjXtZuB
tKoE4RYAat0etGcIROVhugXZa9Tv3p4z3CjVlf8T5Ay34a5OJGJRBJ9R/6fag6hjj//ds4fq9pNJ
0X854ndThQ+lQjsDXDqCf3ChAS3ldGdGVLrhXc7e+IP5mpDa1FpEUyrgFjr9Y5pPJPyVbUmV/YNb
fDS2gSepGp/WAUS3kiGWe+ve3vlJezUfQTx5P1/TXYvYwD5pHI76Vl+Le3rdo1h/2erXpmXcxLlu
oYw0Yxsnil5M8lVYPxq9katbG9u4Zt1FKWgin72m7e7SAuTGIH8VAOVd/ulrF6cJq4VKcQoqZ/x2
VLdf+2fvhdxWX9BFfKVe8t/Bi84i+3O+0UQWOlxUdCnwpZ7nuzxtwfkIHGv6FlgueN/ZBhrEO0ek
H50D49IMhMPBLIhz8OrEb3ZU7J7fbssIMevtz/x09bOJrvLoKdvh/VNFc8wOFHk1Ev0FHx3ugr/J
y2MVv1xe25W71JROz905DNkAwEjeQG7Jp91+8qwfl8deq0P/D+IOZI9LrjF4s2/+uiDSBTMuaGi+
tl+CJ/ZW38kjMIKAuPqP8wm0fTFaIj5pxMZTQJMwq7sO++i3eLGrPprdR+14G1HCyk1DTOwZ59AF
tRf4W/5Vx2QPysJTcc+P/MZieH0DO3QgN86uRsxToRT+dHk5P7YyYoLRfLCTU4h4A2jjHJz0Oec8
Gu2tTNfa4IZ7aKFeYFUaCzZeWffjjZ/kj+JreDOfugfs0Sm/B3Zv45X08ZGDbi2M4p0Hn9O2Wgr/
vHisBQsqXvXl78sr9HFhkphqk5CwGeayOk8if6qbH571kDvFTk0Qa/dENNR/6NZbcwXpT0wETlW0
Y98F+NR8797rU3tkEcjT8bgk90AN/7o8n5XCJzil/7tUbAKhsNTY8rYdUW29czo/ym0e2657tBdk
4PPsuqghXV99iijnTOX63y/6aPFlTYkvyuy2dX/49u0yPW/M5uN3KdKM/x17CScxLmitT2rYZQXK
evqq+a/WUVHJPXDl/KwyGXP2Sy4bFrO6foYbAGc/8Uc+z4mj8PCrrWgc0cNS9LFvN1FhWdcemE9Z
9kNB+eDyJFfsyBSjtETmVI2Ay7NBxsTdb8K6b9yvl8deMRwTXlOHFnLjAfYmb7Ii9kr1RVrVxntx
bWzD/tO+40Xu1OHRbysQE86vlltsXANrQxv2rl1dtXOjgiNrgTe361De+bYrNn54eN7L/71LiYmd
4SFqg6PtBEflWvaNtsDuENiFFS8UrHBZF2Z/BkuTq9Cbw0OpOPkmAEO/GqrWurdmO31O6zO/UDB3
3tHJZLqXHpf3i+UCWGJ5Gf6vXV4RwICvUg1NAxGU7pOs5/wVIA7+pLgdJF09Q/A7y9q7Msj7PWHS
3lU07Y+hJORMt40KrJxEnBd1vgejQflNqRA8NDZj17LryANWP32ey3EAIXMeXI8uyxcI3ncqakh6
kmeaUZmH9Cjyknzz225BIDBM4NAtRNbEHpjOnyrp6jsqq+IAKYDgVi9d8RD0xHm2KmtBByneBEUp
lnJnZyGNFjcERS70XaxdX0/Wblq67hrrh1wQH/vxKgcLOAIeMeQPOhhQfHBDAAMA9+hV5ItselMo
IeC1IzxwjMzMdmK7qpYbHUBAFiD7+W7qx/Iqm0n/evnon4/hR5t8Plvv74xWOhZ2CGcIDc+iqGIx
fKfALRf+81JuESqt2a7hbWnJ63QULDz2oEy592nVP7hD20YheNw37r61eRjulbKwRKxssyOnKrjq
aCavSVcUhzlsIL/GXbBti34+XF60lRwQmmL+u2rQLoA8pCWCY9bYI3ih+5DulD/O94Tm/Ein3kna
oUa5INcoZ4wzpDdlN9UAtcuQv+SQHPIiiIGUG8+Es8F/tImGN3aCySdpUPGjbKCRU4FvJep5+gp4
5nVXiq2GxRV3Y8KgIB5WgOEmYEc9lntHzcfSLTZ8zcoBMYFPIKLPGp1n/IgGpyOhA7rMR/dPG/ob
G7ayQCbOyaaLbFpwqRzTyp2BbPdB6tE/jtDWmtps4+2xNgfDG1cBFzIHS84RmN59b/PImYdrSHJv
3H9rUzh/9p2hqiZFXcVq+HGoQXQ/DWXzUg0UyGqnJU8BRNU2tmJtlw2HQD3aB1bF2NFt6geR+geH
9xvR/doKGW4AOr9+Lu05PHLQ6R0Qrp4zgdQ9jCTcKmmf3/sfWILZwwjp0bTryhAMQHLqWFRDcuDG
LqYGyk0NpGNQqOdomipHMEDX2UYCYG1nDGdAydL7jbaCo41gi4NKnNkjNL28qLVeNvzN2soZBj5a
fu3Z4ME+QrWHX5chSKuzCeoOUdMy/543gw32Tog1u2DjZjPySJ3fXdekUGNsBVCNBoy9h360K+z5
FtLYdMPprpwVEz8wywyDCUYS3mtyV/JAHFlD5O7yrFf28n+6KkO08EEtLDw6gXykoI6NLU6vm059
W7rlVltOHvfz8nr5YysrbLZWVqwqoJXaw0OAHrPqgece59vO/ZS0pk/M/kDq+mlY4/F8FJBqUcEf
mvK4Ac/n5R+/sg9mMxpjnUhVyYIj2qRf81HtlNBbKK61hTn//Z3f8duiaZji/IiWSRlBSCFRGbS1
Qi/YAO6vfcBwOIFKgxx05tbRFUU8EwjXNnmEyWyszdrwhtPJoObVLa6P1hwNZRoXlSJgs6HAAXz2
J8MbasQelajVsgDGcywm65Fk41vV+48qdTZSZyv+xURPKulaowgE2mzBzBvztvOfQFgEYui0G14D
uXQbl+TKI99EUkJ30AP1HkCBoehfocwF9bis201EQJWqhroNh7beNEExg7Xllr9e2R0TWBmwTIDF
BJFL21dNXM8ziSGZhCrekH7OsE1QZdZP1M662caxHaIZxNbndpDWTT93p5nypkWfSh1A/CcpCYW0
m/IjR2X3rqx/fsq0TRAlSee8a4dOgc3agsKm06YxCYeny4Ovrf757+9se9RZD41qp0vS4FXWIhrb
RE8bd9YKuIyYCMqcskmlXW0n4yTFMe31OMe6hBZl6Qf13ueevKKhpf9Koa27AgKgcY3W5gpE3Sp7
cKGU86AdYIVikNG3JzWx6cryLCdqKzHeN5TpIU7Z2V0ob7JZ3MsQNy5ekiCavrw4K+ZgAjMtGwKK
S9iiBzeEXpRbj1cLxHh4XV/bPqhYspD85in/rsdg4zZdoQsjJiqTWKyusCxYMWiRopma18/CzVoW
hZp0T8wOfEBnoEMJdANSLBEgGXhDcVaFe3D6BRte4F/M/UEI5RvhjKr61Au9ekl4AAnVKJV5cBYy
BQvkjsvU96LC6f9qCP78pKkrUfoP7PaqZj2/8Sc9XjtLP0dQYBr3cxUMp7Cd/4SsD26nANzTcGVe
1NDMi3Nhq9tppvkPSLqXP4YMfc1W4M9vEPLxIsiA11A49YcW1GkFm+JO2o0T2efWB4JNP1HOOyAn
bZCAEk4RDivxgiZlcdM5jIAbTJXfPCLK6zGTJCqHDrI9VZHvx8ICUjNnlTgIW3xTTn1WdJdQ6W5b
5wDIvn/qh4rswYzQxqKd2GHCxK9k7vAYWkj9rpYKyE5HepDs9MXOa1T9hOulcKF9WAHjAEKX23pg
7GqyiHP0IWlz6Evtok2xmZKikc0j8N14HjTLBPHTrEBpoM38SsdtK+r22HXaQl5Q5o9o6s7riNaO
b0c1GD1/XT7UK3eJibucM678ig12wur2C/jN4U1o/khE9oX5nyNHIibekgFfPg5FPSRtR/kJ8rjQ
BnMR71yewZrPMkJh1TKrG8DxnwQ+5MOgjwzNodbvEHSTz+G0iInu9VQJnot+7JOe6DcVdifkk+oo
l/pvwYKN4HZlI0wcJBudsE3nAQqx9vd+miJ0fob2X0ivbXivleDZFA8B+FguLaUQ7qugOTrCe9JZ
BZAZDU51ea3q8Hnpmm+Xt2RtLue/v7tGuKPLiYQiPAYqjFO7iKv8vmrv8qHc8kkfv+o8455CqoWp
EpraicLlGnt5fcXB/Cyy/iAaCG4utNi4bVcOl2fEogxQ+G6GEFoCxayvtCyvkUK58qutNri14Y1Y
FGmgqUASb07gPotdIIrlqAnYhIeu3SJAWXkKmKyJynLxpJ6HIWkWdkwbdsN8a395m1eGNuGLqoFo
HPpGFNrgwuB30dTZU1V1WzmstdGNa6cVFkVjgDrn4MPvc093Ni8+l5n5Vyx+dz4ZJNYIstl24qfF
g02CJ8mA2eq3XsEru2piE5XNFx2MfZ/Y+Q8wTsX2eANmrw07XrEtE3IYVlm/OHXvwpk+ZuOXFlLH
JPgFhZaN8YOPTcs9//3d2uBhsch6kQp+qFM77gGyC4gLtDqc6za3H6x+6xWzsr8mZ6/jQeasJ7h5
etfdUZqf6BBu4JPW5nDemHdzcKEO3iARoRIxplB2dx30mFosj9s5a/ddVryFVa2vLhvBil810X/Y
2G5s0AgP6ZTucU4Vixob6Z5qAQbQomLnOvRXz+yXy19bm5nhMHqIPdte6dkJaXLyCFkFBvLe7M1j
k30NqBsQgb0ku8vfWtsg57+rqNp8dLxM2UlInFtOKpTC5bfLQ69ZiGHbjduFVh/AAAt3aK4h8Lwc
A6uzbiHGyDbCgrWVMsKCpi95ai/aTuZpvuUSKoqgjj+WdAb5UfbEkJHZMJgPl8mj/yqi7w6bH1qu
bPhUJ6Qvvo+dfayY3ngAfLhMHjUBUmVoOT2E16xT0/62ULxFuohAsOHyHqz8bnI+0O9+t2drn4SQ
jj/VCxKh8hQs+cbSr/3s85a8G1mBz75fZMlOFcg9v/JB+be+W5e/01Zkn1wZI8JAcbaVULVlp97t
8cCuIOP6sthbtDdrEzj//d0EyDzYU+Bm/FQGaDxxQR20QB4jZBsr/6ELx7aed+Td8B1kCSoQWkGi
3AKNJ0enCXuCemSXuRsbsLa1hpdAd60tM8BmkhTvoIPfWvqq6718I729NrrhF6jLshby8zg487JL
KQWxke+UGz99bekNz9CNLh7ToR+eCLh7iPMK5c4ICK6Nlf/QKWDlDaeANp+qLaGme2pKuEq8Oheh
9q0/H6v8kebPlw3r4yn4JmRJ5fPMvbI9K2Es/cnLub1buqrZFbbwNrDgH2+BbwKUcmIJCn5vnRD7
vl5uxfLrcz/dsNxF5l4j2rpLsgCoEY4CrWDzXelu8bd/eFl6vglIChdZcUQv/MShToKUsdjXvPgy
CXUYdAHBcfdr4Ypm42b+x4v0P4kLfM0wY3Dm2n0TumMCQYAl7r+zbz5ot0REb1wNMq72jjzPb1/a
xzCNli+XF/BjMgN887xj72x7kh3USt20T6hUE2T5Gg+MoEgNDVEROPwE3cz+JXBn9rdquH7zgKff
I48XPGWg6IYSD1pCC7TD7buOZWBLnMoWRY686/52c63vSV+6f7jjuZGaukbFbCrVveC5RyLZA06f
QPTDv8s0G4rIhe8a4y4c+RbOfGXz/uX13k2NN9L2fT/TyUjRe5y3BZRp6Y95ymXssvJR1dVhGOeN
CvbaCTdcGG1yewyGvkyEG56qzL4DXLTa8AJrYxsOjFMyQbZx7BIxyKTqybc0138v7//HDsY3yWsq
VP9roFDspFPpt0GP9lH0KUMFPmh3uZUOj6W1bOUjV/yMCcfJ51ApLns8gtUUzSNkE6thVxW/L89k
bXTjIGcOZ6Diw+jjUscgwNoR72X0P5Ul9/zQ2F5Qr1PIEhA7KccAgSUDIKcj3nTonVFtmP/KcQ2N
Xa7Dtir8fvASC8IjHkip9kU/7srAxYWSB7/QfwJ5h63+p7XVMq6tVozWuGThlLTgaXyZAMa9Gvph
FhFhw/I5k/gHy3pnf5al08pbxiWhC+p6ELhD5PCpvTaBHLVwBCSnPTjK4HcfPsv6LduCIq4YhAnk
0AXpz03tOiltdWAWGtBEnVpRIfhPGi6QjOeIgT43C+Pysv2RaMCtpqTPq3FPByiay2YpIprNG959
xXGYTDUgSJhGjwZTkqfDnzy3kkLyrd7clRNkUtCg2tWPXW5ZqOLpIWoahYc984v6KfAyyD5dXqK1
CRhGnYInpoE4YpHQdN4XDX1wx+zx8tAfl3c83ySnzqt6pBnPi8QlHb8NCzUANd2CMa9ZsuUARj69
s7DtXxclh2oHxR4SC8Xy+97yoeRVj8te1VS81jkXp6ah3a4IXevQ+AKx9wAJ9qM7suIJnGftAWrR
WawYdV4v//a1tTfCQg9y7Jay5iWZmFVG4TzPe9G0wc5CKn7j6HxYPPJ8E7uQu4SyYmEaRZTh28B9
VLWDbonqSdxAJOJUTC4UCsL5waPWVvfvx88M30QwaK8gwwAozckq3vyZRrb3ytv7Mt3y4R9jfjEn
w+CmdMwUzfzgFHppXGV+nFpyDyRk5PAXV3f7oKoe0+aVN1vF4bUZnf/+zgPWqs5718cHPafb29b3
hnhXBb8Zyo2wem388/l4N749lC0vyATxxfZuqerjwkHDmCXBuEWEufYBw/7cPJOl4xV10pc3ogLo
1PnWgobf6zZO2dr47n8nUChWDCKtw1OQe1Hv/tQ+2zneT6/7FPMZtty4VJESLHhTl3VSl2+p/Gpx
JwYZZpSSeReCjuxT5mjiG3TqFV42wlZa+gsxVMS93yEujsuDr4QFJqhBdGg8Im4AanYUDdUvJSXI
LOZIquceJNhW/uvyZ1buPRPHoHrZhDwN7WRI2+N4duaLKw5BkL5JVZRAgtUbuc41KzQRbhPIY2CJ
yD8tQeXt8jz/G0Dcl/TBr7RJX6uafEnTOklT/R3ietPGKn5cmoa3NwIeEDIjgUEniK4qCiJoetCD
F8+q3ssR0sjcKuMizMUurwp6hXwQHjNpP2wEQiun3ERwoPPU5nyy6iSYvoTogSvzIC40CIoL53Mn
0ARx+JUPEdMAUrU1GKui0fcVIOrTTQOg6+7y+Vi5ckwYR6fnFOwBmp6W2Rpiz7LmA0Rm6d3EZL7x
if/nnP7gAWzSYdULoZIUWXASOqOnwq7ljjKpd65Q7t0M7qEIdOLpfunsHqwnlDdJqJl7KIbBvybI
bANDmLmvBbHqnT+K4TRC3DkSkJ5HsF5nUDAbwaoohnJX9J0H2/H5HgUbaN9IILju8wl8dN4EGZMR
NajEgyhOPIMg7VjPIMXMgry+gRIdHo89488LD8d7oQGOJ2Ornoch4E/akS3INkJ/r1iQHUXbsEO+
WOA0Dbo8pqMzxZm05A6MSz954Kgd6+riuBQK3d4g/d8DLj/tVVqXSZWCNVz3cvgK1OeyLx1Zn1IP
+rdZOVtxPo/6RdZ1tkf5ar5qWjs9BGLgR7voAd7m4FW3UoFR+zoo74qMOd+GiqU/gQYpWNQuPvuj
Srs8IgufHqCkrZ6VGwBdKXiTXeWNN15Bfm2Op2ypXkixjFdiGMjVwGh9M/R2tnf7kjznfZHugkz4
j5l05BNQD8G+HFt2DXrJ+ttA2V/LtlXsWJ0fW32Fx3dKWZSJpb6m4OlDODSRxPNqNwb0Wxx12NJv
uQ76Hx0n2UsQjv5uLEBIzzS5z6qmioq5Kq+AqHCuB1n86cIUaqTZJK7BzDcfayFVHLph/VA6ub6G
Mih6ZaULlYzZ0V+gUIz9tnVlR3lZyL0nkOi6bBcrftOsKaa0ydDb4LfJTJ2piLwQMx2JM12xwUuP
Qaj1nU1Qi9/wYytm+I+x5t2NP0FDdQD7kHeiS3oaNLmmox9l41bRfW02RmBp9y3A0rkFnnmV96fM
AWAkbHwdd9YIcFswenunkMWXy0u3Mhez7IhKuD9w5epkDn7lkNYMdaKzdmOh1nyuEbmMAVlKdb6T
g9TRUWe3XQTKpC9t4TV71fmfvPpNjFU39X1Ap6JPpqp9yEr+kI79S5l2V5eXaG0Wzn/joyoF9WYX
KEC42jsZPNQSPbLhWxa+XB7+vBgf+VvjUmTDUKC41NJTXwQPjV0+uyP/+bmhjZPUDjKrHD/wTwvW
uqpPfbpV8F350Sa4pXQ1R6TCW0hFsy+D1925Wm5c1Csn0sS06Eo4BWIOnaStjoIOFCJ2fe4+vLwk
a6Mbzw9/KAdthyN4Yx0ahfW5syyFWNZWlWZt+PMZeuca1FLaw9IsTbJ4uDezzA9jgdYoiNmgl+vy
DFaO4//AWDQkGeu2pqeRQzg5S/Vfz56eC6jkRtTaagJem4dpuVbZl33g1onnPof8CU/AOdjY37Wj
4/53idouzDsh7AYMEZm4D0s+gyaW28vGBq+8mU0ogvILpQTwDgmXqBLoIKB7vM/9q8ZnUboU4L3L
OgVtyzk4NG1rb0xqZb1MXEJasXya9aCTRj3p6V4Ddef7G8H62tjnv787U26IOrFQgp4cNB8Obv3T
Xqq7stEbOZiV68bEIhRVKQbLgUWI+WuBQvE8/q4mEVX5FxJ+qm3Z811jzxX6TrTf9U3S5fTeoe4P
1nQ30vN/XTaJtRUyPHRpLxRK6k2X8DS48YQ+dE2rotmff18ef+XImrRDbjiiazJHESM9N5F6/lc0
sD5fHnrtpxsuurH7aqz8UCS93Ud2gM7NOurIxrqs/G6zs2YcPajMCwcVv0FdQ2gyLnj/uUNpQkD7
HipN4ZAj+wVYM7A/UZapmKKN//KyrP1yw02nOchP+9ELTqCTFbe2yBf0CWbW1eXRV57zJrytsNve
q9pAJBoamaAFtK7dNPumywIYzWbPMkoiOs37yx9b2eF/TFPvzBfZayInUJUnRZfGZRXECyTQbLGV
nV0xX5Nmc4K+raTo7k0EceJG5GCM5RGH5FInwWJNdfy5WRgW3HlM0hKI2SR3KRpWywlSLz6C0ooF
3Y/Ln/hwJj4xF6pwUQy0+65PhioFML48VE2266R/YGCIoFv3w4d7j6+cT9y77SgUOojHvuoTV3t/
G6WbfWDPD9DgOqoG2QA5o7Mqb6yNc/zh5uNrxrINZc5rkA7aSdPSNzsDRW/Zgm3K8bZgM2uLZrg+
ErQ5+qqQMpqg6tio+wrMUgSwUEDsY0bKDWtf+4oRoy7ljNS8cAlQXfcB73eZDVqn7G7xv0vWbnCc
rG2M4QkzTgQG80kylFka+YXV7XIFNe3O/uEW6LjpMguMnpW3ce196GF88o875j/nwGoq6OP2SWMX
N80QXmf98BmsC4Y+z/Dd0Kms2yGrJtQpm2U/ZeADAbPOZRv5MPjD0OcNejc0hE26YnGBgaubW8vL
d5WNaqH4oz8nSEdM8rk6nGY3r3078Qhuu3D4IoTzm2V646G+Yg4m6dyotRiQCcHwyokd3X1RZXYY
8nRDp2VtTw3bbjK3ABJ6UIni3fcycJ6qrl82HODK8TRZ5Ny6hb4xC7ukX2iMenxchq/Cm6Jaij13
//byc42MJlccOqczMXWA0qIX+LkuqR3xYv6WhuEWImNtkQxb9j1JhrKTOskHce8ycWhbf8ODrw1t
mPAI2ZdlPpf/uXS+zry4YYO/4R1WTo6JaiSFdq3eBzKz6NCK40H7ZfpZowHzU2ZlwhrbMeNtILVK
cvQv2tEoCmg/CjomlWjINbKOYsM1rJwiYtgvBOwKGZSaJHnpXfe0iZcZMjl5nY9RUWBWECUEGVa+
xbO1siGmqLK0ApKRiQOaldc7AalPvWx19K7N5LxR7zxRq/sapozGvMZqT+DvaaPBUi/hDCoXl3bx
1FgELcrthlWscWWY8EdpFaGU4D1Gig+9GoUzeE1kjw79Qc+sNVBvGA8ALZFdhQbd31WeESSVudoT
MRZXS+P7e0nZ8nL5tKytqnGpj8oOdeuhW3PS/M6T8jkAH//nhjau89FtyRACsA0aQBc1rHDWD7Mz
bHJqY2/+J9XkE5PwrUo90Y/IlCdjd++PL2im3LCfNes0DF8xNx9Ih4EJyRM6kqu2ne66PtxfXpUP
z5rHTHAkCmCaLItrJ7I4auRqFoS2pEQiXsw7m0GNudqIcz68XvGh8w94d6j70fZG2s8kEX76SLRj
Ry7yQ1Flh79CtuXK1j5i+ACUQ1iVoZoC8jsaxoGQ4HTL+3TnVxN4pmWfbrjMte+c//5uMu6kc6+f
0fQ7zdbbkn7XRRjlTncMt3Jpax8wXAAIXXHPDrhuJfdI7GUeex3moUwy2VZ7W25SOKx952yH7ybS
0Ap4WXAbJSTvBlTWCB1jqN0DalHO/KSQ83+4fM4+DHOx/YZh+1WAfgy0fSapVJEI/WPLvnXZEhX0
F675q8sf+dB74COGiZcjdT2rwQU/1kiKN8z+jhbcrXfzh4aIwY3LPfMqdPfP0k2GgLy6bf+jnPWr
IM2Xy799bXjDzkfk8z2svJOgw+2v7ZTQ3tbDPWTst/oLPuYS9aA2/d+9FpU/zwD8uonnVOLG6nJ3
36dDt2tIDUZeZ5yv+8IGOXmazcdGkukhYyLYAccq3vzB6l7D3tYneBD3c7tlkrpVssG7x9JuEgbp
s6rRPkz9LcK4lXP9P6KIS9r7xTS6iZ6LP5LLPdTOX7tx+hUobyPgXvvE+e/vTIeNdFRlPrkJ9L3+
2kUKWTZ4UY98zwq+cWWtGI2JKB1ya5lRXfOTrHprkNYYRgi91b9sBuph9+enzl1oeABW2oBIi9FJ
gvqcPowtqaN2S4dnbQKG1RfUI2lGlZNUhD+O3vJY1dbPmtGj7tpYTv4W9HbF8E1sqdWAVa7xuZuk
FJRRywiwP7eG8XOmaZKJqQZydMVAvSQAuW+a5Tt9/mfebezyiuWbONKQedngcduDEhI6gftSsJuh
4unet/L5c/eVCSgNSsdnRHAPMCGJVve7oO13hF1nn5Is85iJKmUg1QurXIhkCXPrKk3bce+RMrsN
JqWuXTS1XzVBqD7piU2ysF6OHUdiBkhiL4uG9E9avaH8sBFvrRwlE1MKcgSFLrVMon29rGOImrME
7TSfoqLCQhn3ehjOThpCwzHpJoCc6iz9o4rstZX+bwIg8WWLXnFMgWHREGO3J+biqQiUE2g+m0cg
952YDm7ccmurmWPtI4ZlS2i6a9BG6GTy6RNLQX7I5RNd8tMwdBuFnxXnYQKpHGVx7VBg98v2gWg8
TYuDzSD4PP75lHQudsO40kOPAmrRdHZi+yo/DgOIvNGrzpxX6Q7F18u7sWLdgXGv58EAXD0guJA/
1E00ByE5TDn0wkUlNy6ilS+YUFYcKasJ0HCaoG1zl83BcaT8qrO3WE8+rvoxE7ZaTz44dEoXMHfV
k2jkgKrUaX+DMP62tMl3HysYMVI8Dg3b2peVR4kJZLXHc/w7gOFkkbR/DNm5SVTOdnYcwkC9MdUu
D+0s8YRowzb8c3mf1r5pXOe+rGZHeXpJ9GDz21yx8CYFtcRrPoOBPZ7cTuxpBtGwmM+SbqWY17bu
/Pd3McQSShve0RkTpL/ACYeHCk2oN1xdntKKAVHDEVjLokrL5Ui9qKIACfRymPkCLTyV4u0FDd60
2XjbrU3DcAY0gDQ0vDI/9TS84WP+B0ysB0xsKzW7NhEjrk9r5s+Bi77b2mm+pFb226rHJx685Dly
SYMz7C+v19o0DHcQjKKGZODETmAMavljOX9Z/G+Xh15xlybKNetJjsfPYp0Eu9PsZkR4jxbHutoI
4laGN9GtYrYcS5eanyr8cnIjAPe07XtHbSlcr1yKJsKTdh5oPJYcG5Db36EH7pyLCJ9SgvQQ7vzX
CMoOxC1+6oIRI7ehHRW0aSSc6ndtbfHduP9emf+TnfGYiR9tC1qjXY4XiQ1vfGxrLXeAA7txUU3p
41z4T8CxkSib66/c66DiTMBLICunPjhOyw94C043RPZQrbFAt3cNOoZvmU7dOHOtlxnphqPbgoKp
KsmNV2sopC0Qzsa/XoEGW/u7lHt/u6IbIt/rH5vUbY4FrbKEZzrcIR3tgKrZP9M4uT8yIAaioB5/
elMKpu6C+a+uIu2u7FQVT4VLo6Dwqx24e5ouqlWP/x59y1nUeQ7d418CxYHyIJozhn8W2uKu7HPI
Qzcha6MlA9RHLj1UdjSb4zljeu91VEa11kWEZpf8VOXNfCis/q8gQwUkaphd9bLmV74rRZwGeIhC
QBHKp3j4iPgcsqI+AubcJ8Gk/zRbliViPnrQMqATv50HwmOkRGQXcdWqHVWlijINnl22gGwZDWeP
c0WLt2Ui2cPCuukwLiGAoZ0Eogfnd9fbkj3TIXceSo084OT/H2dXthynDkS/iCokAYJXmMXDeN+T
F8qOE1axCgR8/T2TJ0fXDFV+dSpi1JJare7T59DKR8nBgOR10aCA1aBZ7KaNDCb9njT8laZeF+Z9
jaAz4bPPjHEKGUdGK849ETBD/ClZBRJqNlgByOWB/stb5jfNifDJZRuPWdceIOj1PO9Ku/kDSbXH
oYUIeuYWL2PeO74q+s7v7ZS/VlySAEx80MZTwNASl8Q7aVvAp+b5g5wLL6CiZnvhyl+2BKc0xLie
TZDz+iSlD/bgdhuGlCkQlCmYpfsUyhZAgwa5kZu+Z8XYSGPcoBWBgeXeRVuuVWd/OiZv3BglaJs3
oGUeyzpwmvS354DNNGrkTSP6D4AnL3qlcr9haNHJi/rVNtSfBNW/oImrfOuSGrDvWcxZtpUsam9N
N2V803ex+pH3HTLkpsO2uSz7G0Db5F1kAGnaNdDJnAbGgYzk0FNPa/QJgwtrG3nDDzW1LVjE4nwL
F20GUZHNocqRPSTp9DOrW3W0jMHajbIVm7ICYZhLIzOMe1GABCRPcavirGd2NZx64q9ZUcUBmTPl
C6NEqn6Yc3/wkOqaS1xfNpQpfS9DsFFRkDBlUsW4MSOcsWm4gsL0c+FFD4MzNoGXRHGQGLXto5P8
rZcliO/ZmG2dik8v3AR3NtIe/ZVptsYW6YHqrSTJHJoWh/Irr/OAoq82sDvSbSbXbHY5neRDmdFL
oIklSv/0DiioEmBis/YnKT9oVtI7NGIYGxFPFJz6EFGWBv9BpAeuwY69uK78yczcw7Rc5jt1eT+d
cm3g9Kp9z0he3Uw9Jnb64phZE3BMEcOW7y5rDmYftZeAATab3s5pYIyiQw9ziuZMxA2GubfTASQ5
4EdXSdAKa5o2QxUD/+sRwrNdWWceloIa2P9gbC8uo4nNhxk5vmYzkcp54aDY3SeuqO7xmHKPpuy9
bV3nTpBkCfKlReqw987h5QVgG8WdPYNndFvPrD6AB50OfoP9u+2SLtqosYxDEOuyB6cf5R26jt3r
fgavdU8LdtEOQPX6JR2gQlBIRtgzmYR15zFJiw0ndnJs4AB3PIOGPMEehpa3C3kj17u3cRn8IsiD
Dhtn4hH60+xfTjlnl1zWxQGeowejIO2Hmyhq233UucU24dQDnlwk27pI82fChxxKpehqD/nAsp1C
XPc41jl5bpHY+sGHabb8DonDbVJWTG471tYHFllsnxhuD568qJifXYGSsNXAbYmiSKyNYYIK05rA
sWCPUQWSvP4O5EVW2ILbf0dtABMV8s2x36OmHG+VEOy5NcriYp6TNEyIA/eXAAOT5ejZcbsLu3av
R2W2vmomuTVSFH1cy5D7VAJw3VLwJVZj0h0o2PcCu+FuQJzK3sjIqWHU+jEB9T5WwOB+NuVXkbKi
PTjsM9+NyicvcVmYRDZ0Wytx35zYJ4hpOBs+pP1mSIsXGEU95UZlh+gRYZuRT69JXIEAvwclMzqa
X8BFV/pjn5nvfdWYzx4F9YxTnViLq3SD3gLQ/WUO2p1xMe5UmYsQyhqxn4qGBC5NnWDImuZOzUP7
x80n/CvP40s+Zw7uuz5/PR9cLcRtOpEl9lV/qn2jFBffOyCnCFwOb1Q5T98bXotuQR9llSfy+mPi
Wc+xO0DjS3qneU8rbW5fC8YhPNHiW2rFs8wod8MZlAJ+cquepzcKQPdV+jTeGT/pq/uqHuWdvEJN
7P78pJYiRi3WTRqnspLUdUOSgDigKwa39518NgDx50US9ElOgvNfWgje9c4a2QgbwnvUCJv+XTrS
j4mxFakAFSgak+pvxu56a01h5jXa7hUoptACuct723s0jQ6C7YXxLWpGrJL2kif1OCG9G7mhEPK2
JuIqycafTPb3tCRv5221sJN17LesCYOQGHXDNDtk1WtZ/J6NcmUdlsbWCnDDGBMXnSnW0U3UBXWS
LXr69hKX3vmfvrChdD7DsWnKhDsnrOsECUI48tivpYkIK8peu2FNy+0vnOWLSF7XYmZsBnKJo3+9
NpoJ11p7OBFGFxHb1NTecLN8Zj1a7/robnTFA2NTCzp50IzMMUM0yQu/Hb7Fqmh5OlrcS8auYUA7
okwv7F3RkXlbdGixNaTIdx56G1Ze1wuPL53zsOdpA0QAXr8WCDWvCBRSgioGLv38ui2Nrnk3PN1n
iBOBlEXIHMHhn4avpKWWBtacWj/HAgewiEILlL+3Q03nzQgo9+78z17azZr/Grwoa4yp7Y8iUqDb
iKJcBV1vRFczQMoP57+xNAPtwIMtjiEwiiEk69rDPmvt8oDbu/341uh6e5ARtVVDCXay09vyNmlq
Z49SSfHn/Ohf28f+K0z3KbN0sorZ5aQ8FtYzG26r6SFrn84P/bVDt/9qdn8amqATrIbwbY0ctvmG
euL7RCdgCOMhYGl32VvlWifMwhx0HCGBLE8/j54Vlkl7l4zsqTfaLRNsf34ebGl8zSPOPVq/IiHU
0Y4S71hDjQHReRVduKWqT+9wr8D7kBBsWwP954mlwPjWj/yBT8R88UxXGmhzcZx7BS31HUg92701
kZ5sK0mY3KPgXb4l6eQYBz4C9Qq4anYVoda5FTleYKPX8R8e0pyXHYmKPfRbvT+1RdvfUuJd0ttw
mUjeDb9knIltw5h3mUQFst+dyVe298I66oDH3E4btypyoNUK+whZRvAkZ2/OhD7DFuRnlbuyXb6+
GGwd9zhPee6h6a5C7276DCqui94bNlWU3SPqXLnavj6oto59hHBPHM0nzUOjag6RaVwgXb1WWvw6
/W3r0rpuHFMwZ4z1EYzmyUWTJtCaYqHkAPj1zoWYzUfoRoUp5F/889tyyV6aQ+7kZCMgLNDE076y
4rKdvCCTmT9Gv8+Pv7TrNb+sImsCpwdqsowM3SabSPPkoZBzGBqbrlRulqagOWfPtZOhzEd2pCbd
dOK5Tz6Ii9cd4M3fm4PmmcsBhD5xCoQctMciX7nDbTtO9zFa2ld21F/M+v/jDDxa/k1KxvmERrxC
tKBnDsZdCglnK+iCYmOC1j0Al8MUdBvjatiau8gPH+JNdC1e0Hi/8vmFDa2DJq1kGmlRlPToemp6
QhUsvSgchifBefMtnHwdKulEEr3tXd4cCcRd5avpvs7sZoyQlfnW3Ya80b/Wk3ZDHRMU10ezmLdT
MSKY9Q7nf/uSaU7b+tPtE9OWVXiP0mNntQ+JoPeNqS7OD72wbXUgZNakpJgLDF1l5sPg4kQP5QC1
RBTAkGRTzcriLllfO+B1M0GeAPDDYxejElNTF0goMzV+KnZqFp9T749N8jVNsIXTrqvcZlYNJBDi
u2MWTSBm+I2XERpw/nzPYNo5lwM0H9Me5HrUgCojgoAsG/3CeRFrmN6/7VRfHUPtoNe0JSUSE9hI
gRW4z+oKobx4kv7tHLbQF28v6A/ACqwHcyc2xsH40b9UL+LdvEfjI9/wQxEUK4v2tR0B//p327lD
lc9xnFjgqJMXPJOnqGC4MvLuW+TdFhbl3w9IB1ADigTssYm96trtHRAUoMd+ZWt/fWpQ6v53dBAP
OBzky/j57MQ6Ln8ag3d/fhMsDa2d9WmoiYG8Ad6VmNSBl9bw6JAp+l4QiGf3v78cLGI27W2bHYXK
QiBPfrt282FybwUssbSup1l9cic16J3aOcK6dmaFLHQZRqwJzGGtBLs0vHbWGwuEEKB9so9NZO84
eTcSFdTT9+IeS8c7QrtFGDRiQLll9kcLXaw+7fbnV3Xph2tH2yuQDoWntfGUVj4Cfb+eBApVa6w/
S8Nr57q1ygbIxo4ewYd/Ix2+dcE9tm0LVn/v9+tgRxdsu0WWcQZxG3rRNDXYP5oMrfTZj/P2+dqJ
Wzp4MesIPaHAOcgd7GkDsr5wSs3bio6Jb1RjGeSVsRJMLZwvHcrYOzGupKi1ITDERGC1kxEMTXx7
fhpLg2uH13YzE4oB+XAcM7VRFZbYizfnhz45rv+7bksHL8qxVY1Drf4oB3mgkqFIqo5QlnmlY4NU
dPQyRms36tcXN8Rv/j3EscfB6F4p+6ji2X2ePBtAG2dINu5UFJsWCaHt+Sl93SphWTpNZtEKM0pA
/3e0ca4PqLjOeMwJtMGXLLswkQk/xNLpL/JM0KuqqMmGs6y7gJLIEE5Gz55igk7h879laQNqYbwz
5rMoXQ8b3J74LuFDtQMZZb5vJiJ+TqOZ76mbrrG/LhlY8wZVm5RRE+fWse/SrevaAa1LP5feTs5r
vVNL89E8wlxwcATxbEBDtbNJeIJqhtq73ABv1R+e/fqW0XQcZG7O6ZwO8PY1qipIsBrd+4x+0Xbs
/cn0VlzPwpnSwZCNYUWAGyT2sXB6J2BOkfpOtJYMXNqCOvhxTBo+xRLHymS5DJQ9y7tKJOIebDD0
KnM8aMDZ2RRfuQXjeyG4u0udNA85KvFXjVHMSESIvFzxgktT1dxH50IwQinbOlpDcQV0+WNUDCtL
tXBD6EjJybLBOpBDpzeBHKg/cNADd51i2zJFEe38blj69ZrbMKKszjqGeL9IhukimaFLXI+mfXd+
9KUJaFe/6zo5cArY0JA+8I3oRyv+SNTfzw++cCB1bGQp8wwFwBQMsX0BsaqrYTI3bfvhsZfvja8d
+KEf5go94tYxaR4T8zJTYm9ahc/sNdDz0gS04w5qzdKAQDeiRt4feg4dcmfuH+Y23QB6sNZIdwrO
v7iCdGRk7Vh2T1rPOhbgp/OhDr7l0XCwDYbrubisB4BJQH2AKr2wdufttrDoOliyqiJitx6+6I4d
jr3JQ8eAFI8YV4LtBbPpyEiO0m/Ga5gNnowF7sRagHrdB+qqXcvk4/lJLH3k9PdPMXGUF1klY+Dd
q3j4bVSgmh6dsDghuae1kueSnU5///SJ0qPMA52shXZiwIIgs17lg9/a9srxWDjZOvKxUCmY9oQs
j1nevZAYEnAWQtjz1lnywI52sOWpuG/XcHpgXbvhhvHWFOoVktUDqubwu33k+ugtfuXQOpcG3UWe
ePDGdAMSv7UU4dL06L/WI0XKmQ0g3RF4GvYKBb/mx5xGa305S8uvnf2ThNRotQj9s3p6IEWb+RVL
L4CQJhDm61fc+9IUtPNf9kVVsRmXpOeSS0uibmCnKzHtQiShgyHTtos7sHyTI62fS3VtowjcxPep
+VIna6Q7C7Gtjocs+QQmaBXbxwGVibK3g4Y5+z7zrgHzvEnEdGNMzsphXDgpOnTRnNHKFoEIF4Td
zQBywzQBp7zb72rTWnkCLyyFXqDvHUCpThAYLMW74E/KXqEMWNhHekm+jaNSVXZugsem4D50c+Y7
O8mzzey22c7NxfcItSwd/sGtFiXRBr/fwFMVcDvb64I4WzH/0mbSDnvnkb4bSwVYdg+kHwGT5QyV
1wjdedWDmbXbFZ9yOltf3FQ6AiTJIMSRxqDNIR5nO8piciU77t3XFXIHHDGP2BYqAToUBKFmkJld
R4GhBA3qSaLwm25FFxYV9hDNcwTlxjwWPx0veed8rRi8tBe04+7aAozaBGacCrBSsKt8us74QwM5
wvMGXNjD/wNOCJWnxYjx8yENCrv26fRxfuSF86dz5vWUuWaaF/RIylTA8tLezUVXB2herHfnP7Gw
x3ToRNUkNW+nCDh94OSalPppxR6oMx2Euhyj75F1Wzpywhoi0oMGFXqqBgoZJPbhUHyJegZJVuLp
vwxVX+xiHRExNvUIfBycer3BBEInEGH3xN9RWz10W/t2Cqxtvi0e0jv3h/ngXZGwv8wuirviZ/nT
ods1Fr+lvXD6+6fYAnoGvUhbUJbaZvnYMudi6r8nRGVZujeoarzvpYn2rca7mU3vwVBg0wUk8PxG
WDSgdrEDxmaWsgHlkIzbagPd6nIDAHFy3xfdHFgnRfSgRVMKpEua6jZLegHGXpVeu14xXtm5NaNt
O683hPaANycx6lGpK37if6iDkWZFYNZz4xtNV0HKwHVJwKxe/syhVb4z5gySz940JD5q2HbQO12x
NWWjHs7PbOH8/4/XdTSbYYgicjQi36PbyWo29fgjGb+7MJp/qSW69hyFoiZJrBsg83ZA2CMNQ74F
wbF0rEZlI7C3M0KPnkzEzuGQdM8q01s5/wsuRpeQFAWlcq6c9ihS83ddyCxwxXRtyjWuuoVnkM7b
OBVTY4PIrD8S5DEDKL1kB0IJ2/Ksppu0tvaRjMmWeRPBbhufz6/4winUaRsbhuSfcq36qGrysxPx
B0nXjsmSvU5//3TAMWwlrBmncI6ptS14Y249IfJbFNDa/flfv/QJzYc4TjQ4XpqgKzobrxKH3tg1
u1Jy/Hl++AWPr5M2lmQmkC7GOYf6Tdjlzr1Dkl9oCngFdfwN/v69SJhp7iQmDYsFPnUcCUmh6enl
ftKBhEeh8F+M1QvQ1iuJoCV7aW8GiRPhEscA4L/u741u3HSx2CmR3p2314L7YNrxJo1jEEXn8eiZ
kAZwle92P1wI1ZiCrbjehQnofI41uh5y9DCcVsSWmyq1f5vuYOymrFjjr12Yg07ryI3UmrwaX5Cy
GI7IdoKnPXdBn0PQGRF6VQdNgvPW+nIuzNWTBA0TbddkygzneP5Z5KjJuo25N6LVHumlD5ym+OkA
qgIiQQTlKLQMTdsufSgTx5/qNcaoLz0Hfv7pq59Hl7XVGT2hIWjY9wD5/0oLttbdvfTLtXONXstm
RNKPAoie+WV517PfYDRasfvSD9eiAzcuJfpdYBaPobGKt/YNKUdvJcL9cvvAKvpZlpQPvE1IaLvF
B5V5AR0l8QEms4vMW9NVX7KOdoo5NUjXNdOMZI/CI2f2DTX7yDWs2OdLr4cpaKe4E3WRR7VlhmqW
ezpKHxBIyE9Vpw6nYKjfzu/+BUPpz3/VoY/bLdkYMvcdLUQbGgPX2raBqNZqxl9LfDCoX/67QwfX
ytsuozZ0kZCajuLuJ0q88aXBFTTxphb5Joh6o2+pAGZ06+UiuVeOUCtX05e5B3z8ZN1Px0OKnnee
zMzQUtMOPM++UnWgyENjoQfQfIjY4bwdF3aznhbwRk5nUhY0nEBZ3BipL5OVYHBhm+mJgag0aJF5
HQkVrYat0TlvdjfecoPzFRMt/XRtoyVZRfMZQQ34suzQdtizJVdpIhd+vP7S9Ajt3CaPVeiidUc4
FjobrSv0Wm7PW/0vN/T/3lAn3ox/l9es6gp9YBHwLXOZB2OO4l4qG7a1OY/mTZZAhR0Cu/2IJrJm
Om2ufuP1g/GIzkixA1tzdMEN5j7OUJvaJDOQZAGXFerG1tzu4zJyID1RkatKJtaham3nj9OU+QV0
kMiVgf61K9EaCfL8wpA3Miucdycy+RNBh+5bPbpsDPLM9Z4AVh32FTouf8UzxLxX3MOSZbVVs2PM
wzPiNiQj3iuFsTOaP6bh7s4b9ssgmLl6CO/mQ6QGNNWFUwPXOZe+SmXYWd0HZnRre3IHuqA/TWw9
n//cgq/TY/qurj1jJrQJTQL5NDu/jUT6ZA3tIZfjnkTVWlSxsNX12B5tkJkbgT8z7M30ovLm27mo
fp+fwtLQJwf7ydEQNTZoQrXb0Jv7i6wHS6bE/vreYv/FZH8aHA2AYiAZa0Mzb97GxLiq0GpZte7a
XbywmXTqdeixMq5oISG2NgHHDeJYtfVig/hT1a7J1C2tsXbfo5OOc4vGIhSqyF9bYnA0/tLxIgcg
9Tiip/0Iwa61wu/Cx/QkUeSKIgLkpAtTZXU++v1vCoEGWYM0l4Lb12DpWnnrLlhOzxNV45QSq29l
ONPslifyqpu8XU26j/O7auH60nNEgK70PRgoAJk2+npToRbtV6V125RVyKz03UOxepN7w8oltmS1
097+tM3smiaDGbdDOGTsbnL4Uz1W9UXfFiOUcqD3O4zJin9ZMpu2GUbZeVRIswkR3UM4CMcyaNnI
fDvxVtoEF86jLsVDzCZFZz4s50xJec1qJ7l37Nm9P78uS6NrsV+WZAaEjr0mbPvkB8/yA1cInM6P
vWAb/R0KhOAEPUmzCBPF202etZNPZuruiErXoHBLn9B+PgF9nQmJBX5w6ufEuPP6cTM20ffWVn9+
VkWHbo+haqBzWIt9Upli22WZu+knnt2dN9HC9aS/P5WXgYWt4HlIujxPAjFVzv2AnhC/xlW87UkR
S7A5dGUAhJkc/JnU3sqXFyynv0utwskjziZ+aHv6Vk/FE3qpcQzjlV27NPzpZH46gWpIKW5CJcLR
FmDiVfG0N71Tl6uXrRHoL2xdXXPAsDuOkL+yD6VJ5DaOHLXvVJetZLVP190XAZnOnT9WTZ/0LAOY
uHRBh3oTmbZvuDViiJWTt/QBzUdBkQ8i5ILVYTeMnYBHZ+pXyTv3A7000Z5Gbro/v8eW7KS5qMnq
CRr9SBE6tdXsgRy1L0WfFpvvjU61hS5Hi1qFXYVT1jlbyjkJoJ7TrKzC0m/XzneraBR7oHsIpYyv
c0c9WnxN5mHJ/lrc6aVOJbOhFaFZskfSZ+wSLcpxAKKQt47bawSoC+dAb2abZAWWEi8bwr5FqzUU
dH7GSf5ax+6KgRbuVZ0ZHy22tR1nrhF2MlU/waLs7etpTn81ysqvqkixa6ckbYx3tkxez6/40jtY
7yBr5tJy+x7gRpmDRAYqupC9i8cPq6uOoLrY0aGzL0aQHgGs8Euy8vn8Zxe2gt5Q1oOaGqS1CK27
vrmp0vwRZN8rR3HJiKfF++SswEvRGBXUDMOKdXkgUijGOOA5m7vpuZj5D4h9X4qsXamPL8QmemeZ
GK1YNW7dhrJOthnEOLKh3HspMtrTPbRrpu9dvn9hLJ/mZNJO9qRCj5r02ueYs7dYZHcCDbPB+eVY
moZ27oekTk3ww6LihJTaBNKj1LJ9Ngh/mB9J9M3U1F/d00+zMKbhVOfHLPhQ3lGOSriCFredOn++
NwvNCYADP86ypIOVeKV8s3RvDY/cEuJcygHYKlBHf2859MayXkR9Ji2s+lRyKGeLydp6Q0p2LC3i
FcT4gqvRu8dKtLh3s2U1YWKBIsoYzI8WrCvBVHxzyf/XP6aiHJ1jMJYFAT+/6o3ngQvAjxU4SCoH
Si/uyhFZmsnJZX9a9boo3KLM8brtyF3jvIDQWRSP5xf8a9INFPG1s54bgKUY4B4KXaBfropJ5Mp3
psHZgZyl/zOwptpIWsr7Mq/ZazQ70wv6wJztaA152ANXe9GjN2WXmJ61TR0QrvHEnfyYG/mxGQX7
OP8rFxyS3pIWlXMJzHiEVJnXH6APdN3HxiOAv5cg1A1q5Vwlk/EtQR0YRAsPLGcaeWVxGgqAmcSJ
cmkGqKmdN+ensrSWmp+QkNlAV6BlHETfPhQiebYbaHu20/jr/PgL17jOwO+Bgsdx+yo6tPQ35/fU
nvwsvqFrEPiln685CLcGGVTGyuggqmu7eCzIHVc/vvPLud5bdhJ7lJBuiQ7KbtBhOg/Xc4lMRUG8
OyPp19JrX9uH6w1muSAlLWkG+wMio9Jok8j3JgWl3Rq4/msLcb3HrK8Jclwz2t29wbuGkiKa73Jx
7AxoGZ+309cM5ox7mjtwStswp36ODiYEY46GYuySpkkcUI6aji9SgKBjZWW/eqHA4oY9tp3cLj9A
3qi5mwdIXaXpDNFvw6q/9bjhenNamtOKTVCsO/TFy+ze0eiqGX+vTPa0sf7/7uA6LWLTpSyifW8c
qiETPq6M3scFdeV5YKFQqC91rnU1jaXpQ/oYeKe5sdbMfDrwX3359PdPXne0jDnpUpwkkRfMBdGg
Z9y1wrPRhK7c+rarIuuQWA5/qSBqBBVmkgMeN5ubPkcrq+DUebAaEGact8PSttXcRlx5Oc1Oa+5Y
83VRsJuuMJ9LF/nnpL343ie0t8XIJjeJQWh5iCCVXYkC9fGHunsq23Llzv86RAL51L8GRVHQ9jho
Hg7SI9d8+rAMBxy6aB5XwIh/L4LhesdbV+dmajVNEoLG6WUgil96YBjbG/V4XcxgmG3AinjeXgsH
/X+9bx7ofkuvikMEMukFG4ZAOVLsMkbr7fkvfB3ic73nrbRzZ6hAJX7oc7s9ANocQZ25+N6Lnrua
G0E6kCibsegwte+t8zuKqE/JbaXWcs8Ly613vtWCZRkavSJo+fUPSRwLhMW03qh0fDdTFppRM+zO
22lpJU72+3RSczCpSaZydD5znm8qcHlt5NyZkI5I+cpSfB2BcL3ljZseqUeQyh3yHNyLpBOPIh+u
xhlcqgCmlSeWp2pa+daS4bSznqqytasOhisYKMhYD3/zyy5/x9DwsOjTeZMt+BOdzH8ubWnjFYTL
tlBBiZ6WPAAFRlApteI+l9ZEO+xMeOClnVz3QPiBIQvcicqHWujK6AsnQ+9gy/Ksb/oZP7/s6cHu
h22arQlaLFhf71tjtC0z0J14oHeM5YVws42TOddOVjx0Xtv7pUNWlmDBQv9rYeN15Uwl3CGtpuJx
tA13E7NWvEQzdvL5VV6ai3bEk7LNvZI3aZh7D6n9IKrqwPq3lL63FVu5Nb7O2HK9QS026YC0IE3D
KemfbTMJGlFeWMTBgvPeB4BjApGrvDA8/i0OAoba0r+nPUvKKVVpaxxAqiWrqxiiZniNrGyspUXR
Ln3PM1g9AW0TiuZjBr8t6d85yVYGXzh0ertaXbBhThQ4husCOeB8Z7VmYKSOX9XGyhcW3JRO5R8x
0qoeQp0H6uFV4cX8yWT2W6+S97mit4TDVrlX357fXV/bipnaEQf00wSgoPDCxOUfptHeWYP5hLbj
9/PDf33Gqf4e6Musi42xk8exvcI7iU6/zo/79c+m+gugyFEMS+BBjlx5GzeWe8XabdR8S9uCUT3+
5xNEvcQIGLsDiALg5gFp2YaWfNeYa3QKX+8j+pff+9N9Z2XWiR58lEdvurZ446t53tQ5hHH65/Mm
WjK9dgOp2pbNUML0cw9FP+NOjLvvDazFmNmUgBKagES0j8mByPkRqtdrKaUlq2jbsW8SOfYx1GLH
9obZNylFgaIdwQi8Jriy8AE9tIzSvPFUwdIjQNYPRcf+WNVJ1LU+gmHu4Vv20WPKWo1OotCMi2Yh
Nm3zYmZbKx3s7fnRlyZwuiY+7ZsRpImV0ZZNmIJgeys6+DfkEumj5Tn0aeZkrUqxcML0yDID8tVD
o788sg61IuNRVl5gOivJsKVJnD76aRIDjSglNIWE2jAAmldUSK/Gj+Bx2ikFGNh5Sy3NQLtjhkjA
sznYp7TdyRI8zHUcRN8rNVI9lozNOTY5NSEi6zHue3jc+hG3h41Vp2/f+/na+aWNOye1Cz07z5k3
3bRnbRWQ4vn84EsLoJ1hajgzES5U/+ppx+ddO21UshXZ7vzoC65Hl4FSopnyxIFvG9IoADDJZ2Ql
GFr43XrMWBO3MMEQKY9lc+fyW9N5bxDOr+EEvw61wFL877ZkqDdNxZxjWxqq3bnS6ze919ZhVcTl
xsr67CKbWrk5b6Svr3kUEf/9mJqpGqQFI7F2qjdZN+XbxKYfc0JRtRti+4NVXbnlKKeulNUWVkWX
g2Kg8qgGd8bs0vo6MYww5d9L01M9gKwKINIA4pBHMJFfpJ2NjJXa432y4vMWqnNUDxe7GTrfcG3y
GKlNfWLR9+WDU+26S9ntqgRFzpXQa8FlcPbvmoCrMFZpA9FNBd4JX+BKnpsOTC8r1Yyv42yqx44U
vTddrZoqHEUdh0Vs1AeZ2ubeKzuySbLeCqwYxGnmUFWhw+Y1TZu/4I7/Z8GoHlEmILBr47aMjy4E
PBKf1fX02xVO8hhJZlZ+WYkUcpxQGCVZlFwbZmcDItul/dYWnRHObsn3eWOCRzRuxC9zjCa5geqD
98Yds7rglSxnf7bdKbRBafwiy2F4K2pR/yjKoYuBtxXplc1wliqjMgJweQxPXSZ5eq3stjlYLUlf
z5+oBeegg7J7aQ+WjAH/UIm8a400YOPPySOXRbfikhfWT8djU7erBqh6OIfRdtwLQ1l870XAzYIM
g6AP0coPMVPNa1S0Fha2XmswX5iXrruVS+50LaHeAfK25t5yqvRxpO1JUsJq6NM0MbliwAX/p5NM
ZGZM7G5As3/eqvIFQubGZjJT96Eb3NrwxWTmKVKovPxWypnq+ODRASluNjruISalCqO48NCPPEjp
oxbnrLVg/EVmfbH5daxZadN0SojkkIsQGy96V2giief4kDhg7lfbyE58k/yxaxKoxAio90YyFZj2
xuTlfm7tYDKOaXvleg+0QSmpDpr+P86uZElOGIl+ERFilbgCtVf1vvqiaG8gEELsEl8/r+fkqXF1
RfhkhyMMhaSUUplveeHBalQ764FhGN6WLpiu6knDgYC7yUgpTHOuzMeFI8I7245m2MbpMayXo4nm
XTCbHwxyfWk5wrTLLYNdaCVb84Vcuatd2PzOBT/iMg5UGLpqT/Oe3bfwl16heROulnYk/zbj53Se
yZmaBZYY5b7SGrAjTwiduKSQWcu96MqgXfqMzyj6I7fshym3o+rzfcyLD6/iGaMueGKDvFYBuBQl
ny/+4wWl7dGBZQWDEijbEfFoaZAO2iZ1/hLCTujf9rKz5NVllTT1GNKdhqgETEAS0FizpipwGLEr
p9Hf1T98OKL+74dEI3y4vS7HhyxWBalkQ5fK2ZbbEWqeqY2i6kgVsVnbEXftjiJak2Lw19AWRc7O
+yoLoML/8+vvvZCc/B8naAZPh/sO3dWDvZ2GfNV41zgulxbEWa7b9AIMYLcId6CF3nPTLOlQwg/F
Kc0/1VC8cw4NnwwYwREWAzdQnVt4oqWXwA3qyj3mwvZ/zpIhQxB1U1uzXUXLVFeneHSOU6fWQXlN
Y+bSG85CpkCmxvNRst1SQdgisplLo1vBxzU3VzsJFyb4nCmTI31Tigm2m8v4To3dLWjUL1+vnQsT
fK6aUXWg+oZ97O9yAPtNjUIyx19Z9m9PP4uSclQDn0fmI9whH0mipKYn+GdfefoF7IZ3LpchfNaX
IauCHaTo4YdVdLJx1qxkZZUGo/HsSgLsNmZ1MchdaHJx17DCdddxPlZDMnkLqPBezHWmYR2DnkZV
4lCr8iSHS0/m9F24Hm2fXxnoS3N4Fkmc9SMfi8DfVQbQZALkqA3Hh6+H+cKuem5JEtXaU0qG/s5t
vDUxIo35O0AQm9aZ01A//9NLzhlPBkZvRc48fxcMXgoKzVsAj7NUleGdo6Ak0LnFNYjChc855zgM
AvwP3xOAIneeflukHdCSbcZMxl3+o1ncYVM3srwie3Mhfs95DoETtoHDaLBjgE6uCw47O/gvBWlN
fdio9v21A+Nznv+WSp2dfDAGK1nrOP5u7oCPXQEdW5RpGEE7CnmvUYk7qvw2rvswoRVnZQJnpWbt
R6F69ASvV1/P4aWP/Vycfxy/OSlc8ykRtatNeN/F0ab07Jq3dNOq6R9fcRbyQLQC6oHB25Ut9Fdm
t/+BxqCbFLOJcdG5hpP/L+Dvb8N5Fk6liCC0CmT0zjOwtU68toh++BOBDaDNS4PrUhRC52J2190y
Dpnvi/ZRe9QvEuoV+b9hKr3grOIKY3nF8tIBhc6Q4RFyOc56HEqVwZbE+/b1jF360HPCWsGiBkCV
GcFg6caFoVfl+yuvGjalvuskfCHum2nMyrH50bbVlWrHhWVyzlprcF/qlENgPRGah8IOby4T62JQ
FUAm+srJ/Lnu/zKB54w1W09hO4DasJsGcohlWQGmZUXSB/nvr0fu0gs+P+6Pte5BaGR27DAdPXcf
58cpPAz0StJyYS8/Z61RU3PGocN1VPax0SRrm3/SH/C9/+OrufEg6hw/OhgfWrO35KZztl+Px6VJ
PQvMGMoGdeX007GvoapKbyPY5BEYfY3LcGVKL73B+98Rz3mBJEVhWHzxsCw/eyFS0/8QhF/ZWrzP
B/1tzZwFPXeh0R06zXSUEMZnrLhr/f5HQ+x2qGckjm0alOIUGJ0OZknghZ1QiqRGgqEDdvkMZQLX
ZZs5nKHg5aWyD+B9XK/QmsoWf74yBv+1v/nbbzzbE2hed4wKPR+9qjBvUxuH2QKZSbSDUdIrGhSK
QhNUKyjyNGt4AJCPBV6NGS+jANuUtNPNLDUEVGNUrpOmCKHuODbyBeWvwaxiylugr6ARvwl6Fj99
vTD+upqD+DzaF7gSL1p5cGjyYPIn6gmovaLMvn74X6MQD/884/+IQiZ5K1hMq4OpI57Fpsl3YOeU
K2VsdeUEv/SKs0CXYuZz6Wj8fr2kbtFmn7M7XNMR+GsdAR/w+dY/PiCEO66CFjE+YPHg9IrUMAlM
fKRdjvaab76LjvMkCPorRfpLH/M5SX+8roqcdrLC8D0UEtJ6mleyeYzaa3Lof41QfMzZHqCCeGpk
LauDX5g0Ug+aIg3lwNfIzb9N99kW4FQzALIA6h0Al059goQaxPSp/v710y+t1LP4X7RxzdTF80GY
qs3COAJLzaGYka8ff2l0zkK3ckRVDSXssyl50fZ3DAvUYXgpuLny/Atze07uC0va+EyP8EcHlNz2
5F5E0R3so641gC8MzzmFT2Ns8t6J+d7F6N8s/bysHDJcU1O4MDreWSQDvIgsOYAcrJIOrKvHZyGD
/Vw7GRmW93+agHMGHy6KUxMQMIXIctuTN8AYN1P5KyzD9dfP/+vFAsI0Z7EcBCi06ziP94svwfw3
5c1SFcngl5nXihVa809fv+fSRHz++x9BPCpDBZJNGHnaCG7YTejdk8ETVw7yS8voLIg74Q9cNDNi
jJqs6qEDqX/5yJ++/u2Xxsj739/eo8vv0bIPDg7s3cnwEyg/NX6o4q2KrgnA/LUVgGk4C+MhD6My
drDHNQGqsaShfQoKbX9LUIjoMlo25uTECj6/fdsPWVAvzZVvuzQvZwHOTC7xzAkvjtATds0dt/WV
Kb8wKee8Pj2ypdRRz/efFSZhVZHkRd4nsrhmU3fht58T+3BeTihTwBO0reVpjLzvZWWuIAou/faz
yAaxVQVLC8YKmzzU7FXvZJDM/g3tFOfKheLSGz73lD8CYqogoGrEzPacv5JwSstFZzmINv+0ZM99
3xDSbTUUA9t7uvnxWe8V0WMNJF7kgmos6b95ocTnRL3Co0U4jHgNrOA2S1w+NtAQ6O18pb5/IfDO
CXpoL7ukZIiKcLkDpoxGkPRRz0H8TYJI9/VAXdjC3bPYdj5xTYEb8v0o3TWnfbHmpF9Hff8a8+pa
w/nSS86iuxk9WCVTzLUF+Y+Jk2A9DBzAB4TC+tefcWk1nYWxJJMJutxh+4l/t66GOfaSyOqK7sWF
ODsn5tVuD0X9CXFGvaFLIED2NvnDr69/+N978QHUAv43DjgPSqmgP7OPGrnVfV0m8fApqTQ5+9q2
G2yM6J6Vh1yiCqnaayrrlz7pLL7LZdAQtVPBwfMUzFAwLWHuX0s6/l6ExTedxTaFSeZSwuv94MEV
ZNO7XbyzUWCfZNgXK0CIIbk1Fv26apk6Mhm6ay0DZ+3SkSZtXNSbGNKE6yhkuIJ1LcSUfL+uVyr3
Jvi1q6vaE5fG4HMt/bEDwWjA4S71gkPXGj+dh7p55aXLfn49sZee/vnvfzzd8jbkWjfxfsbVI69Y
Uth/6mBgeM9O+7KHxgMh1BxGr/roovKghh4X27ZZqatU6gsBde4OR8qCsmFAvtLYb4N98eseRKPH
r4fmwv3p//h4Dll4TpCUBuP3risy/BFAuSL3+/UYvszX+hiXZuBsT6iacexCVG8B7RvfbGsO2nhX
doS/b2jsHIcLmmVX5yaI4eHQoY9IrE5NCUPDsPbzGzMD1XxlX/v7CcDOgbl5SQRMjHVw4GSCLLO8
75k9NXG8nu28s4tcfz0jl77nbDtwoZFh8C4clyO0/XoB60wZ12HiwuaBizD7+i1/nxB2TtLznDgE
1Bsf40bBGv3YDUSjrkzIpUefxXLTgWo2t4btS20AHg/mOSMxCiNf//C/BwOsk/43lnMou5sR4rL7
vPRufRnf+lzsCK1W//b48zPYz3nnRnY5DJLcogq69nyxq6z/8PXj/55bs/j89CWe3ymQEQ/QCzn0
JYELUMtT0harqilw2ScEWtKWB0kZX6tZ+sF/QX7/V/QK2DmzTS1T6OtFL4fZhaO8tG7+0kZLsAOA
pNpMUwkob1nJQ1TN+fsgSrCFLK3fJ6eLVxwFwy5Blxbq04EOnxScmXZ+vTg4pZbRfIvzvtxVTdXd
jmEkdeqKzr0FJdkcl3ms0tzhzoHS2oK63cVbCnmZ9UQq/uQX0wh1yU5saoe22ZQ3uGUsNXuKQFlb
l6zTRx4SZ89coDcDr8Ce6kp2o1C121lKmiIl86hfXNR63bT8Lzd8HrtMmVpm0Iyyd9oOPWxXonho
0yII3E+a/byfBtgDT6xHG6luveUmsGy64b6afrE4d1/syJrdJIX7MEIUhaXtnMsIfuvgQ4B5zret
dOkd+pXjVsN+ZWWjzn0bfK43Xo1Spghgz7Y0ffwQGrcWKY8iZVKHMCdfiV43K2ZRQi/9Gv1PXriH
IppRDethjdnEBfByjLJsjj37zBWAZAWGelPxQTyIroaCpQlKL9OB39y7EHBJ65lmsP97bF3xS8KK
eKNI9+KC6XIjQwlccIfuKTyQE2NRSJZOr2/mhTUZhziR4MWuyYvdCFDQIqcJLCWhnyFcbleFHksI
jvt+KnFbyqSsljVtne9O5TireGlaeF43T74DVHzc+Q9LTFewz/ISRzfDuqjmX2Hf/Uafd3kksa62
eOWyzwkhyUhYtWGld3LM+BFyyVIokjx6Czs0JngmcbVsjI2OnYfTE7blKplKfQK5FnxFuaGsvzfC
ws4BplrYDdF/q2r5TZsuSHmHq2hOzJguvgaYL+5vJgotORzL/Za6MOJwTcWgD9E3Y4rKr/dqlQn3
E7Su0l56aWfJBB3yEJpNuAMlVFT0yW2sswFz5NaUJPzmU63XapFDxqtYHlods6SEf/XnOI1pEMs6
VROadVJ2c1pQf1DZrIsJxTUzjH1mHJgCf2rBo54fqmnNbFPsZ8PdjWKRAe25m1YBkuYVwENmS/LF
y3jRgaDEW7kjc9Vuc6M/ZW+abudDiRraBpzel7DSeHEHd7LJYD1n0/cdErTG97acC550nW6AJG3a
/oEZj2V1XceHUEm28jtPniompjumYhTAmyF1Kt2h5t5lVvjPbln5mZrLJ7etVo5b7ZvCfTZGNulc
Vb/BuyVPfusCck4YRPX96Ldt1N6BUA5TwF92sN1LoonJUy7MvvLzNe7ZvxqKzdRb1BN8M8aUlXIz
NhY0LJ/gN1K+Ktt6S7R6Dzp16ic/swXfyKK9UdYeijraRy07BWX+UPjxh4nE40Diu6qwcA2c7VYX
Qb3W1iyrybdbv+sB88zHk+Uo4BP9QWqzMqp/dCk9Ll7+No/TRiw08wungKeR2iN9ixOU+44Dd7fG
NMdAyAOS/93oh7tOg7rt0zzrwuo1z9Ekdb0o5Tlk+p3CeQDO9WSst2N8eXD94ZYO0YsPybSxDDNZ
u/eksGtFy9/z5NwL32wd4d8G1Hls/MCkLuGnqad3zsLX3M3vRheiejNFnx7N+lPN/H0l1bbJG2BV
8m1T8023WADOsd8kSKVgcBuBTKL5z1JV33K3ehYDu6kWeYf1vVpm/JfGAzJQPAmUHmHUF2Efh+At
Dhks7pqv66m9GaX3M6Q9PC2ohzpzsQYQEtIgBGoAlPYcXPZoSNhg82yo4ozY+bsm5ugE5tSobu+L
XsIo1aQYgyeP5SdkwwIVCnpnnDCrl/rVgY15oqruNbLOcx06b67WJ8OwK1Y+7BDDb1yrmzKEx0Uw
sF+1Zx9L4z5pD0lbEGDd0oGtdNPd5TF9zUO7RtpybMKZrPrcfXdYGae+hYRB64TrgsWZiO2WOf1B
5X3WTeqB1XRThrjCOU60hUrpzlPOzUDEnbfo1zBeZKLI/AN2fCqdovbGAW2jIPa1qZlItDZ3cu7v
3DK+r8xHwT6hBy27m5W7Ljy9nUp5BLropqrzYxSbNC/wFbYGlpjl0XMdtKdQsuci909shorygm2q
V8uc2Cp4jdH+TJuI/aSwhZ2pd6PgiJA1LHwk7fjbmOgpx84h6qhKG8bf40AfSzbzJArm2yZgD/Ai
gN+MepwV0F7/FSWa24Nwx1uYjz4XjnsXt2y9xFjDjL/1ajgudXWL/DhPCqIgk0J+oX91F83q5C9q
1+IETgqjVm2g1wS/DH0wldihu+XetDU5gbufOMWhfUVpxUtjwTYaLXScoOLHOLXQz1Y3NZ/k0SsU
tokGJXTXhvQm9Omwj8KiXQeFPx16f2nXUc5JCmVHAG/bl0GgyARDwhu38GAs1uiDJ/CyQL5OcdXC
ZCUeMq/q70OEj+0rtVLf9RT590y4WP1V6W1nQF7WvQrjraH0pgYaLkF5IM+sLF/cZRqPQzXYra3g
jFcOqPrVkS1xClCdTj6Y9lMQjcD72RMcmx5DG9jEV+RXVGPlkdzCx6cWMgmpdwvkAsQG8q2L/k/i
AxPbydIm/dztQw8LOi6zISzTuR5ep0jveVAFyaJDklDdAatNww2AXApUOwy0I8tNUS73zmSWVJDh
ZSFqD+LWLa4xT47vv1pbPo12Plg6rIK6AsFH4Gyr30PVlHhl/Qb9q7uFOsfQb8RGTPrULBQinUOR
Z2UscDl0y1OYt6typCLxo3FjAuSwC8TIKzRj515t45D9om2YYV/31r4XoLuvK3iUkuIg8GZXL7sW
KHZRuatqgFCfVxKSxqhogtzaJ2wqdgFX8CtYMJih/xAouuoc5xeSPdTTbfusK/EW58tT7kMBdSQh
xfKyQ+LU4V1A623ut8e4xY7bdkj9WFkeYXy5rFQs5j3yLhzs5XM127tuofta1rvZiOdeMJUCxX0T
YTHkxl0LiBYiSNtvzdI9UzttFldup9Z517POkLMgD/RVvmKVHvcubbd+228KmNuiyryVeXTycyhh
hXEHfev54LnxUzVO9xO8CtYlYLsrFMrEp08RTcbCX/PeHBoin7uy3ZdqsLui0PybnJ35Z8d69a67
fD2OMF+2LVwboKV4U5XxRoXRmtf5Abb0r6bhUMNqK54uFMHZqXhJq4huaT6Kp6In9Y7pAnSreOZr
Vyt/ZUOGHSMuwxugV5okhE1XIgm8QEqvp9A2jOFaGrB91buPjgndXauiANJI1LvL8767c3W5pNwL
lkNdYs1PsNrNRE9MKoucpHxuHfAyvR8uYePWSBjFSh8OHeHYFynMpF84aWnCdP/uhQEu7bUHlG4n
sxKmfZkRzpB6DWJdllxlbjcgg3GwvIJywRGq5Q0J+Jb46PIXTRQnskez3BedTir96WvevKOh361Y
0X3wnP0ik2cwZLZeMeUsyTB4LGF8xuZPYAFL2zxtqbnvCmx1QTG+hn71Akr3EUL7LSjEpUhGv7iD
3c+8rkH8QGBP9KjJgpWlo3cnrp+UnWSK20GcFDK6813hH3ju+m+47kCuxdXVxp1QzrUjaB5SPRdN
iYJlgGKc2+bvo+5XlZ52pezTFmUdly77ZSxW4GttI7Yc4zpekQpzDX5JglxvtWiZoWab0BFVtRmx
FoFyUqOiq5Y+83M/nZwANP369+wuajU04z6c9Cay9iWcl03sza9hlA8pc+xzOUXHePTXYxPdQOjs
NFZLiq1/ExfuiTLxTGseZsj3DszvIDwa4musbDaeank2j9jkWA19pbaAt20XkdeBF30SfiYw1SC3
bgS4lS8dkgBKuSqK5XZe+iqpMD9pC7ZQ4s7Tq+AwhvLlhzdDj5vPdjXCKOa9WaImaVpRZvNcRmuz
dDRzoyna8WoKfpm+cJKlCPKdbp1ha7nbbGhvhp11cpp1PesPMJbE2Ru2lbojoNz8MiQoZGoxR2tW
k2gdMJI/A9scmmx2RtwM9dhtHTa0R07r7jBVTp0NjRpwA4uXDUS1aYYUHppYFh+tsQemMwsAaQXi
e4O8OXxEb7e5gZvluOlDT25p7ditQ3JsslPZZK3N6+3SDnbjznHUpqNooixmcfe0jDLf1SFjj5Wx
9WM+VCYFmnvOpDM6Getlk7HGI88hNNwfeTD3q4ir5o23Cz1EswyXtJCz9426M0+LAWi+JYR/LXHc
aUzqafB2MIjtnihhwxEqBeQEPU4CvGunEV9Dk2poR5wETBiyaWjnkz9GaFy5lf/UIr2/Qaaj163t
lnfcrqJbnDqoFU3tRE7uJJY9G5c27b3RJlNPvBTX6X47+Oh/IZ9VWQgmfrJIj6EPE3ifpfQ4XAHd
BMRXRePHEeMVmNzsR4V5zZ2qe4Qyae2lsLCuKqBxh+HYoi1xK2TjbktVNseBDQp3JDYAUY9FdIe0
Ii+S0WU2db2i2AGrMdzBAcrfFa6Y40RITzw5BeJe4LZ0wN0MFzzd05MlRT+lOTz0+pUKc9ysJu6v
RCTqfTmFPANAp9oAVIsN1NPzXsLPIctNyNOOx6hA9FRuIseL1mD2sC1UEqY1TBj6F8FFt6ridnoC
G+QjbEYY1MzCeezrWqWO6eK7iVJ7REa9ADIGCk0POeosZCZ4sFQUz6jKS+A+ge3Dvs0T38IWIWc6
v4GW0rxqaQtQE9hECfNq9gDe8viYN4OH/AnWvD4EEQ9zbsR3OfoORP603ri1qhrIwTBI+SPqojtU
l9EqKfMZSQnNNR5XNF46mkKko/KiJKAYBvPp/4d9tVA9CEuzk9ZAFicAjLiPIBqEb0jd6gAxMCIt
KHTzFvp9fSqwT/SL9RC+/DYO+a2h+XcAa19Enler2Ku+FbWa11EDoBaZ9Y0s62d/phtvctNFmBSz
sp1V5KUQ0AaRKa7VrdPPAHQZ97OCEcxZWGKx+SHdqtB8uFhWiTPQE3WGdhOp0d01ujsR6a9Adgzh
X9UxEFFliFTFnz+iTmCYLPt0/4iaG+VQL/VyMBS9vsSJSPSQ6G5Mu4Y8NSL+WGr4hKADmq+A+xlQ
F+m6pJrRpUZNxeCcLN/iSXYAms77kdmPrkJk2nhl+7mBZTlKLqZb7mJl5m3Q9z/QFSmSpjPReoIQ
K04IeVMQ8014uM3hapjyvkacjINIS7BvQIcSS2qZ815Pdk7KqZlSQacbj+RDJnh3D2mWLaldNxOu
VyVBzW/zoMgGkAMG7LK9pE9I7w6897Mc2UOKnO1ZVdAJU8b/LPbyb70v1mAtrkMJFPI0v3aj80TG
6t32C25KOkThTQCmtu0VeYvyJuvb6NBC1mspDE1UwG+jCIhB6iO5WYblOEb+G3BrHxW123YRB9NW
9xGd76XFbV07n8l4y1+DLoTdgoHFAu+WhJFxeoIE5nzb4V6Sp1KBqp0vs1r5rA1Q+FEnJ2cnmCGx
tYxKdYPOzU/cQpzvA+/nTJWyOoInuKRQ2FHrObbkHudfu3fCeYJOWkRvtWzGrWgKhDa+NXGUF6eh
4NM9bNijDNv+j8k1m9GZoWCG9AS+34sp0r4h69Kpf82K3Eck2oQkqhI1Lsi1o/LUASqeaRGDa1+8
kkneoBaxt0u3NX5rEjuN9Sok7q+ZyE1gxNrq6k5otqwgSG5TKfIbNyjqDOnbCXq5XTq57Q7onDrz
gxrFxgm1WtkNccKqkCd8RInWV427cXOIQeM6cuyRiawmhRN6KXFxdlsZrVt4I6WiZWD2FpOXRgIp
jLc47rKOfd08W14HJ9rkdAVv5Zee2jgxjJ46yr7lAvHuQz8vmQDfv4d7O02DSqALAD3LpNc9Ab5q
/tY1oC02EV+j9rSqSbkjpX7qI/2hef5RR/F3YlA5bDoXxSitX5y6/RFMBT8N8HRJ4dG6BaurT5lm
66YJ7h3lPKKvPiZzUN/6VZ4uscICi+AsA81DTMO49TrsEIXsxUq3KLvb4G2UdCvnHO4242T9nyVD
M8QLogh1QUGjRLcBS2peYW8PYfYAVA9shJNpCpqjg6vcfjKwR0X0qZcQGp2HLq/5QRCLQiVkeV6V
8KeMI7FB/WWA+8RYVzc4/tQWfESyYqOoRpRRJtBDyMzKKYWuYQ9C3EiCMOUVEpmSFcixSo2wGL1p
XQPc/+LCvm1Z1biCo1TFigZ2gUv4NAYCltBL7/GbEC3TII3zwP4oazm+101Nf49OWH6QeFRdSmOQ
1VrYiz7xiqttNGmeKV9Gt30rW9Bmp+ApFJD+QbVLnia/dDJK4fjiTy3W69QNJE8+r6w0GVqyPC1W
j23mTZ5YucIRNi2KqM3XhlROhqQ9eDZeiCKmCO3vbp5lFvjUvFVjKx/9SdWQXMN19XbJ+8JNcuFU
x8YZ22fkG6g5aI9jfRSk/iB+4waoXdXVj0WMOrWovO9807WohvjtbUTLbkv62fmlcN1Pu7COvaSh
JN95s9Nt3I6ZbwWcoBMC2bSVCqj/KCGjsXM6nw1J66lgyuCwFKCqHoaUbCsqxzIToRPam96BvDAH
wKoD1rfsHp2o3Y5Iwl5QdmkFEFJtvbGhKJ8USMgkaRjud17PwGhtOhlBKhINKnwjySK3c45B0Xsz
VIniqksJ8i/8pEHyF4pWwtpVXQT2v26HZIDWgEpqHZh701V2M0FH/Vdf0faj7jSYHT7yoCx0C0SV
9OwGmWmOkmbHndQoXR7qBqqCqq9xHRFmsDhVglbka1+OcuV1cQ1GJPGX/SjC9lA1bridIf+a0r51
4SzeVUeNI+p7Y2CF5xVNcNub0qzaUKmTHYpl6wDmjakd2KaTw5gpPcJuroJQRYWjboUG+HRnlY3S
QDTugVDRppCcYBuv7+NTAND8xwykdQuHBlWLhFmnW4OH3ty3DJ6dwUynKIW7eXU/xx1OWFup9tD2
yrtr2xpyotjuEtkqr0kiHg27aqTdTzRA9M6OnfOIRG/ZFAoJ51yr5Rk5PgPAQjgPti2QxcdlbrJx
qFkGtc58w1VB9sMyqk0rQ/OExRu/9T0pHgC20lXa4xesK8/kNMkJcyWYvYCeop7svOVhR9+mxTeZ
AHsCDafeU9hHvXlcOWgU32lemp9eOwsMYKEfZjgF4fJnaArJS2R3ol8+KYPQTHTB/U/HOWZvVMOT
eRHW7t28bV/hwtD90PrTbweC4BvKYe1FtBNlChWF9dxEy07iHvudUPtJEO0+OY5uV2zDOZ+OIL0H
WwFP75QIgqQRF+dN4RtzNJQ7fsKY8J5dMs4fgx3UB0cCg791YZ6WUT89jnjZZvr0hFJDh3KulCF7
DYqu2PTMRXWAqHhb6Hh5haldtXdaAMorWK+CYd1BBZwmFXUN3/VIyR4aH/2tDEgUoXByaBdlntIt
n6XVespm38NFp/d8ibzGn5K5iHW9lZ6G8EEQO94bcNczW89h4Bz+w9l5LMmNLOn6hS7MoMUWInWW
riKLG1iTRUJrBBCIp79fzupMzSFp1js2jZ2ZEBHh/isfR1smFaEHdZyuU/axamXxrqdkEQ1GNb9s
w9zVuIDm72aTDTu/K8vEmap6N83mEOouYzTmxbhViIH3rd5WOMJJ67cimVqDMCPfLZYZJxT993tO
PAHKkrkFx8Wx+BwMRQ+KdINA6gp8TgbkkIRy1CJ8pWD/Ze4nstdEHndBaxxTIlB4Q7luQKk0rc92
fasEIaJCOCjtNfANGQl98U7TMIxNZK3twJtXB7RNpXWf9mwQEeZyEoT0VSrOh9oTVpgt5Dqy621X
nzZytwTiu2+4Y9yMpGtxw9ZQywdti53KIxSoy6zCivmbMNf86kEsU/O1tFb7Tq9n7eznq3VbV+a9
ltaUJDNz0fKmWUvC1J3GpWIt4Rw1LXuaqgydzDyaCcvphRg43q/U/JDZdlZ+83VgQHFcLOB7QT90
0Vgb+2ruHuQEBbRYB8dbLpmlAK4LnDfF+r5IbV81lFRpc2AjJi3Et16U7BbwhOqOcRfiWvW52leg
Jgwibh+1IWjiavG+wqslU6GdCUdeQ2WLIiY+u42Cuvtmy+mnbVMwL2mOg6gKVLyJ9JdAvg0A5O38
tvcSM2vp6e25BEFlLMiGIoHG3nXYYqs2bnUSJq26PvDpU2ia+UUn+desTeYzOGpMSnd9SGXusw0s
Ms4Za0tsVCBDr1M/FsTWCyRzVG3r89azO2Wa9li6Q8mTM7/5k3c2wG9p6zSgOKl/1O5CL5CDaTUq
+JbR89FqpGyeBeMg6O44MjotjbbM+NI35PN3i11FVp5TBg9vDAU8qVyzogweKGY1fod/Y/BUALnR
+IfFLNtw8DkLsr4tQqXEhDAupVfXcQvr3fhDcoSGaFS1cGRbAfYi02lmJkvoVOlyIFXqNfC6fK/b
SKPczT42WfXkt/PVzsyrNWTfx5lRSoZBcUiXz3B4cbaJpcuZUzKNuzrTjQMPOHtQrOUHwu6dozGJ
7eCOAxzGRqk0WO3jlOXBRVDlJGauVXsvB5O1DfuhKL14Mmo9ykY5xgy5utgNuFZqZ8jVCj7BdgMy
TgwvkvSUMbN5dyJQY2gr/USCdYRft06YI9VFENAubOU0xY0GF+s07QedOc0884EgzdYNogMgfAME
C+dgiSdSA5Byuh9dbt6nsy/OriyDlwy7YUKgeBtW9vzmDYy/rlETlHXxYws0d1cShXrExG6EpS4a
SPRuONabhhVcg09tm86/x8Qqjm6wnNTgkaHRZcNP/tcqDHobdR7deMgFiWSS3MPBFuXOqMaCNH3l
hND43m4yHC3q882JLIawJRzpp1pOTBtX+rPwKy8pnTK4Tr4FEutU95lwX9utnA96J61j28ov6aCx
0/a5iCE/nJjYtp4jHwS2MI0lMgd9jTGbzFHB3psYsn8xq0IHF6hT1JWtkeSFOcVt3rXJZA5tXFu1
T488Xj1zCXYVXWwoU6xOHFmxXTRBVHVkc3dkACYwl7AcvS9DeONLqTooap230hRmGvldOh0ZA1if
Z6sTYW6gRCht5R3cvPzW5wwugNvY91bXvg69lx/cJjMhSDMn7pnSEpV6a/LkmHu65v0+tdM1kl37
PmRbHy6W2kIV9DCU2yoTMQqAod6hYSjqH3oxZPCT06OfF1bCSmqfAwUVSIzLdx6RFk6eb4DV6O/S
Rh2+zJ4VdVb3w00NOx5KjcHAU/1kVuKVWSs2diZ7iLbc62K3l7D3ucD5lQrQc4kGJnOqSIBMJrZj
cT+UB5VLNfJKJ1SdbS3tftCaXhzVflXMT6HnJIzWaQP/oS/ho+cq6S1fO6SOPSdl0N/mEcPww6Yr
PC+wAWYlg0T66t3v9eaicK8dMzObv2ue4Ozx/JJo9KAkCZj4zkKv3YiXuo0mX36h+u6ixZwzimRn
5Uye7o0OG/DUdvdDqXKAJdZVqnLYeqN39qY9X1Od6c5kEhksJ0rcpjc8lq7+D/VPd920SjwUtBPR
ZKB1AWp6azQWuO2Scpj660fvqfGua8ttX+sAX50ICErIFf/S+7XIzL5fMgojxjxa1AkFffkGPzWM
lg7Hw6Pup572YF7m2Jm7MZI6oIdDZ8m+c9sh3Iz2rNOX/YbMJVFe+71JCzfizflGguR8mQNsZzVQ
aNFUTVxq4pdnknKyuLxYBB7QAUzHflyuOQuN02OYk5oNBbLKbN9aIpt3jW3ksZqz13yxr8LcukhN
6O8d2/65uu1Z2fw8bNYv1ix2ft2c2zYQkZ5y6AOfvDZ51UYbubNh5Tg/uBXf3ZoV7ft020XR/Ohb
tU+zKiKm6GfZugCBg/bWq3EK12aBxZPmR2BsSTH3a2IxTG5f2f2ds9R8J6GXmnAe9Sw912vTRHXd
FztXSjN2qQfOXddAsxgsctvYfm3W/CuX6jIoyii79We0Ab1VyXCYC+MnlPtMb64HZR6azC98IZIq
a5nO6xgJn2Ded87E3Ip2pqlvUhp4RRGuBSrb625mdDsc+hyt1oTGif1jlFsYlFRpsVcp40JN2Z0L
IbKdC0v9kndE5xRZ5x2m0c73nq5nyRTYjIyv8ukfzzSXi64QyRVOPT9vjB89DR2FGCVUirS4Glbv
NBbC76Np8Otv0hL2T02M8xxjZ2ZuobFyoG/D9D8W+CKaet53DsK5pc+eP1rmma4Ro16yb6yNcbet
dZM+l2D4IFtlUR9m6ahvc5tCMCzOJI6MY2VkAjN5xD7oSdyFPJ136GZ+lLnjnVfTaeJe6ObVqxv9
4jaT+eGXQ/sIzjUlvlsi+Rmt5juc7noQWyeTsfKHxJ0342CA6xzNMt3IjfWNGHQs2M12l/KEJ4uZ
hUHqfc20QR5gJatILV22t7t53nnbrPZr2VsfclzUqRjL/F5pk9gDTGDumwvrXXEW/Cj8Lf8lRnzr
47z2iVw18yCk3x0KrbWfGVQ9EabUgNy1KFrCYEAWnbpCUuEZUxY1k0fWt+8qDTouHQ7tuFrQHKgA
KibGFQMKCI8/pk5R7OobtMY1aTsvKJqr8DPm75WyK0ryd/0Mo3GQx6lXTDumP5vvQ9unS5wRDRIF
40AiXdmrJ1jiuiS46TbXRxscc29p4ygedZgnXISLbYXD1DWJrW9I45pRWBv5UD3h10NBiGRWb4TF
p7n2zevaAeePo21X1CxG1MxB/hwU8G3VZP9CFT7/4i3dQtBjGdcZaEg62HoYFCY4br12UXtz5dml
eytFFn1n+Y346jZpTkTatO5mQLaXoMrancdsUQ7HorwGi189Swpt4qgq+ytdt30ox6mIGoewqnr1
tQtqzHKPAIGwzryLLQ5Mixnkedw72xZvqLzuwZ40yG7HtQ/L2plv7uDCQU4j9NIVQUFwQ8wl6mkH
KKO5wTjDRlYOPui6ndLjEniADJOqE6eUyz6zKJQMQIp4NSuWzlzl3jFL1+BoN1P/QxvtKdlKwUZR
68Mbc7/7x9nMzWNnB+LNlqt8qDwgdG8xkFKnI1BmBZQWbaK3907edJT6S564/TAAuHUIhlbhLked
gz1KB6v8EFs1nRdLJyPJMKaXxl/zmDFdU1JunXnoZDvGk1iMMFDzYVo6kuvdsokcdKSRVrcyQVq0
PVMlIkTsvXE+jGUBkrxlXuQCB9z1FQdMOJC58CttmvygEDdJJuMgU3QsnasqGvPBHaUJ7pBlu4D5
GRd/SxkvkWlz+eI6rjgteTHucQZMR7nMa1RkSIwKa1jvXNW5e2tLzX1BdN2z2aRZsmzVmLjO3CZj
1o/fyjEzOBaC5s7ZcjOhQal3AiA49K2l5OQRqOoQCYWDoaWxEcCWr/5QH4JCdQRTA+QU7JRXc6PL
Zqln5xYgY2fznQ8Iu5i7oftr2K0cc6Izxz425sAlLqtYcO2SiyLGXH6bzWyIArk6YQ+KG+e+jSl2
1ICbMmdhAmZmE1LNCqV8VrbOtkaf8Y8/lM0lD4BxetKCM5zMeoeSb9MiI9PYW31zFIkMch8jBVb3
trmNBamC4qhYdZd2yMona7ZtCplOnYsSswnkQn2aqmKLg1za97Q3E7z/yKimwq/eAzQV58pP3Wjp
FZD6OhcQ245NEwJDpMSSfwchYqfNtzF/pHmu7mTTlEHs4nWPcgYZJ2XtrEdZijHixnNb17Xdg6Wh
5KkqsffYr86B3dknkct+73hj961pYBuNcVsvho0iMvTmvLgvmJ2U6IEzH80qkK9k71h97G5Nc3UR
hf10JdpMuEMC3Lz13mA6LHJAkGFEq7KC07N3CBEpty2xkzS+oVkbUSXRoGxW7NtYD3oSbDUKkbVo
ozLt2ccNwO1bmSvHfhfo1d10i8NuZ20/pOVjGSx7XhOSgKg06PtQiUIDmtNIoPuYCClPHlI/lVWx
VS2nrIKsrudkFP7JWsHWNhMqWJ3SrboMuT7s9VK7KaMbqtX+mC1W5Ax+E8vSuiPzYdh5ukbCTUFp
5zXVI342qsHCfeAJ3Q+NuCf1l6W30uhkVhMyduuu6uuHfNUjQ1ueq7x/TBUURz+TiUCn4oz9XaCN
M1KkgrC7Jqtj0Qh/V5TBXbOZ49ljE0vWcRbHGq44SrX8DZxzXxXFtRpISEjRwVlWfjXtxgg7Pf2y
rPNOt/wxlisgFsRhYpbOFf1udkztejkrqMAA0Ru8rXVwqXvReUa93b36DkKc1dKME+7kbKdXi8F2
ElT0j5X/yiBe78mdGZLQdap8lLKxXmcn1UkmX7bhg1Rv4zwgGyp2liBaht6wlxLQBPEv96fyH7x2
cBKEikZIyUYKxJyJaEazHI2u7+36Cl4v02hXxISkUrJ4Ymm1tNjOXPUxAj1vT8R+vZv7zD419mwd
TZORkk2TavtyCtY4Y3hzpNcVZ2ODkoX8qCGuh5vtzHd9eVhSV0ZAHfauHGR/GUtUrhbNzGUbmpUz
t7KAZMvqxZy3b72Tg1vd1HPo1d3X1BL9s++Y8m5Q6BDGDudUQfl+IhBtO5HSgYoS4DsxDArvpXHs
dxhqQTqXJ/am5tXfYdWns+fcUBVCQccIew0RUCjcwA/tbTcBn93b/sTF0BPiR/XtV7vs/WSgvzZg
RjexV0XtUh/ZCubVrfNoK8xlD75HyelKUx0IOemQVdIjMctvGJfHGvfCR7ANxmNZGCOMsttcCmEi
PnGX6p+6kN5T05niHARNjY+NofOx2WWNFRbEllLy+Vrthc042bE7ZqxFr1XaddCz7pQJRqgxD6KB
mcmuTH1hV+ic7eTm0NGF0fwyUxI90qqZ/iG+C82qat5MA2obivQh8CvCDCaIDz9Y1NUqHfaK1u3H
3Yjgmc1fkBBvL91JK6CSQqk2+QTqVe23QhEiMGwtiqUOFA3hf7ymbLZ1CyE3BdK/57C7mUlNu7u2
BV3BZFZYZYcAXGPZRFTktwHcdFtmnHezdtcyEe+nz5mNBkike7uv+6NlT6UbCiQ2EWupuBtrv90h
NiaVxJ/Tb3M+nXHbuntw/KDA9lmur+g0yw/TVMxzKWYsAgr+t7JEdspb79eYT0/8tvJQ2O23Iuga
MN86uGy8KfdkorjcBguZS6xx/38UwtveAJ4eCttbT01ApP0yie6gRm04+apqjrrr0y/lfkbpZ4sE
Z26dyGqVuy3Ns0OpFpLU1pb0TDeoj8oXWYg62LrF7ucc4wh4TTPLX9hgBnQB20AMWUbmzsyPpX0e
Ega69G/ESurJamySsFK3O2qbfPOWwNk19Av7zjbrCKXlC2A9Ynuf0jbQ9eauYdjMBfIsfUQEvtwP
lWx/bSZqrqqc3Wgd1BqPnuPv27Zjw8gxm7SUpZE7NUh1GOaEuL9f91ax2ZHS1+3G2bvPmigwZgfY
kDsHsp/gagYHlLTbXW+GU7VVd13FnMR5mobIWYQD0Glb4A5qgG+XhX0vs9GjL2+LZMVLcmtugx9D
MXjA39VPylmKitF0xqNkjuDFnnpECeAwzxCCyEX7sY3RJjUHzRZuqC0rlnGnyR+8WvlRKUcvWgDQ
3sbcF0/eaOsH3fDLa/8DnNjdmT2rwh9BQdxb1PUIw/jkiEyGc9+fnRHmtp22mt0Abl+zcigNfZLx
7Dn81IEQlrVDvVUZzdWwt/l5LleEAf1qPGW3St0p0VvpDUvd2YxXxIG7zhyeNDW9F/n26LbeY9+4
GJ8l2EVdnyqU04bqX4fbZDdwo7uJSOOzp6zuIF1dT1rDhjy6kbG0H0biTsHJmowHR6wG0Fb6ax2C
XcNtCkXGC+XpN4hztva8fE+1lr84dQltBOG3VEXHtkvRLybLuWb4RZPZRgzoNsVytSSljmWrQ+tr
yBx750Ap2MSwvvnBcufnbJHY23R287RhCk/lyRevt35mTfu84HjPtpuLBc5EwfXdtjyIfDU/uobj
xqKW+YGkdyuGiiTUC7FN2BfSTQSLHdmV+Zih1DYaN3HqoQnN3ixj5dbv+szxUmigIB4MX7gV0AdZ
CW9lmqwb8azBV4ZpOec7YZl1MmwlLEHrezHAlhUaVvbPIGYBttHnt+mmaYI+FyacZTuIgNgKy5eJ
ZWlsID2swrrMgLvOAliKguwriYtzIgvidYGs33HQbmfUwU20jDfKbczbfVtBz1aTk+4WJ8iAGj2U
Ui32FsO9DZAzM+T5nGJXEn3XgzchUBjwYR1oEcirbq0HzmrEyGgMuJn+NUXKjtY00y4iT4tdk/mI
2KEow6KovpjzPIBMWG/aVDATZxKn1De/lAWql8HYPiZz/sfRMe5R5mI7QOCTUMC4R69vOcjNZnks
veYl7dyv2VTYYdctiEhN72ib2Z0i2gvvmJnfzXJsk0oODrQ+j8HJMU+66+0suZVk2US2nlsimRyp
gk59PmshmoRfaW3z5qFXjFF5KmqHMiW2G33tWhV3aZmDyM/ot3QGgEaQ5nqUIxRDF1EQIiXHx9bO
nskdutM051suikdV2TdHUXox+3SkPgDsHgykoDcnkYPj4eLPjndPfX/X21rUudVXVQ3v7EkDINNo
77pUTpeCSC7q+fVJ1Og/id+VB9PSM2p1S97zRr6Top/km/sy5QoNiftijc5doNg3WKDoQavtPG7t
cc7cI7qNZ4KtLohJ+DmMo4hI/wLZlVMZV7J8R5x2QN/IYJbVaeMuX+7KaYAfoGTYMdcNELVYj8pS
JnICiditGml4wFZNrXeimacIv9LRfPtjMlryxyBT2BRd5t9Yp9OedJhfKMEZSOG/bbe4vUDP7zXb
WXcIXsrQpK0LG8t+5UV49V1es1qXzwacVerlMMiT+6R1iolQRppAacQug4vD2vBFzLOO18B5G/X2
ms4IofuOn5gadb7DF8Y777U/b/xeNFSZ4kIzzsX03hYke67rXEaBmT+vmX7KDHefkwzqmtqrOSPd
JxDfRYxgA4pFnmr+6bU8WZWd0DezsVV4dObOe81vuR61z4GdItRBus9/Df59g1MNYY2krqj7B9fw
HlJ8Cdus73Shv3Fb1qg0nK+BzPZ5MB1wZpF6bh9RQLIP6NvXjomZsJ/9HC0q8yni0+soAjoa1e07
yL0T1DJlx4QQmGxIZH5D/QpJCT4rH6ex+KbcaosWTDos/PqXLlAekIQINjnUb11X3UNAYwG1QCOz
YcKFU+cnlvnHaCx7acjbgY5ImUMOC5CbxeRYp1GNGDUpTRcSfKCp7hn/4U6mEflInRnuS5Fbb9YY
ISrwkc1JUG/RaNey7Dk7Kx6W7d8jyp8Bzdwv44LAjQjb5aprnbxPVwdOJhdT4tmTdsx9E4ihCXTU
ImLetc3MhtP4wXc0MsahSGc0VwMqfW9rTsvKPZ4Cr09UYH7RhhJQOBXdKdjgLyug3WPTg8cYm6V2
U6FD5/XDT9doVjtsgjq911TBes/ANCarRhlN2Taz5IWj3U8j8JpRyvmKv+JpbUr42gAeEOHXW9mY
3bcRkusIE96extT4Vow4GGeVmrFPbxKazSATBCjGhyCt0QcNB2yQgz7sQNS/lFa1myj45l5dVU/X
MSA/Mr3t0ZIk9wR2bGu8YLoahxDA72XTjJ2PwGm/rRMTf91Sv7Rqc07KoCJlLADDrVwYE9BDK2rT
TSQGil+zn/bIsJ4HrzsOzfZYt/CGU0pdZ0l8bIUm7hrDOmk0Sgmiwp+jhmEzyLIXMdrfTQ0osJpx
FglPbjuzYjfRtfk9Z6ZBbMKRR/k4kAbUF2Xk+pg8c2f6h2gjgN4C3HVKA2tv6C0su3wBkmeUnsde
ATVEGSehqnuUbztgh1jkao0YJ1rFI8mmF4wVGdLdrD8FrXWEa9rwV2Qy8pXp7mdIqZ2GwaFIjXum
Knw3lA/l6SnKNX3UwE0Q2QV9bvzK+/UGe2N9zYI1i/oyG5NM4pfFIw6sJkCVM3jKyNYNdJ/EVz2u
BX8Q075qxcNWS/dhxdkTNrmtR0x3zuIFQf4+wGjw0tmCUY166RKqbY2hY2oXkkeOGxWN5q5mvEms
a+6ACt4b0j019123FHZSueraWfJRB/dlEuf01a8XpjPmx3wLbgKqY4A0WaZ14mblue/sLNYhsdjE
NFQKvvvCXvlUB/ZTrnfOiWfShr1l/RSm83XrhzIGXr+XhvXGNNZ5Bx3zq80URWzDukZ8X3TdMx3W
Q0X8OV7tMezYEsNuE7tsrKhyAMtDs5wXHs74jjeOZ9AjnvIrI9INmkmlq4ey6kBO+uJCS3GdR5LM
J9s8Itn55a0reEz3E1YVUf7CcTYU43MezH3YdNTJxlocEPzN4dQ4Z10sH0DrN2NQZgO8ZE+eBnPv
9fI1W7jUstsTFnJ1Hd7Yiox0S7sq13/3Jihpw3fAcCYtzASa1EzTL6UuH1uyGELd7C6bkCetWloY
aYB4wwtORU551GoQMmvK3Opu1qNK9z6MQry3tydoprBTWJPNzX4sasRmqzkfDBZJNCrt2ez0+9kz
XhCkvDC+CTbe2FCfzqebQDI0uuGslHnZ1BaNWXGy+urSytbA/uSR+V7FmNyvhntT+dcnI7dOG5vv
mHnoBMR61gdGNam2QZsGlmT3xLuQOPZczuoDg+TLZHc4uVp5J1L3x+QGryS5UecH3V3GlJDIS/Vr
WWcgKt7NP3M3emYVb7dzq/G8LKosGHSzhYzyhXOqlIaccl5b1PdGWThPA1KJHYk560ErPSNsLXd6
cyuvv++zEpsXuiqEbxlit83L6YicJpE1gmd7QqU+owd8g+eYLq5bGvduqre/tLETRB9RTmNXvn21
7I36UiuvejA5/X9ojRqejJViy5GN9jEtYtll/QrH1/CC2V3rJtqSQpjOLUjxVOVXYeFr1rUWK7WL
o/24DI44Tui4d15hOQ0EvKft1FIWJ5f5kG0CRt3m+H7D6U52N6sx9QooNKGjUG43fXa2W4beijAF
yrtJ9+BsSxvPltLHGXt8tTl8xfaL6ajUMrbRnLuyN07/r2ecsO/mjjhncFk/GYOJqhUBAttt+RND
0F2ZBv/MLkMq/hzV8Ju4j8/j1CqvGmrPb4zz1gRuqAf5x6rbXVSg9oPG9kNaw9c/f9NvAjM+T1Ur
VMnFCMU34TvMWvG1XDFG//mzf5Mm4n9KExknwwhWTrRz0VPlIQUuag52iB7emG3v0Ir+JbbkN7kc
/2eommX4fraay1mkz+12GdL7tfxLANp/n+Zg+59H9cpVVYYv/VsK03TWpmm3qBJNtmVGRc18qWI4
gdOGKCr2VoBvKafAzh/Qp33/8z383aXdntt/xAcRcaHGvnYYJNm8jt7zqAOZfPy7j/6UZiItrWZC
ON7LnB1+bDG0jT8wdPzLh2/+7x+eSpLTrYro1aw2TzXLeyix8C2Pg/H055//u7frU5xJj121WbMi
O3vGT8v98AYvIpWlXV7+/PG/W4KfUoMEI8v1WQ71WQ3Q80IwiUgXB8/MdgwpQvOtt070r77p8/A1
4srIwmFI/Xlrf3kAbTPIRkrYe13THE//KhmSNI///TjcdewM65aPOuDTmusrSHcYdNpfHvZvdpHP
Q9eGTeDXWucAfZPckVmR2Pb6l+fw30Oi/P8zXm1tHeazOOTSVuLOKpsPRpPayN4QHilXcD4j1UdC
af7lSn7zVn0euYbSzEe5zjQ313g3hnsbX0c7val1+svD/t2duv39f6xnAEsD9dlIhqat1DV3RzBy
9N///PlV+t2nf1rS2YxIkSrVPzVpkLj28hiU8i/pw7/76E/rWS6In4JSBWQQ+mQz9InWetVfbspv
Njnv01LuBhsSmVCPk5/SRtiLcXbMVCRUrS9/vi+/+4JPi3kcWuUTPyfOltCZFO5zxA1O04R96T/8
+Rt+E670ecbXGOA9w6jdnNNtyykl0/wZt2z+wwW42+uAGE9B6Y4Pner9q+pAzP/d+/p5uhTinWlR
Lvls/gZKqpvaHVMwoJLzYYmb9a+vrXG7U/8lxunziKkpG+cJcUF6kqZGCVXtrbS9aLokF059zVDd
Glb9FnRFMmKJ+Mtr8T9n7H/70tsi/Y/FggqiNTX66nPgSeuumNb+dV6ckfYcHU3YqbU+pZAKhxTY
76UgvWxXpxoCXaznUS06BqrQFoWaK9ekRf5971Qa4TBGgGWYcqGPddLzSIH31/Ud+4W5q/oSghdw
H+jem6WBrHnTXlDPq0sfGOOdj8gdYdSYnamIwRFmLN+MmpQ7G7fVnanS7blZu2qKAkrefY4yKrHF
+mXeKvN5ESuKdUenhFwZZqf8QcMTvvqggLJvKR06w8kvqAKAQZy1SsSMJV5KLThN4OrfIQxspNqW
Y1x6lSHVtOj4M81+920UpUGTj18cobunQJk38rn2ki6f7BApj540k74dg20tjqvVMXijRubReSgk
yRvJDsrI8FAYa3/E2aAdNKtjGJr0RJ/4VutebNeakVvbGMVYQRe7zjDNFbx1TUhtzv1okFnvbaCv
XWZX5tUnfWOK/7yofrNszdvf/8fzz5nTQxIIzkEVoPkCgceGlz0psN2/FI6/OeTN22b3H1+ARLUx
R31R7Pb10wZvPQGB2a+V5v5wTdr+P1/Gb84U99NlWJZOdbrwJMm3BSaoI6v+qVNvVcbrn7/gN3uz
++kyFj1b/IG8qxOEOrPT8mJ7zgnq/8vO/7uf/+lQEV0xBiQPsPMvX7aepAXiV5b+u1l9/fOv/81T
dj+dLJrW94SqGersGOJBKbmvcWyFm+k+/rvP/3S6BCNJNb7k9zd+Q2KQSm76Xlw6/+7TPx0tU0cY
GyEKpEs2XyYSO8bmLbf/8tmG/Zt783k0JiJUvaxNZIGqh7w0Gkvcr8u2C9DOE8LTLAh/AvM28VPi
p9/Ul2pZ5rMm6nQ3rpv12im72StrHr4HTNVMqlv0RQNGEAtE8YRNuem+XJbxkjKgAztrtrmPgdWl
Ia666dT5FvS0S4bLyliTGBTHPi50pvTJYxEcumpdXnoywQGiNf0RoYsJ3Ki7P202wju9L5udsdyE
+MpIo6DrrP1QGV2s1LacWxNX73hLwrNmgBmGD/WRzXQuZLeyvHqAp1Abs6yJmMLN7ZlCu8nw0j06
eixK2VSeUj51D58jCcdwX+bSIK6v9QKio3t8dKYZxDbBnP/gm1JAkaXd7wnvSr+a4ExnlM/Oq5HW
9T0DQBA6MpjgzrD08WCQcXBRwI818v7B2ncIH55Xxc6PXBMJN255VDmG/ALgZX/VqmC8c7O8HkJc
H+3Bz7cqyhHS3Q9tAIy2DQ7JGaL7/5yd2W7byLZAv4gAyeL4qtGSPCaOHfuFcNIJ5+I8fv1d7Pvi
5jElQA8HB3B3kyJZ46691/pmJzW6g7yYnO6GMUqqSlXCHaMu92Tbjd+MISyPeqHpxGE9/WgPyS8K
s7BedpaWQ45Q0puIvM8XvdayO0vmScqBDunEZCyCymo0gHNpQUmZTrZa5SnRRtHdhuJexSUpRu3c
XUW2xZR/kpL0VFLZCbOFM0nSGUwjjLfkPBMFV3o4FCLSclhJEfWTA3EfT/ewnZk0H6ElDYG6MKC0
dXAPdUP22dAglK9rTvHdNNPWZhNCsZKeeutnDsADhfCM5hjBLTVQ1ZQ2WawoXYD9bDekF4054VdE
8ZdYuAvrr7nTk4KnOB7BFp6U+Ecu5bqM33z9u64+xuq91jwM4SXXwcJYq89GK43yM9sDO3gaYGWu
WhWmeBb4b+cHk39/7hcrHn02VmWFSdKsCS3Y4EjyRipDSqq2DRGrNMyBUjfVuo2bXn7zksDakn6e
70ylqO9ykp7JF6GCx7HJfvLtSuxZW3i/G4OiXqnlVL7EadbvCSJHt5yAq/iFpaasS2UAZ6IbVald
N9nNrY2Z6w+pD8rkaJFe5NkKaKSAvFr4APYFX9rCfGROk/mnSdt0+8EcSAM7Gu2PKO5WDXuGhOB6
4114hK/FWoZjTnf+dIfEMouRZu4cNbN7bivtQw3EDanXvxW1zFY6h76bvM0PjtT+NnTKTWiHF7bp
C61Lnc0mnF/Vhkch6QlAhc65C4WRqT1eWE8vTSbT3z89FnkyxaDIwDkWrENqiiIkZ+8gmS68tqXL
z1YhFLnU1CMzEzbJa0qpn13c6+2liy9+k9kqZBiVugtioFOZkz6EfviglZwmknX1VndkOGhGsSF/
eVvUGSkg0cEpvOs+iTnr8GZMUkJFTB9kbt0fpJL7Nz2xpwtof23hi5uzHg8uNKWkSXOPnp4HJ6G3
8Su1qMFzFkwR6SBgM9ckub5OHWrTKIwB1edFyaHUKBD2Sd95I62p3WYi9K5yJjnmrAmqZjJ2Ip3O
TJDncWyxykjWiS+GthcGamP6+6dGSOg3iL1GwkOPuhrLWN9vu0RjghjIb0oLzdir5tAdK6W0jrVa
VMWF1rkwasyt2LoB6KirHOdo6c8grWpJkYBzlHp35fVno1I2VL2h9KRUa2r56pTk8QbBSS8iaIzd
dV/GmA1Lpq81Tkcu2JEj141T5Oy5yZ+ZSnDPzz5Lr2g+PugpZ5ijZSOYUnK5zrOifSLYXXzkHEBS
k0GK0IWRaHopX0xzxmyoKFyr0uyEOBVYIsgRP1O7XMmA/02ey/TKx5mNGIXehGOHVunotR8m6BBI
r5uqBkHMRvr8C1uITc4d6KaZ9FTMauDSteyXAXi2ctNil+bM17EBd9exhnUk2wts84Xx1ZiNFJbR
kCqa+OI0ttAHSyXdKh6VCikoiQtvbOkOs65vDLETCCgMp44MnXbod5Rsk8n2fP5tLTSv/9FVah0H
5uA8jjWEyjT76JwP37x1oksrj4VfP5fVxYKCyY4jjSNQ4ptkIBccnMB+TLrH637/rIePShCTocX7
t5RRbHnr7a0DemrV+gEKe5Vy4/P3WXqOWTcfopSsHU2nViBuwDGDrqAEoewvRaCXLj/9/dMA3BVV
B8gi4iMHgOCstv9VO/7PiAPk8z9/oW+LWd+24CSOZaS7RwlsjG1qZIBd9j+y8Y+dXlgBiqkLfzF+
/Pv3T89gB5Y5qjEwKyvJ1G+OEM6dT9X6KiLd69Zs8J0HkS2oWqcQB7y51XJ4A5klYG21DVrN3GDs
oRJKUdSbKCIJuwns9H5wUVtxDibXtU5pwZA2P5zSHGBeUmvSKlSSB6GvrFrpazemqYJDJLV8YzaG
tSExNL4vKN+7yULPfY8bn+BRWKVqeFXPRHny348GxKNlY1AVJ4ecPNMoqQnW90M6bs5/s6+7pjVf
Ukt2NE6nBORJQqqizn3VF83OHAmQXzwiWmp2+n+fIAhHmenOVBZqsxkOLVI8XMozZBTvzj/D0g1m
w6MgNOiOrdeffEMUezONNBLVC4g3I5kn191iNj46ZUWZFVC+U1Tp5HTRlgCmF6OxP3/5hZ4zlwDG
Q9jFkm9/dGxXbs2xTW6sCP+PpAgP8OmYHxIWFte9rrkR0EiaHgwuoyVh51VQlCw1f04A6fOPsjAz
zo2AYZpUUWXX0cktbjJxMvMYAKu390F/eb17KqP+whS88NX12WDpNHCQQXdy4hXUMdzw4ps7ijfg
wJdEzl93DedfmeunocYNc2ons4pwm/F7qH7kJEyDzgzNC/qzpX3N3A43wuLSOnIwTkbaeb/geaZv
ZGH5PxIrjaHIZ46OxYqQwHe1SwGBO84WjBNQo0i1fpz/VgtPONfHJTnzpe7wCqnHXOUtEJQ7s/to
xkvWlGng/2Kw1mbzpmtRJZNRE3kkpf+UAjtGTvh6/qcv9Bht9vXDupHJmJn2sZtyNSlWC4OXiqHX
MdkiXpKYLJ19zSVyldKnsWy14VQl8ZMygDtunmwH+QbU8cgn03lHgb2TuBf6zkKT/nen+KnFdWrX
uWnNTqWnjpDMK/hc+R+7Df45/86WPvdsWRxr8MvynHfWTC6nKTncp6ZvvLXs5/M3WPoos5HeCh0x
ZrnPzB+Z6y45ieT7aD1Q/04d0Z/zt1gYXv7tTJ9eUVhZqQS5SJOVRBjIKScWBGa8Cd9KNZnES69A
rS/supbe12zQLwfKOTIlo1bWSaiSjzHIe8VOs6gHaUEhnn+ghW8+V8sFvWLYCFpJlXLvveTgG99w
KVx36dnSQdeTMqoEi3pfN3UKBsZDDl28MbqP89df6N7qrHvrgR9Ghc/xSsBA8hxTgXSjAhy4MD4u
vZhZD89QYCeFyttXGu/kUBXS6ulPEvovhF8WPq463fZTQ5JdMJaUXQ4nC/zdweoIhjZKwkG6kNQk
k/J35WNML+/TfbLWhttGivMp0wDmUKc8AhQC8HhhyFh6jFmftvKqdwBfkAtPNQaMoRXDxyrV4hVr
4vNfeekOs04NFhNRo+hZvtU2tS7JqjZJiDafI/fl/A2WPvRs+WZr0oO3RfAhsex33+lestB+GD12
utdc356r2jQ757xJt8xjMVoOu2fjTkpsglEeXUra/Loj2HNHWyp7TVfLnLBVVj2TGX803eCqPmy7
sz6m4B2DoG3IU5V6K5Q5wEVgIcqf172a6Zt/apxVavuqTTLuicpJdcOmhTMgM3EhhEX6/rpbzPpZ
SHmaPxqaPDnuvWv+gBBbmVeNP7Y761qDq5cjAJb85LeFt6Lcc1wRlL8q5mLPjW+RnbRB6aryFONp
lr8SjuOGCw3+60Co7c56VJZyiDSGkUUzGR8Ewmm1T5/TggMN1TG2TQ4ytS0CKvuHq8Yge+5/g17v
h6jDSLH3IK64uUe1tSvCbSSCC8my/yZm/O9Sz57L3vClsbnGoHzCOhPtjAiFdmEnMUykJn6hcML/
S2L1H7e0tKPfkwkPAIgK2Lb1Nhnll8CAIa8MuUUwHM3XvennzgGHS7gJqfr4J/Vz6L0gFSkVT4dH
c6CYInW8eM3i1d9UbeI+n2+sX4919jyXqykK6IsysI95pgEAKvJc3rld4RKezPPXeIB8ed2NZlNz
5TJxQnFAWaMFa4G3vgL36nWEROMrH2U2cFgx/aHOlcn3hm8tojAp1I8Oum47+nXVM8xT1RN0DLUY
nAHHa8L5RLNOcAd0xoepv56/wdcTA/Pkf0cnDUh1l6oJeKccPFquecdKN5WNaMxie/4OCwt8e56o
XgVR0pihMZxkadfAAIhJmMTzd0XFM4WAUplTMdm5XRpOzpNgp1FScKFX/mtY/qLPWLPRNx60Ucih
t4/WGP/IDOXZmaqByeu7SYzRW7meBbDVdEBiNccBbYnQlOe6Ki6M/QuT1jx1ftQTL3Sttjh1VAru
co42t6pXXzpxXBjj5snzVZXl9kAO7amyfobYPpwsuDPFQ0AthjYO0IezbRlfaIhL7WQ2D4DhbQEM
C2qirOAgqQWuzBbL03BhBlt6UfMlVumWI4Xu5jG0kDMpQMen0ujrphlnNhcEfuaW+dAMJxMfXEip
8uT5Q51y3TjjzNZWZQ6ZZ8hrPoOqi02RA5CBDeJvEuxZGxIGduf70cK46cx2So1FEREFWXyBQoXG
QeFafBtYrxRDbM7fYOETzzPlC4K2MoNTdvLln6x9j1FjyvDvddeeDTMwFdxYixmLB5bOA9H2vvul
Ql89f/XpKl908nmCvNOZPTmrcXZqCqrJY21ED5qBXlsBNsOM4op63USKeEpdL72wtVlosPPEeY3c
HjJdXdIkjDH+hiYn30UqFejnH2ihZ8/z5MtMml1dRd4xj1oK8gWH70zBb7lNLSXR9wDOyqWV+9KD
TH//tDytKQItRx8VVDQOj3UeAHOMCCGff46FNmvPunVPrCUi8G3ATkFAPei3gSSdDnuHdymlY5pq
v/r0s74NvKzJkzLMTgXw0wdwbluTzLR1lsG8qULSoFIruTn/MEtvatbPgbJrwrXH/FQa4hTkylGz
8guXXpoj7XnndvqmovY1O5X6Xw9FfUDxeZHi9crEqrWJUYbTaZJdr6V53cQ/T5uF4mC1VBmnJySV
gQtYjvMkoYwqJL0x157Ov7KFIWWeOstyI3Y5/ZEQeUClZO9B0K3LS2PKwvewZo3LTTpNVZykJK3D
xJM0vLPmv9Buly49a1WCemToHKV9FPbvXn2KlJfz72PpurMmNA4iSMuCnWYMZ7yH+KtWFz7nQj+w
Zg0I81iKVTaxjhSFvaeln8AOw7cLAIaS1PAPCO3dVY8wz5nNUo2KTJfJNHSC+07VfcDiMLmuu/hs
mtCI01kxe8JT7Q9/SqP468pL0+fCkDo/hMtM4SSNQtw0d8ubXOtPRqzsU0mJfyPuWYpuoBSBCxou
9OiFlj9PciNRVoQkFHAObFNPFT9njVgD9zn/mpYuPv3905iNanBMYsGKuo7ebeJREcXlKmic664+
Nd5PV6/0XrGH3ElPXSW2roTvJHCNND67p+tuMOu4uZXIUAEpdCSQve41wP9A0qxLy7GllzPruyig
zA6MTnZy4tfOgADp/KyGSxPaQgee55N5weCAeK+ykzX44coT3Ssl5dvzr2WhC89Tw/xaiVL6VnZS
dP2nZ8ENBrEIyakB+izT05BdSrJd2hTNs8TYXoG7RuN9CsdCeTSTgZxnY6yyvRU0/r4H1rmr25IQ
m1FnezWVzaavJipV6yi/M7dqrltDqbPRkMxCfTDTgZT6XL5nbXCLLutSzPbLlynceeWWz8WpnrcS
vHJOtvOHKP49SBOCvqtn8RbrRX8atbrbn/90X65zuNv0Kz51mT6edi9eZx/w099YdX5LSusTOJkt
It4L4+6/B3r/s9LhHtO9P90DyKo6yry2Dyn+pHrltVb4q3ABxnZWaT3lACaeGjDLx8jM+6cUa320
cqBdn/zUGA59ZkoVfpAd76KuhGoYl9atrCWqBYgX1+yzhDPfZ2FJbV3NKvVjADfRb5KNozzoRXw4
/46/rhXn8rPm4pNm7wy2Nxz7IbonRZWAMwjgMd5KzwQca+BaL6Ewjnc6bBwdElbnfqjka5+//ZfD
CnefTbBNHLYhaaHEd4J+EhyuRz6CX9UXLr/UXmdDup2RfBpIAyCLV9g3UZB5U71c+6jmaOhXuoa4
AulQeyHFZ6m9zoZ4v0/8RFhmQjKX1sJC9Ar/fpCteVB6jwUnJNMLj/X1W3Pna7ReBZ8J6bI8yjpq
9kMpso1vkODd2ADOr/kw7rzACVgsCa6khR4tEvpd6u+MEPdL5wOHFZzXXHeTWdtT4W0MCbAOTvHd
F7PTD4kHO7gFVnf++ksfZNa6hqSuyto0imPThmsvhYueGGvhP4xXHQAJd75sKysbpFsmyiN9pBh/
jKkL4P5S5GDh18/zp9IeyFTT4YpQy+ahsI12AlGekOhhXA5AtJx/R9Mi8IsBcL6CM0uQmUnXtcce
gZCv/wypsOD/av8N/iFgZvfCfRba7Hzp5kLlqlL8RseMZS46yhYyRVzHwFqK8kK3mPrZV48y+9yd
52gpCe/mwS70cB3qitzmiPuumVfBWE1L4E8zhZH6Y5K0Q8Q2mxHS8lX1Js8D50J/W/jt81TvtlVd
pUI8cBRILTZKUrp3LBiDCyPT1zthfvxsKjWcurX9NrIPouz/KXtqqcjYuIeh96tJ5Ifaj7s4bp/b
0f0nUhABn29aC598nvsNJTY2xRDKo6PG2yr0D6OIDpV2qeUuXX76+6cPMlhBnWJwjWDADtZDn3Xi
b2tqIIRV27nw3pZuMX2tT7dohYdEiL3AKTD/UKWxGoJTFz1f93bEf6+dtTl4eKHkbJnGaDsKRyMm
VcYPpUUNw/lbLDWq2aJddG6Qgd7LT3jnHiCm7FM9vibDRLjzVDy/Ta269uMSGSRie7NZF+xZ3TRG
73Ap/rjw6+f5eHGEvizutIIaW1h/LUJVfGHDhd688GXnOXhtM2gZ3poC63SN+BoayEZLonxlpElw
Yfm6dItZ+/RjOaJ4BrRVQHZDpnwIFetkd9mllds0rH0x3M0LwW3hY3jyOES2UxJwgvGo2vcKe0on
6h9l94/vDn99p32R0cv51vT/p65f3HGezS9KAzZ0nZI2gyuKpZNau98z5ChUZmV68djUJmoa3cr2
/Juqthr7QVkNtU6RG4Wi/ikNa/0NvZVo7gxU7Uj3WEhWN6k7FR/4fivRZOnQUlTTwkBrWVrHf6Kb
95lGgc8Kfh4Y8bAL21XblPImpuafM3+UlHYc2vDGOItMx1p815Qw6wFkDiP1fAgucpeApZmODQVW
jXovPMM4dGB1KRKS1W6wSgoeNLFPitJ8SmMPhUaj969CNV1MLULel25UP8cceqIpZ7mMZDx3JyU6
KWixZWabElbmq01VH1ovraAmRDyQUP4NZ2tPvenwrSIJa92GQtmiNwlw3uIs6XMX2GbWOavCy4YN
5breDW8BYVePXNsN0mpX+IDChxYjWxGIce/EOgBOxTF241SlqlArv01l6m7MzHFuFCLlckiOQZMk
30Kn+WNCTVib/nBfK5S1oVJoIaIj6BilZP8evShdX23KsCzWHezEvZ4E7ywCPVb3DUsAzznEqYfQ
qgO7KAktwE1osnVSWN+RzN2iXYADG2T9banbd2jpy7UTAxiyQTfsKAI+tPSuTQvdDK8hTFSpviuT
SE8OWMtsMBOdbsCjyiYSuurY29SwlFUAtHanV8Vz1Pv/NHn81y2zW920ntVIk3sHKXjT+j/Sbtin
RqisIhP1ljB6wVF6fRt5prXyilKFqYpagCD/bqxzeYTsTGpl43XjsxoCcexM71YKKdZaUOBPTLdu
W8Hfc5tnHaKeE5c4JZQDutR/TD18SvG0IjRNKup9fGXTwNlZjaYDzBuzXGvmPgq1ALtgfpNOaLxA
Cpb+oDYhuz/WHPjvu0R+J9e6oagQKGmquP26VJs3N8oiql6zvYkUVVEjIhExWFkssMOuqa2bxHff
Ozu+E3HmTP6vn9Mga7jWeziGb37C4VcxcsCbCeK/dl3JTZNT9OzpyX3aa6/IL17UNDrWZrelHh4B
iuvtLaOCNdo4kGUTOa5F2pB+EJXWxtZTmxP2YsfCj4UHquSVpRN6tLpI35it+ED69TdJzTezE4LG
7f/i+Pwhd60QQHB5V9fZrVeEd2UYULAsrRX76EMu+xPsnW9V6J7GRPzpy+SXjun7IPIiXwEh/OYg
UUiM6EE3kn/g872ZrnrLO2RxiFPEDgy0a5EYDw18aTduier6HGDq0rs18+zDyux7McJ2zcLsd9Q5
2g3oVb6e48qbVIAabBPvNZuIV+B0SwAztQ3cGeph7iIdkPoxiscW/6KAbBoj/TBy+wbNwNZrzHqr
+PovNbW+l3EP3ja4qxrrXnfFrRd58nfadir42JRjQtH9LkPJ+VSRFuj4QBr6JOK5gSjBEgvupakW
B8bOM1mfOHvC6C1PaEhZSI3s6JVUWnEgjnPP3riteAcI/uw2mOU4wfciB/aznawBu7lbxLvdITGg
1Lhwf2nZKAgwLfQbPzW3odMBdo9QqjvU9yvZa6pIARMN5bZjuD/M0R3puV700SAPXyejru7bNmJs
zWjdkG3jreaqDqxqDUmQ7m8NVztlZjdtjSOdFlHF6Jn9l8YAaT5K609b6o9dgljH8FIEWgnVnqZv
PQx2b2yUOH3N0+qu6dNgNZJiuc47+4cZGL8JbssNdCedvZdt7zQj1UGqAort2gQoencwg7Ldjl6j
rg3LvIHC/lxPvPFy9NxHDW3qFsjxQzR0HypJzRu3LAXBX3Di9TgqG82zj+DHHhgCv9sRFRTCrLKV
iZMbwLjK1OQn2ziNG8RiOgRNuJZwXXPI8rDnxYizIGnrn4pSvmAh/RZbzWOOcnwl3bxcR2kUrfu0
gqwTFc9WU5h71Ra/83548SkUoFWS2KOHzsQbeCczcpMZubExTewdZel8rwW+hqopT2FQ3QqjuQOu
+i2WGRRT4NteZw3ow4w3o+lf5SB4HTnZRabTrN1aA6atJ5T/8S/iOnoeqNCRRfcOiflgUEe+qhV8
zW6ovwEtgBMxdO+jr+Vbr4uqbV9X7QEf+WaorKMmi7U/tls4mcdShePrDeCkanRyq8y0HqiSfEBg
UKytAEYo/tOHOuXyqhkfEMIBt3AQ2A3gHJiaky05oYgcfdltCYL9cdw83+ptVoFY7ceN6fhHTuzf
bbOgwL0P/zLhyNXEC22xT64IKahr6jfA7DpRbt4NeQP6oYYVWzr6uC/65kQtH1p7NoZMthgbgWwr
UFRtx5x2ps1u9OK/ZhBtywbEgCSgQz5auKaR49+sTqZQn63B5sf0+pGJ4Vbi8IX0k/0cEDvsKEWM
161ny61VmtmNOijJ2tQNBRx9XOxxB0drRUHKBUKpAPuIHmJUlF91orbbqppKFnui3kZh5at87P21
F9T5Tpjqk/RxBqZZaa9caT15EiFrqZYbFkT+HvizoF1DLWKiDt+NsWPeKrsepYr5PalT4NVW2nO7
eGoYaH5JA6+bR5GrxkmpefuZjaULLRhjBFS9KKrux7IPaBZh/9y3w50C2BuFOF7esdH/1pX3zfAx
pAZhfqd2qBXHNMPnVB9MMnmZYGvUZZ71C2Zqf9BNLb/jn3OSNQobg69tsSAaKgo0Q3jGmsbcrFfN
DgiL/gRhLnqAKhpv9U711rmVZa9NiZOLCczfFO2xg9GUGslGKiG2J1DTmxpLFf3hR1H/TVMYmgUi
B1mP2Dvzm9aKnpqMPaiNfR4jrXLsYn9PkR+TucgoRWvBURV80lrfjERgE+E9k925joEpwyr/p3EQ
sMT9vcyLbaH2e8gs2gpdB0lc6DPzpr4P43CD0xwAf/Tsl7fEN7AmILRWpLUePeOUO2IvtWxd5Nqv
0ZA3yajtqzp6FFV8RFS8zckaHgJOWEtlq+ndbVKX+8ioybH21mPh/DSIRnO09R4LEl9qILqOPbAF
sv0N2TA8pD8EGHuUPSfbZGa0/h2k+Z3v+OtEKV9lR55h5t+wQEHx6T1mKsSMsN9mmfUWdtZT6vwm
CwnGePiI3XVt9znYrDG+a/3mdiSPDMlTDLrEespwEtkD07JoSOw3rB9No7tbE1OKheXkkCQwH/wc
x7G7GRTxrkX8KiWsBKvMP4GPm9OULFF19RSG+UoRlD+ijigEs1dUq+8cd65TpibqxsJcr0kyL1BW
Wzs/TG+MwsO/arMCMov2BIwGdjH4eNcbnwMUHV1VrY1GnjA9r0whnkjX9FamkzEjGQg0lBS0h8H0
2+LCMNpXs3zVW/XWmBDKaGS2dZKoqxSQFoIELymOmalxYlKYuyIqkl1euDal5Pqhb1CFWoXq7Juq
0vZuhbUBGeRfD5vsXWqJ5Ji1MerbCD1gZAPB1Jpx16IdtnSgWWNb3JSJV22CsTV8hNddvPY0Rdt6
dV9tIdbALm13LdR4VA3yI3a7Q1vhHAwjaHgePH0jQGdZ8+bqVjs2jPe5r+I675O3TsCS9lL9Q6A9
hctbbjIkhOupyI/hhhemG4W2G8Q2c9t16YryYNp++EQFMzkp4KXXAXoFJnUG4UIYJYivLNuoQW2s
csrav1W54b85WVc9F2IAOmwSxk7LvP6QiowfVFV3ftEus0Pu8EicRfmHoEnJ141ldEvCjnobRkG0
912nYkgdC7GKg1pgrexz/8kNWNH24MN3ZhTweUsr98WNZtrmlphjyT6tw++1EpJzmEPTV/lHnPfA
LfVKRveVNshdU+gAWZnCwts4Ucf6Ma7trEVFVI7uhWDZ10dtwp2XnjSKFStly+699lbpttuXQIw2
6Q/rjaXsSphY1q4LAKlT1PRTAMgDzM8qSBImIEko9Ezqb1mkoA07v6VeCPHO61DGsp6W+H55aju5
7QY6dM9dsFOHF7Kbl24w/f3T79dIMHSqlhgKOEmMiTktzWG/ObRM0QiJ7QuR14VQx/+UpCCGtgLA
eqeSoY3KwNUY6Khyv59/SwunOOoUIPr0EGkDiopFC4EU73vtRyw+/2TRt+nAQyrfrrvFLBgXEBFt
OtcqThKZRV5Q6/uohK9q+mwaV5X602ZnwTh76s5qBjSFur9tpZARVP5J8wsZuUsfYHaSYiMoR35O
Errbhq8ewzp8f/NNDMnFfOMvMz34+bPgulS9AhRJ4R2wjJYRMDYNpowwMrQzSBFwG2OzfjRVp3ZW
XRnGd2y92kPcud23wbAc2OtUBdIsUoXliTJuHauR/xhIUlYl5gNWBhai9Kq7hEP6+n3gh/tvk4H8
Z+F7D7RjWtTmNDELtrz1k5cZVw0MjjNrMCGemTTXC/3YcWDZKC+G/9EDPjrfGr/+9a4xe9c4oVA0
RIN3jAClbjC1Ai6zfFgEunHdwDPnWpAoziwnpQeWpd9r2fg+pL21xqX020tQDJ5/jIUmM4dbdJFo
TeQQ1Sk3/iAM3ZdIW1NvWDXsDSX6aUvEq4vZOwuDhJifcJDermQGg0TZroe7EtQ5+qr+xm635x9m
4ZxMzEbSzgphHmNYOwrW5Wlh8EWMTVLjENL/tpp2k3bV7vydpjb6RZRVTK3i03DnjL4fsiRB0CDY
dWcYhJzgys8+6xa+mupOb1BOk2TysS1YtqT9lijsz7G/lJy49OtnHWOo6qwzDI+87fLFDJ+7/u/5
t7LQJ8Rs+Byr1pcejnH2edG95SI7qaJnlJWP5y+/1HxmA+gQiz6zMq88JRjC3PghiMcN7ot1pf0y
bO/C6196hnm/1lq3tkPeTa/fdsoLmSx5837+9y+89jmHQRpBFsGwLE5B8KhZPy9OjJr272Lki/ao
z3512RSd3xSDd4gVRf+puKm21RVXOSB99vd+HrCuKCGYRaWeT0IsrMjEN+oD5LZ0p3YVFi/NHaBK
Gi3uMTa9T3GJdalr+/GEsi16TMkz2ClaXG8o9A23reXbb2ZsN/cmoaQ1M4Z6F2RO9K3X0dtbrWDX
FuvdUaf6ZVfWrOQVmTygS9I2ht7i/QOXumfwDG6qwU3WUQFE1CJnNlrhgbR1PMCG9id14+F3M9rh
rnQrqI5jPclC6+IhT518Ix08AOskHht1wykOB6NWqz8q0NuePdUptJVtZMO74fUW0RKngcwcJvJA
ppJ9DPti+KhTA1ls4Ki/JHFFRois3Xmit/+oCDD3nFaSMaX3Mr9x7dq/ca1S2+mJjrhSkgHDxnkK
SVaYwJo4G+9hxMgtUeXyu1O7zUYdjGI9VniRCJFV+8ZS+nt2e/YvYxjKdTHWza4g1rN1RgS80poQ
MCNW7GcFqdQ/ikX4JLa6+M7Ff/5mwLM6OIosyeqWoXoLQ8bT+KV15K+CUkfX1ZTFY1DQAUpdNs3G
Brp6HwyhywvWom9DQuyjqmCyriixjR5sSmfeqyK17mwzKd8LQQxNc+PuxnVb9rFmV/0anaD9rQOQ
2+sxDuNi7JPnwXWHjQYhmi27Vdz1WW0+xkEwrnn/6d51O/EjSEq0p+rkSDPRV+3NbsRFPUHutE2c
67gNGtvb9oqHRD5yxnXlEOJzNDffFQo/okCq8kMMwkIiFnr3nvT9dakpqA7tKfJJMt5PZKDhWi8V
+wWInY5luQnve0eU2YYTr3bfGeSOI5dq7p1W9Ps2F8aq72x1P9S+fqqlNgBQh+/voM26QVDHEY2w
DCLqTBXBR6Oq7jS7Oj9zC2BFWFXOHlshq/EK218RRi+SBeNLL/nPHNk893qYPhpeJLm8XYOG4CAN
54K4iyW6SPrFQ1tGw8YJ62StlFM0WzH94jbXSnZwZdpvxpoTBMN5dOPmF2+hPnZkL09tR9ykwFl3
XZEqL6Ze9w+ZPVBa7EoPpkIe/KAFBrek/LQRpkolxdYTIldBblzF67DibNewUvN73nfufdgK41T5
sX8yIONsa1QpKyjm7grONumtekn8R8X81+gcaUXc4iUiPHPqLfDnxPOU7l06zeQG15tXr3DdwwCE
lcV9GO0crxOvdV65960g4hKlof9QdbIg849zFMtvWOg2ltwTvg1uVYtlkTv20b6Ph2wVjlpH4Zm0
H8jmjRIgsXn6ogW+8t1WDPJ/VIIUyY7EZQssMWnEomr6nwpeOkgspbjvS61Fdpclm4Lmdapczg16
QkU7UGbBugH5v3Eq1kpw82KiA2G1TdoG06SGwHcdd1G4zzqz3g+FM2ybgeoJP0jTv0J6VEu6nnnE
/RgxbFnOpuuRqOlxH2wjKH8PnOjoBBhZGwG8zPeYzYYtkc9y7Uqt2xtCJtvULcKdak5UZM9RtzbE
XaTvlnkYbMRZY089i9/7yl4U1bhBbKXs+7FAVV+r5S89wrI06unwVjFFv3VO9H+cnUlvnMoahn8R
EmMB2x7djeMxsZOzQUmcMEMxD7/+Pp1VwjWN5NXRsRRoaq7vndonQqySnV3H+a2LK/GD1ifJOcIM
fh+m2isH+ubBduvh6CuUnDdmPoKuGUHkkZsWbkyt8zHbpaQ4VWDBfur8rpLR+a5F5IraEsFhaHIR
tI3UPepE+5KA4ZngZl5lVNP9kBniaFuasg9bsF7wDecYlnV1VAZs9Rw6EoeM/DW8wBkhyPAuUzom
dObnSE+U4S0wsUjmZ7REvOn2bYtFAdlVMCq+TOaYfoc5o1K1VsFQyhJogixlEp1ldKqmqjyxFdU3
HFECwp6oY5WbqhbOk+snzq/CICzcoXT5XS1gsudpT13bIOI+MKb8RF4oeGBVaUeyjiaUo46KeURR
Yoxc1/GNqUiy5MhMYFkxra3aWv5Nn+HR7xup+bVpuvjQygZVBfDnXnZN9yUJff8Fm5bi5Ic0Q1wl
xsFqNS6Hsi1Yc6hCd1YtdrjnxTdaZMQEXLKXlnj3bXEd145DT8B0mOZk2Op1sOvNaGI7JDg8SfJb
4q1IPwu1+zjO8pugo6ZYdiEW0TWGDk48jsSPBz91w293GD7K/VhXOousG3lIQPiXbdtvNA4KD8yb
EbSACqyRyuw5aEdxQYBeKyf8qisOYah1nB3zBomBRlduKuLRd4M2pW/VmPXHRiUPNU7tt7LHuNVJ
i4EIvRq5XSfK27DiR4YxCa+jmlgbis8s4cXQAjVG2pNemD9BaB8CWd60IEQba5Kk+lqCf9MN3aZy
Rv3k6G50VDCqJ3S8y7fiQh4fyRrf6xVJmw4A97FWuwafa3T2Y5tWTzHM4oMZqA7VT0EoejJM7Adu
zUQK2p3MxXFwdfWTqFgVIqM+ilEaXmsnzy5Og3dV7Sr7OBNEfyZEn1nsEttCab72GThBMzQPoQ/E
QhItltyG8znwM7l3HeO722UvcVEdzdL8kQ8w3VnD2HkNErxJxv6V26LcmIrzGhOxvunCCRC26cQm
JNN5nyW2exjYqgF2mh9JE75Z3UC86x9lb6Tr+8A3fuOV/ogRw7Meu/aNmdqnoCfcQNPZhRKfmZfx
izjPvBSV6txQWNVuCpcWcl09x7A1HXelDiriJOhcBIWvL7hzv5ZKirF9gMNc5Y8FjId62lIxLTZT
6QIBT/V/fTN+9SsCyho2yb1oXEKNRHQfKOIr5eJvQ+e8Drr8qpFceeNbhG9H2cgSOE4ROXSl+qsU
NUlphiAal1XMZeklVXZwvyfEme5h6ciD3YmHiAiIXWiWT0L4X5MQezszANQzlZbXsUodoHXU26q3
friWSiq07byNbRtxgZKEGdf1vavjCZvHHTC47b6hGeKMUxJo7LP2c6Dr+cp86AEWtXEzDBTU/aS0
N04dWWSwWQ9RFv3q4j7fKDaclaEctF01yTtSktudocTd1qoc6hgjYYRRGBUnZgS3CLTfRy1BYe5q
4e909H87cSAAF7GX55d0m7aaLqACWaw9ZuwS51r0069mlz4Lk5PjoOrlyboAFbqGCI8h911ilL8T
djddwNqnUKvTXQ8EukVA0FzYG7/KyTG2pNRy0i0U0hMl3ApjcFvyD3pzN1T4G4RF9yJNtd9rLeBx
HHFkwSiyvGG94Cwc67+tyJ3OcKe/ZUOgHpJBThQ9h0tgsv+SqQ5e7n017DEw/zKqvLulQrcRCsnj
nXNh2apqv+uEH+80eA9bjaOgaHXCPksIHzBmPwXp0EKWd6gKu63Nz8Gfn2rk98EADMnIWqym4dk0
7B9K5QC62Vaxb1UOyeTFAPFUbCtDqj1oYIJnCaa5TSO32Qh8Kba9q1NTKAaFuNPphzJlxIn2GkHX
liw5Xke/UwJANqXA21FXLF4P5UUnHW0rWEk2cqyHve1nOP4LN95AKvkGxJdtlZGtb2S92Q81NwiM
ZayDr5XFrzByg72iW+ota3B/o7NxHCS5hjs31p/Rcpe7qJ3gZetN/4u8J44Jdg02BuXHOgT4zX3u
o+q2kLIlggHuCnKCySPy59WJpjtsUxt01ZTSytZQnjM7LJ57JVGeCUCrCXIz/Q0hws+2SWg0bv0Z
JCLSjkMyaBGe6rf+BXZJiuggeyfYwPKcDoYv0gPle769VW6iCeAIx7sfJSRBMp6bZxkLsTe1+HHC
W+1SL/sUZBx3qPvpp8AGk/O77qVMNY1E7e6/qBvB1Nta49/6rgfvL95aQGLEs931BWV/onqneAJd
QHQLXSd4zHMEYVQLM+qC/g8ntAX7ANhlGcTsh9yUyPFWvjh6/qwnIRtOy/xr86rYD21ubURGwK3I
6h8cc9KTZg/2Ju3TH1ISm5gpnCh9NcSbucoPUeObN4bSBDvFKZ5Ju/CGbnB3sD/ybWj1I7VIyDBj
pdxGoePvlVj9Dytq5SCr4X6sk3arEMHMpAdydUstONQc9TDxIIeyz4d4C7cNalWTfSKvfjrk5BC2
hhGeLGKVt4EVtHuzzt7cSYbbhvP8tkhinVVRyw9d4Isd1xlCzysCK6RMum1ONXjX5ZPJEsS2r+gq
sT05oZUOlRnXwD/R9v1LclEb7cJBsJAQNIEG1/iqTIzkoLP4AJ0oHjvHHZrkVgJpHTLIOctxHzb9
74OfP0xNATUguBw3jfGe8Eh9q9TNuDWVVNlgIBU96J0Fc802nJugQQTt9tZ/dRbhriPqcdvgUneU
HT8o63AYCQ3yiK06K7dp1jrH0cZvRDMNUhcU+1sQlgahs9nXphhcsGed5YC7agul5zhYJdHwFeQ8
TXIBq7PC2WrUgI92Tsb1UDqfoKmIDaHzUEkTFwQhZNFMcuPQRjLdYveJ4hzPOgzBzOrRLOpvdlfV
93mBh1oaZfHR8nNzGyZF9kDNotv6RpE+F53Zsv5hs9MVEHH0cjD2MhsnjAREdBylTUAI3L1jqvft
Ht7YsG+dkSCyscLKu37GnIq11cq/+Qi508aZCODtOEVw5jjZave1n4pnZwCz7LtKfchkQ7K4IRkk
lYI9ZZoO+7yOlRsrl92TEcKmk7XCJukAvKY+R77EpO5hEmJ0HAtwB1yx+m/wy9VD0UfsW5zmmWxZ
DCGD1CeSuJqjoVnDZvTHQzP2OJjEwVve9v2+uXRv7jfJpxhGxIsJ+fQkuX9dUlPlvo+JGndTaDwJ
yjDXFNHOSpuXvjDxS8c89VHpZYxdo+0An6vP49QThyo5fBuJgmlE5SibSBkHJDRxtYlGu9s4ko0x
j6YMBn/yIx7ib8Iw2k3daPaXruofsH5ttnIwtD2z7SVrNTBCnWKETw7wJo3xaI0a0z/1o/U6OZJi
W9iTUWtH2aFSHP1W61UblLEMd2ERELzcR35Q3KSOpZgb4mWAIGXkd5spqwHV8dzRuGua2nM0NMZD
b4zTbSoH/T5W++aTCAs2WW6wxBf5us2gU5vCDM+DgZBm15Is8iXq7OirKkZCS/IuP2STFt2pFQns
udw38REbkFdblcwvEpZvsVUhqZqYlaNjcG0ZE6UnYLxJ7t1Al6To1j45z1PhaXqTkguUFYd4SMQx
cqzi6IY97FhVt/bYmKY7GPnVnQu/lHtbaoJ2jylVa/CSg4Zp864VPSsdh4iDU102tt7BYqOLQvso
y0J/7BvVAOmvc2oAMoDhMOmxp2S5cV83fn2o4MHjI275p1T11S3X5MterDS7LmuSG1shLMUVE9eY
esy8eJTJq5ImmLf0UX4QIUC/b5uVZzLmd9IqwpssM+TRGi8Y+pR2R9MNKazFAaQ28JduqyN+2rFB
tbskUuWTgwfVJbTYyV8GO4+ow0TTraOlzt3E0WgfyC4hXrMOz+TcuU9OM5LmnRYl19ugeGX/6bcI
ggZWA7zuvg96qt0XpO3c+27ZQ3fSo3OX5zYEvr4Wm6bO9JvSiHDDs0poTIndlZ+mPM0fzdwtdrnu
iCfsRLTbyBqSDYk5FsE4tUX8maIb/H9MKnJ7CSHGrv5X3I0F2nQKVsK5FFsGKLcW03IfqS72B26k
RAfRxM43P/LHIwt5BvWNYpUpnZBT2JSfRyNKYfwS4GNts67xd2bhxh8D+ubWq4EZZbpL7IKnwGuN
WZ/4Tx69XS8iL9Sn566qddSmaq0a0puiJ9C8PiCsuP1Ygf2PAPMvVKOdhimcLs+2i3tpTFslONhn
XXzH6GMFNVsogc+NVQt8aBuzc0tvtJSLoc4nk/LfxxpmBsloKbq+qVFKTzNvR+UpU++cfqXNl371
5e9/tcs0EVE4KHi4+HV8O/nNq6MqX6//6gXI6o/k869HR2VpY/dDYkQXRl/64KJX1R/qsk2J2NNv
CmjwZuZ8SKXq/mFq/PUuB0I/pqMUAIYq4C4JtlFvbcg317/kArK9A0HMvVNJ8bbGnhvwOeZ0MXbR
jnrAzrBV2MvP19+wNPRnIMdYdKRhhLp7BmVKNwEMIOIbP5Gq/vMjz3fmVo7wadUhSVvjXHOFsQ18
3atpKxPjQw3ENvDvKCp1XbqkYWNRF0D3q6ye25YqtH0XDT4xm9bHSAxEIP37HmLv2bXrwjrn0BZN
KseXNdhK13gk7/ez417+/tcoAuAz4nI09HPpvzr9kx3Xm1p9jpLH653w/lwDhfr38WlMVHEbDSYn
O1iUfpncxM347fqz3x9AztzS0dLGonDJMz03mOxWPQno/Fchof7645d++gxWjSf4VckkpnMpsnsw
gSdHSfYfe7T+b6vEtd/08qKWof76LErOXnKtP5d+9QxVJdMzsygjkw+HGzwRB5dql/J2/WcvjZXZ
jB0QttijhnS8hmUs4291dOfYb63x/UOPn3sEqq2RBqbKWLGz/2qT24r2i7CFTW+ucb8WBszcIxD7
T9JVO00/51iCgc5R2P5htGs59u/j2eCV/3Yque52MvqteXY1BAciLf+bsu4z4YBe74PujSql5esN
tdDHcze+wJH+aDradM7971kvuKGtRRcs9LAzm66gs2TJuZZ+VjW/OSQh9UM307t7reutfRb5XIuu
f8LCi+YebWZGWokoWHbq+mel3+k2h3ru8sHK0rDQF/Mc82Y0B9TDpCRqTrOfTHjQ5n/dIHdV+5Os
2N31b1h6yazDpaZxFldwykSctqmDz0Pde4oxbWKScUPdXzl+/qEg/f9O/H/R5rWRt11l1vZJKgni
I7MzzmHgD7da7aYPoJP6Y5gR/LipgdVv8gJNhNCj8RbmbK8durE371W7J7E2VLQb7GQ0dGa56wEN
JzsqPcOtlYvhOQ+y/q7h4verl6mD0AkXy7s8uGB0vhTykyH1/qATLnaJtOuqLfciKvuDTJwby4/b
fdA0Jl+uW0CCObhR18qA60NknKpcD7uDlnbJyU1NbpGU8v2V49ZSD8yGq6obA0qGGHmRPR3FZBym
0T3WOUyIVG5GYXxIuerYl3n41x6Z1BXQAHnZXiHvFGEAyAIbdr+uj6KFyTy3lnPIHDeA2qVH6Cde
33JfV3J//dGXZnhv5My2meTiFS/iuETd8XQR3fVIW7phZVwuPXy20QR5kULRiLAEVV7jdtiZMYHP
48fObnMbObs0KxSBCG21jGp5kRztC61bWWnyhZ8+d+6dxsmV7ZhO54mDp+PLbd89V/3aLvPn9vNO
s88te8Z6hPjhTM4pgv+NM6yg9KykgdxmNliZlTSXz8qHr+0wqtNGy/z2LTKsiB0JXWwRhMUncCln
JxMtBq0ICvLAlQ+ZShmONRvKQSfRYRSFeo4dwzP8/jl0g7OpZ5+vj7iFCWnNzkzkLfS5jVrnTIDk
bRc6cP6t6IlLKE6ug/qrls3HpuQ8bhHyauKGoamenThv9wW9uQ9d5YygdUVtvzBGrNnwHtu4yxNL
mc5G2Km7IXCw5gkKFEEu9lLXG+vdmW/acwMKGZehOwiS5/K8PPQi9Hxn7aS29OjZ1pSGHb4GlEy8
Lu1+omSDmlmVH9m6+dmzG4PZUtmPem6GY4SgTYF2VbTfyjBM8dsxV97xbuvzjsvf/1px0whM12JB
PNdmhYB3jLXt6IAcShf65/XWf/cEwitmM4GAE6ttVd08R9rnCPAYSflW1J9rZ+08uPSC2VxwISf7
hsTJMLpo8oLXqYp22vgYNSvlnXdrDXzAbHUXuTppJcZmXhbrF2cwrT4U7dCeVbMb3oZWwcJ3tKNT
WkMDuN5kS70ymxMay1BjNnyRQHVcuL9V9ydZyh/sj9nlIgkcRyKJM88ktlXbcUgOrhrvOwXQ2Oql
svvQJ8xZ2MI02ljVLvkOfYiItw/uYju6zVXg+I+9YFYWkCEyXqyyiQUp5AHftttKuDdibA/XH78w
seec6yTRpwYSt3/uy+kOaeS+acuV5Wihd+d0a7dEtdW5CG9CITAWp6bEcSFRx5X+XXr8bEpXkcwa
MG7z7GvmDgnrhrr/LlCfrrfL0tNnszlQJ9NwUwx6iQmt6t8YNhVAv9ef/e6mZtrGbCKPDk5mpC+Y
59J4TCsQ1Fzs/eK/avyOjPDz9Xcs/X793wUPGC2N9MEeIEMHN20ffB7Rr2H7rK4UC5fGzWzqhjH2
+Hmnal5jaD+qySkh89gfOQnSPrOZWxSxj8JZ2p4dpvfZZMBrxAvBCcCmrjfO+455pj2nWo+KU3PZ
QRw6ZgC4EDuGT4oJzFCgzd227M2bcADU6wwl0DZKLLuHVDjWLSBVfC9Q6+8rLYW5cv3XLKzrcx8e
w3e6LMgIjhrMt8J8NlqXxKrfk7JmIbQw3OYmPKMmVVsNUMyiUiO1/PFCUSHOaOtk1qbW04+tU3M3
niGySsSGMAQtaKZadip5emStnM6Wmmg21+sAVlwk+QQDnzYd0sRdmfyo+h8f64DZXB/7ckwajbxA
UT9F+o0oHZhRT0P+5frjF6aiPpvuuZaD9ym+8PwofcgwB+7QrW5gC54+9vzZVId2Eg/Iq00v6qAS
x2COzvdE0T82GfXZRJ/UsGpTIzY9N++2KH63WnFnVWv1oaWxOZ/qCg5jjRx1PLkUDEGcN+zAkk3j
au5BpZC8xZ14ZQgtvGmOuqnUc5VKryzP1eB45QpHPwwdmQatHeEB8/1DfTGH3yIzhtGqC+FF+J2G
+WgfGoWIjWT6UDnWtOcYXDjEVtuFl88Ivk/2OREfC2G259CbHNMANo/OL7ey/FQXRnqojD7EOzQL
99cb530LO5LPZ73dmHZbt20m0S6V3VtVFOahkc10I9v+16SUMB2Qp2B2QfSReg8vEnaoNmHZsfL+
hVVkHqg4akIMgdmbXqkg+a9MTd20ZfloROO9Iz4kcqKDZotJxm4R6FpteXlsbnJu3HXL3uiugQhL
w3i2mCS1D8BoFZUXBpr9qAx99TAYeXQaNFwVNhgY+7hJYYlxvccWlq45JCjhyWBhOdien4ebuhA3
PoTRvLZW9oylATEHBVW9bppJsS9mDngwpNCO1aMEYmg7uTULFZLJi4Ctp7hrp+k/3fB/tRS6ZzYE
YxQdvhk2thc0qGrsH472XZI9OvrPU3Nn1D9V5yFHNVzeDzD6DOVVrOpZ/0zRd149V7yn+ZDoProM
z+yqHXLobdVkLwg/toVavJVNcpjwTcGfEtlV/XNwpn4Hh+Kz7MJTYVM7x8gnmYwXR1nTdi4Mpbkw
3mxapfBxMfDgeeySPvwaWdEpyPOjrsPFzsSKzHbhpDgXyHfqEA1tklseY8fLg/zkaObnDw1P9TLR
/77VQ03MgaSEBweQCFmMiDAUyp8+9vDLnPjr4UqS+4WSNZqHOw+UczxAenIDKE9cf/wfLeh7w2G2
UDQRXByrKDPPxejtnnpCeET/15wSKJw7C3ne1qrj6OQrRvnZLRoU/+TAJhvZNP4xSxx7R70BJ+lO
xVkxjevxxoA/hu1NZbz1Y1rvJtuN9ikOF8+5o6kv6LabHwIrJmOLiVL1pcvd4AmCufY1ihPfS93Y
fK1dqR6d1NfuFTQKh2SslQAnu1T97McCl/shd+y1asb7o0/M0fTGqhHN6SOlyxxRVN92CjryzEm/
TkFkPKRmhVYG6dHavrn0utk1OjdL1caiuPF0u5NsytkpNzQIiYpPwBefr+SP1/t1YU0Tc3w9GBu3
d2upe76VuHdBg62ZGIhSgOatnrqgxMLOqK1yp5pVs8VWAyESuodwbVwtLNnqbINQ417ra79QPWkA
EgpD/RUUwZsRaR88KMxNEPTK7G2I8paHpxI+ixjHo6NTy9frzff+zxdz+sCU2KBrttp7hQpTNm2j
Bq57woC+5AWvWQu8fxAQcxKBMjQ5QeGJ9MZwfFGQZCDLEL+njgoOmoK1rfr9hU/M6QSynzIHqbbu
VVP8IH35Aylns3JnXBrOs152KyMPO2zcwAcprJDz8lJBMSzQIW2LUf8al+3+en8sfcTscqHXsotS
BJ8e0oi7zDd2VeCvPPpdbwFTzIMhLU3FrkkjtbFw+n09fpd1wPYntonx0kZcsfsI/e6a+cXSuJrt
+x22bnFlxIan5L6HZOA+j4ufwjbWlrOFj5lzDUKZAscHSIx02EdYU+a9tRmywt1DBZ+OFDmILOpC
2IUlSle/EePaSFgYy3MOQiZEWlsZfgDTdNeIfWVOnwup32h01fURsNBycxqCa5r22GXgcm75KOwH
oK6NtQaKvF9yFnPiwagWlVOYBepbSx7dznqVUkUTMUWEj7c/oc7/J5Tkx/XvWBjJcyoCbsdKJIeQ
a7Imb8O+uZwy177jD1bx/5u5mJuVjPGEiiiMTC9xWbZ0EYWnsDN1jFWV6SYIB3+LQSNWYTWKxILM
0A0g94ufaLjMVV3y6FsXS7jORKom3HzD31C4xBDpRV+NL11c5qfAqtRThT5557ZZs3cMu9iPMHsP
0urNjSWyZGvYSYx8CeIqsZsvUyXVE+jDXV83xikq1W9EX/wXy1E92KZ/Cz+ayZwk6k1WDr+mAH0Q
2tQXXHXLjWZgG4XyID/Euux3Qwc+fb0TFtatOfKdl5NUk9TqPeQxmFXaWK98RndZvWRI926xwKmO
GKVmx+tvWxi6/weFF+gfcOIoPd3AHLhvdjoHxPpDxlIm95B/D4gI6ibHxmnOM1rtzir9cxS4n5wo
f7n+4xcmtj0rvGC1b5R+T3pi1T2XCFca297WVNDdNbrJwoSYY+IZWsY+EMGIuXWrb8PRf9NDda2w
s1BiFXN3nZ6UrbCXgeWpaVIdzBx6OOCeU5OlVsrbNkTzFdul+xQKNXhocEE8BE2k7FQhmy/OAHW7
TrTi6UNNOcfn/SoWxWT5qoewuGRy9DcOYlLU/TYcm+ojAK8p5ii9T75SgtZb82LnS+IgBspfIAyt
zJuF7UVc5tNflxFVs3uNMCLNq9MbrFiPaAe2Zq5Di7lTui9Z1j4na5F7C5NmHqcTWFOkNRK/Mb0V
v0nP+amFzbmacnfl4rOw5s/z9aD0E/WGeNcTvV0f+7h4bRr3E/YSe0WGRIyP9S/Ryx/Xe36p3Wbb
vuiaXKLeN/9UY0TXbQal3cQhPv0DwtmH5JKuXGQrnbSwuM2jRGQw+HaJxYPXqck2DhCQBranKP3G
VlDo1uZKRfbdBjSsOZZduch5SVcWZx+jZRMPjbHA7BDblCnCoCCqN5Tx9teb7901iFddlo6/hl0g
hhCTQiv0NEVB2qLIdo9yZ9qQhGmdRSPWKvDvjjneMzvO5lHWxmNsDqTIaPBUekTh7b4dzZUht/R4
/d/PSPBYdjG0zj2ZYGkLOV8OCBSRLV5vpXcHGb9+tlJHemvicFOGHgdlcqhhaxvJQ98Mx6JMHhG1
7fOgOpa+WKkxL3XKbEz7cRL1+qgOqHur3YjXQltwS8e5bBL1ysb57tZgWHNUO1ADO8U5ZDzbyFy3
fmMf4GSsrWV/6q3/d1ji6bO7OK7qpGgHBt6iXZgdSqLIzyUHMmLhYaJXjqH9tnKcSHYtsmZjA4mF
in0/qi7nFRFUr9jDmyccTjXPgtf1VTfNVSrKwtSaO1Ql8M5CQL/cS1EB9xiqFBmuLRzbB2iOxXQ7
de3KmFl602zMUO1xdWVSW88VzV4TEmWfuQ+t7K5N5DlunFdUs2vc2IXhP8dTlZSzL/tf7LX+K35D
U/2khafrQ39hoMyB1Lqz1BE7JSRBUXqLeeorEtC1AN6Fnz3HRYfYzR11iiz8+cLPTdQ9qVH4ZnYf
KgIwCmdbajTgzFCNNa780v6NUwWe7kn7oDhZS6BD9ut6+yx182UO/7WAmoWtj40F4hFrMI5KMQI9
ERnp9lsVBS6JMeyCD9dftdBcf+qMf73KShNc6Keg4MDV7Iz4qTSnAyf76w9f6Gfj8ve/Hu60xpQZ
sZN7boK4ugZp3I3TGnT8fsnMsOYItWPZtZONAr/mRu9uLREz6UiT2ydWru/Cso2ezUk4G6dTlL1N
KXSv4kx2c/3LFlbTOW5d4L6CC5hC7AMc/ljgYCYfR5zG8nL42O6jXzrsr7bD+KUil7SC7pFM7q7O
TOWTSKjos4lHK6vJ0kfMuocDG+4BtX+RJjlnFTc0R5z0ycQ9JV75iHfPNnTRbIf2A6H0mWoZCNFw
I98MCVkpdp4mTyOi/i2swOHi774Ww7cwlvXZht1MFT4ijkbqsyzObduS8SE+KX39wT6fLb5TrOta
qKIU0xW/3CJnDm6nwEFqxYJwxIssXdlGlxpttlOHKOOFFSNKMAqCbbJCPRit/xk79lPjF48iTPuV
D1p40RzcrgYjiI2mNs6tbdTcFH2kqxw7kvQ3dpFHJXWqjxxxDWuObwcjfvShimJAFspjWSVnXdW3
WRJ/H/LxRQ2cldG20P9zlFsEvk2O/KWIHXx38JFwSQRJo7WNZWExm0PdPbFdzaRxHCT9w7MT7aDI
bqUjln74bK7LTiNLWacjUBK/BEFrbaM2fzF6LImuL1dLL5jNdKcLS79OatUzOhcjgNNQG5vYXiF1
LT18NsmFaxQitozBC+ppYw0mHn0cwzEauP7bF87JczR5DCmwj1NReIwg6y4LqW0o5fhVhnilOdpo
7YzIxRu+zoJjNxThykctrI1zjDmm1JAMuuWcjVS5GUR/wtUeD307w9qITKrrn7b0ktlMN/Q2qkt7
qOD45Ac/avGws9uHzh1+WmDN19+xMGzn+HHtNCWpIEQsx63+LIrhUzJEHzs7zKFgK3RsR3Ww5MNv
g1GlbpIMY3x/bdVY2uDnGPCoa5THtU71FGTMg5FGt3WZ/mqsct8F3Y0sM+7+6Qnt5U0U6SuL78Jg
noPDdhDXUVrbkzc4zj5uxLaK05sMv+LrvfFn1L5zi5kbpusQlVLzInRVJkyYg04LbzqjTR9H2zDv
nbirnrEssT5JW4/wLbVDak3I21/Ir0gf2kHNV3hNDqeI937GbEEAp61qzmb46IfD1iJpIBXptpDB
Fv8DDNiGnT6sXaP/2MW+967Z+tCqrXSVvNfOhkuYjPLqahW2TORDFGSUZPWmTMQ+6/E3rHFwwnCH
yZZhJpm59zr7uNOqXijdLT0dDk8pLlPXe2Jh7s0BycAPrHAwa+08VPZE1JoQOqwRcmiyrHNwmqRM
sr/+pqUhNTs3GCo6wGyU1BEzmxDputyPRvCtt9uP7R5zflRd27Veqpp2JrfH3l0MxHHV6P1dWTpy
JU3g/UXE/D/Y3W8KPNVIOQOJwK/P6k/NtKYsXLjYm3MJe50rLZXcDDL5SNgmJd1YuTdwpia0iQIx
HPz4VJXOPqhVhAvmjZrkn5rEPMqkOeLQurLLvD8czDn+LpUpbUNlnLwGwbLeDmRw3ePnsy+ttQH3
/mmL0LZ/D/RWnip4VSYuotZgNwh7Uye4u4nfUe/iqbnGzF/6jssg/OvaAMhe4HY2aOeeXBlrSt5w
fbhHKnM/jGG80lZ/DtT/P6PNOUZtlU5RBqFVeUEbEN1SFpW2z7TGwA6qSSKc8iLh/y7E4Pyqw5JE
tCHMznnfh08WXlWoYJO+P/i1YpxMt+WXFqb6OeunviSTO8n/s+02uQ9cP42xWlfMI1CX9PShs39/
ZD4Cov7bRAq+r2YWXTgkAUFBbV5iKakkT7pKpMr1Nyx0whzjiSs1dGIl689pa/X3nT0FT2qSjDhj
Ks4XCE36SkcsvWe2sviB7cgcSZU3GAbJcdGt7iq3ZRIesHteOT4sjNo53DPVwxTFU5x7uptt86LZ
G2rxWBnyM+F6BDz4P6+32MJr3FmftK2d61IfGi+y5dmUFTmXgXF2M3YMVGTE5anqyga/tJTp//a+
37kY9jdoOt0g6u6qqMAzvPOzlZ5/f63HiPHfp6dxYygogKVH8M5N4PifiQU7d6xm15tpocPd2YFR
DanKBVlTeZhN790MrZ72XOYkExIFd/0NCx8wZyRoQatRnGvUsx50jFfWkC46xMUaoWKh9ee8g17w
eKF2KOJ1K7kXAf5pdRhHK6eapadfRtdfi58TN1rvDpH0htA1T5ETlnf2oMaP15tmQVFrznkH1RBH
it4N6pn43fzGSjOxM0hxOwQI42FrmfFdYQ146yqDOIW1mZ50P0uPBSk8G3VQ8C1Nlficdnn2KSc+
6qVOK+fz9Z+2MH3mLAVFk3qXC109D5yWY+kSfXUucAJrL4au6cr3Lw2NS6v/1bpaUJTC1ibj3E+u
8o18185LLEGmVZisqdCXvmO2DCDSxwFg6GsvkQ8JTvxUvfaqhoIGF0NL23+ssWYrAD7ciJxSMZzb
vD8UzZsck11MLZ28pK3ddSsTaelTZisBTmUhweQBHha6gcmp2X8y4vFRwce7Kgsvcsxv17/mf5xd
SXOcvBb9RVQJNABboAc3HmNn3FDOlwTEjJj59e90Vn5K01T11uUSjbi6ku49w9pX0VICl3QhYwSn
cqgo3LsOBKpEepy42rgHrwyvK2QMAO3h6NrPJ5ja7cckD11aBtDM2F//9SuzpCtklM6SAOWOcjr8
3ANS17/IAgHqJB9+WSYgy8oRGytk7cxin3/Bh+idDWEUg0Sh2/rRfZv24rSf7voDcLpQ/v0p3tir
eIqfyX0UWsfX/CH5LH9ef8O1CTyn8g/PhVQSAZYBz4VKJMufZVf77TJthPJKwrPPD/0wOAHaZmJN
24dRXH+JqPU8LcXGl1kbWlvt1uSAY0FR7iJ58wRZ+de4g5v29Tm5fPsEiE/72VCIhYm0mk5VPYSl
a71DoyzzYLT5IgAcajMnC6wOPIvrT/tbZrxwXNUxFu7k2jkEdrAtjDQwU/VcTRLd1cmfbAbXNTBY
YZxgWKD7iv404sgKT1Ro/zvczwyo2KYxdLvQXJaZDxPY26ZXh2aUY1vBWXqqQ3giHYHJ2JewgL7+
visR9w8UY8zh2gLOd0iW+pMLUchuSU+Rwz7dNrwWczEDra7tlz4sO1in2ib9PBdL5Z0Nvq4/YCUn
CC3yYIZdUNso8AD7P4C8oNQOSVKewr8W4uhGsnFSO6+/S0GhbTUJjEfhkIseW2eN/9GMfYFH3snO
h29LsvUhVpaQsP4/zNlowFgd3gDhXM17qKvAx3qTkXJO75d+vra9WB0rh4yoPqxAP1GAPiadhOey
k0CT03louvmFxt2bKk0YjmZbFOS1yNL2GgMisG5bgnPa23Awrs1TmdV3UE+9rcqgI2EMqYxmiqI8
HKHjPhYQIAZVmGx875Xfzs+56EOqbGVT5cbc9WHffaqn2LOq78UWf+9vVfjC1+Da5hJnGUy9BZJ8
D8XuLIgN4p46VZa7mCRzUDmk8UY4Wtw37ZD4dZomT31dlr+KjucbR9+V19PlMHiEduEoca2JUgkZ
urYcASSeCs/M+FYeXQlnHUEUFXNXWlPThxYZHyFrdMohA3h9ya/9em3Ju/BPGKC9O4aL8Wa5Z7vA
uwwgjuuDr+w2OkyIFckyDmZbhA4oOU4F46LinTEDriz3vDtJXm/krbX50ZZ7n8NxU+VuEcp8CgSs
sqe02jiF/QVdXAgwHSxkSEgWdyVqFosJ24EszTMwbHDpF6j1+Ko3zPuugg69DVPgk93Y9JiNvDk6
aRbfEQgO7xpXdYcRrWRUWmPjZwLJES92uXxg8NUBYaLoXkkJO57BSNMjTGxtT9kRueuyCN7fYs73
TTqRHU/ser/EZ53DSYpPUKbe4r9cnDvIHGtzZxV1NA4tCANlxIWXLiMUitytwVfoe8LRkqWUsGCB
gA4N3bq6h+YSTHskdNgphCDvZMV+G03+GLHyN1hQ+8HhP2toqKEx3S0ezeF4Y7rN6/VQvLi14TW1
BNrk0pnLPqEhKcwfNW/uO5jOwSNA+E3V/GzO7ibXH3RxdwPKWDthuRTWYq1CocBwUGm3RXkSPYcV
mMXBWu5uuRDiIVpKhe49LdMOursizQt/Ga23rHdhzbpFgV8JCv3IHk8I35xmJqIcuPuZsocOUqob
M/QXhPLPksKvP0/dhw3BrQVJYtqQkHuGB/u19gFs1XxfvPCvzQ/B4AKyc1uw6XzzZxeKOxYU982d
tac753h216k+lViIsPR6LeHm46nPctwTb9z4dRcTIn7c+e8ffhxuqCzLnY6GOazaXk3ppg8Vc2mY
KGDhN3bEvyiMCzOgH7QKyPT0Y11P4VmzHh7Xw4RlzlkTZE4SH1LXTT7Xtj3Mn2ALsXzK0sTtfZCh
JwbepwvEQIpafoDEGvvwr4Mzwlhiy1Yjc6oAPlD9negS9+C0VP0onLMo6gyj9++QYl16gKZYVO2u
x/rKXAntJGdRME8TCbRukn5u6p+MgQAhN27XF/cOwLO1vATPjKzsRtA/4mQIbChWm1BIc9uv48SP
LX83oz+3vYOWoeDSE8XTCJJ5nt7bc+yRkR4Nom45HDDBtVCflQ33po6UyAZoQJ1rKgZAitPWLXRl
krgWrMTmU1sISEmcJRthLOMBG+ez9IdphnOWBwTmQ9dnaSUh6LJxsEMahET8hdjmYPLW349DtcE3
XgkiXTIuct2WC3MUYQ/v+QmGAQSkj6bbyPvwyMLCvbDWdKU4uONhUzVAbGg6tH9ilCOeI9hjnQR6
6KhUsvnXWEzkewTHgByiVuCDeaPk0XNpAkINYgN9tJJFHGYY6/qTtQDHr9wl9js2T4d6gVkwM9Mx
BRfWWo6phIoVQojBESVJ4K8mRnaaDTd5sOEoEeQUhgP9UsTvcFOYd6ZbtgeZLfh2YwW9fA5TqD0U
mIQHekXzCgcVvleMT1C1ZPZBDksUjGSpdhD47/ZRX/d3wyTnuxZqKAC9qj5QTjSF1TTaIK+q8s5K
i+mvN+NJNVN+ElBQOKoZHAeW1X2Ahu78RFRq/Ebt/AuvhvH7VHfxwagjtP54BQ+1URQnNkNpz0sb
kECgTzgFCR+GPZxMkI1jc9gRe+ofbYhQDThdZ/ZjZ9btK1No25s9w88vinIH/QOwuMrhMSY/3IXc
QTM1CsjI+aF1CzjkwdithoW8iGBWEP/p0yZ+ZMvIYeLjjm0w9QvddaJpfTSU4Myb9OwVvo7VC2im
0vSHuutBpbJG8d7GDqyB0kG+NVmuKo8qIWcv4vBNokVSk2AgtekXgk3B2AnDHzoGjz03K56dJE9F
ELEFhm6GDaPSjWWzFnz65aAb+javW9AMEzE4WJPSvo9hh/OtSCUIfwY36xFWLDl7aQzixPC+KN3P
qenaNxECGNe7IjG0cchQW2aYpaMfZ//J3oSlCRxrt7DKl487XO+L5BXU5WBLyMJJsic1O5BTy34X
JuK8nMXGVnD57Mb1zohlK3QsKQV+nH4S8bc4kz5JW9/B+qzLjSy08h56e6RdWs7lggQH9X64gy5+
TMwghee0CTTI9Ry6IijBdWZm0sE6SEHhDuyMnt2ZChXpxFHxj1JWyc9yiPoXQ5niNCuY7kyZcnZZ
juYcvOISyFzKBPKzPIL4LGmXz1EDOYxGZDCwHafpxs1K2wqzyuwGkjp9aC8jOUJuxQHVLLP2c9XY
z9fnYC3Za8dwA8aXLK3tCn1TUJ8VCMV+3MFeKO3nLUL95WgRTD+AG/UkHBAvQxNmZ6adf5lgn+pb
MEOBAXB0Z2dop970Mv/od9pOE0tJcS13O3K3VMp9bueEQmzMWb5ef8TlsBTs/JIfTqMu6+0RYhJ9
CJvAOchY7oaQIeg+tRZz7rtx7n5ef87K/q5XGJBTk5q2og6bfoblagz7m8zZQoeuvcT5oR9ewhGG
i8wH+eQFFeC0K34B9Qw3aj4d0rLZqjWsvYF2FhUAKgrj3P/t4xR39fjOge/y9clZ+/3W///+NsEO
H5EcQ2fDq4BflddbJbx/IuPE4iELrj9l7QW01QfvCyFBocIqr1ADN86mt6Pz57axtWUn4cdnQmG4
DtuksHbwMFZ7SDtZN9VImNDpRwoQEeUWixWi5Qvkb1V37GtlLubviTrLscEG/jjN5fAEU8fYh/vr
f4tF4eDNWvICiyIWQLHb+t1OdQOPtIq/qiRNPUrt4a0mBmxPAah5UGTE+aHMyG94F9uegIUufCpS
cterkcIt0F78KuIcjpjWAoJgO/MB9ZI421iHKx9Hp0DJOi8LM+nbEHe1/warfeCRc7z+bf4ShC8c
UHViS9nDqbsgSxsaU/PIuZWPMBuvoP9Rg1t1V3SW8dLFov8jlJ0BlEGz9sGE4tYPFdX2fU6N4gBW
c7pz+mz2Y8CADhB55995lyYPsGUt9rVK6Kl052hv1mC4+S0kR1B7Z8V3tCeKIG6tyac4IT6RpOz9
pu+6sDDleFjiuQ6MqsfdK4N9ri8tB2ekCgrlYOJAFog3zINz6BSyJktPYEjVzw5J0i9ZpmgIk734
SSZgsjtSmIEJ/YtT5wzLZ8rAcRgiC8bGEW9g3u2qozOr7E4kcfmQpU50hIxnD4fwLLuDN/DgwWqW
f8kaECWFPca7PC2a8uDiTLAbyQz70KqF+rMvuGt/Zb0ijg83uj69mzrH7nBj7CEPCGF7F5Un8sWc
tgGlly8W/9DisCH3XbTQGXiWvId19Xx2JidT0BnMvuu5Mn2XSfiWQ6z/GHVW/VIMpbGx5FY2OV2r
NepgsQv63RgW5R9bfR9g5CZhXjpL2FomW/praw/RbpdWacXxAsu70EQw7dx4Hp94IyuIC03/QZ7U
ir0aqJi768tgbYWd//5hk+iiiKklasYwjlMUi2HJ/Hmw52Jj/a5clHUJVwHfPlpnNggKo/1CGvcI
4T+4Z6hPoy0PHYy0ZzJvvMjarGm7Ralq2FxXkxlS8jzDlmGoQC6ewMZ1vkITbINTvLIlUW2zUMni
TFOKo+QUke9TVzzPJaRvR155PNskj6wc1nQeIh1is81iC1oyVHnK+gwHh2jcYpWuDK4zERsunXhO
6+iUE4CSWedVFO7AYquMtxJOOhkxqt1IMPjhnbBVM4jqOzsLSNeNA8Hf7tKFlK0T4CYK5a9CySk0
xwUYk0FMsw+XVjuA+yT9xmESG3QL1n4uYe9t8hHUu7Pd3tFYonjXUHTZvOgLnLdh0AirTDVQ5ud/
0plZvhll866em7KEybVMdlapHH8YCnufw8L3YLmCfFIt7XDMUf1uinZDNA2PY7yUhwSksp9Z1EMY
ZIZ9O1FGfqcyyDWOvYFWQ9nU9bdYMvN7L7P0BaK5/F5kBrtT6Zh9ndIovk8AW1VeXipxsJwKliFT
38pd0ihyL1r08r2lFf1LAUj83WDGQ+WjkhudXdbdPdz5jKelimqyMcdrrQOd6NdGAshnKowTHcpd
UWdB1Z1pB8aeyRMx+Gc7+hrL6TTUQC5+Tiks5VMZOHxjga0kDJ0EOFURJIEqdQ7P6bdJmiDt5T6u
+aFs+jempG+408a9cCVhWFrmEwBGRj3FMlvmdNcYya4ENB83wrMrdtH/vp5e15abdjxuywUKhnAN
PjHSw1EJLuxA+1C5ZSux9g5a0rMcOoGCTowTsHiwm1eeCQkFwyyP0jktzVYneSXr6dq2JhVubdd4
ido4Lf0ScPlGsyEwOncj6NZmSTsn9yB0c+xzDB6v/Tsp4Pa7dPw5Opffb/oMOvEvt+TgTBkaNz0g
PY3dAJjQ+mX8en30laDV2X6iYwYcmxbn5HTR4OfOstxlfRJOWfOD0PGtNIZnq1UbW+rKXP2tcnzY
sElNQGFuxRLOwr2vquwZ5YMTGasb3+UcAx+GZ2ZrjbBUX8LqTCxOYfE+5X6ZLX7iEL9qITwytRsL
cGWv0HVmDTi74j5B4QM+GgEfbD9vNqpKayNrS7vC3lNwgsqVgzofz6rXiNs/rn/rtaG1BY0bdAUe
U9+EadF+tXL7a4aq9MaErKwznfjXEmadnR4A0XNygtJJDUfgWhwnFfEd7abn62+wFkDaGcYCj5C7
ht3AvyJJw67MohfI/LW+MQ184261Qvpiev+lSmBjnRIFzLnzfpZSl8/CGe/h4OyZxNxTtjzianeq
QAIZxE9Ct+DQFxciZXpfZjZA8C7HGnzJCffUBGKnjQ8D312RQBB08eJ0vOWwiQdpASZteEclSwn4
SzaaLxZYHLuBG/Q/bCH8tMCdzAfUqt1IXhdDDg/TQm7KOzgIDzZQVbD2htOWT5ot8PvFiMPQ2v7R
CzdHURRD181bnn4v0seEVR6pzI2fvja+Fmt9XRcAOAOIaDYZfzcGmxy5LMQfF2S/wAJHeuN7XIxp
vIe2geQWEdZUAByWVOKUm0C8oAo1om1yfcmsfAG9tkkiZmVOBxb0WWUYGqG7pK1uSeeU6cXMqgFL
NU1oEcIi5dB3zS4drM+4QW+sRBdp+58TM4Y/Hxw+pHOU/ybw588ANjmK/bg48DqHZt405PfxAmr6
YBuHLEqqXZKpLd7Xyir8a6j34ZkoJdkpySpgdLMc5IA42TcAFURs/G63IuSZaWNTMd+vf5qVL6/X
wJLyLBuxLMAgQZnvrMI30985vLuuj74yfXr9yWlSVhVR0ofEPDXqjxAcBE4I0zbKG81kH+cPNRTG
rj9r7U20T2U6splKZM5wrn/m4sDiQ2FvVWlXPoletyAmiwvGa4zNvbh7r0Lu9l7d5p5VH/mWUN7a
ZJ1f7MN3h6lF1C2jRHGk/RnJP1ZP3xRz/Smfn1Q9BA6BYmO7bHyZtTfSM/BSmPVkzhAGKrvai4C5
8OI++Q9qfUFZywF3PPaQlfLt+rc5f4MLy0ivY6SjBKecouWAvdOfTOwmfeRFhuElBDKW05bm21oI
aOl4LEWNzmxdQnWd7syWHO0zsUbSjerVShrTqxd12o0MIM0+ZOn0vTfUgVBnf32C1obWEvBcGrni
LoKXQu3xFexOC9acfRXd0iKjTK9aTDUvZhtn7NAClgD1qqOKUGU1mtt+vV61qC17xixHXdjO9DDW
dgAz6c/XJ2blk+oli6SKGtct4jF0cYzzLVrO0OvOyX6EwfQGinglOPUbe6o6FP3bbAzHGErZU4Fe
vYKlwo/ImlHh+Xr9PVY+sH4xz6a8dB1IEoZp3B556X7n7bAlCLg29vnvHxIH1i5bZpkV4dg8LnAq
JXQr762cP3Q5nl4WbtckEnlP9fahGI3xrZFuvTNxPzvKqt8KoLWvrC3cebTNtiVOF1JI1T+M05y9
QX4kCodaZBs7+dqraEcp00Wi4wOU2YdSvVhDF5QkTfwxLj9Bl2djma19CG0VuzzK0tk849Hn7j6J
ujenGn7dFD/6DdzK2nzqnWQMEzZ5om/QRfp028jnHeJD9Jh9lM8zhPHCdASGVaSeRW9bu/pVu3Ky
EceYbgiNrAcdrNlXUfGcttPGoXVltnV9HamoXY45QdB09THl4huPisW7PikrOUG/WzPbOZuDpUPo
FMkhm8hhqWKw1FNPGG+LtZETVqL+bwnxw8wLmCgAaDv2odPZj9AfOsJw5Uem4o2IXxteu/dkNVFJ
3LIh5JbyhHIOFkSvJ9TQrk/R2vDamoVSG8sHiTNR6koCSn8MMGxOH0kkxY1P0JYsRB6mRLRLHNJE
fa/i+ZhNZQHkU/N2/Q1WUsJf9NOH+VfdHNldhTfg6fw65uZTa1n7pMn/lI7x/fojVmJUF9NxMjHX
4EMi61jPTd7AJLk/XB955QCna+kAEdVKy8LIk9m+dinZN87wqY2Xw8Loo2HaJ4eDy3v9WSsnU11X
J3fpmCXnjgrkzICrHuYDM0ccfql8UqwBKQ+GIfDZmFAvUFtqfSvhpevqgH7gThQWCmjOF9KfhngE
/H4BYLoqt17rb6n6wrFU19bJjFFk46LasMY+dxZRnx9MNqB2NEi3+jrBxtDv+5eJSJTx50GUtZe6
jnqKm45nHqld2/SNMobPXZbl3SEuIXUy4aJoBfUwZu+o/JVPA4EuozcQUSV+ShcceUUj5IkVbWF7
sMbb4sWuxDI5B+CHWG5RzRRzBnI1lSWO8i37tozR+zC0O0PdyPDUPT/ayaTgXOAZPH60y1OS/roe
XmufWsskFtrCaB3xAVBXqDIWHtCggm7cb9fmRcshpk0UYKdKhTbcZmuoZc8gc8iohmm5xHX6VNSV
2l9/jbW1ru3+ixS5SWFiANAi3Ku6PzAC2N0yMtXVdJzB5HFjYuSx+T1Z39stB8zLv5jqQjrSqFiS
NSPW9ZLuCATZqlg8X//Jl+ed6vI4EvLro4qxgSYTRP6Nnj5bDB4AiJ7AjLc6/WsPOf/9Q9ADE510
bEmjUynLgyKzb5nkKUntYwZPouvvsTZF55j98AizHIuaSWCzcliiHdGOsE4ZvJGC66P/Pb79m4Go
LowjKWDTg+rxBYrePg5QhT3Iosl2CzE7D36daMSjuDXuZAYXIZarZl/Pgww4K+o701wMr7HqMlhA
DPZYSYBEj+rC8JPJcEA9FuwRiOctgMDlVUp1xZVE1g1zFzWEbu9GnwE/tlFpaY3jIC1+0wqirpYI
oI6rAJiJoQNfNJ2fgwYJTsNSbZwX16JFTwVzKguVTENIzja+YzndJ9L9kgCNHUTtMGwEzNpTtCxA
c459gA1AH2Q/rOKL7GZf2oeh+HQ9YlbiUQcVMzt2FTUQMNkER7lf7XxTN4lSHUncKMAaJoqBa+Mh
BfYjSaqNY9zKjOj44XLuVWQ1ywAQmvVqEUCfUsN9SJL2cZidjTS/Ni3nZ39YppXbL4QAUgDPnfFN
uvN9ZQ5v12d8Je51qRRLZjEoSEiSdaxeTO4e6jJ5a3KxES+Xz1ZUt3RZbDCk84VAZoJ0XxLqhk0U
PWYmST0QkL8lSwboWfrLGtCcvv4+a1OlXQtK25S2i5tTSJrHIv5DnZuMqBBB2upVHYHydNth4ORV
APCYbFV21wJIX7ggiSSMVGNYckgc9rk/ysd4SgIn26gArU2JtmajTk3Yu/HLi+YT699c2EJen+vL
10iqsyrz2Z2KhY3Q0sx/9HPhZ3kBiATx09rAPWbaeMpKhOq0ynJwk9ht2zFk8eQNyb1ZZ8BT/br+
Citzo3MqU1Suamj+gmg7N54bfe2ML9cHXpsbbcmWLIH7X24OYeG2pxbZBqK2XjK+tzkPhmiLKL72
889z9iExuEpBdBvAT6A9x1c1yB2x1EbU/JXrv7B56y5DDu3GOp2H7mztBxdW3raFb8997AMDwP3E
Vk4wlJ0djKJE9QDV9PYQJ028y+ImDRKrNo9uXLWA4fMlMICm2c2qgww9zALfGujAgcAKZZGMWA3+
uTgjw3P796RyYPNgSr+PAGi+W9CZf0Dmqw9tjttYX2cmOkazdWakxX7C3d/XP9bKEtSVFnojhjKF
iyTYLtg7U2u4mwdYtyzTe9xvQSlXwlgXXKhbYg6GwmIZJf2iFuPdkf03CROq66+wEm+65AKzzFlU
9ZKHJAK0riP8FZDNMLKyV0Mmj2U7bBmtr4Sc3ryH/2M2gaTWh8Oc7ot+PpQ0+Xb9HdaG1qK5qxPD
7iUu4vnYBJ35nUQ/rw+89n3PD/ywTKyyGpfFMnDbhhlCDCjUVO6qmvenOFXJa9HX/OX6g1Y+8j9Y
n5nzyYVBczj1SUCM6diC01e4G+WWv6XFC0tSLzlaop5bywYXiLI+gU5tBaUuu0XTuWkSj3B4cpot
dAk6t4vfOruPDkvPymdbTtaOcmYfI3Oc/HyEX/dismU39Mm4l0Zc3jbNupJk6XbAY6dtF3KnpF7u
tq9t3b5BJXw3TPXGMXdlhnUtSeQHMrdO1OIZ7T7Khgdb1l8gQ7eBDboMIgWdQduNHaeBRI1oUNWd
MFeKZWwHKyfij2evFC9LqAmgfGaCjhN15b5bKnsPfxX5U6L3dFckY3Ioz6bH/cLz17gtKrC+0RIu
SQtUKfwxYcg4xC/TwsfPZrp0uxHmSg9VX5g+4C9TMIiG3nU27h01oNGP6B+qJwv37i9RnECFOJnM
8g9vuwi1PMiaddU4PBSLC4qs5YBJ1Su7DiIlxN6sJPV4Aq+24mtKYKUaxN1QgWZlNXu60PbeAkb/
boiqRAJZCnUE/MKl+JKmNHnKx6SEkizqLI7I3V0Rx7lvDlX7HEvSPzmRbG6rscI95P+XJSQCUQ8p
cHRmXbyb22If25ZXU75xFLzsnkbht/D/4w+zmIUkKKHXI8m4xwwof6AlUp/cZbQPZkFJgMspGvVO
Xz6CMJk+WxAnPbiwLH5RKXceRF71G+eBi3HLmN7pa0lTEdiisNA1x+HrAjfhfcTa6DSAffP1evK5
LLuDZ2hnDg7ZkC4HByBsYZ17KEi5BEoo8tWaKhFAQLb0yKSsuzSnNXbtKPZwpnV8NSX00/VfcDHP
4gdoCTySlezRpF5CxuevJkD9Tgk0ZZ8Zz7IyN9rUFyvDeIaWy1NTWrOlpAk+pBL7jjogPqsuCYZx
NnedVfRvTjyQ3ULJsnESuqzIjEdqcRoTHGQat2HQeRLOXSt58c0kZfrkmLI98XSZP5tKfJ9dJcOm
gc2nZ6aF+1ii0foAPxn7JYX64XGeKujEnEXprs/1WkBpwe1ARM9IF6cJuTEEKqWBY0OQf3y7PvrF
4wReWUuDWdcVqjEHM8zpHwPKgwP4RlaHbyneabRF4VshYrO/Eukf9mVQ3EnWUxREHVe+tjRugtyW
x1r1L5bFD9xiu0JBMVSZvxLLsG7ZQRjTe42j49ZW1PSggiSi2rW189yLzkBZNu83YOorn0Y/BbR9
XTEk9iWEJflYvRvWyb3xu+gngKXsub3UxgSdRgDCKtBkpgaKOdV7K0qIcw9iI3eurGS9+ziXpIcX
iiRhJ94d9jy30wH1tyDKNo56a1OkZQpBrBnhG5NQ8PnNTtVuLtu3Fr7F18P3curHR9ayRJwBdQ2k
Ndihg+QguvHizl14dSitJL4HJwHVMRi6/slUOz4S2LoeRFqA5YTCnAeByviY0mI+Xv8ta6+qZY8q
ElOuhJmFwnTB2IF7UZ1CT0c56efrD1j7VlommFIA9kqXZGEzmoeKtXua2t8otlXTtW6qn2E+tXzg
CDO3GI9wKcqsU9lTyJgs05aA+sUiEQbXChQFTEygiW4sYS1ayHwAAGh8qgu6p/PbZNgelDGDnG9E
xsrX0FuWJozlI6cmS0jk6ANyENTWD2v8df1LrA1+3rM+5LPGYobtyIyEUBHb2QMoToYMJjvZ3Tb8
OVl/GF6UrOY2BfqeW8B20P2Znp9tOZ+tLRm9JSlpk7UQT1VhEkvx2V4QtSgjyzjxndTNH6aiZVDs
MOZdXs3DAZ7sbpBlSwdWb5Ts2pQMgcXa29KD3ro0C2twDZSSQgo0C2QxTOOex+rGENBzQ4mmZlvh
lGJBeSlrfwxdB9zmjb9cW+2Qq1liSMEQgPQSc0fj0X3oQdI6JWIyg+thcP6d/9wCGdOtOgorzkQ3
8iXMyiGIZOZBQfnGCNOWOXfnyikjbMjLnASSgKrmzCGA2fvrv/xv7ejST9dWehdn9czheBq6kZx/
mV3rKt9azjpZcddaO2gZOd8X1rqZz2sx4bO4RcF8i8VJ2NKpBzmqV/Cw413C91FkL6dZpCPU/Mbo
IUY/hXi2BSp9aduN74ID+Dntnak45GjBPjJzaAN4chKQqcv5aEL6ZZemFnvI5ei8RyyKvrNGRZ9g
mQcj2NISd0PeFF6MMt6RDlPp14T2Ae5mbuwp3Glzfyq47TdDFYFHiPLqlxw1v2OvkurFyFp1rKGj
DxZUlUNrqILy7IBeSdPVb+jGx7u6tedTZ1fRl4EO6g7HS+m3Lpgudeom901NSGAJ1zhygA9+obnb
70WRQ0QTffA/i1Onke+Sqj04VV0fbdiRP4jaTp+isy9UnU30fbJz1nq0iJZTnifN7MFsBfSccZDl
6/VveXnX+adr60KL3IUtI2RrYNblgXeU+TIDj3vJUsiHCLlxpbgc7P80cdVsKpPDHickFCU/odrJ
y4thg66z9g56Ql0qnJh6DL5AcTia36BWcZDz6I/Tf9cnae3Xnx/8IWPnZgKvANichGMKtDbo5/19
ndjTxlXo8r5J3fM29GH0NDIrAtCCGTbwQA16mI/sgJS09nHjijBmqoQXWKbenLnoO09CZOrXbW91
ftsPz00ot0GxTXjYZbhp5WjS+rUBtYHbRtcyKKWlYdFxasI8t2JYjLUvzabSzWVMDPunBysIjeu8
hUUIsB7DTkEm6Vmqfnm2EjP5IoCb+JHBdnw3uknxnM+G7ZOkHh6Jk5ZHoNUX0AOVzb0UlUr8MsMK
FxdHOT5P5FGZtQqEGbFjNDb80RlAJ1LJ3AeAU1uY/mhTZuDyKeOftks7x7hRc3z2hX8qUEjnzZcF
EKXrs7+yJPRuSwMYu80FlnUhkx/Y6IHcKyJPlMV9Um0xtdeeoS87IIsaEDJwBhtigRYAUz5R8/ga
zbW7KzmBLu31l1lZILqm5TKalaih0BymlTzFLbBcWYqs6Br+xKnpwWPw6DTGD6OfNkoF54Pev/sb
1ZW9ZsEXoXLRA08RN+dmHhBdMHn0bNi4yLxsASqDwD7O68H1F1wJBV3oq4Buh4LRBZgHMeCtqds9
ppFM/Uw2GyK+Kw/QG/IJxN4gQj3PoWyMPuC9Y/lKReJ7Cu2aLaDa2jO0UzNEcGriwDI6dNNPfF58
4R7tYYset/JF9PZ8XFlVpYYxOiUW9Lt47MX80ep3Al9m6P6T7W27oe6FYtWQF1ROl0HzERbyBfMI
jDaLNA+afKvxsjZN579/yLo2fC3yYR6dE8OxhKt7I38k48Y+tbIi9Ta9lQq4/6DfBbRrF6bJ2Uhy
CASrOp+Vs39TrDpaXi8kdWJmQPVu7ipYJ4mwEZ0fzfZNZZ1/+vMNWBqFK2eI6kVfGRQrDBzuJft8
22/XzsVpwXlVn8XuVO0+AprNvGbgXwSXt5F7qa6E3AGiPju5CSlPtHcOs9u/0XTo7wuIOAaWO4mN
5bxSIqa6kG5rmamEIHQTEoBofyz1BAkenMrtRzEXNIe2RFX+j7PraJITRqO/iCoJARJXoOPksSfY
F8oRISEkcvj1+3pP3l73dJWvYxc0il944WWVvEuVgIITtEs2UDfTm3CYr4nkXFjG521lLmJNUPuZ
b2qnUkuK1C++a3+9ssguLOTzFhRD171cTxPVmOYbUi56B2FHtw3nWfwAqOLakXXpNWclF9CUG+hf
oRxStZXe6C5pPdwuo2vCGyzxa/XRS0N1tupMQz1PFCG9gX1aIpt+E4kuiRm7MlaXHn+WjNVlXxfE
GnHsRrrXcHNOeF7HGXTtr0nkXximc2OTQdAqjDrBj7SbkqD8xFybjuxuyq8s5wtfcO5koqBwNmoR
xkcMFbo49b2Lya4fqitHyoXwITqLU+BGG8jZ4MS1MmhS3sMpuC9y0Afhg+LtJ9LoHeRfAmSp0c+2
Zt6VqOXSV51G84+D3vNmis5eHx91vb4h8oJvu32g8fDp47Ps0qScXvvH45ec1kMw0/UmijdOBgnz
zd4z7suk1LUg8tIXnCUIddtVOOCpf1OhvJsBNb/su+Wkiz3I9Urkc+krzm4TW5uoXpUSR0+ydyWa
JqUxeu204Xvq3O+Ph+pCg4Kd611HUVBifbUo34ygAKRk2VlIm5UJwE5elGLGsSE/ftVpaP4SOUZn
e90ZOkkZnpS21PBgy/FOrPzp40dfGqqzfT7JRa1F1yGGcwvwWWwr1Fe4oaRWhf82Gef4GRcUERQc
UCqq7BdKZdaG86Fa7koIhPzTJ5yDZ6ZltIEzcrkRPKiSqUN3u27hD90DbRYpAIM/fs2FSTgH0VCg
wcJizKMjLxFOuzAowCgqnj9++IVNcQ6csZCL8sUAba01fiCQ4q1IvKuhavNvTz/b1TmyKFtMszj2
+qWEi/IKbLWOrx1JF5ZQeBqwP84Mn4CSryV2GwlI/hyJYj02PGe3fdcQ2GrAXffjrzidrH/ZBeeI
AJcHVLqiEcfIjYfAr39Vbzb00npudqX05ZVpvjQT/v9+DTzVyLxCt/pGGl5A4GDVWTvCb2pU6z/e
reHZdlbGa0KfyfxoMTYjxfUNrxGPFVeu7gtZzbmiBUqko6/XBeMULNuJ33IVpJF/X/R3FQBsvryS
zl7YD+fKFgoIAmpjvGYu8p1d6b2x13z6Lsz0ubKFKHRurWiWmxzqxk8liL172+ryORhxzobTzHcc
jbPXj5fVhYv8/3QuiBjbpp7io3TqWYaw15vEbe7Wdz41IPqWaPqNWkE3s79y5F76utM++mO/LFXp
VQsLETmgTeP7GjdGu6ZA36RYDy9zk1+zvL00Q2fbfoV7rmydgkpS51lA8bvfdgrfPh61S88+/f1/
PkLk/bigjT2x7uQ3Qr9DtP9Kke/CFjw3IQIRIpQskOvNqL0voRy/L3J6M0t5pTL63z7vXw6S4GyL
r3yZ2r7u5puiVhS5f9jfV6wev9c96e9DYYtbKLPGWVCo8DbWa3GsJdadr4flthhykRWqkZuocMH+
47G8sGH/z7DIJ8BvTSDIl00zZVDoFE/hbN2PbgDouyO+fWAjGjtZbCzLPn7lX4eY8XOrYj6Kco3t
mh/o8qkB2GeFY7z3L3cZ4+eB/VQYtYZ0gXD3/CkmSxI3P0v6/ePf/de9g2efhvCPZVdAhE17feEd
Wv93AdhqUH1vQ5UCR40y2jUJ/guDcx7a10FtOW9tcVTde2VoYnR3W838Soj9152DTzjb/nHVkCkO
tAcAs78jKtwW9BoG9NIPP/39j9HpCbE27KIc/jT1nSinAr0n/2msgmux+19XKn772a7XtFxLDYb4
IW9vO5DbWA2AdtcmMZnTwHhZ664JO1ya6LMQvgKJJWRwejlI0qeeGpJiwjSv4Ho5m9Tqmgripck4
OwqWNSqZ87v84Eh9v8AkGsX8KwniX8MijNXZLV9O0BPNfV8cBB/9VPnqswL4J8M9f7BFc+Ull2b8
LHxXOROuofj9OZzs4KyXVlxAV/haWe7C8JzH7mUQVEQC/n6YmP8ML+1jSKrdxzv5wi8/j9q5niMU
X4WHwYi+NuGwgD/QqLS17pp7w6Uff1paf+wGsB64asqqOHZF62+BWQruVlK1Vy6pC9N7HrHTwbAG
KMP8EAzeLsQeGIJHW02bgdArc3vpDee7uYLT0YqQ+lBAP9Fvv8W6z7R/j4X08Qxc2MzncbsqyzCs
XZAf+hbibaz9ASb3A4Cvd8yrd34+vWl2DVVx6VPOdnNYCFC0g1Ac4PRwhC8CHCuL53GOn8KObD/+
mkvr6WwnB2TlJKYsP0DVHh5ba7KeHAwxLx8//tJiOtvNLm7EGgC+eRSTP276KC+BqLP/hKhD4fVs
G88qslWA2tSxJgU4/lb24xZp889FzPRWhf619umFeTiHzngOkhtVm2NLeA0Bd39Z2zeUMcJd0NH6
lo61nDYfj9eFN51nB8YskE4YXXEMm0PTwIvtTY0VnH2uNOf/+5z/i+EYP08R4EshohBWLMf394eD
t3m4Q3awC3Y3U5KnJllS7JjUJjd5+jNMoGubBGm3kynKMlmZgCmWdFmX0SMUF1+BfN81t4tNXOLS
T14GfH7y8+NB+HuJCL/y7AhywmMw88nLo5M6PqrFdmj8FE2xhfT9eMwJCVFlWxQFhilUYxJNTdsm
fFXRvx0h52ZGdh2hIlJilGCVJurvEX08tZv5cq2BduGWPjchEVPXTChwFkczNPvJDVDQGfTjQtdt
OOR3AApf4/ldetFpW/5xlseTDsLJ99SxGDjpkpy1y4Hm8IGGIrLwj074JUwUJv728cRd2O3/pb39
8bpmyYmI/K442mF6BMP2OMr6mnj0hWefZzdeAdqPbsfiOIXFMzHeZtbTlczywol+ntjkEYImpXh5
zDuv39YkqtLCDAk3xbDtqeUbJuZUrTAK+3iYLpy554mLQzkvLlss7yHmG1V+odI/AjR75Qj5e56G
3XN2Kg59PMHIDY9fhdhEIARWA/9Fi65MmzqA0rbiW96FJGlItGstqrCVMN/mgP2sWyjTm7x9//gz
L8zYuVBk7TfayREi5o3mQPiDl8G8K994YV2fq0TOtFxgudGUWAwj5BVN4iDXH8LBM1jDzFPx/uMv
uDBR7PT6P9bzGk+mqfyqRK+FHId5eiJl9wsg9CuP/zs8lPFzkUg3rsSnrcDCayGIX31VlX8r9JAq
U2Kv6q+m/wyGXQL2Uwp24MYLhpsItrz/9nGnj/7j46KyE4OEWdRxslCt6774VXjQxTWi0KXJP/39
j6dz5dWdDml5bOvlF23azAvKK8nshTvyXBpyIZWAx4DSx55NYuuFWqZ55fkPspMMiPScXVlklF1Q
Vebn+o0cBjO6C1d2xEUTf4m7eXkm01Q+V/4UrSnweeYHp1HRJn4TqD6FHrw4+LEd21QFxA1brya0
3MPIqnmxYH9B0xsMtYzNcn2qChaukOpAsaQrfH0AAMndilnQLjEILQZceLz7VLZd5CWGc/PD+Lrf
zBWvomQFt3Y/2zHfSeWv303vzIOpBe6Rjpb1Noid7NI+Xm3GmlxOGQAnc5eOPnvtmVMbA7+Tl4kV
YyaDsdn64UkLqov8tK5lv+t6O6Zc+MDvV4wn8aza7dr64idvBrLB1VxnS+hNY8J4Xt52kCK4iVEa
2vbVVHRpu7QsdcPkH4BtHz+vzpidrguVrEPdpiKHb0EpWP2jlc7cFu1Kvo4FFIQHNrVPUOatgBqN
Ckg3cvin89jQHXr3Pni9jm7WeASzSqlhUzsz0ZTD0HiDenC0wj65yx98XecqZXlUgCg5FMNdKxr3
GEUcC6Tpp/hXMFIf2Cvvt208GPJ0eEUbCIQu/RDcEwk8/OrGER6yKzpSAna+b7lQ7AdarvOY5n41
P4rVH39ZZPLHoYqXQ8saIMblHI9o+Mt2h461PARBKO+1KyCMS+w4pDoMXZFOy2Keci506ntd9FzO
qItqVruvQWjrbU4L/j5PQ19lnCid8aY2ewVBw++xkLxPFCyk2gTAQ8Yyqmmd6D4kGxI5P8UmME3i
Tc48+VENc8o+rLNo0pDbhx9Shz8uDpc8GWG+ueTr8ALC9PBiEbJmLVuqA5ZpB1QHtTCWMD1dITjW
LE99rcwjnI7kz1JH5EBsPCE0zO2Uer3saBb0pRzTFYv6vVxOjosLlPsgbUWjB1rl8wHXZncUnq7u
w8n2USKHGiuGw0P3tjAlOnwMZuIuMRORSL57O3zrutHuZKziJqFRR3ErLZ16QP+l/LwUjc5Ql2l0
IiTGNEF40WK3TcBUxH4VJHXUTnd5LEOZwEA+kBsQ4g3b5LOcls2M3AwFHREA+txpvufODp9XXc3w
4F7XTVj07a92IhOMHFsMWxLbsAD+17IE1Ft4Di8wAMG/kTHfljnPN8UAXQm5huqziQVcLuHA+aiA
Ie7SztRtuUU5xH3rHT/dpboffgOgSsqECk62oY6CI8AM4SamLoeyyVocdF7UX8tiGveqpl9UV9cP
/WjGvfaq8GmxXvDYFrmE46RH9qyd2WaGLu4BSsJ2K7GvsrpXcxZoFu5H4LJ2gev8h9JIctBeOaa+
6eUOkgkLaLB1dA/B+d04eVBDzU0d3pdkbH8KXU/ZTMP8kwvIctNNfr7xwfPZ4XcCOQ4C4jbsTHln
fECeQbK0KYjSWdxDX5i1x3gI7JHa3huTYIj7XQ4Tk5s84rVMZTePccZGwPVJPLjNSOinxkFirsqV
3oqST1thzJTlSx/w1EE8FbD73sE6WE0DvNu6+7ksh1+WinBf+O43ELhsU4DTOu3zpmw2nvDZoZmD
aT/xGvJqyMPEkwSc7t5QL/jd5LPeeaucD03rN0O6dLy/neD49yvm4fQqFogLB1KhfMzduuNho0Dy
Bkk+rhZ9rCxsYGsy0bvaMYSDCyTeHLg/4HcGkf9Q59ptPaSf+xBd2mcWLORzEDJ4SSoDc4Le9ebd
yy3KVvngbd1UrRtSyIADYB+HWUREmUhINyWCncqlzIdrrIHNF0jzBUxrW27Udp7Qg0gWHP9faFmR
l3ie9Z0sfbmbxZiDCaprKOIM/nECkfLeLegowX+kS4a88TIxLMW2L4jbgAik751XN2nT8WCDGS7f
nVAEKH82QBFiaG7XEO6piVZzlPaiLbNl8KNsdQ6C5X1X3g2M4OwhOWVPox8v+0jLZgcdLZC0HV8P
Xq9VNlBgQJeC2W94J+ipDnQDeJ1X4ddYevoJTV+OZbPMCywjG/U5qDrY0EfSdilMcL2jgNfMJ6to
c4AERrE1OdHbMCp4CuZV/FqMgXlucGw8efDmgW1vF295NHt3CzQubspu8pIZPq/o/nLev40SEIZ0
LgeV0oB3Pxbue0caKvEGcSyzDQZVvE1TpZI5JMFmhgP8XRcBPUM1t8CfjGo/k3V8iavJoPcno2Pt
2eZXzlx57we2/IJCqj564+TjGi3obkGQcwC9myX5BJfgAP2WfRef/Mcbbx7u5KTMTngk/Moa1fdb
zy1zk4SO5He9GIavCMDcTkzKs5DkyvkvVfJ2X7I1Tk1F1f2s6xb2eC6yT3Tu4/vWriDuOFu8EiGp
t2+rXjzPM/zVq5WHX4dgXF8no3GElnOTGhnFr34ZQCykJHKasrLhSAX9Sr3zk4JAHkKrwGdQN4hh
o7DR0OWCbbcXHgaPyV0uPQh0enNAtnGk12wS/k9YDjdpa06NBBE3x2jtvB95i6tu4ss6JXNXwgIs
GsyWF6XLorpHnduzIu2kw5Hv4FcIhyj/0+pZtq2LuT9qCwfOAvpIb0HFxNEQ0x/gR6SyBbypbcj9
dhcAepYK3zRbZdW6AVGze1hnjKWYhjatW2vvQMGYh63sQv1Yhr7LBM7o49JLdjPAzX6Dyw+6ZxUb
ER404zKskEMZXRLLnN4uuKg2UwkkB2YXNfIcKpk3FuJpNcQjo+UBPUCcjiya0lNI8jwXos/yIQbQ
eW5BPRRdZB8DAc5bzaA7oqVWv62Xg3ZHZXvjFwyD0kbuDrh3lq49pXkihCnvYUgYgx4RTZ3/w5Td
uhPKzbuog/nIIpvoAd63A4ZOdPu2b/kBTj0VDphi3AMCJKqs5SP9ORS6e4C0NXanPwXxxuuWGtc5
JFCasD+dC6GuNh3qKCSlpILpFYn4FiGHeuajNBWYQa0NtkjOumzxS7vxT2pwa467x8xQVU5sKOcb
t5TQPhmF66esDyf3Pga6JkmO40smOrQMTrCIM8OwxRG7Tj2uTahQrT/zAebWBtBBYLwcBGimQOFu
7YSaN1VVlvfosWq3ETk1OwRZrUmUjZoy6b1lim9cANr1gHy1QlO3l02YVp0W+8rVhYViH7RtMqNH
Nm/zEtWArXOIq5LVDrLI1sj4aa653rF5hOhTE8XfSsjY/kRlzWZce15mfDY8oUIMlMWp5GJX4npI
JCz+g0XCcseCAmp6XI1vft9TzB9dlwo2pZrcl1g2ASyZI/teq0l8ogS+a7VftZ8L1dsFowCcr154
mSGibB7xo/nNgLZVnSFU5q/E92Bq7uqxfD/1OEgWhZ7ZxFAHPCy8XR8E7MF/BQOBZK2mjv7qhzG6
X/LRnr5/8G4pUwjSWxXQJgm6LsRNCsOmRPHV7sKFyGMDE/cNrNfJLobF5Q2PwTiTOBCz3mh5RDSM
TDmGc2aC7rl9iCJAU1NFIVGfdME0w3JTruyXM72+rUr9OWZFkNmC0gcPzWrsB+FCLPgheCnk5Gs4
NIwjYsBqCDICwNvDLJgHYjmSCfjIQkDYLVxtylYEL31LUXsYjsDjkn3Te/G7ZwpITrlGrU/F7Ph7
1URzSihnO6BGwAuzdfnMm97ekFjOX0JkTRb1GAPVYDhNfolQVK5habGsPxEbzWNCkA98DfRUf5k9
paIEAmjmwasYuyU9XZ5NN8E1LqT+8xSU5ChNqJpMR/mCXyQRPQdlFKWd0B7cTht1z0aBaWrnPQvl
jrPOQh3XE/dxrLsdDK3R98WeY8+q50WGNk//3AAocMercX3DYgg2MD53WwZjof06NMsRiVaUIaqu
U+HabusggrLpkLPdDnOXZ8G88NdpHJbHSmjyiN7ReKjiCaL7A1jWXq1timzTP3q8LO6tb6rMQDsh
bZFQpLE90YTg+bE1K2HQKgVzZl/gqH9pp6q412Y1z7oAqdSfA6BC4mLY4PiFO0iNuu2KNskrZKFA
uOEqv9HREL+3rS6OcRjFGeKL5hgHqn1i1Tjt7BjlRxXbIAOUcoBvVLMeJISWv3DpdZ9g4uerE4rW
7PsViXHn6LyLYQz6nQN6RFIS+z1PRWfbzyDLTTfM98cHxENRnEAwYKBJsHR9CuPbZltFrEnHpfVE
QjyO+HaWOgIl1w3jDmKP5qFWFb31nCANSnKGPojpFDFi/7yGswy2EBHtfvQ1K74PfY18YBgW++pE
WcBKT4HYw+TMhw0WhbydSWsfyhk0JECcc8SeFPWeTT6WYkJqf8pw6djIHQyG5K6Mx3nJyAyIX92U
Nf4vG76rwtnXaPAdYjYxIJyradkqRGC19DYtErOfBqZ6z4GpK7XruFkbhDaWvWL9ra8zDy3Mf+N2
zlN0zU9gWDHkaePBlbYdoQsM7f/2MMchhCLwjTtvxn/0h35SyTiuFmguvhyauphwAJjYu+0Wt2SL
gDlKXOTuzTgYqvu8aRGYBKQ9LjUECFNcT/bbWFEKcI5waRnl7sbnUbiBpUHbJX0E2lYVrPQRQDqW
DqdSIWwlPfQYy/FhVmUL+R5Ww7umbdZvuR3UHe9VsCelCB4IpeJbh9MT7ZdhuK+msXdQ9JnsNoYa
X5S0y4r4Qhg43GeGshFF70JRhH0Afqd64N53MOtmu50grgX1pRz3sl+u6MvyGnOUDvG8fo0qMS/J
SNsRrYBu1SlEDgVJSAQsUuJH9n5GWpHCdKc6jEUD65jI6ePEJNmNVpm908HyDV0ikSBhMz7wN/Cr
DMD13IqxMvsBpNkfbGYcEEXr+E3R0moTzrrIZoiCbNuBxjuGQ2ALMP/yns8Ig3BOVl1SxI1/W0Ed
alNSlKkTkKCjPSnWCFek6roHhK02lQDvZlCJx7hKrh/rCEx5JCXS81PW5eybxCpNEdfaFKYh+UEF
vDlUHvpnCbx95G2VV+Oe6rLaV8QfntnSzEeIbEP4bYVsSToFEKsgNnoH68fuuOnUlsEjIeOxz2Cm
yWieEs90BwioQA221zr45KuGYjWP5bbOi/YRil7ljpRV+apCaOqAJKv2tiiGV3izF6nhOKXtghJU
P/Z8M07TcnRkroAsCIMyQ4JY3hbOF1sk3U1mVB+CTd+73zH3QegYZV5u9ZCDIAY1rSgF9k2jRjBC
fdBBleku6EryNLuR3ZcDTsVUVkvzJQSn6+T0xRKEudKkbTnC/acaxsyUfrwZkLgfYlyOxxPo/tCW
nc5KcRIIQD61HeLYfh8GMdnElIp/bvKQQTFnCl644jWKAjDobjsLxTsDyG4dDOuvIK9HLyXOtLdG
eMUe4ZW/jQdP77G758zNkDQEHXd4k7qMPtVQ2UWMpODvjYY2PMzBPL4p+1neq45HKXq3/FPYLPaA
+pR4i5awuY90URzp0JZPEeX2q1dM9G0NOfzmzIjXj43IXBt4YYLq27od6lMELIncsCEcG2TNS/HK
WzMcnafMi9S++dxOgfu+cn8+8HHW+7WU6K+qILwZVk6fwwrVcMDy2kPdLGZPlAvTcbD0loVhcA+S
m8xYP8gHWjQg7psZh1bcVPcCbhoys7Bh/Yotnd8vqFFnJiK1TZqoRUIec31j2MqxfyoIhhXSbXQ8
zHuOtGc7OkSNVWh/Ra7KwRhqAaGsZ7YLNA8y2EI2X+A7WW291na/dYh7t2nhKqMnVSJtF8NRwb3z
gakWGPehHL57sLh5qloubkgklr0kOYKxdQlQPQlj0ifYL+Q5rgfxwCrUslu6cDBH4lbCRtbjr4Br
mf3Cl+gZDPUwNZMJHCyE+lomZl4tSaUa8k8WydXvUtbm2UPBH8osEbQgdOBeOZTc9yhS+ulkkN1p
VOC2+dh3O9OAKZyQOAiPASSIKTJQl98ElYXMITJV8LbHtbmLCqp2HOrtez/UGLhZxJ/q2bjMFNjr
rjHI/ao6r1Hr7aNNpELyso5BS3EyosyVcsPEI6O6fiDW0RsDYvKRQFA6Ra7nHSSmZcuoi/dubuUx
rEIkrHTBHIMvWR+ich7vYFcQIeaZC5iL1x6kuSzBHeQasaES0U7bCHMYJ6KSKWLki11cnoYlwHRV
VZifjeXEJf2qgxfRRGJTo5ST9V1fP9bLWjyiDEX0riJoVvtd7wEpEuVQYGkcTSArMNTQfJzWjISK
ZhMUtt/ywbo7OitvB4xP76XVXAQJLVaZ+X4sl1uIEER+gjpItVmEIDvSlOMOsvi4fBtPLKmbS7fB
TlwTfxTdVxap+m2aERbPjV98zY0cPpdTXKAW57m7YaCn472AbTB0Vu6gGzB8wu0mkevz6jChGHML
CT+Yimnb1ICqyrlGYFb7+x6ktMM0FfO29VH4jlmcb0NBkQPOuv1OxgrBz9CrJK9NeeNNOn7OuYN6
7dgXIhEAO36qlxbUZda6ZtfHgCAMeTQ2aRBR+2UOeA35Fexr2zfmVtAaIEnUIR7BBZOfvd5XD84L
4kPIvXILOi18FMsQhe9a15iSun5aNew1m07I+6pydOfiiT63KOO+1nogqTD+8Ga8FVPuwfERbmaj
/uV7CKWR+Yo9qjXdbVcjvuKDZC8qXJcn1KmHpPZRwllznd8hlyvhiDyu26oNhl2rc/+7Fvm6G4YW
ZddFuMPctXmGjEs9q7EpbgsPYSlrvDjD5e29qsmfH8vSq7cz5lvumDBRtYV8Iw5ISDghZHVI9O5C
GI0cVUvLaIMAl38XNodIb9gP0RdDALt8DAwGOK39On+lU93ccBvod9RgFmAua+QhuwoXYARVnj58
DxcWOWzkMQ5SqsX4Dmvp6HPJwpak/Vyp76g5ht8wfcULHNEktCohi/rgx8Nw0pMIXhQNArQDnGSv
JIAgtGtauMzXjLzmK4THtIuSKEKkB1yGsPtOjfJGT2S9k7r2tjBb9w9L7pvfICZHN7UOqjLzy7w7
dCtDQxL7mO1jvUSfrQjnT3YGqgBLyXsbB2Jeuq7hOgmiiD0JGEvso2XWPwsyGjAlVrEiZu18ZDdo
pVebwrXlY+ym4Utgfb3X5UR/h0U8pSG0A650pi+11s5axyPknKKa1+pIRPjAFnD7+jy2CXYuT2Y2
XyMaXWp8nruLocZC+rn2UEaa2HCcEU4CKuBXD62tZ7SiaL+tjKg2OeQ6EmpbmSllPQSF0u0X3INJ
FJprPV5+giL9BRJzbkW2jGGLFl9hjmok4pPXNljKJJJbaLGGCHTKHm4cuReNbwo44ydvWPpXF8zt
XbGM/ueOSXoPwCXfKSywrXWx3S56ZRseGYha1l2IFkbv3eCQQWMQGR0u4GBBAkvYF11F1a0pSTgf
S0mr/dIU7d1CcuvvlI9SUSIANYOoKjIMAI+KrkeW0eG4XCE5+RXZIMXaRPzzWKhO4KWfIWDTB0eu
iknvmipEGUSi3a/RfIUUD4TyVKi6/VJI760cSrtbF232oJx7G8ECyLOsZXycF1XfzrPkx6jLq7ci
gNTFQKHLAkcD+LTrEb0A5RPcMNV0O9Q0fihCDz2UJS+2OvIgk4oO2r5ZmHqKvBG5PihrqedNMqtw
i6YFX70r3esLCIBz7UeUelBULiWgXwFWxkqhnpV7OZShaDBtKh8ylIsz9ZVtEV9YIqft8kcze/E6
qLyWqjoy1vlBuq4Fz+QQiQcU41D5EwUpsxF1aJLYnNvPFRBvzx836S91oM/lH4eGoGgi/OpYhGzn
OiMTisYbuqBbM73VNdsVykP3mUA6GO3VwPyk0XwFzXMB/XCuCtmJyhR5OKtj0PvjUzfyL2D5sIO2
LLgyrpfecIZvnEI6zjD5kEfPMLVnPoR3AXYIiw3JVW7/DYLo+/87eX1VzsxDxRmEVuhiw/+63aNN
u758PEEXcA7noo7Ys+ESlpE9DqssUjo10TOBYOYVzsWlATo7j13Ungw+0COi6CZqyVMkhiW5Bkv/
uwgndHlP6/2Pdd1SHlsy9vYIQx3z3aBLch+a2fwyohFvRgl2kGHEUlg7i4dBCrjr6aXJSuUvW0W7
9nmZ6mrbCbYeuCfdFdbdhc12rvQ4cJ/4kqOA73fr3RLz35p7n6dS/wrXeIvxfZk7nG0T6Ay7j6fw
wiD/n/7j2i2U46hDl8iHIifr/VTUE0lgYd9m//aKswOkgAQcfExxgGiUMoBX/A9nZ9Icqa4F4V9E
BINAsGWo2VWe2kNvFHZ3m1kIxCDx619Wr/pxXa4Ib27Eu/dFYUBoOCfzS+MDMTo/naC6oqr+y5D8
ZBFbps/NHkHRJ83SnXBS74+Pbv2hC3z08YputFHUhy4FtuEc5VOsnoFJgygHrSUxcj6vOIJqc4Cm
cjTFnFkP90Emx+0Igf+VkMNLD3ihBQJth6ZGW0M+i2PXJHlImtfsGiD70o8v5hDUwqoKu4hqh/pt
HeYeUk4GMts3ZRBcS7698I3/nZv/+UwgPFVDjTSvLYoKJzRE9k3b3n49MC799EIfPRm28IXAF9ii
aq2d2+Za1MAlDe0SADnQDAFsleS7GqjtVePyaUfGBr1yt+vvvAE1k3CYENAwK2y5ZCXJrqSV9a2J
3VsOxyITE8oTtr2rMp3ICW20oOhQBaJXVv/PFZveX+njP2+Et2VQKgkILMKFlEBRj/BqfGETaCtt
I3lsVeeugK6QcPr1e7rwOHEi/f+psiG1UzvQlx9suw9eGUlRGURp+3Go9Ig1uTSBwfF9I/jZQyeO
bXM3TRFRyvr4+vrnieK/3zfsL/9/+SxnTUn9FpeHTuFX5Td0Y0DNFNNKZEeSsWvi0c+3VfZyW1UO
2B6mgxwPQk/vrFL3VV1DCJPq1wmOCovy6lszor3kaqfc0VMOltdhsro87CTvExvcj41HC3nlEheE
sMAb//9Dg9QhS5nVqkPaED0n4FqTB7BMMDeY/vwjCLLx2OBgvNd5Yb00rmN/WBbRhwE9ez+sGm7e
+5D44b1aLrZ2X7/ISw/4PBH8M3LR6k/TnCFuCEypLOwxoDhldsiNFObF6llk3hXqvvX5ucZe7ntS
aauOoAm+F2LY1IWNppUAZMGLe0z8wNke0TZYV3pbpR+p3V+TtF666mJC031XZh3qh3vIqFEH97Yg
tIfWzKBhxB7WBPhUALEI8ZmkJ5+4V6bRv2v1Z9/HYqNkDm0JqWaZ7RXlQJFZdWaxDfYplhk3mdHi
xOO28YQGYh6X+dxB6lN55DUFOP53KguwMuEtzMdNbhrTrsGZ6NXR6dgn7ehNRz9X19iFn37GxFlK
sxk0SWZjEn/nzs8ZIrPczkNNFRmxeX1lrb1whaXoevAormGLYq+52FY9ecxdA4xHz7ttUNu/smP6
dBBDf7GYjcYuAHi9TAGbs5uw4zfOwFddftOibBL4f77+UD5d13GN87X/+VByLgwP/UcHNOv5qLtz
CEv1bjn2lc/j0xUEP39+fv/8PCKDpg5iJ72nBq1uPXsKbMgZmAMs39zHhVmVTx3j7nNeTc61ZKFP
d7a45mI+Gmk2o9A/5nsU4g+A5ZaQh8VzP0VOfmfX+Y8iMFgIVMY19MalsbCYa4rK4ymKOIDaYtg3
EPNw8QCtF6gu1+jJl+5osfmaaDtbdR8UUMxMToG4Y6Fe8HlBeqqNXoTML+kNTLV6b7i8fbdd3V85
GJ1v4T/fOx7l4lCXUtMsOuQtow9R7MCk2qVKPn5v4C1msGKGUKhEc3HvqWAzqn7rMPDCLOcK/+HS
S1nMVAw7cDL14DdJDnqBWEO3EVn+Syqv7FQufDfLjUo6dwKdbo/uEGpz22bQg6CtZBHr2gR/fsKf
PPnlTqRRVleMds7x5NUpLbNjDpeMIcQJ5dBVYxuP6QDth0JjgeEwEQ1G+9oN/ZWHd2HiWW5PQM7u
bEnLec+6MbstSS+20ubuqndzBOnaeGGSo2T19UD4vEpJnOUehQx0toqzsBKSA2ftp1O/7QvQsIyq
hkzY4v5NX0kZmxpAii4wnNiEQAGF7xEdmhzGpxSxDteMlJ9vQPHHLCYP24dgGsZf8IBcJKkM+b6s
TfbSEI9Ats+nMPAEW3ut3SVDXdoxkm/cK6/8wlS5rAMxzeAhgDBrr4KTr5ywUE+OGYRjMe1G+Z7y
a4aUC1/GfyJBjKYfBw47QTfSKtS55UYOmkShF7T7Nq/vvn6rl66ymDmayfIDpwfUx2nvRvM3tIah
U0CqfQ0mcOn3F9OHBxaf0+UCfBcPJh4DzwmeGgfiEW58fH0HF+Y+ezGDZC6DhjUb/F2e6lNAwVsd
riWeXXjVy4JQjxompwOd9mVlz6/e2OR3oPubseF3/stsSP6GNuK48+wZWvCv7+bC81qWe6SBlOWm
sP1dZ0LRo58C+SGkDiGFu3KBC3PGsrxjMYhTQOIEb2wiMiL2tOqk1UXMyVeFQcuIBUytvr6XS4/v
fI//bCrctu1tAuk8Agqfy1mdPHSxZ6IiCugyighRDefE11f6+1F8Mg0vT9gmpiZIYjGMQfZFxtWg
VJQXWkU4CtYrH4KbNYGPEY0EHCzgT+Z7byZQaLQQSk5jMWxsw6peFLTAkKBMkBiZ85DoigTQ0nj8
0E15kFSjMa5HqEYi7OeLJOPZ8Pz1X39hBC+P77IhaLWOGMEARj+0UjyyKvtWCjxx/k7m/7yDCRQH
nyoQdmo0VcMaUPsxt7ZmwemV8fQXVPfZo1/MIBD4UErLWu8hO3BfocbBDCIN766sJwh4BDRrBbwW
J5fgJNsVgsXpTE/zCCwnVbPCt+SOSeDl1roYlBt5AxLeUQZvE3d0y9ga8vTkwAbxNtYM/wGokMTN
4ali8Or+bDyfbGcPnabCPRP/m4YjOvKsae1gUC5GCIGQeA/pHKRWO4/D0WQ0cNvrtvSTVHbyDg1y
pGjkQuw8I6OhAwsSxF1wH0rUr9f4fwQ/HCM7g9R6b9PlGXRortvzhGRA32c1zlkhooSy0IZsfMZm
H+JnxElUtf7FPGv6yZmpfgtqQTabMQNiH8cckomXXmTCwHTNCnxhi/P3xPvPK+bIZLY13F97V07w
/pzFuxz+oGsTxqXRuZhfzzVuVhtNtyeQPoIyRnJ9aLO6fPjW4F+mpRAHb51mk7ezyvTIg+o5g1Py
yti88Keb54npnycDGXRXjllq7w2/7VcSMabgK+r8yu7r82YUcczFmcykmQX5id/s/aa6qUtzOxT9
rpja7TAU+9kLdKjhvAq1NuEN8TeyDboYhsFvza7QrP3/zdVg5GczzHl7yLh2ZqObTd9D4Q5L0dH2
HCiRZ+MGmlGy/t57WkzmuSss39MT3RkcYnjtwerSVlc2IRdGsLnYzMHBkkMZ6eh9D4lqbo2R9KAf
+CbZ0TyPjn9GQc9IAZo+mrgQ1OU3wA9PUYFQ9DWvXchVXN7EXz+hS3exeCEZgz6dM5A8QazqcdBj
z6nx+vVPnx/yJ3PsMo/F4BBkArCJRXvu4Kx5z1InhggiGtz8m3/8Yp8G+f/gG8rEZ9j6ULFWTwUz
1nosr3RkLn2Ji0mk771OUBcnX+l0qxbyTlXlv79+Np8/djtYlKLNGikmQnp6P7HboToG5CXnL1//
9OfneTtYzB8VsDnIXEAQbUPMGP3sREBv7jobB2e7wgkSfXZYWvdfX+zSfSxmk3IcXcJrnOEhLQw9
9CPGHIYa9efrX4et+NMxZAeLDxiTuHYtHx0CyMs63EU+r9Vsch0jjMf4czZWP0BjJj0YQuyUQx57
jn2brW5bjaX4GZA52zv5dlazva7d6udcB/aNpIYDZbsNLTWDFWKfc+C/QxgqqYIH182tBGCsXoUe
vB8iTFunOXqNoQ4NM9P1hGbPa2AOduxaZflYenm68gKZrnLEfayKqUwTHx5nGDNa+ITgdIDhFad5
/C0uqyMIMtUjMwxxroK9zlXfPzmgNvCo8xmpIQqf5o+WB/lBdbl5ZJCGRMSHXl0PZnUYCBErmaIW
i7JwucHhsFmXTmq9do0DHTjcZHA1GcXG6wuE3+jul1VDVAI8s7127FnCE2f/LmfShJUlmxD683I7
cOPnQIm6GxuqVg4GzgPygJ/Z2MIBYZT8o4GsOIK6s0kcFAxPTpPjf9d6rvdMN8i/GPAQZYptsc60
8eZUaD8OtNSwjDTQmwYBzEgeMxObZhqeB1EnQ2/6UTVn08NQ2T8RCRFstU3lDYEdZWMaXg27xMC3
HZQsUaV7bMZyU0eAlenIEvXvzK2g5LaQ25KOFDa6dC4T6fRwDpmzhgQSPR4kZdh8V7W0AfGTS1Rm
g1Fq6EZnHZwy3VSgTEgo7YQsglVdOE4I9wyHvWYi6PZUbwQpUrHjSgL78lQRO3LP4RiVIN0ma1r9
DB83aCKj427hvgRdRyA71ugnQI9hyK5Xs4kJmoAIB+0PNlwnMPty2EFbdhorZa2mDhFos6jqI9zt
Lz2d9BaaSP4Ep6m1aqZS3sPmPq1FSycRYn+v3ktoPyXshr4T+oQMCbZtJWzR1fyzMKYPp4J5zT3b
9/BqEAKE0CYn8Si2p7mPEFM2dyoZ4RlfITCrDlvflRCsG4repu1QHE0xCjg/XITjuQgoxZPI3HdB
pMKEXbJ6Lwx3fK1zZM41BcV+sJHWpim6FyABEbokGnZLJsvm69nJppOGMTJOxfmBqx6jZKzkYUIu
6cqAMjbyTSYjwCX9H2MOxf7IcIIP3UJ35XGai/428+vqdUr9aVsCdwNX/2BL4AEUFP9N7qPZId88
t32Fdo6DrdGwiPcIfmITMhLB5bPWFRoSfmQwpLE1tsywxx1IUMcwo1uPPcYPDzOl6H2eo3gfwYxT
TbE1j/dF63YrL627eMAHGgv6IAbLWAcdK7BhaOrqzk+RZWxWjcDqkj/WwuynsIdtpEx4gMUNQ7aA
MhRhwKAH0NuymZ5n25u92M9kepprgVx7ZPjhZc4eeH6I0nLcAwnaLJaS1Bls3+lQR1/Pl5dmy8Wp
pkfVjoAB4ANCPNhhk0rAPW1gj91rRJBLF1gsuBOhcGFD24fN4/BWcoQ6+zY0uty+sl+79PuLFVeD
1DKQ3HDhtwLQhLtTcEKvdjwVrqW+tajby+SWWmmvTeep2MO7SH/1LJ3hp+t1/60tie0vVt/ctPxW
gcSwb0lpJ6wmZNXnNEfNwvnuJRZr7sA9AS8rdSFXomFLkZ05vkMv/c0bWKy4gdv4qqpdsqtQ+8rY
a54NoSDP3xqg/vm9/7OrnUWLlHW/ZDtCpQeNMV44Qi0zFo0AP3x8fY3zY/jvttNeZrY4PD3L5FE8
sN152nugpe2kLlWoYbwMZQ05pTc05pUW1IWLLXNDIPdvUt+luCF4lnd2Ix4YquvRAFdWkpoTBMPX
3st5AH1yW8tQsznjw8iLDpVVw7PiQvkvhaED6I7znQ2LKohdm9K8plm7cFvBeUf8z3sau3kwbXf0
d2k5Rc34E66XmAcPYysxrV7rQF742P3F0SMIepPgQcHZDzkft5RCPV7+Qqbd4/cGwmI2xD6kZ4ZE
jQcEeLoCsKGC1zgtHpqqnnc11C0bWAr15uuLfd6qJ7a/mBql52QVbIb53qU+WwN4Y2P/45uh4SMx
HrnceRAW1ZT/COYOtkVHjmuM+yAeu266she/MEL85eSpgpl0wXAG6b8F/YMtfYBjbJSpsK5X6R2X
JPz6Xi9ciC4OL3ZakbpTWH1t5sOaNXAUL6X5picR93OKyGD3R91LduVqF4bJMnmtwcBnCv3rXWuY
gBS4WJeNIIUqP7Pa5OsbOg/rT74tev4M/hnuqPRBcYA0Vxh0rXiQ1dZX13IaPz8Ew4f5/z/t1KrI
WINnBXf5vTbsG2JAN0L5c2Fl3+oW2svkoELVBURTDtvZvXOwU2vjSB829vmKGuHSw1l8pjgG5LnX
Qe8QzFmS2t2d132vz2LTxReKajTKS6MV7PwZzbgKdnDTizzzmBZXql2X/vbFR0mCVKjWN/2dECQJ
dP6bSm5dGZefK2+JvQSJ+7a03ArHrp2FxmFEDcM+umnpxI6uy3gu6Fs7kO7gdm4fI1mXRRJM57Bu
if1X5b5umM02JWlBDfGUGX89ki8MtyWAPB+51bbnl5U7yGhUbAdH8Vua6WOP5NYr17jwQS5B5LU8
Ny6EQ3djiyNXJXKEXvf1szTFFWHAhQrGEkKOOhHYUV3u7/xsfmynUsTNJI5Dlq/SdDymIxKqNdcP
pV3++vqpXSiK2ksw+QBFniVnXFHBZLuCUXxVV/m6Sd0XOGglupcjQtiHm8KfTtCcbKtS3WaMXUvN
uvRAz//+3+lnABiqhYl+J3rPDXkmglWFlPmotdS1d3ZhQV/Sy4Pew7fAZbO3ALt1lH9fz/5PozMS
cG5+1hagEF8/yUvjbzFZSAcMsmqssAbJvg0n1T/S0kV/q93joOVcucilm1lMG75BtambQOyD/mxP
Jbr7jWIsjYXl5E8IFB1vkECXvXx9R5b59+P5ZHlY4syL1qRWPUwp8mRVBRxB0HC9FjB8wR8N9cSw
bQD7eq6HoQ7CxurgGKMl4y9QR/a3cMqNNym3+j1ecXHfIHJh3dS93mJ3aj7Ng2t+5HgHjyIQ1RPg
6AgsxWxgw6gDwOgTwIjaR3KXWd5xP5ARgtvKY0NJ3YdZCi+iTfshYaIha9Sq+M3AHg3y5trNQYw8
GRu4oNTPc1J0KuYdmYst8sYSx8HhHnmVvPrRUyB1vCbm4x+Vthjvuy6wIgdyyQ4mPfAxbnyBy9mR
kQGMgL4R9zsY5X8FsP+XwwtFAL2h8jUylZPZt+LGhq2qLfQ6LckDuAq/Sl4AbPA+FgS77xMrtmx8
ha8+FHDn06Lcuz7swzA1V+BpOSgktVaSTWno2r8gSku8czuz99sQ3u+1hgM6UCk27wAKgAngrIre
P9nTq+kY+9G24KfNtl0aJDTrfkhHryn2Wh7gYnVnwE8FnpkxgYuqHyG5ePDpMy8Rim3GmXopKnFj
0GyV1/6qz1Lc6CQe0CtblSWcV05Tr8byFXSNyC1efaj9XQ1lw1DNv+bGuaPzBH/iBKyNu6N5dQuI
wH0PPtUKyS2wY6nVMD4FVhMbA2KHcpRV2hFiCLNYE/5mohJVcXCeWInVA1yQuxa6ehyBwR5zES4/
J426KclbCqoL/ChgL22UvbdLiNyyHa+MZHaOnUbRU92C8hB23qsJ8B5sioAMArCgUE4CPgQheWvV
BqHf0u2MdM9yIFF1fkTlisKINpXwM9KYZUGojfnQ0nYDt0FS1GmMZPCo8dhKoOs5+kOUTfk6B6gR
TuWoG/i6pDnc5nrXOR+5Y2Yhe2rFmygOQqVRn8Wi3PMGQMcjJOk3+n2oQutZTWhOm2F+RO2H7Owb
ayOcJ2CbXPzJ4Wz7RjQCG2T9tqbiw+qGPZsfGyTXMQOYCwCKDEAhd6iOwrMMk7zRJqbzDNy57Ubs
qcuPbpEItmlPGV9b4qCCHVAA4tHjm/o+LxBRGaNBjZ/H7Vl2SLekPaoiplkkjIc+23ntGhxqMAnn
ByNLFL/TpI9RiGJAmLVHbkftdNeAiCNB3DSToYV/GEHwM0qc8ok+U4SS40PJeRkX1F+RNcQ7TxTZ
DSQ7Uq+LrZcB/8zcUwaCwcYPnmy10TuXxMXghh3gQORZfxipejGl+tm7GBlVAWB2q7ZODuc3tTAe
a3DM7mBfjzQi4Bl3QMvFFwlOlxda/MmcHrL5hp0sgOBmbiVguiU4caxRzeSvEopB1FGtXyiMKdPd
ODWNHa+J4A9P8BHJeQfgWE23dXNP8zAQ51N5rMGjIm9kwGMKTf/IzdsBIL70weSHmawCKkC1eWTO
0e5O+fRAAd9oTr2fJ7WIjDqU1RHoMODhPHNd1S+qOjTIPQM4AcDGWtkhRlxhnDCeMhUFQYi6rga7
wljNGxJE2Ri2KFsXGM5Jf49Es6o5BPC077i1ApyoaAfAVN7HcW3hJn8XInYeXHDOy435ls2bzkr4
m2qQVhNBnEveug+GKRH82hwgkgi3EtDf+NtKtdJ9WBu3/bAzvZfUOJ7hqN6dAri1j8anDH758YBs
crC8s3RV+MDfbA3vGcZSKwfChdx7ZsQQrTD6oTffdMOmmbdT1qHAcJvOySh2Zh27aNFTfPhY2ZF7
ZNZtQvJooiF/dERooWNSjKhlVmv4gUOaH1UVFfCJ+f3Bd1Q0eslsoIZux6WR0HrCuwJJIsrB98/0
syh+tt4dm7oY/vUdHKWRgcK+65UnYdpb2FM3WQ3nsZARZ/i8672u/xjdYyPeJCVwBd9XysFv/zHr
m2z4baozAQHALsuJAsCL5ZgBGlXsKvoM+OG6HPHlF3sr+zM1SG/2u3i0X5WzOQN6avvZYX0ylU5o
dogBTzUAc33sT7fwp6MM/qMH0saaX6u8jX1xw6Hhqawf1H/qCQlH3qK1cT/1dczIU8ef8nbbm+vU
9aKiVZHbgJhXgvnG9th14i9DuU6fwFcMwciAxAggJ0S6ebwMqwK2KOO9SrdG9ZtmeyvIIxNMIkE3
HI2cps+itDNjN3+EbRuUMn/TuNC34g8nxoG5GHswxc7oOCAJoOv62BsAWTvUJoJMB4ktaB6Dwobm
QJS5CAlUJ25WscZXGBhvHsIwSpatGF87gKxV9aq1msgDMtct7sGiBIljkwdAgwRpIgX0GBlPeJ6M
ng6HUYZEmTfItjwTie4dkA/9/hbY03jKyRluISJPw73L1hxljNxNd7OH1zxrAB1Ju5bBA/xge20D
zkgfUOCPOjhJK2mv+3S8689wDgUH/FQe6DjdNFj2bCC4AhdwYTdYk7oFmqWwz5isEKFWD14mgXsr
0ntYtGNDflDdQIw4gq7ykoNq7WESccAv7B0U0aW/9gaSYN+DR5KFnfkym+1WYwhXpEGG7U80ZzHo
P3L/JavStQl0UzveO+OdG7wXwggHTdEMRm6I8aOffNA0U0CdzuG3JSZdmkh6Z2JpSs0DM+uD0/C9
U7sbBTh9hCL6h2nVScoQWSCfKr51TTfu/PFpVsYdI6yKlDhV/BB0RZxifgP3pKtvC+yTsHuwMXMp
fmjA0+msmPlPMLeFZNQkKi3QKfQacR1hHzgmjFX2lhTYXPmRPb6mBXpCRdeBGqYfQGIZooBAkd1T
+IkxnA4VyLKzHNYM2k2c/e6ojbfckZuag2BT1uIuqF7Byo0zywmH7sM17L2TYjHiIkrLm5w9ma4d
N+xo5LcuWFZ2eevg+uCNnVBbCpnnR1r4q5G2u1KMR5tVr52X3eFZx9P4HMxgSnf4vtop6e0+Sed+
r8f+dynFy9B3MboAaENBdGQHKwQK4W2phJp/Gp7+KM1yo6if1Gd5+dh/AHyag7QWBQg3ZiD9jKO3
F2BYIKQd98mPveA36Au+O6PeltyR2NnAZF+rG4ONILfLe1fKVa2BiwC98UwA4ZioC9mcymraGH21
8hwBclBdhnlnbCcJjgjlG9PFPDbkm7HF/Aswz630oMXimfcL/Scnqfz5NQDNOGbc+0hdiplrGG3I
5PDurGoG+sOjv4CeBFvVNNwVOrYkxHpqhj7skMeZWDiEnwEXD1S17yzAfEEynWP0YLvlqsTs5/fC
xBagAsoL3ZoRCBRgNJ9zbDOjAkoYILl0BohEsU5tuRlSsp7S7kF4BsSH2CTgXJBJfVfMBray4xHR
tGMC3y8WMIup0LLGW4C4f3sBCF0ELs8453kMbZeFrTkLIo+Y20oywJhhP6/UkBSMY60yEJFQtljF
YIwBwaHzppUByg3BYlO6SLbCgW6Tk6yJylreOIiL3zam8UdNKWJgSjB20twFMiotxT7DbcRm45Kk
ltKJZWk8mRbHyXZAkZA5QwKOG746QIX7LrgLiPhRTvOBgkUFC+Ju7mgRT3zaDGXxy8xAJandB89v
Hv1+3AMcEIoah2HdF358Lu+HpMD6zStegeM03gfComiKs3HteNS5wefy1KAkm4Cdo3aN5fzJUvQ6
uyyTP7ouHeKyqYbYgPcwTL2KvdSjY4fwXQBYWY40LNX4y7HSo1IS4XvlhF1Qh5ajq0w4FsZMgv2L
u/SLGkeCYigxAcu9qi2wuLDD0VRlYavdA5ysJxRvNjCVYPmqkdKiR7KCExzTBVVvgTYjHKN+M39O
QIGPgMqL+6DaKy6PdTnEtPDW7kQj55xA7dTIXm1xsI7QGlsBcR3VfGy2Z/diQds7jTlvtNlqcCu0
Q9VGDZWxSUFqiqmo1yQdg2i2AFRtve4+aNlN42V/tC9XrRDJ3GA18DqoigT48OD4FDsHptAQhnvU
s6bzzoiJbQmSciRB+43zDuNwbgsRKuYd6gF1DKsccCj1A1TY+7UGTsWl+lc2gCid9bdy7p4c4ofQ
VIS5M8LMYPJ7p2Mre2AfrYHRBXLMppV62ATGmB1cS2ToCmm32nRu6ccD9D1bMtf02cX3vAE73T90
qhNr4Hx8hCuB7VsogUNj79WAthBBu7vAd+SQDOBc7RH3RxBgEuCPcZvsNXOC9BFYFudH6xvYuaAd
nlohFJYewPQEtMgOoO7IJZkFMiP3bghDmTls2hqTOHB970oF4pdh6OYm9QjiDHsTosqpGLALqMDJ
N9zpTfeSg5mb2xG1CrS6W8CRodwA5aKS6jXr3OqEhX6+9YNaI1jDlkd7SJtjC0r4QzXK9F6VitVv
YyNFgRObQie7EZ79/HWt4UK5cplZo+CycTwizH1mz/2hD/LiBlhD40rd7kJZbZlY4xqkJ4XvY6yf
ESb0hRXvYL2GZMBEaWNhmKxzIuuVi12oaZHzLf5T05pBwwqwWsHl0TuhsI9nkNgIg8fXD+qvY+KT
kswySaae+7pXaMXvyZqt8w2gPLv+NOE8WcQoxUYQEkb2Sh+8FQbqrj2ZG74eNsBzJV9f/9LdLSpQ
bl65IByRdh9kb6PzhhQTgF6u1KwvVLeWyTKjqjiaJ0O750GLs2IeOVbRRJZi9+1oQtqB9e7rm7g0
2hb9ItdGNLLbVuYe2RGAaHu3bhNsv/7pC8/HW/70WKEICHnE3pjbvW7vU6vd9+2VfseFB7RM5kut
bma90fb7NPBP4EJtSxQrRlWfsNEFr/daWOVfc8EnY2wZ08dq1euG0Gpfo+G1gbPeeefNSOBRos6K
qon+sGzQhSjIe06kR8jKNqKSwRRWRkcfAVUL3tK8sUH9Q+MWtl1VgMcJQP7EAUf1zWuuoguPY+kW
5WXLgNRyg13m4rSZvvc4X1LexzB3hgRs4m+90aVd1AQaFcBWdISpMZ+wAUEYiOhvhSeupZphXvjs
YZ/v7p/5IlNgRZmNL/elK0cI6s91Aau80py9MPO5iyYcZuvZT7WS+xTE3ZC3OEqW3cE2xYOFpp9A
qRLWK4bugvu92c89fxf/3A02xkhrHWbcTQVkAnFwLz97pG98610s0ws1nDuV53bDjtEgQYRtC50J
gtxgerwyM1yo4i/jxguf557uWwmVtrT3HKsiKkW88H5QjzcflCKU4Xt3sphHFejAYCIDOwNiEMc2
xXjIDWfXtNXqe7+/6P+VXYaNR4WpolNq3eg+YuZzSa8FtV6YQJfRhb3tmaQemwaSDBdlJjq+yqG8
Iiy5MIOS81D+ZwQBJY74DQDIsTHtHyhLD63IVug2XGnqXnjDywzBTgeBoREauZOlHiJ/bkeUt4Nb
aTUPo33VynDpKouPGhkxgCc3U7NHv2Y/5Wwrtf/bdtWbVbv333rDS4s5YxIa4YAC1u//NvwBYRsI
BYBY9Hu/fr6xf95C6Uhh1pCA7xW262CHoCzA1Y+Gsiuv4YKSYukmN1qAc/3GgR2CHQUJViNkx5Q+
BoGOexzK+XDlOpfWiMVurK1HXoNNyPdz9ZOlzpaXN0icjQ19p7rqypr/17v4yRT+n0wv5Y2jD3jj
jnkCjHCHhfj+3BurTZ0/gWGWz7MZdCcL8SnQMwdtMhQQp8MYGkRTZaudOfeIsCLNcGvSklpog6GS
C1W2d0fIjLMUKg/PyJT8Zqdy6T6nPjC8XE4IwuzkYzCrxAARKxP00EMM/vXouTD8ncXsowsnZ62J
2Qe89YRbxqEkw0PhGj9to3373iUWG62yIJ7ZyGDet8jR8PMOzElkB7WUbqCxvmbqveBb/g84h6ky
16YC1DyfhueUgjksqHzTTf5eQmaAUJTHM+DWAs0rM01yZQa88G0sTeq+WxGLtTDBN4X7VkDaxtEh
q4UoAD+pD+h8vtfCu7KlvDCTLz3prenDlC5kj7WO/zDpudPbf7O7v3Sgl5aJkO28GPDbqO4Qnb70
mbuXAer9X4+BSw9qsdkY0sCEHLCzd61509a3YJRvS5ogUuosWo9HcS2I9NJDWkwixSxYD1XruZjk
3hBOdpoZv7++hQvz09I2XhYCdWgBzeZctPZ21AZCUJqUPSPBtVlJyhG9ZAj74euLXdgNLqE6ADHO
BUsbE9ZL33yQTAKOD2+BN4KnZk3bzvT1AxrdckblfJrLEAX7a2HQf6/xyRy5RA321GWZi5rjDjX5
uzmnxUs9FDRBkAqPDAtUaeD+keswWiJHfhmaq3wEaHsA9jNUas4Tx9Vq3WMv8D/OzmQ5Ul6Jwk9E
hCTEtKXmKpdnt4cN4Z4YhRAIMTz9PdUr/1xjIrzrcEdAARpSmXnO54etXdgnPhYSVJ4YaflkVPqQ
9wFctjMl39vY4lcMFukLo2xmMZsKNjlpLdfJIXmsGF3x4nejQRq2bpphYQjMjK5/a8+HrdaOEmaQ
vhuPjojMkcHmDG1+bKlnemaOTAWbDJJZQfvAPRbwlW9QbozYc87vbRzcQbFBeB5/L2KYqjcLGBFR
O0cQS1WHKrt0CpAzBtjOJZBgfT1+Z77E1DtAwgmw5CVW4y59FugUYb4D5WyLDOrSijJzh6mFAI10
iXOvO54cppBdBOnMRkcHdgFEDP43N+CpaYDTA/jpqYYcUx7RtSpgqlg7kd6OTosSGyV0YW2fe5hJ
EBpX8PjXcUeOOY3XkL8cgizdp40JR9AEvv4ic/1j/ywdPwzeEqd53ZiWHkth7mHy8ch0vxlc0L3a
Hi7bdgr38EZWsEQ2pt0Gqc1u4b3vryXkcgvb5cyBYWomYOUa2f02pkfeRb89dHk5lbKQNl6CzM8s
0VO9f4fsqbTi2DvCbhjErkcXV7ehT0tRh8hM882nsP8bcBdIeiOKT8gJ9ldh4OwZdOzEXciszb0i
9t+LjzBdrlo0yB7TXMh1kAL25VR1vvEsAMG+Hgkzt5iqqyXQhjaC3v5YVK/RWK18Cz1E8ZIN7ucW
oZyRyxj/MM4i1hVow6LwYkpj4V4KROVzCtDju7BBUlg3pa9+yi4AX0W1PUe3i51BhzaioFWjpOZ4
N3AgZH9yRvkGnWX02YdNYBamI4kW1DVzz3/5+4cfWNe201eV4McYpUmUvYpnlFF2PaCB33u/l93j
w/XLtCjzDuijY87tZ6a7NCQpvMs8+uPr688sFmQy/rDFthYBQPBUVqAUsd2AjQGhNSBn8cITzO1E
k0GIenDje6mbnsDWPhE1bJEEicLeoC1iVCIceAZdmb1ke/pvNf0k4CCTM8io2yiqGKPHrsvARPA2
pXJ2jvOOTQr6yisQ724KH+u68Vb5iNYm1N179gPATV5DHNepUNlvFmEL03vu9U6OK+jY8Blah/tj
Rg0QPAR4LUUvRNBLMT33efKtYUin8uqRkcxKAIY7Zjrd1Zh/DIAq3/qWcTmn/yexTtH5mLncPjrm
wXL/uI4Ps7S3fKQhPNQW4q3PZxINJttWgYi4KjrUHLsMNvsrmcfllhnGQe/tpb8wGGduMnXFZWA5
lyRGwcl21InGwTEQ7ZYk2fbr2TR3+cngE0NAqt5ryEmRNyAZM/IGnsnXl57JNtBpvAiQMLUKjp/d
HvmuusrRuASV7JW3F6t4U+7ZTX6IbjhsSa/ltj+Lm3YhnPh8H6TTSDIo0UiNhpkSsNEy79epBZRj
S6pxk/hlf0s7Zm9Y7ndL2f3Pw2I6jSf93PXRpwPvn65R711SvlsXa5ev3+Hco0yGGCgRKPo7HjsO
JqvuC5XCZZpxvWpN3J0Vps06iXW7cOqaGQvTrctGV2yQwGX/RPt8fBsAigMyp8axZ/BV/Py9B7rc
+8PuMBDllr5vs6MFY7edgKZwDWqWOnF0eBxcN0kfLeAoFoK+ubc32YrsoXXy3ifjycueKPjetP9l
j28jfMjqJFv4Qp+vlzBm+e8D1bWP2ZOVNiittggTt7k0MKEj2lfB2xCgvfXr9zZ3m8meBOBtbvSI
8BXMxndig5/u+eZYJeS3dNnCvPn81I3w/b+PgqilhahDBziBuaGUOjRDtw/sN+k99TiF5SMa64EV
/PqB5gbbZJ8B/aRFUcyC/yM6V+B5xH84Y/WIJrUle5bPb0CmG4wzuqmHZQC5kLrcdSNwDm7Jfind
LJTD5q5/iR4+jOSEF3UWF25wBNselb26ze69yi8v5gjdwvj9fGUh0w0mlkUWDBYlR9PC0wFYy58q
iL4VaZOpbYcBY506fsDQVkvyw1ChYSyqNfrlStks3OLzOIpM9bAqBt8K/TbkWLXBK9RNOynBqxoV
XplAj2YBS4NID0up3M8nO5hg//0eRqjaqQwhR93w+8w3v4fU+5l1ZDs2wR1L9cKuNnebyXyHna3f
5LxuTpzYsP+wdo10fyjd7vMKHKRYLq38M2pVsDv/+zwVCJkQJg4uOEZqra0d92TYoC3SAG6aojk4
aJCKSrzbAq2fuskXhF0z52TUl/57W7iepQ6MzNgRn+ZG2R19ioxr1j3iNUSjqfsY45ASssapfgIM
g14tG/L2xqVIbaIx9Ou1YW7cT9aGEubKtc1sdTKNWjsGkO+ljPXMpJ1aC/h1L1rWoWaHKPCv65ob
pJbQ6r0wNj5fpMnUWWBwcitW6Fw6xgA1bsfOPCam8cPYq//K0fr19cuZe4TLwPyw7uS6B0fLGVCx
49V963avnaj2VtLdfX35uWe4/P3D5bMWCLDUT6Njm4DPih7MSxYx6AqIiBdWtbkHuPz9wx2A8Q7a
oaUaFX7Tr1zAMQ5y8Mw6Uq2zsPLM3WKyFuDCVm2PkQviU9Zex0WE3KwtBNwo66WD/twtJusAU9i7
jN3yY6lfbLfcapesWxYszIC5q08mv+8iJ1VHqjrB92StWbfnIMIw4PK+/shzl59M8s5tB2UVjnu0
exDPYhuog+LNAe9y4efPrPxTnbuCSRIHS8Y5Fpl3V0UlkAZWv4qs+GRz/quERSbWk4VvPbMgT6Xu
IwBhF7wvgVNvWsN4yED1QG915j0N1fgXIPmFiTGzKE1F7gNa5dAH7MoT7+xH7qE2UHyL3MJB3vvv
jKgsiVNebUvwRNGp60Xi4KN7P/TrxdLA3I+fzGoSA+Db9UgXq6ze4WR/yFm8/9ZYmvprNPWQ9nzE
Yq2dBh1U+wHColwvHa5mRtJUOR+3fVVCzoyrNy2sggq4cWXyLrlMtgKhYolhBtbN+K2glHiTSU2K
XqZojiWnuBAHVBzXUpNjQL/XFUS8yazOewHkZYHDdo1XBWREBhFDlH9zHkzmtARlt8g91Mw6mcJ1
6803apf4DwkagzSXCwvH3GSb7Myeh0RVpx0bum9+26bVddfkkFp6bruuCJaSgi4RPOYCkalOHmh1
n46Fio4B+zXScuPa+jEacgimXkTkHaw42AVFdBZ2essVBEJZ/73AfiqeNxmOvC7BbHQJINdIHMEa
bWVkvP56vlym3P+n+8hUOi+SrmzhTmofQZsh1yOg1muKusCeG6vfAksb7b6+z8waPxXM53ZkaogZ
gqMdBI8uiZ54Bk1vzLuFoTCzpLiX+37YxnXHyq4B7+M02jDiy96iYGGhnXtBlxt+uPBoA93sZVaN
Fmv1KjqIY/0iODNhzJr1qlrIc86Or8lcV0HqeqJCHEW9fO0JZm1MV1urIeDlxYfPL8DIS/hNI7Jo
w0QEzAppxKYeOQ742lZLNbaZ1zhtfNTQEUCyHtUnocy5a9IjzEgWvtDM2jltcaRs7Ky2x9qZ+v4t
TqWvqYveHPjrvAwAyfYONBFYKxYODjPDbdrxOBa1VRJR2EekFPfwN5crS4N0K9LHr4fzzMrzzyb6
w6gQMM0GWAj2CEVWyzVog/EjiLn2NQ706aGsaLOpcqdfmDtzQ3CyluY0AU6dDPToxtCH0sExv9oS
NiK4dbN1M14u3GfmC02bsJMWuSg2liCaE7autYBRI5RIpgoL1cHPj0Chu0RFmfs+k27FuMWBMoOy
/iTNO3WDnYXQHjCm8OuvM/PCpo3YcHmIu0Lh6gOBoykUVIHXgrHyAP+w9dd3mPv9l3Hx4fsjmiwA
+knQqy6D4dR6pTgblYwPg9JL0I2ZITbtqe2Txo6ACKJH3cUEouO+WWW581DT5kqIvNqkqvj59cPM
3WkSCAxFoSy3L9jRRDcB8N1peeOhGchAb9cWL1/fY+6FTcYw4LM5PF+QD+kK+pZ6zXViuhOVrbMQ
48998kkoAOfyAdQeCXMBIbc1MNKJ+dE1EGMuISRmHmDaX0t7p6m7PAKCo9YXoPZzitIqNH6FWVgf
Z5beaYctxLFulIl6PALFfeRZvnf6JcDbzMvhk9GKMdki9+zTo8gdYKyhG29usXptLWspRzIzhKZC
pMTXRMK3CMo5uJ52urvjkp1ZXB/iLnltRb2Uh5q7z+XrfJh3ScBi9HmhTz7yYIFAn6kFyL0Fc4Pk
5+iXC2Np7ktc/v7hJk4+CvSAY6xGlf5F6+imMt7CvjTTGUmmOiTP1peQiyEvCC2j8PoDgvBdkTkg
ykA2hgmxSip66lOYp3JwQxcWxLn0HZ9M8ahAAy2BdviYNNltnkV7qwUWl6N7HjV/IcOuukC22ZYo
mNg61f7rST/3IieTvh8DpnRiY9Kr5HrUw30M7tXXl/7XAPdJ4MonEz6K4bXsj6DE+ISqHScyO8qm
6LMNK0V2buM+K0K4N0NHg/p5Ua+ckZuT8jXdgNaMvU3WmXVx3cq9HxXXtb+G3SNsx2sDzXE4apbd
aV1XZu0HBEmPqh3zi4HssHC0m5mR0y50eMpG4PrgzcAvGCfrawYRaM/vrGFhuf3XefXJ65mizkwv
oxyKo/5otWUNk90C09Iv2W3dJPEexZp2Tcqo/REgLZWFXKflqhSs31IvKg4REv13QnO9sQuQLDoP
ngy1RcTW8+Bi0WnGDmXEm4Wf+g8p9MlPnVYsWQ6Pa7uN0PW8N9thFe3IJlmJjb3vq3V3RklmPa6u
uqvqWl8X+/IOfXg38XaJHDI3IacNOCZOtLSDy90he4UCOg/zboP2a7l1/RB2D97vrwfszP4xLWei
Dw5Vfxf34cG1atcuas7u+nuXniyKZTFUvWktNCPD+kFyC07c1op8c+eeysVA6YbZkfTIEeLWuz6C
ObUp4i1pxevXv35uKvj/XW1L2F+XfYc4h8iyP1l53B3GvHXhteE2txCzJguJ3pnFaApIKGpWSj/D
B0AT0A8Rk5Vv4oVkx9wjTD4AC9A6Z3LIxUwaXI8Kcj0vz8J4CI4jW8p1zIwf+/JYHzalPJdxUAYZ
PdaZ3paAiayI9p+aZqmjeub1TMUYQVb61B8rfjTcfZB2ussBx/76C89derL5BEGPtaVBcVUkvXrT
vmHXrdRYVL6+/NybmewyadNb8Tj0ApFZ9qCJdwVI2UPtZHdfX37u4042mngkkmF/BngnfutxJOfD
reoSGF2xha3sMtA/Wf+m8D6/LGPDTQzzdOd3UxZonQX2vf3p+leg/e6RGt1+/SDsn87ssztNphrA
mpDWtIM+KcH39hggg3nVMrF14HGsyhQ2BBuaXJXq1U43UfGrgmgzTfuNf+ncHNVeRnuewohIPMp2
DZztzvYf86zYif45T+Wmh3WxUc+ZSY6Aie9tvmtq56ozDxGHOAdZDb8J6+I9UUdY4YXILIFysHZE
SBO9xfPfRjDvKUWFEo8KI1qCjA0Dn2vD96mC6Q2UP7A5MqqGoYMPHtGzJPBSwj+jH24T+nwt1d+M
XFeE4tJ3GodVAW99vh3LY8/GfYeuTWcfoULpm8cu/uvI8c6j48qJ41Ue70dYYo1ww8+Dq0hXW9P9
hXEK7bttNqCflP+W/C8onge4x29IUayDAYapNEzUkxDdD7j4h5237ntwHkCahT/AEPJgXXURzDo2
aCzpimMP6nbJf5Bxn6ePuVQwAnxVPxILEUgYw4cBdkN2E1p1vXbhENIXDVB7DJKmdm9FkAIPYu2a
nfD3vIVZFwwmYPbWkofigvKKAIESv5W9rgYSqmhLxUNcw/rFuYJPU8keGH10ECJnFjz0rF3a1Vut
zpGsTrUHUlD/zjK6zWMVWtVd5SNVDgszkXn4atvE3SNfG3ehzXawfwHO7JS6B5nCdM4GfmydyjUC
1XWhNy7KwbQ6I2plaG2Q8e1gaAhYUFhztalRPWgLsQIjIkm6MIMdH/3ZOOfadWH1n4cCUNQuddat
KFdJQ+A2g07Q7KmqHqvarITTraukgPl+uVIpDFg8wKteudimpbXh0P7WiKLUlarrUHRXUf9mSchn
y3vFNhLSdz5u+wHfp3jqkpPnPGAuhynQiYJgGw67EkeHbe3h6fs3H/ZTSElBRrTyYbjF7A6ZxC5s
AL2S41kDp1Ccq9+82BV5mLzYbVgGfyvrD03/oBrdOadImXUG+ObX03XmqDNt5VEyS3udCX0i9fjT
g+NjC9DDitP03Qz1XUqt96/v8+nqbLtTuZFq7JHpJBJHltj2GWL5YI9GnnzhKT7t4sHVL4v2h20r
lbBTSS3wNYwHTHTIikycrZHQXQ2rurXwwVGXYHS86baEPMSpuoXi96dvD/edbJe6bgnPisY9ehwF
FGINsImBYuQVVcV+n9XwpfOqjiw85NzN7P8+JDVdJ5VL3WPnBoeq8HaBu6ZduvHs4oA59L3vNNlF
gftUEYL14QRssn0WvQsnkdopD19f/dNdDu9rsomielxxz4IRWC/JJq1+EvMwYtoEMA/8+gZz72iy
jTLp9g0gaAgCBrERubXSwYh+vuKoJCxsl7QbM3ehky+Ry4EghYn+D1AbYCVmB69JIOG1EO0MWq+K
fsljfO4+k4/h1EmkWy2hRdEFcNHm2PruKej8bdPHh8GMT1+/tJm5OdVQJWntOSN4zscWOfkwpvkO
I+D+e9eefBB82c50boWKicFSSap4DB1A/BZivsv8/r9Qw3anXa8iTfxI5jjgpsV4JtKsazLcRJb3
vckwPTO6FvUlTgnpiVrxdtT+qWbWwjlh7pdfPvmHFYsQ1L+1BD6k1uVTVXcraBTOkV8tnPw/P3Di
zVxm4Ifr544rci9xOtCr7RoYWrMLSvvv6AEvzCi80kgOH6sqIKGj/K2VWAv3nRmxU/pcGxRKldHY
H7FxuDBCTOBlwV8ksM2qGHdfD6l/VcPPvvpk1R0q4vGhGchRocvI3SDIGJF3D3KYEY7dTRMNxV8n
acqdV6I4krXE7BHZOFdF1/aPqNSD4BSU49EF/iz0AJAGPtc4exh4xe8weaKbsbTgy0UIu2vAR9gq
XVl7v+gbHTYgQIdA09l3seckK42O6l0+FnRLFYpLLnetjbapu2YF9W67OkJs4KtsX3npRjvlryEJ
+q1T+IhbwHCGN08Ag0YgqoJs1/W9eIlZT3YZwDIrpQsKL0XVRyduuviZ+E2wL1QADAAsfrcQY0Zr
OP0MCFekuwugR74vte09Q5qTrlK7hj6i6+xVqjO1Q/N2Bi4n9bFn+GYNm46mgviPWht4QuqzRSoM
PBLxhV1qZoknkwkPPBJOpFXfH1UfPzVecoJ26qFX8rrn5cJZ6fO54/xfl2szCA0cfHKKDITEOAHQ
plhZ7VKxembuOFMdBSBCdlzEXnuq4HaZIji6goCKr4I82HoNPUCDfe2m7V+gElDGLlK28Obm5s5k
V5EWgRI0wpIQlewEK0m48sATN9QCNAsXJf+tSHSwcJqdu9dkZ0lHmD2qnsHKuOM/xWDvRJXI0Kdo
o5BF6cDIPlrY8v/1xHw2Wyd7Phx7iwCtqAnMTuLiIXXKSsDJkyU7kit7L+Kx3TZ4k9sxS50/PuAA
W4gz4l2Qg/FSU8d6BPKshjNdRfekbtQNU8o8BRTl3awFbHtlR357G5gEUpogiuHwpxJu0i2VzN8M
Q+6Frg+Z8uDCHy+zDQwD4zy/BUl+3Hg153uH2PYYWrZhu2Lw86s0Nfk28HPvyHu4+KWwEd3CWKg6
MRgZnoVbw1Y0UMje+S5SSC1f+561bmImrqFpi0+j46V7f+zzdZuOyHLTrNsPlya2VuhsA+Y4DGHz
pkeDDQBpOMTyLeBuastS85oVY7rndiRhgVbIXWfDQRFN9vyA7pwSjnGlWMfclscAK9qaYG+CwBoW
v7pv45sEzU4brnwYwhocYK0+qrZtkC5hcT+PEJxpUzZor6DCsCI9pTS4qT1yS7RZGPVzl55sVLqH
J32c6+5UwE/aJk8mTr955cvy8WELJFVNIdYX6anVyW2X4NhXGr4kqJ772ZM9KIgy2lfNJV8DDmdV
rluz9EIuP+//54sTTJYBTRJQlz2GTilX3QFyss+1fRNV0bcCD2faYl3E3IMfKxbPjvD3zovXHQhE
IdHNkgne50uLM22m1lbC3NIKzElG8V1vFPy1B/CZCvFUilTuXJjuLCxic29qstWQQbOmyXhy6k35
rEZrLy22Vwn7VvQHXcB/xw+zSENiUycnUrjNtqnhWhFYyl2o0X2+TzrTvmkXAjcvl05yYi2QlO1b
UV5nWPGqRV+MmbfjX77Ph+GPhctlSYLhL+VfIfPtgP4HWKd/HYN5/846nwxTfzJvk1xqRzU8Orp0
AHTQJbV1a5og2mu3LG/RIicR88MUdNv7tvpboCuHHBor6H/DEBQaK48HPTzfWVv9sbuhfwGpWjf7
fpQcqE4ANl+G1u/eAM7EWbH08xwIelRKMoUqmVW1JowdR5rQ1ITfQlTpbQfJ2N5TqkICr2ZXsBnu
b0tQLm61T9NTgUH5VNlwVm+AJr31QC/ddgOonooT68VziHzPTV2EribBpUAzxLdlVGUbY3r9AwAt
DefSEif9sEnz5hrqtHTNB0/sUloPmyBJrC1AazlWxzR7LRzmbvpWRNuoQoEMtntuuUvZCOj3kA83
PigtO7hcFX+6yLdulKHDLezAYWjepvXGVkUQjlZkncqB8ztqtTYNZWYE7GbiBmcQ1V1nIDRc1EP1
uKVdJLbwRMtvLPT4b7qYiyt3aIHg0Fa1I0Ikf9nQsCu7qH9k2jG7JgHiI2/OZgA6zYJSZJ0BArmG
mivZKh9ZShpQsR6lfx17zZUbVchckfGF9Y67hmHZg6xaqDGUTPcdgXu8AXD+SFkut8Og4a/tknHr
xPIK1HYBW1Sxp8l4GBy1L5z2IBxYGLXj+Ft2zhk5+qemLtKtDcu4MEvQ6Cou6BpUZyxE5exB2FqH
lkFSr855shNJcCsCCRNfL3hxufhFqFNuy6biUJ0xlCmG9M4qPFBTSzGssrj8gQoGPGEheyC5BxRm
CfMqEDlTHD9hQSxreMxLRHQrtMOBSFvtRlb/0bHz6sbq1ourIcRXPxAaOLBrTg+MgY/kArALw23r
XQcSyfMO7ruR7DBnR9e+mOUijEA1fZ0m6sYRI1/HVkVuHAMzcD5AfylTZzv08mboyvoKi+6vMcrv
VVvelgr1z7bo8d8Ze7dNdYXk4iNvuLzPiPNeU5g1UlWolXFKJKgJzBNg8O79JXVxY7sxbDAYhJ0p
qWH0YF0MzEGpPcYekLpAfK6ioWxD17iAHrTtAxyEkAsbyoNNsGB2BayLtQj+9sMliRkDswD0LooO
PRYifeU68XvgFPc9QL4N108QSv7IW+e3Dhr4KpPmipbe755c/ORJDTpCqnE10PMuYOAdPJxHcCCi
DNa4xVUkk3hNObIyderAQ9elv/Lh0qWL1gpHEFArWnWdlMMBBtL3Vpft+7x4NqLKVrStt7EKzqIY
b8lQvZZiPDccFu4yNsfSxkf2eX5lJ6iF+TkBWI5jQTUeqN4IZOu1nfBrFSc/fce5h0n7YxXzQ+N4
ICG0clUS++waKCWynKLi2AcHmL+HtQYgpFT3TI9nt8iOVQQ7Zacd9unoQ9TfPypln3QZbCJdn/1s
eGIZ4gpSsSYUPD5yt7yLmx76FJzUkN8uxvy3xl6ychq5ZZWCfKghj0KTv01GX+q+EXgdub2y0Q6P
Rrj8XHuy3hMP9RDP6aIwRp9IqOrMrEDvuyFxsIJv03hVR0ELxvOAno7WXnPPfRC+ty4FuH4dxhPW
NLopNIAPGRG/RQJvKrTeYqii5NEJb4WezudYRCBWB9vgkpiXtNpFdQytLbv1h/pFttBg+X7qrpvK
XnsXS/n+ElJz+Vuq/L1O+l1eO2zVpPG6cHqQyEeyHwG2GLSLNuJhA+e+INTABoekEBvky/gtd0gE
TG51V8aJuy5xvMFRYNhXjvyl7OLnqHH27ao2WUFt9h7Z9CmzUaNIa4oeVdq/Z3DewryMvUtCI0aj
APhsAPjiOBsPNwFNDhVWCg4fqIszNt0XUTSEkYzOaRXsYSM9HlABHs5eifJXwfRtVA1ASQRD2BH3
R2VhAIky6G5hxB0ObLi1SHCGxBJvfdiUkX7QNnvLlWU/NOjEfBcl0MoeOiaBvQYShXfqpEzyC0bM
95HLdhnEfhXOpIe2jl5aDJAQVNFzjwUSO0n/1yLF2Y3ZU0cpmkZYtBuA40F5B+Qa1zlVkXvPRS+2
1MQ0xEnhKR0EDXMFP2ytgHHwO/pKa+vcpvQkkbm4WETBW74OrhjPxw0FujnUsbepRpyOu7a+UXQE
p1zEh7iB23wsG7TeYiDmFSpdkD+95+OFdme9tjW9Mtz/PdL4th/5AQvOz1wBLkPQB+i39Y+g9V4J
9O0bHrW7hGdPAWRzZTmyHfcBBGpIewP9MYAUmXOwK6QSnXrYw7CWhaWqDZhMaMG0L3zVYgChpUlO
Y2DB6EiN7xHvHhQJsrUa7ENdN7eBVCyM0uYFbStQf8MsaWUL9yUX4wEhRRJ6hlzBug8Nq6QFP6PO
u63Oij92AyKKW3Vw64E8Mmzb4A+t7SLMXevseqg4++OVb0W/wSlFAEEaxO6Z/2Cc5A5i37sa1sNh
HKHDr0LL7cWkBzb7cLSqiwqG6DCbW49FdBNjtIAnEtsoEiU/HcNRLoNp+WnwrW6Fl89DKcY7UKZB
nm/LF5by7NEaOPqBAKSGD8kLdL9bi5mDxLjqWZpjlVZu2FBg270KaR5D8myVstJH2Sp61jU219pH
yq4j4okF9XXcyTPAInBWl/dJVWyoQX7IoKJVpeM+SxxvnwsAv2AA+u6lzqOnO5jjZ1bYoOVvpQeb
reo0jkK/ohsqonsBCyok/scVJykNYy2vtVuodVODQlzVpIPZcyORvQXxBmDxNsyAYl81QTVuMXjQ
wznEz73FIWhHR7IJUDH15N2A4KJS/Ldr+vsisWCW31l6BasbIK9V/ThmycmvMfmQeAA/yXAkWbCR
JCOU0doXO+VQCLJH+0eV0J+SA/XQyIfSYPiUiY0qaLtnuYu8XAAbFxvkpwBJr7R37FWMzFaHMmoI
hvKJkDwJi4j/SRqNoLFF6Um2QF3VFUKdvBUbU4FmNVhucY16Kg3TSPubxnHgltCm12WkfrEhSFEE
Re3OC0T1h8OLzVkrQBaAP8iq9CHK6q3XuchBwfS97IB78rxtItpnkPNeVIE++3Qcz0Z3z1V7cdPH
4xMruqdc+KBKdU9QBr7CkbGDB2yxlm6HTii/wYfKBMrhrG5DooL3sW/OpUAQHNlXmeseWa0RbKQa
hClkHbcuhbV/GFVOeUEulequjGh+cvMSg8MXzS6Go+cN86gLVnqD5VLnaEyJVKaA28lc61dp+4lY
Z0rU0bou8d6TAQb78FHj8oaMBp6DTllnzwHcvmPY39PxlFUE5eGmTcm4chEFiFWNEB/GPV7br2HI
hvgg6hK5G7JR3BWOEWfG7fQ+12V8RtpHPiSKi11uOek9ao00ACDeraKVsDz0UfOcBLfF6Ktnw+Lq
igCyrkMbActOWHYLXErQ/Qb6NwA5S7JWgQCmxj2tKQiIyorxxij6zU4eDujwnSSRd2OPWGjioioA
xqJD5zzYjVXBvASbJ8B8SbBSI7BGoPagFSLUNcbEOtE0yYGXcTMR+lFkftFmbK8joPawfwq3ux3x
S58dpYNfX5+o5o5rl79/OK5BVcnTRkkUBArnR5rjMDKU6Svqb0uk5plz+RRAXTqko3kKpoTEgShj
/DB43T3OKTdBAaOdmuuFU/lMZsSf5C9cKBCBF0cas6Pkzmi+ExlpFq59aSH57NA5SVvGnqK5heza
kV9yYEMJylmXlghMKH3DiDwOaniRjllIXc59kknmkiW1X6EZsTt2/BEjaOWRG5i0rb73vSfJiyhq
feAg4H3LeAm6YpAXybONmBrWMEalC+WYmSeY6kSHIRlpg8Y3IMABgIuvKssA6iU3Xz/CTApjqg6N
lZ2mMsmBG4BL3jWMcfWJidG6aqL+jhVBsZCH+Wd3+slX/z+p6BgIS+NwciJ31eFGVqsbm6wPwMTd
0H2C5f0kDq4JmzY8AoWzon8e3OeH/OEh20ULDzoz7Ka05MpuR+a2sNUo2wEsrj/cv1I4JhfRQ44w
o4+ShTEx90Ivn/HDGgA/nSLxepj4+OxxwMKX53sDOKAz+t+8wSRrSTUSLhJ6spMOzhn6cDt+aeCR
aI/63oiYzP1EDnaWVBW+VK7kX99DHkHHqb7hEruvaK3xm88xWQf8hDFayEIiN/RqAgvcxiZs87du
UM9fP8jcxJlM/chpitFJxvLkKLK34Dq5oTXYbobVS2aWn3Mc4B8xWQC0Z0yl8x46qN5Ex4TVYuUz
gqQ+Ns5rz/sfZ1eyHKmuRL+ICEAgYAvURHl2u9vujaIHt5iRxCT4+neqV315pohwvMWN57gXCg2p
VOYZUhgLBdSIFXzkYngYRW2aG/sevkuwTm8mALYu+cLcVJH2m+CmAFnsDvagbfypAVgyUVH89C56
S9V5MJ0/FKs9dKj3e/T6p+vPX9lSSxZYqcfMqotmxDHtnNILCq2x+ZNZtTe1WbzUSO1BrvuUXjpx
l9YcyNMqG8gDlNTrdPghUWp4zoRd7mQ7p/vr37Ny6i2BrdQYfRPNwfJiLUKOiuC3ywyVretPhzzi
xyffkqBroPNVDHDxPau8r54VofRuZLkUgOJN09NcDSMoKqojhxaKRkWomrHd15DMfkMP2X7uXGsW
yBzVkHSgaNw3l2RshK2TE1vFRH5wyHWLuHdm9GBSwLLQ7ATl6DhKab80bmHWEWC78m6c5Rx1tdLP
onWmLg4GjhtWYIsOJletmdIInnw9XGclVBaDyoWrHu6cjyKAvWXugeiPZHbCEvdx32jjLrWCKpSt
me2FqNK94cBxjsBc8Dv2nv89C/rq61C77bcSX/6bBaL5qhBDvqqZlCAOAowO8liAoqi48O/MUe9S
blQJcQ1542tPnM0pd+8gMuncZM1Y+aFt9znQYHqAqdyEhnxYKzvo4EkfEAc2qibSlKLrp1+whC6S
1m3KqIZ/ys1QeSaKwrSEkC0c78SR2IY++Sw1n7I+nb6Unm3FtvKzY+AHr8TD1ajMiuG9tlJx23RO
cECZRD9UxfwM9dpvI5mGxCOwvtSX60+d4jJucmJA6qI/mQFe0s8MZuwUUFmGgcD/LQ3Uf1KgWeFw
vC+CrIyCuYaJVt7claaLjAd2k85oPM52rSBdPz6ZqYekqDJxNeE5ubUKt46toDl5shYxMIxWLLTv
gb1mwX7NMi+Rh32ntIRBYG5dULmwtPULv4NvQdXs0CxWoQH4/y6dyTejBgqTG91tSnHWGwOE5jqH
wMoODoV1nsFLvoLfH0ddBQBTeF+2CJwR/htYfvIRDmoWH/e9lCgEGv7vehJuqHv37wca73MHfznL
8JxoDLIEGgse6mMprDtbtwsbD6DPenAhZzIp5EkjyvB3UAMiJ5r5D6UcOkBBDHagvuHv0sz6DSBQ
9T33Up4gxS0PotJ8jKTS/n1mWPOz3WJqdEONmwzL9G6uneZYZ85wME3+nlcOzD67/E4z574SUFxo
AuMx7dBPzhxeoN4MQqzNUWDsXF4cuET/DNxq79C25hD6NdaNb7tBiYL6CKHi3KVQLushF+AElcZP
r55IS28xHW3U+LAGm5Wg5eXR3y52IygHQlSiMtoHrzDLMEi5kxhNL1SkTfargE0c2jlwCy0g5Ppj
MPVra6TiNJW+/ZLNcPebUAQDgloHO7T50dPH5nOivL8YleLu/Wi4uDFDG7iPOjoEcQtfJDhDBvMx
dQxYbwdAUvcWjhJYDc+nVmsXeFsKb+oyj1k2wOJwmL8S2NADPD3xp6lC2YoEck4IBYKY8Ko4qKCx
cHbOUFB2y28trv4HG8lNmGZN+ZwjBEXVAJfayk+7KEDoCMsxe28kezKCpj3aws+iHny10ANVHPJc
HE5Trvg6MflGC0mPTFl9qKmBa6fd2qHrCu92mqC5ghYPKrGT1LBKdbKEUk/CqHmuJNAbrgczEbe9
0dJyvhI5S1TM+hJVSKN6bDhxUEIC3rmGe03iVZPa15YV1i5aQR1tYRFcCYSQonGGy+pHG76QQ3br
g+CFjpPv/BzREQthqlcAPGulABQ0CmaXE9zPcbn/UQvUSuqyKJPUG4A3ACFrvrWmKn9sHd3bUUVL
IAk7bvXY8zY51GDSxf0FDm94459U57BOtPHNecErOO9BFtV2RmvvD9I/qUEZvyZ4gN+Xoi52k2J5
MqL7gaaHRlUsyqfMfXZGVdZHl/nDXVZOKA016MPdj2WXP2vLFoBHB0VzyDqfxUTM6dcO+q+7tCk7
wBqhiodo1B06B/NJqDbe28GAkWw/j2kbSmGjmj3bWQhBVnIcXM/40dJUo2SHrseXSrmCwmxIw+K6
bv3uSKhVCshStminWY0Bw9OWmntHgaAD41KgouFeOjyQ7mJTSzzq8QjMCMguD2yEMeaI64xC0ZiT
ezQ3g++mp62f1w/ZlSN8KVKBQqRqFdosZ1nrR4i7oJM2bSCWPmafEXcpTJGWQ+B2sOw700d1kx3h
cBnt2/CE/fRGcYbH5HFOvMQ41LvnNDkCr1J80xu0oZVUdqlZUUu0ZpuB1mfDuri4JKK+qyCOfX3M
1h6+uFBMuWqrOcUFs9f2U0v6V1+xc1nRP9cfv5b1LO4TrGthQcoBvtGgCUoG+/mC3I1jtQ9c1OSH
7nHqQaOkG/IYawvA/u/1y7BEgOsRRqpTI4KfmtEiLR1/I0Ncy3gXVwofIjJNmlribLHmOFIzDPjD
aJEHNoldOUOWYqoO10dt5U1LYQJoiVABiGB9ZqV8Gofi3oGvKtLtHYRNExDHjnB/ebr+qpUbq7sA
GcjByPyxRolENsj43BfCHITyEtFp3lhha2+4/P2fO3E2TzRnIGAndgVnU86kHdnVkAyBfvG53gI4
rRTHlrIh6SArkfFySgIlQpiveRdvU8HRx/+VKXb83GAtNovVurMJGXydtMpPCMq0ynbRT24S0IQ2
lvDaaC02jC8pSKbazc9znUeiSHdACMQzEWE1vF//iL/K/R9UY9zFLsktFGFllUHQ6ZW8yrv5S5GA
r4TDr3/VP9r7JABrJjQ3dIlWAoC72DRIeHNbWSYY/wxV5NAkDhJBE9jcY1Z7+X4SaXEgRgBUc0nG
vzc63W/E7JVosLRR85tMZ6MpvaQi/Smj5Mhs+8f1MVxZbf+n8sCJ7aQBTEuy9LU4V+33GngCUZ7b
7nMgr6XKw2RDxFL2MxoF9YSzuX63B6sIufyUkCpxl1IPrCvdKkcunNDh+9DDYKnLGnqcbXdLznpl
3pdKDzNYp1nGWuhgzIZ3gIWFeiKGrB9Fz4dzKQDLNuwGruRwNAQ8Miji6xPz4Zw75tJwqZ2tuYCA
bnfW3FG7DgCah5pIsrE5156+CGWtI6UPL2gQI3sAHFJpshjl/S2ywodHMX775e//BEqDIWFuuTec
Z/obuCEwzsoYtj4bI7P29Ms3/fN0nZa4+9luce77VKO+ALfwg+/21e3YOlvqwh9OOr5gEbxUQZwS
FFjYIvIm33PL03FnDeSNkwwNSfgOA/DfoceZwU8dAvfM2DjEPgZ8O4ge//046DAQiM4adpIXM9AM
My5FaDOyjoVzlgHUUDfzD4eQ4jXtbQOIkhalQFuigXd91X14XuO7F693oQnd0ylnSTXnB0B2WAig
M6yY5M2MzjokubQTjrp4u/62j5F7eN0ipjaQcoKTQzucVQF8hCdhtdGR4Bsxy2cqgNsYGu/NyshX
HnhHPtu3WZXiZprqyGw+KTdnL2qfTARlTVM/SNTFN803wpGBu2NtFS8/PAUdgLT+O58lgWR0mxOo
IBT2V2Z5caDNk4ULvV0EG52Vlb28tAnypqFAFMdeJp19rJS6NV10Bq/P0NrPXyRVVYYqlI2rF6Ad
QdSqr1A4OWjr3kUr4PoL1hb8XyOXf3Zza+vAdCfEOUfabAfMwFvfdyeVin1qeSern3esGGMDcgmV
UW/cQ9a+ahGfIHLuZ0B3due297OdU3Xs2eXwTB8n4w0nfLe7/m0rgWppCJTBEphrzruzp76kbEZb
aIpUU2+EwbVpX4SoRiHh7SmeLv3Xidehwf5c/9lrD17EAAO+82XtZ925mNiP2cruHZAYrz96beAX
+93QU+YzWw3nIjBfGy2eUA+B1EodQHBm7F+vv+TDlAZbbrGjKUlzBYYEvBiFiiUW0gAIgKXB6wb2
YotuuzK3S7of+r2ByGXag7EP2JKw4qKEZTwAkNe/4ePUFufAYqQCF2QPm5bsNFmWc4TTLQXetKzI
k2mlJSQ3cEJAYdIAuqyeT0Yjx2iy6bBvSqm/KmWaamf6/fANa3B+AQnO3lh0K+fDklI1QunPN7gY
QFnDLcsrPUiwzHdlbwB0Q15yVOOA/eiNjVH4WPMIQpmL6FnInhlFoNip8xzATal0n4gWtgiBD5qm
TO4yNSNyaAOFxdot/zCmYZFGj/00PzjDk2wD6wiaMn0hhJlfPAflrrEEbqmbAFzKKsF2tcjnDQb2
hzkDQYH9v6HektkAgaOsS/xuHu+6Ok8fumb2oma2pxsc6vJQU6H+wOdDfWEAnW9d5T5c7yRY9qQN
M+PSVo5KbErqYy1H/yhnG2VLolUPsL1zcVy57Dyggy/okSHzdzxl401HRfPdBF8wgQEXCvt1ntu/
fdc3H6VP6gjd3/E4aoc8OlXFz35hNL9cMWl+0cE3s1B2hMEPpdW9uW94Bs9DlLzDHJo/MPgohQI+
1ZkiAvHYY2HZANcqK2+PI5os7wCYlLDOdvLXJs2gONDXEHYIpa6sGPzf4DiZtD1kTOHqDgJ4APPU
cfrlBZpYkQnj83PqWxRdd7c4OGAPloCateNLxZ05rmnn7QZfNM+jsPQDVCSrXTAKA/pDlYoKbywi
IuChWBuye+NpPkLWgvmhzkp3ClFCEi9U2GnstFYbdZ5lnh2LOp+JfljNl031z1E30NSGn4TZJ16L
PsIMgFR2n2uKbKP/zPbEGxbH9YSePbFKohLZ+mc/a+/YGADpNwT7zExPstDPHTgq10PUh6EA77rE
+H++RrKgSmfdtMmAdGYn/PGV9dNTF3RP02gc0fkCFHR2u4084W/m/f93/WDpZgFUIcB5LOVnxtxh
iviMNsdudPPpjy/nCpg12tV/IOcKRC7PreJNzTWIr7wRX3ruFEeaWv6hQ+u7j3v46ciQ1I56z7qs
P8IPp3wcs2AEMCxv3+ypane+L51fPfXmX9A56I2NrfrhyUqCZQmB1JR2quJ1MruiOIES5qJFyOTG
5H94uJJgeWcZiomiVcpQ1cu8fc2DmHlVDFEjtAK+XZ/yld+/vB0MQakDT3IJScX8OQOI1bXn1+uP
/vA8xY9fnHepIgTOkwMq3nYArkQKVPA43Zho7Fx//srgBJdP+me1toZbA9Hk9gmQtdaXKhhEPAvb
uIN+KT/SbLQ/+Z5FVpYhFUgH4BXQ78mdXTF13kFaLgRg5nyM0pIZL9e/Z2Uqltw5knLaz6atEvAw
yX03QNbQn0vx63NPX8yGJrQyaS/7BO1vCnVRD97VVrUVOVYOrGCRoFVqKoOCMZmkVKQHicv8s1UM
+bGBbhHSGNzpK6KHt+ufshKmluS2sZdFBoJ+D/1J9KcA+I+gMd+FgpVPzDV/ajd4mv3+UyIQwZLo
JgRGzRGWwri1AIQFoPcEIEvFnsq2qKRr37MIuz33KyAPPZl0Uw5dIuhQGQ8wRzD+ZDaZU5xmhfmg
G6Nh+1rW6s/1QVxZbf5l1/6ze6BaAm06w5cJ4YaKwEQYIZVsb1QI1x6+2JoTZyXIFh1Hr4NEcIqK
2nYLrGI5aw9f7EcuUnvMXTz8/N0IX93QDavwtxf70Ri54e1t/D0L9zK8fT2f49s9/nd/Ou1P+9s4
vr39cv8Ep7zw9BT+OhzeD0/vp/chfO92Nw+H0yk8nL6cwtP7jR9Gu0MZ7u6SZLfbvRyP+Mdb8hwd
k8NdEuE5cXw+Rvh3dlESHc+38X7/Gj9e/rUoil/j+Bi/HmHstRF+VraWb/93ojyPj0SPWIB5U5Q/
m3rqwNcF1AHmIl2cBpJ+9SFQtMWvXQna/iJMoOPO0kya3qnLzX03W3u4EwMYrTfO/L8X5Q/O/KWP
STvCzXEqqHdqKn+vMwOu3/I8gsHD0I2e0mRO9YNCXku9F7Ahn0Y277P+uUfD5PqyXzk0lphVUs+Q
vICKE4J56d5rD2qlwjIq5ARFd0RF3jpcf8/KOC7Rq+ZkAxDSed4pkyi+0yRo/tRb8W9lAywBo1mm
UzsVOVZEqrKHwvaLXV/DXv36L18boUVgoAOgVqMavZNLnqR1D+e9OOCPM7wmrz//4wohLjeL4AAx
LQtmYsI96UDe5Xkd426/K7IO/BtQwqbmxKGCbDTgLTfkgSsCaFVhxVO11ShbG75F/JDZ1JhthUpU
U4IBpO7zdCOXWtmpSzOSyQTiFVBArK3JrA/OOIPUQvX4kuV9fsMVcxJoeG2ZRfzVT/pgJ/1fU5Eq
Rfo8kIlTOr9S0BtGae5hMLknPew9cGUPzVlADbCr0lBWdrfLh2wL7b+2RhZRoiLpDOvtokq0oOmb
b9XyoQWZ6SYYi/5LXjckvr5W1nbRIq0YKXianTd7J1Pu5fAzm3Uo+PP1Z6+twyUIVXcz6xtPFono
wAQP89GDrFpblf0UDqSDKGN/kUE1a2CBQ5MVwBhL35J5pKdSvtuZSHedGMaDRT1AB67/ppUV5C62
hjmIEjI9c456A7mBbsn3NIN249CmTzqbA3BS/c+pGwRLZX44ZFBqgfCa5HN7AMSvjGbIJl/YgBv5
xdqnLI4t6jmUEoj/QXIXApKoBZRf7BomyBOAfU9QOK0f00FD7/D6wH28IL1l7a53AXtEYOFJb0Cj
st5faN+jc9PSjaC4sli8pVhXB59YJrkSyViDnDczdI6joa1NLwxmjx5KRnrgz0Brc2LNCWQWFIAL
+ZEZgQev1Hz6YVM/H885QWnkc598Gfh/EjiRIheFp1kNI1vrUOTWd+l0NjQ1QbAarX7YWJFrA3v5
+z9vcclIi8FoeFIyuicMopGmPjXG/dh/7nrlLTWNUXEqFVOCJ6Z75urGHlrUAS9EsK/Xx+njhegt
NSj7RlRtHZQ8sR3exdwcv/W6P5tMHRs/3YuyFxsT8nGw8pZ9vg4oTWmOTpnAvBYypVP1JZ/m3wEU
uTZe8PHB5S0LyNlklU4H1FziF8HBQ/eYOlst97VpXgRawGyKyiMjTxqmX7jd2XdqAiGUzJmIelXn
G/H849fQZfE3U6aYFMVqCjy9c+Yvg04P1vTCPweyo8tynOo8XDrHmie6+O5CCWaANur1VfTx5NJl
GW6wxnLUE54cWO8lewyar5azEVs+XqB0WXUTOeV1G0ie0OY3nf3YALfJ9A8kB0W0+NSFjC5LbWTM
qrzXFU8Kk8dBbkUUar3XR+bjGjldlmFsy2sF74c8gXAlyHIUgJoz9SZ+5IDhPzta0RtWT+xx5MHI
wRD1q42W38fbgS6ljGqmGtNiUGoWcwMxYJKyCPIrW0rTKxO+vChk0MyzDYUbiQ0Zw8qid373mo/W
0/VBI2uPv9QC/omruoEtQa8JNpyq7CTwsz+24Yo9dGFwxNh+FzPHO7g5ZmuyYYE89OTH1BjQIa5r
5HSjuAeFJrJI8AQSHpTMejD53Yk+Za26EVm5a2wCHJg4pVo5EDWBSKNTuU+Fn4MbPsBqzoMQcubc
yDx7r6iOJ6s+wPTR3QUzJAT8zt2yrVz5zGVNS7SioV3u82T2TEgya/EIPLIM3TbbWAQfN5sJXQpC
KddpvcClGThOv8FwigNUHCBojbGx9imvbiHY8QWEaeg5b1Sf1pbdIlQOnWKggwD+3dLs3AItys1s
IxKsbKVluymY8gmC/vgWlPQjUphvYJMctMugA2iHjmH+pLQ6aFZsnO0rk7Oso4kOZ6+vSJbUg3G0
mnlfmW6cApJ+fY2vDNSycmYC/Q2NdjwebO+9K1OcK+TP5x59OV/+2T3Ac1TS86YsgfR3p76NmxTg
tRm4DNU/DzYCQzTgo2QJsBwVSpge1D44y3iHndEH91CTABOqsLP+zRtgBpC18P/aOBtXjoElg1pZ
nikBDeZJpyCeP5RE46bBb1JjvCXSaGOioNj/ueEj//1K0zWoyHOJmakY9J8EiVyEu42Hr60q+78P
z8SYZz5g2wkFHSpQ/cEannK1ZTK4NkqLm+eYdUZFpcCa9UksveEGPjhzKIrx0KgyRyvR2uherL1o
sc1rQ3eQClHGyRrPRfGeKTeiBPQh6LhAnnBjzldomnTZ6LV6R1FuYbBcVVcwMHXTuB2L+U6NQX43
4joYQVYhiNOLCtLUOO/UmX+2BiKaAqSllzq4H6CJHxeaPJcUltKFADz2+iJZGYBllUlMHMn/KDEA
OWRTjKIXj0YxFQn4Txexsap/5hM1j9dfthIrvMW+Yy44SdZgpolV9bd90UN/ut/ARa6sx2W5CQ6N
g9uVeHTgyKhqnmb1u/S2elBrg7TYSTYQAdBhQZbQ5kd79tATunSfX1jPIxmkh88NzmJHeZ7tZZNf
Zsng6/m5n1uzC51sNk/XH7/2DYstVXqQUOwIDjSlHlMG1AV7tPw6dAjsH/ItKsfaSxbbCUJPcMe2
ZwRW5X0p6vy+ZFA77mfnVrjkOUu7DcTGymwvizqGD4EeDzjLRNgPWQ91MFmE2twysFm5vyx5spDC
8tGhaXH2O91vMv9Mh4qHmBjL/NytHgyy/0bPqkWj0Z70JbtQJ5q+6xrXbt2HBGosn5ruJVmoKDTq
hpqDvtYP7QGzDAceneuzKC3yZeKehmNEXW8lumsjttjYHNRIkXuI1z0TNwChnYJR/iApdqIutmr6
K8GDXv7+z6Ed5HMBfqBlnOZaAcTid0N+TyaguK8P2NrjF3vctaupQ8vJODlp8W5x/ZqZ5SevlXSx
tZ2sSH3T9djJI/n3nLJfIwEpFBzbz/30xdYmje/MEJdgJxHMMaroZ6hSbjx6baMtNnSbaqo822Gn
2nHhnlLFjp5AtiQbMW9l3SxJ9VCRB/aq8jEw3L/ldb+H8lixM5rg2YBtcXh9eFa+YUll0tJwldMb
7MS6n+VFmlNCkOjX55692MhN2ftGAz7tCXmiGfHGH55l3jj3Zg8N6s+94jJ2/6z7XMgqwOXDOEH0
8FRAgk3z4DHIgo1z4S/a+P87DHTZYaDwTLOIKAjqTaS+n/qpONnw1d5LXLjuuxkvbhlX0QBvmhiO
ywT56gT9NmmVLLQ6oMMsoyBHbcOsiTe2eRqp558LLeBvngcp3Yj4K9vTXtykeyImNhaeSDrpTnEL
hCXYOvbL9SG+POSDIVhSNiAS0Ddp7dYJDNK9vdsBR1RCQwAC/kZ3D+9ctZ975fMozet+Iz6vvHLZ
A/A1iCk5Y2ni2PSmBhsB1obyu8WbXyWDbJ6V3vXVFnN0bQMsQttIm2osmUYJpfrOM1D3SmdvmBto
srWHL2Kb5lBtpXnAE0xPHg/+oBJtiuoATQ7yuQvzEn01dz2pICZonAqLnCxuGihPdz/xggTe1m9j
1xzVNB7QLN1dXw5rUWkR9Eap3FI1LjtpdZwZ0j3xnVTf6LDlCLoyZEvqVhtALtSieH5Z+Mi7ockG
+mvSBuWP679/JQtbMrcyf4aysYfzoHI0TdyRNI/GMMojbxx+HHuQhSF0QDbix8rGXPIkMkah3VtV
5tloe7hymY+AgW5Jda0M1JIgQYNU+8CJ4gYOFX30sULkSDAf3Urr1x6/CN7gnFtElR64uk0bueUr
8+D1gwva9VlYe/oibqME3lZ+b3hJb6d3zB/v/Sndac03js6VGsaSPoeuuaGYj4YHsdVTVvllNNjk
0ZzUg2nnPyBw+cDJ+AMaalv518quWNLpYF/AoXXXGKcGO+GJOpIkVp55GURaUjsuTWCOPzVwzmVA
/znwAt53CtI6yDnK7ERLE84VKX/z5Jbu+NqHLBLJuZlcsyUWsOlNd/Jb+ZrasxPVGQR6HTZ8ruFF
nUXQBVdS5wU0nhPff06bV931+5o+ow22uz5Ka1+xiLtCswDYK7QqWjZEc3f0W3XXujCdE87GziYr
Z5SzyCspiiNEmijtjdErP7dPLPH2BVQjOHQfQ2cH6ahDui/3DoQ1voEUfgyiIbIi8dQ+mF+Cd3QF
vl2q2LFK4Kmmo+pZHKaz+W3rDrVWE3YWYTo3CQTfgV9PDN9LTx0reFQ6Wf9r8uwKdsFVed/YRv8L
vFgLsp219IFtBk/2+vCv7O6lyak5KgnXGzicGM6TRW9N8aVzN1T9VyLqUgYKlCpYC8FEFT31NI1c
f8h/cTrSr9d/+Mq6IYt1Mzjp7CtnYqdm6Iqwqxk8guYZeHP4ks/p59Jislg5pTNAv9EUOOEqW72k
4zx/4255sXb0smDjlFubgcX008audSsnH7p9UE1qv/mBE9EyiD81TEurUxB76gw1AHoCgeGYkf6n
lt3XgFTPjvqcSQdd2hWPXqqg647ytgW5WuoYMGd6qO0tR/O/2O4Pktq/u/qfMIpLYQ65ak2SsZzM
MoI7kw/3un7qw97l8ugP8xQ1UAG/YRfRmypQ1W3mcfcIuHD7UpijGxlAEieNWfYPMMfQMcpgNgRz
+BC1gOyHhp39FNh1+wp6fedp7LaMGNfW/+JYbiSEjiAsnCZN5fzkkB+PgqB+uD6ta4vmsiv+GRTR
O9bg5KjkOYJDfNmP/PZLX2xpxK3trctb/3l6n2PZCOkap9qsftpd7R9106l75EjFdzY33sba/Di/
I0vVP5oGLUrFIN82IMpFhjR+uGltRxa7saCIrhtrI1R8PBHouv33c6hpBNlsjUFSQs3d+wqt+I3U
aAVnQ5YVNq+A3sJMhgAaQ2H6G42QCd627+1bZoflXfFGmohVYfbz+pyvfcZyPUGODdsKLwvEm4bv
svvt+nM/nm2o5f13eEYGCiME3kD0V0c/S8FfgxKd/laC/nz9BR+neDCx+O8L/CY38t4m5Zl3wf3o
dm8l4X8UfGch/QRnCF6cWmncNgAqXH/f2kBd/v7P8g0yBkXZrBvOvXUvUN7+pMkOoYtcyCSzGKHJ
NZwDA3KkveJlaLu6PzGp3q//9LW5WJxqciyVdFIfQhjlnAxwzjh3Urd/XL/sb90q3UJEro3Q4lwD
DGE2fQq9za7Kd5N0j5UbPF//gsuk/n+4JksxS2EFMrctDL7ZC3bw8gLmfmkpXTecg77Ot3be3+Tt
g/csL9OVtGHOiTTpzARsiQzB2Q1hKn3uNHdf5xF657XDqhMU6aqvqIE4X2vo6P/0Sy9jkD10xBCO
eVV2EOrhPeAYPsyfOGU3Epa/O5lqHTuVLA7eBB5bHxQQVWxTfjC9GTkY6mT+DTrrOII0b8UDhVTY
Lu+k/IXmyiAiwxzGk2Zgdpue8qFTb+ibvJuMm3pSZM+REj1YWl0EmyrvYe5d83ut52KIZeZ5qP9b
Bqyuu2Z6S5tAPXQic3cQwx6/pgCvGJD7a/xvTW5eyJSwSJxnZHCh0aawhRt5zkPtB9XOAav9Dsxj
cUx1o3+kzOyf2zwNzrUp0wcoVaXxWAGeijtofkahpr5nEzCktZsNeNbEbuFSCSttOegWkFLihaKH
2F9d58Whkm4WpZP6UXPRPsLX2dpB2lb8cAYpdywncLADZRsQyo4dapD2H3zRGWfty+7YuK1zgmOk
iDDebVSaFhyRutn5lsoU5ipBDX4MV14MczwnhAgn27dDBtOTkan9pMzmAKm+JrZgNrcH2zOPqKHG
LxkpwKhRcxDBWALzOdpBvhvtedqxMVOx7Ql3lzNRPqOYU0Hh10wjDnFCvNjITzjp2og1CmXBys5e
UmY1uyEg9kOQeTYMSyA3W3MF7xBDiB0xh9c8GJoDaUgTa+zGPVjRuCToKk9yneb3o1UFO5+XFZxE
CqDD8/776I/dfYcqGVxrGvLbV0352hVM/hbmKHeinHoCubl+S81gZfcthXqmEakYhxof5HNuejR/
666D/eUW3WIlbCwLPiS1fWW62NtT90tbj77eOKBXfvWy0NPCq2iyphqM3GDmx9TIIJVopOZPwDat
rYix9tuXpyfkUi27qyDL7bz1LpxEZhZdj3h/a7cfhKJlRYFMhWynoYOaw27eq9Nwgs9YQs50vEXn
pXrxYxlD9W/Xnoa76Vm/DC/OT/RExTu/N05s93VjEFdO2WW5YWT2VNgGjnEvv7HzdxOSQIZ45sMY
MgDDLRMuYlviAGvztThgLRzZNay8hjPks+HplYeeaCCwuFVyWKHdkGXNIS9V4JWuhwElvdx1lm++
at5XdxM8CGLDcPMduGcAVEBJelemcoobxoy4vojqgsEwv2gUdGBC0RQbN9mVRNVZnMp96ULd14KG
Ci4bkBN+rI0+boo5zMovfrVFMF57yeJMHm23tVw4Z5xbqNuWxk/ogcYCZg9j9hNbbuvcvNwqP1qr
i9tmJ7jNfNtoz7iyyVPdyfYw+XSO8hztVWvujb01gcVng1J9N/czBFEzOCpd3ygrX7i8KObDoDp4
UELTSNV3VtU20Qjd23BWNUpjFk8q2my8aWWzL++MPpgHE88RBmFlE7JawFLj/XPfsAwjqZoIMxBG
CLyGbj2rLKA/nGlQ9eHbXmCB7kBR2CqAr+wzssjMQa/Nht6TGDD6P+quazmOY8n+yobeS9umTPfG
1X1oOx7AACRBvnQANG2r2tuv39MQ94qcC3B29bYhhSIgYKZNZWVmZZ48Z0rv4nIQe5AQGfs+rawr
Rcq31mS99A+5ssxUN9eR1u1nxSOnXmhytNsGWnxMQU0vBj+vkUj+N5dlXa4fLjaaJuSYK8hhjomW
HiKQ1m4mNv69Kju+6+dvzwsov6gB3C56I6COVuIUw2sk0d21EPLWcly4gdma47JTE9ShjLvOfNeJ
Rwhg/T2zutj8iVmroVhUtx/t0Yuzb93wbazuQK7tVObfk2mFRszP76eeOWVcyxEg5qIFTr6R29hI
kytP8MbLuSw0NcS00tjUwQbElWeht5EnKye5cSXIvhHdLvumRdPpC4Q0sRXyHgqq3XCG/MiWc2MD
5Gnpsq4F7UJT3xaqvDal83rZ2LzsppK6qQWZkmHPEcGdfvSXxV/89Cav/V8v+hteyrjY3nrdjNXQ
gkCpktAyw9S5nn359Te/desXuxp7WSIThP9LNG0vhzlM03ojK6MDblowL9P4rh6nvwVZA13jz3Y1
JgsK7AS2q4wSgmV3kKx2ybUneSsXuCSVaDRZZ10JMsU4ilF8J/2IIoXdHZTZtlvk34Mr6ixeJbws
p0G2f6OZvQm9Z6325r4YwEJUsofaht7Yr1+tvu72VyLoJQeFYBj4pJHd7sH4B/kusaC+B61qpEDQ
o8u+TKkdlFDKI1IGSUHDQdjAqLekvXL9t/bZhacwDGOmqbnmsdY9J6eRPdt/r79uXjLRpZwzKNXA
4FFgqsdtOQetdaXNsJr0Ky/tsrvKqQIluRn1+6nHqFsGgH8KaQEMdkzXwKlvbKZLGjeokjEztSp7
J5vbqoE8eG9d2aZvvPEXhqwfopYBwxNgk7F3aB2itVa2fpmL56XlV0LwG5v1kqWt7bR0UmvFZO7j
3h2zjHqtnYaM0VuQ8YPViI9PlSDfrtjvGxH/pZb5w+OANb2djQ5ZWMTB865NkPJCJ7HyByNXOwPl
hENrN20oxSLBHs9RKQCtU5BpanJxMga2z+TjBwgHQowYAR2UNp1xM8VyvvI23rKUiyBb91DUbe0M
zKYD6w/KSHyiaOFXBjQ/zcW8cpXX37lxOcXUWJ1ET410+8HLlQ9dMXEEBXunvDK7sk9ft0fjcoap
s7K6hDIESOD09pQ29TbRrjV+X79582XG+ocVNDnOmiBYG/YiOdeycwo993ocR8z4xrIaT6XXgu7r
z2BeEtm1hqYtzYS3hDHBZvT4tVGON3o65uUALO1m3c46fHHvQiVxm5/j/fCge8orgiQYHO6NQbm1
d+0DPVj7JlTutcLnGyxO5uVkLNp4QBBNdrdPDuYNCJm2LKgCHNShUnBKj9W+DZAV3Y6HbK98Y5/s
It9+KK9AjPSXyP6KG9QuTg85Tlrwrwkq4WC8BQIN+OVhqTsDWgZDPzhYaush4Za6NaYaJSNoiKPz
XEpGThkf60d7ABuOu+TZfANFvvogy1RASxlsrdLNu2lMvKgi827Az+iWVRLo0tEePENC4hNajaA5
azrDZ0JWzpByK8h5x8KpkIOHzqDypLArV2a15i+6buOwa7U7VdvaSYKhzIUehrqdRCu+mSqZ91AG
NB9nK8kCahb0NqYi2TMTeiZZDFWMYraTO82gtd/GDR0dYCOtTQOevHeq6vptzXVobOeKecQqihuo
JibflgkULE5KQP0O1VpQp895+tCaZU+dRevyL3ajEk/qTbK1sklCAKZl423OTPIUkUYcDKiHQwld
xh5CZPd+aZX0R4tnX1JFicMMNbzrJzacUKhDx6yl0OY1R0heY6T+3mqhjJmDQ3+vF3G3y6HhCT5I
3mSeGItyowO8s1lKiEATCqoCH5yaUVgA8XmuQTjnG3XJb3q8tiMoDDDUAZa1Mx1Zszf7WYNaNajd
HucIWuaoEuVBY+gkzNqC7BOpQeG06Iy9Nhmam0zE3qaE6G4NtaAYpbue+gspW2iMQIzyQ9LHSw7O
O8xbRnMyVWh/agxsHdY8+ZEsxyMxzPyhsi3gP8yiKPZmW3+IMtSAIV9tP2t2PMs9MhJofQ/L4MXL
SK6yO7zukYzLqUrQUEL9xZbZ3tTNdoQo5ERzD8aFW0kxL3rfagyVk7FLMLQ3aAt7kqaNyaG6cZYu
/SD7bGMSET+nWq63jg2e7pbm46YvjNbVre4asf0b7ky7yLfFGMMq2wgHIKt1jPYRGu6/jqlvZAja
+v9/cMgsnkqrGUtzV2cwTGhcP7epDp7gVmz/3gXWJ/rhAqWZqmhsGxNAQVRJM0WNzmmXbDYdUEpe
k0p46ynMny8iKpCjJ0vZ7bPmLk3viwoqJuX51w/wRtJxOW2e4L0IlsBAjP4wmYsLzIMbS7LJjDzM
Zhn8+iovzZ/X/OtFcpwQMaVlgxUeuzZ9gEZKeqgiqW8r+MWNBdh9DB+LumVv6cYu7ZVxXjUhH6E9
jqlS2mTOyECZkeVRdzM0WeMVLTPRoIxkqJFKbvJFg/h2XfBAr6HfV8m5fEhSSsKlGdNtl8QiqFKr
DYfG7sC6yUan4EgXezu1go5C2SjuVQdh3NzYGlBaD/OhUMeUpt1di+MapK6TFZJES1+1U3wyRc12
mT5YHjz0eBKsJQHY7Llj2aPmj3VZb6CRp6EHY04+0rMcslbdd5Tcf36e/iv+Wt7++dLaf/4DP38u
geVL46S7+PGfD6XEv/9YP/Ovv/n5E/8Mv5anJ/m1vfyjnz6D7/1+Xe+pe/rpB18h45zv+q/NfP7a
9kX38v24w/Uv/7e//I+vL98COcivf/z2ucS7XL8tTkv12/dfbb/88ZuxJvD/+eP3f//l+gB//Haf
qvip6pt/+8jXp7b74zddo79rtiEsC6PvhmWvTmT8+udvzN+ZrTMN8+qWpomVjArFhi7Bh36nwsIf
21y3dGpZK2tEW/Z//grsr6aOX+G/3DAAMfqfW/tpcf5arP9QvbwtU9W1f/xGX6ZH/rJ83JYw7fXi
oH7DcY2+nFp/8BQyT1mdNkSFwCqdIhOUwJAIA85iDquB+KXIoZfW2JB7aqramQqqoWFY3Vvlsm8t
kIGkQFGZbINRA3dqoQpsgq3SLg5tzDqkDMTrALm2olGFccM3vCy+YfIQX1Ez6KfVHpki0wFWN8hE
VrkDLw6loJtFR/oOsionLiF9Vwto3hUsBOm2a/bShcC0O6WSOTaEnpsFOpz5uSa5P4JHRzb3eQ6t
d+C9rQnU7CKCOlSq105C2MYGnV7bPAuLn2YCstlKMxwZD2jYfc44aNRzjIWPonDnFJpLMo8DZnPs
wnOD6t3KG6sU22SFCAzRe+utrjdT1zwARaIP2tDjQJXbWsytmfQtvEgWe2zp3Ah7eZbKhSBbOCh6
B72tR15AjtuGbk0U9x7NTacb1e36XaRnrmiLT0PFN7X2ZAnpK0hy57Z+F0fDkc/PHcTfCCl8NfVI
3E/MThwl3s3pNjbPSJA9SFZjgvPcQbF+5mDEBbkQX6XT2WaiZ3B37opkA0H7vZFEDxoGH8K6QeQh
Ay22c2I5DIOy4IFVTk3pZl1dq7/t4iwsI7qRkeVlyJeWpre8ck6po4zuMW1mJ63VIcmGxpnH6mPb
P5cQvsebInoBHdbBS8yzBlZXLrmLu1zvXKt0V6foQ2PulBIK0abyFqBO8AKe1/+1Ls36wXmgYaxR
tGYKf70ZYuoojfBtV8dfeMbuwFT/uP79QOJjTcljDlEzyEofEzQICAQeXYk1XbTIt4Dg6giieA5V
eeRWPm6SG3QzjwMGGrmbaueiP0PyW4PtrQsxT5G/GoRWwg4EcdWDnbLQ1IyQo1qV5cl+3ScG7b1R
F4HoeUBhDmNbh4KGqWDb1WJ6ojvJBBuWbtePDjxBgNled8oMn1v42d7yBnk2dxvFQmKg6TYUPm8N
Z5VDW+09bpSrQAA7NrAwtAabwjeg7ycqsBgPZwQHV+YMLJTytgOFg8qGY92rT3SRkBHmm34SD3oK
iFrdeVTs7QyserAJqKAGkHR0SzG9r0GuttrHLIsjSrA6LL7vpN93qd80UQiUA6S/sfIJPiLAnw2S
BrB8FaGUi6tAtMk7eVgsZWKAbzrCcQUpHZwumvzCwrMqcepyFjKos65PaUeR3+dWsK7auqJpF/k1
9NpGAiVqOI+6Jf5sDMd1x1R9763rYNvQ3So0b5j8AU5jsMQWjcSg1OXBTog/VUkwx3Rj6tjbsdNj
c/TGaj/WNrLU/QB8Q69sr9H6I8gFfJ2Sz9JeM62KuSUlPvZ+XWJrc7wW2A5+LFHFyPuzOffeUib7
KOXgWTjN+bCVQh6axtpmtA5SHacxa+k1N+WixGbgo5vns40quXSgM5s5MhOfor7qw0myA1ik4Zm/
ALGcBHDIB27LQyzLOZRlWXg9hEYKW/KdwmfsJuarWiN05Hsw1BjQF5c8UbDSJtBXTv6qLdyi7JNA
N8pTNlrgYkqE4dozePqHuMJ/IpdgvswF18aNYUXdSnixMerxeVjMbaUX3Hn520hPgTGI04cUNCwJ
zZNQs5skMMb52Br2WUkdMpZWzTw2Grkbp8YRCqqgfrYMl82zcrsohqsHL/Q4ZehWC3qL5uCqdGts
hlbOaCCnzIMEuC9BQuQJsLM4dZpIcHaLTy/32bEdGkkSz2lgievF0SVXLijevnG1ahIR41joY7oh
LDnGWvTRtKRa9UOgisk4RCEZwk3f7yxeVYG9cM/qOqhKktT20ib5WA8qzMCyHtRj9G0cgF1J0B0J
U0U2Q4EjEmTon4tWQ+U3RmqJQORl7QAZrhkemPTLZ33puK+W+AOIQ3ovbqU3MmX4qaVqHxp1njXZ
QQU6rCqhGzR53KJJAzBYfpaNvpUmJltU9Ai6M7+U00FLhSckht21fVRnW2Jc0/e6qC1/j+KGxXTK
NdCBXNaYScog/EfHMoRsZwAhRW/1IAL6xgLeZFHGXQGiNTE8x3QAyXLkE1t3fkh6vmcWP2YSF/X2
P28BpE02kghLZ+ISSQLx9QEHTqsMeSlOfdrukxwSlBbdjCT/pK2c7JhhdfLGi7Ep1q2tchLO2KzI
Ae6u3MvLFNllVgNpJdQXdYNq7N94PiUfRNFDlFG3aSjtaldF4+D2lRUkCWLamhsglhbRU159WWP6
1IpgyegqjmocczN7okx/n0njDoQZpkOS6f1Y3FXjSkPDwFNhQi+9tsuvRkg4JEaZbt60i+GtwQIu
RGT1rZCOALWYIxdxSnsarhfJDBz25cOggUcImQtI4BHmVgcdL2Q3ICgtc+GvYWVdNLoQX29pCKz9
fT5YD4w+y6p2tQ9dYW0TeH7QNbmU8q0SjTvHWzGoTyM8JG+x2TDMQeF0K4MHSye2So/31RDvszHy
m4m6aco3ViHd9WeRx3vNekqh15nBH2fTuQEbC0akHR3sUukstkPxPOL83/TP0PlEy185JRJOnnEX
fEHjmgAiNAlpOOt3UM7CKCoOo6U71Vje21b+jVTUfUlbdLLDkTSe+MluxxPoHYJi8VneH2IybcCk
BCmE2j4pGwFREr/Ni284tyy2uelmuoEablxOISLYVsdI1LEDuUfPGBptING3Z/EwdjBzK/uWxqrz
U4OC2cQOMSD8fk3qcAbDqwGMG2yHJJV+zCJ/fZQGmUpf+BFiyfqmGHJRQcFEAAZkrp5bKQ9dqz6C
QdCn9BkntBOxWBBDzPTXFvvzMffPzQNZBw2shHAeMNyfj9IgCmsLyeYyHKNZc5QNRe8hqRBcCh+3
A4DT86+vdyGF/T+7FUTxghq2Qa2L0obdxhSKKbwMgXB3X9INZKJzXt2OmMRHXyGoU4REC1kC3xGc
7ROyW/KDZnbvqSEPmcEQ0CzMjt21EHIpra1dfpkVct4xGCuE19USks8NM0M+EpTL8zAad1UhTjW3
tpNOTyjB7SzzQwepkGbi27qDbKdhmceYFy5MnRgi4EiqWsQG9K/cIZE+cMJhC9tcCaG47ahBwUzj
PdbFnOp7NHLW5DmOQCiJR1iz7V+/she0yaVPsZkhcGQTSGUu+yBKN4xk0MoyXNM6YCD3WVJtxnhy
qA1Cm+oDTGksnhczDlbjj8I+ftSSAYPjyCIj7IDmGZtLAGw58eglnZsyuln9ch8TJKjI8gwaTJY7
ZDJErYlO4P1v/ClZTmM7ulVMvfXCOREnw5QusWg4X2VqMV8zRBsHG45GkW2al8i6ERPXOe0RSLAI
64ljmmnIB6CXuvWwA5cyqqAA72qGo1mPimliy73BniG14efJMyoN6jbTO2+MzlpTHKB05+YTtheM
62UJq/O6ZOsJqsihWSC3mG6GWJcINAYtg3Y7WWy7/jaZEMaqa0v4IuP2b0vI0T6wERp0oa9P/8Nh
16wI8KdsgtVnxTPgRGymW4tpEGXpaydO+Lak0Q75LOgNn1efA9vq2Vcz12+oxLkggxudiR9V0jMA
KhjM4lDDQFdHCSZ4GKbYY2j9Wm3qZ+TVn1sVC8IQz7jQtEsqc7OoTd7ELW4avnY94k1k8CzO3FHS
zeoqZoWmFGryEBiOwA9aifxgQrBUswVKQnBcxQl8XpjXEjh5PPYpNmDPj9ZNMz2n70Bqj72C4IeT
FrTNHL0997n0192/nuXHPDkCJP2+RKSaF92BEq87KZ932NQcB1D016DJ7Cn8qZYwN4eOQwcjxeCZ
p0oWzGX7uO7GX+/EC3Gd729EmFQTFAmPdSm9UPAlyk1ZlOH6FtbjwJqWG1gFpkPPGt6jy90UnQEc
yDDN0zRolxTKXU+k6yNq5ccxe7d6KysBD8zA3R5ntiu3uNY+/83SBLegZWAhLbskH2MooTcgtCzD
auIvxxHkTS7e+HosXM+gFd7iegaap+IAzpU/8zScOU22n6ZPNZbwpRzA4AYRJcnsroekSeB4GF8b
pHyx+p/vlWooAQkudGZqTLsogi54cwMUl4BTTvZLZ57Ltveh2wkNABy0EGBRBkfhcHRTEUJLyTcx
A4XO/HF1sXl3omPuAY10JSC+kk7iprC6pq3j3oxLCOUIbTUyNwxWjzwHD+6ub24VS69RPohjQNZx
3oa1ro7zsFTlLa/jPRn5FQTnxbjAams/38dFkRtTAxPkCxAowUDhLrJ1qcXCWKIIY52xniOQwWX2
ec3aFEfehBRjNUSL8E17lw+tbza5k2NCb7W3Pu29ZvlU5gfZQh6d36TTEbYMdZ3naRy9bt5V/Hnd
S1aOAkzVhnWXuHMrTlEj/XULrg87wKQHpNQ969+/GO33EupP1cF/lWX/Run2mH5uyrb81v1/qN2u
Ae7t2u3D0yof/1Pldv3A98qtYfwO02OaAETJ0K2Vtet75VZnv9sG+F2paZjC1NYZ9O+VW4P/blpg
fV//wbyPsZ48vlduDe13ZiG0avAIOgqAaHr9Hyq3a4L216YlwNMKaiEYrB21H0LYbIg6AemkfrBv
kiAO24N5+8MbeOUg96rM+vrNeKgfvzmH7D0yklI/qIPxFEuHBemH7rMJ2kSnOgy39TF9VwTET0N0
CQ5GsylSt9ixj8ZhvtLufq3dtt7ARU6KHmvbZLzSDxqYYmPDXdDJ/fWzvYB6XntrFw23uV3qpGGD
fsDJeHCADKkwxvFFuxWts+yAAo8/I/9sP4y7Ebx+V8LVhSv7a6kumnBQX9CimdX6oXuU76Ed4yFh
/cw908MEvq/t8+AaFcmrE+Hrm7twUuis60s9xfqhP5PItRwRQnA0UMdac4wrPDSvNfvWSxg/W0dv
gYd7ScHbzpEGoiCIHjkyReHo4KoMr6zSzxnPXy/sIhCtAtxWpsMC46dg2BJ/cCfmxO47/RqZ70UG
8dcVLiGt4JZJ+r7WDuI+PmdQK38Yv9H3013tsVMKgbjETwP9dt6p4+gVhTN76kivRJQ3XuDlES+n
WSOjZl0j+1RkH7vms51d2bpv+ITLpL3Vkc4utNcOhZ4A+4CyHqhxUfEGxvLKBnqtX4/VvyTdEJlo
4tnAymT1DQoI2vTQE1TuiHKb6MSzK/Wb1dO8skvphQMgNa3S3oJvGzg6MPMD8jKXFPcpCYm4NkP8
hpO5nHpRS6FNKlmdjGWj7bIgzk7er+33rdu/2O9U6jhLRFC8rquKfOLWPLrFlMVBrJruHgAOGVaQ
8bqyIq/hm9cVudjyJZR5MbnXLYdhIW4SWcEwPI3ZngMSwlqv6r6whPm/fq4X4OJr63Kx98d2maGx
OiyHqDmP5b6oa7fqnwho7Ee0pg4SDGOt19io2dKdcUg1FST0Ggj9Ldu+8AlRJzDtNg/zYV7QimR0
BGwb6MMgLnN0D1Chu/KMb13nwjOkoPuopxzPSPbRzvimHvRDuhPuHBSnZqPflQ8qd+6zd1eu9sbq
XU62QLpP6WqolkPvxhvNJfsRqDYVxD66ZF65TZ5013Aat3FH54pxvoD9XlnEyxGXEpAsPdLN+SCz
ZTf1xU2MKnYBn4SabOmzQe4tjacOAG/vF4zrccKusFi9seNeSg4/ZCyWyLsF5PvLQZjmcILgEsqt
0XhN7ubVkXpshMuZF5ICkAXgEKT3wuqge+Ssb4BMc4f3QFBuxg25Alp/wz5emM5/eIpZWYQCYTsf
OjNxYv4wd5lbtLdkuRab3vAel8Qq2UAARmEM69M/LeW2RH11YICJDW5RX5NYeOshLpxGjmZ6Hiew
Ac73w/S1hEgeMIzR1ytW/Ub8vqRYYVC01OIp0w6zDpr3EQegBXfPar+nqRt1mW+n/V1Epq9yHu9/
fc23nujCPVhNi7FugYBemmYQWbZrGakzJcC4dvoV+30j9l2OwSxVV025hktMSK+KIN7iaHfbXsl5
37j/yymYbFZtrqo1K+g+Z+j8UUjP2uFAPv/69bzg5V/Z9ZdjMDPO12XRrrvjju+yj1ZYhNlR30L9
eQfE9I085gBthfad/EL31/L4i2Liv7Ksy/rMAArEUiptOSw3yeHGk7votgxT59l7327yztFCHSPx
zgfiohXzRTTObnTuceh10jB14/Bb7H4Go9ERrcGriPzVHF57DRfePbGI0QIwaB7KpSJOpiTfU7Cb
r/2G/FwuAGXW6ACicWu6s74gxwU5gLS9sq8PS8m82GafiIYJ0iKZK0d0ABLwTGBciefCy8r6nW6i
ntN2JXH1hu1SmWbo35emD42IxeWZcR+p4Y6JoQsKiBlD8SvZ50P+CATkJuWmZ8ZzOPWxX0X9NwnG
Aaex5xrwzyH3WDqmDpSAz7Lt5IbwmTnmEGfuUtlHsyt8Ui/ZsVr4tySqhVsrQ1xJMHS0tt54a6ur
+sHnAeATo6kKLWgOyJS76DX4bVk2aI5YavtZsYYrJ6aAmqDThWR6SWKrcSEdlJ2XhAFX3k/9WSyz
vK1y20L3t9WpM6qMDbuhgw5UOAOliPlYoCfQtk+kOfjQrEnQjrcnSPFmvd1heCDPUJU0AF48Rgoi
qH5mmtXT0BrzPYDQMpBtHN/PAmeSOUmaR07UdNuDUWLyciMGMAETWYbhGBDKHc9RMRMwJi3Zxyw3
0KHQEvtxAEYvRGPHCHGeB1yAJWXzlRVxDRFmQ/scN3bvTWCAQ2shkWmKUqdZqYAsY6X5TaFP5yRH
cb9KNahXZ3DY05zbIkyTtv8AwntqQJesTDYd7oW4lan6r7qRAa1ULXHKnLkX4wdTL7v7sc6hgkUg
LWZ3bQyk4JIcWTbpXk/1p2ThkF8iEGAunGQGsoNjcNt0MrBOnBEy9GeqMilcaWXYXWWSL/fCtkoU
o8u4P89o1PcOG6P+REnRC2dSJsA2Y6RLmBlFbDGByHEKpZmZ22d67JMZ4uxQt+q9jOeJO9Qp5LJ5
xBushoS8BYa4q4By1HsHSQjS29ja2S0U27lVUKey68kBpoAArTVH/lSOaOqnlPstZdUdz0foZptS
VauyRIZuzTq9DwCATWLg+ButeOoHghxPNbYTETW7SatwKlOlpXxqt/O+JtkclNYMXobekLggDif5
FwtCZnsTsS3UZW77NUdfZupb4DDrMfsY9Tm97ay+ui9AEOiSSLCvAFnGd0othkvXQkMmJT2Z1WB+
MPvC1FzZJf2NSPEmYghGeqAQ17YlmmMo2xVtQAu9CrKoKQDRGaKz7BvApiCztsXNZG5aYPfak5gD
Dqkq8H+IEqCBKE6DimQTgLgoO/TRwnwF0orZSTIoKoNtddmanbCCQgPjH0zVOGlLN9z00C69M9K2
v62TaHIHwDZcDvLRQ8dyfmNDLjZ17VorzpPVqvdFxOh2nqcFNlKipwmAPewiipwmnvrPItatm5nk
K9ON3heOBIL/Q6yx3C2iut43sOpbXVnlqUjn/ISpJXZUaUvcPBY50A0LeudxlUdeA2foQpaTu4K2
ERidk3pPR+C/IBCGgU4siNtr9RDWgJwfRpOYxKlhvX4saAnASFdT14jmBUihFIQX2odUlsv7Isu1
3O1IW8Fl0iatvb6uomNm61lo9cAAj8vYOw2GOgtHALO/ASkICVJz7G67fFKVaydL2wV2Ez0NeqFh
7j5+yHtwkQw8vhOGHWbJ7NWL8EjJn+KhGNxa2K6ezfc96zZNq93P0B6Jasuf8whS9PoMvRpFHRbZ
tSNEttzrWdR7bW/PPto0cSAhK5PEgNP1nZuxCW34Sn1aYNUokRdoz0CnmTYMTHZm9y3tdNPVOpSY
WnlMuFkGvabHrqq1Ce+eDV8tCDDhVIV5KdZkNvqL4BBPS6h3laqDf+kIOqmycZp8+qZY2XyL66Xy
m5ndCFHcaVBfg5OcvQw8WCOAlW3b7qRqQe4IPfu2u0kXS2xqjob31OvDjoKiRMMQP83BVJ+Uh7ib
DmkyvEffMwFCfHxM+zH3J1Jv8pGDZgb0Kn021sHQNtVjQ2YMfiep5vQYKgATlwOlyZPRsPb9MIjI
BZdOt2mjyMTQFzka1aw76GD5vRaHy4xqG+am9L4cgqQUfo558VWbw4IPzZPsiEfeN9AGcXJzBFtC
fIo07SN4pnFSiarNEPcPOckONMuDLuf6vqzVnsQQdK+xiy31fg3HBY+DyKaTn4yQqZRahNpeqiO4
A/bSYCe6U5IHNQpLZTOEjdnBzi3KbzPwQPiIcHu8FzMssiZISeUbBdrKQ4GZYeHTMvGtPr0FGc6u
hMWkrfJnznYsLo7JEp8aNZ7mtPS0WMOUXGr6cdJvsqZ8KDts+ibVRw/4wWNljtNWYwB4lR2ZAJwC
rVXUZvmh06P6BHpLckaIml0ckbaFtYS2rd8YMaqWJF5C+OIdBYxSy5ONbPNdXTVBpLXbqLIcDYQ3
bd34GhFVYA32abbzzstEFEgLXmAUkblBCD3wPM9DgFdvKV9uayLNxSnBiePME3sPtQcAWPv2eYY4
5CkfIGk1gDc3doBIbxx7oOQBRSVs0r7cWNQ6aBhjcRFEEmfqIASXFgVUD3p93rO8KxzwRiCdteZ7
0FWC72zs7CPDGcozbFt7tCccCirUyh2zzLJQm0ApmSb+YM11OI1Ueppu7KFGuGlFPnsix66PWjPb
MlS/AVAuaqgDE4ymg+IIDApmKGp+p3cGOuyRV0kFAClbdjVAi0E/E3x26B9FPX/UNORT6dD0rhrT
o6zSTyVAlykUA96ZmhS7LsOF4qZdHFqNOdpuw10a5/cLUTn4fUawIpvALCyQ7nRQSmoDLceWFZ0d
u2M1gyrIls0xYoW+yZu2ezIKtO8SxUOariqRse0KA5hkoueIdpls3wE9OL2rlwUSi1MQE634SCjp
Q4bqkYuRL92VzVK7gOdi8GtAEmCWmFnP9QhnUIN9blv5tTF5KIZh247qA1S1jimJQQsNdFE8zCji
21mCFu1k+DA7QPHaoAb1yS5Vaot0FMqKlj6dok6/T8bkZCoOCFyZ1duKAqvZsoy6FuSzp0S4ebXO
wDSdX7SGvstIL74ww8BQkWG2GwSz7aAsh+PaOpT7likD9KkCSLuRTcBnSZyoS+CrZ5/+N2ffteM8
zkT5RAKoLN0qOsh2t+12hxuho3KkIp9+jxqL3R79tgV8GGASZkyJIovFqhNC5VL4oNIpwEXoQ2En
WnkZgb8cSulTzOTPAHBDowzR9Wt5H1CPHkXMQPMB2FLDxzhkZylPQWuIbYUxugaPX8GhpHdAYXWJ
oUWIwFiDSR5wbijTxCIi6e1BoINdKz0Q2SKPVlqfiVY+RrEd86rRc899QD6hGbmDDte+BtohTzIn
Beg9I0n7ScJ4k47+nvPLLUuLHY+X1SlvU8A5IGcNtbLEP8mQDITKFQ4F2IG3BJbjjfwzFmIFRItk
+aE/WmMgNigqF2Y+RGu17rg18fV0jXxWWouD/pDHYwXACxyXgkKvdkhDAqvhARAe6LFuBSuOZaeI
A8HmiHyEf7pd0GY01DovT4VG5QcxLsBBS3Zcpm+Vga1DCdmq1h8DDY3TnD6h++ixIe/NDvd0qK4L
1TZpKPxEewmrqSu3YU8fRMadJRa6Pvq9Y1varFZsf+xsbaSODk8lQ1D6XUEKyYJcq+tTZaPV8lni
mngd1spZSgUP85UiGLVuAuRtOMSgCWZ2JOoOAxUlHHsb8sNmg9Qd2cZg8CL0PJqIA/RSDXRs2sEg
AIDBiMhlDR4WX/TYDBqCCekAueg/6jJXV4BhUsDkfHGjQgQHF36amZnSKHtkewepKEHvp1sxSx5r
rvf0XGxMHkC8ZqSwKoDxVMgjoYWaIJJ2OlIkBb6hN/xbx1FXhRRjxOOY6qHx1VZg+6LCM8b95wjO
linH1QuD9KEbjhw02dSnlugPY9AXDkSJAYfVrKwVASMOTFoBOQvcDhJbqBTzttj1NgnCL6Zolanw
EWrDlO3LsPxQOPwW7g8HqCxwZsxPBEkNpgRQqQXgrrV8oXaDEuQquB99qxRzMkgjt+HG2B0y9YtK
1SVLqg0c718BetxD7ACwXrE0NL6zu4QiYaWhIbXVAZI95gh5YKPDTTGlNUzcdWAZNbpSexEW1fwz
NMd3ac01pioGzIET0uiOLC6cYoDGMMw8DvWYR1ahUnGthQpwVwJgtYDRc4qAK3ChH6W6EJATQaVx
CMOHhLC9qskAhvO7vmkKM4DdiyQCnufz4QglPX5TBiqofHVplOCECklgqUJs8YAGy4XwVsogKQ7J
LhPLR+CCH7OUmPn4UWOxZI0Ih93vTIQpVMo9iOJbE33mlH/M+XfZ/+Z80AdLWd/phFsLlero+Xfb
aYec8y9FnQHzWXpA6W4hFxYdAoVPHT4dCy8OC8Qegto2FY7QpxstBdaYOAOFQLakQAEuTa/3cI2S
HF+GMzmg3l18lKbzvcreksmcl6/sKudtRogbQvdXTMmjCoNALu9A0Jz+B4U3ALLaq+lXAjRdVJId
CJnWIEZfAoM+XoY7dkmtBlJ9ZT1+lXkJlfbGziLlQU5UABuHxE1w+fDB6oGxYbPpRQIcdRlAQEJZ
5R2xBj+11KZy8Kjm0AQ2iBpWW+DOQpKDVMGxAiQFKVcrkx91Fxe8dVogtYsIwpuYAq4/jE2/UhE1
idBvGJCyScwMptEG1KDaLfKL2udWHRx7FuS7WMNGJSiR4MsfIlLswiSxgdZ2gBJRDTUPzFFDk7AA
KpQfiklZzM1LJELcEzLZVcPLiVWKxxZqh1bCJ3bSjl886ANSodidHL2NSOb7AIi3gTqayFw5/VLx
l5yDp1sqvuJww4UsyN6AR/nKWvm1Zu0FVpqX2C9MkRPOObQFYcDebhQfpYeiekziYx+UpuSHhyAe
H4rGN6D2S0y+QcoVhtgSOeJHdYHaL7Kin1qKn4RQOxG4jMdg+8flpUPjMOt+pPqFtk8UPkyq/9zr
D3Ic2Zz8MnZfCahPQ+3boXCu68Tq4W9ZJuihg80mXMroKQ7gWI5YUpajOYa6M7LRU5v2O2TiZxBp
uz5/Lzm2GWM4k3Rf6cjv+XJi84Q7VUjfC50bUbFXPWhH7Ye4ACar1D7YqBZO0PdbCd+rH0/QhN4n
gZBZKg/YPe7/tN6CqbDi4bphc4D2iT9MWaVdcy6SpygXXmq1MCIZhQ3c77tSsBoNt3Gqg3YQIJYf
Rf2Rw9/J7aHmExNBeq2AZTsWkYsbAWZwo4Ko24fjJoX5sAbler0gkPvLgH1W8vXARivoGhHhKHc0
PgAWEMB4BhmJIxV2fVJadbOZJj8A1Rp/C6Fi+HceBfrD+edCePTBakgTwH6AKI8LuFJKEPHGswHU
FdCzGklmKpZreCauKVR94v41Ddk7D7qKD/ANkx+ml+t0HIyZPZITOi9Wl4JdXv+oXe2kGqT1SCTY
/dAdNNz8QqR2Ai5XUso8mcm7pEddrUe87vQnWVeh0ogMFkT8QfyAe+FngqN5yH38J19dhkuLklkj
vBQi+oTqD7TKyKYkXA+4eP6M5vM2AdEG98aBb7AzgEPIBktB20xDT02twAXposdczDYcZcjEQHsb
BNxRITJf51ZFYieUXyexmBIqC6bMnon0I2e5R7V+S2t6akdq1OHgG8rArXyhAZZSfYciGN6HOkOv
7jsZyzplBoebWzmIRtAQo5deJwNOqCWZsvoSRZ8AQdpElM9FL4A+Xtqj1pt+qsBx1X/OuugcxL0R
DJznc/wL3+CiWV+G7L1Qo50gp3Y4KhbErvwSC8kPsHpCJN1RcQKeZiuC1EfTxgsq4TJG4xuhn3pZ
OTGN7EbacFXxEvtC64i4pAeNjwoi+OqyLPomtBjdLChd6j92jYT0YtCIgaLYBYVF6pQSMMtB84UP
vC+AtDdzTuZMgQeBo2uwDEKl81gKHxiUe0MIJ3VGPdZWC5nfJm83TfgtAMpqyEEIzdfE8AvEO31o
nnpe7NYKNk/cMiuEAClDnpD6qE6gXtOBZ4fKpQFPGcB7UxDz+X2fEVtjkS31KYqflUHH2qA5M9Ju
Py0ijassiIiYAoMa6IDHEgNDUx4UAb7ByHm7cLTlDAwFXRNRs8gdRfPNvugfOW4STfRCcR/nhQ32
moHbG5IWODrJyMlF4iaJugJLNe+Yqw6JXcjgH5SoKxCT8N+DGO8U6MNUebnSO+2piZnXR4PNQfRG
SjyAtE0aCDvOx/evG1PqQIfUH5oU0rDyO+6wqBLkO5mrkdeGOVqwyNujnlphFVs5V5lypqAUlkmW
rCLIIdDB38dpAlK52CTQhd2EyddUxik4rLSaX4EHa6T1ulSppQngxGQPNDz42NkUnjAsMDOUkUAv
tRKCk6nHAonizyEfnyCTChaN/kPq8jSQElXw1kBxajNo9XsiglWGWYWTqanzuOw2NXnCxSiz0Bjk
TE3Mtmrg17hHAIEnpuILQ4F+KA4VPnvbC+aIrdyh4I5/7CeT51hYgRZ+gfonPn74xeURNnYGhkR1
4dpDm9dfce2DjsrifTqwHYQYNLMBdy7SU6f3v3gZt1O+upSEtxvgU40ACO8GQhuBBFeSRkTanhT1
lvMTuurKrygeNwJpbbAx9wz8wMiPHjMpGQyGBp2fi6cwyF/DlHoaGFpGkciWolBILYG4JivdTkgU
r8z7YJ3X3JQhS9pK4smrLLHKTor8WcsCDnSCoxJqa0lO7KolyH39vhpWXQzYU4GbjlHQ0IzJI6+2
76Qln35RvELUODY0OT8DmygdBaKv6vihg0Aearlcq7lqsh5ARPXlo1ajDwByeTmYqnJWarbW1HbN
+WD9NqKTBDkBMVRxsKaf+FxNwegTYqRBasITJ9Gp8BJAThoFhVbiBCdhTJbXnYALqamnZUrhQBhp
P1nZKo2HrLg7VFTtH8aoQ0FaDeX0WUuq8B2sehRSwIIWodSAy4afcKiCsEZ41QfyUAUc96yKofiU
kxFaqhpUnQsjiQgCDQWta6HbNvVRixRqfvlEGP//ja+py/enYYI3Zaio9ujhGsT8YM+Dgd4FOvmP
vYGQudDJl28MMv37P4PgUtmUuiAP3lCfq25HIL6gLaEgbnV8ZhAWSImTEfZi/BZlEuiTEVGod6MQ
oi8SyUX4wPcFCoQtcCdgr9YykN6hKFXfIEKOoAfwHCgh92fy1jtOE/znHSvEKTRzeRS5Iy8LHwXE
GSr4C52tG+ALYQZnqRtRYfCqlVFH7H1UsNVqDZx49kIan0dqgk4DWm+8fMSlZ7TDJo2//uml5ppm
LQ3i1I9VACZR8AIBsYJQSwwd6qwg+cLauPFqc+OonKAwpqaQD/dJ5zuViAOqazXRozUJIgP802Ef
qaBC+TIiSddFuXv/1W60sefEiqHWUiFh5ei1LFOgcg7FIRtLtDz5YcQdWrFeQnJOC/HKDpurtpGG
JURWqOgFcrDJG3YG6Opy/x1uzd1sX+V53o9qq5JtE5TKSa0TesDVKeYtEEOSR0grBU9RpSMK6/AB
NJKmCReglb96eddearbrCCwU0VQcxW2DvWY0ZXEqFaCpoOQDEaNu3frwuMJKLWi+Keo2MdqstJMk
+Iqy1MmCHLc7sOvh245OHthuFfkUQ5KtYp0uuNBfFcECxmZOferDjHZQoBKnEhGHUjrTSWfTOlBR
mtNH9CPRXlVRLwyJhn+hIMtLcbkFDpHUjQfVOPJUyax/BBEPwMQCs2gA3SyuWy5p3tGu8zVjwNEd
mYrKNa9SNI7JVOFVMQWdEtt5q9GlvX9roc72fovuK5TpuHwHdlm7Aid8cOOoR7IYjZJdamRYAI3c
CGC/KKw/Aczv01RXYYO1S2D3YfRUgNYVElTSPt9frDfQQr9I4D+/rzcoKNfCqHpww3LbKtmzpPxO
h9RlOluBkLlwINwYZq67VvV1TsO0V718kGwB105DZ8heRELtJGhOcJGL7fsvxE9f4MommAutcWxM
iAIREq/iB1PqJVMan7IEi11X0RJ9JSiOtj74vGgygmvaDgu7/saHmiusiWSUpTQFEk9FjYKRd3EU
QOxfgN/c+vFpFf75SuUogsCPgoUn9HTfVbxRSwLKJ0vs0atGZdiXcx0pVc00HMjt6LEa/nQsqcHE
VaJh+KgqTUIhIRjfUBERwDhEs5moUfwKVE5gKwCooGCDSpvEC5UDlgnIuhrah0hxhlWYMtkaOqZZ
jVAPr30l9Q5SAPmQAVlg+Qmg86VUEMh1QRAcmkXBJtVCAn3rfHBQA2S7oMq1VwnCQ8DVQwXpORKV
wIqYrnopF0k/8B5EzYDBWeEIJdbi5/76ubVSZzEUCWfNJCEE0KlWAV7Y+Kh6JUFiFP4TlyzpG94C
UZJZXhLVMkxQWowiZw1aEoMWjS5urI3bQ+hup5RhsofWWuDlajuidI2uZuFDwyNuk38MLHNhLBHH
RNcMyuCNKqw2knGb0GxVZt1C3LoRH+dcME4BCIbA29Tjqh3ahMLgaLqLWvr9j3SLqEBmOCyxLkIm
MDJ4CoSpjDZGXR/+QgdAELbohHmdKO79qAIwxocKoYQr5/1xry8OVZ+O/D/7EJ1PKR8gbeN1vTrh
fvQ3wIpdvtQPMisdMSme749zfb8DZPPfcWjnS8UgdoMHXKJRJTBfgbszkFD/9uvT2/15izwb4YDs
C0juxEefHoJ2U8cLgeo6xlGdy5tqai2XdYWfDvgN9E2LwAC/g5e3aHkrbOHxp534vwEeJsr/fXyw
fDUmFBijS96QBySLBp23Zn229Wva434t8IMX0nNDT5H6yYLv+1N+65ln+51kw4C4hmceCnBvk1Mz
nu//8K0Jn+UhigSP+pjDM0P4LSNmJ9goi+RHTTKRPN0f4vpWBm39v/Pdgu6UoUSHvZaiC+qMvAXB
fsiD3v/1W5M+28lh5gesA0zIk4TOiNBu6vrW0MaFaH7j17XZhm2SOisHOSt2BOZCHznOl52aNcFB
Buf532LCnKEbou47Mikvdo0fQugUSgSu1PSZG3D6K4lRyCzhxbQw1o24p2qzrau0bZHWPTCMaOsn
e/LEgL1DW/9xeBKN0f2nL6JN6+BPeChRJSkBDYp3rAqCAh0yP7IqXsyMeCijJQT5zTeZvtifUXxB
4tM4aOKdnEJ/lj6m0UUdthxaxAl9CTRmVRC/EYsF1P2N/afNtnaVcXB8qzMUMCMteeqasPN8VQrX
92fs+nHOE3W2ReDRonFkILwH5sABUfshWwkPCWi82+aJc+4PMn3i/wl7GGO2UaSgJkAcAeGtPLb7
8GL0Dvd6/5evfwuezH0KVT2B/CvDT4ueevS97rnwCod8BD9LnDU85vWnnxsWoi6iNkygxNMaLnnU
yo63gYmr3CLockuX+xKZHRCKm0YaYMwSonuPbiegZoVPV3CwRKOwhT4NG1LBTeF7tFdC5oWgftoV
HHYNYNGmlilUMqC+ntsdGu8Wz0Eki5aJAqWrBA0eNdQtrStTB9YsOvpLYWU2SdSaccqpLuRmWjfu
C3VVJ2IERZexdCK4pT8i9/Kfk84XQIQb4rcYyllmnyb+0zBWYLRD3kZhj4zTY4fVOvSQAAAyYRyQ
ou+QogUAncw1gWrHiitqVLN76LPpNfLZrIdgr15AaISMQuCWMVACfthk694fAkcrunqXFX4JvDEd
n9KhT7aKpJYnPYPEcTTUxUtYsgYaOuNgyEVLv9s+ojBBkzK3jgGSlLUQeFyUe8UVB4SD2zQA7kx4
LhA2it6WSojPEAUoc5+BEV4GlWyHRQkMBh/BeJ6gaj7WuMdyQYROYI2kXJqA17KMPDguILnH/FaB
ypDKzFpKpPdY7Pw9CYV0pUZat4acQWo3Qzms4rIdzlJARiBL4wjYCak0mobzN03WixaLY3Uh3bx6
DGIFz+JiKxVq245YwdIuWikWQQnDFVD6/5dDCj8/C4lNmw6JPG0Q+DwAqfs9AousQ0jo/v6bDqMr
O3tuU8n7befXA/i9peBVgJbI1aGWSiClXlPoFIrqNl+0YZoe+NpQszio+zlw6VwqArSATiTQgOhZ
NEG9w/txq6KTGuv+K936HrN8Rwc4RdZhUeqRvBa2UfMR95A7KCuhs4D3ZtugL0VARwZ9YQqvnvP4
QALe989pAjsnXdMTyrwUHY2ylSDGCZTHy/2XuRkfZ+F9RCciBD+IeZTGAKoRS5VWGgwWJQXw2XNX
rREP4uF8f7RbrzKL87ShBWoYHG5OkDIV9Tca9KAQLJxU0vTIVxbAr57Tn4nieUXn4R01etAKtZLt
oXM4bzRj0JaTXQdNempEZraGTo8J3IaN9N0gzmDuK0sHuadyTtDdW4/2qTa1/QYikka7XTrfbrz3
XJBAI23exhRPxsQIokx7HZbnvlgvZE43Fv5clGCAqiE07NGxRKuYQVioyETUfl6KcDjd/2zX6048
isf/XYIUROaGtigAaS6sBE1QkwxYdCEKQanMWZqk6yVejDJLmzq4gIeajlEUF8pQl3xde9QszHLl
n/SnfNVtIHlpAjOyw1m0XlQgmNbetVUzCxuBRkqa4wD3hqg1eO51HNeMPgj1voQnJ+GACQg0IK4W
GO630qm5DIGigibkdwXzGggFO1TyqQuyBsDsMQCgWquDdBi2kJ+kZeDqUeo/gzYTuCgK98f7H/PW
WpyFkyDvwGWt8b6NEDucLxyA2/agLb+QYU/Tdm06Z/HE77Oopmj4ej3Q8TooYhA0vP/g18U3sD5m
0SPB/i6pXgleUNTSlzjUkV2iUGY1Xe4bca13UFaljYvSD1yL4kHYqKHIb/y6atdh1xdmRdANlarJ
/ZSiUa2xJHJCsU+cCKV7Oy6YYJQKD/iYDEm5sNZyOA4MBNm0BvzpwkvcmJ65wgHL0P9rAkyPAgCR
BoQ9mEcLP31dwAOa2tOB9Sf+AQDa5lJdM2/c9HsYJpmyzZmcWa8am7d/uC+87SZfiDnXVSIw2Cwr
0bUobVqGc0Nzo60MJPku3QLQDRs9M3/gMSR71z7BB31SnptdfxI8urq/DG4cv3MBBDpofRiHGLgI
QVcBv76uTlB/BV4dyFjhkEsLN4cbUXUughDVEPNVK8wmA0LPzrWhQW0gVtZlXA4bPslH6/773NiP
0iz+ICAQP6/T0dM6+LML2U/j030dlQvZ462fn2UrtR5LcjPi6OlbD+AzgGT2kr/k1f7LWr6y2+cK
VHrfFWmQgzoLObQ3AHteP+m6t9a8oVycbKNuYwcKnsZga6vceADdyBSsT95sXNVqP5KP2FS/7k/i
rTTmNyf4s/aVDnYcxFdHjwpQLjt3ytsE24AZDpTrDZI9puUJqI+FnXZrTmeBKOdUZE0A4Hkj8KV5
231ocbCncAL5t5eZKx9UAWiGqPsiXXCAvubeW6ezIaf3DEzJQq50K5bOlQ5g3sRY1imjF3rUbrz+
SHeV28PbeAvE0krfKS/VQ7zK7dJsDcHNLrIFIBxkX+6/4Y0J/B+5A8jt5ykIeB4M5s5jhsufRqwo
kxYqIrd+fpauyAoLM6gkjh6gMdBPz5B0dYXwyoXg59x/gVsLfy51kKu5DnNGDFE7gwWjclM2oJJu
AH1lMKuxOgvsZxOMDqsxMjNYp4ayViw3WUcmLC42SGOMxkz/7cidqyJ0PJXHlM+ZJzU8PNUzVbTq
mIn2/Ve9NZmzABLkaYpDFotRa45ZfxgL8M7jf9LM4QGV+e+R1RYg4gE22UPQQbEAhjA5MB3gC2yN
ISw7Ae/Mcn7hxLqVxIqzzKTudbC6ikDw/B13ytcfsfUwfnYmb+b2Euzoxm13LoOgZB2oTYzjPR5w
UFU9ZMXPpOndtA8C/VDAvE7Hha9yXW+GJ3NRBBDBecB/MJTmotpgBSvVAfvBFDe1oRwSK9+Etrxw
Ql2HNmCsWWIhgbMR5y3GivbNWtrIVnouPW0DgVX8kZ0hgeyCYrwJHpJ1cC6h1KJbS1JEN2ZUmKUZ
HVfCwbXD0MpG9tgWJ6Qdr9hOXYgUt9LxuV1oVPlh11X4fYh9N+fhpK66Z+5bAT1kB3a2tpD139hD
v5qrf06nAnUxaRAwCqDtCsApRb+FY9NCLLqREP2G+D8/rnTCAN1YrOtAOEfxB+3egfRMu8T2Fegw
5Mf7YeDWh5iFgcQfcggC4BXEqjPhBK75I4RQtxmcHjq6haqTCbmehTe6NdYsKgiK0KaUx1hM/I7a
w6B44JSYrX9QY7cbVwXwwfdf6ubnn8WEIFHUZJB8fH79ndBvrQvsHlq3Gnvw5V2mf/AZYjkloCcv
3WJmiqL/F/+IzTRLHiKGPjebwlBvSm5jwcHMhAWbCYsrlCdQ4DGQpj8tvN6NpTFH00VcBRykgokE
jjWDsUG68/lHtT7FvJN0pYmLJS5HBukyM033Y3DUcGsQ13wD7u2qAoJ94TGmV7uSJc4RdyiKpr0w
xQ/x4D+VVvvOr8ZXIHPz/RIy5saKmWPrhJ60iqBjBO2Rt86Qmz4AhW4vtaZuVSZ+b1x/tphac0MA
MiKk3dYA1g8e9L3cAfJ7okVhNWWkTmOEoK1ugvX4wNspLHU/7k/dbz5xbeqmiPJnZL9We0FPMPII
suo+uohOdSwtWAi64wqUkDVzsvf0gd8qRnPhdsqkIfMEAYSLvvGNcB+Y4NY4wU51q3VxWpqO3+Ps
2kPNrywacOLKtIQhYo3EJ3YFlzwOVmQjL6hXvRWZqg0FegMyGIaEDCgxv1+fAgs+fQbdKrAQX92f
nevqkTyZY+6aXB/hEITZ0U/c5OVgtHsossOMyVBeCDTCcCId2qXBbq3ieVQCd5wU01FB4QUEPRdT
P5YXMbN4O95FS0ftrR07C0ga3FeAt8MgkKu2s43uCHbhprDThP+3yyzFAj30OK7hHmpVXmOGu8Yl
W/lhdN/QjF0KG7fedBaiBPhQdXWPhwAwfUXsb9XtbN3l1ksJxa0YOIfMQTTm/wb4xqmM6b2oC7eQ
M7juBrF4E/oKFud8hfb9ZTLlCleW6xw1x+vDEEjTh+uzUzlcFA4iFj6AvttwXN8f4VbpZY6QC7kk
78sp8QsuxXt/ZOv+Z/DUlXIin8WZc6nDLu0p/b4/2lXHUw3Sz7P7TeDTUasljAYYnqtszkcYDWGr
HSX8Cc1B55CYwAtB41SwMoval8CC4Ok/Tqb834AU64LG9BpjJ4Y0KfEZjb2UJf3K0V37ULO4Aupx
rMELAWKwDrSiJZc5GgoGxKjsep3Z2TG1wE12qK2Y8kp0gBS0Y+yLB9iWvgtW4fgGOci7YYuqPgxe
LbKwJ2fmBv/vxJ4D2iQxYmCv4rE6i9i5A4mzS2d0G95gXrmOVgAP2JILpZjEphdQDY3hp/D8Q+tk
3mA37grM8rVgqa7goPpi96twDSLUwsL7xeNfm7JZUGJpUifSlCrVTrDqvNZuXbYC8tklaHH4lr6r
99GD9FJDKyx0FVczI+f+IvxtoF8beRaphJGvClbjEGCO7ogr6GwYjYeLthE6vssZZ83TLMlUNuDE
maGjg/FswCLMKh0FKr/Y7UZiYRNaqBmu2PR/IQeCxRV2f2TCNM14F1F7aFxYzZn6ART3fepCssDz
YQdnhK5m6+vUbVftFnojDmZ1IVW5UfSbY+/KNAq1eHopNSMrHsIXEUAutIB6e6e/3J+43+TrfyYO
NgtTDvPnSBczNCo78EKgayk76aFyeQcSoXb7FNjPKJG5gys5xOE3dLsUMK5XKzDkdNr8GZILeQiE
EAwJJvC6wPxdeCyX1gaA0AxxYIZOZjPjm0cfDLqotmaUbmU31tNgly5v0nVonBZe/ur5hieZ3edK
VN+LUcST8Ae0CGyIfpjlATRrazCENbWgELJWH6uHchcvEAduDTiLlb5QUAIhZtwlAjAWq2MLin0O
anjxkYmhWbdLje7ruQjebBYYwU4Ac2T6rAUUX7N9sinMtfxoC1Zqn5a2+/UyJwaZRciwjZjClxgk
0fewkOJzx49r0AHXyagYVAKu75g0S0Wu3/z82kqd3fnULkgjftAwd5/cCzvLgPdBcfUrdiAuh/bp
AR4fITPGtXjq19JH9fyPa2QW03idwBhiWiO1lR3HH2bBbdkOpzgPG2erxZkGETZQxeqFJTJ9oWuv
OYtk8tDQJlBV3uMmmt5bBCpcHy4ElFu/PUulGIvzaBCnKYwlIF40iOWAM7tUPrvx63MIIEErUS0b
GWkHAFk86LIqtG5UeeHZr9+OCUyu/xs2Gi5O1LrDxMDAAR7Mwi44lk6yk07kBcg8/nL/e1+9u2GU
WUgYhr4ulFTBxhnBXpVrioZBI7ywXKlNXQtcZFYwUEe5oRzihSGvZ1AYcx4VVDnPCPiVXnUB/Sva
t3v/Uu3iQ4J01GrP9Yp6bBOtayP6oSthVW4E+Ai0VvMUIt2+/9rXc0Y8wyxgiFHMGDiiSEt/ZMvf
4WIpvsQPUHJk7lAb5Y+4KY/1PnxUjvcHnN7tyjKf4wT1QU6VSMd4gnJK6R66mIL/FemRff/nr1cJ
8T6zaBGCtcoiDavl0J2KYzPNJX1KD72VrdmPvglOudthEW0hZ8QMGDm61aF8Klb3R7+1E2YxoxaK
Su5TCalj9pqnkEmtQqgWLL3a1QsRXm0WIaper5qhwHJRXGHTrCO7MKkxVfgZqvvh+/s7WTGb2VN2
Vy5kndKtMWeRI80hYNgNeCPMJYxjPYmtQt+AWsQF5lAP2VslGSi3mv2BPPvP0OTScKxdorV87PsV
bL9EQA07A4o4MG7dDT/iBSThcqN9lLLVP0PbSNiGj0sNqxuTr84yGmgBBMMIHyIPnWA7OUcLB8Gt
n52FH7kr0AVr8LOq+sFXiZmonzm3dLj9FsqvbAd1FnYCNc+4/je4fUJGY8+vRUdALWMdR4Zv52cR
CNezDAsoyQieIK2HVLVElWdfIb+3m13hQHB/Ey80aa9fiGE6NYtHTOdCqaJYYKMNjB+WVWgSM3Wg
CGMo1jfEBw6T68JS3eR68x7DTTP+Nx8cI6oNwDp4qhHZEW4KzAkdBbBbxXqAaoAJNIShW8oGRph2
vlvqjvw2pK5N+Sx7SUcqceqID9puQJxGLiGQVRQB7A3lvmirHyG56fJb4VU4c7vogbOkx/oTHplv
5SNuUNAQUxwZ2M6XZpPt6sNg+1tpCTtxIzaqs9ilcE1btNCf9AL0zcKgNioceXCqMaCXtXCa3khE
1VmEQn8OouIDjwjFC8BM9GlmoC9fGYUqUsdXcnoAv1p+IYqkL8TE3zLYtfmeha1SCQnf9hTJ9qcE
0dnS4j7gWVOfmo3QutknmXQo7SVez61sYQ7iTkiphcxnuCYPldWP6OFFkL1hYLjyj0LlFckx1J+L
LIYkxNM/Bf05thsivayADBDqVH1pl5W+KUptXS4S7G/d1ObA7qEvshTaZ9PlGj7bdrKKkf00q+6D
s6X1Z3ycLkapK2y5M7j+91/pel8PKm6zsCRlfVjnQQu0rzvadD9s+W18CnBl5jdwWndjiEVtlxjp
NwebhZ0UtFVWqkDn9sJ4DgJIL7Xid6WiqddVpyrM93JP4WcWwsCssoOUQWA7toO62cXJeIxVaYE7
fWP3zUHCGcDyUjuKeOcSrrhQUH0tiWjQbsl0ZIovV/aBMos7QgbBytbHnKrcR9ddYlU073+t6aNc
++FZ2Bg6AVpQHIxSOFTdoU7ExVCV+j+cfdmSncqS5a+U3XduMQUQZXXrgWHPO+dJesFSeVJMwRwE
EH/T39I/1os8p7tSnGTTJTO9KFMiIAZ3D/flaz1R/SDStY6VBbMxR/9mCmRIbRDSnkAf4cYxqIgM
yEimd6Bh9QWA8BRcdZc/ZslcWDNzIbligRMMuwHZ9OvytT70jyAFDtir8yKfxPdsxa1/nbPCFp9F
NpDQaOucYNbMLZBOJ7aPPeY7vvQoHI8F5ARiYDBrueqxemQ70FM+r3mgpQ0/hwgLZbBybVK2aW4M
KKYCtoaEXvTdvit2w0F/M15BdBWa6+DShdWbA3+1Jhkgwo3xek+5zpDIlD6ahzcM6Y5xU20T/5vt
Rd4QrNUPlsabWQ/aJSPUcTGegUQPdR+4W5/WGgWWkg9zFLDpQDyWqXg4B+BgvIpQsUx3A4DSdC3m
/fo4zQHAltSFYsWTOVKuHOT5hFhDbC1FPB9i2J8insQsOTogcYzEpjwMu+Y6P9SH1AcC9kocxZEH
pd9fO7s0iMEd7PbHtF45VV8XyyA8PrMRRLQ9B34UknF7+oIOHdUFWlKG24ygeXQnq52ClCdqiDsF
vS3VXYF8Y+VG3yKQ4XTBeDSCtvZrjnLfiBZF27P95Nq4WTnxC4Z3Llhm9ynYw3tMeF152sbynD1u
hJkLduWr4khvdV+cxTYH89zKAi/FuWRmYuqmapwahbxT+SRP2XfD5wmqp/ZZbsN7aCIjqYsLyxXf
Jt/WJGIXd+3M2oyIOjOIYeMbg/A2202rDRmCw3Duf9OezTG9daYPGbqhNFgyVAH6W77PD8bzsOt8
MIcFfFftRr/xyIG9Frggqlv74XfzgXPIr53YfV9PMReBjgZYtLdgsCmIWx2H9BAf45XryYL/NGdW
pcjB2AzKAFx/OQhfp74atpJ6W8j9zMG8caVLEywEcKCO4lkd34gmC0T/ECrQvOAgrQVBJhcPK9t9
WvIv3PUc0mtGITQBJusI/lFc36NtutH3wDxunbvLIyzcWOdYXoh7FL3hFIAh6H0ARXk/K1EDL9fg
tkvHx5zZElajPc8pexyfQLaBeLGv9UN2x6GKle3lbfwU3vOrNnGr13Jz+YMW/Mkc3zuCL3q01HS6
l9YHSPKSgAD/8L6Wklq6M8xhu6YipDaWYmr8zO6MZ5SO3Oqs+jA97h+Xv2Bp786OP1MydTAdmN+x
d56zuAwSJm4vP3ra/l9spzlMVxWZqdZahIQa9Bp+sntxmEiIVk7GUnpwjtDV0FkYV7WiQiBouIZc
wx4dDOzGegRZNXSjXG07UXCW4HX3rB+Xv2fhMM5RuSH0QFSIlKsn0aF/E7yPKHKWe1AOlTfdStJz
4YB8VH4/ueHU0VisTFJObTD8YMd4zb8vPXf6+afnmjGoT8sWz02M0mW0c2n2bAwr67y4FNPe+vT0
SqUVrcCmeWqg/XZVPDi3aBYNT/RWeOFJOyjbIsivlYdwBS24dCqM2TEfB51XioLx6vE60ZOAmC8D
eFypBibG7Lay9kL5Y5I/htLa5ZVf2sn6rx+o6VIkZNLdBODj0bxpzvX6HXNy7V+dkpnLVxyi50OI
j4muxqf0pnwyUM8xRk++ZtfV9vL7LxnGOfCWNRBAIQXTTvHeDOpH+2i/DPvsoFeuVSN3Z6ZufKyv
Wb9zEFWuqdEtGMc5BNeOUtmpKmaN76c8zqO2Zbvuh732+IVFmaNuQe+SDmqPsMKmyNmoxAtBCfaj
s1cC0wXDOEfW2orR0grMySfQ7btoHnczsnKdXyqFflRdPp2Xksi6ziCTgfv2WftBzuDI7VI32se3
Ye6CpHpDT8Bl/Z5JmWNrR3BoC7WFC5muVoDa7C5vqQWLMkfV0rDuHaqEOINoVefj06SPkYC7+PLT
P0DnX5yKjyLK5ykCgyvtMxu+41Ch+E7QLZMc+ENxYx8BCDiQWyAlrkHYD+EG4DTRMADiVD8G6Abo
5yfn2AYQ1Niv1jcW7gFztkfk750ejUJIMgBbU2zUg77NkOIKH6pjd0LW2wPH4wb001cW1CK7neIn
PvVNoEnIt8vzsTTbMyMR9qbo8ynLoVBE0KBoZdZ3DQjVy09fOqizGKDqQZ5cK1Dmpa5xUq6SveMq
N+Hd5YcvvPpH8vDTSlodY2So8fA6uiWgKCY88Q1tbaMsGIE5dHZULKWhyoCIsnkDdsKtmwfH3PVQ
12C/t9E/TOqn94fGWSHTqc5kJLlbWifOnhVw/F6enIWZ//Conx6ejUKWVoGH2woko+zyFVxnfg+i
i8JxfCtpjhJqCpeH+rqlSaUfOZ9PY3EFFFaljalKT2hu3aD/vryDqAFQUM2x3wxu9YDwADkm62b4
GX0bXpPrNvWap/bm8vhL2eIPa/hp/CEa7DTqeu00bNSn7qm7ig7GFepHPgmgmnBQfOPNAp6muFP9
tevTUmTykcr7NCbY55FBntIaE54HVFQHe4MA4ZigbsQ95Rt4Om+hQBJc/sKlCu9HZ82n0XS7pmA3
ganVNk9ig6D9zB/qbXqXnMkPMG7ty1O8K/f5BhkUyHF46ZW2CsFe8FYfodKnocvUbh0lhYNPaLhJ
GhUM4GzFXS09emYdQqKVFcupetKL+9B4gyznyuZfOLtzlGtVd6HdttgQIXqZcnekHu/uotRFz+rK
gizY7TmyNa8iEM80BAvim49yrz+qmZtvwxvjeYpLkbgBaHcEpM7cQX2jOqTTomy/F7gxrF1JFw74
HPiqEKsWKS/NUywLT5TRVcUqL4UZ1IsIQlbGyZErdnbpW6eff9oBeQilJShjwc52Ayaz7Pa8hcRZ
1W9qaE6uzOjCXlAnI/9pEAjyccJzBEUZf+Rm6bbD2+WlWorp1WnET0+2KqU3tCSBpvpT/GDsOLJD
Q9AKl53h03/Pz82BqmVrdXYLlq6TaUEvIg9TPxP1Wbb9vVFBHynkniXQqLPyRfrXgf2cZbErHBLz
Ke1lFfSWJBaU+ZqdTYd3tcmuWBzpbhbltRtlzbU2jttaSTY5JJwuj76Q0HUs49f51AsOwQS9gbV9
A4KHNb6GzGHs6UG0Na/ZBiJBT4DH3zL0smYPEPDFHxGsFc4WwAPOvCoDWUw6ZuhRQvgWfS+BwZYb
0wsBVb2PdqE/fsu247k7o4jhAy9Q3Cm3snFTrDXE5zflDsRMtRu/X56JhZ3lzMs2UUzNWDew6j3g
tcVGHOVtuzE8CEEc1tpQFpCAzrxk02hm5sQEieL8ir5ApidLPAF8LzJOfu2xY30KNySA4A+S24DG
/FZk78yLNXohWzUdJGxIov9UODLEzgh2gapYOZML+Y45jye0pSipKiyi6jX31uFdHIqD2KYrd9Il
UzJzK71eKRZXsEHJ8KwoL0V8f3m9v443nTl8uDQG6INFU7a5OnP5By1HaDE8XH72QrLcmQOFJVQd
SGHist5DRDD080dxMA7QwYQoGkLmlUGmI/r3u48zxwB3A0sVWyBLKjZiA5Zwt9pru3yfbsINkpf0
hnmXB1qaqZnHSAtNzVUzw/pCoTfLv9lQ81L7lZTJQhXTmeN9aRm1KrYQnt642rXWQaANHRGYs12z
B6DmiJx/0OHmviueAJM98Kdmmz2sAoa+9ruQKpqZP6fhMcQ2kQkG1bOHWNd8Ko7OKUGL+VRNoV6y
lUEcZJCM+2avXNIWok2HTgv6yYeVWRrD6GNLs70AyL/dilP6kBzzwPHJ1oE8mOu8Qafpd/fJ5Hg+
DTeOKnJS0Cs79Yfh2jlkELd2zRvlDtqonvoMTbmVyGJpn8wunwnYm3XFwaZX0u8GxB0V1L27tVze
117SoTMzAA1OvWQxrDPEIVNPlfpVyqNHgxhbPpgQQkGZOzR8oqCJuwUyXTanECfj8gFYqOg7c3xw
2EBhD9p0U8W2D9q77pyf3zlmD9QzO3Fe4+b/OjJz5jDhHDTuCfgP4QxVduTQpWohWSk7em/n1n7l
SxamcQ4S7k10pQM3MLW7mwec5gMgOO5J2Zbo+yErg3ykjL4wTHNUMIh3NWpPKLBirwftdhokCrKz
/s30gYrbqqnbHPW9vY3u2TZ9tG+UfUzdETcsuvIGS/Z3jgkGGAcIjOkzO7REtF7tTQ016GP01ozv
117JmYOA7doGm6KO1ByHsNLArxx75RAtJP2cOfy3kSRz7AGTp+xaN/xYpdwTB7RFgfICynXXa8EX
/dp9ONMW+WQWpCIZNXQYXt4GE2TIlcjoJDfNbf58ebN9fW9z5mhfEoZ5lNkYAK1L6M6Wt8P592DK
sCm/vnvd6GaSlHi00H8S62dno392WNk8C2ZsjsIlZSmUbMSzS3ZgyFSK+j2uH39rSuzJDX2acyFN
Eo8cz1YTMIg6V4OaQ1QLQAkadGgFuTzIkrmaQ3JjmvN61DBKDUHH/LrUAE5V3lLzMQS+zoqu9PJQ
6Q/5COVF6bbZy8qwC7ZlDr4dwyTKqx7DynvhK8fySg+S2622JZDmvVprQl1anennn2awiS0lUXvc
LCNhbfOcBI7TnSAVsrv8EQs22J7FA0ph29EkGX3KxyiA6v0ftW1uwLC/H3A7WFmfhXMxB8lCZAza
Yw3GGCC+GbPXPoYutQXobnzVi7Ub+NI8zU53kTi5sCd/Wdk7EyKmEC61oeR8eZaWHj7z9J3MWAhG
exVSHUXQ0j8UVAtjsubqF+LaOQC2qIUCgTMYb3SobqsTuhqPxpXw0I46dSsi83L5Ixbs3xz1qlBL
57mDYcSmezWBFZ9g6epprZa2FNjOUa9QXxKmNl2L9NGNb6L70WPX2cHy7Zf8VTzrLza053yoeJ81
j0F3EV2ZfsTc1brUwi6bA2ATrWKg1MLwWdp7Wn1IxBmCb27t3FXpysVyIXieU94y0Aj3cTJ9IW7u
9RW8rOeg3r1y7VgoRjpzOGsro79ufk4G0UK3f4Kg5z2IewMHHOq+PEA6+AEsJugOXMvhL97PZ8e/
k7EsoaKBL+p98B8nOw0sKdBudnUIcKB2pEOXzrfAlbfNbpTJrI0rdufrE2XPvT4reG2yogFpe3jF
uhtuQPpu7TxNTvHv4Zg9d/Sjo3ExMhCbp6XbND6UmVsIgZkuIPmdcgg7D+Rev3OkoK74q3HubcIV
TWAkEJ2RoEhdMvrQOYsKT1oeJJZ+b5SZ888Snjm1NRG1o1cHjJVQ2YB4YAu1SmjerOaDvjYP9t/C
ACMVSSQximBeIbbNH0PrASTShdCP8sT75U9ZWPZ5PFDValzlOsOnxL2nG9vcHnwI315++Ne+zJ6H
AZ0WS2HVLD93DQpe8tBAaRIS8q2+1ja5NMD080++2NbGuMmzPIdeAvT7hrPe9O5gHuga0OzrIBsq
eb8+3+SdEMhv4AP4UwyJ8n5Yu9BNG/KLIzF384XVh6Qz8eTxNgWvAPro3vNqo/cu5OQT5kEbvSlX
zNjXRtKee/si7VtD7zGUCXkW6BkGKOFnN2oN3Wn/99Z55urh1quuUDBCmcbaPmdJ0GUJUph178kO
0KbLoyxt1dnZlkwg9d4r6TmCGq1Cb3vjj7K7v/zspbM2O9HoRutTGdfZOdV9CKmq0ISKXLTiGoNf
o0C/hgRZ+IS5xyexKOPelug90Z+i+mQne2GuuMKFozB39rEGxlgr6fDoIUbVTmu8qlUCpWZXpNCf
Ls/S18x7qj136ah7APabJrhJ8wY8RlkVj3eaUnR3dhQnHi/z3JNIqO9aWqZBBxGQoAu53GbcUXZa
JPqVb104lnO3L9NaqVMbJFi8r12Z/7THFXzsQgre/pvHj0fm1Cxn56rzgNaB3DF6santdm/hS1u6
g/TEGlZjaS/MPD1pRRsaRc3OUudeZ78q1pE7K+Zl4cjPayodMxulKmh2hhjKthxeO+MmVH62zqsc
LD+GuuLl/bD0CbNz3wFwIGMLwzgSeB3oHNfpa9yvnfelHT0772OEFgiNJOzcFKVLlIfWZNDnkm4p
19zHQqrDnldDRFUmMS7C7NwR4AHb1wpJydZwje+GF31zduAoRwX88lwt7Nl5DURlSQaVyJSdGX3L
5JUePvzec6ct8MkFhtBOrskQs3OtmW8VzkQPDY/Lj/46gLfndPTQJC8i+2N2fpqB3KVP1ia+vfzo
hbWdd6CAFVdRQDiMOlofQRQIhG+uigqJGw85d+Ww1jOw9AXTxv00OTHuB7TBXfEs38SD9qP6Gb7Q
NUDPgssgs/OLitBfs6NidpQr60R+Vmfq/167mD3vNqFdSwonwtakkA1/QPSvQG0GgtjQclmTG1ja
krPjC2lugQQctiQfLajQieGZrfYDLFigeX9IUUsFXdmYeYV7bXkEFO2GFsfqla+AhJbefeawSamV
RZwWIEMiusvT2179vUhg3gOilP3QJyMenIHj7ql5UO7U6zpxkaBeCYoX9s280wMK7j1cNQaAVZPO
HkR3aJNu1L18XcPgLbnpeZtHrkF3GRq7sAU/M+lphpccsYGMO90MWOI1h/h9lUvP+DqOnfd9hLQF
5UdbsjOWobwCP7NF/Lz0usptfo4PZuinoMR4jlbmbiGxaM8bPzKQvznGtOzR6/BWvGU/zZ/trXKX
EI9rW+eNn7Vvlw3U4kiz4w0nqYPFBKEaKOFCVyd5tLNqWn9r24IGZKy1TZFDZ9TivPGZyXggiqY7
Jp2eH0rGS/RYyDW41sJZmjeLmFZbcqPSsnPNXILu+ZfokSBZU7njmiNcOE3z7hCkobgGYSKM0LZu
7JhuqwUr87hw9583hrRqb5mtBf9UvCnMG4CTcVz2rL/Zt+EL7uSXR1kIRD6oNz7ZeXAtEhFOnkqN
1WIbiRIdFmGkHiymtL83xLxHhNalraoxhrDpdRae2gzlnGaNw2Lh/ectInncGpPSG94fYJuGfs/t
AJDllTdf8LXzbpBStXMor4vsLJNTmAlflI1XoAGiXwN0LeyeeS+IHjbM5DmC5nG6MRVXSv2biSNj
5r8bCjnt1GDw37GvQIsJ9Lao6g6B3Wwgkg1uJ6fwL++ghYKd/UF18WkLsTqJzCrDRzAYMhmMrQvu
lfiHoW1BfkBNV1kTDlm6Y8ybQoY6IYoDyewz1mB4EDc5oMYRuL759/ZafG9/XP6ghdBnTsieqwAS
QfoYPuA21LfJVm/84TW/v/zwBYs0Z2AfkpCGSYhPGNgGepIEyujdtg/d5K1aC6+WNtXMwZtFP4xh
gfdX+K2iPPO1dqyFozbv9RBanyky64aTln1XEVDVfBf1T5enZenZs1g8L8LS7EoBueLupOAGninf
6PDy8ex/fxv+I3ovb/7MDbX/9Z/4+1tZjU0SxXz21/96KHP8+c/p//y/f/Pr//ivc/LWlG35k8//
1S//CQ/+a2D/lb/+8peg4Akfb7v3Zrx7bzvGPwbAK07/8v/3l//2/vGUh7F6/9c/3squQFrg7j2C
MtI//vrV/o9//UOf7N2/f37+X7+8es3x/x66Jsvfi6Tl//t//f3/vb+2/F//sKx/WoCxqI5mWUSF
6gSMX/8+/Ybo/zRN0BNChtS0CZheEIcVkEWK//UPU/8n1JEtyzaIY1DHnF6jLbvpVwb5p6ZTXDkM
QkzLQeLv/77eLyv03yv2b0WX35RJwVsM+VHt/+8sn60alkZ027TA80cson1gHz8Zl1SJar0JtXYT
6zg2Xp+GAJMg/Y22FNc0qNQASRggY9q0A+dAP+Jn12GrZrZbluaYBE1R5Sjzd2EF+nK01vNz42ho
gTRqOhjXGdpmbhvFgAhR6GRR5aZma9Knvq36MghVYxRnKqkp3BBTIaEIDcHmW1sThYqMxlAjE1gJ
te9BIeSAZfGd1pK3G2YQ0LA0nRLuhmys+J0oE709sNapBp+Oud7cZ6ZUkFFsuJmGPgAq0LZOO96a
riZpBfC1kWZK/5qXFuGRC4o7g2ZeUyl2cZOASbzdta3GVb8DkwzStqGameO9GkMlb1ej81ZeQ0++
F1u91kqwt+U6ZU+twxyQtSaOGvuTNqbcjGWsAoKZydKoDxn2AdjKUJwFkIvW5DGO2xGstpqa3EWg
IICwZBsjNKjKUOXvdjokdG+RIScHC8h7dEf2BXe2djbWxa5r874HkDxtixdLAY2g3zssF34ciyE+
GFYlIepuFp4xhqjTkrzNgJiUYz3s2aDbBXQRo/SPLOqHrvAG4JxJujWJUg2PRFRy8iwEJNRByJAC
ijyiSXC6BeA2SPPbwqgyIAFFDLL1AyZoSD0THAq95raqmbPhOQN/OVhcuCW6ZJtTp4zOkSVkuKlQ
lAhPtlCS7JCxoY78vkqo+RoS2ZGHVhl6m7tKh4alIMo1k57VvIxit1B5mHsdtm4GZiza6EEnrYH8
MKJRzQ9cizLcy7kuqiDtEgVefiyKqzKRmblp1EEb9rTOkHNgXRLx+2qseQ2if63sXRXLL9yxxSl7
lhmA+dB7tixLd4IoaXpnR9IhJDunVhEux1XaQsKDCDX5Q4AvTUFQbdNTpdrKva3Tch8KqL/8zCEL
nvitaHh1TspMNa7UlHHN6yIdIm9DgucixmxYv23jFG1HEzt17tldDl3AQVXzvWmVIbnqoJCqukzv
ytrL9Sx8ho55uYdo3QjtF/SWQ++oNjNlG6eZYWyZrraQRCizGrepVmmi/oqRskp9xpP+jkHOrHlJ
0qQVdyEuC+OtocZR1gUVs4bYqwtaVB5NVIo0vz60na+EedvvtNIagLtowqwq71mUkvtmNMbiqUpT
o63cutDD74o6grJHp0NeoHyCBp+9Euumcyix54pjVOERO2ESZ4BCbVEnXgcud3vTOz0agMQoQxR1
UxEDHhRW8lUkirMnps40TwkpEJSR1femGyKHG3syH63IU217LDdx1MliM3a447hZbMrnnKvM9vrS
bAeXJWr+PGaJcyR16Nh7FglW7E0qJS7JIOcu+DmEBDN6WiX4S5ujkXe2vbHCysm3JkRW68AAE1Nx
rqWZ8F0aphXIKrjOxD7RhCa8OjftMqB2oXDfaWhceSwRNr/q8U9AhN+mKIJRjep0BDEeHwxlEwuF
cnwpOEfqDUkGcdT1lMQbabRI5nVZustViVIprJFEGbe1ip2FXTXRKzTmmXVdeOs4dnIqCivFYcAU
ekkcRpuhofJW6I5ue6lVGJAfArfbCdK94tHRVfPcCTpAQTYJR5yLTEZXfdKJMUQtkzLwUNamieYr
y1YH5veUCQlpWiBNC/0alR+8y7EiTsXHo4MlaZ1rI67r8QeJiQGsFS9b48xIFgKcYwLPYoJbTIXA
dQj6I5hxxdELIwCxMeqN2MfNTRkWTPcjU2V7EG/n0SZjlsqwWCIE8YpmGZkP94TmbwXWXG/U9pqz
SN1ZfOQ75hDyVpmUjBCsMOuGukqYjPRNo50qgqay6sbVZa97YZvoD3ou8jsdkMBmhyEQkg+s499F
pHbQK1IEqnB1zGKgffrcCH0IqDqGSwYj1W/UTMibQk/am1TiqMDJqfFjjMrwQyhq2sJ4xtE21sz2
xdAkmK+zRgxYM6cuXCUt2hezV9v4vrZJRe81K2R/9DW+IQi7Up51o7dfGk2C74qCZR3S7GiE7N7G
OivHa6WiGXhhciuS71ZttjehzfL4Gww+JBnbhJXeWNs5hAZs2bT+qHXxldTNaeYt6nyvjErNAyNp
mvNYphaFn8tSbUdCCHK4UZLiHOV1X+R7Oow6NOW6Rr+TSdVJV2N6D6NfEF11qzFVTn1oyt4fpJJa
Xts1I8HtpRJbM86MblIuNP2epPSxSgsdmojOAIYOg0JjxoDh2ql1Y79IreheKOuBmP04wSKM9Tua
avy+6cPmRAeog4RWbd02tjMqIJkaBLgiUUd+gQZIsYF7k+ewTqprYTvgZVdo6BwaDTF2Dr+ru8Qe
7c1o1fw9ZhJq9NWYv4GVCs2+RO2+k3qwD0Omtg9aayh7o2ECtEFVTn3NaMdb/EKD16HJFiSb4b2e
ZO290wOJ6Q1DOOyMuhDnuorpH11mm9CNLmBLQzm24LmVlXorc9aEV6VAfcmLiIAHrwdF+aGHVVXt
R1i9SHULJ3dw5aNW6Q8k67G/Yit0njEXPXwkYTw9GUVnU6/Mm8rTHdEBXgCF2LiNIlTCuBb7IxIc
ituNhbhvcmN8dVpod47WSH4khmmBnMeKoNvXh0qzk4l0FF9hjY7IwKIq6O7QIYodFulCDzTD0XUA
jBGd+aWQKfNs3YJRNkZaJFtEGfAvCaTlTmHHh2MdljirpOZACcclmLQCDVwsjW9USfXQCYf2AVGB
2HfR+g6rjfZDFUAc4ciXYjCtGqo1Knq7rUwpAHEZOpt73En1RwflkcSLrJE9c5jP+7yi5SkPmfaD
gpyce6bSVpDxphkhtwYdHTFCTpOY3U6vaa8c+hqqmA9Vplg2QiizIdW3KB1rE7wjEdeHn2Fsj8+a
GRbPRTdWqofTLLlfNOh/0lzEq3rqY9emZC/Cqi+2Ja4y2mOs8j7fgs4GNKW6NEYDjXLF0G/0TJLQ
02VkG8e6GqwokInOzX1PQoEEW0MTzv3IkEIcBxbjZ27S9aOVI7EnBAJV2muDeOsjreJbGYdxG0Sk
5VOJLrP5Jmf1VLAl0CO/VxK96dBLZmTZJgefqfWo8QSXsqa1zPTRibP4Ph95d52qmgXeMFOY7NlW
NDXyBClsY4u5H4d3moSiDRLb6McbJXE0xW8GaXLQprSmfTemoRP6TpvQ0StZ3RZ+rIVq+m3MEzvy
9M4BnFmpHqoGkfsJLeKZ2I05HZvrSNfy1mOZJbKjLKSZ7wYNlLdv0D8x+U5DIghUleNYj1AtBxUG
+UPXWUJOZZ8IGURdqb3zsjAhPFWoXemVQ0rTHYqxcnRT/DK+q6skL32m1ohHpZZl0CqgTqG4pqht
tmXARAOJBxx78a3lg5Lc29FQO45H9TaFu+ddV2OjK1ZW5mOgJlEDC+8MEjAXI8vhCDESgqrWro1A
tdu8CCwTHdN3ppLSbGf07WCetNECI6aZ6DQCR1bbt88ErErdVhCuarc8wRX52Gm1/dQw2wKtA1fy
3JUQ0/oRMg4HUhi8eUpG3DYQMBGcqbfaYlG+z1Kek50dtpZzRnygaVfRmHF6HSNeDvcsBR4n+HTN
/Ose9/nepk0FkM/XNmIS3TEsahoGAVnwHHXP4H8tWHcraIOeufZG7oD2vNY8LWi8ZFUZ7ddMhw2Z
ZN3SHNOyLcck2p+XyE+XxGjkdYtCKg00U+SnruZN0KdslTHvV8TJn8PgRqzjWmuohM7vorg2AVts
CRrYcTWcSNvrN0NnDpCJogy8QHlofTeH1jjoQlF/9LnZH3JA+Z5NMKuvIhN/TZTgXXCJ1E0b8RWu
3zpe59f6XGhDcZQRwwhAEH+0r8/JbvA7UOt124miE5GQq92Nb8mD4QHOANwl5AX9ZLOWGJ2B7fAa
mG9oKeBqjryfAxrdX18jU4it1EVPghataj9YZEbPuh2K5plGSUtxQsNh4xhK8+gY4F41G0AkOy0v
d0TL5CNEhmuUoNSyum/SzqTX7TiRuDdcBdixIlrzbShDfSVN+beJw14xcWGyHYKMhzHP6cKSpIbN
HfTE5yoz3EZpARKTpWI6iGYQl64Urf9+Ej7GM6iGnYNR5wtVWbLNm4FgPGvQtkaUinNlSLnJKI22
aO9hXs1tKH+YtthymXeILcbQR4iK6k+n28PK+/ya1PxzDyOPQi2I1FhIAhuzBTNZpsuY0sCBxX5o
SML3dmYWz1wW0bGKZXKTtaAu+Z+PahNd020VOSOkSmbbJFEFCy1ihQHIXKJNEqJnBFhHAkRelm/a
KG4hyibRMX3ZCv3NLFgqTobmqEQnGo7KVEf8ZBbGmERKEZlOwFXpZ2OBDiAGGODlQabM5C+W7mMQ
x4I4AnJU1px7JaJVapkhbuboznGHjDMXwT1UT5Xyrtbjx4JVuVvIYm1Gv/w2A8ShCHkMSuczSkZM
WOpg2JCyQMsOY2St2PC/7ZTpwz6NMH34p9mDOHfNlQEjpFRQ/pzLgd1pKejCD6GeRamXGXIwvBR3
Qev18pT+7YhaqqlpBLIwpmFb2rzHDisWEm5j3SrVRHwS5A7bdPb/qPyNgzANoluGihwmRcZytiVJ
Cb3pqCBQ0TFCC1TfaY0ALSqTNTqumWDenwMZ+BINBJeOqc5bbAsnAZPviC4RMKQF4gRZ8jfTa6B5
E73bj5ZbvCY3xMuvu+fy3v621gb/a+Xqz8FNHUcA9I4UzJuzrxQdlA8hXYu0lfye8ns9Tr2hPhom
XTlqs+LPXwMRSqjl4JxjQ/66WxJFZzIkjEIGCroGG7EDGMVTtg0Eii5vji+/yLKm1DLy1khg/TpQ
zGUb9jyjQYlakJfFIW4UZaIcWNF22yFt5ApS7ssvm4wRgN3Yi/+HvS9ZrhvXsv2VipozAwQBkpiy
OZ2ao9ZyasKwZZt9C4Ig8fVvUc6qKx3p+sQdvoiapDPDKYEkur33avaH4ILRohikwj6ALycs4dQW
xmfI+BlDX5vsUJyzGTzxTvn9Jd+Ot36AN/tu8EzPCcV43j1yG0RO6DD7ZS5vm3v/hl8zSGphpYFb
Pb+3k1/zOWxt/Xwnxxmuxn+97cmCcVF7yuiwvi3aevVX+XbZQPt8cU6j8+pEczoOaEmM2MxDTeB0
+43twlCKIT7iF4buTzY09G04ormte1zwemUE6/tzWCj9+G6es84iAkaX2acuAcTljmJdgav4qr5m
aCrY7WDIdcfDLEZnrc2f1+knhxigEcfzXd9lDGLW99MICp5V96SzYr+6TxAzIo8KknNWGh8vHxvU
agQx2HgcUrr1lnizVjJvNkWRGiuWEIosDjZ3e6ySPAQebrokcPr0HL3z471jA/khzMUfBP84WR9j
nU/lqId0s55mKGDb4YyS/MYL271+QOxWbkHE/o+vWBxgDKGu46Aki5Ti/VvqavET4Y3pxq0PWXIY
6i7gnbqcG7E1gsSVyKI/z93HoA3pBDriQFNO0ZBbnJ7Znj+JJFFFttHhhA5uDVYn3jFeNk5c3J6j
sX6yF6iDhYkEhuCAEa9w95tZVFmWJtqtYC8WoeNFcUdBGfRiqwt5uYPXqAPPDhXoEIW1M6+5frj3
m5C6AOkAsmGJUna6CT3taQCpqNjKOLtZ26DlcbL3L9GnL2rv0/PZwrnxTkKKLMsdjZgs3dDb8hrH
y3aGcKvOcVOQqIit6FzjmHUx/un9Tu6KvMq1rSqM50OD1DX+jrl8Q4vrTnkPipszq+bj1nj7NTk5
wd2xnOqC1viaVsW3qO5HSXH35wk7N8IJr7egKptTa60OdPKBW8ux08vTn4f4eGzhJTjIISvcClrv
yRAtc5QYgW1tdEcP+VKELggkjZJngssT3vB6y70fZz2r3655s6BVKMpeWPNpsyWht7G+5zFq3iPM
HCKgEjRYduLH68v9A8Tf/J76E8j/5D//Pbz/jhJw7H429+Pw8+d49a37/4EIsDIV/z0R4NF8/1l+
QgNYf+o3DcBz/rKZy3C6rlKdfwgA/K81t+cIlH8zA7Cf/4cAwP/iOP89YSMOQ3C5tnL5HwKA95eN
GNAGaE9Ri8EB+h8xAN5tYeAEHhB7hK4ublCQFk/jSpvyLBt0le2oKtAvk/PmvoNRxSNN+HImPngf
+qxDgQDBPDw4R49hFIbfL0lweoVXMC+HM2sOMyULKYIdabROXIJGiNYL6o4WD42iS74tcp/GxPfH
c2fy+xv990NQhCjcsXEie6cCWoBeqG43pNglstjmrRPAVR1e+Iai/6czvIgmvYGjxTmlMdKeD98Z
xFYU2j2CXIEjQnr/8u3cSt0bBaixJGKJ2kS5OJjLQXjlPuOujV53+VQt96mSxA6qNGG7pOpS754C
PMJOBR9DN2g/PYJp6ZcVf2k4X+q1g13eHu3Uz+2nGS/RxLNXsSLy+oS4u8EjFloeLaAeHkxt/G/T
1MLrqE6Z7DaOo2o7ailv9YVxnekL4YDqA1MNbnbhp8DcQ+5NDg0ya8n7CPg6cvtJNNramqQs3XhQ
laEHOGu3h3piCSJmd+yTrT21Al2W7WGuQzFWnrfzXAkjaWjTqQct4rJ40dzZ1RSmpM6sa5PJUu3B
KYELNNQh8x5mjgTakDpdIJInM5oFgCqj5KYWdoMmCl4rY9SBUFcBBr0b2wRCor5JCRpaqckGUUBR
kYC9ryaYZC6iu+nTySsD39dlHxKwys0OWFubxS3QaAUVzYJTMfNV4R0I+B7jkQKbKqOxLGegNGlv
LbetPS3fPGvxkKEUqVPc00W78x2SNTLvqnJKvyuBOtdVvxRk2RpHg4g7Yu35oQ11Gxoyar9P9tbc
orUOz9WsLlLcAg+JaNUdlmwyAJ9OUxbarTPCDSSfOFS8qDP/7fdt5xzrpFTPM5E02WIBiGZfDHXN
NmwWQIAr0yxkk9aW6KAwBvkm7PTESWhPqtL4ZcS4w5XLq/nItL8ULHBYLsbArzPDI8Zgn/k9tW0l
76tqUU6ERVHFzWoMjSrEOAATAls18Psip4FUsu0i6hbNs+NV1AmwhV2EGdrPyFa5yWjtsZyJH4Fm
lcA4o630fmFY1ocOWMcU1ugkjPokHQU6ew42CsjKzwagvXLRF5MLesiGduDkxmNWtuPT0E02qIHS
8pN4csdkKYOZk4ndt5M0twLYTRvREUoBGGU7RPVblmZVsa+GLmn3aJtjLCvUWIyPs1s61f1shKii
vKD+A6kp/P+pzL4KTub+egI2CsV06XZJ3GY5p7iRKyqfqqGlGSghFUtunbSuh703M1AKndQp3Zu0
AA87mLJCuvdCqHq4xPMuNRanos2tlQthbdjUWs2uoel8q9MEXx894XQdeYslk9C2zLDEkw87yFjJ
BDo1P9d5HlUD65GBov12FVYusF0IK4RM4mVMx0vqD84cW67f6YihlpltSgc10CDnogLzZ1qIigsu
xTWSmvTWMBhE7i3VV/NhcrqUPMhxKq2Q6iRTV12asSxewPm/Z/OoUSqFK4kbtBLV8cuSY2vHgMYo
qt3CUj8FqfkQ9UNmH5Oe82nLO8CtEaDc5ZkNueo3mpnkZR7gFffViHSE/4HTg0NatQAG47YV/leX
cG1vE2DEa2LjdkBZPBRud2MhmjlqYK9troFI6y3REoczGCrkZlB8ii1YDKV7Dvxr2EpgacNNlc8u
QvYUYp3lIvPd0g/Hotf3yteL8zXBj/KncujUGPCiWW5KXnVHgZpeFsFVj5lNWlXet1HYoOu608gL
qM+kKSKrpU67BeuMoPKfOAs8TucFJIMB5OT0Bk/v1juA99C8lDagzHAYwQBozR4ukS4FKOvaGHVs
vuZuIRh+dlT0Ws8tffT6RsLgx7MbHhtPGujkOW3RTz2tbiqHXNY0W4bI1ULke9CpQB2ioKShkU+t
LRWPJZ/uesHQtMLOMp9sNasz5E0uqFdbSy9Qh+YtXNtQ3Rdef5NPLvUuSlTnkg3oGxaLQXdZrL2e
kwZurUv1Y4TfIf1iZ16WXJa27J8n3TF/q3DxswuHArPk7jiF2i9pVJLK8q97e5nvZCPb9HLMyQi3
aNL1fbzQvhsOLRvbLcOx3oTFUi4+HGJaA6SwGfzkQgi7knvK5qaJubHarwiNRwBJgxZTZOyeX4HT
hwreBGnCHCCpz5FtSyOtyMaCINdmwCkGmKvI0VHU8kePblsLUw5criEmVnoiT1i0k4moQvwRtMvQ
m2tU0oovE18VXG0/d+am6I1dHQXpUztGm6FyjCwQq9GcyXZhMMNaoYrbfhnnPKCiyJ8Zb6m46upS
1HuYt/jyizP34pvA0tRYmV592TXW1B5hS6TRu0JR4MSByoQ/76fZWZ3KcLqmkd+4FcXRPmco22Hb
HFOCMCG0JouvTEoptnMDBHHjNbI2G5VoL8EG6VJMZWs3c1iA8oPtXbvTc48TXUY08/t7leY4RV2R
OQT6KBAGgqWGTioAhquL9fJQQ9SybIBpSubRTl4J6vpfqtRxs4j2PgGeVjYV/L25A0xUoeyH87kb
rD5MFwMNR+Ox1gbQmwJ7pa03/EJLq76IAM63ZVzCNt65bFPDe7A6ptLZqJFVSTSPixzDGk4Ryc4D
iVeHIvPRxlelNWKSeWRoNho0KmmLMpBFC+s6r+psEQ2T9r8upiVPLpoNP0+kAountgp0A+lhuFxH
JcKebx73m2EzN/2ogg7HPg8E5i/bmbJnfUAkzju4FWLn7vSESbvP+DSDrzaD6TPfTFTk/bhPu4aD
UsDF0AAKWrqVgBh2s8nYss3cZljQLT4dXCsmg6Sroa6RGVnCMREcR7IGF60u0FkpX2QVg9BaKDTz
FYma3ADm7Zyl0TyPmRtjm7qdv0FVRYn2AB7MxNyN4NIfI877Pmshpac5x0orYMmm/SsNbhCKggjB
BnUrOns2QdlmtGOhN5jUHjaD0rro7tIZKfDwrVTABZodQioUdR4bLWH4dMsSlrnZscUKhGhOeXXt
Wt6uxhcxXUB/U9KSAiYUwC6zRtTR/Mpc65qRkmtHgaEQ8rpPxshtUp5FrKatiWRaNdN+Ep01POha
KH7RtWZoN703i3o7WHiAjQ8yJxxH23SA9/4wcKVvZ5VZMgsmV2p/L2Cs6e3nlZo3aGM9+rJvTVC9
cvcyrfJvmmsQQPJXdp+/pKTd4JXAPl1Az0hDrOheBOudkQUjYCwW0iwZDvC2M986VWEb1IplaLX2
yi4cX5mGrTV1eeg5eTJvrXZlI+a88pvtQDqOpuKvjEVFiqYJUntlMrZQk95iM6UC2jo61+zOJFrh
3yUE4vcEv2BlRLrLqHf1OI0q4lmXoBz3SqHETQSi4lJKR8JmfwFl68G1SjXdla8EzITV5Di0+LTR
8ErRBAEXEdiYTgbth9JXImez5LW1Za8EzwHUInSDrWx0BahfiaDgYYBkW1Iw7q5lAX7OvuR9dew6
x60iG/Z76MXL2sbfZOAV+7jFgSsHi0+XLMpeqah1pdi0RV/UPttWaDtwOY16IT9mPk3Xaen4EYi2
6c+8Qi+hLdYgmK5+2oHQ3DdecSu0tpKtkKXgO9e3elgK9gOCQJxmPmhx4fwPjXal1I5TB52F0y3N
cjVDhqYf0WJXFptsZFTt1djY7sb15uY6fyXsjouDtprylcgrYTTtRJNv+6YNEOaC7Qs7Pr84mEIm
7L7LCbxSwLypWhtyU7BBvmCKwSH2Rr48O2oBXxiUjsXZWaqWas/7zCrAz7JrMMLqcTF78GBaWkWG
i7Yev6BzqYN642/+MnklMzdAQ3JvmxjkQBcpaELiAXwrUa/XkFclZQj4dgB7ykMiZ6eBAVuPdVtd
CiUKGBJOxY9ZK78J2SvbeiQpzHFSBcpQpPIMkVO98PGA9KEBlfeVuG2/krjHV0K3pcFA2sHBOC92
/JX0nTOr5Acw33q6a0Fy9n4UbFkjFLUSxn2rze8YHOEZQjLP+lG8ksu9ykkAk9q9cbY4e/wB9Ep7
Eej7ynzogEXvZ/vO1q7eV2grBHM1YgzbAaCu0DcQ8tJzAt5Xzsa/SoRIXuBaCpUBWCOQGLgfcAhZ
Gl9OIk13qVIFCO6zpwZERY4N+24ns4a4MF3aB+Cp+aCwaxfQeG0MFK6Naumx6rQENRvN24ctUrd5
+OYmA3Gi1Z1PXc0poqlDks3wBl64/MW8Bhx6mjqdtUtl7xS/C5D/V976b7rCfP++vLWX1Tf5X1C7
vOCP5b/Cb/lLK9/pZNaf/13osjz7L+JTFK4oR5Np1CH/t95leVC8ADO3fZTE1xWx/tU/BS9q/wVT
MQYsgIE1Ql7FMP8UvPBXwEFcKpDVAzlDCf8/KXjR90VeH1iRAEgMRQ5gfY8BIHtfiUn6XltOPgIA
WHUr5iGFm8akxjCZwJBO5XaRYIgPD6bfgce7a/KHGRZBg34xaR+51vToOA9I1vY5dmtSQh0iukia
n/30xcnO2a+dSHw/PutJFddSIHParfRicgDt0tukhzJERHiNVveA8PLoHBJ0dsAVYXhTNsbn4itp
0AOvTLxoA69zs3MjFU1yg4s4atAb8s1C+qdi/JbJdnJA/POKOCIwGaBagMRzMiJygwk3vBePcN8K
yK/xa/Yw7OVWtBH6tKKxgN7rozkU18kLpiFMo7Mcq/eoyYcn4Cd1SX9ySd+LyYvrOo9NhlY8qRVo
92GWUInvxtGNpv5yzKDcGX56ebGtSRv++SN8/tmxupkD1oT4yHyTbTmknHgxHw4cMSuYo2FrOhnI
GcYKo/ySoh5iBiuwmLgrXQhdOg6Kr/zy5+d4j+f8/hK2Q11AZA5m+lTDTgakhMI12BoV2SBJiFmD
eL1AXyXINko9n5n7E/e6j+OdQPHEohZbKMYbN2ZDYr6D6iN/zrczesJNW6sIvKgIJjSHPzfna7X1
X7fSPwMzVKTBuXcg8jupxi5DkjpZxb2Y9T+W+rvmvwZ2/+dv+b7a/XGIk3cD1beEhsmFXFp+FS3Z
1s0S9ESGWmVxIX+yog7BjDsDir/awnx4MQDWxIWukHzw5kB+S0oDXUs8TGpXyQKiALTrRBXjuWJ5
hd47IAEOz4hf4rnxYd1N9k11lNWTM/RbmoM3g+hN8hwa5g7F5odEP8wz+2KZtSQ2ogWGVMZDTVCp
UI7QPHNZv7Bl2Fu+G2rGHqfxxdjJxqApWtOLEO7Ta3GT2ENcFfWeLE+j+6T1fIBKbIDcHvnABFl5
bjt3UMbdEFNaYGZPR1TuoICdrxqr+2Zl2a1mgBaZicveDyZd7lSZ3us0+4WGck0wMv+Mh8OnZ5IN
bM7zVw4oOyW25XqE1WFPvbj3zbXukfD6zw1UEZU/xlmJKgrq5DqD3kVlxy5f0K5c7iZdH4s+RW2W
rTWdB5g835bgQvT0roSrHOQIZ+b6lYlzOtcUq9dZMSWHvu6uN2d1MbqpjdI6npJ2IDmWKCJj8qjc
uQ5MzEtQacobsdbFk/a6G2Q40l822Nip81JD5lfbKNo1ETE8nIf7Fm9hj8tBjmYz02Ffy/miytXj
Khua+mSTsu2wTMGft8hnxw0FuuUQZImgcZ7swkxAyCZtlAaT8t7WP+wRroV4IHjao4r056FO8NDf
2/HtWCfbsZpYLbnCWNMLOQx7Z5dFIlxgoHY1gWdEdipIv58Zcv2Vp/MDnh0hHCQc/wNDpdB5SRjF
KnJU4Gz0lm1ncB1kWP9EgyhAbfHKMuquzgUNfA0KPo4LVTH4p5RDKfz+RrXttQYBVVWczsNGFcce
ahiKvl6pyXdqyTceBNoonU8+zPa6R7sAjoFm5cw9+PI5mZHBkiLOBxv6vT7w5HKpjRMbAqIx0Y9O
5gS2tfXqLsyXLsozUESgl0w0zJJH1J3gR1fTOnbJo2PIBV2aUBmpwkZmVtDkXoGEo924Gb3yUfot
5uqXyZH44yTJUO3NFYpmgM3Xq+bCrbsekiT1Hdz8MxS3zxYDBSmDUsCeiDlOd87kJpZRGnRZXopN
a3Ym7Q6N6NT6iMfMh19cTy9UfsHtfZfmFyz9TiSDLd45U40TVPB1VeJBBKJkFzcuKNPvpypf5sku
BjuJVbfmQ7dd4/yyS3WL+9lEfQEnDyISWJ6Q7ewnh3688tWDO7RPvRyfbJpeoM54V47znT3RG2hT
gefcd8CUykU8m07gY6bd3VhDUVE3FTxZqiJcUoZm6hQ9vNrlHLb62X3+7nVONplUbjZrcNJjeuXd
J9sa1va9BX7djPbzTmz/WoPWaiuROt+c2Wvv4dV/PiQiJxe4Mu710zXfp7hWHQVfGxcoIgCRLfRG
YQ4JEpj994X9UHTZLYpxF3BjOWNk90k6QW3iO+ByCEKBa7+fwmSw2mJEqh7X7kNBnhf3DCNs/fmT
3fzu9598U4tUqQdtpRVn/n6qHwZzdMsz990JHev317ORlYE+u1INTmNwP20zpEUcMBswQeP4scN+
QrgdonwXa/RRFShHeoUMFHly6u+2+Pnn2fvkHsBWtMFUBHvQh1PC+0/o5B1qza4RcSa9KKtJUGcq
6sWvPP82Tmf2/mef8+1YJxkVmgylvIYmMS5bezt0XQzkGhzoc73KTjhnvz8pJWA6QKDjfUxrdKfp
lPoT8MSpDvKnxOFfJZeonxuoNPiman8CsQwHdBgTl8SeN8UyXXTqZc69M5fs5y/8vw9ymt20ooQu
zcLHhekK9AA/SKYC2W//PIOfJTCUgqaAQsJv9cP7KXS5ZS9cYeWMbN409nfTr/YRsJ7qs7CoDotC
2Y+s9sCINqDxTa7laJ/LJj65994+wym1o+s9r6nqFu0C6iE0zEUb7h8o/Yd5+SKhv13Zhv4hnzW2
0XWd6M2fP8GnZzldxRc+ljCisXWVvwnHmhYF27LE8HMC5a7t1f2VPesn1qqHKb2pBA3BjblC6Pxc
ODOKcNVzR+yvooG0m2qlI+WVW9deQkaz0DL9Ax36vfDzLCgFbHhccGn58ti38t6uxwdo8b8wNaOp
LrvOHGhpaZGd+Z6f7UpnDVBcLnww+E92pQ+czzOAz+NE3/WQXcDTBUX4Lx4Qbsgt4z9/vU9iJUhJ
/jXYybZsy4RCUexYMYLUdo7L7nnIbhvrzOan5LOXwg2BPBtKNqRIJ5MEpAiiWWljknLyWFjd1TKV
P82UQBbU8kdROLfamHEzzPIJOY8IpCH+kTiwbjdpdtE4QO2HfkSWuvpGF9qP7KTZ+qbYz9S9B6E+
1uIZAuJHJrLrSsuobBlaFS5+zEoJAw+VlmFambgAEKT75kda7cvBvpCkReO41L1X5iYFYAIFJyqi
OsqmPHaX8hLuNT+lPd/7AB4mT2/KrtyQmW4rV0ctz7/MaFgWQe140Da0kcX3NtlLBXQwuaWjv3Mb
OMXONvTaKjF8w/V4nRfmss7LWMIrPJoq1OBZDR1hOTm71sNTZzVM45wIXEhAFmjw5HgmLN3LZnqe
HRoVoAQEAMKiwnMjKpstuq1HBcs31PQQH+EjeOYAjfnecHi2FWAlwG5hqFUILXfQzSAjUnW/OCa2
WsCuM5DOFI4dlhyuIHMIdX8s+Hetkn0qnYu8A8LcscA334phDubeCWg5hAKGCUDoV1ZPMFa3AALC
VC5BUrIb2msZwAeELnBZm6SzserB2vbMu2FLeW+l+UttEvQuhaq2hXOOl+NoQP2+r6Yvum1u4SP8
BMGKCltxnJUP4VY2B/iVXVB5gC2o+rLUwGlHS5Ew1ctXLhL8S0l/2Lj9W78tg8E43zueQOuqoCcg
AyIvt9KBTeB+DGLaxZB4NlR67tfJrjc1lc9dpZOd9JJY99OR6OKhb6uNK6sqyIgpgnHgKPHrIqLV
3IWtB9xJt3I1b+FXSoLvUxWgCLGNl0kYhSBXayYAA8vX0ZtvjZNdM9ZHHvpZ9iNwxgrNn5S4Jna9
bfIUZgbNhg3jQbr51eQ6l7M1dBGMQS5g9bFpxYxIVN0O7fAlc+2/bV3d5JbeSGeWWBKwBC8XkLwa
Rx1Mmf3te1Wx6cdzjoqfBVhvt+zK6HtzrrrFOBGWShEvKUoJowRyfs7H9zf97jTK4gyZKPSeDm6w
tUb4ZhBFK+iYF+h48gYO3vwKpAPiTvcire57nd72QoU0WYKRP/UTMGjS7gesa4cNgDirja71luMr
24sMs6KKfAMST2tfdVRsABWBgv21ggtlWvZPngbVCdLAwBmTIhRO89TVZOMWkxeSSW8T2XJM1HgL
Lhb6Wnr+C9QWIQXA57lPjt0f8zQJLbjXYwmgppSBoDF2aVDN5nKabVj9cx6iXXzQVGQvMvPkgCFj
d1Zg92nQTW0E8UlYOHWUdunFIKq9676Q5eui0eHK6da0D542XrlB280Y3TW/9nUXwWwXIHfTRJZn
bRcFAoadwuqY5yAUVeGU29dlxsO+U3HdOHsLjhb93AdksY7dnF1D9gNnyPTSdPbWkmynRLMBnINS
bg1Tzpn9zMp+h9pwpNkuZz+t5MUHNJTyIoCoPnAytMXCbmnGas8okgfvXObwSZlujVtQ53HB0vdO
b7mk6SSCTwexZ4J0aUxD08OKRf9IYaJTmK0WT2b6+8933WcRGfcoSjccRFggGu/XWoZirySg3cSN
95J7T3N1n6Ee8+cxToTDv+NP7iGvBIED8e5p68DWSYFVdAj7clJgy1j875TPEUo8gT1ZgVPaAXxY
ogWNe2Z0O4ah0kO5lNHSAX5zf432wWu+Q1eHCTjXTvDzt4fZCeMEYq9TkdCCnAKQKgQ7ykaPT/ks
re/cPyeXe7URP93PYNtCg7wmFB8KvJMPT41JEgQvHg9TlF6bStxBCAvH3yqArQ0Yn33/Qnv7Bm2Z
QWoCBtT3ZdQg7Yao56K0dzADiobim1XAf5vaV83YbUT64sPmImFpkI42DvQ8qm0OZkETgsAcN1MN
MYlWsZU2QTLwOO+7W7nQsPLbrU2SS6XhOAymUZ9Xj1x0v8zafEodFf7XKT/WVRL64pC4+tCA9gOj
nShnTcy6+xw7HKXagAy3VtcdBi+Px7q6mTXqMrUNdJvt2vFBcieY4G93biV9NmErTuaAC04gjDtZ
rmjBNYKmpQQgIXQAv6hB9AjNk4WGNiZ0wmXvPDJoEYszw362L+GMt3LT/fWfJ6MqaD3dLl1ErNF9
jYpml7fWoyEP8E4KF5fdzcbdO5Z1pmj/KnU6XTdI2XAUAK/2cBe835uNKnLQOXHZTMwKp+RWId6o
yucJbOziPqvkU9HtYGPRhH2JVcAqcLjhJy3RmFMfh/3UTHDQGGYrmFW+cVsfRY/+FxjuuDyyfZ3C
XsKFDgckWK7u7GbZTI3a+IPG1GbPComvBsNY5s6Z4udnMwhZnk8oR+D7QZdnOUvvSHjdxNVcXDH0
A4PmLaw8dSZh+HQYNEnEbls5/q/16jd3KCzNReeQlcaX3bGkB+v52nbOaAhO+oL+PtcAH8N7aoXK
PijdteqcHKTHBPZKj5ZVP86pey2cKrBgxMJXS6n+mk1F3HbtM/cJ+iWDmQVb8jwvsZubHWCRM2/9
2UJ9+0An4cmQDB1LCGpe6XW6Kw/DhYagk50VdH6SIDkoM1HGGHJMFP3fL8xh9BN4I84CxDQ7hhVh
0DtDDBIl4ulz2tFP3ghi6jWTpzCZ9E97yqfNXAFyRokEPvKhbB7TCU6BMEn6Gx3NHhueHPhYgXht
zlk5fBLoYVwYXSDl9FCUPfmSvK1tp0Jn4JhODlKGS6me/nwpfv5i/xpg/fs3C7SE1GYsagzAtunO
2UFKuYFR4FkF9euJeHKIvH0R/wRQrrt5XuosRckFekPccm6IrICaEJUXsHdCFuhovGv34wVkEl9M
THcSjkw/xhA+jVBunFmfZ77qaXFN+nVu4I/lxzXakyt+h3DuzFF9bgT6/rMmMxiWoHTgeCnumuYr
r87dBZ9t+ncf9GTxu0Vv6bq0/HjaOBu0ziqKzXSkfQDGcTTFdRKoIR4eaxua7XNI8dmx17d/s2jG
QdQzuiDDlKbfoTKzxGIDc6mw2WmkP/BNeHEDE4/bakvv/rxaPzlO3730yQ3I7LFDH+5VSWINQFK3
UrhwU/n150FO1PCv5+m7UdZz583rYQS/bgkmj7rIXZYalmnQEAm1pcsQVnQ8WDbbsQxNVjsKMu49
IWBH+xbcXwkICPB5HVRAEwN3jvmybM+VhV5V3H/aSif1mrF2als3+PpqKQ5MVHeeaUCEaGUg8ulW
LL/q0vvbn6GlUe31kLV7ryt2sPnbJ7CUriE16xCbIdhVI6oZ0MnMo7jwCdmCOL6rkKX5zNuBIBul
ku9zWGwuOFlFvmzc6miXy95U9VZVLO5sJ0Yv7B+QSsCdsuqQgybwbXRSSG5AZfX97iobnF0ypjs+
Toe6qLYcuXpewcyjgQv/cNeoL9o6unILVuSZ/fdZ+R5zuEoFKSw3PtA2FsvnoPLivEmuxr24KG+h
CQkXnG0lylpnOUKviMaHOWEU1y/0h0Sc5sp551QKvrgJBD6A+bsuLP3m3nA0E/bJDhqJ3Kg+QIAa
Ow0yRxtmUQp8Ac7qCziz3tSoQ8ES/5hbsHlwkVajkpHV4y2xVJCM7Vc4wt9SzY5uflemdFfSZm8P
1Q7imSOsyS/s+akXfkj88obN5UthvC4kqiCoM91zld4MXnUpYFcH8xNQrKuQJVM0DB4EcfOZqOrz
z87ASkNIhcLvKWqSMb2gZImbH9Lx0EQwngPhGfpagY7R5fFc5+tPT1l40HJw52wBl6z3G3WZu5Zp
uArGSd7d9v5PKJvOIU2fMQoQV6/EOCCA6/3/fgyHLb6R2gEO1IL5jLB2qb0HQ+1Lp/MBI8MVsJFb
6KOeLaivpwo9JUzcKXEJNuutD/VLYexrObtX1cIekexfpA7fQG+1b0bnCCnDAQ24tlYyRy6YJhAo
H9Fy79419Mp2yiNcmqDHf2xKHo3a2leo2C9wBPFQqoOU9ALYHloNTg/UjJdW9SBzc6/z8dqpRORO
gI8lf4F58fMEA8qS3cJMOkzhJAqZRh3AICbyB1y/E4pVQ84cCB0ehGYHzy3HoClHuCHHgC2hcRQw
dJ5qIldDQ/g9LChp/D/2zmM5cixZ068ydvdogxaL2UCEYlAlZeYGxiSZ0Frj6e+HbOsqEkkypno9
m6oFq3DiaD/uv9Bhl9UNSTtp1/nNVkin674dL6I6fQxb3ZOFaeOrOlqGJQhxQ5N++loN5ea3z7ob
d+pNMj2LEmAMbTyv9WYnl4U7aUT7qNVN1aEp/MHJy+JCkltPbHu3isDjypJrhTdd+Szk+IP78VYT
6+M86Y4GlgB6H+D8+Bo+lC8fRno/WLUnick2X6isSXY9WwutUrtB9eGiLKqbrGmXEnPqjvFVOkxO
JARbBNHPk3KHwoWDVaFjIBklafzJnA/Aoy5FFNh99KvbzLBbAWx171szGcGBMU046lQ/3CXVpPA4
LpASrnyvDTDnyGSylMcoOkJT2AptdoUDy41VTLZlflcmdR9n1q+6lTmPYy/OtJvQ1OxSlN1KnK6a
QrrD2j3fNPPojfOdKXdERohgat21aQQ/AQme5aa5TXJY7X7R2VXJrwnn+DJVKmE7SFTxis44NEIs
uq1k3iD3GB+KwiBIbsWfsMA8UqMsvJ9iFjxK0Yjhep8fw3g/+MF5lryk8uvUYQwnj7A59lGdbIxU
9/IZ3cPoSpheqwgcXuFVc+UgG+yQJUoGVkdXsPPPyl44FBWSvgWc/nSK7Savbuau2MKlAP0Tb+Nm
8tBr5jWrlEtSEeJTDP3ZvBijAGCWfzVo5pOJMiOKrxieHIxYdoKgszX0v4PpBWrOpiolu+7DH0K5
ZWGfZcpDGXPtVonjJ09VfQ2cbgtSA6otaAvtzC9Fr5BbXG/UTRE/ZcTUUdZiPlppj/gff7eC8QJh
Q8iEJA3RuNUqGQSBjixvtxfKmyJniNXnIakPaVKekWp/6CvhleTmnYAlJ1fGsazv4Ww7gqy7VpRf
IeC6zVGclLP5TkvUfR4E0CyBg2jtc8KRISTxlcRwhsS5yBvjwKOfwyTL7FGv0HHRto3SQEBO7TbZ
CINyQNEd4hQwkGK8VPJbMQXu1cnlXTiIm0JCQDY+UxXUxckWonTm+WawUbTbOR3w3qsbFA6scDuN
+s2ozTd1MH2bJsFpc/jDYyXA/DDks9FX94keuaBFNhnjWCWPQyP9mDTrXJt6Z9TIh+Xz1ez39qBY
DogVlH+tK3CF+9ZIHqo59sBheLIWnw2Tfy3KwZGnL/NXunGbIM2exceubVEvrb4pPgW+MNj1UqXb
aZw8VgKyOIF0iP3eS2IVApLvZQIEA1SePSXMr7Sovs4q7SC0JCXxM7psTfVuFJ6HJjnTkMNwlaA6
VJMEUTV40Ov4IhaCa6lTtmY2uH2sXQ2qf6mMvRPWoZdJ1k1S/4QmZhvicIsBzWsfKVcxQksYThRk
oeGaImGvY5bRadT6jPM2iO8LbdgGSnGhhfMV2cxNrfebWJFstP7PEqt40VNrW4fNzjLuUFwGutoD
ZWmFhXQaczD9QKXy2UyBnyTUrQgMSuVMMQz0VFV7Hub9vFRWKgLHqRrOqqDb6a2/0wdO3048n7Xw
xZf9PVg6O24aiKTgFaHBLzKHY4Fg7QjzMz7UkDEVYC19AtatilzVqjfKlHoBSsNS/GMsKRRZZgtk
EK1O81YOTHYojwZ0jBElZfN2bimzs+ryRpTynWo9xpV/JpsLsE+9FoL4MWqec6O+bnPZ7XpprzU/
+6y6CXOoJbB2s3i0CXVcAX4vJa3vfcrNE+fYWeeiK/SEjkrnBSIxWRqTQQ/ZjNQGRrQ48heJAjn5
DBvVLQ+FcYaB9NpQffeV5CiNyd1S8Kr9YtO0TxQgkOe503F0MubKncQJhXHYPmQ3BeBdPhZXpX6T
xxwfbbhRLAEmMkrEsvLQQYvvysltEujfUbnnQHejAfWp/C4pH5vIxEM6sefJclD/8tKKbXHeB6qb
TYoriSVLaT7kinlTJOMrO3XOlF1kKRs/U77F6KGfimeXyvI6wJTRRzFBNi6p69WTS5BN2PEyxeAg
L5wq0C8z+OyaRp1QVy7kGUHQubhUq+kC0braEk8Ikn0UaL1tffXuGmbDyCaf1mPzp9DdNN2pdNxH
uXnlbQurNxe7APXpjBb6HuZLZZwFojo5QtB5CdyDFMP4bhH1hb2v6axgXUH12PLK4IdeoOndgWrI
ZHS19XtVEE5Ftb+j1neDr6JkBxRtwcYtWIZVkiRvJFMyogANIQkb7EVfq/0h5IkjcQSJiGuqkbKF
7E5tujuSZSPTjXmGjbHYpZ+l8y5pM0dp2m0rkOSwZsdMKURbYeuhML0vgnGTIDRdWS9icIGF9DdT
M12URg6xKpwDW9xoXJQl0Xxl6LYoPpX9jyF86sxfTZudBTXWYvNAOj+5T5LSWzjKhhTwujLPAnN2
R1asagQ/QKKc0DL8LdT0xaBYq4wOMaM6qlRUOBCK57iLbzVxSD1Ewme3FQphl/YKFS2luY0G/N4I
iEpjvPN7epvlTiH5yEwBJfRxYdThb094pvsHNDs3mCCcwQp1ZNjNZWwCtoZhMf8IIc13YuUo7WUL
iRwhfKctj+jWQQMe7IwXzvxdTy7aanayIDiPQmiE802cLOOh2QY7ux95+hjIzWu4suDMhn7Ak4Ve
pmstb0LlFzLpgTCOdm+gWBglt6G8b4bDUpcM0QErlcHNya+09f1AyDEP3U7lCVfJV6L+Ii9GV6hv
oN8xcuqMvcfd4UFj3RaD4fbA7SpxIxul76hRtY9n2UHr27XGZEva/VK0xtYehsRp8IOYBXUjN+MF
FgNg4pWtn4zASXs7TA0vrEcHRYo98tfe1zmPPzb4+xVurYAtVpHA21ZbgVrvqyldyor037wMKboh
9AIIX5HWZsptno2iRhWdl2GFaPyu2XLz32A/qzjICfw3bIalxvef5tbApw6CLy4rNJekBPOCsKu5
3WSp23w9bh+fW0BP0c+xqFuu85q5WcnW0JFKrH6Ftzxp/MOwHc4DLyOl2XrxRfZ9OPrIC7ZbY/91
039MGUp/SB791fJqyipJ6FGjmHiYSkTBweAVpzCQy5n7bof/bgEfJlyXqJqqqxYyqRZN/sLzWvqB
sL4zWfVBKOu9Hs2nhvEDDBKd+bup1Svb7OqJY8IyPfj/W+BxbnQuudmFBiQ9geDqSE6AiKhdSc5J
etdHOcW3Ta8SqVoq9kY9MY4QJC+g2RKW7PKN7/qb6TI7Gr9ktz45d6faXN3mvRaEVojKtidhYmFw
iyjVA8IIJ/acvIzaVxO4urbzQakz1EWowxDf3phb0TMe+n1LBgH3T9WLDqiYOHnmFrcIjdT3yOvb
/w/8uQ9Dlzdzu7raDTJ+pR8DmpsOC/4ZYRN7dLQDSHv3VJnm4+1ITVZH+ABVizXyOM90vcx8JpOk
hXYJumwjnUGGD2+mjgR14iAzyENb8zRQ175nFieO0Q93DKkoxQKdY2LD8j5ZZAg52ia8W725yFHo
2HaqsLH67yOuRv/F5n8TDq4WrVhNqpQSIFDBuDG12wmtrH/YAFlTEVFdQ4aEYiDd/b4nFkp/SYeo
tKdpmGgo6EKGr/+8BQhFSFiDsP6zrDy2ylRjMhBsUEF2tOqodi9fNyD9AYAHvEQWEuwpOEocm1Z9
aFKlTHH8Qvy7s7ayOLgQ+A/9WJ7rs7ptNW1rqNGxFZ5T8vVfN718+d3GU1FSk6jHSsBNJHMtgVxo
xaQPWhRu4r3oIY+/VbZLVe0UreV3WvmrdlblwWFC8gCFFl42l6KDhcxjtV1qaagg/8oPSEmd6NYf
V86qW6sBNVINHbGe5sxgcNDwSayfX4/bqQ6tLd6TWDDHsqWFRdIZ+Yqb/LLdtZ66abfVd+FkIfCP
a+d9h9bAG7kIAOglNGdhMUK+R/FQfttoU/BgyaJrZacEek/2bzmx35SWDKNL9CFNEHblwg7Cyx50
nFVbm2QBPRTfZ1/xxgwxOs0T/ZYE67RZlOu+HuTlEPpj0QC1EhUCMUjlq/qRWHegHgM6DcvU1swc
YOhD2GsnDpCPdp8qA7SSEWVc0CqrY78qLJJ6Js20vXbMsamxysYpiuasCSJP1G/CuoIs2PJaGIIT
4cSflM9lXt+0vepiJw/dmCjsPxVvrLiqNvMw6nZbqTbGjkdVPu+6qz7r7boE5CcBBQ5ldSNiT5uo
XekaDezqSROfSWeFboCm31bBtk8pxTNe2Y6i3kAY2SGBtNHqnSDi2NZFEDYB4lx8U+2yi7eGBESm
NG474KgqciuWPO4HnuWOnGm5LcnC7SQs0hyCW3X5E2QWTGxfTKG1EwP/DiQoFpUM9Mb9WU+grBmi
m0rxiyRFWG5gEOSIIsnUtK038KCp15FoTh++XiR/FkEZQtjVED0ZR0pp6yHsazkY1DDYGHp/Fybi
trLaTRk17mLD2pN0zNv7Xptt9HI2tZh9E6t8n3aXkjbw0NMcbRK2LW80I/6p1sKJ+f1oBWs8yQEL
ogcNZu79LupNUyvDUeJyImU+I+c0qAm+huWJJfynLMIyBkjLQyelmAWZ6X07AUjhxOzHgNMoiRyO
o8KevPFWf01d4aKizL6wJLWtxAtG3OXfkIiaXELkf/6Yef87fm+1N6dGhSJd1NRclVIL5iq1ffwb
/V9fT/iHY4oOBS4vMGcRvX7fVyssoliSI/oKBnKGgRynJRZ2r1+3glHrB6cPPj1/tbM6FjptGrpU
J7CAlUvRRUY0vLnv6vDHnExeUudHQyjYFd/YAsfAQG5/HONvDUWVqm83+Et7UTyC0b9p5mIn6HBW
p+A5NNvzbvpmJK8D0ERxKhyz08/90d+kUdhvBFG+idAxyPLoe450FKWLTnB8JT3TQeYiT/jNyJBR
wnMNLUW3l1VyatEhlUp7FkIklHjJtRTC2osyy7wcUrHV6NtOQMEHgdamaJy8osZg+RdTn22IdRyx
IeEox62nY+gV8B9VwrgzGoxGSytGuEu+wKLqPK0REg1A2jpmK9b7TpoLD9ZFguKGWW2VabpJm/ZM
TbEBTXQ8V6uUxHZQvjRjBGEhdntQLC5q8KlbByRE540ZTRxUfLTAFbEZC4v8SRjeGkJ7K0ntddZR
l54t+NAddUXLKO/TOAQRfV22+jasyid+UI66V9/aom/8TExDcLM53w+FcYlo6UVR9VejMEFsXcyS
lQJot74TxXGbxP0RptGuD16BkntZKL9q+GqlQn0hWcJBSRklAyug+WcJYAJwo6tCdCg6BEWFHDNL
6QH9v+9xiklYilOkRDZEjYvWBlngKXAGND09xmLgFRFObNTYqrLYBZn4qlJvbzrgLj61yvapjKKf
xaBvRhj8uPZh/po+WvXPhS4wR9Sj5O+xIW3VVPuhloFrySVZqwzNNTwP1dQtASZ2Y3XeZd8yZrvh
1M7aDrSD6ZnxBLVk2FNbs82uOjd8De3B/hwbIlcCyzTIzbasnjNLu0aK22vzyOGBdxibwFNIv+MJ
dDXiN5TkyiZUJVsbNSBkiBbGiAvZk2RtCalsoxXQYa+9Ma1+Zv4IafNGBU6mZ4/CaNh+/zL5HVl1
YetnQCcFKlIQdBBX3gNkupKqwisWWYxRuIS1dIZs4rlUWxVqbmh1AhDX5waRrmCbhCTENDHZoHD1
zQczRAr8pgGHJWJI6hvTc97PlJ668dYC1c6zfCPCrXX0ynCMVnQaP/glS4BhYuEePbdnUizfTZLh
NfwLrF3cOVWQcfqJ3+fBqEQnw5c96rJNqQtnQyHvZDPeAGfbkERwUkmiSHXQLCdB3clHeWGqixtF
EY7oyF6iyuSMKHWLWulOlmnjJImEF56ahW+X8rQvdXlTSrHTNjOsHPmQhaPTJvmuxC8wlSpbRKYt
a8+rARxCMl7MpEKzDN9mNXYyVk06/epgF2CmygYKCYKCXRbqZyplq0a5LZX61uiLx0bJjnKm3wFb
e2ys7Eaoun1YgdWPRpxAsl1KIJOkpIHL2Z7wUE0BIWcJmekGW4khf0yaR2mMqIu2qPkFqEsN1EdV
NyLWaBEklBrBMSoOB9gQkP6xQGXDdoMtt79K9SUq03s5VY7I7xxEspwolNjICjozk9fxJptbCjzd
CEYfXdyooPYVb01Tf45Npor6cgajam6+Gb4FKiHZySjWztb4U9XiwBUYoVYPbT+H59OWji8g/oih
Vhy+Gkp6SBTSjVW6UYe7UJLxo0WEr4zcSSiu+7H2+gxLN+SkcHC80EAplNV1R1q1DRTwrZaxtXIT
xvscik5BaTnW6/3Q9lukHellcajiftP3E5L4zXWYWJdpI54jxGsUcGnTChnQGuSCPrqItgFg4xwC
S/xtBPhlgzk7duIMt6c9EU989K6xSO9LBll+Cyn693ffUOsaofaEJ0F84Fx3osE6EXMvX1jH3G9b
WEVTcSyZQjrPqOjrxla6VdRH+HF6bp54oH0YdL9tZ/UgxF037Sy/p1JBAWGQTbcm2d766sjxR5mW
O7WpqVFO0YGy8v7ru/1PqjthytvGV+ESao+JFvVSsJnj+Touu0NvvqrReIGSGkVkxDSEnVhO9/30
PAj4acRB4OSScYwlyBfYCI8a+CzjlLnMnxzURUl+US4BwP773+8nV1DAE2D3Sgbf6r2u/4WkC0qp
/S7CMQtpj84OKZPPIRX1/MLChlcwwN1APzEOcpi4BlTlQL8GI+1o5j1uobbmCAM6tCg4DHJgKzij
k4G46pRk0Qq1LQhFUuCfWKAfDu3bqGm1fvJJKhF9pQLFQXAwQk/0+M1nwZ3Baz++6O/hSDzE18Ou
2J2Y0+VBul64bxteLSgpTPNSmWi48cxt/WKUbuAhIb3h/q7c4vJUUvtPANnvUPfv8HC1hrLW0oM+
jwEtKNquHfAaS6Zz5LL3XQPCJH/VeIyJAvo4Okevfx3rJ72QlqH8osdrcrjOG2fABhoDjw5gbVH8
iiMeP0n2aEwmRtjSFpvQHQkzvC+zX1n/2Mpcq9nAtS+foRvqol0pu0Ny+/VErCy9AKUuA4OOgwEW
fBGHWSXje2uKTTE2ePPY1E8kMDH7bgtnDLVkyym97Bhk5MgzV0aDdiuSs8aT/cR76MPTRSMZqCIn
IXOZrN4IcdX4hhWzlaa4u82D3OVtdAiCFODBfTw8p0QoKJI7vjycKDYqH52fb1tendCEv9M0qssJ
nXOGDtlPNQ+vCuV70PqJq4v9hR9ATBOrXVL7G1NYDhfhSgBeFgcKr2VkPGthp0oAGpJ7XYmvOrF+
UcHANiqgvSq91szGHTPlfhC1i1FXYbudD7zv/RYwnD87Wtud4eaNym1LcC1f94Z2QjLjT/2VZX7f
jO1qh2uD3oVlxxsPgN/iFBV46nfdVa47V3FkW94Fl9Kp8/qPxDxNmjJWdDDZtT/905JGTUZt5LJo
vMlDYeqh3EFp3+u7oUVl7Ov1+9EELhl5/Aw0vI3Wz8uxTFre82R6RvjPMzzqGHcxH97+qaNyOSDW
2/dtQ6uV0hh9UxYSKyVJ9tncOI1+TNNnrJMdUX5t9QtBDE+ckcsR+GeLC6uOrbmw6/j7m9d5B92F
oGpZm9YiMSx6iio8mtKLUVQeBLTzuLZObIeP4hUTNIKE1itGk2uUbaRl3KPIAG+K+ir3DZy5R+/r
6fpoFN9e5as+FTGGBKpI5gMr62ehl1yhOW/MaNtGD2YXPfRS6YzSPwWZsBzftrn0+s04KqjCK5VB
r4zgqkG2y4yrE4vwTzDvqonVASZoEaL/DWGY0bR7JaCin+Vn0aA+U7R+JO1nwHNGCmO+hvADFqpw
ifxzUztg7XGUtPDgH/pBegKu4bQ8H3J/ui2qfAltnTHLLqcqeoKsZLkz6mJjjFwhevkTovBfz83y
I1fr7V1As8ohjwJY5aRmbgofcjK7CShpIf/8uhH5g1X9rpXVCtCGBFR9wFD5YXk3VMJLrdceDqB2
WUtPPa5oM1DUMTdAUioR2P/AtPF4dduyvajBusxBjIs8b/houMfgr0ODv/H6+MqXps0ko0OkFVfD
nG+UzLSV+gAa6xBJz1/34beJ2VcjtVpRRdCLdbBMdwXK1J33xR3vpy0gSOu+3J464U62tlpcLVR0
CwTtEqP1bnBWnZsu5yi+ZpToTmzPDw6Ad5OzOuR6Ncaabjlypnl0mvB+OlmI+aB29q6F1XXUNVMd
5C2dGQ7sFOyd292wwfHy0JzY9R9dfO9aWkWYUzLKeYXH2Ma/I7r2t+UGRI4n3AkeyRBPPiabU1Xi
D+4iWrTYiXgRo4+1ijGLNluKn7SoKPci/GSLJ4uUV15JsubrFSgvu+TPFfhXU2sYihZHGH3EnGni
QXgcLoof+Sb6gWei9tMy7GTbuGDynebGP6ud6UE0N/JPXFJO1u0+PjH+/hWr2FGENIWZC8sFqWFH
Fb7l5Qu+qSf6+lF0qHOCk3zHrAHhmlUrYV/G7cyrypujkrNR51GlkNICKQ5fINNat1LjzaJtp4OR
+nqcFw+x9Ti/a1t+f3fUgRzmRsU8iosHnlGc8yQLdNG2lMu5fKwzwuZR3Fm4NQRh6OqSdDaRkakq
PDl6Ee2nXyVpCVG/VCMJ29/BK5X8LgpAndRQusXS68Q7Umg2MCkyj9dKeW3EBoUlTScXD3AUvxZA
FZgToCup3fvp0Lpj12WHwm89pO6OlQ5HqpdQi0E1RxWqKxHinlmaOG1NeKbMztfD8cF8vxuN1dnd
IX4ZwF6n8B2eC+olyoFRf/V1Ex9t23dtrM5WDaxsqizP6klvDmOR7rUJumH8S0+mTRZaj9qUI21V
5Xbjfw9l5BSS4lpU051IJHHip5zq7vL3N4FDqFq+oGCFQ5lmkg+TcJO78aY0bECVx7i+aJvNgjU5
XQ7/eAwolsgIWhLTrutDMXg2MS25X6An+Nl2RAnVkXbAQ4+l4UbNPt7VznB2kn75YX//bnZdDrIa
WRmVpdno3t+Ot/KrnnvpJtv2jmggcGsLlR3+sFzl5etx/iAiWDzi/tPbtWWomRuaURfLbToH2CyV
x3Sy3HACLF5xC01TvQWPdorI98FNR6PAeZAeUP4UpyriGISHJQfAuv1dblwUiuR93a0PW8CDjlw5
sGpz/bCeRgNlI7RBNkaFtm/g6Gp0YjuSaProeHrTxup4itH2nUAW8yjRtdKrdMOtEsPOkfrPVM1R
rcQzMXJoxacCpBAOu699TUVqnsdzC8kNMpO8KzaVQfk6vml64ZugWa5W3gXhDyOxzpHvOuLC46SV
YOvzrxTof9p/k4SXqDFdGG1kzF8bP7oMTPGqnEoET2MbfSXHLPWNqgzHlOqMA6P9lV/34qePIOIW
K5ZLM7YujUw4m4veUetgN+cJfIJ8M+fNLtCfJNwoaBqc8nieZXhIGWWUXQ4oPLlzlKVuHob875fK
YHnm7G80tILUXLmtYsTiTcCsyksfpE4+Y7auCnZUlHsVVYjJCM+GEG0fuUSPU7BrGWRE9FMsj1MF
YUOsL7T2QaxVO6mfYs2wKcJ8U4N4z5vI6eveAxFzofnSryY14VXMdo/EJ3Jt407R4QPFSms3SvzY
C+Y1gmZ73wr3qZXI4HW12PN97WFMCohcqodNke5mpuoEnP1Rg+xZ1j5NxUwqU0l+SPVRHnAB6uWL
sQkL/ID1xy6KFQz5Evn7OI+/RKXUvVDGBQcSTEgF0NyDeLhXmuBSi9qz3BK+DZosOxyhdmQ+GygJ
l0ZvWyjItuaN3A+UlWi07q6MWroyMs1rkLRLINwY8bCzxnGP35hsCyacUWTYFv2NyawyL0QJTMzE
nQrHNA6rJz/LfsIxOo66spdT+Xo0r5Ap+KFNpdOY8lY1+luzKe2JxHonmTvNJ1U8gVHu8y21rp2v
6RdQmNyibjwhSY9VeYP1yI80gZCES545umKAlKlv2ZkobabiPmgQYtIo62gGrONyqbBNlw3yY0lz
tJJLK4w3OZMwYe9qRP22GyMPl4+zlLT7nIfnVKHdWjWZfoq4KK0HY34cB/EaQxoGvjrTizsly5w5
THfq3Pa2ESD7EFKSLc7KKdrnpeWaPDG0GWeiNNoLEA9xXrrwh4eMHVbO3wLRP5vF81CdnUi66gx1
a8aXE5QXHY21of0+pogBjGj2FmNZgvxehHp7p0W/pEEjTJvNszY4Wu2+TuhFXpzXSuQWOmTAWNTP
W5XimfakFA+x5G/FpL4eq2jTxqmjGP5ZM1V2A1QCsM+ZXFSXg5g0dl+Ikq3o2Ork4WMkx5pT6uMO
UIrbwHppYcj0+S16KF6ppY4OnF8TNOzf4MdFCO/55kL6164EM8E+cLazDLUUqXwGjUHFKKTUrYG1
hLxnhBeG8JPyDPXsiiqV9lAKop0Ph5hCbik2PyYLgqAhXoBnc2RKw5B/xiHbqJJ/NIL7JhDcKb9q
NXVfB88t/EqtaZxkjgieNJjF4sNSnxLbyq7xBfADuw0H/M92ZfcUxAP2urUdiUg8Zzn/EWFSODyE
BTXvnr0jN80GNKdbDVs5vEWIshq/iVG0HwfKFsQZttAcxYYyW9jasqX9TAJjK4r9Ie4aRzbLPWgI
lOPQIOzQbhYOQqht2iTgqGKM9HZycDp0lRgwf1jag7VTM/1HopTIEV5U3YjhYAjHVtnMcNO/vlg+
ymVDg/77ZlmFYWYNsjIkPbzxz5OnxXo62oY4VpCdjTF/D7dfN3fqHlv+/iYKwqFCHs2ZOwb1F818
SAb/RJD9YdhhoNwN6hvo+RrUmMeF2kmRite0ATECNnT2w09OxHIfdoKLftGihCTwuw7ythNzLGOC
BmRzEW5LpdtR6k/MykdPMr77dxOr92bfC0I+lDSR7tt9uZfc7jzc6LeBF0o2/xDtboOCpEseGyJP
tgluOifedw+n0gWnerp6hAIMEOUac6uNIaKv1eUHBR/Rr1fEh1GHBYwclD7x6Vq4Cb+jLowi1t8w
xdt2bnflYDhxOTmm/uN3S//fBeh/8NZ5M+juU/v0f15xdWini6fs9f/+z3302uZP2Tvfn+X/+Lfv
DxC1f6nwQgACk9qHjMIM/dvmWhJlvK8xvyauRS7CWECY/3H9Uf6lIDWAaNTv/AR+C3/ZXJv/IjGB
ojdoNMrUUHbkf+L6834FCgvnQTUlnurvDwpyIksYU4yIplE5WlyIMQh7MwhX/05wvHWweX9U/P3p
VZw7Rjq6FISWB0lH6dfk3E2SZ6EK/r3ccEMPXot/8PlVhgFit+DjHTse2tiY7aiSvlVmchk16qlK
12e/f8VpW3JF6ZjGw0GcFC+FNeyMRXaZJr6y+XqA3m/NvwZIW+16YBOJOcjcjZrRHXEATZxWwScj
qG6icTzRxied0FYHnIlKalF3dKLTAmmjtrKAIo1igh4B7vF1Nz5ZQuurYES8Qqzkpj8UE+CuOOHu
ryKMSr7++mcdWAbvzSVQ9KU4VVrWH6JCLT2zwQGjKwxxI4wncRmfdWBp+k0Tkz/B6Z717jCJJDVN
DIoF68R9/D4l9fcUL02++fSAVfVI0Rp1ILkQ5V2fR02z7STRUIjicZOz40wn7gAllyfu1wP2SW/W
xTWz62tEJMLuoFRiu7VaHAulLjylCPvJdKirDslTS/Kw9ttDpcnYzyiXvQxAKO2mE79+BY7/a8TU
9YGU+lI6+Wp76CoyCkaYA+nrElSWNK8mq1DW7ZVSl09NSixuoHg4iHuzKHdCnJzYMZ+M32/FpTdT
RtgUj/k0dgfMGT0kOa4qS/719dS8T5781bffxiRvPi3LWZk2GWrAkhUGL0LTpY5JQXCb61kTHuTB
hHUeN/WV0FnRfKKm/MmErfVbtbBMJl+T2kMRaIdyqK4y3cLHXTmhjfPJaP1GKrzp0my0idClUX2Q
Es2JePmAcD2xFD755b9B6W8+HVmiP0tYzh40yIxZkd0jRb7tNfXE/fHJL//NHnvz+bKeRrQIcGYe
Q9XwhiKptl3YJd7XU/3J15cw4O3Gt9gjBmi67pC3wnkjwjOLjcevP/3JuKwxKVIndTnF9e5QGQbq
jS1Ih2s5RLYk1qfgvzvT10VlnsCYljdVd6hL0biOpcnfmakqnjjTl7P774LIX/tAXV1KQaq2oSgU
3cFo9Bu/rI4V53thlYs1snFiej/Za7+LBG+nl5SojiMhbQRYPblmOUo2ZuP+fW/66PwFYeqUA3kP
C6fNp68n5pM5V1dXVWgMll5C1TlI2IQsipAD/lHElPGJKtlnXVoFVGXSmVok55xMhnU+cHvsdJJM
gmZexfPwq9bKwe0QT/q6M581tlrAETbBuZ+I7UEVm9IrZbT6kcA9Ygt99Ica3FG312U9P3FPLiHP
RytiFWuN4qwYjda0B3lRWK6D7jCK0vMUWmeWWT4NgrSfGvlGLdNT99gnc6WsYq/IbGc9GJT2kBhm
mW3BxWRXeIvM+Ynh++z7qyU+TKY/NCLDF+nY2YNEr20d/P2JDfTJEbDm46SCZSSdmLUc5FZ1puFc
4iblJHxHQNk8cQ1+1sRqMbdQ+6IpYTHPpXFdlO0LltSZU0nazdfr67MBWtp9sz/ltJpQpzKaQxD5
U7/Nc8TbNn4vJS9ff/+TM+Y3nefN99UgCMLZmOpDVr7kMnlqaiHzfDdV44kZ/qyBVaDSxo2MPdsI
XEEkGwrUPxcI8Hqwd3m+/7oPn4zRb0r3mz4UZVkMCqr7B8OaL7UBv63qVFH6k1+vLE2++fSgl1Vj
qtxPRonCfjA85Al2hGaSgQuuvP/q5/8hyTsmSS+UhHJlNtyaeXmIJ3DmX3/7s+W5Ogvxg4kxJzLb
g9WHx7DDDExGEikLTpxHn31+dfphxIpMUMkxhCVG9r+cXcly3Lqy/CJGcAAHbNnsgS1ZtiRbHjYM
D8ckwREEAQ5f/7Idce+TcYRm3F54YS1AdKGqABSyMiG35H6dJHsYgm5L4s/0AS3hod//crNB/qFV
Kd5NjmMduN16dzl4gzcc1OQ9WoqTTlbPI0PHAB2OaHyO3a7aOB0YJv8HLvTKeXyXzdgZ3OHMxX1d
PVViSrJy69hn8Ez3cpV6NThA4B7e7y0c+7g41suSuqRP1qH4mFvNRlyZ5n/59KtPzKjRWKxfh3PX
oNuytslXIJWOfeZ9vu6cpp9w+e6r8e3CRR/ZMOJoKa33JevuWdQc8XaJ1rb60/VPGBZXr432oIgu
+IxzN/SPAS1bE8nc0/WhDbO/1Klez14B7YtGAZDaAbLxvmDOYUDDAgq8lMU0XH9f/4hp/pqJ8Mhb
j+jXx73B874VS/fIuq3+asPq/nmof2X9bsq6oIpyZM0WenqK7WTwVFobZzDT4FrW79FDLaKL3a0V
/EzQOcDbAmof+9usomW1SIR5m/dwHEz9F4fYYhwt/s/bxtZS2jJBplt63XCGLip0gebgh+iLjVRj
soqWzSKShwBTMnEOF/c4hs5+mdu7dd0q119C/43ToQ6tCETvoHpawywhGtVy/34KrVPXz2gbn4+B
02+8Oxh+ha2d2frIcuY+xFV5lh23wcdn1xAP6hRlB8KiYYOp3+D5fxS4Xrmn5aKnoB6gY51J57eC
5O9Uf72+wobA1ZvsaV4tILvHKogefKu0h3gU5BSeyla9B1fnRgCYpn8x3qvp56Kzx3l0EABtcWf7
9fOixMaVzTT05e+vhp5WShhtkPmDwvk9zNCFEmhT3dizDPcZWwvcjs1rM2cWP5fWB/Be83GCnDoY
GV/4jBfAceNYYvoJWgCj6xPaPyVqFnO+tuj/qXhs9e7L9fU1Da5FMI4MUgQSiW2p8VCK5/lhq+pm
GlmLX0FXq6IDRg6mPgFoIq79x+tz1uBR/7nrO1Q7hfRgX5TdkvFz1E6gC8UD/wI03gqu/a4AKMNq
0Gl6KOtd4z336LHh0wpWxjB2m63upbej2vnTg/7Kq2zl2XkwT+JchwQQUjRfym+9hDFfMumHn67/
zLdDz9FpNCg074AcggHXoY/BeY3Ac2I7t9CekyXXP2H6HZdPv/odjbDBhkIpPw8lT/xB7hSOXQrc
urcNr8V1JZDyRjfi6C/9Z+zO/vQJHdzXhzYZ5+J1r2YO8jXo962YORHNPSfVyYusIxiukgjk1Nc/
8bYD/+t1k0gGzbAuHM4jJ2EsFzrGfBj2tw2uBTVuppCTg+zdGdx8TZrL0oXkN+Aq10c3rasW1Sj1
0gxAWhgeSKsg+4c536r1tscAR+dltFw1T0UH09s+3ZO6gyzfvHFMNJhc58GsgDq3wxCBPbb+sXBA
gFstG0Vlg0kibSOuhBdMcx/wM2qdIEP56osBzGQfrtvbNG/tfuFMuQwLDnuLyU2UNxxbAK+uD21w
9EgLURegPs8uYZJSfeL8rifDrpuBhAnlxgdMhrn8/XUkgUIm7D2fn7Ms31EQ4IHJcgm3wNsmy1z+
/mp0jtbcalzgLBRNhUNe3c9Cbty4TENru2/JIObJAg8T560Hhg2gsdtezhujm8yiBSiEKKbQjQhS
I3Ee0Bq5Xzz7o6DThju+ffwEvevfdgkB6ltziWobmKLDaCfRcvpjmR0PXM5zCKbWdQD9a8V74BBv
8iP9kY3Ktl4twETPHYRwvWj0YkD+zuMAvvRF7q9/w7Qi2pY/rFlRybZB+AYOWIPED+5Cw/b62Je9
/d/ndQAa/jZYlfGFd1AKOWe599KOwHuh2Pep5uqjN2XfnFJ881boBxTlbZWmfykjcelYwRCVMNjQ
n3MFvpZb10IXxF3Y5bEWRK1nJ7ePhQXM+mrfkcE+0DK46YnOCbW00Qwlhfisg7ThvhtDcgpqkAY3
/xtP0n8PYKGWM1DSkyHLcd8Yp5rOcRCOzXsXDyFg/gYd/m2JKdRSx9RB7mQeBT+rEkjCkqrHcCHP
ftXxDZcyuGuoJ5CB2L5FKyzDysiOlhWoMhvPT647rCGBhFoCGZyQZ17T83PgAIq92BGamYHoLZot
iljDzhBqKYTIdZ7DAtHGqTq7HDI8nfPA2JgDn19v/AiTibSIRkmoctWKYwqfG9CvQLOBl8d27Sd3
Yw0MVtJbpWSzuIQ1WGRcAsFpIkBCBKFn8Xx9DQzTD7RN38pEGKwMgbZSdHGXzvuRq439wWD9QNvy
M9mjJZcy7D4zOJTzc9g9RLjgu5CmuT53k2W0CMb7Lp0gZ4AzhWUnKBDtJ4hTDmyLUdQ0/OXvrzbm
2QK6Preb4Tz5AiD5kEBx2u2Hcs8XUf5z/SeYzH/5+6tvsLJgflYv/XlZ6vxj3y7qTqyRf+PoWvhG
bkabAtx7574Kflq+eLQCd2u3NM1cC95lHQNXOuDDKgP6oy+jezXUy4bLm8bW4rYsaqsDdyc/gzLw
n2rMdr0LCYfbLK7Fq61k0JEAq9rzJgAV7lRm5R7se2J9vP4Bg9vo79GtKmvPGlZkNbuNi+Aba3/X
6HC8PrjBMjrMSPQ5FDpCHEVF23zB/WhPWPZyfWjDvHVcHAgpp9alyMbu3J5k1H9e6ujYCevz9eEN
M9chcaXl1YvTIRvg3eJh9f1zF6wbxTFDotGhcJ3H67xwoDkSNc2dv7hJ50oQskVnqbZudIbDqE5P
VHhVYGVgHTmDWKHiD6tLQHQxOW2fxavbgp2kzvPITUA9b80bv8q0HloQqBWMe8CC4BJZkR3DzSwO
g+4YKu+2zK8DWjLRZ7xqR35eRPHB4sP3cLjZTbWjqM3qooB6FFYkCk5ulX8MC2/j2GbwIx3FEgD4
yEGchaFDvh87kkI1+ekmF9XBK6OFrtlqbfnZz6FLjv8+0Gnrcm2Ytn9Z5VeJXuaQp4tqWARNm78n
2omEDd60uz5xk6tcPvpqcIuxYVTi8jIIjjbkNfAXwjCex6Lk+gdMEaZvJNSaqDvAVxq+vAAtdNcP
NI6C6UenxpsK9I6O0mOeOzeqR6U4WwbGQF5WjmkRRPy2+oMOcKxJMwMZFuKu4kIKsJ3et+1W44TG
PvDfsz5x/zZ/TYToVIlIlSJLLFDjSVHANWuIphWfrHJ+nhyQXvfO8+SjSQucwBuVe40o4v8/rKUI
HE5IC3mcyx48p6on0PouIqAns2lfsJYlAYrvp9Zt5C6YoweA5A+UZVCRWynEUOa7Ff12TUm/DWhw
9Mb1wSrxlNSKpF4hANSh48cDteASnlw0Kna0gB6cOC7Legfd+sN1v3r7eQDtu39bjsyLH04QcDiz
UkKdKsQPuXemr24IIjowq09sY082fOdfuCPuOoNzOeXSsN75mZeA/PFYt9G7argw/rIArVxWsBEs
po9pR2q0awVEedhIUemOAJGPDmVvJavCtjeOqSD2Z0nZxhnbkFZ0SBK38lF6g83PFi/uhoK/V9T6
en1tDEnlDx/Uq6Qi19Fp8xBDL7YNkpYwmR37wyjy25KtpyXEOhpUgDJ9f44q+UJr5xHyyhtDG7KV
jrKxpsWbxgyHJIoWiKEcPjYMwo8ySiy6Vfk2fUJLiLOoK+XJS60os4t4KmjKJjuR1P0w1lsFCtPa
amlFuFXl0AEpa5zLIzCn4Hbmx+traxpaSxwdupLDeUSpF7wwe7vqHpTPN44VJrfRQnpexQiqxQo3
GgWFQY+W7ycoWxQs3whlw9R1RYExwmsWXTF1gju950i0bW89eBumrgNsrHEsemjmoqDJhw8DqEFp
D76QudooaJpmrt2Ho37xXPSD8bOHduaC2PdgFt/YPA3u6F7+/ipWO6qQq1XTn+ss+qbq7lQU/kM0
s49dR16uu4zJOFq8jrM7sepSHVUiO3rlwGPSF6d5DTf8xvQTLlZ79RN8v+MNqwaUmrAdHfxuHr9l
AixoUdvYj1EFfefrv8O0ClrkOpmPnqwBW04hwKus5ENA+ttO7DpwsPE42qFz3kNw07uPcr7LXf+T
l5H3t81cC1oFnjiPrtjEAh/kyYPrZzH6cP3D9dENNxy9pYD0czCqwkVG6+VHBd40NRZ7VfLjbEnQ
xpJlY8cy+JHeX4BzkuOVzO/PgWyflyh/X/XesW7sjTORaXht8y3k1IGoHWWJcKl+NY24z2dvJ3x7
i9PU4KY6AiyULoPyBtw0LOVdLuenSU0vuEHtg2bcX18Jg4fqSLDQqlXXXsrq1lzsReWCAsHZWOTL
/euNJwJHC2KG3rrFGlBLHCwIrvhqvme++2IV1uMAOLbTOaccLMOgEf58/aeYrKUF9ZSN01j5Cy79
qEu3g3zsGusEzoM952IL02k4bv1paXqVOFohfXBiI60y3z/VgXViqvwWZjLJp/ULtVYo9oEf4Prv
MXmXtiUHpduvtsTqW1Cc7qEFTu36Iw+2+sgNMajTu6iqahUtcXAR0A+0q/zLiAPjysd3uWdBV1nd
GCPaFp2jITXwJSpUbAIVvZPP6Npfmp9TCEbg63YyuLAOHStrq8hUJ/pzNmTxlPvf/Mn532hp/nvp
0fFikw35hbUAFnAdOuXHlg25bFDJ5/NWreftyds6qsRbpOXxAA6Vd0gbFoUQImgJt16r33YhQJr/
3udq2q6qwhvcGYRr+9nO9mzOnkBm+ukWy9u6/JXwJrAHBRaOX9PyycnyIyATL7cNrQXz4LpuC4Tk
cEZlJ65cDyjP/41U7z9rautt8gzannwlqORXqMk+hKPHoWvsbWE9DFlIx/7R2YUseE/6swDJDfix
98PoPUWEndg6bGz9hiSkgwCnphgD7DaotE/lUaxL6jTh3VjIPIkmcOcTt7rnhXNbCUzXXilqP1wh
covKYO29I3KGYvyWGKzJVPoa89Gz6jqCqQqQ4HrFenbrak+H/h0cq9hfd6S3Q8DRQYHZTEQwhnN/
Dod6H/rrzsnFYcm3igqm4bUk3RLGyUiABkRT2CGUzS9cXiO8u64bJ9W38wMoBf6O4DVUoxV1sJGE
mLnVNA8la063WUbLzHirsfyWU9TgS+eLl9PfbqHulwB6ItfHf3vqtg4LzINFon8D+3FA/QJkP9EC
/aUi2N02unb2GuzVrxebDWflzGe8/H1wbev7bUNra0qtngIXPMHmrnVEF8Q/kPLeOKO87S5ggvh7
OeehCXAqgTeyEWTUEA5xa2tfeRsTfzugbB0KVkMMt63HHCvqLC+irT9EpX2HZ8X3eHHayMuGH6BD
whwb+teji/0KL5a/Kq8Ad3RxX7lbnLcGn9FhYQPe5TPoTqCa4jV4Ic6fcrDxXl9Vjabnv3k/uhyE
Xp3dXM64C0Dl5TJWVT+iDlpSVE1e7KwQVeY25IlUpSRA1cNDxkCBXC8M7Yl8PviSyOPGJC4L/e9D
MZh1/p6Eg2smRYMnP7cg3Bom63sgnSc8QN4xzo4D6p/Qd//GSffuAp1aO/Ll+ncNnhFdlvPVbwd9
g0sahZtK7j4W2ccuD3dR86jsrWrG24dJO9JSeUgkhY4zcknequ+g+x4PNKueAnJROWE/oXqylVRM
/qfdqGnuLNXQw/9oII+qpImYA1BTb9WqTMNroR/m6OuhAfzPzw4BXmyzPnqaHL4R/aZV0KK/aMUA
tCZQQLYF3sHO/sC86phJsJy5t5UjbV2fOIqKjEOEqUdx25aJKz0oUTaguqon0PYvC2kO1x3KYCgd
/5X7bt/RFi9jqNTcCzHtZVWmvSU3+jQMeSDUsntJi1p6HGCashx3c9iAdZRsbHumobU0kNmKhblA
BMoZEseC7UL0id9mFC24cY5v3XWG99ThegohtNuC7bHyN25SpolrMdy4ft721mVpKeSt7MaadjXo
uTbmbhr98vdXGQJi193Yt8gQIGTYDYF7B7DURuY1uL0O7EINtUazH96zVw6tiW9NqNZvLtiO1AvE
zvxPi0284bZfoeMKZquf61XhHUG5a3EH/XYrqZpSbJxoTE6vZYfMgzRSVmIFaM8+jFOY0nU4VF62
4Zl/KiNvbA46hKwAdyfEHSnKVa63LyOQXIbhfUOy+6Vz96pYHl3bS6psesezZjcW63Phl3dkzR8y
ge2KRY/X3djkCtrBMCP16K4OXktCW+0rX96DJmBjaIMr6PgybH8y6wR+YROIPfXWOwhOnWfHeQmr
Iblp9jrILBxLWfsDFikKaY6b3fI84mn0Ng/QYWYgk6bTVJDu3IO6tG6D4Ul5LPicLdPGAcGwkf5h
ln0Vhmi7alwKOsqz5bVe7C4ioVF+n9ktyHZJioeg/XUrXRLpG66mS7ugKFMuC1i7QDThtvFkQy/Q
KbolBwmf7EUcgaGS7QQpmi8DWOs2otO0+lqOKbMBgDl1AaBNfB8W7IRzNnDu4btQjjfVrW2d7GyU
bZ9TiYrvpPBjRmjCguiz9DeW3xAZgZYAunIoMyHwStZOgfe7sG0JGPIENdjri2IaXjsfOB464kK8
S5yZippPgqD1rgMmdiMw/vABvbXmWlyj6z8YQsCIzjPoWnu7buLBKh9HC9KEhQNMrJftK0ghThLH
brCDEm4f8qmETkP5ji8MWpXQWpzEvezmxzDyj0sPylPipNBo22p+MHi/jttyvGJyBx83rxmlW6sv
0qpOpiCDmMSCdrHqplcBW4dwoYzKJpBQ4wQQjvyT6L0q4SSArq9Pq60uQefPQ8wb1tZRXK3v5awt
aXceVrUeawl9vxW4gKStONvlWUn2YX0hA57Rz3kP1Gq/twri/7CsMEPFmoJxSwRkBz0/se+Lbt2B
chCK9i5WbWwh/cgb6u6nufOS2fZ4QpT6pyFFdaxVm6cDYAeQzFrlCyof+b6p58yOrWKcE7xXz/Fc
ZGBvjtryNFCrvluluyYBaMSSJbdzSJuUzY4uZZdaAhAfy5Fz7LqDPLChhkpjrWi81sMSj36V7/hI
rRQEdONpIV0Tg12FxgMuWDuhwKsblfnPPFohIFmG4zEcwL0aWoObRKqx4w5slcm6ynaXL+Dsb2Vz
8kkzPLhFzfaFnEeIrqliN/cduPRLucTYGd1942X1Ywt9qDswlopEWJDCnAMqDxUtXhg4X3eDSzws
qJvtBOuf2wYth7YgULYk+BRxZZ2QTMwxMnn3KwItKaTuhzzpuqWFTKcfHhemftgqWp8yN4NaFDDj
dz4kdPceJ7/yKMIr/0DLh7l3xFMjSPmlb2l/nPPOfcd9W5zaGl8O7dk687Ks7tCaS48sIh/dRf3O
OFRiGug+3VGSl/HMrf7QWeju6S1V75zOcmIg7LOPls/nPQlAZ80sksUls0Fj7ZYyWaRaE0hC3phx
dBSak1dDrfKepmP5XYg27iAbeT2XGc5KOjI1Y1NPg6yjaStA+Hw3jFjEdosx0JAodWSqW0B8dBaX
wV2e4PEcJ0uycVg1zfvyyVcb8OS1PpcdhnbQE+6Ji+KuFS+bfC+GDKdDw4q+JOjwUjQdZvcL6Z3H
BTwVcR6GR5HbL74F8uTr9jd9SNuqfMDGc9flNC2LGYCr+p+qZt+zoHtv+fKL5OHT9c8YzKVDDVsu
etI4a3ue0GrXWhBUsu37tuw27oF/HtbeyqLacghoBoV4Ya3OHSRTn+H49jnyLDclqq0RdAMFEzog
go4M3a9D7Xp3LA+Xrw6X6vtSQL1wQNRuWNTgdDproMsblNVKdB9xlI6+kGCF4sWKZL5x+n/7uRQy
X387XjlPikxIrumiOmj8QHCpcxIXlGbFzHYLROI5uODxaL5xFjOVw3T6upp27UArfE/WsfVZPkR1
3D67z3YX868QcSaxvYEXMbmIduwAIeaoygEf6i3s5P574RU7PJ/etio6jZ3KnDJA/YGmNiuix8Zv
3SfU+fyv193bcGLVAcBthz7jPMDok/w+qC92832kfdyXv64Pb3Apoh34WCbXNggRpMQaYqArAtpu
mMVgdB3s6NikBEodacySxxqO40c89tltK6ojHP0VeJDaaWnaBX3slAkIfWI6bZjcYBPvcmN5lYAZ
VLIjJbogDXH+hewxKjQOaOo27GIa/ZIuX41Oxsyqw4aFKU63Iokk+NrWYq5vO1nqMMZSQprcokOQ
WqUv93mR5U8h2AdPRd9VG+9xBo/UoYyzH1pBHfZB2lhQc/etsTm1FlhTGS9XSE+T2wiUbB3XSLnl
EtRW/ZRlWRz51l5m1o6rG+u4OnEYbTnri1X56dAGe7f7FmTHCDLvN4WVp6dSMKRPwhmDdBU91Hx/
BNPv6wMbosrT4pVk0vbAuRWkI9JAUgXVBwKZhiT0xUZkmVZXy5WhhephaxEfDpQdG5XtGOvvoKbx
LNlG3jcEgA5pXLyVQTfL91PpCtx4CNowpg5MFjcZSEc15m1QEn+d/DSbpkOf9Xc+GnAG4T9dH95g
HleLXidCu5pdYXjZTwem7sgFJC7R5XPTyzpkzf7ODpNifQQ8lJ8WC0iJqwU3n4iEv3owKtApO1DF
szirIepw/ecY3Mm9/P1VMhrckDmtpFjteZIJmv66gz0JcKiM1lbbosliFzd49QmxME+oBnFmu48j
+VTnVerwp7Udbst4f9QXXo0/TcA/+63009b7xTkk5i26K8mn6/Yx+aoWxznhzIGAnJ8uDii7Iybt
PXXI1hXdNLoWzH1o4Y1KYvRqhQLcuLrRzsZtaGNtTaNrkWzhmUG4E1x1Lvz7TrLP3Uo2bG4YWkc1
jqQghYCQVNp1Lf9uLblSu0kwSxxuMrtOm1yNExezcvy0BNL34Ndle5jacGsHNh3pdVTjWkRBaRcQ
XmXVt65YEVVOXOKqCw2p2Ks+Mz7ETdX+jKgbB4ObyqCCmry1sX2abKdFeFQroE5cfNyFtEk8q6Db
BVFFb1t0HfJIedAxx4n8dMpZVMQNUQSUxAC9/b5tZS6/6lW0ocU8RI/5QNI2wvM4UFH5Jr+bIVHo
yMa6c9Av3dV22k35HoeWeG5A8r+GyVCXN/qVFs4L+jsmdL3Z8CtYHbea2aX72wyjx7JTzXWLG3TK
M/Zp5fYzb7Y8xpCkdfW9pi3qqi/UmpYS6jF8Ql/2SpOGtlt5yPABHb8YeKofwzVa0kJFu4mikXdp
5DdRRhtnCtP42oG6aga18qZY0/GCdijbMscXeBQdgNtntx3addRbW7HZ9Vg4p4EM3gVtsxfU3hja
4Jg62m0peh+P5uucomq3GwnZ8aLcoY8rjnh/vMl7dIzbmlkVGTJIrAVgQIZ+G/0YzLehrGxbC9kW
Nd8oRwk1nf2+2Be8hUAZwdtKNVlRctv0vb+zAnqpaWFB0gCVeBBjQf6uLbZU1k3G10I2oJMjsPlO
KcrKe3ci3xnNj6sdPmRL++W22Wuh2wHlk9slxScgshfV87GTt/GiQLPzb8Nkbo9HUmHJFA9PSSiK
NPLXJJfrhtu8GVjAt9G/h0dFX4pSFSp15s9t/Z4QyPP5H65bxTS2FrQdSEjn0MlkukJ0wQZ+3pET
hBhvKqBi6tpBmpEFbwqANcFlpumJo134KIZovOWOgdEv3vRqm6o7r5m9wpbpNIRh4kZVtfemLd7m
N3dwDH6x2OvBJfbvkimZCr86WLy5yydn42BlMroWqwGULcsIKuIpMDRHNNekRRggK48b+59peC1O
lcdz4vNOpbwRdUyan3iiPDcOf7nuMibDaLHKp5nXiwxkiovEcRxJEk5b/ZNvpgHYXIvRiKqoz0p4
40w6oNSLYEE54KUaPgKJEm0Y3zR9LVj9mTnjYDsybXxopk5dne8Yhd7kTcbRcYsNZ6BZt2eZlq31
tLLpUFbBj9uG1kI1BCHM7NtMpmqFYEcfnqO13lhSg8fokMWFoC+z9EcsaRF+AKFWUs7sSWVbkgym
4S/L/SqU/L5VEhcVmY64O8x+fhASzZ/1FiOcafjL318NL1ixzJOF2ZOB42nQ4icQ0Hyf8cR43fCm
8bVwdWqWoWu1lyn1IeeZRTtPJUOb76+PbvD5SIvWdqxHH8KIMrWCE1BKLXWOZYXXJrbV3WWavhav
blsTKFJNSPGlqwZIlfQzXL708A6J10sVPF//HYa40qntZojH2B2VMmUrCJsH71C3W8/1pqG1kGWS
0GJtsjGlVb/Dm+rBHrbqg4ahdXxhtnr94nYEuqth0L5AOSS4IzOOrzfZRIcXBgEPsUVZY7pA1SEB
nBUcfHO3bJwLTHPXNtewUEwyv8TmypxdHXmHKi8fb5u4FrGeTaLJm2CWaQyOHgUYQ2xBrw3uqJPI
daS5SF1YIrWrdceh9kW8cd9LfyNYTUa5/P1VMlgrvNR4UzGmwbdI7b3uxmG1KA1xjaR9DfoOR1kX
CeJ0ltmn67a+5O9/PT2iM0uLTxqysAxQVUmr8MvaAGksxveQPsfrz5pkIoihZrLxI0ym17ZXj8zK
LmrYJh/9Psnmsk9tZTmnXt2ai0MtVJs5gBRSHYp0YP4nwod3YzF9AwXK1iX2cuZ9w1g6sA8ikBxM
4cuYoh/2xJVScRX5CXUApbCqZxvP9btlqo7c9m564UJrm7btumLyKKgbRTo3blrJ6iH0hkPYbWnE
vU20gvG1KC6KkJUqb8aUR/6u5QPaND4GnbuzUXZx6HNv23E9D4lfV7Ftt4frPvenqvCWHbUAt2YP
gjkFG1Mis0TkQFxxjlLMcBLruC98L5XlGmcRv28zvvFNg/fpUMBgjIaI1aNI8wia5F65s8G6siy3
pdpAi3sfPBJuNmKZMmCYhirYg4prf91YpolrsT8tCxjyAiYAcXDJybbqLOFDMyZh1W4JrFwW+63l
0HOA1QJZAModkDky7zyhyeF7K6K6wDVbcXfvsUwFscfxWrBhLkPSCbRUYC/dhCaVHuZao89gs6/i
ho47HrBHXvBjZA33M7FvwUrCw/WcACJtK1K1SFtr7Q+Sy2BnM3YTowh6Q7XbcWWNcxMMcCtIIdix
H0TTPirlluahwU46UrAAdUbhimFIIyi1+8Cw7j0idvVSf1x9UiaNEyVRtcXndAm+N7xABwwCUwBB
EJcPKc3OPuq6U5eDueAj+I2ernuy6QNa1OczHwmagIfUq1TcjcvnjnzI3CKxSbgBpDF94RJDr7bf
sSjnoUVpPW0WknAnbOMKtGB93/8qp61QN+wBvhbqALktIwujIYU2+dHqwhRE8IciGNqYedMvRrEF
rE64gxi33IgWw6FCh+RMtdOVKzi40ygY7qye3S9qqxZgGlqLfC/yIhB2QLM+WqKkhrKYC9W666tt
yFs68gYlXmy8QDqm3vTFWckug2TWWmwxQpkmrkW1PUfQj7AjniqHJlkwJ6LgyU0T17E2AS4qhQWW
wHSo2liCaTgTH8n88/rghnnrUJul6S5qLCtPmy7Pv7h2XYDeqLZ/XB/dYHMd6EihRJFBupGnvvc7
b6q44z1ecrfAdqa5a/EbiEBkJcPoKhy6ZMzQWTRG9tYbq2l0LXY72VngVsfo3GHA99anfN5qOTEN
ffn7q7TAhiLPaV5D8qBxx4R0+bx3QFiXXDe66Qylox37SyuttwKQ3AHDO3tovg7RMEFiIMczeq4h
xcx/zE55IIu4rYpEtLAtp8YvM3tmQA85eFfM2np6acTabClhv/16aVMdsoWEk2UCkLw05F/YaKVu
7t7VfX8SLlB6TfM88egE2YEvYBx750sZSzyjedF8W+rQYV2kiDxIz1j+idTPKFDejQuI4zN3f329
DN6g47qKslkHRcrwpDoJXa0ukycvs5qn20bXDuwLOKMktAKDk+8F8VzSmJW/bxtZO6rbY0k4wNbq
JJaaHkB45yTo7G03rGLY1nRQF+CLQ5j7uTrNZEQdGywgThaT4D4L6tgJxLms349bfY+GNKWju7pI
OJD6hN3rFnRUPmcHdJs8uj77eN1SpvG1eK+nSbgAZKpTOSwfG9c79FP41Fs0v80//wXrsqBh0wvY
ys8khXZC9SB7tFeCWOh02w/Q4tuDZCOZZgrHXKVKOks8uTWUYAZeb1RYDAclHeLVZIWy6jmUp3H0
H0r3Pdos74jDd9m0gUAwLYG2Pw9N34ql9dTJqvudw4rk8paJvuCNWoJh/jq+yyn4YqGLRp4oGj3s
OkVjZyzr+z7cmL4hR+gILzk4jSLBok42Ho9rwdLOnjbQV6ahtTD2a7CxFt2EQIv4ndM6e5CDJNfd
xnSv1pFdPR5J3aLg6uQ17Qfui0+8EnvRXKI57/iuI+732WmKpL/ge3l908uyTXWEFyXo+BGyU6di
nQ+R07/nzrqRTg1+pKvfqqZCbQo4dziq887N83pXECD7/eHLdZMZ0p6O7MJdQaFSrNQpCJbDrPqd
XL4pHwUPyzpPwbgHuBiOVWy0XZjWXovrsLXLjheVOk1i3eU4do88uwX/gDXQrtRisEHDU2Hp21zu
i84DFxlf93wIbmoLxge0iLYUy3pu1+pEysnaL6w5L9Ua7CEf8+v6UhiWWgd8QeJJgYOiUae1sJLZ
+qLan17hboSGwfI62suOxg4vERhcWgySDxWgLc7++rwN1RMd6ZUNzsLDCkPb/S+wf8cr2q4urUyc
/qRi63RsSHg6g90gOeRawM51YiibxY3VvssAgRhs//vg2Bu7jslGl4V5dUzm6Cn1h7mFCzF7J3ue
uMWyka8vp583agu6lCnz7Vw5+HeiXoG22+G5I2qnrHs3ck85afer2iotmbxIK5eVhOIFaESIeSs5
dDZ0jms//9yPWw/zpoXQQrhtFgEy7QJemrsPIphiwR9l6OF8tNXrYfqCFsm87agrussyLGHCcJ2o
fBGH1I5zvgVdMBlJi2VbeqxjE5ajQTV5mb2TM4o7OW/BcQ3D61ivjqA87gACcPo/zr7sSU5cX/Nf
udHvnCsBEmLinvMA5Fb75nLZL0TZrkIgkACx6q+fL/uemdud43RNOKIf7C6XkhRafsu3LJ4C4cMl
k/3O6UfNkHOjH9fYX5ZpT+PJU02FK8HdaBAFQ9InC0iSv97N50Y/uZ5rfzL+5Hnj3uM8dUGQcLYk
09x8sBHOHBanOC/S9SvssXGKth1b0s6LHkHE3K7U3cumPWgqvv/6a5z7nOPX+8skxUXFFS3wNeK4
/xYJ7yGe3bUfd1cwUUrZ2H4QJ51Zq6e4r6iGhZip8TEwI6DiPvKnpIuuF/H2629xbviTzVxT6TiB
3N4+DEwysduavZTTha4+CMXOveuTvTwUkrNhwUoSTZ7Ysj9qsKSF/WiXnTlPT1XNSMtlb7UY9/nR
TUfUq00bFX6Uxp57+JM9LIXiEEtFjlBwbsDSME+Ri29tGJcfLNWfP744BX4dSwvR3OPxQc7fLc7b
zQghf/1ef/7s4tTKlEa+v0ScI/3wuy99KLNhlAuAxB+pfp4b/2QTB2MwQMEkGPetF4HeL1r/GraX
Hdjb9COHlJ/LmBBxCv+KBycAhAYVurPj8S3krmtvZRuPecroVOePdUUrsW9VP8sdF34HtrjxoDYg
I1LIbQ4JlCVreKuGC+WpSAKNGS95MigZfhSynXmDp+3QvIP8RQRVtL0oyhKvUcL2Z+x+c/TTZqjs
AwPyZgAu+OjBuMVlTdv/ViQiTtFv+cT4pPVi91x3m0KpFVP6ofPGmVmJj///L0ejmIjoq9jaPY3h
KDYz76AgcZL9emWfG/zkxCqbgsE5brZ7RcbNLNAxc0UvPtg2P09WQA34+5PzIhhlk/dYclrunM5x
JnJ91YPgkVZFfiUcM9DyCm9qQn5Ldhar/CQYgWwJaYBZ+zOcgqFEaczw2lXqt1izGP7kEKuqRipK
tN0XeN+HsurkVbFiR5h8mj+olZ45C04xcWM8Q40X8vzo138qZZHERbtT4+9dIeJUyo/VCDWnubYI
N+vv40IfpEWZCf7D3369ns49/clJNimP5Q2sxPeubb64MLhiGmIK7veay7AO+vuKmkwQyshXdl91
NSrV7TcIH17Potz83tMfv9VftppzTacEaDz7iosBng7FdxVWm3AmH8WCZ7bbqSKfIUW5OPhw7pcJ
NuVh6Fp0sIqPgrVzo59s5nHqjB06TP7M/QWsHc2SkbLf4k4RIU5284iuOlxE8ew5ky9kmA9B7+1+
Pe/nHvxk105+6eQU5v1+9IssRHwPk5YPttO5oU92bIwclNIBK2by7stqrFP0xJcPzrefZ4lQrvr7
ciFzW7MSZ/GeUf+1Hh81swcUVreFmraiDADZ+IiedWZbnULjJrxQiJzU476KQ30ZwwzyDbY8Yk40
tR95CZ2ZqVPDVYraDhkIw+2rIZY7a/s9n9qPSJU/j+9FdLJxg5KPRd36uHyrJmX8uZohbFtnkJiR
5vXXi+jcHJ1uXtF52nX4iDyOnqXPf8DA9zkKu4++wrnxj/P2l8OhGFraaofx6bJcMDPuoCd84Y+/
h/QTp3p8fFHGMAiE7AuKU78dPVh4FeqbhqvHby7Xkw3c8NDvyYwAqJxVk4Ss+u6DfxT63U5VNo10
bEAp57/5Nk629BDMri/b0MI6CmCTY1g0eRkF7PjXL/vMYj3FmXHjVaDaI1SMy3qXcw3hVP5B0fPM
ez6FmBGzlHwdnN2H81cFpuMwJbL8vVaMOFWSYwtwSlBmsfsaGiKNvoKqUbR88ODn5uRkA1REqpZH
GLsjnN1osKUQnfsfHaRndvApZKyKR0ECf7T7nnuqTeraTNCBaO1VVK3VgZYyvwYRUv4eiEScSsb5
0IMXrR3s3gbVThT+dRB8xFc/94JP9kHM2m4tO0Trrm5MGg7mJhfrXQOdmuT3FufJ2u/6CG6rAyJ2
FQ67YZqyQvu/d1OeosM8WoOVWGNoeCBc1GWQNUvzARjpzPI5hYblkFVxUzBhxr1YXueEl9ug9vgH
D368E//fiqo4hYYdSQEQkSYaiYZ3UxTdCzyMPxcj6qiToBe+4Z+tVi+NGMTv7YZTeJhrwrinXaf3
0FojfjKKUbGkYVx9tELPLKNTKTnmrbpidav3vl9daOu/RP28ldX69OtFdGa/nWo4NYPfd7nq7H5t
NmHnJUADXtK1SfGpiZg+Kn3+2a342Xs5roa/3GqysrHtaNPtCw+qfvWPRfYPRQur5nZIzRpfF/Sy
Dgkwb58K8aSo3kB4OcvrMYvab2ujroQXZhVw6euH5jfn5vUkil1RLR16OKbvbUt3oJVu24Le82r4
zWV+svtd4LFetW7Zl7kQmU9pu10M+Sif/nkFUJyiyABNt8DWrcveB0mtpNPNuFQZ6DzPmn3kCntu
n55EtLmCGRD1u3UvbaC3pEOroPPER/42Z0Y/RZNBpq9HHzxf9k20Dk1CPe3XqZAh//HrZX1u/JNq
uNSmnGpUjvaeCtJxrja8+wgFdCYcP0WTGUXHEnnVskd+26rEC4bKyyrlGKxEwr5xqbGSDk/9mgOD
NMDK5O3XX+nMgj0V1XMLaVf0OxYgwF7Zmide/7wsH2Vd5wY//v+/7E+nmyIE+njZmxyXbvml7ypo
PP4e6FGEx7f0l9G9NYRjg8CUDRO5pLPZw+nrPoQ56K9n5tzLPtnK0eq8ZijpsocHR4mwn6tk7uMP
pv3c4CcbuQhz4wNsvOyJbatPAoVIAOU1jBA+uMXFz81VwTc6ucerpgP/XMXtXkMLIHzqaSQvxFKz
4Qr1gbx9nCPqV0+2UGUZJMTv17pKNLA8NU0Y41hyCYIW2w9JDrsHfQhlTXB2B8JED43M5/hodDeW
F3ZdjthHW0/VV+hqjGJXCxqIDTQrGWh6tBnElbGdHraKwFNjQ+eOdO9ooENGl4RDZWDXijMhcx2c
Q9KphsIjiOw2nnZyaevgtrCtZ3exvzh9GFqn+PXcijB1bF2WDbrBF1Pjh8+tceO3SIrwWj7g0hnI
miwEyPftajT5XkrPLGjEjAHfB7DVglRX34wF1voIFqFZ+qDIXIveELxnTWgeaeVP726BnF1SzpUD
0ZDYcb2YQ9uZHwGhxYBh5LEAOAZlW16Cd1eLywa+LevjOM2FeYTVxzruoQIi9NW4dvWU8qlGBiw7
eDLdtarNi7vcVVZtlAFBNVVFrHnaBHFOtmCRrezC5VLJbLFKuAQJaOt2sMVt78IIjJg3yBVGQRrj
pCvSUKnus21onr/AAX36UsKQiRz8QXR5VkqUEHZlW9U8GQyfxvduAhvwrgLpy9zNsCsWhyafIAmt
Bq3rNBqNIOkyMycSPnCtt7riHE4SfT64rM67kEHLwEMttAX5tdu6tQx1WvqLB3z8MlR4dS6ANQCZ
B0qR3s+R2Iuak37XNLpgO0ljy7MYU5snErXydVPVeZVnbOTOpASQzhszTUJvRmAfcWRMsIsvLiyI
RmI7rkMO3FEbCJ2BAdJPadetwxVjM/OTbijbKCl6Wn4j0MsHTqyK3FVlAP/Ich8qi4/+WHv1Pp9L
MyZhrOsWfAsPSOlyZBH9HC0mIpjWdipTr9IxvqyNqnC76l6KBNEkBJnZ4lyeGm3AhWYqsv6GsZL7
qW5EgB3A5yVPp6l3a7o4WchkiBi4i72OscZsoBTPBFHx9LS6SEZJuQBgCIYmi3todTIZblo+Dm7f
krXz06bxZXWnRzDREth5dNMu0jPum1j1o37yeFcPdQKcKKn3jpLa3NI1lgsEdEEqMW9RGfdxNgDj
u25KvECwixYw86ExLyUFSr8YH6nQiqeiM0uUNSvn1RbKUY4kQ1+s7JbJGS6cqYJzj9tAqn0eTVL3
eq4PughEtPUgXSUudONBOyOPCYfSji7x57UGo/JgV67Ilijdfq4D75F3dOPyIEZZgITdZVRPjfw0
iLp4onMovzkytOplaEVTt5tqWGqjNrOdwvq+5Hmt39GWpHwDWSVfjAk44wG/WIYAMp2Jngomdapg
fNNC2Hwgcwz1mmqkVy0n4bRTM2fsSjSDqmHOrEASgkT56D7Z2mum2wLK4cWubFSTv/vFCJ8CTEfQ
FD8sLM66zKEstqRK2glg3IYCg1ADSz5d5AODfTQ0Zya2bbDY5RenetVd4aYWVRoyLNVH0yvcSujM
F+uLF/OifOBK53qzSvBNr5uoitWuGXtfbdkwqVmlwxDUYACtzIbo7DAFKWPoFc5BViKQ6XbgoDQN
rF0oJEuaVkZzEkS9rq9QRy6goCeiItj48NTiWedYzK8rz5tfuRa6OxjlsgBe5GUyQ6JtTcvlwYcQ
9IoNrtGiChOZr4kL+ltXQBS6tPfK62O3qWD9/KWE6gpLueZ8uFsCw37MnFjIgaxOKoiX6aHaF/4K
I4GMhVUagNT0rMKJ9Cmn3E90B2fhKC7hIpAj0jaRULCvLptgB/ZwXB/YGJUwZ66rb+NSXsczL+1B
ujA++GHHsLmXJrBJLBr9Bdridb0tQ0WxSSqvfoGXu3LJOpHyllX2B55BfaNrIL/7LWn1vVGCQ3LU
cZjeQdqNRBvPQWL9YijF6FIkz3TNhrZa1H0dKNLerEUJufGBctoneV53sDYxghfXzcKCLax6j8QE
cg1fD0Rh0cLddBXCZ7fHubpaLRM1eMO8hatf0V1r01PM3ozLMnUVDBGTztAuSGLIT42JVDaPU+3a
ksAgHkTTRHNj87QrVkDI+nEsmos2XPv1MlDD1CbERSOszsH8jbdzYJTexU3tranPSsitS0+AzxOh
2LBcEBPQ6zVQCxAaEBbi6YzslMEJk/rDpoOSF4qtJeHjpV0KqMz74WwwioTRkuvjUSZF4NYmqaI8
8A9NoXA6xjn6Q1lnbSFSDhS/uC4br8NacSsmJOSVCxNeGN5/ad3YlS/RKg1LcNixatvSvgmzeJx9
k1lXU5XqIK77h7pwpLtyBQcCwIOVsA8GPzjSVxVx+dHHORfVpvNMWyVBHRVlNjo1BocSFD+YvoOu
cOsRmdOUhb6/7jy/FHkqW+1Vuw4eHTQxoMCQz6Hg0xeGk7yF9nbbLamZNQ2zleEAuZtkY8ymdNrQ
C8OanO2cX7eAOM7hnKL+RGkmfRHRRAz+WqeLbL1mDxDpWnUJlI/H5pqs8zilzTgBhD/18HuHaPo8
vJQtGNlX3lCU7Jq2Ih5hRYEXDIADBEFfp8gyT2aAxE3BfcFRBklgnRQHu2VxbG9HBElfhjqweQKB
5YbAwKfhJcQ2tN4tfR4uN3AuhCih0O0YZFrQHpESVPjmuzWH0VNSDDFmlOVQdrz39KKr28BB0BpL
ranHNZV0nut0avtl2BmIn8qLPoLEW8Zx5+Purdp1yXCeletLDdi2lxIKhGmK1dTAiqSYwE3WHa/z
PXwkcASjc14HGUBZBTs0fdPPSSdC7LeoHOb8mk2IF448ZnC2euwlpF8wXhxeVbsId9dAA45n2KWy
hwBCM6wQox/b9hI5u+dver8HhAm7vH4GUxaCXgyBoDqE8ZCPV3UYrM2dw63svZPBAqnFGlYdDa9q
MDG6rgl1QocQ3TTneRO9CC21MeBWFrxwPI17H3WA3jAtc7/EO46E2/LW1uWGOpj53UYNhMu3ymDF
oIZN2yItPTh+QLXRm6usBOmDJVPOpq+AWlckqygpo21dTnx9gMZLEGaQblZTSqcF+iIaAtJlWsaw
TNyOUV/WiXSz9TZ1pEZ2uYA456csD2OWKRN3cbJK39B0Hkd/yeYuxhtFoNXwI5rL9NvRY+H92KzB
ct2Zwha7Oqz0uGvbwWHN6zUfNhTXeJM4vyQsaQt00naqWeowy9WwFi8oSfjwYjADLLMi15DPDDDc
YVtGbDYbOAxJwBUi1WkY6M6DuYwKmASETcUu0UGxwS4Giqo4rJVuwk/+WizZFLjbZcCEGB+e8WMe
DjdzCRAUrlfX/AjgswlXUF22MI6cFt/YywGGMuE2xxFxE/DadImjtU/2Xghnyy16QGq8KCforWVV
TQaW4SZTj87SKb70uT83SewPMc2GtXLVZvGnjqYICSTcDRBPNZugRKJwA0ueOtqJgaEjXLWhKXfl
mtfr1xqOwZBXdoPHbuHdvE7wAYiXAg7Cw+wfujnSPRxeGzNsRRBU4a3n81lknp3Xt05PAYQDS8f3
SFQsTtyFRrjzqtgzfeLroLwKWEHwAISG22ZyUM6DdbzIQRVpG75R0D7JU9w0Q74ZWtzCCQychL+d
rRQ4YF0YvfkyohI+z0NONrLFKZFYgMmalERyIBu2VlDNa2wcfqmb3vuWd4gdk7WKjJcuMZRzL3PF
8jib2dhfIRQlO9h9YI27UQ3w3Ygg0x7lClglMZQwHiMdoUlMZbQkYS/hIdCOy+Jf6HyMnqSFR961
WGSjUirqLr4pEHLVdCdxnXgPeYs8D47E3XTHw0ge0e00+FyOqgZSUjX6ltVeOHwfXbQUiVAh51mD
U5rs0ZULIfoHygaChJqWmzafqgreeA5HQ4/6D25lbBmZABzud6mHli/ywkbXOAondOMPbqyCOlUx
IqVEIDx6qERtfPhNKPXKEEi/CKnmeK9Z09dpXbdzuMtXf76249TfmVkZb4fT3cLMPDqus6me5mhX
RJwguRKVLHbCmHbGmVR07EYVZLI3MQvjaEvncV3v475X4asupP2xYI+8o8AHU4sZqxAuMOtSzGm3
BqLNbA5trV3bA+l51Y0RV7sAjx/fMrKym3BpAxyK5Rg8EJPPr4MrF72bbBQuCZOoYoJY3EqaadTd
9Va1oy62NV+QizDnoClJSi+i6SpiNx861wudRmXZ0k+6Lx29DsYFngLIm4D2lXHL2rSoZqxw3Jv6
qCTAoUOSmRoiswmBEYvehqoJbdb3TVxvo0Db8sYUJlcZRPF4u+G0ovmewKSyubYDPV5bkIcMLpve
D9anAMye9QDM10qf/KLr7A+52rX7VNbKRhuYSfF5hzzC57cIY3T83pcMTwnaDg3WpFoXx2+5P6Li
MNfStY8VUe03CtNc/+vS8SG49GQXxV/MOpgZcSIS2pTVFYk3cWFkeBHNBDdrbeADmhqPzBAg145C
P9HTBQ3vvNgjr0gokdrrrlPxprKadJdQpR/JrgIgU22XCir7R3XlsduTkZY9/Itht4TEX9M+9cDG
r6CL5nh4TTuQ8vbOX4y9aRdk+MgpWdNuV6fmEeUNHg3wxeWjymBLqrxDMxQOiuuDlJ+d67ola4MY
hJNxALg79bml7Y3AKelneRBG7GHRxGtT3B3DDH/3Ro930Vh1G/wBymxTwBu1zUVJ43dkamze6Khm
3d4jAtC9bp5o/bAgQ52RMiy5PEw1jZhCwWb1hm0ABdr4JcCBWqoE1SUEaiLqGz+R9Rq8tfAz7w+d
8Xx3aHAQQT3F03G5JlHY2OnKcd0eCeOqW+e3aqaQFQyWqn0Y4JTyqqkLUAyRi3SJZaH8MclKNPuQ
F+STqsLYT72J5NAaoivyYjPiHEGbMHLAdOCj6swsZIo2FrYu4rntIVR8qFsGJWcyBFLsIuX5iNny
QofPAgbvftIi+6+yaiUyKo9mJWFscazoJfzqDVKxb8J1KB6sUzciMx4cms6j8pdyg0IMNclSN2z9
QNfgXHX2pGyN51NVmRtwMmG2uo+ipss6FMhTG/kMAlF+e6eN4zsRBx85GZ8pEJ4SJ3vaUkOavt0v
yLoyqGtDo2MZ/g0n/M/vy/8q3szdf/dI7L/+C3//btq1Lws5nPz1X0+mwX//dfyd//tv/v4b/9q9
mZvX5s2e/qO//Q7G/ffnZq/D69/+stFDOaz341u/PrzZsR7+HB9PePyX/78//I+3P0d5Wtu3f/7x
3Yx6OI5WlEb/8e8fHX788w/K/KNU6H/+9RP+/ePjV/jnHxCHeP2Pw4Bt1P7k995e7YBBQvEPIP4i
ykIG10B6bI/Nb//9E/4PwWJcYIyhxhYevQSQ1A3yn3+E7B+MwT4PeuFBSKP4iNG0ZvzzR+E/cBSE
0LgNgNCBLEb8x/95vr+9o/95Z/8Bb6I7U+rB4mnon6rk/9PwwjgM2QM+jBBgmXCRnoB32rXRvfFq
/qln9MfozDWr2BPqbNCriJB65SX+NHfBkIZCXvu8eodKaH4g3rotjoKe9QVdTL3NZXM1IHVEMaq4
KNRFSAa3NVN8b7nvZStFfdMz7rp3N1GOdlax+FlpkJfCrveeIxJHzUWIgyfjCjUkJLDMQFiSjXKH
0vmuCQXiv77ptkY7oLKPNY2V4hInqE7uOn+ReyujGx0cnY7seoXve9Uq9RS65srCYj6BlxXMmKrx
NgpDVH7yuyKO18va05czrJNqEtxHLbiO6xzekxY1aaq2vlHf4FN1Wa16FxxNBsr4bqUlDKg81A5j
0T42a3GwlfhCkYjRMXxQI1I+nM7tRtJx3zeqSMJV3o0otbIGudqxPGHqrw6kk8m4u1WUVQqxlkNg
SdqbyCYUTaakqPLvDMYAeY0Smi7l9ayqfT4UG+L8DBWLhHO9q1a38bvikzdCvKJ6MQXUDqJWHPzG
e4VZGuR56vfKvkAgFUqIGldjeFO6Yut7QX8AyLVL6CHw7ecVjtegPAUgFob8IvfNtTElywD++1ZS
8YTTdd9IcgOlvEcCVct0sfwmD70LlH+QUQzsS6BRLaPqyrfoUHrstSvsVy/0RSaD8j1e5DvR8mtT
rreRuS3hw7OTPipRnus3o8TXqyjix2Uhz+UKvgl1X+smfxo5KswUIsYhj97zQnyRZfDS6fodgqkk
K0X9hHotMs+vpup4uk4W6Hw+fG/oteS2SpqWzKgXULS6qh8FHEiTXn0C3UEnICS0KG5uiyW+HVTz
LY8QnfdM31l0rhIU+uukr5YbeXSWG4y4qSbAHUOUK4sAakowrt6ZIugSxYVBWiBsUvG1P1aUH0AG
HMspP6wQus2E9myCiqXCIlmrzKHXA0PMOBs7oMTJXH7Xc8zS0a/vidQz2iD+fbyE92ap50y48qud
xE0XRAQYeHm8iqDrUsD2xqt1JrukHAa1ofAshxYf3iOCGwRVc/DZNDtmq3U3hRvP9iwZ0FpI4ZCm
NgAVXiC13pdR4SDmMZCkHdo0COQj4j+bcVL+8OrwPo68i2J9CBFp4FqGx5pn5Lv25HvflW/jvmxn
P22ZykY+oR++iCxoMNu28B/qRR8KVOywr45vDjrRybB0aS31XV+qdQMM0beZ0THBzilRG6OYnrK7
EmX9HsX+PdtCEUknlkhQK0l8i+LiYYUSYDIC7Z10z4bG9cWSV2hkSnRjKdviyEKpbJquhxrBhtQw
Q0CV4Zawy6oiG9QRnyc0aneT8QR2xfoinwILdeNee2RfoLIqNFFbXmgYocmHGEIzC0wzURn1bVLI
+mszRU8goEk4mc3PMGRZ0yEjrpCZ1+n7cm/DnCXVop/sZHaGlT9qpO8F4TcTE8FBWrF3gPZJeMnf
ReKVF1gN2tNd0gK9nhRteD9zYdO29Q8kovfKVD+mEI4d+X3VFQQEU/5AIhchPgPGQSDQ6aJnH5O/
WR25qkIL7dTYS3gETUPIwEK+4onzCQWPtbvU1WI3EawxIQJn7uR6mY/2umRrvMXiuUOG4pK+pRo2
iVjqXV/eRMO6aVf6HIcT7JWK/AkOcN/UjHLRZHdgB8BxrcKLiIzo4YenL/5cMKi4bqo+fMZVd+9R
DeKQGCrkXPJyVu0dmadr3DhpoCIUSCjkRhb2JR/4NXozS0JnfchRck1Q0JeJHXAGsIXtYl09IAtA
z2i8CPOyTcAakJkZxjdIl6QIONtN3IgDQaOJGTyVZ/TdtJh50zEB22iNFM5cdeH04ip+42PhJj0A
lftgmGEeNaE2iorz3gzmcUG8mEyDFuirmK+ddc8Rj7dqITcr8Z9ztE6TdUZ1NRrihE89zCIGjbYQ
PkFwtDucQY0WF1WZVmGC3AabpEAPKqx40lrFk0akPYjCmQybT14zF1mrg3SaGckWEADS4rNl6P0N
2qbC42PKvUUhtESHSbBN7fUbS659B1WOnozXhaivXAtxtwiC3xZRIaXI8HjzqSnGH9ADvOkcZo9A
Ni9hg4c8jYwoK64q9Y1Pk2DRbTai/uEPU6om+Dz35s5rx+uuxnoPfECtOySeaUVyD40ar0ROa27k
CllbM0F4BpGRyYJ66JMebaDMWJSQ/Ka3yTyKDGycWxS6YcRMsMMoKgDm2eOrnyKTzFbJZYbW1afS
0gfewfFQVWhOFMtNB7hDGkKLK0VEEc3tl74RV3S+Ca3c2GX42qDQl5gpeuzmNKcT/KkbjZ7QFhXM
OSNI/kDpQx5OvT4lHgG1MujfiUCR2YMPJO2jp26Gw1tbSiSq4zqjoWC3eUfiw1I9AkS0HNpWXgRR
ixMFvw1XyHxLcrcFawGMDNghxK5Ooq5/Qfb2QufhO4fvZDTiWctgxKbV6AOv+jHqobQkXV0mRTjd
ok9cpvG0YPvUn48c0wTMHbRd+JaRxd94ZSMyO0G+lgzbaAofxRQjQedPORD8x5o8rm3dv3TDmCks
XdnmryGX7zmqNYkJRY8a0L2czLeonaCvF7E4qSWqfpwfkF8vGIAdJlRccuWKzcr0rbU1pLOc+rYE
9ppWuLYaJIipH7/aAoxaP4523GFYOWMhD3Ow03J9hjbQu+vl18msn1j00i75sqn1+gyRkuulgypO
5U3HuhaUxQC5SYp5a2R9haV21TUYFBHmDYLZS+UliJOWDboAderl/jOL4DDev4xgxe7iQaAy2+wH
pZ6J555by8u0nTDtpLZo+7ob0EmeVtbl0DHZ5rSwt3wUV7iBowMcKmD8i1R/lxOsRSheVRnMIMpE
VEO1sc5uEScvWCEGpXDCxZ6pco+mMj3YwqZjbNtDx1CiWUS9D9tpV+cuv0SPM6F5sW7CAC+BhuQm
llt/NTYFXlRufMk2JVlJMuP6TBdcyUGLILFie1V4F6RoH+NGfxUBqqkCOSIkwwBMCJNQyVR1cYF1
M9gUyIy30J8zCrYAyi8Knj01vyE5ZZkXwZJ0EQmsRkSKeybYddCjhHLFxh+qNvU9b0N8xFbaZ4+o
mBaxXyYSpr6qVu8znB7Qcdy1tA5QDht8QPn7MPHKNZ3hunHR5vXX9h0UhSIr/HDZlK23N+XaZ7yr
MqZck4HHh2Zc/AkA6z4dXHiv2A8bGrkr/TzYQ8UE7q4P6CClYPdgQjx8xBwM2ZLzJxVspn68DXGv
/2/mzmM3dmxL00/EC3ozpQkvhUxICmlCyG56u2mfvr7IWwV0F9CNrllPMvMgj0yQ26z1uzUXDUtK
oyrEIkfxuJNmvV/H6nk164fZyj8ajTAlxrguonFDIme/xMK3Y8hyoNoyzNrlVZE2ZdZ4l83tEmaY
QeaZnwQaQpk3+oap56HqfHX2NS6KQ7kWHMgZ15t0lV8cuVNgtblfCGdfecWHNXXXMXuc6v7LMZ2L
V3rfsZL80PT8CAM6Li+mPlz64nvS5bFOJ95tlnghrFnleymbOp6rhyJfXhd93g5utpEFbKqqUuCO
wwrUYDi+UbWjb/VG4Xu28mvV2Z7A23N8RjP7o6gAJm3JXGwY1g82b4D2IWiNMQvqCxaaH0Vw4PJ2
L7HifFgk3MN064o/zf11niCq8vIqy/hD492vMCmBCrsTKM7yOufFg+BHMAV2ONQknPiunl2tngGx
mTozwvRJyYWNRkIclZYrzLS675FVsrWt8UFPpQVG6vU+N65l5T/FLP5AGzdSip+1K/l4JYlX2qNe
cCa0MvtDkpP5hPrvZMJTaW3VCvZv5hw/3PYV5kc/toninBCEcDk0it/Dcfu72om/xnWGb2AGHKGT
LN5iOTRT9aWKyQzH39hLk7BQsr9/HrZSjPveFR0lAWVpkwbV4Lww2dSHbn/XaQ28IE8L0tY5vrxS
uQzWrTxX+9dUzY4o2XgNNmXHgBHN15o0D0QJeTVxSVQLzaJqdy3F1nyZluqF+Sh12LXk2I22FfuD
oWYb9Sbqq14L3UQnMXTpVkcSkam7sVrFAd6TplPLPtrTBERHkA8lV9biBumZbZxQbs+LzCkHEj9F
4rxNud13BJ4wEA3rxTZO0slvPO85ngKvP47yBAMtQqkUDxQEZqiqWtAZ3eh7GcW2ocyveTrAZOjp
cXC0+6bCtNR5zkUU1dFNPmRKjgB77U6niuGh/BTS/DZbxpIb0do6xpaSqeQmL33h9m4oiDP1LTN/
lNqQRI0KJTsL87tvUXDcbv9g6OdXK2V9LzRDtRt3YZ03p260XSYn99eyaq9OQmHsZq+CzIrU6igZ
W/BqLaxdWrohrgOKAp60th3EZ6Nzx1Eu26hBvMtETKeT1ghl002WTTy2dLy2zm0hqyLSi+Jkt+sr
cq56ya0QZu4DjdEFNVcfgHds89wYQmy2IXOif9K8v1Yz9Z5rY8kwlMSHg31qdVKOW0ETXqU616Rl
QeMuXR7p/WMqbNvnzmAuVNq8LvFs+4NN9YbUkm4IuY/P7PKK7YDMhN7A5N7OzMKJHEiWreI9N7OH
uqFtJKZ19VHNnE1sO9fZmqZt6uQfU71cLdQydhUvaDabh3GKmVZDGCCSlufJcz+Jv11TwPay51ZJ
k9sdbaRfq1NchVKdCviXYJaWglRiDtaUU9uVSh0Igrr8wkmeS7f7K1Nnq5nK+9JxEMib4nlFl3Cr
2GxD/NRN/jH0EPTS+O08TQ9VOx+jshMuomXn0RGsF4RkQY0pmyrV4JXeJYCyQTxTRSWxe1kdoD+v
8V6FXdUwCQZCnKILrHG7flE0dmkPi6VTgFg2APbkNTKyuWr83pXh6uCFN5uy9ZVJssb7HCUX8eT/
3OSVqEWw1MmLiPVDmVh/NmqCbATa7Aa99ZnXuM3k8mpWhksFT0EJ9dEzejwPTReq2F0VMyhH/qLo
3hk7LQM6OSuAdXzzEkgUUVFsLg2KHEWNnIErPikeMek+0w8dvMW5aIV2lmu+wyte+Dlpu6lthimg
O+emFiQOB4Ej5qPRn2crKLUhapk8sk3VR3zuh1Ex/zPN6X8EiN6l313d13/yv8Od/xtC+v8Am/4f
v9H/n7jp/w01vauLn88xxT/1bxT2P6FW/vgPYGqo/9JsFD70j67qaupN8P9vwFS3/2VrroNlHyWK
BZKKjPa/AFP3X6an3nAP3dJM27wZSv8LMLX+ZWLTtz3DdDXTtMhM+x8BpvY/ePn/gpiqlubyDSGe
XH6Qavx3Z/IKI9bYLTm+xjSJY54ZSkibpd4KpTJUrQbW3sjaTa91fWR5DDCGynLCuUnyjURAw7xr
6I1ygKVzuhY1zTwaG73En4r9Ux7sRdv0dMs+n6jcaM705HFhRMmEN9xQhjs7EQAXbh+2swUDtFBo
zrrz0BnKTjrpslUr2obGk3fd1XMcG1BHD4Gs4pDpq06Aekt3kT26FmdzP857Je7bg2o5gIOx2HaC
axZ91ZvyvBIK5iNOtALDVMuoHVG1zWVG89hQjidFEvCe9p5k+uSct3upZbTM64CHSP6aVqVslHg6
xFr1Uxd0ru6Metgr7nL4TH7z6b1p152gprFXebGl92hr8pVjGhA0WXd1Fms0Z/fNyoHbzJRNSucE
Tpu+ZBUjBYbiWZEj/VjhiYiNS6vXbEZ43KDVuTuKLgYf0ggJJ93doD01H4pBnHW3N0IDfNZXMli3
etxyiV37pH53CUclm2nkkNCqUF/7IhrU8To2ndxUUxt0olgPhmdvklhdI4tiFXWGGdUDjLfza7qR
WJMkMqmW/WHeaW73Wmau4ye68FcvNYNKn7oQPusCf1fsGoYVcs7poVPGqj9X3Q+C22fuuT/DII24
rpcvIJVPuNCfJSkGoNK9E6vaBg22xWXjpn4HqA0Y6Jh+Nx7qaiJmYWVsWldz1XnpxvNyqll17gIh
bYIsla4KB1potwlGY0a+Q5Cjv6K1DtXymLQo09QOKD7XUqSZpVi3fbpfVWa61pV9Vxi6i26gl36h
juUWUozBEStAF9BjkGnYwmdCfXak4vJ7xb0V9RnQ5+Q0AK62ru8WAwBMz1Zx7zQaLn53J2Wph1Pd
eL7rOg92C0jDsf2OFGQ9FI67Ucy621o6ULfCx6I/qTap4r4tC/eT1dOwaEQSZtVshInCRjL1ZgnT
jKk8FtkqUWcN6UZa5hxkTrcrUYG8dCdhpsemrNZ9bpP9P2TybVrn70ydlHNZrrdRiHMczqueHdUV
cRmTdD/MDIRlzj6RhPq1nFLWB5ShrBbITyRUm3S2t+jdumspy+tKBCOKCCOI66IIrLl868r4be2Q
zqLB7cJKTQ7lYytGldoy1oCHu/WpWWrgSEUNTIrUfTmq2b0x6o8kFkZOXD6htHrV4RAyZNYR0rLW
R+tVb/IY7Xwyj2iuarJ7mvHUtfWfPg3PliXzcE1tERk2XUBuTycnUfsNeOPBsNZsk6bWQbHcak+O
VOojXVcmM713ZbNJZuuSZF0ZFfE2qfMhQC7X+fbUy7CqOKJclLaHpvCGf/9DygaSd3GXIDY7hNSO
t9Or+kVWyetQBwjP6wAN5d9QNi+aSH8LrDrbbMSskRtL2DA3KXIniwhXlWq87Ci5SlpWSWz51FFG
6r3lRLm3GzTqOCeHQm6nLekZo9/NXQ7/L8PCNs5rYz977pQGC0KEEElRZK/It8tKscOktD/6GcLf
1c61Jz4VC/pHnU+rVvPwCvVzaDFtKmYTtT9Zr5MmgqghFBlh7TAU92kvgr6xXuOBDCZ7eR1SHaZh
yA+oX3CEMdvUlAyT5fQwpPalr4EBv4qTJpkPFCXnZknwaiGeqC3HDTUl3kFgaYHrwluBY2sMo0nQ
lxgg8UU8+UnPR1ub/OS4454ll3ImDEo41ObB84bz1FvcpnFgdsCiA21cmhyteexxv5SXRE8/QCYC
Wcu/yUD4njj5nnFy2gRDg456gIlZSQCWtwzGx7RwX7mQBEXxzbjKXtL4/QfDNn0j+16xtoYMlJS+
qDwzABP501tMdqYcT7qZgzCEc6G6GyNVjgIFPbpj7901ZpR3uTT9rHT6aGGikm+O4kFfCX9Bqt4i
s9WHwBQx2vR0XA8VLp6IuQjX3uZprKXwjdJc/KrOJbG739KTyUWpX0B06n0sOr7Uzc7FBASVrZKz
a+xCxrFajPK1XcCS8m9O9Quohe3N4gnryjY24i9TNVCljPqpFJyZsiyOZot82Gxac9c7BVbC4VHR
RXZRCB8tp7IIcGiX4eTE60G48q0eEyXKAV82feO8NmPZB71c0sBs60et5pC2Gc/rM58A9UP9MPyK
qRFhWUzIgweDdmR0lMBOdRksunxXbhDS2OYXFNXfDnFG1KP9x2wvrY800bfTVIY0Npemgd8sJ2Ri
TFDfJoZxXYDYb/aFMJ2aR2joF9vjUL5VC7E801MeFCZuBS6DiP2RU4IOX91Lg///T1KHSxymTLy3
QtspUj5MfGD2JorjRf1u825n8+F3TpWnoWLV5BJ3X2JIjnlydHS6MdOAu6AVQED+BrT13ki1DEbv
yS4l/Ybnyegni11ln46IJzpza9zaXzexJ7qOuIm4fBGGPVhST88ljZUmyvPcluC/DtYgMOiS7iNs
m8rbNUbHWsWH4U+u4jt68kyyXeUz4uQx0dezZcRvXtU7+FcvS6fpAO/8pMGzM39B8A60yExSAxbR
Vx2nCSvXwDtBK9F2Znky6lSywKZLmU3WAWvHJm0fjIFhi3Zqh7kw0PCti58r64MyNveZOT6DRVpd
Cn84AYPYIzm1iSZiRPH1htlGAfCyTgQoaEFjxgHoUb3vb/6cpHuU8nbDiuStbtMv6WGz1WYzEKjq
CGlW9iZXT5l4u0kY024sEqaC6SsS3nWMcs3Qokwnsa4xEAOzcm8gzr22aFrgVQnzk+H6UGdflE67
mP1YRokEXXWxbEr1S0uVn27FN+AC99jYirr0QDijGrYLbzztzlhmn2rYqbCSqNNXdYtCE8FoYTPT
B86m4nVksdxpeEb0AkWePg76DhjnmI3CDHi0xFXQsI6VG7VmhgRVqENg0LRGAI+SbcMpbNgVF3oZ
6n12Wp0XRUwOjubkD9fQivK9HjaaLd6R7IWlmv2uDsWl6yrI96bhSaAI9eu0XsK1Xt1oMhFZp4g7
H9xUMZknM8U7M0s30K+bxe0jg0Fee0jUjR3DOjkWlSDK2svZgkUIZs08pWUXg1ifufQ6rjTQGEcs
5hYtHI2hnv3kBfZ84N30YHXD5Etp+0mnTKRWoY3Ta6Tp7fRepR6/XVO/GJoLO32DETy92SpjDcmR
KT91NftLD2i1uJusA58o2y9PvgrdLQMjy2PfQNYQoqAYSH0CZqhf8hkYqZucP7tSn9YlSTbEH6YY
bTauVYkAK0QdxBWrpDF6SMPz8DKkzaW36vc+f5sLCh5rxmxXpee41d9rNkmQFdPvWh0SdMd+MagN
QwnTH8tBEFHfgqeV7DbVKMM7ILLl2uTQ/1n9Pc9mcSSOsQA8AA9C2AwygccKcRmZaNUBmOOo547H
TCFNBh6hZyZwCAxtxbho5zHWuybMVBiQWVsl2OHbgCybe2nigFjbS6Gg7FKradx6zBe73Ul2vQQj
/QEafLLPUSH5HqrjTNiHATGjPqpKYCzDJ+Ndgra5qBg/eOlDtbNB21BKe8BZSxxMbrn6AtUzLPlm
Jgpq6/IZAlVFmdAh5/PFLPERTGnUDvG3phvlEcwWBCSvO2SWydVMs+dlwKbdcigsg6FsOj3jJeY1
t7tor1g74IWd7IX5WSdLgAtj/PtezIepq2pg7hl+uJ/eMro0zlsTVe7EPAi7exPCxQul5Ge4kL2V
AU6C/ABuv2gWEV8iG++6nvtTurRPWZZtFHt094TYP8mZssUndyz1CYgPRUzufCybsNSXb+xw4Fy2
uplaLY9ig+c9xbwz5OlTUHnOXu3JNWLC/SUxCkR06XRi5lR+Vjo7AnWuHoCYX6UyzAf8R3uzqdyN
47QzlbN90JVGgzjnyxABgtGPlEp4hjf2mP8N3oPpLV83WrVeiwssfO33DqSeKOpXVWeQoaPgJ24H
S0YUwpB5GUr+orlkIIGh12Bgs9zuJekHoMaW0YGeeUZNWAWymk9CGM8EjHPiroIh3lmznxcgcDHc
KWKQEdJ2qI1c940hQb0KQp4Ws193VDvj6n2O6jXLkYrIjoHsS5nmG/yIAepSwD2LTk+3xtexTR4m
e1h8hvWyHEpq9gndN/6qo5XJ3UoEPAc69W99G+crfa2bfuEko2baWmb7xKTr1xisjSDl63L7NqvR
VPwpDyzDgA80BhG6rQD5bOduUyoR2nvhgxRCA+I6Ca3ll+SyFIDNKmE+kVw3tQgVIeygT/KjsZCX
UwrtTugIr7lbjdBmtYWoa8+eAvyG46Tzm8VG/WRzChrWuZ40CwKbxl1W3jchEU9th2Jn4oX6DKvZ
Jkq3bzJh0VRIzW8cAPp+tXb4jgjOkRVfVo8vC4AwNDOD1RxGaC3VYLFEC5K9Fhxw8mC68+Cv3abP
mb+jU7H5jE4EuxtROqB8D/CyfaqLEayeUgTYXiCY+c+gySmCYhOWcTZfhiG7Lh7BeaqhHBJJ4nea
8FE00Z4QjYl8+HWt9nmRU8/EsIT+JLlI23kEXN3hg9kTGrHzivhn1i+AjPd5V31Wk3HKPd3jzL3R
mhZkf+YeFqduthRpOmUnJ3SmZOcSmLVFVRBb+VthKuCNqbVptbSlTkOkBanxCyDB4VK/xoA7gdHS
7WjZJutVK7S6d5rROFSn4qke88/cVIgRt7f6CqZM3r656YtyG5fiZXa1X3x3dpBMcFhrLSPVq79z
Rw8H7c6NyzTsTbw27thd7V5UiJTKC6xQGRaOt8WiS4WSKxe8Fi+2bYMBN+9amQVlqsakTarT3h3t
7c00W+YtfHAHLo2Tu3SVKSwH+dBm1XSYsgGJf6og/EkuCSvAsw2Q2ZYFZ/Iypjr3AmjNoLNUNOCT
SlPDGdXiBCACh7MOUf7NjouOfopvqppLy0EemHGeMF8t3rh5/G26RssoJCHDJD+NqyM22aWc6nLD
5ahEnEqhnXVXKSgkNVfnPtUeFcN8rx0BhdFsJeg9wApETIx2zB9SLQ1xGSQ4UNTAnuNXA4ciqg/K
cWduH0qlQV44NllUJEel1B3Mf10ZKjB/lh5ljkqwoGE8KwYtk94USYR6fE0IwV+yv3hNnrN6jNIc
URmCBcj/fGfNoNa1Vj059Iqus+4H9qcSD2dlSe7ojsl1vEuUt3hSwlHtD5Xl3ZUDOi1ruQMKO3kT
nEDMYFvfUuUlGbUGnP4u6RI8O157NjswjKzQonTAaOC6504pUIGoFUhPD2+pVWUZuVp6KLJg1R30
vW38aPQCYZbSuxuRElbfH5OksTfVyJam5v8d4HYrjTqj1tDq55BDmWtQ/19kdTNkeDqFfWO85NMB
1tXx+6ksw65/BqmxNlrBc5ziG20KkEXM46AHcb58i7w6LOb9YBGutHbFAzL9a+ZNNfKWzkTLngQ4
En+SPjUOHoMeBBIJe83VSE2sxdeEumnQrCKtaTBkVuVGVdU5qtWm9O2ceRlr9SozQ92a6BuJkol9
b7GSoHfKgYrei8bCjLcQuK3vCnzvnmM9UOjbsMnOil4Ri/po63vZ23flUv3N49JGerfcYTj5S4qq
i8Z2PuWLDbPceX+V9h039adnqJ+NvX5ruDYDbLiXyWx2Yu1k5KhFRWA4O2bI2QaLODXSBB6zjcip
re+qdbIAbvxlQdFCqMBh1tUHWRKIQYEomrH0pxL31BQnhyTvm20f299pTHW60EEPa4Wpn9iJsONs
ZwfhaxRPw2ReLKe8Zq6abTXOhjQ+Its8SqRaiZUiS2on+jQX+0hsE4EAxcZTch5xdUXkzbMsZfdo
Cmy9Cx0iMRyRROXKlA1tDWjS/kpdmYKVHiXPoFuKuFzJUhWPqmV7ewK/tthqDzLXfnArQXqAmYpi
uqZze7Zqcq/HXHu1uel9e7jN58vHvzzNMHHZL5M6PHeVnWwWkM0NKN4V4Anl3bKOe6S+gXpDFeDN
G6yDzrmqjcswIc1R8QFB0M9QSCxF+nc+UlFdkdBjE1CG27SqeINQpoY0Rh85ezpLSCrnUaPMGjh/
yxkJGhYOpEBpsu2x1G3GAvqtrvOg7loqXxRevqnJ07oY+rY3QARLvf40ZzuNZpOWpfcmgysH2DCH
UvPAZUML/zZ8fL2zY/VpaLAfSzarX+gM0eaxeqmnbaxbRTx3HMmFNjy1Drf/nB1zmd25kAeH3NLR
YMIDiyyvIgsQJ1j6+khemOWnhngYY8BOVQc9A0i/RQoQ7eAw6CpbrfMogFWyVkMVRbvp0ol5S2fc
6vH4aOUx6hXlvWxAiRYktduCuRqMjkAXOaiPTK5wo6VUR6xZ4krYIAoSUMhob5TouMHF91od7wSy
3MDpYa/W2jTCFSU8sI1RHZFbgz1Vnr1FSVzsAd9yX1P4KyDDWw8B0CZXpncb18fZTuyTy8y7k9kt
kOx4g4MCT7A/zimoyGxulZ47oWwTPTLNGzOsgh5XaUGwUcMhYykOx7Zouq3QxnhXqLl/26eCua+Y
a86Yz53bm3GDSWqnTiH9TMmSB92T0yFlA7XNotzFrdxnGC32aM8zYMVKD5XmrZc0B2Xb3tdedV+T
BMcxx8Wiecp50JJLsxRj2FvdMSmLJ6XYlgq3ljaiVu3F+qfnibrpSHCFFL/lIZQkWQmvcLddn25a
ZZn2KaOQ0oaJlBpzETFD3q4HrXxMDUvbLt5E+VtfO3vTqtnFq2QbjoM2w94wOYQpbwEoVQeaVTzl
LRfEMrVHoApnaw79N2cvIQWJB5EN0jx1zRMSx6fR0o/quF45jqowrtTXk9vmOpeplUJGUkwlCeKE
SnWrDblxyX6tcyWoV25H1fweTRJRhs7804x62TFm8bhqWRHNSgc/MwjTz515OS1yODJZ/RmXDD2e
62JFLlEwzfGS7iGwDgyHedJAxyOiOgKKqBZXFsacheKbBPYl8fYG4V9RIzAL5piF9I51TlLzrsc4
gD2OUhOr6+eQuBAH4r1dgHAa9UbGdkisbETzseFsB7s+240njiUazalRgPMNofn4aZEK2fZDV8cn
Z0C0V+behH1AO86ImytyRmdDEyFXJlghcHhOiADh2ftGd+Yj9m/yM1R9067er5FmazAw6wOPlYN8
D9xWGRJ908nSCut0VyokUwxI3ShCzCHAK0or4eEgcpf7yRgo2hZ3XzUAPxDw23U2H5qBQ5pZvAcj
lcOGrjHCRkpToiHicXFY4RA0nADxV9G1+PD6WAl0rUtg5bj6ECPEQ/uQrdvcQdfXG5z0lqz3yDfL
rZpZSpiaWO5Wk/4Q9dPMji7IihpmY6cKd4NN0qBtInFAoFbQEZ/rf5bgLdVORVMwO2aUVtUd6x/y
php+Va1Depel5obaIETKg78COivd6IIegMlbkFN6Y4Q8jbv8FiSUenZkejaiz7KgsCEbxgNxHoTL
ZIXb+57KKabT7V8XG5BsSNUHtbaznczWDUwqleKtevTowZv0alhtETKI+VeuxvfM+iZ0DYok/iQU
56Xpnacli2LUOn5dcqkDPOc+dtbDqlnoF/XN0gChOTSTrragYzJeSdC3gkZmdmiQnUJMRPOcJJ0W
ukA8QVF+zsl33aFBDy15dtWv1SUD8pznZ9MsQAHAYdx3T38WpKWo+DX0i50fDLHNx9NU3ucgpc5x
wPdrP8Xtfb5bR6b+PFfaU0HHikvbeja0Jyc5OVADtnic9C1fyy5gepavWU+u+7yUi+8Nb0mNCo7C
EaYCW15JikuT4rfGBeE1VdjMcF8tSOmX1z7V9t06MBv8EQM9QqCbZP3dTXSfYE8fVeOExjnuA1Cl
yIhf1ng/JVpgjiAN8X2VPvWAoNPzUt0X7cdIOV4u35Wp+fN6NaZLhTJ0OQ3mS7z+xSbKyWvaXeo8
2Xnrhz1B5tlPinPM1yN5Afm8Wb2TLY+xh1I4ldvEPeG5aePjmtKmHL3u2plPaiHIOWCoTYO+uYyI
+gqyfq9KerG3ZGo33s2+95K5me/kJwne0zyo9lFvv9X61dF+K8Cjus0ju7xf+r9BvtTq42oSiPeX
mUS42RwgTAXV7mX1kYgvSfCHSgGhLC2pPRU6Ue49m3+zpMW7VX6p8UXXv2IgoBjjt/ZkxPVGB6zM
2pAPPaapn8NqablOwxukHFLM+tvlKHUSC6l2BQyv8WBhCTwl5Djx8WsC0S1cAB9a7/kyfSkR0Dk5
u4xyfLZ/KuWlJhek3uuu52t0/MMxL3fZuDXlUytPi/cQE7me37k6dtOgNU/YZF0lqA75tOFhjsab
nO5sTu0ci4aX7JEDOuluTglr2lfmPV+ZWwfHOa/ueQQhAgjAk4LvBH9i2mL7H5sQ6RsexiqYpo+B
TlTTGDmDoWHFwh+3kNnKh8XprgL+e54WCC5oE/ia3o8wHvsoXeSo2L81AKS14CoAc3LoPfRsR9ay
TwXsS/sTtQQVKUu6fZ9Hz0/12tcopRKniKTSRDew3UMTjd0YwzP4iEdACJuPTeAuctuuAgwZj+1D
YmJNQCgGebZZtavUr8yQts9qfi7yh6L7EGqynZ1TW+/lHLVpdBPWLwbRLucsO47pfbvsJ+1SiKfS
YpMij1e+vVELYybI1KdkfrTmC+/ZaiG1n3cWeWCZfmUqUliDSiQZmnr9SeD1QGvdxfyPQ5yfq0dh
AVCYnGvlF1tEy45l+6w1H272PKt/ZfGn6T+4J+BQPjpk7wKwoTD+VJhJSTik8bhMn3PbcMXyTLjQ
U0DYkrtYS19u0l/v0C5frpkGCWxOvsaYwIhHsj+W6cEFUBfgNknIwacvfzO1NBIv/Eh3pf7E/eZP
6ncFh13jFuY0C71qRiOebFGu0P8QF5mBBmov6MDdS6p/Tq2MeIzwxCGPAk127RxysMQ1ezWGkroD
KfbCkp9+0ZNE6fxDqiUGk/hgIouMF2tD4MFtlTe8pNu+7DlzJH9GZ0weB3xpfFIxEugSv9n4Exd3
TvfitH+We3XVt7q/K9rXZjk32iWr7sX8ZsafHc8iAaGevTecJcca3G6I+cZhKiilahWB2yPLHbAu
GLQv5Z1J1kT8WFRZq9+8OHBOTnaDQFUfA+VOp1+vPOwyGCfIQvMn+lp7zPx5ZBV/TvITDj4C2/Ip
CcynxSFCAbS7SUy4ntkfqm+3hCrotqqC2aPz3EtrHHukFMn65iK6R9bq48fPYSIptnzHvTGGn6n8
K+BEmDSD6+Fr7HYSFNjSMShw9rjWABmEMm/2tol0AQueUIrndC9xPwUGv2vF4b5kGOl5KVaGfyhx
QzSRPh03Ice/LXoQ6OUasfP9CERfGqCQjRp5NeQGV7OQ5Q4ZcFSzm0yqJMUm6Gemua1in/KChd8i
0WEo3dBgP4NyxstTrzGj+6iWeHxtH9TUQna1W4gvKZebtnresOxQiSjR0DfYAcp9mq+BdMbQHlae
XWv1CL2TSFVfFn054Gdn6a9+Dd9vyoWbzcCb1Wyk8ZbXkml77HPQBsiiiAS+wOZWjesuIqOJdgVE
tzR98AlSQ97RlbyYYxW5I1kMIrKUluysZd/R82ASz4D8m0dSWLkd0yHwMGe4uFpqC9lrMqF0ehfY
xRNniWS++DUgRJG/WhOt85PSf+QuWSLI922GkgoL6cvzRN1lYzq5/XJ6z+qdT4ug/4YDLIcfLz06
zknNzpP1YbCP6/FngUGgUwsUpCYrFdNiSozz74t5VNN10xp7ZU12oHkhi1/kBFo2BOasjV977wYZ
czVNz8hFq3KANj1WbjwBU/+lJwHOfyQqSAE7jUwAZE6IxFGsb241QpEVoVf0/B2bPBsvkDZYzZBs
JuxjBgjNCArYEb1kO/c9T2T2nm4/xy2uBiIOdsrt8aJcxLb0HySdx3Lb2BKGnwhVyGFLgABzFEVR
G5SChZwznv5+mFs1C49nLJMIfbr/1Oqm7ZaIHqBZGuOi5zhBiC3Ix2C8qPU9oXuNaaWs37p7mQN1
WuVbQ43LvQEfij4Io1eaZLbFI6VBB/bKb1mqK/SOvvgtql9NdghLnh894JHw/zLkTQql2QdG7jgd
gOdoQxMHVzyGW8NjhbXX5rINFw0fn7lVDQ6uBEtUjstG3auY4FuI5qvAUQFFAqiT2jMsvuorSzt7
QFB1ZzHHKcG2ZGYfMptYIk4chhFAYmTFO7ERjhpnaoMsIiU4aagQkqSAkYHqqIG1C+LSK+bh2Ona
hV24fJPMfMRFwhm0vHOy2xqaR8QJVlHUb5rORkFeYAnhOwIINtFR3ZUV+d62WqAT66OjYOSHogtP
dSnuxMzfsIFk00sfjfxNDhmF0nRltfSsMdr7WEySqNgVA0/RNHpoCfiuw1oPRpuwiF0pi7ZW3oIh
hFQin0ty9QhHcVZsQ232ejXxJhDaIKXRkdWjmVlXk3jVvB5+h27aC6UIReU7Xau7M3o6sTXtNrsz
qRPWMJxNNF6FaXg+/GQwzp7RJ7ekL4/sLD8UQXSp/LUqs2ASjdBWbfybbkmeoTWnVm5Oa7mUjgM4
XaYi224mt+sJ04X+02bDJoVoQ570mpSilZpPBxbuuOO4QGrYZDhm9AydQVQ8Sn+44XGla89be86k
Ryh2H5VswJZmx7xpDkEV7I3KWCuEdZsheK+pPCtJfJGMc6ob9Y4u8qTmmoeHOUqzb21mO0Vzqspt
YxnYPoW9FBd7OQR4pzFNReTGQTa/y6p1SXPxb8RXuAwBR1WQLgK0aEpofbpr6+qzxhSAk++UD8Fb
qjt6Wd8q3fjXmBz5wQAKFh8Df9pKEhKRSq++UgsUmfLBDpc3VGo6ksWltg/mC/sF09uXBOSLiduR
FO7ztkqKTVF9Y0UGeFTtND6NPlNM/6+O936z94nJs9wMjZUFYEkUYYpq4jpZ2wY/zHyPsCQSRNre
YvkNe4LUHOrkHqk/kUE5L8pV3hx67YNdPtycAGYc6EDbz0VqA/uY5ae6wgs6fAbqqYne85kzDFI4
JeNyAFATbFg4UJWRZoF/qeWzbh6l3UryJPkFPuNk2O798Nbn/3DK2zGEe4anQJ6s1YNuZbyILFUT
z7FyhVu19dDLsnPkwjfo9gJLhH/leC0HTilHIRNNecTNJ281hfhIjJzDhi35SPwTYB0gt3Kyoou+
BpnygubEq+TNdE3qAFGOoBTN5zoPUDTJ5JTTKpjolhS0GErwaOQNdpuUApxJyapTHnK9kwBIk62U
ewPbISqbfyLloGtoykdcQeJWdBlHij8ledY4goV1YRJnSsrdNqzeOSuJXElW+tmsjkjRnbC2S7te
IVMdViJn+5HqYloeNc1WSrdGWSf9pEAniGF7r8KZ1m6VfB2vC3y92zhAqeZEDp44Di9HCE8tAJ4f
MTocFaSdUn8vrZ0OYy2j+YimgxYadmwD1xjrvnWEXxnM23LyhoCV6Vvpr5mVrzLjM6FcRNcFMlhM
K6K5GcfHMO91n5XGZ7zGnBgXOn5Tf6tHxPCvUb6r/Xs1Mwe+ZQJ5iO/MR/W8bsXNZD1K2vlcOta4
2PAltNEGZn81Fjc+uRtqlyw5ykhS493odnak783i1Kq3siyxMMxuM51FG4uygTHTncZzVXqEGA/9
O38sUbZkcObmxRQdDaPcdO7w0TqIQXkR6NOzXbzW7Fl2U48Hh01O4WGEpSxToNWfbP4nYD8b3NR+
TIiw/oX+O6bOMPqjWR8sTwmvCTY27dbRSz0C9XfAT2I96MNXVfXSpZOue8L4RjEWWTHoCDz3v6Xj
r0XjFG9bV8jPRnUM+Cw2oFt652fareUFxb+I808qXjrA+Oi2DkRxZMICgzRzZHflz6B+kFzL1h2j
dST1pI07AVNQ5eZ2YPOYE63XdXvRv+b2I9NSUg+Hddt8ltju+m0Z7drup6dRM9pb5GPcRAtn9vdY
PcrVJrG+uP5r8pfq4DpK2+VWeIk7IFyO38LJS8n/pGaY69QTcldb0ZfCy5Ppz3H07F0N9/9lpmHF
KkYfzHUwHLxzdlT4q1r/lxMkWl4CmsXOekodyXv9tWHKlUfkmEiSBGZID0P+qq8OmgWhvIHHWeFY
JfUro08kSmABKUjb+vOlaFUtpkDwkah/+o1HvCccFBbWa1KDg4tnKcUJqWNp93QsYym/HOV8VYL+
zfW73xzH8Jk3X8uTlo/D2sSdBZpA5w7BZfO7NCVl9SnXexwiYGMrbfWLqpzB5CNXL/Nyx46DeiYt
GcfV1RrOTXAJZazTwnot+19BfWQkYm4q+M9OU23L5hS2pw6F5XAoRPyXt7YcISWrVY2ocSw22bCd
hD8DLUYtgLZHv4PwL/ISLzVeEx1mp1za4mf5gq+LKL/XZH5pSCzH5lbml6raGrDtnqSRmwNpua/r
t6a61LRNH6ixe4vysm2E99Ch4Dpyf2Re5Bufeqpu0l0bh9A96VX4R7kmfvENvd+qRbdP50IpOoXp
puu8wXz4K+At5T1ojjHoAdfLFtnc45Q3YpDA2dyUsbjyt6Fw4iqE09d//DScHhkl/pcpHxTY+Di9
E5vpT25/68gyFlfpRwHWCmbV7iPLFVlC7K8j12hppKOLrxFnBynDTE2XvCLFl/CFmx+9Sf01pL7g
96TTnriocJ3MAruowjzoZGiuY3UPPq0wC6IoLfRt233LuL6J7g2u3byfVl9itUbawHCyM5s9KTCQ
Eh994vlrSityc7eBoHKKjPg3+sPmj1BXp8bPraLYEDRo1wbSUz7hlxumg6CddG1L3BwW/oopclB/
mZXE8OZTDdruZgZeKaKDhTwktncv+YdCe1fIfp035JeN1kkLn6G0E9F89OvBnYt9XHho/qX+nPKE
htozqRf6epePR4sLXwh7sdkLzM1x/BPMP7kAKqQ+F+U4A4odODKz+JPqnFwVf9NZziJH5QuMjurR
3tnaAYMpgmZXQ446m+o6Jzw1k/CpMTgtV1N50KAH0Xoozwrsbj8+pnAdWd6XDiZO1+ZZWwyW7Hug
nuve74N7VwZbkiatkkwJWxPWxvCQqebBgKTa68tLUzuGtAsC73ThWxMkY8etK6ZujgqzhPvelSXv
3aJi8KLaM9cCIVeHWdj0waZJsEi/V9rWqk8ZkLK1os9ZhVcAvoqxd6UVnxA0sMWlYzhS/jYUO17c
FipI23XJcYw8Rbb7H4RUKywQLom94+rbdFRI1zNtdIOBTTPOY7fpFWD0rWC9J5abppeYIyew/cxt
DuZKXrGSkykSOsgBrGO2ipdmortIxsGiEKPA4koUxTZJAWvPowEKQkCjoj3b9NL1J4WGx3jqCh2S
5fStq1avtqWdBWv3EJz8Hw1p6BLN/r3TAGGZqGYitkniBLLKmdO8KDmTB09ZTN8MOqpN4Cq4OQjw
QEGh2SpkKSIqt0ZxdpGoBsleb+8pIa0OHGOCnPuUjiT9PIjGg8/guSQEhkveKJtC/pJC/2SCwnXa
TozezOlGgR8mhwxiUdnW5jsKxpGKkR/a6MKbibo+UwZm9nf5poV7X8TAxtnG65FV9tJqdMZLmPfF
uiB40Dho8anko00x1Xk/clD4FKyJ0+MY8fqa8LYIPu0Es2OknefxjYR9Id2G6bN9p49Z19aaR3qV
m4c8JCVpSyi22t4hpkEBFTub6GdAL0QEdfoOgXlV7vJwk1CdMClkJ4EXRuMFgYhXaH0FcR/K94x+
R843g7LBR0LTa8keD2OSuehN+mJvjqfB2rHEGhDAQxTAwxlxZY2eF9SsnGD8ZV+TZRwCovYD3xnU
wIVTsVuff8VdGaAyT0n3zfACEKtHCinjbHosnkjQLf3QsGsLShSzOT/E3+ilJ44/eSo6MvyO6O8z
Fschl3CMuLOrdq+0525JSUSF0TBiVWvfrs1/iv8zys9WZvCOzB1aQOioWzaeW+ImHDIcVyLKKjnb
Ix+p+Q7pKxPwFxe7CpJrHa6F4JejXNe8ZnDzylWjdRM5eh7bYf9lDk+RdlVZgDKYE1W98cqQhOyR
RYtvk6l8Y4jH8W+kmodfzXgX5qMRPyenc7TsvjRx82fQXM0QCsZNHPC89VTt5OwoSyTWDGc9/6Bc
aupueeF1/yV2wB/65/JCdS3+A1tDZhs3Jr5SiHydl8UH7OpxQh5SYSuS06N99snSQ1ZLdskll3da
cNTNM+YpZdpgHJ5t+GX/yJiwakrI/BYJwzOwe469VRZ4IJ4mp1k+nxdDfSgfERvSpqdr2Zlqj27Q
SYG5KSPKNiZdiJFRg8TpovMyWxnA7wwJcdDS+T6H6WiW95GbPfZHczyY3UWJ9526AaHq0J9kbsub
hV10aitILJRtfDeLAdonAvMa8YRF/kauttq1Fi5sKC3TzXIBVd/FaBGQLdD3L6u/alveRjnfkU1j
p126bbp/C3QqdK9k/ulU2ODxBcFk6x0Zi1dVfpTCDbkCHiWeSie16aCxIy2Hg6LcRvWmE1mhf6jy
m0yf1uevlhyO4TMWiAmlYLL1Mj43w4mCS4+rMKLIDkviJHy/08UPbqF1t3DTTXa+6pmILj1TvHRg
GGz83Yg60QifIoSpA4IL0J6f551pejjBi2YLBm2T/iE4mcOhsRSgKToP6X8dsty5PKBBitqfK9D9
xfR75KPbMly2RlfxTjhSm+5FfT0Lp9Jm84DwFrjhmvKi05N2wgcDL7PyZMOyoqcQdqZ1SvH1VddS
+VXhAFJ4gkkC4kP4LFt3tTjJBXGaw94vv0v1Qsa7xDGKjn5YS+lay4H1tpH5XYs8uu9jvKt+2P+A
a4f0Iga8faPRKuFKEJV/QImDONLuEUqGRMEq/mXavyI4WWy9IHDKVnACcZRbwT8j/NXVzYjvrN+l
JUD+NaqvVXJ4LCzpMWg3tXLVcNQk6XmiH+qmQ9STz/GLEkD8VjkhZsm1chgZwAwOCbVhknA68zUr
Gp3kASqxSZFZnPXGG2lJ5/SpBntZ+G4aji5KZnGjfaisEhwFgUNxkOu7In5wROU67ei4IWUp1Z8x
5LAgsAOEyjbsmmyrMdFDHjx6sq5KNOEiULYwngTxMFTfi/cuBhnEaw9Sf2N551ZN/1XWJRl+6uym
m7QJR99yI90DXKaUfykZKur1bA8MPk5vw/RiREq/5sxTFT5ksvMbJ12xREJ3KBry7BrhEYPXukC5
Ft7HYCtrnqBffFo4GXTW5EESQVHxdsFI4HXGsuDqMZq3PWhV2x2z8vmfjx49r06gGKrOFRn7QCev
2UFMoiTQpldCrFeK9ean30n16NpPs3XZ7BgHe0X5G/I/tEo95CJ9rKb8LgNblu6EVe/kvpc2xyEj
vulUT/ek+daqj6Z7H6QHN0QJdnPihfVBUnYRoby41FmQcIQ7UMVLhDaheierlG/5iNorI1BQAJsM
hBZn71m5ncvDYJBO90W4IKYeVKOH2qFJU36wcK/j+CHbI6cFNUO5ymFoV5KwgjS2hzpYDc0/uT/g
9YTw/xuyPYNxp9OdTolj1Qi1ht+oNtcKIW/J8Mt0xSY/rsjqV9DfRxeVu/w+goIEG92z2CYQXVVU
J0Vwx2hqB4wnduiI/IHRcsgqDtUzW1FizhNoseRrBIldPga3QwrX6QxaZ3zPxSsQLoN01SQSdKhZ
tPnYcVc9mLE0exkOGX8R3aSXUHGlAQX+t26SMuHUCLO+E6Jwm+c8glAlxTosbgkanmVYU/DXtyFB
tq3qZas/adgl1BWydJRT17+bPB2Fnq384d0kryDIHwK0RXpgKEAGx7F8nfQzYz5NsjP5DEb8xAo2
sIreMvVobeLyaAAu0gYjuMC2T71YtpeG1ZEOpvD3yfjLe5mPb6SDoyTYacZlUhzhj1z05JVF3kTW
qbZNm4zARkfrDpV8ak1n/svY6FKsauXImyDJu1rcmv6ZGkBVmDBosGZjmb5KDW9F9SMPe8O8d+HN
LI+DvqlLcnwANtWPGqhVQ8PDKCdkzLLaBzEd+EvP/rjnh/WBG+ibiVmuogUN/jpw6ag317qFrMw4
Atiwe8bYTwz95Ymtjqm0LYMrgmdkshLg6atsLrqCE2hl2EF1tK6C4aDhFiawfSivdV0f/vvhGL7G
9yB7i6djmP1Uw2lpkrUgQlM9oMtM7LF4aAMbRiGY8pvFAaPFkb10+bDkHc264Q3TpqW3qSkyK1AP
QjEb3tLQp85ymYSdmnmReYokutxNW3/KEXKWpyqvWenSWI+v2c6qMxUlXLd4Da9MkU4ZbIbkY4aU
y6mVRvo9bHTtDItZ6Gt0yUqyTd701F2uOYRFZN4ws9ihSPQOZs1pkwd3vf/X8lk5N2wZNRsgQKhz
iJZ4358Wvx3gPdOHh5hsO2iZaaV/doZttkhmPmTxm5a9V1dFt+EMLZMtzBye7e3yNAvyvt7178In
1VxLN610VhqaTMVDPU1J9toCHeBhgTUNGfGiazbbOb2H0oteQZo2RKVMxYGkY3RLULeP3mZUrL87
7cdUAErgShYCA/XiSIaGcl3+YhH+IJ5f3BmhuBvWAb6YHWWjch3FMxpzrgiQy1JlibPn1iXGp4Gg
p20/OQZHY59Z22B2Q/ifL9blYN9AZ0Cr6vTQdeQK2xEHSybeVPUclw8A5cJAWTpeMBtGwnmawOO8
KTuUHnIqnxyV6wIhVckHYJ2uHEvrWEgvKX/5xwLkoL6mIanhKCOb+TOGj5XqNzN5CtbZaD15Otb9
XsTJQYdMLuAQjXamBcurkobHuPydVNLhi3cFqCRtviusnBZorVUf9BW7ozixPjmlUCo+ue16QGbi
bkxP5EO6U/VcJucRvI3eIARrREuGmVDeoiujrO5qDr1s/GziTQaUIKRfcf7lsw+gxJjTMQcbu241
8cZt+vHKcc0PW07O2tXXvfFg2MH/q666nsmnCFaBeF7Ko9ZuwuJamvM6CVzDeiTzGb1PKzmJvNGx
WffuFLklEsnk35Rkq747LKiLFu66hQzwj1n0aljDhGODXkf4qvntpHqZ2SfiZOjIfVGds/BbR2E1
xkfWDnH4vDUo3FXjRxC3hXBmkQ9UswH1eRKboyjfIudrhLLEX2c31bPx951tOH5w7on85kzQCbsG
G5o7DWb0e1b++dpH5D/17mHp20retOl3G9Ad7cbye+4+BQHxLwd5+B+WTe5SKH5q/j3EcL6gA4n0
XEZ5Rb0H1a4O7kDNdh7vmQ/X5iJT/UICRgo+aXfw5aXIwcNpmxHROI53cPki2y87JyvPD4qVRjBO
yXNDmJJ/qojExodqZ1TqtCaxB2d1T6frg3sYhCbJ8t/CKXQj7aD1EKcnkb8kqh1qxDaUuep7CMn+
KR9bq7u05U4OUdukbwKvK6JdG/tjJ3htjTrzX2IujK5MfjrvDakSvj/bccDjyY8XguOggSu5curq
lRNhdH7v0eBXLuYoRo7leZvUT5k03eZU5L8W2UIdk1uW3EXxpeHn87UrDxqLEpHF8IHzW5tckns8
X42RIxycczNOBe4dJ1xmHiQMaNwC0Hz++lKGDQEmQbZO3Rt/UDNDqwJvIlwsY0+VHt0CFJHw1fdP
lF20BQT63SIRJ+EWDwQpeNfQ+U59DCICxCwWAEp8uq5FQoxJnxhT0uMC3LyWranyikSIxLRxMIzh
BWCIKVe39inzdq3Tjg8YCgnmmI6SQq3he437oHgtb2IhnkQLCI9ZswEyTaZnTdlrgpPqb5eRexkS
OCZ4EDnzAXLIGEQJidlo5Usvq9rOghuzC2j5AjKoqA7dzMqtVTA9YmvTT3ekyiulPM8TRQOJ75a5
gBVQOfvzjHVpHrKlJUCbUHZnnaOqkL+V5AfY3pD3VX7MtE2I0VGUe2c5G3p5BoTbTtJtBG9gNZ/H
dJhLrBg4iJ/NurPl5oZ0d23R1JY4cjJedDo0Q9/o07bUHz2RRz2XP8muSvuu6Jgk3ZQ0e/lvuRKG
8qYMjzz4qL8inUSkgSNaODISUqkEaQvvIz8TYQ84+f43Rti8rhP744SBZSkGg0dA0NumxvOapB9z
fuC6xTBHJO3S6Q4ILA/G8FGpbji5dBastBF0TxpOZn3C94iKz2CZG00xfNyUnGpMvq07Crtpx9oW
SIea7TM4FzAKqdGV2yuh4WsYH+DiZ8SXufgRWFe/vkMyODrK5X7Tk1pwNI9Ws266Q2v8ZtHH+FZV
F4z45rTRVhgU+dMSiMZV3Y+P3AYIEwFgEeI0Hp2SJdORidiyPrP2Pk5vPi1cPKI5oHnNmZ29ajNQ
2Jf7jrhwwfZYPIfa89swsGa2V0N7F829Gv0V9jcb32zSiPF64lI+VuJWW/x6x5BBftkBwWoGIl2W
xvzsEz2/7ydSj6f3ev4SlFen/6HK9/ud7H8rJa6QFeif9pTnm96/L3wO6wKBhxUd5g1Jyrq4R/0u
Hp22+i3xGCFx5wStVUQC5rG1kNZTqtSFzHt0RFFyNvsZrabb0cD7ez++orhbOB+D1FB/N611D72b
SKSK+jZmjyr6U6CG0f5bPCES/M0MC5LUvOYM33UoE9Gh3ZCY2bV06LBtS1cSUstonboqZ95bQWiF
oSzr2xRbJFtZyj/z8rUUV739kjhghqvc8maxykXEPNw1LASkZFj5zdRAosmBjtHNdjRLSKATgbJg
C2xG+SXekxU5fwYW1rm1HJM8vlbfmOM5lH8rYyV30D5Hi6TD4msO6aYoXVNWOH3Oi+q/2Da00ojS
s8LUtgAslQmnNzlaV1qG2YTHwDGFHbfdSjDTZG4K5V8dvlnDkc8NxQewDJ54H93aGZNotzheekyi
GS9HR1JLsEvafYKaLjGP1EQ2ZmMD0iAMfmTkPYVO6SpPjUEss++NyZaUZNr3FoEnlmuYT5Yh4WM0
lGcHExEtehVQd0QX/AMpZrDCSAY2FRXEJvONfAwfNqtnlcG4TUn7yAkM2knSVWXsVP1PofquZ47J
w+AMbtwdSGF0OL8jlwNF+2+WAf/SCI/J41PSXxaBtt+2tkiGp/7eS2wuwBahjs/Uf049M/yfJXyw
xi2v1lqE7GIzim5CAt9W2mB8bRAvTVvN61wyRB3EGNg3eAWeXxRd7R8qQDhzdnFg9uoWG9WE+4tg
ww2SJLV+kmBPetiXNn0scyHORKs+L3NnVX83f6xgXGlAWjNaobo4KzUzJA/LXihuUrVP63+afwKL
KkgFys/qcnQvZ605cLg1TmXcoN+k6mYi4l1jYgV+AKgyzBRM8keuIlsKelciQ9tCj0+Op10jWmoV
JH/9jy9+mdY+VNjXJH3nxImWW2aYiFqLA9hZ5D+gfjHx8NaDjWDwg+yHJNFA3hFy4uBgkZ9Z5KrK
ueyOfsBPRJrqF88ID31OSuLCjGsip1hIB0joW1xgnZ0OpMMr8p49dVLiIYpT0cvidAdJVLK7Hj2U
gdFO/4GhIjbi3wM9qvFh9V8Ra/4qZH/ab0ePRRqMPfmcXzD3Gtt5zrE3bUws/4KnptCtaxBKmiti
g3ok7Jq4Or63XeWUy2YvOB2/J2O1umNnao3D1LvQ9BJWPfRn3XzSwxv31Jyh5GiNSFV0mvbIipJV
9cqpWGMccOl6t5r+6ShiUlDWqrvUTP0d0jvJhIhNv+rs7GcXwMyeJi8kjaJFCjWM6NdyEuzmy8KF
xW+t8KdUX3OwjTkQWYFEuQehSWg3pnQdg7LGrDpg3arNbi+GI15VbbQDCZB034in4o0+KEFUIt6b
HmKl3AzCSwphkJkfchI8loMqLiiML71wuhLjQE4sds9yUyp1WtGBpB3qpzXJNWGwAVcniyuUNvRT
y90olWsfNtT2gPGD2WnRwpI1XkM4x+2BH+RFvpcvSYGfKYVkxaI3k92vuN+1TfM2MtKqLgC3pe1b
mu/oYuDXm7WjRcNX4RXXh50wr2jObKPaA67ofBZcMTb6Uxo7dckyYcLwp5NUXJbnPSWnI6veKm5+
MZBzw0tQ+jxLHjc/uC/n8qI3gbuSp+1y8zufgOye7oZJNhxAKAhBANmx9rLIyB5yGw1AHbodjmrd
eonzQSlvlfBWEDfT7fz8RVFQFE+O3me4Dba/cCkd0QLCLEO7wE7blrS4foGd9kU2AsMeAlDAzMX1
goNWKS/Y8Rwt3S9dV9gR0s9nNjihEWfYLNH9T4Q91Is1iS9eEHQzQNKju8Ttp+UEDwb6Wows4HFh
U6qzlyeNpzYZhOxC6iFohQPKyfJRMNYnjtyy0ZWjYJmy9M6y8wPGJICxUtD3PhiqRc80ri3RocAD
f8OCwJlBQwoSyuib7BqeHOxL7Y0w09z+qmrPp9lpQUDxY61ywHozae02JB1ueWxAFAVj+2niBpKL
X126VjMbJh/shlvFfeosotRU5h6hgq7Mzk49YLs+9pCGqQTXVJDGW/4KHNF1dqnV3Qyma4mcfvoP
owNqJYMXtzfvbfIXcCxAHWiXIL20KpgrGlW8TKHxWWHRJ5YYj+b3Ioti9RHVmfnZLYSdT8vLM1kG
5znbRNN9tO4TssSwh0pjHrgklADsqgjz/mbboiLsya2v69qu65/ipVQPrUQaApJGevNKRh6ozek2
Xt4qYDGRVX5Vwlse5854qUPYIX/fg5n1IMS5YSBM6cDKLqlPirC4JrcXxdxeNnYspsu6Xc5dxlic
//NZUcavJP++FNPlgzpfYlND6Ii2yLLO2rKADFFGoa7K4LippbzZakGq0ZcMIi8U529M0KQC28uu
37fQIQk+vkzJ+5KoDsu82ElC868lG0EILxw4MysPAoVMYJyt9Wfju8oSdXVvUHhEBOCIwz1a/ATQ
/SYaCZAtm1BiRh/Sj6J61dqyW6YeTTrp4McQZr+Wn7zEm8o6dfpHjThjSmnnAtTjvCKTyYeMJ964
aI3WAEXCn6DTw3+H+RcERKNu6B4EH0qJ4pKK22bcN3wIye7oib+qBbIz9krA0EX2MaPEQL8A/KTq
12r44U0WUwdbtSzY6X/U2qMzrpqfeyLRLCXGulqlGZ1TYODBwU1IiA/GLrg6I4N3ODYGcS6oVdDo
EhTghOu+Z5PVunYAOltvsJ51zJDQaCzDO2nNxtC4ksknTWQ0b+bwUmjHIIOM4ulQ6GisuXOMsvkJ
EGSb3MEkLoko/PXXgRuxouBLW7SU+xZsmcsZI/ND9iIa7F0IXqTor42Ab+g7G+wJdidk2xLlv4kf
RSlgttk1m8IQDGvGoIzlsSvmMfODGsii0neiWGQA8wvZdLMzuj2JSLzkUPpsxlwwt30yMd8zIkti
bMd0hyOtodAdze695avOIjG7q1SSGKGttTYJawkAsKkEQuhTJy4PxA9X/o8crtGTC/UpxhEicHKm
403D7FAW9ernX91cIGb5Wa8UB0hfvE/WMcGZltxDhFcm6g292y3VWo5djqOVKtkCphIc6tafQtQQ
UZc068GUu5b/W4iPBR2S6onOqnatQl53KicBn04MyY4ntwuLUnEwekDA65AT7dy4kwwSTTjkv9x4
Zf26cQNPYaUDpSAMj+Q51jZSG8vtp51MiEV4lSNHDE8LxIbHYtHHoIzcSMqKfmwdZR64Y8hvTU4/
7SvjowEC1mOCa9KdhUbbzN8ttmQs0BWSJv8WokReXB/5UTaverEt0ptc53Yn3RLDgLhGf4JoflDK
PYGeNoNQeFa9Gs35Rm4PfCUmlXUnHzNKYEM/Kad/SvrlE6vxW3GkLfeBJtzGzMYOCkniYmYErzgS
LXpxXuoGeygsgqW5sERHGy+et+UISLtrJl5b+VTWg8NK0W1YFltjFtfJbBEdUvPuFe7A2bX6mxNj
7eeEAFQqTROKwEV0qv5O69GN0YDiIJ3/1ajIDG3bBB+B8lYjeE5a9hJnL1H5RHT236UDV0Lxaolk
lk5b5jal+Kowp5BgIYBMR2Tax2BLo/Gc2muEyYjdX4Zus8Nn3ZePrv8nIBCaFNql1i3KdzYNrRPA
N7wkZGdBl57LUlyN+k0F1yhZ6wKQUT3j4C/vqPvoSKjR2fie87KnZGGONSbRGam7tKnzdWU+imYn
xSw/+FNwxRcB62axacRS67SbmFGDvblkq0ceCO1KnnTSF0eGKsT5hG0PaFdmPB05bFnBHpNDz3Yd
5gjOR8EkRc+BrgESb9aEf0ir7q9qXF3ckGhmMsx1dhg/qvxXD8nf/mApLm0UsOPwFo/E+kxX2gfr
nyR+itOpRqdQPsgHQi24MQl3/VMDL/rozOsvlh7lHhhXknowe5ya6VYkV4Ip1W50OtjQCH1534gu
K1OBRX81ujsdR0r+zgEgCTvgPoqFCxmHLXdvOhVBY7zEjJvJvCNQoxA/LfPsx/e0OSsQ79iWMbsw
nYkIse4+66pos7V4K9dbFpCsUckjVE3UrcFX77DBWuOHJuNIgAJbHq/J1HYq2Wa6GfD/orhYJt6W
njRfpJAamonQ1iYRMTV5VmcwuMF/q2Ghy5cqHBfMytLRQS3TwgUXGxtSz36zRoq5yIUE2Q1CMmFI
Db0uFczw/8fSeS03jlxh+IlQhRxuGQAwU6REhRuUInLOeHp/PesLV7ns3RmJBLrP+eOHbG5Qta9S
YfdApMGaYTFcmXjSG47ALPlppicxEE85AGIzAD2kuIDf4WKd32r9QiU1/HfFxLSgZDg7SB/MQwi/
Vus/9XK1ikeB+bGWw1XLSz9wAhZMPVi8AUiZydc2IaqkaJ1U3Ew2ugu+Fol1Fadj4Kk5UNIB5WSj
7i3cUTAL/Y/dvkP6OxjfV0x5wP9tNaw/bc6cE0FVq64+zl9gtpbO8Nu8NlgTdG01I1czI/jBOt/M
kGliiTTbv4jfeGnhgCQK5pcdGVRY4NDGcLn20xVbaHbTehwdqDvRBpJ2uxq560MLQth4b4hBF4fg
UGMuQ4xt7rlnwmTnqI9ls7hqfQ0wHYlIs7n+rqtvNfcj7W7zk1TAt/gbg+Y0aCesgdxuvCtIQRH+
qNRJsNRTztF+L9goB8hbsgC1bwc3stl8jOUtjH2j9MmW37Y6W9CqQLTrprtiQlhEAfp/p9kEKkLD
5VbCrEflFBTKhNqyZxhSnmv7EutXAuAnoBFXbj4VAl6y9h+RapR7cyORp75vtvqmIomoAafmj92S
QwZ+QCvmmsQ8zDorQs2Q3jDk4E4GV52YSXYGsqq83MtYgtNT215TZT+OR8KAyUt6IRnnFMRPE8cq
XewWCws9bjhwPuwFIldB7tpjCINEV8C7jwtFLeMLNn6qCxjXO7y40BC0G6MKXFu5m7lU34a/zjZy
o/BdLEJsQUnha56x1SV624+t5GqE5Nps08SVuBEAHpARhKjcwzxybMGWlfa2jN4fKvAz+wnbXhc/
6uo1z97ADQvJF8uusuXiM/H7gsooDb9KDddkMruQtDdAiAr98shwkTXfLya+z2ILdjqyh30O42eu
/TlEus1blZoegrp8iSIlSLzE+OA32RIutTlCi9/t8Ab4somsN9X2qzW8YraVX0ExDMlvoj+ybtaj
SnvZPeL7qGNPjshR/kuGHxkxPRhQrt1r89ozePOJbDJtN91yfcuhBmhE441fdr7cPBEbR7rm8wz4
IWZFRz2Rz7tO2zuiEe5GE98Vubnyi6FdAf8SZiA0ueTyEp5MQRrL2ednwQ6+1c1vtleQqWjaZsBl
8Tn866BoF2niS8FIhqYhm9/y3h2cR5Q8ouivM+/SeCuCI0UuUnuh6N2tjUOlHvsc+yXjFxlIDdC7
ycbZw+lI8Dv6loj5GGsq99roS7NXpVdTv6jybWxJDbpW0Z/mHAG3ynovgo6/6tojtgtjnc8YSy+7
p9IKknNyVzvLvnVLi6vcWAfZeR5upIvY9mtlHTVS/iA8oZWwWFKHYz47k4+6zTCeDUAuozoY4+cM
cF+rVyvfi1+ceWwsnoSUjwTfSj83GqDCTeF4nqIfFSqV3rXM2QYVOQnwEmuc4TYq1/5hF89S9zls
m20OZJoOM0pKTGJs2jrPaUxga7oQC6efFgrqyM51545nO1z1o+ekJzjqDV5EdEgT6dobMTGmLGbA
LWMFSHGZMh+NFE+5EVMhX4qOLDH8adFZ7WdsVw09Ou+2flDVixPjCNhrRMSAcHY34mMBee8J6MSi
PvM5bCT4aCb836W7ZPGPSszTIP05g49QWmiiCwAbe/wJchBm42MC7kcLqE+kzXBRBMaHM7wrJ0Nf
OahmHOIFTzJprUhapI+0EG/JmmJ11MXtBlgOKcMmKreCuu/xdCGhogw+YzoAm11bzk+5bctm3euk
M58qWRKzC4pSlQNDxOK5c/RZQrOibN/QLc2W86LZb0AksfIav8+zO0puWL4kpKEn3yPxP47m407c
YpIjgfQXlUbrVn6JVMx4A7tCF9Y6zKbRqYAbY9wh16xtTghReWEmwjd0JFHc4KZ85r+RqTHWTGS7
xHkPqs9k+UmWX96/DV0jIdCn2vtAvWuFO9mtsIExAuAjFaHtmS8wT16h7EM2TgPWcrZi+LqUkF6v
phs7YroOhZhUCdbkryBJ3KnZc91wZJbonrNLTHGHcawJYHGC86I98eMpJwuJPJqD2HmSYdSV0TkK
5reCoAGJMOuDCjPBhRYJHKh+6DBVRvLp2F/jwNiMeabckomb22QSrJbhhBRzMN6LjqtafpAWRUuk
r8WRuLsU1RubEyECSBUPhYd8Xt/VfuJBs3cn6sCurfLC4wKzn2h7IeI3nPNVqa6VfJGzD0gkxOcS
R7aVHkbg+0b6m2WmHwlrJBeLgs64tp8taUe2J45ozMaHUbNRRg8IjL91Yz+mT1O5biis0BA+Y7Sa
ys/slDE3081OrEN2E0fAnLwOwak135xmZziYITe6siXABkyc361orvWzrf8AcKQcPT1PEeoWFKW0
U+9ZFYQDzYPidt75x72YlMABHW+ZnWpVNBHtUvwGJY8RgAA53VIGVrmQ1mvkHjVIXlK6iI7zPxqY
VAozT7FzQCo5x08geCtNYU9yntL4t80OWrwNSw+GJSwf9E2TB8+BXjMdg/giTaVfIATRtr4D6Iai
wdaMs1c3LiT5RF7iLXjoO6RviNMRmWygGBIVklsd3LABtJRv1JwTyovSbKREmli0LUZrohMVZNXD
A2EFN+Ez2siNpn04PfeCyjW5ao2vMeYLzkGLJVdMGJSMQThtaLxDGihgjPnb4mvqA+zasJeMsykf
Odj+Bk966jIDeZ3+2wEDCMyT6wMHegshTpgoLCYK9Ej17eClGT6d4icFlzfAR7fZTDMi6AkES8Xm
GVa7efzrdfLRUQGQ8ZI+Ec8VMVEwWAyoGRbUwbh6dELx5Q4sMmy8Ud3FxFvaT6n6pdhXM8dXTJy+
TcuPFFDYFINeK+dQfnWav95e9f7sj9ORcJ1U9sblNGwG2IubLL5aZrqBQAO58GUMyAUdDPjJNwD7
keIZnqr9xT+QaoK60YPLwrCY3WdsGSGwgu3awzbrXoXPJcxR+IfgA6eJnxpkaJEQwp3HDZRRuxus
Q1Yf6uSWhG/U2IMmbTUixvisg/DYjYhToi34NzaXLYM/00dCDCMn1XhozH+2kICDCQIM+P5ewDYj
m+Ia4DNHO3JydqOPUC9LthKfXnBNedblUzK+sgTa5VYyCeAAFQRzKWc2jWxnmS5qKkTVoBYa5ekK
V6HUP0DW12btd9saS+MBnm/AmJyyDhE13CF2CBtOsFLZRE8I4/vukMGOGu8pN0IkH6b5KiSOCXdc
1EmbNP+Dho+6Pbn3JF6Aq5bFTkXg3JPgwq4b05EzE4lZIEVHTdNYB9ny28mdEurpAp9QtW6hscoz
w88ZSUUsnbhSsvxVjW8A8Mji2S5xK+bMO6u4vtsdAkIylluN795nwc6mtzy+VNKtj96H7JzwbrTL
EYSj9Ue/1T2xH5TZBqXXUJ/UNZr2wiu0X5tVpuw+uxE+sjlk5BExxbe+qPw0Wyqg+OVqN5AOnN1Q
5DybmefI7huhxxTCgaVPR3D2VRTuIkL3le04PkbgLlrt0KZdRJaFZp4dk1i4Pc1uFkGac5BvLPU9
g0M0RPM52QMlF3W1eu3mD7V9013HQyglRCtk8wN0orECIk+Uw2zshwb9oplvDf567LTwymCjTw1b
9lKHmC/9cNwDf1jSGa8xIBePHEkVSUuUOHKq7tg88GARdNh0qIndVDu3PZFYHFze8uAuEsOPCTpd
IlKUmwhS4JfBC5dy+Zrs+LcoNvypCmNtBDCuCMiw1DhIf7pNbgiT448wMRH5n5/m4Rr3r9nwTWYg
5oEQCJH3DF1lKwcrqftIupdpoaCxOQXdnjm+eSIve+SyG2FTGBsqyP909RdpqPE4Fj3VC0FvJ3aw
MH8NOW8Y3JC4k1LxkmzgHpBGDteCOjdb8uN2VYKAsRMld4ZGck4T/Iv2o2NPH5/FBjwOV826YggU
JS+Rpxu/XbbPwFYUNgqxV+dYoCDTiBoJZghcZC1F8IgUTohlH3HG4S3qPmpsuJo3YZDn7uXXiIAn
c38etpPKL8fCVRJRf42q7TLRmQs/tuIN3E7UVgn2Q79T7yE0HkP2XdcM5dGZx3xUmGaHaTW109rp
PkL0MTIBsj+y4bM7UTEoxqre8RkTpvYF5yTHMy8AIjLy6zaxtI4qeHK+RmyUVV97GQWg7QrtkEIg
JUCW/Wl3J0cXMqZgM2tXNhwZBhHPFbOGAAXD6OjwEIjRkFTHTdNwSRA/EgPjDuWNHEESSM55f58+
uszj19eTG0OD2u54n+vyXWK5HJqvOjkKfspGWECC/orBII8OPF9it1b7c2pagEV8XMFv/EW3iZBg
STPXR/U06QktJ9FaQhDeX+3xD4uChEgjmb0o9V5CyxN+yqX9UMkRIoi0Z7630XszNLXm36AVq8wi
8oBdSLgAGHapNW6Km2pzABEh3MbvQsD1aVLoRq527lyidG/n7xNTd1slaBvwAmavAnUoIIv5JIwE
M2q40eisbsYeDvFb5nHg4qrvgMc4+bP4lXqd1eik3GNYFbhrYtxWynvD7dVS38s7qBuEOZFUFWIu
FyOnoMCQQOrVPsEWrA7AKrekflHVF6k+KvZhQXOpqRvGqjz7KJi4F57+3LhVkEBl8Q7fbJq+7DA4
y5uM24lBFJFB9QHDb+x6n3b00jkAixVIpMBShx+tBjowKBKCG1sUkBQxZkfVOa5YARS6dpnFW45A
thlz07cUI/PM1Gm/pQRktZjvuf1ZTR8FxNkKLqIFP543VmGhCYElpuWUk5mXxjTxIo0nccpz5Amz
cMk1NM9H+C1mGGKS6PVR3WTiTNlz5rT6L6ZN4ZmZVH3TPMWTKMLm/98TeRRXd87otdZaeNkc5qob
Ng2Mf/nyJ94SVKSp/WvYI9c/lxUPt03qD3rphol9xGW+TsdD1ByYE+YOmdIAeAeeJcJeZ5Grtw02
ErMbwHimPIktPaXPjdiFdQwaHyIiqOZ0S0EgRWfYd/Bw8z8LhER8qcODH5GJMfjiVoanmbv9Z4v3
0JsQnQCrBD0Aip+YB5kHYuZKQ1Kh4XLSHMi/5ok3Ob4aiMApUF0OI8ZB1FHEy5vHMobzuYk5JwHR
eRZCT/11IjuvLXxb3+vsr6j4EXUSsJdskLMYHuBRjciTYWUKvb68EibfKe4Sf8cOzj4OmvqMDkXG
eoRQuyi9xT5Aa47DPsLkJsRFEi0/vljKmL1AEDAjshpTdU1C7AXoH5ar8KAKenmj9Jv39q0kkERD
Tq6uI+dNajBOEMsgo3I0JsSQU8RzQV2AzON/TaznnoS5+CdSvgKb9HQ3cVuC6mH7NwLRUONzP71J
ISgtMwiy5hFenDLrvZAl86RijRRHnGRtHyYdAx3/kwitix8JFREmqFtk3E3zor/KuAMU7ZATIpWQ
BlRVt4hnMznh5K4lbCy7rjk4tUmYVL/NZ8/WN3VyNeMDeCLZyavRtdbAS/xcsK/3qbgn/NZqJK9p
5BqtfKMnIrh0F4dnE8Bs/cnwaCDfsNzeek4I0QEmMEEgyXdg/CAVp3NV8yblf4vB5p1vSXkhlGKl
cXRPpQflKeIL4n/e5AXv6nGcd86iIXoiZuSph3FjuQDF3g79PhH1CzQu1ldbusrUtEL8OxdIAQpT
nGk/cpzN8hqKvsvPpgwnvxw430IDsZsszIwJm/c/LsLaWNanQ69WOIJzE0NTeUF71rlZWdpEquFG
qc5SAkyh5NtcJ6gIKA8LM8oQHo2XxpH8bKQoaDkmiLhjLjii3Sgsrp/C6Na1WKNpMlDVo15eWLWI
teMiVdHwUhrv9cWOYALxiOlw+1CV1cABa/Trxtom4DRB5EoJPkJIgL3umVsAV+N7NgK3Ip0jAQtJ
iFfLICbymyyAXs7fsbnLQHwRwsobMV+hxAyT/vC4y9UldC5p8NJGX+XQUszmnvUBrwAAlXEtQFnS
ijIEfpZ+4T/Td4vZTT0YqFFbOgBadtYaBTjbPfa+WjsafGm4aSsPL9HsIdvupy9xsHbUOkT1pZBw
fdBZUTAilkjXaHc54rk1SRWo6p9Ue9TYjx/m+Fpb6LYJ3dCW9wDKzCh+NAtumgbss9opK2v+EItq
ZRluoz458h58w/LSHXxHt9bdyrHXzKXGtJumdxHblqXsiEjKbZcdANETL9xjLB4BHsvcZHVT+Gu1
zI1ISpCYdVU/GrcFYd5muK6Z3YruQ7UsgsX4FQMOX3eUN7gCJ6YgdvvJzJGVEOxNcTeLCZUf/KHc
3S88bvBLIs5LG98N5Y1wHt66gCUTLQpStP4Gcr1iyeOAMEjx4ldpmTA68FWLV8EmpGb6+IeI5vdE
oozrKycCfD6Z1l6b31GZ1vYOp79h3cM8X9FqvLHFTph/hvE3Nb/sgY8ICWTfOnjyob/zS94/9dWq
pU+gJMFC/NH4XLAc6O1zOqMeYxacO8JaYtQrb45+t1icTOtZ6Hyd/KLL7yP5R5ZX1ySXEjOsuNpw
ooZOUjx4o9j8zjjT5liHX34hSBctS77TBkbv+tX8wVCvk9bfxjQEsVuPocxD024oMFsLLAkERWJc
U+Q33kMxkwFgoPvgfiIYjNqxChOqakHDoO1ako9K/SNdJGiObdtypflL8ZlDOBnawL8DjAF0iKSd
spobGBnDYi98pLuB3sCS7p0PFalBbHybyUdQP80zKl7Gq545WfZoRGdGJJfVql5j9sV6JGl4BfHZ
b4gOhb1ZOBL06FybfPXV61x+VrS+JegQ1a66KMNjFPyIL05HBX6Hdl5o2T9gFFoZUYPEq/Yrxdcf
EBcbZN12VikmwI00cLIehhE9P7PW+dUKso2G0IN/ihsFMeyTUh0aeV2BxVihL/0ENRMMvWTBBjhm
8spmV0gUK4ffReIwEyOSQtDf++3GARg9CRrMISehq66l/qtMNKrRKaYPXsSOHiywjvVzanvqVR+e
Ov1SFtLqmx5Y5mbhY1LJ9nZeAe1WbXnhLbfUJ7MZiMwDQ7mb1X6S0H1tunaf9581cW15XvI9ER6O
bpJSuVKYybeykMQejP4Fw4fwMO9f4daFh1/H0zytkABCJYf6B8wEcbuOMF/tIV11vv9q+q5RBAfS
t1L4AgAG/I/S++xqXsiE9UyNl6Cvk+g3Hq+Zcxi8McHfadYYbNiEVoO1BR9qU180qScmo74XK0+q
c9WLMyuPhrwFATMRC6g+dB7f2A64tEG6kDoimIcKIqPaJiOQQzdYRBwYE3d8UQn2oj0zReeBLwoZ
TfoxrIgf+QLSC+pNPbv4ecgEumomi2vzW2hvZQe+K/fuLMXbGIcfgjYiIhjOGDj43nucZ42IDq/u
EluHLB80VcGxv2CNfcgd6f4H6QsUnhCZuL2F5TftlPxVfIQ0IK949ltQte4MS8Sf+ajyHwRwSAxo
XZLIkrqEKBl4mJh92zsruCCgg+4q+NMQ4GSKj072XS3P/8f7ImzXUUI/nkdYoZR+mdoupD+q4lJQ
3hmVk93sWfMZxNSB/Fm8yPTa7FrozlozjmTL9QsYF6OVF7GdKm3nOsO4MTOyLNQr9jZA7xxATGiD
BHM05HzmV7T2pRQwN6K/ive2gH65mfux5dt7luyjlJ1Ju4D1FGZnvNf6oVbuKuLTBaiwoRo4QRCk
8oSE24T0IJ5dVrCed+AfQzi6oj7K3lQEV0mIUSvcmV0tFqQ1SzQzELRBIqTn0jdhuQji2YBgg3Nk
epbNtJ+esycC+DMyQlKIzvEudHzgOWpKagkrB+exMGC1cFhMwKgpNC7A5ClfPTFCaLTfxN+kxHCF
D6mFnBN1OklQfL5irgRroXZtI9UbxtVtWR4ELk1LJfBSFnypNS/877S8ko4LK0SSRsYPUudvSv2i
sNe1FAgswhLGxZ0RtQXjWuAePKr8wfa5I7FaKz9KzJnVEUZ3Kn+NFiOnB2vSBosb5B+pjJeRpQ+W
zuKN1haRnUlZmIm1mDCoYSLwEDWpQhhWV3LzmiysyFdULp5/AkzQzOiVJZyznFOCRK7JkteqzixG
004KpxM6n1X5HTNEtofOPOUeAV7Fjno8d7AI4vMEFwcUowC+il0vZymYCe8peEKRCiqucOYYtKBr
u6U74XrHJwy/Vp2Iz8IDYpbbQkQ9E4lwlEykNm5fE2Kwz/B7yMYtwgFE2imCUmc9TFS5F7ea1AwI
U6C01tqRQ4Upf9vOh/6Ob9RmDcusK7Htq6A/gC4ZmJBszho/QbYl/bZj60dVuqZnDFwHRTkeDawO
5Y2DpVefY/OtyOydyheYQJTzcAIXen111GVgAsPTeQIs1E+q/YixqjgQzzfO7jTOV5rFeeK/LOtp
uEURUcxfNmnaRatuqPTa1iqnHXUHsskB8za3PrhTbF80LreULIOm/Jbtizx6koLMe5Pabw3DcN/z
jGlH0ufcGuyO8dAtKGvd8l66Tv9IqjuVFCThdeuKRM8lgYch68avitPoSOhHQTkJ56o5Golz3jny
y/JPxSVuFN25QBXNATIiDlXBjCMstURyqnoIccQuMzBw+RQTkWo3uHGxTuMEkU9N4muyxQP2k7IC
SqTONBdzemsLkuXe4LWlBEG2/ldoVNsAQAJPxeHbWJ3Vz6jyidsgvp1rgF2kJBrPbaUIIOyIkWcV
DId3ZAJf8XKFMpwhzluORieGrWuf5upipy+j/ZMM36O8+JQDMKxVGTIv62aEnAMKsUxnuffYsvOA
wZz6EB1HAJKV/y6Yge8v4HaUNjwQJAwkrSZSNTddomwDO8JZ9NS7THvBFSV4pgFZM9NDPKjDb068
S1R8lfG7RAhc8wlESnKcQX1xBZrwZK1+ZvtMolqk/Bl0uDr3RF428fRhkH3enSTnz+hPqrlX8QQE
D0e7a9IfD+pS3JIU0c/OxnV7UdUtRkINf7i6scZwp2UMAagQKdPdEDgSFxfNeg8V3nBURPK8l7aJ
Wycei6S4UMVWx0+OHmwrBfcF4UY74MlCr28Iur17kyVXmCRUaQ+3r4LUKCnhvRfpCbNvpUxQ6G+5
epQthD5EahyqaeT4hRZCoETTBCzvDjldvC7fVSjJPqIadGXDmDQEMnzI8VEfPY1oyDz+UTSM6MrN
bHoIM1xQ8/MES7R4k197iDMqnwfR3I3w+nHyIoCzmWE0hva0WK/lBRmtTkpZ51ZIg4ny7TLAjpjh
0uxA3l/IeF7HynmUAaEAGZ2JhIO7xU1Q8qhkeOe4JRHTMJYzboH1OLvZ54wWO5BWuDijRbBmC1LC
9FrtuROG2AekT5fXtiVM8lRoT1l+78kSiI+4b6TaNXjcoXO2jsdWLlYjwuyZJNrqnrMxU+6Dce5T
L1K0en7Fuq3wUMIBbQihQK4+kb/JUtcmL4S7TOXfBCpisWcIp0qngvblG5v+HIX3z0Drp+3aQz77
DX1sxP50Nmc3vEnQfeXt92DeonXoT8tPFNGhgvsg3TrGZ46Ktnn+l3N3QB/YiwuIsdP2gozZ44CI
geIHgMjfiF3NpuuyP7csVbbup9VbNN2UpeTN29c8fMlwVMK3JTrZb7qzk5foaKrN1pmpxHptybgV
BDVMMgetiEuUW9SU5llyENaKJDc+5FEEPwkBJ5wWDVKMkSRzhp857WVNznzTm0znfDtU6CUQFJEL
W2tQpwmWnTJaELVHqgDuf7www3wdUPGXMGJV44MYGaqrw+/kfUNndkmxIshn67+QC9pv+cqq+mpg
0CIt3Tr26M9VPtGcJV4enmViEWIUfnN3Qu+6HlhHg6vYXkhHFvJme/AE29JQCtkYPIfc/41SARON
qxQRfotS14GTTSVeTOKegAMXl4+KLAK93elUFJY/jU5shoTwiutr4ZHQLN7LSKclXfK/QbiBmbdE
QP4Xk6NbX0JH11HAgZ4EHDrt7inDUmhoK7Z8IlbXrYZBOMRERC5IPyHAYA2hLKEb3jUUQ9OTRmB4
SLHHOD0a4vsrHME77VESPJbcDRUcbr6q1ZPCDl4xKqQfC5GBaHyZO9FwN4+Fnh3mHHBqjTPdSXy9
2U7dVRdEhBgQ7fcrf5lGouJhgMRV3x1eMhxzii+Ig5QLjPhH23hQCAnffIDPY6861TZ185uavFCB
XAQ6Wy1LnTY/Z/oB8kGm2eI5rN7/HT7yjNrzGPIkOSLhgfWZb4p4wUx31QQQlIDFcRfcGhz5biEf
UN328lPR72bLDTqyJf064I/bkAcAyqRl+8BKPaM6V+wikyajfnaBXxfysorjwOcZ4QXEHsLSrWzk
74xUQTK8SPg+CcmGIgLqIwMtX/DsZGdrOu3l0SV4V8S9IM5EoRFV9ES+hkwwwVMzU7Pq50hRan95
AZ+hP2nagL5zHrHIJdGl59Vr0y9r/I6TzYBxqwV2eG6ik2ze2uq9qNFLeSLkcHSZ1nq4p7odieIj
kqz2Stslr6quEJ27QXACDBnTD014rWOYZsy3mswh92dMt2UkbkOC1PvSID8UjKG71NoJTtslAjWb
Nq3aMDIAXkenuX22MWuQpU7jacBjQjBDRorEPuRB1E8t1+CWnM7oE3AogwigggPLEDJ9Dj0dOldE
3FR7TDJx99wq51l/WKRV4O1DHZoGXsgLOwDl7cpqv0z7In7oc+ab+kepvvB0qgr2KpScYoNdkArV
3O0WrhRSaqbFJ/aWuJIL3BO3qVi5Frww45rWkNWsfjUKvi63r54cWptj9T4pnypak5Z3O+43ixmv
Hft9ZhBMKU3yg2DfRSdNf1fCJ+Jf5WBf6afM3CfZyYwfjvWMgK0no+J9UXaIkaPonoLjK9Y15A3Q
9jzWlXOPgFVCQFHjG65obk5SdzQYncmTkIMdZuZ6oUNrVtwiRHqkz0CiqC6lN5vq1Al3ogvQpZN5
1FB2u9FZiDLkMrr2mKTrsuwk/U1FDJOBXMkSKG32PpWPim2rPBCalvZivhiicAv9vG5eJuTC8vjD
Byr1tEgcCuRIMuH1DV0QdkwSWPkcyX/0dRPh2Jr7IfKDelvqa5Kq98RCZqj7ShScpnwNCLntdkL4
FZiXeDwvCE0Mryg/Z2U728+lziS+4ZKF4bK7va0c5TtBmGr7rsXPavmyEMUFwSJ5sb7NyB5GL7vl
L2DY7UNCyt/BoZaMAr8+8Eq+6xwkeUae7wxfQcSbsF0yCjrebWIJzI2cu6OJKYGfsx7w9hHlAMKV
jLeouU54p1BqDihpWCMJGzbn40RpdUPkCMCq1GOkx3CVXIk3CPsJL+3Wsd6UjJHrFKU4tvBIlGRo
2FgXw09d/Uv4WUcMeLL1BdRCRY4r3vnKIsPvmqFQAmzc2toul18oipy7K8HPrXECxlrMKx2KILB4
qci6/yfcjv6ykZd5IQz2s5x/MhY+M6cqQ74hn0VL05+KoFtvWumNoCRcIkV5k8k5yR+99bPwFEhM
8LmQMI4v6BPimElH2VOUnKoPIamziVZ94a+kh5OMZUg5OAFIekJYqmFLxPomGC+Ctsi1fJ2ov6In
JFEec/SMlloLkeeSAnAalEuTAYuc9G4vdUzaAqsrf3LMLQz6puVzOAhKq48J7HxxyETlo1aWt7xb
Oe1IURAEDed3FHEZOEC79jHoDvTQ8G3pvSeWevX5HOVkBJD2z5+YakfeHCJRArIaLyLnikisTjAN
Wb1qAciy1lh3XCuJcQbhmQg9Usb3PDFWmQjGCP+4/sj5mRK6SfIH0Z/hEtPRcDazp0x+0xdCvqbn
ZC/xy437kgZbSOyGkvYj41VUX2ewrI4ltzR/HIarMTz/e3CA/rqDEgLk88pTd/mcIUWfgt+CX2sk
wl4Q3J30gLiv0UzbNdIWNnJw1kFdTcoA0EB4xT13m+lUF7RJuWxxHFc9o9U/mK/f9OAeOWF4BOES
tnNIYTfg6oNqB+lBN+pSXZsRPT83IdrrNPvA+5VniLE9OncCXXxZdXjUyYCI8X6L8y6ESuLTU82L
ovgqGxs+aUwnDZkGHBwnVf4VQDDBcE3yptlnzraWEFEyfp0PFStlW75FEvA7Ie3Td6ZjNCT4LfIb
4GrnoA9vNj+Z8iaoSUucncYlstYGe7V5yJnWsD+3+1HlvBOOyzOPyZLuYJc42AgRYaKhLRcwZyZK
kz4bRIpkDD8wtBH2qZDoZHPkOKDVxV6RD3zg5fSgPw0pUMSn/paghWe6P+nj5zIdlIa6xi0DoC0D
xFH3ANXXjPzZ4189kmbqAfIENepFCLJ9ysAwHQxCtY/LhE6B8RloE6DEQWToW7uIV264l9mvodyn
YUvuifML8mqVv3V5SePbZB7m3uu6I0r7Ec1giwZMOk36swMMSkFc+6zzWuDJTf4UGQCwBHZqH0tx
D76NcWPHMO1HO7qCmAyFnzHT9IAmMU1B5Tc1ttDUGXsUPJCuI0kkVxpiYyDHCmUjsQP5LqF0MItc
NUeTuU9oL1Geuhm4yF0KD9NBLyHBITkQyZT2UiAOb+9Deo2T9xnpSJsCOCzDqjHOnYQo6LlA9kCg
XwlBeRddL8A8Uner54MIa2fomSgo2sP6WdbGbmDFL3F4C+RHV3+12i1Wf6SYrHSE9tUhZfty+Suj
5Crh12uG7TL4oe7XFq9tSlr8KSiIbXnJahST2DTBrIcdLySZYTDgRBYTXzu3bxMDfUMoS+/hzsAe
H6478YOYQ7RviLGw5dtATA6H0Qw6cw4qEpF3Jl3dfD/TqsMz4Ypm3y6Y/IJiRyAiKEhAGMy76jGg
5UE+xTHaUWpKLN9SnxPp1eH4J2pWyA13CqheO/HSjN5MmUb7pyeV28CXmLMPz5HjOhwJB/LV4Hkq
t71M546XjhJhPScr/l3Qww2VO808BuuqWjP/4SWqsh2nr+l8BTCTyYuduRS1mPWe2nq34y6OSREg
hxG5LWIwqjfi+LMm7Qbj/lif4t7TTbbFI2ZUM79NbY5LS0j13CJyK7Zzizl5funy71HlIrYMtiYR
DQXXz7SVUEEO+lqerOFu4mBvmy9J29qT0GkidmnIvDCHq6mipEnOtc6jZeP3xBh1VAgHSElcxvuI
tZroKV66AC38gKRe35Gjyfqg0+swIJDECkKsi2Ad84skJXQwHicYkh6vcDy8dPz4i4GPc0Nu1fCS
pBShAgW2RPQtljeQoF17w7QnjCtM3NS69Q6TD/OFgrMEF+BAhliEGBNTi3Eivje3PI3kh2E4Stpz
1X/lBoGhL2O7l+aM7fwNwjDBHcP9lJ0RwnbayUBfY92oIYAgGTk7SR7PYx41ZpIDRS76/N1URxuE
ueHD8sbpoC2narrM0rckWr2/MtsFv6eDfpF9PflEq2PJBJtg4ybD9eLMXsn5WGAy0DBwO4+6vc+H
uHgbAS3AqGXQdx4os/sjE9IkWLPZcoGi3wAxykiSn1/5S0E+CMKNZVbH8c8u37CT9iBg0Vfg8KDv
MwIydJRebmXyJ5GjwWCZnOnPtGA7kvFiTU9T/VKOj4I3pq1INpq/JIsURvz3WfydV1sSay2+s2gf
dL6kAs1Y3/b/2DuP5UaOLm3fiqLXUz2VWZll/hh9iyZAEiBoQdfcVNCW976u/n+qW59EttxoVrMY
KRShbpBAoUzmOe95jX2lgRXhkdMyQJ8hXrakkV3J8GruHjXGLUJck3jQOifFfOJZW5U3B/BkzWZ1
AHmIKBkT8v0C+WIwr91zjGu4G3IoFwS9tJAkzkqMegPgupIGz1a3g7mf82fi9pYqZ7CODTanxVYw
RpbD/LpmLMpXYvyeB9dTcmM7T8sjCxYb3y06auIfDyr6FYZFYO26vqr1iZCXBH/NyxqBRsYpDqPo
awfVKmOH7+j+0xBcNPq6VKGoDmh+8TgLOhgXbz5tNi4X4qwP7rLpNbXj1RABsowuoXvnmoe4WI8Y
aqUZJuAXpcai2K3303RFsmtGgEfyxBXAT5sgh4E5zUhjhSoOVgieoTA37aMUo21+iwcbuj7jWnwa
Spcw3c1ArDEFaRI8eVDxqEahu3O70hBxUWqJP4zjA3vuOemEulE9M+XI+E6dZu6sl0iJx8a/xJk3
a1jtNol3U+G0hYuMfKnz25IxhQOd1rymbywxgWSyXmy4wUt1x9Gn0Qkp6Dyn1XiOj3SL8DD4mhEB
5uOizBT72gtQvqMSuLRQm2N+u0xR4udmeOU0dsOF455E2Y3pHQGKUm260VUmLzhVrnEKQBoGGHuc
5h6u1qfIMY3DorqswHr94aQzzkH1JtAnt17nvX9oNFdY/Hb0VsUZSzHB2ODAkIXrZhm3IHZebpwA
WSBrgPXCMkiHHRCTGq0ajWlq9aWT5UmfPc5AkkiSguN5wF5hF+lbAZzSMWAYMOdBE+ewg+GadhYm
WArcG/Y2CwrAEBoYTH0tJg0MhtZ8IzxajfZm6E/mozne8tHpeLNUX3xBPCgWrxNGehVG+xupLmrC
kvtXMe1847Z0zidv15Q7u79kiIApajJdRPJVJy1P4GXdXMXNlTRvy/wiHVYJOFUOpXHFMxKMZES8
Cf/Wzq4HtrvwyJiPMZmvy7si6Wm7GGsFmPciImmZAVo3bnE1uRcliH+cXUowSHi86inE+2lGQw0s
j8/+Qz9vkhnS0jHdD7qdwtzH1dmSyatJmpvB1aiqYDPjsixgL/f4jR53zo2Gx8tZZjlNs605Xkhx
RsBPEN8ofz7yyvJQJjFhuucD1HULBC2mUuAz+JkQR7GhAn2UbEXRttCPaeYc+IN7JpuRznArMMe2
Nrp6sLCw95SxcTqQeeeyYvZdIpZj96PzgutCVC8rCVPe4a03rjDuUuH5BM0Eme+6qvflkK6M1mXw
3W2AWe3+BfM+yFdJf9iBjbeYfx0lGC4ZdQuF6WUsX0oLX4jD1jpJUdBNE1KsNwURIA9eYeUbPtL7
h7782rXgwHx1INlzCnfNVAumXHLkhfcm/nwSdJhicj3nh3W8a3Hccnm0sRl1bBrry4CudDpgQDHi
k6w2pqC5SEBj/Us8Na3kDBlAU+9S50lpolLgMaa7udwM9lkFFG3K+wT7ELz3cOy01ql+yhumWKCL
kKE8PG4p55OvY3orHFzU0bopqvyJ7DvGJiIGkoVGL67C4esgj72RXugmeSxcSFotq06IWVTzrDuK
FuNxRnSs4JQ4iyHQcEIuMWQmt4a8cxhxyLpmn68h/jw3+K7GiId2LEBlCesPziWLTDOfBdVlgUmS
oWmJjIcseYBpRqNSglhA2QOF8UgeYDaHwA5WQhWvTeZHZpWydG0HUr2G49Y6nLptOTxWC3bTwsXr
rjA5tLwekHnH3ucDXKfUb5316AODzeA2B+3AAJ42KkxuJzQZ/ombHdfdMekqbIpsquxfYQ5Bw4Lh
IbkNxZ2eKBSTqw7HGfYtRsuBebaIFHOoIsxqecgkEDuR6IeLQTf75rK+BnD2F559pjchyRQUENaW
HvlqsG8XVYR5jFcYPjfMQ/lmwXhpj9uyuisoTIweks/4tFBr4uaQMEXQf7YGH177AIhvQxDvw0Xo
e2csNhnGc+y/OcBZBfyj06K/nxFJGaCpHcuRP+6VvHWcfWGCZnDuBIgMCyDJoxVEOUZK6oys4sUm
wOdjHa+FnAMJeXFJIhQgvW8McuE2cXaXzXcMq8/m7DjQJa3o11ZdUlPBmm7Ye+f5ULHah7hXAP+E
HkGhj3N9HtlbbqaFbC4CVNw22y6pZ65B5jj005p8cW5aq12MNCogt7cheKgjoFsI+hm4snfoEQBA
ptMNnLV4uh/HLY2bq86N4XKYXurq0YtefXqQyia7wNnmJfKOfcHr5If0HgbPJlcO4uqyi9kEVBy1
0UnQnpniERhswcSInv4iNsXyum+tPBUQc5ZAcrszagHth14zxKTDACxiJsLEKr7/9NN//uu//vN5
/H/Ba3FRpFNQ5M2//os/PxflxMGH7Q9//Nc1RgJF9u13fv2Zj7/xr9PouS6a4q39y586ei3OHrPX
5scfWo7m13fm0385utVj+/jhD+u8jdrpsnutp6vXpkvbb0fB91h+8r/74k+v397leipff/70XHR5
u7xbEBX5p19e2rz8/Ek4yra+narvZ2r5hF9eXr7Cz582Tfr400mXPzZhVP/Bb74+Ni1vo+zP2jNd
z7ZNWyltiU8/Da/fX9GfLc8zLak9uHOWUp9+you6DX/+pNRnzfrGgIPXHSlt+9NPTdF9e8n6bPMm
whWWpZXypPz073Pw4Vr+dm1/yjtC6jEGaH7+pD3300/l92u+fEnHk57l2aZnKdN1HClMDq98fryK
8oAfF/9RFa4tDRHXN7qPr6x6Y3qasFkyaMPAEcvN90xI2JPhjdCoXPhLilCiKXFCeGIY8pWDKhAh
X6auBNiKvX0TckcqNLqRBYwBjrcVU0/3iOXWoHCUTXNFEMMw7dsqR5oR94869R74GFgjHgYLoiN9
Na/AMivsFvEGD8JqJ3F6V4rxsV3Nt8oa5dqvRx5UUW06jxlf3SKoTjE9GMT0nGXBdDQ1mJnWSY8A
sylWonUO0yaHTyhpkNAvWsEU7HK7uzTgAc4G7MU0T5hNWg+JX6eroFGXkxuXB4NIHpf/Sjs/YWGD
X2U1sIkq6u0mwhLL9iAlB2dZz89mNvG0Y6cRXJnhyk3vcmEtEVBmQoJQtoNINX3BOAA3uxmcKbY0
J7e6isCecw+6cw7zDm/cuamgv5R3Ak4hKX+P+fzsBflD1aD561wmryHYRc+7lM5MSA1jC0Gwrjt/
DRpElz18htDfZnP0FDk1Mo88Y1hu3qpwsT1rkDIW2C3P81M0wetJqn3npTsSRZfuIoLeB5vNHmcT
jW/x4MwS0mSdnvZFy0H76qUuEiwyO0Bhu8SWsXEVI7SG/quCqIWmBwJA8iapZkiVnw9MNrssVj2K
huLFyKpiFenkSVkK13XIMU1Y4MbRn44lhC0ngrvhyug8U8ZJzjoDNy9+8gEzRDQ88mFPUcaW3ZXM
zjDQdmrnyunBm7rEOc6bS1GglJLQ5I5MqoB60PG6cijwxRD1m5rJsQoEc/deYEM9iwN6Cjys0/gt
DalR43Xo1hf21MsDExp1TyZcMRdPgaQ76+bpTgqUp5nH3Vf1S0lpZ/iVuhEkSWIQkop7jdQ/YrnM
lr9o0vxhlO5DQoGzSDi1mT0bKLBEfR+zDH17velp4JtgM0z1Pp8C0g5bNMFLhnbYypegv5puO6OT
B1YP2Q8x00qP9VWf4kos2lOznenXGvd4LsOXTgB7MTfU7OeBYh8J7esuj14Mm02lqdMHQ5btl7xB
A6KH2MDjpzkbDMNcNyYevy3pNnE7vGg7nSkL1G1E4bvyJignZbUpurFd94vpU5C7Zw47aJJSK4io
Af6ukxeT205VGRkpfXRQEUN8EJQX3WxkqAYKRhzTrRyvypoRBGm7uDYY22TijtSYoRj2uecl4YoV
EytV/AHMAj0iqq0MkZvMydtIQ5sLFB4PUj2Nk68B7OAb9QEcT66M2FazJXZ+SvJ2eStGTBJnWK9I
CpzzwSC5oiOzZ7SaU8/TeMU4AZqtsoc7W6LurSVXMrAgcLGVNke64SBkDpDhTObG0Crlex60gcOM
RTu4aQ3lQ5xk8ZGd4wVvVtbJSJYmyZ4gMkWMt/Hc3ZcDGtCowz8fTXmgo02RIPMWAJlhsLiOE4bk
BuEqSMrFSyPHM4wLX5QMyc0ba7EO4wTFVXOfmxmEq+ls1gsxjFgYOxtWvp/uuiLEeUoSuj1nVwmp
QWXm33mIgJRCvxApCy6LI7HzB9OpJIpL/H2KHLg9aUwcG1wWzjR6cvLgJAuNbVjDurCHr0ZIOQEF
UEztTRBBes2TF1noa+EILHWCl9m8LIo0AN4uEpQz1UWCNrYsHRfiPArgBluHqR42KpOUbvhpFxJO
ZmdBuC2WtiWfmZzNWLnE+S5PId46tZ/ic4BtUSyJfDUP/cQgR5hyzYByIWt93I4Guqkg39cTC6qR
4bctNw4QuJ7o9mkLAmxirb6DYsz7qdoECMvfdGlzldmS+JakyUvGP0Uz9gfaiJ8s7HeUlW8sh+fE
zzCGbOKRoIlsODXG7NxtQODt0lwZoDbHjt2eV3N/FS3T97QQR3JU8Pk6/74jpoisZmjGxhwfhSUW
WgPKuoi/9VocoNyKWbBTezj3TWpvzxpCv0fdnNgZszgCqj0W1VEv979bw5WNsU4MMmi5aeifwrET
O7h5nUPpHKQILmdOZNUP2dFXVgRoF3l+6dHmLey0YJ05LLlRnO5qQh9omknGFC5uFo0NTgP1JHnC
ZvEl9gLYmyaCs8Zqzg0eqjys7v0xv0hY9IZguJ21vbHUZcB6XJqEFfpN/DB6VNUVxL2KyF++UEnG
oFmcdRYI+Cv6iugg5QZFWBC9+a468ny9cUKgUweZWznfWWO8WZdWEJ/PyN0c6gYrqfsNkJ1SYOBR
nV+lLEZHiWRrCelW0mYlAw5+2YGkORs4xs+3aThCPZzgoHvmqZkB8EmAaC4b9EKXS5D7462q4e5p
WI9mE7700XDa9wPCSXmQiEytWpsNsucKkCyLe44KprXfsPqqyncXvqZYGGKhsW68kA4jbvMjkWr8
3WEV2O0tOwNCeVnfJ27wRPrdQ3LtmtCKHN+85Ezh15rABhZZROIFJzyxMejAc1xY/JpKqA8SRQed
2TWXtzVxMXK+Fqa0mTRPeA8m3i3CAwMRdIGCYtIV9G7/rjUw7ulHTMBdk7J+VARsRa1eVx0wxVQd
JK6XrnTO4Scs5rYUQC5WwWC8ZrVK6x5ClaNXQhjWhqS0slgasKiCsHXcVlib2KjTYNlD0Ek4SEPy
vJGcgLQj7gMu57zVlQC5nBbZF3dXogkZ8oxhZ7jYtNiK+DIx2G9adaf/vLf47zUOf/pT/ws7B6o+
ynnvb3uHfRiR+/74oev49Xd/6x48aVLtS0cpoUwagX93D/QVrtbKdBxsMGB8/dY9WJ9d16OgF1jN
/K57cExpeq6rbGXx284/6R4spX/oHpYWRPF+ksZG26blfOwebOlDL86j+WYqq3NPvqqJ0Jgwv4xr
8Rwb5t3gzM+xtk4EFlOOZ53YnDnEx9NdwyRATdNeYo9XFALFmz4Vy/ocN3LXG0TwkVM5413RUoXn
A1Fx0W1S4DPmmoVLeg9qPj8+pmcZ1z1i+IOmCOgFpv1UJySf5rdmjMNLggHLQhR8cAt9kkNMmtiM
vmQUJ7hN4lrkNneda6+8oniFKEZYVAx7R7fetRWLfYaKI7IXOw0Wp6LiqYQ4ZrjyTgzuedcyr5fO
xhVIgxzjmv4Pq2IyXXAWqDrCSV38msbsa5bFT3nhscSmz3lTA+lIFtEsKV6nAYBEpzj7nFUeDP3S
rq+TkYC1vAabigAbTF9uhz5tQamuWkfsixxgJBzJ7xnYh2MmIBG2/34IAResqM/si0CApTj8ai00
+1+DDW6/iKAG4wY36AESRdm550SOgSijmkhke2U0xnEsmsMhc1iX5qckVlgflJcdketfRoyUDIjz
SvnHXsn7NnUDoU8N+6qpMVXqbo1Zbr3Jf5OISlPBKSxHfw9j8NROJ8hy6KPHfkIeKLsKmwnmpip+
UGZFKhZmMknS8Lc+44KuAPfpF4TXaVHwgPuMU3Xbp34Gjc45npB7eVNhHQ5GuW1lu9Etr7jKOYut
HmSrYVIXwWlnO0f8ZcxHcSjOqwoSfI8JQ5gclCPM2/nJRiINMMVQFSndhUudOgZIEtOaK0zjdRsH
890AsWsyySBJzZM0xj0pNDAuB+gzBvNZF2wn7ghAJKQAZGzqK9HZ16bXnRn6Om3L02KGEYnQpnQv
oiD6mgvWzqbJXwMGhl889zD2NIWIm73OGdhSqubHmhbJpgGCg3fSeMWSilcikRhwUG3VhGR9uvNi
a9dmaruQJ3UXXHBykbTF5PDix6rhQXch8WjFvA8UVKVmaqAyNshrKvcxl9NKGViTlWzrK+0b6wpI
vi9gYzBEEL1516fVbSJIPnSK29RsL33C9iaZX4nCjQ6GIrvF2tkTI1qhFL8IY96HfXbUuulFUFir
OaLhSqeY6OZyX9CXHtghHLZQxdA0ulXv1iTz+D7RGAYDVbXzZIhfPK34qjJqIm37swT5nVdLGtvk
svdgETF+dSwYWNxZXVW/9m5ynGCTQer2JHci4uI5vnsZYcNYLhejhxPaoEl2IT/HdXvUO9XRTZsP
u7BFHth1/rkVe0gvoQMYcXvE8VKITW/soEe9NI4JPjw2qRuiJsa5yXwYunLtDtiRDemlmMZF45xi
Dt0tAeg1PpYKKaq1bSIwdk9vyjb7dqAgbAfT4GyUdt+wsNk6qbOp026XlcG9GsROeeHTZFJaW+Ik
79VTH003frhklUCSN5l54JrdJOPerBjsxFhCuNxihgqfjMHdVnifmHJ8KAb3rc+N86GytqaUJ8o6
7dr5Oi7sTaKnh5JhSj1lZNwgTnWN1SRCFFDZwbtt6hcA6T1gJAClPuBF31Z8raWrJHucI35Y8cGR
Ih0M44whOuNGbVvnflXex4Liws0JnC+D52HMdzH+MbOf78C0txolWJz1q2KwD//maJZPe49eLUej
aeM84DIthCM/7j+ZVw1VheXEjRlPjPShR9uafLcAdn+Z6OMKcnIg011THIaNTwxU9pAJLLonJi61
dYnC5mIgILDNs/X/FTY/f5KW+e76/A4QvS6S1/Sxew+FfvuN76WMQd/4WbimpV3XtR3WbYqJ77UM
L0kAT8/xgEi9X8qcX6BQw/2sLSoMz5GWK7QnqHN+gUIN77NStsk/Hn8thXS9f1LNiI/FjAb+tBXv
pTzXM7Vr6h9upjgB18hVxdA+4LH0inO3p+9WQ7ZzNX4rhQmbUJJAZWy8xQ7a1/1tG2e7VFb7uIfW
UsGkfHf+/uBpUx/R2V8OCaBXf0eB5fL6O3Q2o2ZKTEis+1aaDHVwmQB3ZdbSkKfZ0lNmdJfMM+Sl
Uox+qiLeRh0KvmFJyRWuStZDLba+r5bR/ClCIiyKBgN3oBKNugTCKG2CJefSXYXGeFfh/+DbCRjX
7JI5hnXyl6BFK8rGNwzZRZrkuxorqjw+BCM2iBQ+BBBCbCLZ4Qx7sVonJsMzHstg53kMfat819Te
tZMDm7lt+jSO6qQN3v76FEkw+XdLwHKKlsrYsqVju5ZNFfrxFHXzKEI7RLw3JObAxEZgZNBV99ai
8K9mBmm2n6yECcA4E81WFAw5DQh/WFsY2b5u9Da2/cPCp1PzO0ovNWerdk5RHijYSdoi8a6Ln20S
N/8nx83qpQXXRvBAfDzuVo7laM/MqpMRZVxqXA+ItYcMpjsrOT6retoCbcETp+7yTAJ6zNknHvSa
e5ciGFvKsMIpcjVI8KA+dikZHPAlWw/beA6gU0DLBFP664P+/RPCuX53zD88IUFstNCuOWY9uZvZ
597zYnFpuvS7f/NBLCy/v6rLYEKYWrNY/HDjB0FsiS7x5z1Md4sK1jXWvXaYMNan5hxTv1sxoOWc
XTQiROw9RE+xnWLakiFYgJ3mlTj/BhackokR2givhZEsCKmIGdCGdfjU9U+9pOwzq55wSLS1k3US
QYP0iU03YuM6nKdbp7E3+WIVpEu+6ZihwgwARd2SBiEEyxkG+wU3IYjCbOO6btaJNxP65xWPCSQW
c0KGYWY2bjLJQZZVZ5UMsHAAuLBm+/qvT5dYbpbf9sHvD4G2heVwP7k2q+zHm4lvMrLBheZ+6s2L
KrtoAyj9Y5I/LJVH1aHEZEjYmsZXZ8CRIihR4/z1EfxuobKE9Phg/uUAvG8L2buFqsZwbgzjedyH
abk3U9IjIA8NARJPkXEVmFDZXrL+68/83d24fKbjep5rSsd1vB+eIGvsRGBbw7jXyrue7eSpJJsp
cNy/ObkfawzO7Q8f88NNj27OiLKOj3HRZ4u4PJaQqpoAYoNf5xeTbK1/fi6tZQOSRNTZQv64D4Vp
3clW84GenW9suGtdDNvbqB4jPDWrIXkZKnn5N6fyD86lZWvJUrScT0/8uIpWaQ98aY57x/P3XWHm
R1MNM1MWCdZcAeJwl5DCFv5u6l0HXoCpWA98FDSw84y4WinSFHLcsgYBzSJINgvObATtIjNmdB7F
400BhUVVPW5gVuGsDSa0FLincZfvDVKrppQa3POIsx0d+s0mmtaDeuQeAjZvYBGh24aIl0vgsrJN
3xqX7NcQK/EFhYwEmJtXtldB7sDlG0/Lpr63Cxsbm2pvsn1+sUSOUovlvCxqediZzX0EfebbGfy/
MfnfjMkd07Utxe0Cp+BPBuWnj+njtIzK6yhtksfo8aejOnp8eXxfKP76Nr/hXgBYWlL6eNoxP07N
XVsx/3SWmbm1VJH/npovo3HKNsfTikE2vcevpaKyPlu2yTs6rvS067nqn1SKQHnvVttlZm4DuVGS
2tL2mJn/sNpOXlIzpzLrG9tHjluZJ5myV2UDz9PsVvzyYZKRKltM5+/O2sX35fxj7/XxKf3+wdS6
Nt2X8iz3x3LQ9oSs2tZqb3i8hnA4qBl6uFN9OFbhYcT6aqSgtyZ+TMbAVNXIcQwDYq+W0KuoZ5Mq
Fse2zNIHysMHjDCGRjVbNdqHMswe4nlah5Cyc9lfxcxW0rjDZLc96EjjLLENceyZDOcnkWlic/MD
O9CXWZpcF+UTQNqhXWVYOc3rJrOv46lHQFPtDAzOTGjryVhs7BzJkkdENbW1Fdtf8bx8cKKrZek2
WxOKTWWinPcW/my8CxWWn02KLDr8MhFk04fUurIQz1WHprN2r4MMWU9dfo2C9qRuFC5WUKf4BLWk
7mZ3ULwzM7wLwT0mYrmnhMKoHq96G8lm3iMZiGv3bEid61Jjfz6NR8sHMiHY9AM7fYM+Pand88Hr
wTUmEgOattiwVq8M3OezeMdIioCxhhh2zcTfwGiXmQPNxXqMyCVCWpibPhzkAfpqYKPMnzf5gNut
Eb+YuQN9yUFIRkwEiIqFSr2893x/Pc/JA1pCprLoaOCEWel4a44GMrh+7YziZplNF+SFlSIj+K82
Dlpln+nMPSnrHYbh2xxmg6DSpWkXuJ0iKbhhprApS3uVK8YUFFA2AcmpfwbRgVEg2rnu+xL4/an+
o/tTLFvhb2XIt/tTmo5pU4QoHg5vqdXfVQFVU2XdKMhJHAaiutDmjfokRA6Ijdi6ivSlGpI3ErQs
eziXcXTNFnISesAgZL0kqXMWAR0xRFzlCboOOBtRZWwLNd1hynQfcD7SlvNclEehodEjtCtGjDg5
vYaiX+lIHTuZvIwXtbwkislHtF4R55kV6VnobLpmgISo+V9U4MCoKIjM2N6lzbCdNN68fodDFYS0
YCRiNcdMkjnJ2CbrmYepKOJVofvzpmo3eUu0PRw+s+vRkePyYrjWusb0vI6qizTEeinVR0nInRim
D44LyJpizt0ARWV5eximxfHQ45XVaZBNpmZ49n9Ndb2d++TMkUxAawRdc3zsMTjMpLOL0/E8sMbz
sqr2XuBj3Wic+CK6mPvzMCqOLU+S34phGygcLrEXDo/wGKqzRNaHjhpP++BZOdz7WXYRgMWCzCNj
SlaV8NelaA+tNNu4OZ5xtbsLZ3/7N8vVH94OwvJYoy2pKC9+uB36pK6zfLCbm9r0rpdWMzbTtROs
26lcT119P4v0pehZysR4Ho16XbbxaYt3VFkXcP2OCkaTvh7PY8KUIVfuItdbmwU25lAyZSlPSxT4
Q15e2L5xraaFd+7syhlOkMXpN/OVq6K9IcaTGgmmHjEdgW6SjflmAhxvUVOiyzli0Vj7rN4Nbreh
pY5ynvDYmU788CFxz0u7wAGgJj8Tl4o6fqI0Gc2TrimOx7GDKhvjezzc1i4WQZ3F8Y3rIsrWdoPg
A58AIOsjK2BxxZVwMuVh38HnB5Fj8szlKC96xFDxNJxiAnowlvYuB2BwWCqLNsccvjkNrP48s7pV
TH2TwUWQ9YzgS6CJv4jFgFWhPMpLmDatIHgHGqrfcZ8W3hmSXWX35/6AwCZ58VyHxMCcJAXIty58
e74KBhZcm23XlMdiNE5BouMQglELlFhabF2+cfHX98JSEPxuZRALb439EtRQLjvbu5UBOJBOKCqb
GztIjwv7vmtZrgJ9FEz6oFHkdRjNoWXlB96gcSXhWjQg2o5/UTre2ojLoxZdAVaxOH1xB0G/lzrZ
lPUSxHhowsk1ZkyR5Hp5vsoZ5NGqD2uIw74NmOypY1Hf9cFl6eOUUXR3DWkN0rJuKj96Xh4wyWLA
kOewhlHkT96mc8iJsO7AM/6msP/YSXxfHnF1cSzXVNKyKUI+nAQFUuTYydwiUlPE5moMkUpsyjt8
2RhcjH78dwvyH34gLSFMQq00hMKPH9gbNYEyyHJuiEbcwuM4hCO6shipOcFJW+kb3xlOpl7vatLI
x8UuObnzBsLhO30megKAHD9f//WNsJRnH24EENvlm7vCE9pkarnUVu9uBEsngWMN/XAz4Ag2x9XG
8LAHZfGZbZRzeGr1LvyjkpoqJeLLUcex1Ksm3w8tdlIoiDIexcXbtjXuavwhYnIEXWxZc3/doqIM
ghdWgTURq7sCvsOY5xcxtBeAsZXs803hYSHTFxdugzaL0JdIEyo743td6YM8kjcqrtmZD+wWDkk+
dXdZh+hIe9tw8d5IrV1d2XAWgxfa+aM+0Ct36k7NVEM/gg6PrT2VibTH8ybmIykHU+xwi1msYT4h
1w8mRpI5ITxj7uJ4P90KfvZLBesgyOBS8UNfjJTdRhrXjWkjBw5PyhQG0F9fgOUee79FA5BJ5Vqw
Ts1lOvxjo1cKHB/DkPNvG9ZxPSh8H/zv1/gftUJ/Oq9/T/T9c9Lw/8KpvpRUO3/e5Owjepr3Hc23
n//ezSj5GWTGAry26GmW/fDfyLelP3MJbHocRkN0Je+m+Jbz2RKupYB4TfjDZN7/2s1YvJ8Qy0v0
IVI7rvgn3Qwo6cd7QlLtS0sCwoOk8JZLs/X+mfRFXvpRie2ncpijUqL7zTpPBEwfezS5RdwMh74o
6vHzmHDpdyfX3lDXVxh2BN5irpDaTdocZJO0L+nplh1Nq+MZhtpXN0nMrWWiwEPNUzYoW/KKgWJS
Q/v5YlTMwYqa6DJiY+wrJzaQtcsSU5U6gJ3G7d/N+0xO3WPpEh56kAVpMeDzH+o7J66SfRKEsMn8
xkLf6WNxdRU5Yexuusyu/Mt8IcgUVHVhfJeg4THXUWDE+K03MDgFBjyMuNPnoUphtL1xMXsmtXGV
KgRGMSl8+OgzKkgwxsoW2cpkkrP+VkhfHlUw626aRnh7KAVFvKmTUJPPRPbHF2jQdnVaZNJCjjRV
aXMymHUJWMuIkQH3lDs57UuVr4xhIMi+NZxE74cpQy4P3Ln4K9odsPR5lWRTdxZY8JCDZoTTE4bE
rZh9UYePMLAymF8pRKCEwW1qqBemAAyCc932TATCuSIsI4gCWiIctGKJuYAxethcMe9W+FM/dgTJ
RV/8samiNdt+f+46ITKKMSQiacrkSk2RxOyoKCR21CMMpsG28J2wmltvnsPnsijdQxV4GLfYqUZ4
ZJodN4rfs87ZwVFTG8VlV8VYbprpbDy6ZVlfF97YNwT0+uMN90JVrlis85N66vv2EutkliIDax5C
QKWRlbhQGAXdKmVlcB97WAr2DSNcZs3JFo55fFjYTvKsbYb7IhwiIm9hx2Ip7Rdwz1aBW+QXKiNk
FVZ7tityJryZmMxjE0rDthnd+Yqr65cHVgzpGz22Oe3ToV4CkoY4brdVkZwnGndO2wmNJzeL/Fsp
LLRiTu8gbvOGLDAw0aNdPWVJaMhs89P8ZhxK8hpD2rfk2GRYQw41Yw/s3mInFfQ/poOSKQxJxsOT
uoy3qnLEdDNDqVNv4B/jtAvKPq4QhocOT1hQyeTcnBpxGNeVe9ooP9l48Rzf503XhS+6KfAdqH0D
099ZRkDcgQzQSvFYqdOAQ7wa4sHFiyG1hqPOQ12OPKAk6bTPDj2jbY643ccTlfjGVZql+k6XMF7p
e+36TQ+F9E5IAcRCoiyFXhuYyF5XVmvh6cVjgh2V4TZXvm1ZxUFhmmpbRHb1lGfIm680sCUdhs6L
VVN4+OH0weC/ZapOLyPDq3dBGAmaLJWGb8aMK6w/WKpkGVDmvc4DtQ8I0dlNufLxOhN+heNK1a2Y
7COdGWocO4Lw/7N3ZstxG9u2/ZX9A3Ag0SSA1wKqZ7ErkqL4gqAkCn3f4+vPgKRtU5QsXd+IE/fu
OMcPDkfQJKpQqMyVa8055rQL4WogtM4IaeUw/blUGnvTz2pAeFwXBM6+DlUkNkVlA/ir1Cw8z6gT
lIxYh7gtiAvzm2NRadFa6tX0OKhgOfosNHeICRFbqLpC8ixTx0ulh8tn8JDRGxkXeX8hMbkjmLgv
0e33bl9AZzA4jR/qEQ+0ZmARmONZ0BDA3RqVnacW6fikD3LcJ3YEC62Jk02TODF2hEG+L2OtvCqk
zK995FXbrrTDtR5AwKpSR+77yje2UzUQ2mJU1QU5GAp++hiLQ1aI8oZtJkMq5RTjtamFT0Lg7U5S
oSGaJhd+qilwg5bIXTvA2LRmvvjcZrUCurIPXwLFyB+EnB3PT/QYNJz+vp/a+VQZOvGuYDm9mHMB
XATWdT9BLKv1Pn43v31MLTu7TI0B5bIad0tGqUN/JFavZViTiRdiCknRmkDyV20gmN17K8XN1hvh
ufGth3zC8NXnnTwWcfRhjlCqWP38LNrkxtR8qBYDCO1Bv+8bjP91g9SrtqfLICKriHsPoncwPsel
hIs5xS8zeg9sJtg351k/o24eXKnSDirouWhZ+ZzmkPsLJ6TiSsWT0rUTthLtk4ik5RYthrKRlG6/
/DDUWNiyCGYYKKLLPPDr26Iteu4jMt08lzM0GYEpQkMOO/TVgx/DJgtFBgEuojnkTBP8+FK+pBDz
hUUMIzr7/qDzEnAsWNiKbaN9oKlm7NIaG2aBvNoa4ulUpbF5L7mVribS8aKKm+x9BaVPrEyURTu/
9qdqVSp2jDAsnot91yoFhBE8eWaTE3pm1QD9RKPyUEzDQW8rcdCU3MAIViXtSVHgfIpJs5lITc5Z
HzlIq/NUrNV4GO/6errmooWzQkrXn2uRxfeTb3zuyzjYJ62VAocN0kuiTfvV2CuhV+j+sTWC4T7j
7SCYzZLa1bPyozVZxn1uTVBrKIov/AAC6izIIkn1Gng6x/dNGxvVFmRufqk0pNyjzEOlZZEVGQ3l
2Z+U29EEmDhEEoNkMVVeq9bF9WCIah06SoPIqWY0nc3PfYm8p19sq1OhBVdF0qpbZmkpX7JAX4/J
HG2SoQN/pC1RrYF6L1PsnRNrjhdFtn6s03EJFuNE02qwD/teO2RqjGdXFipyZiaLClJa6AVjyzcd
60CvO08z3Std6+1dyx9sJwRt7EpwGUekXBCFr5CZfKjEDJBAsa+SoOfcUljnqYrydVfIZ5Lj31eD
fnZGQENB06LI0wzMO3WIUTnrKzePdQCiZg4FT1YFrvocqZudZPh7W9/BwzIs4GUN+2RWDx/HsVGv
/J4hZ54F72JD1QAhAIuykvEwFxlQ02pgMj8TFarb5p3dO/U+iAERcP8QJqRm9MHurI0jgFtn5kgK
VBfYsDeV67Yt72kklJAISLiqClSY7YjFctaNY5xow2WkdaQGqWAv2qS+MjMkWiKp6CTPbE2Qka7o
1UN115rPuQyiF7UgmqBxskNmDTD4WVMvJ5EYrtaX4aYPZmPvd6K/1voGjgPcnozsGyb4sBwpKMiT
QUsvA2jqczHQAKKhF/es6K0lyT1QYRcEGR1DyF8FZ6tVlkw3pZ7Ea1nqozepxGZm00ism9hYTX3V
EF0pwyYjp3S4GhVxRyVcH+KsAmEWTAa1adped0PIgE11rkhLoRObVWp1Gkr7gMYW63Qr8JTZ5wT5
FbfzMQkSKINxsjWgvoWteStbQhjzrrwOtLy58FGNu6YDLdIMoss8bwzXZHy4ALSf7Dy9bf04WE26
874UpJuqyrXWEC7SCLDSjRndqr71vqkDiVAUEpAsnevcD5cWIHEMASJavcyBMEVHip9slUx8vEMR
3po+QKbZwH7vjwYxcaV5FSXDubOh2LEfWZvQ1wN4EpSiYTD3LubZW5JLcHAb871ONzbAh0Ihbd/P
qoSp288PNWpvMEZ4mBQ/nZnNDe/tTCPfBrzBxjCZKDiVeZdXXcbDrN5GSVpvKhzvdiBQgiVs3jzC
9KNE/qiK8NTmTQufhfl4HfDCYvEhgDceqsRRmPo+k1EJlwIC+BzoZ0tWdORbB826Cs4vHegE6GU2
Iu0kbcWsovHUqAkcBzhg4ZA5m6ZCiJL6xWmqFLiVjuLaAVLCsZ0XDweY/3RC+NnAK/bCanyX+tBN
+NDoiZXR0VYEzhunWqs5qbLq1PrrtMfcp7QQgCYt4iQw2V3sBgb28QRbHbhq8ANhjqdMafFHiYFi
0Zqm2CNwudzHmq8eujjRXSfGcyACi1CtUWRXoyhx8ci6BD6rXVZdz+1vFbkdESS54F7It6/paHZS
93c+iDomCU7lmuHUYOqRF2YFiNCacE7oImHlynRQtyO4LpoJw5cYPSTNWRVeaz7Qwpw70tl5CEkP
NYmWG3yEk3GebFwnboVRuHItVTX31UhpvRomqD00yuSTojrQJ1Way6suU3mUU40uLY0aO30YZefv
rWLI7i1VaU7hVDLcYPZD2rWMBzzrPhHG4aruOvVJli3i5JgUbLLER3Kkk85R1F3bj9iqm6InZhyd
GCYsfoOKK+jCS1uvEGyjmojf97oqPOlH/ZllLLtRqZMuh6CnNWw7lk/Qj1Sfo2qK35fOQggr7frR
TEV31hq7/pyaPOgrs0IP6QsfGIcoh/AmKez5Q1zN1lkrdYJg4rgZd4EykBpLEXubVI55L0ZzfAAm
YOOwVIFNxaZP4kMH5VKt+TzavkN9avR81e0i4q4wRcDJqY7tc5c25TUCRd3f6kaWg4UaBLgIi2Yk
lAHuN8OC3sw6j8ICbrvRR5wHqraWt35amnfhxFIEJ9ceCJtZyD+lhfqWKWqiEsXmZFx7tEy5aXCh
1Z6j+giV+k41X/gSTackHGsyl0bLv2sNagKtwF8ycsxiK/O7TTGqqTdj8qVWVngWVDAQtjSfx7AH
GV4X/kPQlN1ta/eXfTyY51rJQZoqmQ1eopom8tJjiUN2quu28FScUo9D3bdnge8K5LXux++coAk3
tP0Ipms62wZA2croXp9T4mYTxXYIHTanKPLMoQO3I+qmBohlBkAdrYaVeO3004x/ivRTBhyl9ZL5
ov7ol3UmNq9aMtc/maC+mdxqpjQYVzsqTVhV6kK+6T7aDTaGzpfSlSe5FRv1YTqxcQ0rUou25bqF
9b1SPetF2ymevJ1/0wRfpIqve29vr269mRsjYQ2KbrKkizDu0nwUXnPyvWZDuuK8JSRro3nZJtn4
l8Axht+0nr/09V71/X649pseTxdbIp9ow7v2icSQSwrnI3Y1YIIX/Vp3wZDCxlp1x+L46zv+pt27
XJaALOb0ONZV1f6hA90uss3Ika6iv7QjVEAAN5P83Zt709T8ehVTlUKoXE5ab/rcqRqmRmCxfMPX
2Mjn1MMVuYU5dam70DS9/CXe/vptieWjenM7He3VFZdX9KqNTScNcJLkijGQe9Cz99aaLI51cmV/
bab+/VD1bXPuyx3Er6NKi24fQ8Dvr+RM4YhXlFoVlLXnEHZK5AwEvhVvckPVwvCfoN9w/dvrLvfs
h3f46rrL63r1DvMwbadE4brmObhFOgcxn5saTBuel3W51d9nv3lU3gwrvnyI6J6Qj0mdEbJ884Qm
qjLGilKwOsLM59RmFPd+oFPx+JvGKX/TBv/JQkBf9a+L0dt9/e5Mte8FaaeWm174W+vo7/VtcacR
XPzr5+RnDybWKP4xVfQo9vKeX91Ea5awC8KKSKD21lc+xcG7X/998eOnZOqUoRazNZ2v2tuJew33
K1KFDy36kN/ZByQIOwCSmxB5MmT/aJP95oI/Po3fX+/Ncx8bJXvsxPUIDN4OpnWWNiMVyzlaBOX8
5r0tH/j3TyAlABI/TWo6+qC3VoMmTqu01WIbOzYxntYmJnFvJe8Yl2mrlBzE31xu+ch/dbk3klO/
BwbhTFxOnFV39kLy8qKXlmAUApR++2D8ZC+g4Y98ER2PsczH3+xEeHpbPxxT27XyVf1xcvFyut0J
KIzhJiQNknxrgEUmbkBuQAv9Tq75s+cGaa0wDQT5DCTeXl5wcqTn19iuvBeP9T47+B6xo8hwtvll
4Q1LLsuvb++P3wTmTjBODGAmQpVv537EZUohfR0243zhwzpQRfubK7y1prCASEOynZhs76i93qJM
SqMOYT4PsL5dgleWVdm5YGN3ra1K7lQlt/HT/8VDs1wTQRbqMkY8bwsKy0rqyq+/XLPEEb5rtopL
AnKzntfZJvDk5a/vovhx3eJ67AJYOJmlSyY/3y0ow0Q3cjLE8h5L/QX64EdsT9fmriBoIv5ckSqd
Byel3uCpJkTmdx/iG50xmw+3mIeFHRb3gGp+eaxerWdVjh8DrTrJCRfLA0sa9bY+mluxTg/d7jdv
9cel7ftrvVlqDF1DIlv6fP29Yc0ANvX8vbjk2+8N+/m+3Jq/Kc+0H9cbLsiCg9cWjZ36tlaRiqZX
eY2ZFJLotJrW/Z48iQ/VSxhfge+M9so2PqQuqY/tFeg1YjtZX397h39cYL9/EW/edemo5BdmvIhI
71fpXlunXnzlrM21gfvuWToHGsv0YbYDebhfbvh/w9j2qnzJz2398tKensv/AJQTTyybPc/X349v
7yJmmP+6qiPYUM/p6znun7/8TZmqMZc1cFZb9lcjE9vIN0e2ZvyhUvhR7jJd/wpt+svExHwVf5Op
aZaKmWf53r5yMXEgkeg52Qp0FN//yJMttO9XWsT3lrQMDNmSv8X+qb8pbTgG5kaL3ROMWDYcnJyI
3xg6L/Js5ZYZIZjYqX9n2YDU20rF/Z9F46rAICt6EIdGdT3Hz2ZDtN0UR1dDqDjeMJQvc9BwEARi
drT1kPlsR+PMvBg7Z2MlcXbkkBeQD6GhnkCDRfLOMW/DM7KL0c2ihljlvp2O6nA796W8mvz4wxA+
VlHtuALOomoCYOwsPBoNGIdV5wTaWinyg+z29YDHuSw6EN0+oTW9EyMSxbEn6pxJwYzBL8ZPoQX7
Cbuqm87Sm9CV0AGufVdVaR7bOYn2PdmjjSLO7UxEo5qmt0oHMqQLScc2jWphlfirKmSWNnQAJdsu
qncK1EmoGBDrqwp8RRw9dNH8WZS2vcX4eaRng5YoGPNDmdQTuRWVpOMAAljt35Vp8qxwJ/c97NM2
BZuShZvOgFIsDch8diue7Qlzeb5tk48lhA6hauBNJ+Mq8NUCcCftA26XO/Z954k+RD6opns7xTmr
ASnytSjB+yl3Dappkh+AvFYObu4wVMm9SIS6L23rmHQKwNAhqU5G2t8rdVFtRkGrWzXfVWjd1i1u
eMu0RuJU37/63lx/LZheq5Stnz2AfN/QRqsC0QPQgu/3qAIZ6twz9j0qflxtOlBeu7KfcSvNdbMp
UpKkJkJFFLUkLB2ZK27V6kFpe5p8kXM/h9Ow0+roMqki3GU1jfHGaGFbzEFwayFoZHoGw3vQ3Smo
4c6Ovhf2M1IcW73pu/wzvSHy2mI7WTOhpz+RZZSPEaAhZufvlKtmlN4c9+JuEu201zIS/lrMsgG8
C6Fgn0nb3YQqksddvVEVeZ8OqrZVOIF5YVwS1TRn2jZG2r3SicfsUlt/DHNL8xx99iwZxmtbK3zP
Wjxx9PQhis0S2Hwbh+QA+tmWZ3PeTWHAjpZjwbOUJ5MHtdGYUFYMtmHNpBBAtC65mWtcX0oLLR1N
pKJqSIgl75kK6l2nWOax8lMVkWBJyg5JjbFVgagyUcemcgc7ZWmAFurOiW3oPkK51lVk3AtTCjRZ
DHeJYLnZaFa2QHg9tITetfHA9mKo6UZO6JfVMfo45gWjbAaUV8EYkDFaG9sg0ag4aDFjKRcJlm3z
oSa1YVZH7WZ2uq1gGdll8YJGNyV0IJOIJ31E+zqj178L6Fu7MKwMrBvZtE8GsK1F8XlufA26pTFc
KT3cHSGbjSWq6VrHkbLvFoRoM76Mdeic0qbCkp/OxyDnBJyIoNnEeLYvwuVfVSFeCm1mxDr0p7Jr
mgurn9TbTkbn+AsITifQ3smt0VwVIfgXdcCx7Iwabqh5inBrm0++Hp1E3Y1HW85nOn4IJ8pcO8y1
srOdwXIlwov9qCzRPKVm7BjFDG4AZ53L+x+SeV6NuMYftaFznVmJPPITlZs6ZNKCor2Gwes1cnli
cWHi6MnQZJPc6ynTpD20jqWv+0pFkxpfEL2nHALJsyfHlvBkertFz+/AqWN6AhBUL2XiqRIORlCd
fSaxl0NiUISNU8nEbCxu1FrxmbtYVzKo7XUvtHJTFkDfdadjdDHKcG3EIKpiEL+DtQQXNba/yQXZ
kkqvXw1ztUY2QuWR+/dTq0cX+LgSz6wyA5mB6Df2zFJk4i3HNZqB3vUbF9hNtZ8TSQ65AcA3iIAa
KE6Vn7OeHnGc+xG4rtFADa2Ont8a2kFYWfYQDdEyNLDXbdNBiNVIbGmALxzwAz5RgsIVBWNAzvJQ
reWoLPO5iqwincy72uq3WqJDFChJWk078yIIAoA6AV98MjPBC/lyg1Ui2pminTEzgekcQEjXlUEv
etbaC8E31aXpEiO9j/1NV5NTKDtm1DWmolueKX1DMgngV8aJ2yBAn2n75rnz7ad2YVsoERjCLJeI
BEYwSIZkDgIY8Jgu/3LCeVOQA3HqpoH8aLwElWVkx1wnn8Bi3mf6guCktF63WVgcI5nHR7XyFMls
z2zqGzOxN7qVM7/TsDwkMIXjUrV2fVJOQEtYYFKF0I+8I0Tb7MAIJHAqSFBm1NQT4EsbNSD7nWUU
1jhBUzNa8xLxwTbM2p0tkgu69NO2DcfPnTZdGvM4oMQ1NnXRCq8uW/h4cztcmcxgaTyzo0HW2vd+
76xTm658pwX9JhYlsW/OyJCEjyYCN7PmDvM1dpBqOf0pAWO7Hgfugq0qw6Vm3lq5ba8q4x2x8+kJ
9EG2MbrgQ8M8fhU2+YXI+476QH+e4Ahe6rd2lyeQpquNpQd8kZtmX/Z9sKYLQvJCfFfG76oKMQRu
TfPGmpXWlRPC/GbG7JVYyZnlZjoiuthgAwML3GRPZa4Tx65WN60z6CRhxV7H5lzPzbvUMK4zK569
WTTpugdcVYXhdJ9qNiuPMZ3UnjiRVqEOgb9459CSP+QZiZ49dJMV7LWZJLz45Fv6k29gTonHcWXZ
w6OqPVSJuZViprEfZpqrafl+RHezjgOHXloClbgimMKdQ7aIWRt5MiBNiD5f0kPMZquHDCUDJTgh
6so7voC2aShr4c/1MeztnK2x3/atlnq9yQiaKvacaAFW2MBSN2FCkFVT+4dYfd9myM8Vk7AKP8qy
Y5WwF0QFcutKl8wvdXstHcYJgzO1btJJnAwFJw9jFp865Mpuw1nb65q525RLjptfLIxlhFturdsg
9ZrHsmgvkmLcT8imUcUo7BAd5aNFdqQeJCdlsG6HaEA1H6KHmGL4u07sXxEflTCBWZWm5ZYJXgSl
6baDoZL9zWfsKfBMUcJkxjqIwHMFyEbcwup5PnOT/M9ac/ns3lPAwPyknOV1DJ7Ra+/YEOdDkqGm
1ixKSSUD+o29U2OJe2+nnTy0Ur8LNVNZ11bGKB5tfG7gFrSJMY2TCkcxJ7+xi7d+CE4tH1LidIjA
LQZk+vi1vYiFbm+Vyv2UJLOXS2Kv7La48uMiPZU5mpE4D421Eol1nyfAsP3LvBl2eq7RxwmTjVYV
F42tVHvL70qCxLT54PSB4WHsZSISlx0SoooZq6DOS3zAxWrayJ3iO822CZDijCp0YORTJcj+bGSz
CPwDJhSNWrbDGNKNZIiMtuaaIiIITEz+dqzIUgH1UjA/L4AEF1V/Qa9e3Y2dRtoOQQRajREI2VkA
wm0cbnWgctpAhVvrlwOrwUpHG3JqLKoXc1mSJCJEArqd20LEE+ydawep2tpsycRDA3suTVBjVb/N
qTa9IqTuEf5GhuFVlU2nctLuAUaRxoceRSdhJiEVGLSLkGd1qk5mk5GSMVmYJ8yE/hdTolCRu9zm
M5cqmSZlHa3H2oeo07XHygmmgxFxRM81Inb6tN+wAV3IuCWFOpPH2e9OYw/vyET2UQlxrebKJ2U2
TswqKyxI8jDrXce5EMH3QE9gVTMA3Sd9sEcKUXpzoJ1z32SiJUkKYBPZaUkQkQ7sf8pzc9hmjN5n
lLMXCDtbyZA4CG+U6Fk3imHdh9YnAZ+8BR8hkvmiNNXKLZrmEVbgXs0Sog1sdtAY5lsQdKgIqhU6
MQiaYBg99NsCVGF+1yb5eAjsJSlkcg7JqBDR3c3OApB3LgxzPwSFtq8rZFr93FygLA82Y1YS9DsR
lLDOdKQjMFWpmsPZ4dQ01hNBSTniF6Siet/gHYEi1MNYtf0wv9BzZfZI2LS0iUMPkigE60QIW/0l
apwtW4hjlZt0KvO1yFO89bKJj2mE3ym42KPpPSCCO3PovBfahA1/rVSE245h4rGQLFvqdCigPLrw
ToFci3brqxTdcVC6MiY2sSoMRkODRhhk6Rz0ZkRKWelANTdVAPg9KhoIlz13oUC5SbGKCEeGn7Ih
zTcKxLpNlaGRMYMLnreoEqyii3O/1h58rUR2CVq49qN1UmbPSqSvAZEwEO/s1dRVZFmY1lOCnznT
KsMFjvFxGMN9WiSfwY6SbK7OLzRkjg7juQBYIOEMOAUEiYkGZsiEH+BLZwUmo/7Xp6hFXP6qG80p
nn43jQJd0Isy1B88prNq1mmNzAJme3yO7Z1VmYThYoM0S9CPdfeU9HqzmiqWsiY4h1SFiAc348IL
y5cioEEqJezEy6aM+FtXJxorCjkLjxyPgpLt5J83j/4nUsJptuCvoUv7962l2+Ljc/OvTy//uoie
848FNOrX7aU//8C39pIu/rD51B3EFvBsGFL/2V5afoLxWVOxb+h4Bej7fGsvYRWgt27hLwDMZNFE
YnTxrbu0/EjnNVKawRNg8i3/iVXgraMPOwITA3pLtgqOx1R/4EyozlwoZlqQAfE5Nu5HPLt10nhY
tUmazNdFHRBIi70oha8ZhKvcr1evbt1PugtvBxc/vII3DfDQbxPdqXkFVUkm5IwSOA+8AgfecJr2
JiZYuwIA/JTJ1m0lKmzl0//DB/1dlETly6fo+T+gicq0iNOQw1P394/68ZneWJS8fr7/+rWvD7hl
/wGrg6UN1sTCs1zm2V/7p/yEpiVjFNgXUF+MZZby7wdc4wGXuuXgHtEANC2r5b8f8OX7IvH04zhW
v5ho/tkDvkxk/5oCgj5ljEMXVl0GL68mG74VW0PRUDEF6XBq5AzARaGMDXsiSfp0G2hy27NJVT0t
xMjaRyAlOpkd8F/sQztU12HfhocAj/rOSonsyTG+oAYW+XZOYdsOmXYcUw7x/Mdab/JHqXfnOrQv
LFETB6bcjVqdnYQdh66VALHOseIPIQyiydXtW80MP43Sh+JtIfs1mvskzj9Wmb4PHAFhMYwLCFXa
pRTNRRtTy2d2vRDXEBrWYbUJdOsYd1CCMOSoXhwQ/KTyvREOqS5hmq6ddvG8B82LUpe3Tjps/dYm
kiKhZEEeNwwt3sn5yp/krgo/WTCelFzV1szgzrNPGG386IefuybDSms/DqGJCH2M3kUAGHVSOIwO
wr/PoVIt7mtD+2SiQHYZh94IdV5PpG44RRPfJZmtnWqToxVsvisae8umtuRJ5aUB4KB9ElGv7qMW
UOikDQ8ZRu4ZF+EBZ1X5iPRuBP0W91tE7vUTHWG310aasm1dg/WmeABYb0qkpIE0cN8RFB/7dYiI
uiLfUcyNfT0PorrsJKd97uFdhl0Io4mB/3yojt0MHnTCH3WfKVp0Twcv3olCvUCWaHnt0BVf59D/
DWOYn++3/x9a576tAYy6/n7puH5W0kj5GEbPStN0P1lB+O1vK4jzB73lBb+BmXiBYLAFfFtBnD9Y
pPBYcYCx32yRAECwnlo00piLMORj2fn3CgJ7TrOosywkShRdlv2PVhDzpysIlBF27tcriKNNCEOB
POxEkmqXDC504mToHyZO5JytOAPaNUqsOJZqkRxYdNCr4UWRKYEq/8bq6+JQq2PwQGaVeQjm9DEe
mqexq5pLQBLK0cyzO1n3oyvAb6YLX8Gkiwpcsyzd2VYwEoQt0clhat2GOkJnL6PUOxt9HrQcYUVO
lmRuFF4/0VXn/P5S+7PvabK5q/L0yQ86YhBnCsrGR25DjwkvYIatKGaW4PZiIhrRtFgNA5IotaHx
RNPEJ1ymBVG9eHKK0h+hiDuFlyQDpPAwajAqKMNHM8r9c28P+Q0tEBMw3STlU8CucAiS2VqXKCO9
TLE/iU5J5pWdZVbB4SQl8mxQ+gfUmXJjEHdzWShWfSynPP+Yqf7EoCd9V88yuHMynZBnAL74ZEhl
yix7vFAckl9zjCM3WAr0dSO1eZNixT0QsmF5wpoIhHAAcXiJHxB8wdPkSit3zrK2Z6aqbcWcBdk2
0xonuMRjzDAqqsMbfSi7j42ujBzyeYhQf9oqIb9qPRwIhiBQNFMJjXQafWsYeRt7sd9nh9J0xutJ
weXjpNivS6sTFda9lhaNTLqtXhc5CcNS25U8BZfSrvt3GEtKt1B861bGpBTBIFUumsT3751ayn1d
mB1I24psjSxLr+aySC6dsdJxMhjFRWQttqAatgOkljA8dSXLdRtDUAN63HoQO4rVaHJiJYpFsIRX
MzxY0Ub7YJ7Ll558CHpXPhMJx54eYKfnB5RN2jogMuA0AnpeJfxZMAFQEHt/DG6iuinWrRUzRWyJ
Tta1qPT8qXkxMz+57AxwE1aoDV+FAf+7QDqsJH+/QJ6f8+AnyyK/8+eyiCIDHrix6OewGVOp/VlY
AUeFpYdegjIK2+pfhZX4A0Gsyj+IcpjVLfTEfy+L4g9wSfDIOYWAV2Sx/WfL4iKf+llhtSyXrwor
PCwGxXhEYVUnGjTtllw0ejhbzLuMuOLK3CpDmJIpa6NdwUu37oKo3vImOkCIaXoRM2dhdKg8tDa5
LokMn3I9fyo1q7ibWxG/K/rFlEg8HcZgP9sIc27XI1XmqrbpnY20mV18xc4ShAGPA/MxUdCBVl52
BCx4OJ39gzBH/TNrGRrn0Y82ZZUQtmjVcvgwDS1a/jxG/cF8ce0kc7itO5pzA2XqobKGO2KC+kvU
p1iX7NS5tTODtA21iHNIjJhAy6EGtm1lkKatQj5UOGncFqc/0bqjs7NN6WxKhxGlzOdx7ygO8mMy
PgiIcNpzERKqHGrV9BA55KnOUTi9QPfpNk5tARSxyeXNVYZRVjfqlFROthuwTZMxTBmj0lVYkfwT
ej1g3M+0TqleUyYjauJ2pig2yaRYQCY7MhdDkCQclTBvldVMaA5KPlerg9vUMMN1qOenYe7wCIyV
yHaLZ3qnaDWxGO0cfIJ4nT3RhbRubYToW1kMhGFyCPVGPKAXeURQXULbcWPbfXOYnGiXS+3RHpNw
LZpwcmmbNG7ZqrQzfQMUuoE9KlXqkeGpQhhxN1qPAsNaWBHqO4JHIIgkR8uAqqvNmJ/UxO0SuSV3
oK1OfJzQjpakcDAqJ18QYkyMe0ekDZOGjKS0iFlIUxM33s2cTjvE4a5JtsI5i4b6oiP85EbWMCao
TqCQtIRSNXqrUwJ3+iEYOWsac8HMz1fLh94aynPfQzQOg86io25Lkhb0FjrgTCxwCmLRi8eofug6
mtrWTNi9QcbUzsm09N0/P43+n6EW/mOKxaXj8feroFdkUR59fH69Ei6/8XUNVKTgoEjAARIYDX2c
MP6sDZcfUf7ZkCLtZXX8AmH4drwU5h8SDS0LJLYAfuevRZCfLH8MDSrZBs4XAe+/MXffmhVfo/J+
nrb2pn1io//l6iwNGhAuQQDQm+YFIVPgzaeB3PCH4NbciF20VVN3dkGEbBzP+Z2Cblla/1pyv14O
helybgeSTVvp+6W3G7KsVKAnecPNcFD8A6fHaJes+c7nK3ETaQiAXJiWgFXc3I3dV5/Ltzf/Wgfy
Riv449XZdV4v/JHofJGh+/AGF6wXWkHS6I8qIvng6requTfd0uXGOkuQHsAMYdKsf3N6x37gz1nq
VB6moy/a3Xknr8mlulik6vL21+9sUdy/ua0OAB/OGRr7InKv79+YLWtngFjDpxjU5CChZxjuC/vm
1xdZ7s6vLvLm7qk1gW75xEWK6mNks1ayoP/6CrBhf3INGh4Icx1Us/RXvn8jeEgVbbL5hPogPdAS
2TNUXfUEE3dSJQQZ8Qa9PH9KGP1hkEZQ1Fb3Yn5XWeUqxSo8kCadeyU8M8X6lCB+6Yt4bYQvmnqd
1/UCBSErwXdLBSZA3x0a0X7UjeB9Z1SPbNf47Q6dOGol86kFISL8z2PXrqumvW607II0pXuJzy4Y
ozNiK9LiSW5lqpVq4wKrIq/8Q5g/x/qntu0OrYWlmcErzuFrPxo2eBv3BqngsN5jc74qama5gFtn
k3iI8lmKk1neJGmFcffONMnOaZ7MfTQ/g2sT2odZFgQYCM+sr5D0EenxoMinWeSXiNQPnVbT+9E3
LZnlemdtqb1XMeKAyHo0e2MvwkvTeLHqq6ljKHobADxJIRNgLPOCXl05WXwCLu511Dtz6HaGQYjY
p656YYy8IuWA2Y6DIA+dTvZkIvMM6rPVHpKYtw2o0FIqCEnEcDvrnqarbfL/4x2q5QMetY1dE1P3
X9Sd2XLcyLVFf8hwYB5eC0OhqjjP5AtCpETM84yvvwtq2yJLtMq+EffhhiPstt2tLACJROY5e69d
zBup1O16eqrkqygijDYwnKEFZ0xVSJQdnLIgy1Jnng03MaXHLJIe0Ly9iSQySF0IF4pgMQHqib56
nOmitdizxMC8lNgD4RXbqAq9n0ombfhWbYldIf86ucsq3bRzSkCg9G7CON0aFlbciSFhPIW5TjTy
7FpYMGcpc1rqwnW3b9c0iQIIrCBdG0ADBku6II2IifVA6QmDbYhuQt6bsbSNBdWZDGgRJICEhNap
yeNM7JE6ztt+hguCaTiPD0gS+/mqiKEWDJgOiYZo8c5pJCCbTp1GNgGPm6YMXfqWfpAp29h6Tce7
GA1GkdlxJuJWhPHB/qiTBcx6rYt3j3SyzlnK1llaEtc5Dw/TVVFctjFbrYPIWVULntdDU6NZGCFj
3Kjrhkviod4L8XO8XAXKLVFm51Gi0boeN1QS7bFGap/XXsLv6RNCmc3nVPtuErMiZZZNiNq5jOtF
XWK3m4VLIWX7ar7C3Ea3STCj+F3KDa+N5Js5lO2qHzxjqJGekcfbN7yf14Oyk2Ow14hoxqs6LF19
1vZGepab+j3uUYjv+S6dkRSsd01oba14KsqB3HICVUzKFIufIbHgQRQqmrj60CmGI2av8OjuMnJn
TW6sjNqwbd4y+SajNx5r0F3e01bxYgUXrv6CvrLtUKYsNxbrfR1uag7cbYoyi6p9o1xx3AX88VJB
OBAky9cqkvsMQiFxEy5d4all7faQ3KsQuQCpVEmS2HJ5qxjbPH9rwT5YKroIwuV55uVyLZcXGiKO
fCsrdxM+9xAuGFitcEQ3NEa+rFaOKBM+XHg9+TwZWqC86cHNhdc1gLOpOEdHBj+9uZMl0t0VrPom
eJFZ+D5rlUNFlDa6uFGJtG0vO95IRdzr7QtH3DklVjxt3H5KyPAxkYjShEZHago6e8GUJjoFVygN
84yZRAwcTd4t2SUVyY2kZa7U1fs+St2kks7EINjCk/0RKgQbquFNrGLL19Yby0uESiUdUUXFiS1A
CUrBJkfCUz2fN6CUrelBmKZtqFyI7cMwPJgoMDrOO/pEX3WmvKROTg/pXi++ScO3sLtfoI0EOLrj
G5lKaBC+gzrahBp1YOsRfoZrFYTER4d4oobUu0v3OM+zW1DqVheZukzrJlKAICZzlPqht+KtjHq1
FK+Wyg+rO4DRm4bfaI0SLKJd1wduSylDMjBUL+NOn+RtE2yX8DxQKLMA6qjDd521DHitzYd2L3MX
Ab3i8t4lTM5CeFyW68VoOTBFdjtWrghdRZ468skXh+A7f4SVL4WkhI/iJlge2zUKr0/4aty0y1ZM
X8p2IXMOVMtq9V5CjBJqsxmMwVfqrWKGeyTN2FDPY4oiYfBgDhKMA8iSUPbHEZMxzNLUZCnoMhL/
ZD9Ab6Ti4M6FxZW40QhBWuaAgI4naxpfJ0gomIy9PJpOLt0q1Fw4vTJRz3trrdDdCfwSimNw9khk
Kn6ok0/izTQ/9tYDyaR0v9/kEO5k2XIYCt2kYGFTCDM1Ewi4RA3NtyJfP73ekcQQwY0oKsEbSsMx
ATLU1n4qAgKWLF+oclxSoitVJQhS8h+IYGT6oZaMILFITsQqUTQ3SvBqNbGNcdqRZfQU4VsaAVCq
F1ecoGWddSOQEbG5trpHq/4OuGqjtYav1xwqCSZqxOxRZyTa+SyzYEb4wuSJKwgNHPwxiLYawkbU
VNfzwt4PoHeZCzwxlfIfjC3rAQhtNOfEtOCLK+nQt0Nn06nYi9HAc2dHynHUl/N+n8rxXg5zD16C
V5cRJCruH1lMrN8eD5TceDHyE2tNVJK2+pi/R3O/dmLutCp3k5pCaSKKmz67S0M3VYpHvTHe6ll6
lAfLKYVir5E+JhrnRdpfjnJBpO1obJlRrh7jAK6CiyqeWQdLd0h4kZvnejrT0aUl/YzBf72aYBcK
fNYaqzkM6m1CNGaovpIGtV20cjsUrw3pxIiIZ21yAWYgdJGI52MbbD0IZuT3iBI38kjuqyHdJ7Hp
5uaIfqe+t+LyPDbD9zjhi0tKuxsW4yXCRchSkgOSq9q03cyvRUgy5t9DFICJku0AwbKmKHbS8+0O
CuF8oris6tXzpGAnTtGrIcZl69ZX6lmnRb74k8EuNNfqoN4NArsT+W5SZoTCuOUV9bkfEgrA9eCr
xeKL0HXYsuwb2bAtkss64Jgh2yuZeZoZit2FaD1I7y1tEsCQgxqHMQXKr4BG6GBEqXl4sSxPdIPI
IjUFQqaIDF7AgSqEqakSauAuP+cJnSFZHDezQTqsEra38WL8GLDbBPV8LYzlRT6O7Eshk0jqD2Am
N2sYrqkd5LHbh51g92BC9NF66bTmtsi6a23BAhVOTpeqficml/LEUWd4C7oK6Q7E7ES5wV/4aPWq
spGXavfn/fXvO3h6ktRH16AkOOHG0e56zloK/0qCXz9P8H/Wm7z4Kz7x33qD5c8u5PWI9XmIteb2
obY2MLEgOaSNo26zK+1yNS1GV6qb3QaOZc9Pi5u+GecivnLRD+x5++fr++m//HxEMWkrWhp+O8x2
nCA+j15wyk4ioyHpZZfZymb1MOo2MRr7yMkOyx59mp864aV56mC5nq/+NC7H9Y9XLajDIqUa43Ku
2Akb2ZX8ySeR1UPEeh07Jw+yvx+TPl/n0YPExUlxwGS8wSOkc1dv83P5asCIBejd0y90sslOjal8
NXk0HS0HiE5OmMcH2hT8CcaEYb3G0U0P0ba4L1+Hp2rXb81ddsnSe1DIQ71Q7cxbrZvoF1uPQoLd
XZjO6LFtuepswVFveJ3KU3WFtUzx2wP49ePWVKiPD6BJydYadH4cO+dqh+f4QKDKk+itPvRTDssv
bwQtMSJyCDbhNfo8Vt0EBk00qBdiwIcJNs7ziVn8e+mApwuZ0zKYy5J13PinsGiu5KzGEfzRVe3q
FkbRJt5Ffn0ZOv2JM/eR7fevN/bDaNLRrVPbaEFjj/Fo9aiSIMtZ6KXcxucwecoN5ylneggpx4yv
KFtJajlxrevN+u3B/brWnyWbD+tFnxQDMiGulSz6zpnijWoX3sQmBgCFtjVeJJtj+37Yxl57as58
fZupmVgqQU3omD4/x7CsFbKTxfUlMvfLDi+33XvpFQcSpump1+dYPfdzYdQo9v1ztPXXfLjQZcrZ
HIJo5DbPkV2+S+EW/qfL1+kxeteu+U7b0T66EK4pONwl6OMgYJ9Ypr6cuB9+wlGVCFeJmokZP8EM
F0fo780pd048zq/eQ0yDBh1tGuK/4fYtsUM+OMq8G/sOC/e0SW3kEptx12xPvYZfTtzVpkiTiEIS
WrLPd5TOAfBTRImMZW2giFwrnnamPYau5WLr2JH/wsFwU22Nq+zEjfz5Rx/PWgpuQA5I3UD6dnQn
Y1PWRhWZtlO77bu57Vf2xeRzBv9G6eFK8/otlHavc/Mr9ax5iA565nFauU5eTjIxvrrhFhVGrPt0
MaBqf74JObp5K4cx5MgvgM1243nzmDwUF6Et+v+LkubaeONes4FWURMcjVVb9YTPBK8l4DuH81C9
J/ub52tsOXF0W+Ov3cr/QVf1/5v79x/qE/ZG/76tcPYNHtVn3++vf+yv3oIp/l1GfQarGfjUqhJh
cvxLdoJzl0zDfziC6ZT+S7gmEsWMoAyGhYqSgHLxr/6q+HfNMHSJ/RMSAxkYyX/XX113Pb/ekl/C
taPdUIsVMx3qWtjSEKltpeU8NZnpvkjjHR5D6ihTRNhKT09R26iz9Mw3tqdKcdPn41k9VbsOeRRH
y7cgzWu7V8pniGGHNp+eG4EAWFN+iVVOs328TfpruTHqzSDl70G+3FE7foqW8Y4mLHIACwON2FIp
6Cod2mHc2q0SXZRBuDrmNmWTRJ7VWRc9diqk5Ok2q4qBgw+1yGpuPVhUDZEEOhkdnE+lnhNz9m7x
i8MS59gwv2Sd5Fcq1YFFupNbHYwELlNbN0Vfp2mHxOGmaIabUGqeolZ/mzr1eRbjH70VHWayhzex
LD8m+IV7DHh9Z75mNXo4Zc2t5cy+FXvjEsCZ08J1Lavolk11s1kzptqBzOPcSF3VaG7KTLoLw1Fy
Zq350SrjDRWsfWtk6X4MYczJU0E8Qb2E3mxRm4kjgq/CAn+lHOneXA8XYPDgl+USRYkYTH0cGU5d
xQoVBGq/yyI4Qc1mFsBkkS/5XstGTux6d20ukDpT/YKyrLTTU2UriEZ0T9SczfHiuQm00Q1kaUNf
+6KIRdOlvAuz1Uwjj+JNR9ZCB+gwRSEndncGzi6P0BDO2xXxvdvaWNpt3MfTWaR1sV+36VYcoJTN
Vj9cLmGjfZ9MCniJ8hZNtekjzVTwihkU5RXBJ7VGcYCC21klXlktkTSV3FF+zcLGBn5duKCP030Z
yLWvptiXKZfp7xFxPLSkrb+4GP8Hq9f/mz7on0XlNtDY5sfHLuj69/+1Uinq33WCVFXSoFBtGABX
/rlSKehoAQ2Ql8pul/T4j0oQDRI9qjkaaOhzgV2yn/mnEkT9+xoaICI55w/jL/+7lerzTnBliIAO
URVoYATOMeLR53wOFPQDLXa9kXSXDbMOZApbUG0zOw17wX9gLf7tIfnzPuwfw2FFX89wEmywo42L
pMrRemmrZuNaGr+P5suHD8XVXyvsxz6n/HlT/fsARwuwTGqoIlAFgFMyOXBYG1qQoq15JfF0CGs3
yuPkW3a+42Tmp15oN4SVs1Gi4+RV16f3nUdFgX/+Hvz3zAANINrR/R1ra4axjw432S2O4gRbcT/w
nynywk1wB4pUAoqWuSyI56lXbKUTB6rPp+W/hucYxfxCVQnHi2n5cetd0osYu2kFFajX1UTuZreb
41O9y68eqsz0RUcukqYiH50mxGgEHzlyjYLywMq1GYby1Fnpq+v4OMTREQJRZlBMeOuYpn/RhCQy
Aw1wurCZFugv03meCg6xaCd29acu7ejxaZirBzYLGEaj8zF4kBJWgX9tbL6Yr6euax3/w9EImWRL
E5M/X8pM+M6k/baNXXfyqfv31Wvx8f6tv+PDOBmSBNOcft6/CUyFR1fSBvvEVqHaLbwQvYMAHGKp
dBM7p0pEp67x6JWcRwHqKfgBO1Ynewmmq1IiZSyeTtGYvlrKPl7j0R7dkOXIStdp2LrBFtMpX17h
5xYdX5lgj4+n5sZP/cqHXd5fbxcHPjAzHIbYjx69XWITg3GBHW/rWS3ZudQ3t3NH7HMuJdZAfJke
7qEiN/hqzR+hpbjjIgIqUgBg6ALwxzKz3pCo4m/VRmz6QflOood6iBDg04ALp++tgUGvlJPkeR6A
k+mNYHhs60SAKNpMDh4OTSGivybrlHfJCFq2Va5adqix4TMFPLWiYDwF/Uitu082vTmHXibSFKr6
mgU+bokUSc3kKsOMRnqxkW9VKyMhb6WwUIU3vEkToVxM8W6Q1Gw3jSyipFI1zxh0Y29ZAK/TokMy
g9d+G89rRM7CViRUG/OBQtGrQhN6IvtiMwflQscKKdyCZRzcwkVLMts1FPZqkyo0QdqgLvdzFi5b
RA8g82qQTijuQgeXBmKYYojPSG7YWYUkOdDHHSmGQZCI+xjF4JbN9ZthgrNABUaqVhu5mCkw19eZ
dGGIyjfcuDtAr54UCEjeWk/siWwj1yhOBK+xpG0NyZjWfH7b5qRDaDnb3UHxufWPM+0m2hAoE1Vx
/LbMTXAIuoZGWrsbTDyVmRk8LIA+QBgconm40KxAcf+mCkEvV70lwZptvydz9w6twW4Lae2t1Lu/
jZi6xsigY9zg0pqLyRfC4YYuK/toUT2LlQTFdVvSbYru20U16T2GZxUuNfD+8wAAPv8uqNrl3xrQ
PiV0CcnO2gI8dYKcAFrCt1qf401RYl3vYOTaf16wpK/eZiSteIPYmkgcmT6vJL9+/CIblwW/xVx/
FKpNa6XIAiECj8er+K5LFXpFLgUL3Vm3XlzAVc7L7Ndc9YkftZbWfx23fr6IuAUo8PP9YVtxXDbs
CVaHHGCS7swe5kJ+lxzFT/14zx3dmm+RP72j4udbLzinqhDrK/6HkY9LiCGM+mpB8Gp37bTNZ8mH
abPV6U6aA+gfKAt975doNf98weuS+adRjx4CjV9LLBtiEArmf2XcJNFlAr2jqG/+PM5RnvtvN/an
hu7Dd6Mm3wCKDQP1dnAuU6f0zC28+U14ne+TSwBPT+2Z6IzO2mAI7dTp/eb81C1W1qv509UefYSz
VLXivuTpxhRe3N7Xbpuz7Ko5q/30QaHglNBf6d5hBr+/hS7Ev13tVIfGnVzZmVwRjG/sKFd/vjFH
errfb8zRhxtJvTHkAb+pdbUn1S232WGySVO5PP39/GIPsm6qVhIr3Z3fWlcK2uc8DZhihnHfdeeI
0U690587V+vFgM/VVXk1p9LlOJYmxloy1KMZKDYxJ1Td221zGD3dy/anCs+/Lx7UXqA6a2Rocaw5
rjurVRCNVpBqrFhPkuxOHM1F7UQfbhWIHk0XBuF4RKkOob1ybP1JKYkMo4U1PHiRrjgQa27sq1Qd
XNNp3CzbB2+oFJzTPMavLm7lyVn4xVVOZkcvpRxmCtyjSgOw9D6Tb51kqdPNmXNi5v0+HSxOklgL
QHfyL339GR9fSY2ki6rm8vo9reX4Zt3KRU63GfbzG9GatuyfempfTHaGlGXUuis2FwP85yFVZHuT
NPHYBH9Fv9ZbNo7qJrlYW5mwE05c4Po6f37dqequnlOwoUjojzuZpb5UZqYRwYBHJndDKJ6Bg9uJ
ctp+dnhwJzGPX9xRvp6cgWloWepvaFtI8NYUghGw2+wtme/z5gRLWTo1wPr5+vDIZCMIuk5kAA7Z
s/3zipSNegtrwq/AVhYuxOgT7/SpIY+2ps1ch5kW9SRutteWcZdRyTrxmH5flWl2SD+rE4auAer8
fFH6SKETn8a6aKQXqhvslm3J9APwbZ+qGhw1t38uUIqhUOinNsBidfxqIZmAOCdIYOa26vXAyV63
s8v0XP++3Egzk2N0FJeNBUG2J4f+/VTBZaIaIFXIgup83PIss0DsgkrjMq9Hl3Ljeb5NbbnftDv1
EDr564m7emq4o6mSqTnHtIjh+n11ZnjLAc3T2ewhJEE7fWqSfPVi/1z1iTFfT7E/7/uHiTlLBZZp
Y1B+Hplyd1VhcDeRBR1mvxdPTMljWgCLsgkYm7hR+jXsH49vZa8R+oGQW+Q1KHY5VRg+m5DUnQ4R
8QqGP616P/4UHI94dDebQelV0kZEu2fr0jjrZgEW26Z4kIVNt5nsdqfhGmRJ+Ufq5r+tc/12Z49H
Pnr/JOh71RIwcgHSvPLybeutW9BV239qih6/6utQKmJ73kJaj/LxR3VpZXJEU44bQ2G8dQpK6yls
T1H9j/e5x4Os8/bDTJGsQCJl0OCssQv9fN/56Y6IBL89sVR+OYy5SvlXNCvxxJ+HQZLGKRY+EMNo
HjFqNMJVTzwN/D5+zdbLWXHbJkYSS+f2fR5HJ9GjBt4s2fN+ZVOnFnMfkQ6bHqKoTytIvpz6H8c7
qoHoYAsBWY0SU39wqrvypmU/kp63jujpRD2f7BB/NfFxmXAj6dTKEL4/X9+vI6hI8FS3Hj11zqCD
Wr9XnEn/vGYd15bWewmgmcfF4YsK59FYv46hmoSOsIkbfdOsR9C8lr/VyZw66Xo8/fOYX91QpjvJ
IbKy6lCO29DWUk95n1MAGTzUh7tgZ+W7XjyM7eW68S+90V+ywjkx6Bez5tOg65v44SXoiyGrFAHW
Z+vOrm4nHlUYlIfOug8S7vr81EWKv99aKDJU5mhu42/hBn8eUByMqEJHR3cpkR6Bkl4tnXnTd8Zj
FYMXMjWPv8GW5glqfTndEvt6j3RQhHtnoLfTBPEwQeRtloVijTwAsRaFy7AELVcW+XO4lC+9iGF9
rFMv1jnHzcMhbrpHSSDFPCQjfprnFfamOHJIFFKwWIDkqPxsdXkObeKOHDmXpufAaAUYi/WNlHao
TsvvRk55XRfnjaq2Fx17H49AoQnGW3kgMCvay0E5+FkuyZe4E+h95TWUv9RYHmdc5G5RwlWsw/Ze
KqsfzdIise4VAOp9ejG0ZeAOmtHYVQx/stT06snq0OEn8pk1WPeDTrdMnBrrvBybkupV7otye4Ew
ZbTNvqLnpQ9vRYE8fSmGGSUgAewGsaWG6WdWpWyMjBZBaaBmn/UgQ1hrcZxLw9obRWN6LErRuqgp
OAG6ifzIQPgfFHeLwbkzq1ffifU9kxaEt/W0WxQdsGXTzJu4IPm8jaPrckaJnWVKdS7L4V2gzFup
myW0KCqdyQoS9J/n6lczx+CtXPsOOhuno4W0kTDUIl9eUPzu0GAr3DTVfDCtbTeb2z8P9fuabVEH
+jXU+tZ8eCvEaenNMmWoUIovhWzYtpQ825o6H2yA6JoAzBtVePrzmEfmPd4GLunjoEdvxoC1N4oW
Bl0bArDSNvX92rgqd6VT3Z+q9J66wqP3fhHVNjMSBhP3mpfu423Hzv0/+Cr9vmp/vqijr1KUER3X
rw8N0szogjTsN3BfiDAoM+AwG5EgAU1FoxW4GET+fEOPD6/H9/PoA5WkrVTwb4utt69kJW6s9rUf
3/88xsmHtk7aDzOlETGd9Ot9nLzQxx6SkGLT7Rdbsad7EJOnCkdffCQ+38+jL5Pcd0lRdozHKbyA
3g9oba0JiqFjbElWBiN9smH0b66RQsrKTqIpcHSNM85+yI/VOjG1N9Wtt9KFjgws8eVN7J3awH/9
lv8a7OgCjZlQigC8K2mC0S6O8icZ4WIcvA9d9xbW8u5/9fx+Dbe+Jx+enynNqdzNDNc56P5jf1W7
onGjev4fNYu/2ESvz+9f4+lH+sym0aTAKBmP4FCWFx+SyGNwi3z/4b+WeP1zRaFHT7NeRSF0NJia
R0IRmgyW7GLf1JzE0x19w07UVwX7dLWIaIDftxNcHroAKlVAcoih/nw7MUkDSZgTpkrSvECrek46
U4VL3QPOzQuQv6UOnqEQF4Ld2gijkIqzX3jtBqhScs33TJ5b3c3m1CYefmuIwZbY1P0YpNfpVGwL
BsR212Vuzmu3gxWWXhbFOBGaPZqu1oLurhaDUi76TdwpjV+ZoqMl+mMiFAcBVOnlkmHmqMt2urHS
9DAuTWljq8RZ2qK6JtPZpcDgkzxH6viSvFT6ctMSi6eroa1Gutv1q9mHSrhlEiaA8AfDHokZQ6Re
J2q/Uwx6PGS63+Sa4mcYkVDleLBGD2RtvpRin/hKL3pGp/ltEp9VIzTgRAUpDeSyzfExALB2FLAn
jmXmaJeasL6qFr6ldRdH/iDOxg4ac3ohJav/jB+7KxTVXYZcP5NNs3ZTLCY+8drRdgzg80TtKPoQ
KMFKTMJ8FaMwP6dD8zqr6UXXp4rb1NrsCUK/ACETb/pEHK8KOR7cZR7HfaB1gluoseh2EPPtroQF
rRb6TlgsL9OHK43kv02kmpWvtijB0sQyt4UGVr1L4QNLaTr7Zhu78D8NAj6hxpS0tJK1t0Wg857U
S7cpRmeiHOhAn9+laz8sXztj1dojC+ScABRZ7zZxXyzAGZZyn6xdtXTtr4mzRsmElhuNyl2+9uBi
Hv0GlVSIF6nY9qP1OgrsDcq1d9eHhbCPlYBQ8rWzJ/RrdAP5it4ECvpejSWyv+kC9ms/UKMx2A2U
KhpEUKA+cKKFQgVgfO0klnngjvNypgt4ONPwIg1H/ZAbmN7LtfmYrm3IJElNnmhDhjPtSYs+pdkF
T3IBLra6S2rlzRI1XGRd0NhxuIB4S66GdjhoubJslbXlmUz4+kQ9YgdQ0FkdFSKw0yU0aHUWxF/X
yjtCrPeeXNeQd+25otbhVrFqbcxxOhvruDwL115ru3ZdBat8t9Y+rLl2ZAtas2Nbf29y865fG7Zl
yY4xqDqPdeJHsTZ1yaN+7wUlc7VAq77DzC/tQoaxVlT7lTMOaWJvat2ZkLffTHG5qCdh2ecBEhMx
8Zq8fZ3G3LZK/NZlcmiZBn1sbVFxnCeDZdfDdStRGsx/CKttznhWxsHtOWBM6c0SXQnZrm5jp8d7
OYVvaqI7AXCPJZv2hka29qi4nSUewqp15fipqSZflQKbiir/dbEzkHOGSc3YSndpnLk0BM5NJuSU
5W7TBwQat9sMp2HeS34pQqe3rNuC17gnsSKbxbtsKDGdTZbTheG5okY7VdW+F5GAURF9Xtb4Nbrk
uVDcrLwVECBulObKkn5M2VskT4+IRbZ9XSOvn6jKTDjWZxJ8C+LGDZMISoAMu3gqvCiaDx3/IwbZ
B7rnNMEbL8CKWdI4ALv8UAjzRRBKjtr3NoWWq3bgE8TEnEPBg7kLJ325jmN9p5S6J4Z3qz8PgMsu
AouuJm91QAd+NA706eoNEj03gSwTAYEW24nV0jwsI2mX2G89NbZ8Kcl2Yo0vv781I8tfOtmzNDbW
Qw+AmGDk4kXUMielF6Tyylhyhwsvv+bgirtrnQlTruxl7HE4wNymfY5JMeqkfdu29jS+iwJGisQm
bJjt17ZZ400DxRvzWyMmZFiH9wUMbBnCjQJrV8VgLYa5I0SgpTG15XDgE0gABHZbzQLdhVhes72P
umRblqPNgdGH7PXUjBSdxcRRzael5sAFsDvKXroq9Ad13uTkx80i+waTo1RTgGRZwc1dvEWQSZqH
xlJrbE0yHvSRa5iMtZLgdYMibxZTArNSxS17UqskC0V2GuTYcRL7iYH5S76S1StTh/kwFq88KQe7
BetRigW/epZLCGSyGfppNJ5B5xE3Uh45onUb1fm5oGF5RvCqmz/400ccdctzErMXFoxww/LEoXua
nqU0ujQ6ZaTrHasA/7Pew3BG9kvRikCFS/PQVWoMaKALfTopwLjysMMfTHCE0lvW2aLMxmVKK88m
8172TKpru0wmLDWsEsk2danctHIKniaoO4dtD2bOSHpXJij2cdseehDkZp9eQebily7EJcxpk7op
jGBbkyLhRkmW5E4v2/EuKUm/HuShvsjLGAK2FkX5JRBtlK1KWlSoPYzcCyDBbThI67j0ofk3o7bt
ZYyKyJ9B6gtxB/O/u80k/bXt53tVaojMSMmHDpYL+Dbh1VjXl0PHPw7xSHeIqriEiLMTtALzqxF4
8TxsIxPkQQdhp9f9SjBqcBDBZWYY3+YweMqD/raXAxy0k4LLW8t35aAd8M+QPm/6QZ69ByHxBq2I
8upqMAPdJczgIdVDT+xgJanahHM482XWKdsy+LIU/IVaY2WN1fKisrRd0yvjJuqM77iMLSdYsNXo
0+D3ff0eaEW3Q/aI31CYPTnjnxJHcddK4R2PVMSAHl7N7ezGfFOqIj0Y1Xiokh7mkBYhjIgjmTnb
XCQNn96oWIZtJeWSry7azmy692YUtnqs7OljkVItEyYhCTVgBhOTfkUpeAx2sVn4+iBjRpf9aJ5a
UpYDN03TbTmNuzRP/JHUhrOI4IIhKA9qWMeMmnyPZey4EQlhhOzcir30HHfJQzhCN1CrB3EpE4ok
zcMU604phj/S2nyaY+KTJfFenpR9mS1ny5B813o9ginVs6Kky48x0N80bc42zTJUG4PZm9T8/31a
uGYZuYQ+YpIv4qtErdsNSEHXDEKcogigQ0WQ0ByXmqM2REqlUg4+TxcfBEM5CwBMbYYSlSfhRYQe
l3c1kPGfm4tyupaUUILYZJInYEyHQS9cre7uuzB4Dep6C5bMT3P1WhqqclMuxgLPE8e1KV8HnfHW
siAUzLCJ8HO6NOcSbHErDM75u19bwbqJyuxiHFuPXKpzGn6PspXs5bbcpVNyAS/ejmXrLtUq08Y4
fBdL5ms/Excw9t1TDcGRVwKAQQLWyyduerBbaXioBLZSIR5hKZTIfDURzS1ae6FkzM1Km00i3OMd
LESCiobzTI2RvKX3WZo+E9m3nSe+ujmur4IvbdjnP0LBvCHSZrLNSnrji36n5zzdMhWIW63MiBpN
dS7JFMfmJt0ogA8f274m5cqaX6Z2vqtGZTvrmtPpszcLq4NaSNxiStgiJFjy5Rlee2aWD0nc4PJC
9jVORBcxEadR+FGYy23eG6MT582FssxvvTydZxMFJVWZyw1Csn0u5t9FcdpbeuzG5MrbTZqNm0EJ
9100HmZF2fNC7CcTr3tgLDRpKxZKvvibIUgqVm/1laSwHwPLEoL33lZKhSD0ejkgajtTxx7teG56
ixk7zczLIwl4h1Tw9NYapxBNPnHT91ki0aGJ+oNE1LhRkj4gZOep8Z5PfJk6rbrL2sWPBwzHWq0A
hahkKk6mZzT9q1QbD6YYvkWw4/mciyxaivCgRdBqzWzeD5NyZo3leRTWdjIaLxpf37RWfuDCFzZS
q/0IxPlb2ycvY8ARKJEoosEwu1fGKAYMGZ+X6y7BEorbuk/tSDevhDw8VFGcOkmnZX7dwfvKmdFN
rxuOQGQNGBd5Fxih6DZwRii9ZRg1x/4h4aMi9IXXjBbxSdN1M2DebZKXos/uVROagplaPqE+BzlL
3VxUnCzW11A3GLZyiwkqM5+NEh+1XgPX01RbLaRHPiaFN2A258ZrD7SBu43WoVpZknHTTvM5UTN3
Rjstm6hak+dzr4RTJrL532QF0W/l+p4v+Q1L/VlRCJ5GIAGffGy8WXGYMZmYg3kpmuIOzB7kUky4
ZMYl8CrnIbQHsfEiCQEUe95lCPxEGZ44H7zOGmHMs+SleMWHuvTDUgee2T12hvVIh9yR6n4j9+Wh
jrPLrpZf1FEbwB5nCd+v6ClKBuLKSq4I99W2BtBS9gq6qjnwMHEMTqqzb5iKQ036gtRHu1FULhW9
f2sSrbB5zwo7SpXOycGqb2IiiBYtAxMQxttJCJ/MYvYatfMS1gr1f9g7j+XIsWzL/kpbzZEGLQZv
AodLulNGBBmcwBgiobXG3/S39I/1AjOr0gl6EZH1rAdt9gZpZVZZxeu4+p6zz9ppw7bukkagIIvj
teXn9nkX7DK6fDVZ7lzLg/AVheRKqqvrIh11O8u3hSB8DVT/awgZAPTFT5Dfut2a9Z2K1BwPZWkT
YnYiJdoBxt1BTDsLbV+BBfsgAJrLuwIhYKE7qVRRzUsB0qrMzI1aR9u8Vb60mfY8SN0nUg848vnB
tVloj4gThZXQJfgV1KAhOjf5lFhKciW60k+ZYbTJxW2CID5KFRK5nGqblK0lrLh4umX6UJUaKnWz
yICSCgCKxKC91muoF20z+DtBMO+kqDcBLvHcVfMqWblV8C1yi3STi1yQqpTVitPT6FDTUx6x+/o6
eI28TzCLZzqPEGr9MIV/y/8dLUl+owFToCDIGUaVdYacywt+j7XikV3zMcmt05gBXGHNnkQz3AAN
I/EcAigJvGcPG5wYEYVjFOWmTcKCYprmFGkCR1Rifo5kpVr50K+ZTY2/1ZvApPClum8MKmoL8yjy
hYYU+Ns+zG89sBSWD5sgDLhgpqp1w+Vzq8cufieFcCdW9RUaVWUdil7woiVMxT6PIYlEIcQbUZzu
Uf34LJoWh4xa3Gs5zAKlv/GtUd11pkA9qdZBw465pIo1rkZtZ36S/eJJqXUH1ketDYEzagCPxIYx
bkLsWlM4hITM1jKIlr7nIQ65bit3LR5a2DkN4xPc7VtPNZq1Ipi4fsVfVI6QqBd3QWcecUe+F0L9
voZSKyfprd9HO0C1T/h7WLYmC4OT9urLoHJZDQwNt8I0u1OEfO1BRCz05t5ozatcrXai6X6vW5Oj
UvFWckRuEOLmXmqku9DH1iQVTQd4wSFOUez6Yr6V8BOyx9w/Nln0EGv1NveBSih5ZGK9ZDybUnHr
Aj+3SyO4AWgcriWpm0TflDOJgbsqGq0H5Jge2CaPaZVtjKHBaEV96qDWQn6QuSgoLjCi3oJIEbUv
aiZdd5b/onrZ3tWaLTvqyh/1EyQoZxCxNUxBwIxldNemCsZrPC9S1b8xlWLfx/2+rcutGvfHdoxu
09xaS2q5qcWpWh6zFz/OYYkolGNwefwEu/dRirK7WGhPlCt57EndxAz+BkriONT+vtLqe1BXHJGy
kXLbh+zTCayqeJSPLoCo0cAcMqzuCqvdhgpgXA9Cu4cnZV5rt2UXXQfmuBmAvsdRcTQBmuucoDaA
X3bSMXm2jOqeJ7tDKUmMeZqbbaMcgq6K61PbWptGV76bnvYY9A1lByG8TJwPtlmsguacAgwqD5UV
Ilr2u44eycR8r5mERABrYTGZh8G6K43fY9Pc6YJ6C4jopSIxt6rckkyilEbYfg0KZGWuDlUSuvcj
/F4K9JJsXQwk5OCXWntvMnjoS/Un2SlMUqxjLsrtYzl9DzcsrNRjTFRwiPDXQhNNPBn1W5NUzSke
22rlDdUha7LiSQpRVTYa+SGD5b4eybNRi4CytG8DWwNEn3vV53JsBthyAQ+/3pWBs6uwwZQETyef
DF405fKkKatnqcRdwmkHVZu0X2NU5G4yt7iupnQg+JH9KJc/RPKEfVTdu6ksXJm56n4r5ImTNKUW
0QZy2kzpRn9KPMZ5OWC2ZH3SOKV9cpOmW1/55CpbcpagSvOFrNmFLIgsT/gMYJUTbXeWVSoJ+Ziy
azEQ6Y8w3xfWDzldylxdiNlP7HMS5lMKC9rf26ivVbR6Uydo77vVuKmuqdvehZtJmtgddbt5Mm0F
DRXyem3h294pt0nxqIZB1Sv6SwmB4izcrAcpTzMrnhpGyXSM1tlPd4sGZ5WsuluW/7qXN4u+0dMf
PRfzzRudJQdxx85Tg4vea56OUlYkHTEu7r9SFX8hS0csCmaoZGKG8k7TERpKLbkKJrr9pj2mSG6Q
9u/jw5+12f9W2jPDGbwmCgD4UrGHVBCJyrxkLunTyYoKLq75uUcOnW/S1KbU4jQJTNOd+tCgByhX
1t63y5dik5+qK3mp1OVCr2oqmQqMsRRUmXO9e+vJymjmzVTq0jv51woMCSf9SnkJFyW7F3qVwjGI
q6/1esartvEs5xMGVek3NcDDdlPuqy28LhQ5yd9FUrz26pt2ZrnPEq9IF576pJBRXgXV4n5cjYjK
fwUHcfmjkBOijiHbo83yZoJnhIoAn5KErrJRdsLaw098Wc10acnhZSBZhI5MHF+tWU6pHbzUb8KR
YNJz74hrYGNTyjNYSZAQEZ8VG+7yG/bShTzdhS2GZieJE4ruSbf7douJCTQlvom6ST31T3imOsUh
fWi/6XvxRvzu3wOI2vp34edFUfyFhJbBFmOASIBgLs+VaNQ74VrXoHKaKrCASd9Me4tysrbtVny0
jh9/5asW7M3WYtGEOk1N9msRaebbr1SySo9HLNpXQWn334Ub8yDYXEEp+mofiZuu+WdXOGWxQkFG
0tz4+vegIkxZfgDIWRT5UI7Rtc+6OUzlwbVCa1wVOmpoPbdVwkYff+Rr/cjbj5Q4LVRk0DjNMV9n
J1Knh0apKeyf6rbeR4dp98RcEUncosj73aRBA3re0kzkUHRlCWOUlsSD5JyUHTAj5iqVFWtpHa61
1QpM5fbvd+HbRmerXicILYwljab1o5jcdL271IFTB33UgTNhg160CuAzWsCFAf1usHahMFxxA+GT
1Ct3TZT+4yG72I9sLbqOswklUrMRI44ZKmJBgxFBCNM/+eO9gp9zCV9aefm4qQtLQFJYbiLFDiCQ
WQNvl0AyVqIWJDXBv5X3onMGKRvq3K7g1ipXyfb75MTjuHZ6SEn4QV+ObtT7j3/BuwsTk4biFNGi
DoF/3pU/xYJVuwZnrh8+lyoRy+w2yJZuTNNXzIcQqSZahqkgAArX268MVLXHh3wcVjwui85pHYNk
hIqAUrgPVsad/FRf69912VZ3f15f/h+QDP7/47DIZyPtvNQv/+sniMF6uH5Jfv7XPzblSxq+TD55
25eRWfnHv9v/+K9/sK+foQ0mKhoaBiyAVGzt2DL+gLAAPaBgCdgKrDTQLVSN/AVhkX6jVJyAMbgV
VA8cjH+hDeDFI0pgM0eNroMOV/4WhGX6S2/mjYYkVVK1iYmnM0/n5blpxdPfzT0MFIxG3Xgkitdc
CCgfECjMtXhmOXWW6OvW1WJy1DKRpKHEaLvAlVZoNbQQnCYahcR5GYZrGYtdEkXk42O93mNt+02C
Ets0G2pmIThrK4wUeLqZu1TLbnQrCbCxJ2/tVxQb1QoPVKo/1OEqHIJHv8Igr1KKjdQ/Jj331CZ/
8NQOY+hc2OW+la4EuYvWeaUndjQYRDx68iuoPrD7UX8vewmMAR4J+9HQvkJuUR0r5lXpheCJYKRS
J2PIxW0x5i+pX5pOTS2pjUutu+5NyEWhlPy05PCpjzEjG4I18OlPMXRV7gzBSjOIZVUetcsiNuIS
ZJix5lVcKSnpsVaLvmjYB2FUKohtCF/5cyX8qDuSKLkkQLB3NIWqHb/N/RMu26se7WbYw+0lQimI
ySHR5Y3sC6fQkG7kQtkVZUpWLfyh+NXek+VtD85GH4sDUU3sSOFr77su0e8AUAuEin2RoMSp0DNh
b6mh99h3sXQqAxO5OzKsXWp8KtQfohet9UZb8Yo29WovuKMPgVoixlHJD43f5VdWbI0nHNGNbcUT
oaqjK1knntX4FRxNalbvhmSUMJaL82xztoBu/9ivztEU75Rh03ScTK+QFhGUfUfO6js5CXFhb6mk
7GFDcrpu1L22dW2CVFd/Huf/s3P9g/res45/t3MdsvLHSxq83bOm/8ufOBbrN4hRhCmJME9uZRPf
7F97FolEfK94OoKIYvv6a8/Crwy4BccbwLVX5Mo/aSyy9RsuB4qFJQV3M0ul2PBvWFJQrjzbslQs
0XAFws0KP0aKOmaXh7YPrLpCt7iKRdLph4YC9GYXirVIikHBkSq3w6qC+o4CaPgMrd2Fpx8k4IaN
zsiN/ZjhVugUIm65mzZCfL/NIx6rB1dAgh9cV11AegBQcfiaNK/UCrh1RXWtbXm+KUCnUqJwq0pe
GsUHSanrbl9b5K7dFd7broK4ty97UPSosfxns1MaN4Sqi1akMGGfOlI8pIPwMnImUNzu6kHVn7DE
Kvtr1+iadW74frQKi06yntWqSGU761CEPRhJiWbGjORSGnH+RbYjHv1kpNoAPdEw1juVSufUKVMx
eATbVEA4qEWCR1+GmPjdHp8e916oFBP30bFlh2sDN3zwBV97TFQqpVFEWNhIU51BqU8UNS+W648P
wlh43JEgO8OIr6iOU61Bv/eU0P00dlL/WdQLQyOCLkaGDfqthHIgl6iNUMLxZrSy9msYaepO1Kru
lCK+YpsSIzIqcWQJ97JXEVxUamLoK1gE+r4ZsOEBDdFtrCQrtzF2m/DaAxUvmioOelJ2JYKTxEzK
70mcGz/N1o0cyxCo3bPc6t6sEsj/keahkJHLCituvWva1BEIDeq24RWDclDHuBm2vloHn+vGNHPy
p0kzghWv/E2huOFjHxKPBMVu1A+S4KVPFRw/ddXqpUnktBiGbqUKiVmvKiH1r0Ij1B4as732Bqu+
z8oM9kmCp1uUKS9UEbgbK5tOU1mQfvc6hF8pCreNlRtkHjsBtYlGzUGnR4h3RIt4bQhZK+07aZO7
2jdFTrKdXrHR2niUNQdZrtJ1S4mAM9aWjx9VWO/yaETmqbru3kRlu5a9wD8iFB2JK5IosGR6RoT7
QArfio8pCZ6DHvnCVsM6z/FZyXdZBfM7aYJol3gCmhascnEIyQmdciRj+gkKMhVU45jKfrIml8WD
PFCyzRhq1r6h/NSJTT87JArPgyBWhj0BVW+T+JiaGDKR3i7qq3WhBMR6mPJE6jNhR4q63FSIP6Si
JqWTNuqnoSLFmQzEKWtD6I95oCNQi0LzkDEnr+Ii8vZ+qSCwoFhlH8dudqOJ2OBZpdXs3KGvV7Jc
+FCTO2EdsvZwicghLPpauC9cK1675giiH/EekLkQryXTL20x7tqVqRn5bVo35MRMtDBaLGr7ttD6
n00sit/0VOrpqqq5U1HuOXEi6JZttRUmUzCTtLreROFofMJLxEMemCWHOHMJAdfD58HrRHRmCRQh
wXtOqPN2KGrST4USWogMde3oJm6wL72x3tRual3Jrp8AVetN6kRdXjLBLberRv9OwQM1JHLL5nIq
E5E7zlgUfIJapUbgEHjH2U7yAu173RvYKfqKLxlYSUQByEVPoKYuVMdDaJoxStUSxkkiegWI9lq4
zcWhfikbrdwXaufeZWRlnjwkkhiEx/6t6FoqZBAp2kbYuTqVbFLdgnUIfha9hcuDqBLzLypN+10e
dK4Ao19yJVRVF0kuM0ozHdzLQixJxsL9KpTamK9HY4J5Y78YbYVMNzapplcHg0vArrRSLEtafQw2
AcpbxbE6UbvOk/gl1/N2P0RF+w0qj3RdxMT+e3Ivt2LR4HuS+PQJPBQ5CA9ubeETz7ZD4lWJ6HXB
H8QneZSMB2NE9huiXiy2cS9GHRehOtsTRWi+a0lZ70aL4PxgjSgWc8pTEu3W90xRX4jDvLvXEHQl
Uq7AWwTlMZnUvX2e+X0ZpMZAFrhbSZspauAKtu6wqW3RNIV/v6hz1p4xC6rx4paEdqQ9dQvvGBiF
hivBrujZawlWUFK9RQZhh9mKTOZSJcgUBDl/ikK4ojidu4BsaPynMftW/CQkq8pp29K+y1ppZ+3v
r5eV/7m3/UPS6cx/sbHe3dtukv/zv9M3D83pf//HpU2zfsNBFsWIQvE3zrETDu+PS5vGY/RP3zBZ
/00DdCYSkeeOZsDO+9fDUtJ/w+BPJUqH8SLy/r93S5vRdw1UEAT8uKSh2SfqART87YQveFQGQU89
cem/tMDxJUtdKUlKlQl0YwNDIQ4N8CAO+bpDpH7PxIeS87jUHg3h1LQ/BTxNLU92znrr0vNiForh
VxEeIUoI8QI0MBz0t78qVH2D7GUccs8oN2U/PFlx+W00BljssnSQvLwjlR9/kREsnJrSxIrG/SHE
9Q3SXXRySPHyQFPsj3/Upd8kARYE5D0VMc7zaYUv6yRw+U0qBihlnTjwpnBKUJa+fXZtnr6d2OhU
QkGYiMGZfTsXVbVEtxQ7qNIz29hNcN6aEHuxH45EvxZLrueVKfMG53GvthoFtJk0aDzoBxwmXlMI
xX48/UKhyIVOxKAOt3eZtJ3EK/LtwGIXPIYDz11nSvZIDn4vG21n7pVtRXbLBZdN+frq43F7zeqc
7XOv33feJu+n80qf0WKQBoM2MQFv7XyfbyAM/a7bBBPX9anfLn/mNEQftThbVFnX+G6JXBr/Auht
5JlwdLv9F1n532fvLk0VJoqMbMjEgXDOukkswjpQEWMHv2YUxUgVa9nuRl5U2wRiFPigifu+Roag
yjbVJh43Niq0h/UEjVmGo1+cSSQwdNhVr79pSvWd5de4uFhlBTUYOLq0oZBx5e71o7WNqUIXlk7q
6W+97WNIo+DeIfFOPKFXtvdZW0UgBkEV4LEGOW03UWOs9RR/IMC087d/ewZZ1MAZVNjT4LT4334X
1o+p6oZu4iACI+6ekq63eQhtyLk5xQMOU7fCZqHJ9wuFJimz4iFA2TtHwNsmBaTAYp2bCQtlWPd7
94uL+oqkbLeJ7+v7mvqj0zJo5cJp8LZVzqbzARwxqO0r1eCCSVpd0daT86hrK8fsztwba0qYDmq9
Lu/7ayTx5XaxxnH68/MxPf/o2e7Q5EXjGoU+NU/JwoasPia0182mc7xVY9ogXNfR48cdPUVPLrTJ
TY9sO1aP8zyf2dWFmCp0tLr1drxUkTNiEbR1Efo7Uy1u6LiOeCP4q+AruxPADXbiT9UPq7Cz1B52
S0mk+Q1UZJpxyCgqJ59BQmR+zPTjaAWmHvROReXHxNehaBYJnfDcHdvP8Wlxd5wFlv9ojxkmoQHg
0Tyf216CSiSJ3c5B3lAYG6/La+O295vCv0UlFMeO2g05IlW9zPNjGmWUDRVFJD1nyH/qU8MN3bpq
tEIz1pEbNHgi6QMx2srUsPI16rqkOmyIkvI0FnLvLxzJ7/bZqa/OfvtsuoIpTFKCqCQRGTtl1wLy
0AF5LM3Ld9OSZkh8y9Pip7/mj4KhUT29LaiQKHIixSgVFTyNPp6Gl4ad7IOCVaylgZWZD0MwJD1y
YW0ahqfI/z2jD4H42BElDFWd2aVyW+IaVt6QUbL9Yin//BqLe7PymPznzc96svA6jyospny1lgaU
PNJuUvGkV/51fJ/9WHZ9mE7AeXtEBkm3TGAza96lbQAttuBp7RQx9BD1oMmt7eKcVEDBaCi4/Lh3
Lwwgtalg1CRlYlfPi1P7jNd/mAWDI0hidutpYngKrc5Plwbx3aaNpISgqoYFr6ShHZjdNPB5rNS6
GjonZ0a622DXbJufU837BNbIEXFiY+MvIeKWGp1dNqKuKmNLo9HaMbfZvbxGELdW9+1qXDX7bNOe
/pOD/vVDJw3WlMoky/X2nEg92c9ld8RDcZ/eyp8nzxVl6++Gh79fhM6Cmzr1X23NPYHGXFbKihpV
vk9cZffUTk6MxG5DcQiFqH+76P1de7NLDLVWKkHH1/ZUFK6vFPHvyOgoWTty5C5MzTkObNp/yXnL
kkIUBQXdXEKnE+HL/cIfOfOG1cTvKVbeHdZtASHe0PEOKOIPWG7C+6cYT1xCJby/HL9tXpsFIKDz
EX3vg6n56WoTO8VJMLB7qRxp5a2yh/TzsqTn3bV11uash8dE1L1xahOdLYhGSm2f292kY5jEWApP
u9XHy3+pj6eH9vm1phfbVHKH1z6enJioE18DzbLW9YFIXMXdXFslm3gr/CAEudD09KdnG9358PJa
f9O0BnU7UxWapl7GUVeU1J2qjW5P8STLkfb/UWuaRkEm+KJ39D/KpUkAE2/Gckrfkv7daPfl2rQn
pMGy3uXS3GH7BoDGpkoSan5m1ZRutK0s8l0cv824bT6HN+5eW0/gEk90RvRuP/9m0GpaLm/anB1U
CoHfzCxpszfVfUVFrpupS2N2YX4SciD6oBNb1t+d96Xa9Z0YmL2jeWuFolhn/JQ+WOuKYMixOeKV
ulk0QXp3C50+668m53HAhAQZymedrtSNkTJmqoXN1NYzea+U/rOlbgacVxvhWfONY9B/Ubrwuiw2
lUm8NX9qhYV59Lp/z2btm58zW6FKHagY4dIDk9CIPLjrfaLQUCRCHd3X3nXGdJLs8coD+tWvC2vX
VCdPuQc3RoEEgAGf0qvfZdIJoB/s/hcOoAsXvze/b7agpaLrRtIj6BAP7iGC4DZZ9KlXS/LYuebx
j9l2Niyz1Wths5W0Ke0Uvye6rRcra4P/uxPteRS9JLLzKm9eNPi6tF+9+bzZJM96Q6+7kmbJy/DA
jXFTA4s1Pn6nxja1pVXm1D/rYDXNxEXY36XJT4IYxxWZlMc7RbBUhqaqJ8rgGBG5CoQkUdncl52P
G3a/75R87Rr1vRTs0DbZnn8U1fRepajp441srkt+7fjzXzHrAdXXjIo1MTgDjLnsejwOvMRym9JQ
rt/xD9Y95aLRGgtRO8GW2hZyfFKvRjKri/i5i9vc+W+ZLmBnkYZwkF3BCukRcm2btNsOz5PGvQfU
mVHBeYtJ6i/srUvDMLtKjuAlu1CjA/RTuscyB3cIXIlYVhOZepkueeGGTEz6r1GfXSIp7Ih0sLkY
pQwkaNI7HfrDwpAuNTE9RM+6scM+ZHQbEKcRLwzKdqlGjJ7ciWjMDUPDZiN1H2NwB0J+O6qPavY1
98xNPnxJy01s8sPaaNNaOQl7lkOkbQWJbGYfg/Yc17m4eGVY6v/ZDTeDOCMOLh0y3uh3gA+mq9Gk
IG14ILH+lsG9c3XsfMrPmT21XA6NNU35jimvbSbRf0PARf6nEPDfhg0XBmIe8TCMzFVHPLYckPZ0
bbPu/d3HYz35ks1vPefT6ZUWdDbWsUHqWJo2kX4jbQIuOoRK+pMhr0U8pW7jq4HbO4UhD3J65yZ3
lfAL/XlxCyFLYkyZPPIbc5fcPA7A54zD1J/unRw/aE+W+yIJB5Frkf61tQE9fKmoNzjiQy9I5Nl2
0zXpFx5LF66A2FfxikFBi1hwnmKpBSg7msHrc8K7iV+wvUK461SQ5uOSKNpimcqlqXve3myhCfDV
h16mPRWzdpLo60mdBU6O0q1jv+YNevhPLmXnLc4Wi+aFiA+nFr0wwebiifjWwu5xYXXwbidSQB8i
yweW83b3qFECIJPpOkf3YSr2uUQJbVRX0C6yNaoZJA7GZijVJ7/Rv5R60jofz+j3UTKg0ORJp1va
pI+aXYgko6jz3Gw7p8my1Qi+okvbZ6WQ0nU0IhakQn1v6OXdx41O3/T2Fkb6l9CTTuhiAg7PGk3w
aYTS09WOYHyrY/LyKD/rZlEs/36+TLpncULME7R4B06WrUCNfaNrOd+mJ4q2o1b+a7SKbWubbQZx
Me984VaFHgw4uaVxpGDnNP2gs91hGIKiGWKiB9PtMv1arFwnefYJrTaOsO1uyuIXxPnvQ9sswPNG
p13xrFFK0+GUpDQa76kSD66H9eT2CSRzyq7hr/cj/zIcAcqwHouF7XAu3mVrfxMXmiO/qVtERqn1
kL1t8QASq3lpro1ddpiQ0f51xINUJMm/4UG61g4KAJ1Vu60nr9zH8UV2wsPic+PCdD4PVOmz+7Pi
D5GVucSMqJecxrx+CLhGu7cobNeDA3ZyOxwzJ/kVn+Jp0s4m9ZumZ4MvtWMPtpO+CPfC0wSTnkyv
3Kd6+wueyO9fVW/7fT7mgZYn6RSPg75/iL/2D8JjuIE5wTd2n7ob96rcCs7SZji3SXs32rOtSoU0
Z7V4lfEs1p6ie/eAtSFCnJOwxthgHX0CMraiwHmt6PbwEG2WIkoXdo03HTy7OaZIsiroA52Db+UG
i5qgrpx0ie2++JGzC2PcoD9Vp1aqdfUFDsmKwfwR3VdIpfcaMTNRsCHsbofmCYre1XKK9ULA/O3Y
zk65BEljkkOse82xTvNIvGEeoT/21+4qX9j+lybS7IBD+eZWWcnmQdE10C3cSw3ZNsdm4/ZL9mbv
r05vvmseCcjjRPFTi/XxmtO4qncTNXy5FPLC9ehtO7PDRSGSYgjTLC3W40Z7Etf5je/ojmcbm+mm
W9vKNmht46Bv0rvAya78z83q4+NtaQiN2S4UlGUZquI0U4/xp2g3XtU2iBmSHegAfuEetrDpzVOq
eoCs1OtobrJTLD9R4WNs3Hwz2exM8XmDWt4XiFtwB7bxaTGH/D7j8ba/Z3uRMoya2Fi0Xq3rY2Ir
+34Dlw4MqOt4R7xX7+RNjIvj0m5w8dw7z0nMdiNfcV2plF+/ulvnX/NPgl3eSBCadta6hVfLVhis
2zt/vWwAMX3S+63+r8j9bHxTtJmyWLBqENVBpfyOy9rCFLq81/3Vwuww0YF6hUFPC25aHD1wB0Fo
8ZzJNx/P1KUPmY1dVDfdIEekBNoBxkp8bTXS+uMW/s1a+OtLZsNkRLBrNI8m1G36Kf86vRAmKxCK
3X7pZFzquNkhIeG2xpuFjps8wCm9XsEXU208M7CwUFbtc/w87JYOxottKlOlqTUV1c7v0Ekrj0ir
yTFCbrPzArY9Yv5cXrhsXRyrs1Zmk45K8qbTkPs4ZS7aAqL1tP368Vhd/g5cP2SLdsDZv71JRlHV
1l5AC6P+3Wive3z1sv7nx21c3KsmZ5E/25idbnlVIcHv6KtUa4NDoEXrUpFfCPrfJBREOLAe7xUK
hOyPW73YdyovnKnkk9ze9OVnd+Qqqsl9tRYjBHSkGe7qInL+ey3M511WYm4YkrHXhO4RI8jnMqiX
wBcXAnZstWefMRsg1YtENdbN7jWSEn4dre1kPhOtgqMfrLzc1l7Uq8Ur9VLfzUbM0nO/FgcaFSRb
ijeQd/B7Wou39Tpr7TTa44LzUH9eavZyqwiukCVB4ZifaTG2fEoeeNgXlBHYJPiOwM0+HrKL052K
yH82Mf2Es0kRDKZSQ4bh6es+BCDC4roEyRb/N1uZTb3c1OGYmXxIYJmwLde6eMxDY6GRi9e4s0+Z
zT4tq1LKImlE6AT8YamkH08ydShCFP8nB9NZS7MpKFhDFWomnaYb4QFi1ipyu5WgN//RcvprbGaT
LjN97jQK4p0g1X4kwG/brtl/PPxLfTa7+ro6hVKNQBMFQX+3Pg1WdILudMLW9L/XkjlLRbt+KFOY
QZ9Jsbxv/eSuV9L2qtYb9RCr4ZePP2vurPfHK+2vEZoHV7w0i5IqZy4MB3Pb3FvfwmRFwuUOeuZq
xIik2kw+TknuLMZb5EvXorOWp39/tqB0am7HRuA71a2yCch+97vJsIc8hiPzEEfk9vGnLizgSUt+
3l4f1K7nZXypVh0EMWS2P6rVw8dtXNxzsQqUyDlD6kC4/LYRivHMoJ7W75TnLivomuB4XHIW9Rp8
alHv8GzJt0tXivfqPSIruM2T66aSAju12SuGdSZIVc1rKT6WR3UVPrXHqVeV3XAd3wyfAUO+XqPK
+xG7zXYl2oGj3kcbjHTXS7/lgobq7W+ZjatahYMakzrmRRr+EF9FMbGt28kn/BJ2wn4pRXFp6z//
9Nmwem1ZFpZCc0mU7fy8uqooI1oY1elvzG/wk7YWrsxU/j7X+YSuURpu8PpoGdbtD4U3w0Q8yq+V
NZvnaek0u9yF6F45tagAeGfOGLqpRAkYshtX6O6izhX33dAToosSYGii/93SvK0wCFdN516PVX5X
FuMuEyBwm2Z9+/G3K5cCVVQA/eu3zIbTjfRCQHjdOdYDtM+hOUrD1YgAFBg4ktCAiV3bwjriwjzZ
3lNU/y17KG4sbyUclNgGo1xXG8Rt2pfq5hcIJxdH/+zXzUa/riWlGmP0gphf/+EZAyhwivLv2+vI
GXbd1dJ8e6/untbaWZOzi4BgqIPY/tFk6xDV2kVbDDNs4bCcc7106DAHqHDhn0mX+HY30f3IKyOc
pZ2wN09R/aO0YN5IpzyXNh+P8oW9kSKECc8gIrnFfettQ8PY50ULocAZhMxy2k79Zhp4gdbmksnX
hfGiIdWa6llAbc2/aLRyMO8is0m2+r2Yud8COV0cofnXUOdtUC6EUJUcBdVv078/O1k0jISiUCwC
JzzmezB500SVngsn2VtbcxceDKfcLGkr363ZeaPTWJ412ktiEqpeGbxqjrTNpBzN8Q/GYMjBtH6/
ZBPzThwxb282NwwzEgpLyoPXdNrwRYXwEzs4jF9523I9vV5lp/+5PP3nU3Le7OyqRRWJNAoKfZuG
x4o6kkjY1g1uIUljfzwl34UC5i3N5mSfSHpMrS7G6Wt4ULspe6ddF050m6FRGxe2OVl5P2l4O7DK
oFWj5SLZ9Hb8oq5Xu2DsoPw2TSpLTl+4nXtMAxzBjqEftd2d5m54XcSTI5ojIEYWgY0aShBg8jIW
GJp0HmA8u0xaKka7MUrA9TdiWxbRSuzKJluRnm3APVFh7Ua2X8UCbr9aohum7WkRVRVhr/RgcbOs
7h+KJDS1T4VqhO4BRKrRPfpKbli3rZ9nxk6PpFz53AdhFab7mlegu1E8L7rJrQAOdh3Xmn8cPc19
HOHRel8ogKZQQU4NT32Q1LYLdy4+bkQzXdm31qI/WiBPulEghq1XI0BGGXczpzQqw2zsvvUHrE4G
VzPgBLjCmKS/x1kJB97EDkFc9V6vYf4cd6qyD7vILNdJaMiUb1at7DthO2FEs05v612tNCHGmTFO
JFUZYAGsw2Zc89zRpUeCygKUenTJ93jgyYcAoO1jiSe6ZhdmUXGQwCbI7QzvjO6K/zbgAicZQtnf
yUFWfNbaCD+toeiVbmdZZe+f9E4NEmrywmoni033LRprasvHPmqsGzdNEnWtuj2OFkHQpZTwg1E+
1G6vceNVBGxFInDBTur3cmIbkaYd1d4sr3NXCZ6HzBuvsihTvwRK4e99rfb2sTHm4sYbsQMZAkx+
AM6nj6NmQGHQk1Tt7Vq12ocUS5RuR0J+qlt3PUvfoznNk1s2DbXftiP+1rfKaMjNc5DyV/AHKIz4
ZBZeMm7Tcuzhp4ft0H5JUq+VwEnoSVB+F+PcN390WhP/GOEHhDjj6E3cnQw1CqG/0KuSdqNpQdjg
BBGJWnJbMjHBuSlaGe+GboL+WhGvJ3sc0tG4af1MbHemLE/6tXYIy9gxY3dsfDuqBtOYfO98qbBF
IWnSlQTnK7vSe8m3IFRbufmkDIIo3RuxVf6MmlD9pPaa+aI1ddMcMynEs9KQ+5u2A8aLoCprqSop
PC3cEpyN013KyDUGlIM2rH8Px7RQ7kABZ7RT8oj8jF42SryNoGOO8wkoBnZxeLh4cvOgYpOamHbZ
pKUKnT+LIuFL1yihtw1yL+pxJpEG5gcwCsA+o6SF+Wmo0nG0297watvNcy24kf04wOXBMNt6jUGT
3h5LqzC2WDHG0rZVrPFr3YwJDKH/S9p3LMmRY1v+Slutx3tci2eve+EyRGakptq4kckkXGv99XMQ
rNcVAfdJkPWsrRdFdRMO4OKKc88R5m7xu6YILbsTBMXwOskUEqcplqjwSYc5BVB66FoNOULSaKmd
tSQMvTjttcIehFZrP5idOgBTWRtN9ITedqHv4t4yktsJdWKQ1ipm+8nI1a6AloKJFfmmmhiiPXez
Pr9YaZ+RpxQtevIiCeiLQ9ctESof6oDDuCODpYXEMcQp/DaYtaksYLrtDfGOECIY+yYlffdJy+UK
44Y50AqgP+p7WYKKSU2GqHamGU4396ZKsEBJNM/WhOqDYYDjAR8x0yCpCLRl1I3jDekHXSb1oVbk
WoZIY19koFPIzLhu3XbKq0oNpDCsROL8H0g2WDHCSIhvRTFk7urIROkTY/wg/xLqZLmVBKF54Twf
NE2+jNnp84H5OwPBDPTiQel37c+RFWDUIZ+Q6ATxo7aj1KHl8y8VkWkEvLZEya1Q0pVXGshDQqK5
rcbYNW/JiUrchi7Utm5Ft8DAHze92lqXhjFHLE1XMHLHRLwVtjkEB33sDqBExU7tCKIadccfiN18
6S8MMXFu3wlqoxjUkNJW+i7KkuibIePu2iggJeVN1OLV897fNZmND7FrKLhj3yhWgP7H9a5lRZIb
iYrXJ+uWysUh+lxVzWtPkl1szD4Ol1vHyzNYOhywVr0qOmhFIA6QlIsngh2gaU2U8PUhUECYMSal
rw3DAfg1TxWUYz/U+7qI90Ml82ZPNvYEP7WOxBvwFPANMbGY3IFSbKZj4zTpxiDPAWwiPrj5fJ6W
8qq+QE815tNBT2lgtgYz4dffp9FaovV4HoCHVA/NPeXGTJ3hQJMv0VV3v9BgZnNfalEHtTGwY5jF
k9hiOCExOKkTcJ/RRmzyiQIHMnv2rUMXgCedD/rdskfXZgGxJgEaw8RhtQ5R2jZD2CcH6kH2+gCN
SW+8123ZBwznW81Rp14hquj6DHxKNDAsOHf2xM2yMWmCmtH11SdIO+ykwDh0t3xs6fknZ/wE+PPw
LUVgtyjJ4/XelTl+USN6hJWFDwMYwn7MwPwcxkDa5S/kNr9RZnuW7eIkfch2xaHBkCNvzPEManzv
Z2DCd9macZkl/AxSBEq4OqnvkgjlqVp5rhMF/FLDbm5wz6zuTo0RkJVpdROnHUAMugFuGmnUdmmV
anYLAdgKhHmuECq7to1vlr783E/aNzVsntNCvUXcHmiheUSCToCP7u8jRfGldnzOYu1LH8UqmKmV
78sM8hfQ/xysWLkvsvZejlRw7Nc7sE7t61S51wG6f9/DrDCZ1Klc3lXmCyQEkhG9mkTIm0ycaOMb
ID/H2KOt/nQPwYDenV2gJ75YIPZ94+FFtpKaK+vM/Z2rMEZIBk8x+d0NbTjWjgCqbiMoXfGocZKa
LW9xaU2nfusiJ62URE8SC9agHDi4dIgWI2rBdICc2Z3o5r8AN11nURiEUzQDRQT0zVbNzVRbwIw4
hbi9AAiKcm0PRAdOueYkhxtvEzj3ILGJGUOkGasyQgWtzBa0RC5oWR1J+jYI0JCEtg6koTnHhS1/
YeKOUlCI+D8FXbLuobfMdMw6hBE/jwscxPEVlGagMeAWxNeezwL3MeoWmFrSYJI9G9AvyyREaPAP
o4epJVQtxsSGNdUHPPYoP3KWto5bYA/c6ho4WGjKy/ijuYaA+JQv0FiGkm73TKsHyqMWjPvhlo/k
3/B+dEwSCEuQq6DxTSlHL89iFxvdqGgZwckvT80NitNuH0Ak6JV4+hkFrH3FUJGb+9ULqB/5w2/r
I0OfTVmD4JgGXmc2vyeN2hNpLoir3A2A+ulOexv5uTM4wAKfIjsD8ONvlDBgk/K34GnB4DQ7GQbO
sMaauprgbZlu6kPkordykH3As3bjjufbN3zLtTUmYGvVqdI1qFj9pxYqoez/qgUoUu+0/d84PCCA
sUAVAMgseg7X24nmh5BrCK3A2ERDHuNjeK9hNCx57ILkjevI6FG8frYslA0NTIeBAR0NXsYahGCK
IUKZw9HuJB88hB8oq0YdqHug10FeaOs+iAs6m/jcWuI6IMXWyaDq1kBShDosvbQXLlSdFqlLJhV0
iZB2GFzzkHrZE6XmRyP4e+pyufm3dlGjFLuY9cX/VreSqJmwjBmEXMIv5oE67PB+AIYQQI5HPgKW
uhT2uyqKjHwCg+Fg2WG+65CKgji1Kd3Fbq8c8WYHYAbnA23XzwLG+eFtkInJYNxc1ZdB9aZ0QEI7
yQ0u/91wn/gUbQZtKK/FcDYE1qDf7XKO6MaNBysCiEGpEoGxilzBvwAC3kaznPmAQwPKfN3pbxNw
yUOyK+i+zns6Dcq9hRsPBqyqeAFBWwJuWObASGVnwW4EHSRoTjcAE6aOcBvtmtss4PoXGquw23dp
i7nxhTLWaUFt1T9MDQjm+LgfTMCXBnty9E9S5FT2DULJB8BuP3I+7jrlAfHtxTKZk5NCcRjJIExn
e0oPkj3FAWoloCPnDh9uPFMQxoAQMlwo+HTYZ7FCHgxmEstyhk8Uo02nlpVHOuiIZ4r/TGxu31/W
WBaoySKZ2KDJikPT7HUMZae31q0QQNCYfys2HvzLlZ07TRe+JWuhwYSxYkzxO2B+dkFaCWLq3fSD
0hKlbn80eGRBmwYheYpxCtx6DOIwzqwpDKiswSA4Eh7CIHK0Y7insH806GgJges9N74mndtAGmeh
EbNiDIJ2KMp0YobEGOYqP7xvPy3OVwxsusLz+wdyw5Mha8SVw+pozMsET4PS5dA8mwnKIt2eStLQ
E8LvyK1DatCPQ+IH2ingPkMjkLEjS71YT+piORQxGH3uYamzwcKA9BuqSS5xucjV1aadLWpgeKKi
GKu5KbAH1302Q/aPhoWYvPShNhKA1uLwc3i+5CXEK1/N2GMSJMOq5ibPRfjqPQh+nyXXOma+AOkN
yBmhraSkoJbi+mreIpnPmszwmVOCRSb7AXxDhUtnS82bybGC4tAflf37p2X9yl4vks2MkPgWGO3G
IumUYX3C0UQo0XnVSYasCK9qs/lFLfCB4UUHXSELCpFBYIUhT5yZEWSukYRBYdluRV44v/UJMeaH
JwfAE8qZd325c7VQB7WF/ulolVDyelTJ85L6M8QEyQAC+VI/SjFqRdBcBdmzV2UGZoi5rH2rcAnf
9fKHYA4PRICnifSj5dB5XcmtHyDVghDm+3KCVPSufkpVLgBk1ZDHNBxQeSCHhFejASJzdsopFaC1
21sIYlBNQQPEg/f2dV95q/jcXKsnF8agziFRnixTXvGtmWMrmf2UUxc6ejEKBx385y3mp5QT5QrR
HPlIvtMYeIZC7CfOqV25U3CYQ50OZWZofoFfh8nnpaI0VB1avT9ji6cIQAfKjjq8/ILrZndSARsL
WqHgRqXM1Yh/r48TKFqmutIyA4kvGFEGG2+hT4OnGrNR7R78+6Ahczjr27CJr2oiEkX/HgEwY1M1
elGJ9dRwrV38df5ASWAEJ3bCO+HL4lFSRO4DxbNIY8iLJ7gopiqVu8hwq1fMiA6DY32k4ZPSAtGB
+ZY0wQwGKbizf2w+g4+LXAak1ThFEP1ii5xoNCs6aWA2HAxnNuejVRpBp1dQZc3vQokHN169WrBn
iSBiApcH3uFVgTovEsnANI3udj6lt0GR/JtRYjPp9K1sS8Cv5DZPR2aV8bNGGV+gL4q0gKdEB10g
lGP94VmD4GToLGgMBeh5OxV45HLRbiuveEm+Rru/1ZzBm4mSAy1eb06sdk1mFK1gQr0QGU6GCCR1
SAk4mgnWy3knNrwjTJ3NZUjO2mPKHFOZyIWF3i7wlAPkwTIXKyYQtkEPE0w7KoZJrQdM8WPxwrOE
Ykjn/u4dwoLhgzHujW6EvkqVgadRapRh9PO9tcIXHSnkcGx97RCVntx5AyYMudeIfeHoqi+NMtco
KwVlGJBEY4RpuoF0HXAKvtDaArQtXQz0eKh2QJxZAJuT//5yVwN4Z8s63D9gchZ8Bn0VLy4w4lm1
CpPz/oI5+kcT27NXPqpe4oKc8pVyUxInvxEaO/+sf4yfeIEL1z51MBf2tRT4gQlMhRSlMnyt1Ahg
j68DMnZzR5WpaBxqfkrnY6V8FtDbzqOvIfjPfoHelX0b6IcA2klCPUan8Tbz/INLTzdqgxgIgBW/
xkxtg/lwCAiGx3mnF5xTtvJfjDHmakMmgaStBmOa9QDR6ny+zRVw/Ss+CDN4oRob19CFIaxRoN6J
tgnmz6+/sFIWCSkhwYIvTPM/3GHEv4YzoSxKyaO4ZVG2bEDtoUGjo6oFPQqwEF/bK0VLkGsJa+te
G2hBit6s2hizp5cXEIMTELRgud8BNsF7/rZcx4VhVlkwq8AcqYowXM532Sx7+XQyVeKokuCYDc4M
fGUXWzvOBWLT65/LhTA8CvcosLG9S7MP0ePXYsONZ82TSmiV6lADCkVHaxc37MG+FrZ2GEN/1puG
yrfC1348zRK6gH3qSV0ECfC7BHDPTqGqz5BfnjHPO7y9/1Ou4nX2p2QOXGFVfTmJiQFQcYHRvfGW
0kHTqpj0teNTR9B/jXXiOHP/+SbMEYitIoTSBr4J7Xm2gfUofji3TlQwwnWHUMKYJMiEpZfYr8Cf
NvDekK0Tf2GeTU7CPgxrIPsMV3yQD8MNxCwd/Xv0AY0UTMBaXJLdFXqc+bhsaVxAhbNPZdg7T8Eh
57P8OlCO5EEDs1D6Jb2dP8tP9L41QRGUu+I298XYr7/xuwS8fWYn8qtyqktFwT5nexGpg1cGqhs+
SU6DxKzhA603rxzFzKO5A5DIimU2a7NBSbFyJVQ/lNDmsoyjXMe+pUc3haI7xDJ3JpSgwXz8YAx5
IGOYrod8jAFJ8AlwtGF+CoGnlwrNLwce7HzrUTUvfjjmaZFaZYyLFkGiJX+vFkAGi0CfeSUh+o+s
jvqFESbkLrE6OHIYSRFtf8Bpf5h1gAoiEd3QaIcw3/iVGYG1Vcg1IfQVaTcWDP/Mqz2AHnuC7LQO
4rIM8mJhoDptMCFKMYIieqDcTvxuzPpzwiaVroNgMqqI7Cmvi8KUUxqjtGriqGPvZAn6BeT5fU+1
ZQWQTYgaoKpOV3f9evSYpYHoLV2ZbniDCil1yFyHSub9r8ywb4VREakp4NFd9CdsacyPZSk6Q6xz
Xodz+HR9PCDb99dyLObxhXDTUM8T7ED8BST1BTgqlRONYimqGfeE8/XWiQot11NRLkyUAuHEPvZN
1PVSS8O51qM90BywX/LQ7WggAz2pj7+Ap1qHMtQiGq+QWlBpk/d6w6wyFfJJMLBCd/mEpw9aPbIO
TrXSwS95mIYHrRqUheh6+Rir/896/7LOpAsmUcMhL7FemmWrDqS7gR6Lb9qbBjVSDAx53NmSdZx4
vV7m6glZJncq/cJgdWz2FPAyfu79yUtBb8zlYGK7BJhZuPq41A9cRMdzL7QRJhh0PNv1CQSFRx1j
M+Ne3P29ZQEVZYA1HPNPrCcXxioZhh73rvWi+zGYdqmTnoFxfGaTzRNzYYpZVD6bTQrBEHxBOpQj
1Utsm0Z6yCv9wQCqWm/jL+9f9hV5wfkzXlhknHRIlaFQT6BJbHL/E+ePNPYBs3noYNPNi47w176C
n+bz+6bPMEnWASASokqgdPSJ7X8aVVJE8ojFppndgwupsOWDdCOBkze9nXbjF/AnOMZtiEotBoqd
BOllFXzt96JvPQhB4mEcgvdibR5gdIHBYw0QHIL06zNVVkJiiS3ApJOfPvYBbaqrOFXNqQm4vad1
JKagXqIBsoWi21qnY85JJ2LMQqfjfOgrSKAsi2+nA00qKQs+r1C86Q6ogCHFgAD/xvZjyxCDRVEP
Z0Q5FqFd4aGwKBmoHkzgdOmc7g2NaG4tfJ3wYJEXRpnkvVZBDCxRjzB90j6heeLE3vQNtSHw82oH
8QZjzhHmBf9GzUABP7gK4AkAutD8ZhLWslInnUQqrZQs/oTmrNAEmLcnB/wKePFCdYfqW8RtsNPb
yRxooAt1lOGhvg0FIcbfG+kkTIAi666RKw+CSW4ABOfd140jKsky5i4QWUOi6DxrcuH2wCqY5r3e
0GMj+eYHOiJG21EaEgbuZ9zYvStbzO5Ji1Kh9Q5bYmA+EIAh9rgTftLZ8316YwRCUB0qh/hcqvyN
QOfKLrN99ZJ2RA9hlwJA6swT3wBXpzRWsy+71WRPb9r0K3WOjSt5ZZfJBBOtLvMcOvGwS6XJcq+/
pT12BfRA5JXwZXM29hIy2BaUqiGGjRiBcTdDRlKznCLdlR9o+UE6xrfpub3Q8dORdS5O5S50oKPQ
ZUDFg/HzGqlB9lrBlnmWk0UhbQ+pJ5wc9fgLFf6Nk6OhwI/+OWCpIGZkIoGxVOOxkgh1NmCnJDat
20FljdKC0QpVEkwBPTnxx/eflI2Dc2WWeT4NvZirOMMipwUKOeVwgtbjndqNzvtmtkLXKzvMx1QL
LBqYbBpa6cHipt6c6K5wLkiWfp8rv0Afu+W/r2wylxHdryWd87PNwRVsaIeZ3pgo0M6jrO7AS2eS
bal8qMvmwbnYSvYyasOixwnsph9EcOfTnUyhDaD61cMvVHs3roQualAdoh1pWia5foErQ6vrcMbB
0WwE6QCxkkOxE30FBMA8zsCtXQSvAxA8EnBmUKRnVhZXndhh7kQDA/LsIFV0MuOWFgWQKHrZtM++
/DYME8EWemsgfkErlXZSmdXVUJEQDUAV4WCs1/6RaiqpzxRg39+DWIlbQd5cIaWukCzoKmFmhVmh
MRpmJKdwpOYXESPM6hvUQR9rd4HSzvTGT4O3zigkR/6yxzjQtlWjui9hr/XyU/hhxIR+7kTfVDs7
1X4pOOEj943aSAOuTDI+NAXxVmcqNUzWKCFloV2HhZMLsx1az/0y2RlK1QPaQCNPT2bD1wBQS7vD
gO4BrsQYziOxxRxnobs5Og8V1HeW4aCR2H7f1Ww4UjwNqExrtCeLbPn6PmB2KzL6ElYSgN0xAOe0
1eQ30TMcHcfSqtdND+elKcbBlHnTCOac66jygx8LdH+Go9vViWaL3Iuw4VSubDEHM1XNJtZq2Ipn
61Wx2l2fLEdhbg9NJz3K1uDqofhoRlB+T4vAzKan2MhH3oI3nvurH4I5rX2bz1ranBdMduJiS2AA
NzxB9cFC9hgdeugN/42HQ0f/GYPjkFajQ8HX27lYA2lkC49F/GNCYPpzxL9N8BAXj5QTlPehNyLS
K3t0Hy6ixaILoV3epiAdjJ7L+MsACN/753PrFlwuiHnoq7YDzymIHNxsHO0shjLznDgCaOLeN7N1
DS7NMA+7lnQopuYwU8nDB2vBs5tKH4s59lSF+O+b2rwHl7aYK6fWkN0xe+zRWL5i9LbuP0+gxh+N
YNGeLLVxiQpKv+SpSl85hulmMOnD1WYxF1BGxVgYIECMAazFlz3wxe3j/eJQyB4fwkrd08qYjsYd
hhDAysDi9cp66Mq2i3HbQRteFGSnZaM3zvXtWPdeVMQQYCaSDG3p5RNnmRvXDgzTGJ1Ekg3uD9Zx
pkUXFXObagieBjeJgkbzDL8MLCAGtCLosXQuH/tG7R857182WQ2eVhUwdo1pazAoKBgKOFD3prtS
6BmB9gukOVx7zD0fk14tQw32aPyruGVQoJwT+uW+9ivHcq2Ixyu3cQ/Rp4T+NFJeAFnZj5qVsdLN
gNK7xXjCSDxGFiHzM3CuBnWIzJmBEeBKNAPwndVjlE6AS4kDjOj1fQpNP9uK5S9hD0FMs3gSrQcI
qXznHJYNB2aghQJoN/SiMRLA+Je4ClWhEGQNNRLtk+wB2/0YE0hSIGjymkBLbBBEaL+rQ4uXkLLj
IP5EHwGDD4xRaRylsShi7J7Q7KW8didxGp1GCAXn/eVtrI4GZpgaA7QOaSBzTEB+Y1idSjRXbl8n
ItuzwlvK1km8MsG8AJjRwSB+EcFEkJ8UqF2FO9MG4glYRIE7lbJxCq+MMR+unRtsoYX15D3ECq0f
cwM6giHkPAa8r0Z//+JRywwhFwoFSxJK0FJgSF36O6HB1UKYN0Dsk37UFCzk3KV1lI8WEldUAhcv
8QSADp3p/n93Ehjfryi9DNV5rGmQTg0Ew5vIdN+3sHESUPvD3DqaLshBVmB3I6obTY5E9T8+ScNY
qjt4IGM4dCof7EAP77W3uLLHIgpBCpDkHXgiEbq68kH1KGJFb+BxZZAncTly1ofiPBlIVTZBNrTi
M5JDeEYpb1XsWLNXgPEtjZsBzFHpd8wiulGgB9Ww53zRde4Bmxq0luEON2oqqCWJXdrAZtgme1XO
9w30e6S9tmgv8Me23mM2MlZkW5i4geTWx0VrSUFSgLB9hX7XmjSJ5bKgH/cGKtZ+Rqntm5vOo26R
2wHZ+riX1pgbB1tLhWYS/bhmutMl4N0kEJV1ngjIDLSlEaHw2aRpDnB9flAXgw/GiRXp9CJzB6ui
rsY5FRXXRPVv0Awbgr0Yyfoyit8SwgtK1p4Le2hhVpFSA+CSMJ7YrDDMqkaTgqCEMgLNE0ZdUgdk
2ZKT7UBKUjg77ojNOt4zcFABpKPtDxDAMXc+UcwBhF+ygvbg4Gafc6B6MbrUuqKfiYAB8TpmG3iy
a3tM0lVbdb2AqFoBACLK/eQ+RntF8yYoVlMeK5QiYNmSg6RwU4y8ZjsKoywcLqyNt2wm7YpTs64T
CT8GhYSQY2q5inlQazuWP0HyLD40RyUYvNAu3eIwpIEyP1ugRppvf4G5e32ukYWp8hnhB8AAG12A
A2jSrUJR3By8A17hGq8/aWwHJ9Y8ChXgC7nQTb0+1dcmmaskpgkhNd0EcNQ45pLbwxLuKk0MjIYL
YFw7CWoLE3jo+NBGO3uoc9Po0XZTEDxNLt5+z1Q+Ku6yOysHLE56X3iCq4y24lVBg1E5qJuaPSdm
3GgwXv8QTAAiJ61MSkxAYjiWtt3rgOK8xwGzQbMP/KSvOeJOf6RXAFq1HAe9diHXtpl4RCpAWjXX
Kr3Vo7eAxIzMoyfktnbKqcygm3jjR+O7AZoCfiy0UQy7Ns7stLX0sGacF24G6geIjnqxE4PXi6Yc
TgbxEd7VWhEQYDL+asMZl4l+KmR4wacNWDRFF1Z+coc310nuqAKLEaBOBdb95gSVdY/Lvr99sP86
bIw3EyrwTRNMNp2vdXkC29VuQcMv8klAeQ8EAB9QFv9tPc7zkiFWBHkXHPJVXyNZQlLlDcwOfgXI
Ac0jQUxEZ2gLQIP5IOx1DoRPfGGPWaYVlUaS0ePcof8GyXIvLW+k/g1XClru3uTJdu6PH8uP8q0J
nGPEIzncqE4gwaMBDlgIkaKwReth6vGPJkQ9F8hpGwAakUG+V4A4/+1BbHzbK1uMp5aqUVxyU6DX
p/eomo90pHSc+Z7CLHilqo1itQlAByY0NEpRoLHOOANPF+JuXXXHEFSOu6EXtNouJT0huzFtxo+1
oidekQvHTo4gWY+52x50EY6exTpU+1Dq3qHmUHDicunMiXzlsGUMi0BKScGAlYi5PMaJxp0RJ5Qx
zxVEs9wBqa773WDqOwlkVd8x+Tw+FkSZXvVFsmq/J02ZgO6s6UFHBmax2M6MMTrGcxQH4AfUToZK
BbbC2DiKUWUdNKWDL4KXeMnUcr4FO6uGA5Rkxl7QSPssZZ2AuapcNqAJaeb3RR6qn42mJR+zsdYf
q7CaYluri8ETJj2C4W4yHwdAfb16XJK7cl7yD0ZkKU6iVObDbM3GU1fOJRL3OW3eRpDUAYOkVOkp
C/N6r0w1OFh0SXpte0U5jCbB6EaEDjCY6sHZtZNySCw5s16O93EYWY95ZoYlaAqNPGiHuQXZmWzO
94k+D89C3Em+3kXLjdKY2i2Ix9Ogj8uWALwug7fMRG33BZRf1nNIaqAd9UVDXIkQ3husLrmZm8V4
KZUh/wzh5swDNn0A+6GoZEEpjeZRj9vyVPazCOuqON0LklF7Xa+Yn81KzN5IkvSPYSpYfpipY4DW
5+QloAX0WqUR9uqgaScIBpOnQZqXU2jG82kgZfo4Rqn1GKdJ72CkPH8xwZ33PJFEAELbXJ5j1Ar2
Gg7jqzkOlMrPjHAA5/Y09HkEFZda7As76sLBa6amvgtFMTkm0phFmEshyad+IsazUIXgGcqU9JQC
obY3W0O/USx5uu+qKcpcpQYb71zq2aO0mIZTkna+r5oy+q7EBhg/R7ndjQji3D6R61urjNqdAbLG
k5hKjZcYMxgzx04tcjvpUvVGV2LhHpBE4aluTKlw0laOb9Wsqg+IfyEXKJvRPm/FKKjnON23pA13
slQmtyRpuidr7oDG0WJQrdlETdv9nGeSSzk4TqZOQq9Vc8mV4mX4NOZKB21aEu4jkDntw6zOD1Vt
TQ+Tge89RfdYqAdR2z56wjY3TUDyKX8iEYh+kpJUgyPIujh7ejcYdQo8Sl30HugD9dInQlW8jmJU
QIaurkWogxejGh3EciLRnZmQcfHnEOUbO7FKHg5oFRfizmOaSTM00DfhADORshxroArLURytM/CX
GMBCNd+aY++DEAIKfOew+PcbWYxNxtkSwcrntoZNGhaHB2mn7+kAnszXUVgF4IwlpnM1FdPcQfPi
p6Xse/mFck6YNlB6TnXLwzmtQjAwbYmIsCF9Byz0SlUQ81NqJUcTZgBiye9SyTN6YpuZCYhs7BhV
FnBCvlUiR+1hrhBDO5R6i8VUEPBNpXExAF9fOUuDeV/J1r5Rnq/XJIM2WAKRWwLBF97rtXFiQFeC
YqGqWMgez4/bRU0KF6uXtBDLbGfZkZJPecjTkV/FV3RhFxaYcBIj40KfqrCQpC8mRhN0cCiGKsQR
efJY6xDjbAn1L8rMZmKy+Lq+1gOZC47HmQLlMfeEHnzpVMjJdL+8+/3PhqlTIKVQ28Xrt0JMJYtB
pq4ZTFdcyCepgsp0Mj9wTgT9ca8fcMClUO+SgZcC0wubBSlSWSx6bdKJi/artpt2vT/7UIg78BFT
68OO0IwyAYEvAEohLDFkMcuzWoOiCNxlUfzSS9G3Rm+V06BP082y6KM36GFkc9a3vs60OI6OFdhr
sEYWRoka9SLKY2W6WuZQcmga66t3vdvuMXAecMmhtz4nZpPR9TbQwFmdDoxE12UoYsva8UtuFxag
sPnsCRDP7Bsw0H7vZOUmNwePl82ubxjm2wGaAHYCVS/wn1yfSlB1gZA9MU0X4ZajJ49lKvG+5Np3
UBO0JwUIqLUa2WhSWSJDr5lu+KUYbKxIfJl2aL1/KOGKISt2L92KH3nFta0zgxoQcIOU4xHTddfr
MuqY5Ho5mW4v6UGt1gEo7Gyzqx34Nt8seSLRm2vEzVZ0ys2zIrNo80nKwaFlurVWQh8qU8Alkw8g
VGum0OecTJpeszcPihV0LFjGwBOLh6yHbEroeDAwZwrwdMou3IMUNshOFOJaOFz47tpFnikQUJFF
ErGucDdKlrW6MNKbDrQ9SirgrRHs9KDjNIIHbHaBzEp98vTb03VYHm3o/2mXrXRLUHvOm4y6ZlRi
f4MgZOumX9phHPM8mnM761gfTe8tf9ppYGOngGE67swNSLasGYCcgMwFtwI9seuDKQ1isQyR/nNK
X3XGALwZe8Mr9+aueOO6lU1rSPqQBYFGbVXQttQZAkWagAcUlOyUgiu6ozKiEMilswocIpItX4Lr
jboYOtCo4DNLK8Wy0YTBwPiTeCqUr0PLre2uWgM4ElQhAOUYxASAkl9/PFIoZQXaGJMOFd73AaUA
Me38PuMy/Wzd5wtDCv1BLgIPHf1DJR1SeP+iO8qj8iyL5Wyn5fD8/mXetENDAhRLgSRlSXBQiA/l
QSOmS6ofUwHGBgBmpoF36Dat4JOJcIjA/7HRW2IUUiM1FsYFlcjuxlNWAciVczh1tzwuNuV/jLDX
VSQz+qxFaLhGoX8UchBUt9brPMt+22LcgafUvnXWLq0xl1ZNdaVNRlgra9T+BhV5jOS+vzcbCwKR
pIJXGSyS6O8xNSk5bkW9iBrTTUuxAAMSnpTAqPrFbts5fBhJOwaWPhDnfasbCwPQANEMCPlwa1lE
cQ4qeDHN4B9Sqcdjmdiidve+hXXLEpRLKO0hEQPpGaJE5p6CTrYTBwMPSPE6vSIWxeh96lQZEJrA
UXBj+M3PeGGNLvjiKuVRZVYxcn/UZ1p3lNJTorfeEounaCjdNuEdwxUhNaI1vBvwryqm0vQV38sC
XnrSqbGFjG/x1SC7173eAxDnuPiLGzmJD9zm5zhoMbmYf8+8+r574JfdNm4cfgqQAsq4bqiiMo4K
dDCGPjYNht2j3o+ixLOE1Je0j+/v5KpqiqVi7gS7Sb3iyuH2I+p+gPdB2tOs7RmS2GCdxzjcDlKL
tmh+FOWSczg3l0WJewDOBKaWHfbrUaYFS79gulEy36RC+BLKyHPJxAlxtu4AiIEkxBsA3qxw7sus
alUZ1pabKfOD3FvfpyVWOWHplg2MCSHkpuI2K5CI0g+KHk6S6WahbNeQOjR1zlDJ1sG/tEDf5ouD
HzXJLHXgzHFzIi92LkyPRaP7UqMHUo2q0ozaPmdNZ3gZExrKmEegZNXIzVZnP68lpWw1ZBHakx6Q
o3ScMaIIRoDq2yud0MkO6at6/AUqi62lgjqYDuoiKQTT0vVS21w3535ZTIzPmEDut07xLL9AIw7D
oCgRdJ4M1TLwEhy4VGtsbIo2owwSEWgnUJKnVZgP5dwS5QFwHg0+Kly+hKEBkKfsKPXZAp5YkDuB
8VziVK/ZW8AYZYODsRlUJRFgtAfGFAVTNzISdxY5l5u6iMu9/GmFgpiAU0bPnvmmpjItSVUSGv6G
QR8Mu8ZDc40/h8nGVLBDB3fR+UDrA0P1jH+WwtYQ61EEd8GB4g9CIHI0DAvLxz+rEv/3dfov8lbe
//zZ23//N/77tQTlXEyijvnPf9/Gr03Zlj+6/6Z/7T9/7Pov/fuueiueuubtrbv9WrF/8uov4t//
0777tft69R9e0cXd/NC/NfPjW9tn3dkIflL6J3/1N//xdv5Xnufq7V9/vJZ90dF/DQz6xR9//tb+
+7/+AP3VheOm//6fv3n6muPvOfiFZvXn37623b/+0OR/gp0QdQ2UuDDlhtD5j3+Mb+ffEf+JWgdt
ikFOF86WFoyKsumif/0h6/9E28SisRbG4sDPirPTlv35t9R/omBsgOaQhi4G5tn/+J91X+3QXzv2
j6LP78u46Fq6EPYQIuHDJBX4kOGMkbEwoULcqorYqzMwpOMMgSDL1hoMq0E+qOxI0GSdm7eh01iN
U3efzPR+MD4NSWK33Q/INNsDmhnkJQHWHM/Gbz4RGPRAJAuOSgUfCJVQJv7rslCVwjmG4gRaO6Ix
23nHyWZWt5xawNrhzVQQUrHYT8gMLGbUwEIPptYx/NpRoRfC89j0A17d8msrLIR2yaVJ75qwdNWE
Vm7T6UPSyfvRSEpXrovMERNrsU3JsJW6hmJej3J+LYPzZZRKMJvUw4+Lg/nnAbjccPZVxGelrV88
IEjh6KDntSPXUygVFZHZunJsuh1GzAry9r6Fjc96aYEVS43VsROhh1MDf5TYplb6UvGkK7yGLmcd
bLEVF1YWRg3rWArV1pPCNsPP769jfTNwVzF0BHiLDgrD81N88bpnUmxmohyBQHuv+H0geK0PYTX+
QDM9yMwBubLDNDCasDaTtg8rt0ysp7IRMNIofplERxr8JvQyMEcKluEhRTXtSo8e31+ktLVbl6tk
zgNBEizkkP5C/WBys/vxVDu5g1ePyh/Mu8KrHL5g3apSTg8hHRRXzncDb9P1Iex0rRj7dqJGfxYt
pl1xLPfFr0yrbS4Q3FHwbxD6QJfh2tYQL/osCwbKWIDNF+oNOVLeIEysOKLfCKczmyCfNlHe2tQL
q8yba8ammERL3Lkp5vHMHwWKTskPsI7Y2UH4zMOvbC8RPGNQVgLGnK3Ut8aSaiRNO7dHBcKOhe9V
VKk2MR84Z2VrUdCbQWUGXGboqtCf4+JGNFIUS4kitC75OmL2AFD5R8ra1+7pbCpvUVsXHLVWNAUw
hIcUiPH/CUL3xQqt0q3b7yPp7KnmMaat0mR6DFG3NgDyAlZyFYCJS2JOTYZNym6gr2xjaPIhDmgY
Xd7xZ3vVVSRLrSFXpDVPDdUg5qYJ8pTk5QxrRNZuo2WB4IE0e1Uf5p7RCpE7zxggqZf/x9mXLUeq
a9t+kSLom1cgIVune7vqhbBdq2glQBIg+Po7qHMito3zVq59XlfU8kxAzWxGE5uM/m6bLrJqDxwy
DGphBR2kHehBmoJWLIYV+TOQLKFXzhuRvtiShjPtQ4x0oaEjgC3VaTIOXTJa9c5z5zJQsxM0bLgh
8B1WqIWoB1PY+sNI6c5LZ7mXUuaBzrPIr+VjZvbRUL1rzXD2Sf4OltJeFRxyOUX099W07PH1sffp
dbirBpw/okNRVFkb0fRllL9T4CYHGqYeSLLacCXWpbWE/BeyEQujE424rwuXdbNT1srnYHmAxWnK
SPOvzQe+dSWWxYTZB6ygUJkBKb76vG6dNr6VEXy3ZKoD2NEpf6cgMe9tbRg3PmJxQQNXhZ0ROVCo
pnHnbVOYMfJQMUAmweq+yiq49IY//aK1ZhlV7pDXfg+djFGdUns6CPnDEixpZ7qfs5e/f86LZzpw
EWhAQqsPRdvqcJgY1/RR9//nIlFAsKW76dztvMO4vQZeu3DeQcEB6F+Q8DAHXcMMfCZJ2dZGF0HU
Ab5iEIZV5bbUr4m+XQuzupjbup3zfBo4eljZDnA1sB4j/KLwv39xeBrkFziBUNqv+4F8FrnGVNph
bFxaYQsongXlr2iM7LCKITD493DrjhKWKTqCuCcgnOCDJ77aChjF1IKYM6JJ5JfKb+eg6zCfcLRf
lXRRt9hHOFZOV6JeyKUQFYNqzAiBMFhnaw3Qu31F8i4Sjh2DchAQmyfcePXn3Wzx0M1l2PhXrquL
n+9TzOU2+3RbqQK7tDcQcyjbUFMntM+iqdn9/XVeOFlgXrPIXcOtA5fUKpOB+7PMJpvzSNo7UxYB
yfpr6+PCNv4SYrUMNaDaiAQOC62XpdkDL0NMA6EH89JuFwUDGkMjrwyrh6utlwvX/ZfAqxMNpqPM
8dKSRx36q8MRKxOpof8G+fdN8XBVVeBKtD8o/E+fqyNKOKgzObZB/wxN0f+1PtI34iH7P+Vnn59t
nV00kz7UTlnhu0EzfHoG8QWMe/2nBqEUjj5W8vdV8mdXrS67L+HWa5HUSkr6J1zzNk3BsCvPQ2AF
GkSFMNOtzlcjfmv6YJ8vXSVLX/qf3xjTcK1aZhr4eLiONsDibfkWlgj/xkjm0t7+HGn1bL5IzXYu
cBovyF4LKzOPBnMHAF/+kd7yA4SWd/2x37G7qo38NhjYf4s6W460zz9gdaS1meEp5uMANc8gwYZm
JBJyM93OkDMJp6iJcAGRax/02kMv58Kn1cpsrRWASuKhvXTXMlhPLN3JZdlC5fjQRc4ZbZVd0QA6
9e9YPpeS1y9Pvbpv1eCMdp/jWNDsgMNeI43mexjqLqpUSx1Fr40YL65hA61KDW0ZuKGteUWySksF
dSH+hxE5nZbDQAYQj3suwYm8ni9fSJcBVvlPuNXpYze0pKmpc0gdGI/gVd/3lN+SZviBYffDle15
ORZg1Ji0YL+sWUxFO1QO6Pi4nlCPugX0dQN6P+NFwu/NBxnOb2+NyHuZDv+HIgcP+Z/Aq73TcQk9
So5lpEsRpUYWOO01X76LCwVHwKK5DsbsN/8/2Tm85QaKbRk5iREScJaa0Lhd6hx6vkaWunTpfg62
eiDYckEtds5EVJjti5l6McDJP63cuNKg/zNrXh+on+Os9rxr+Wk5W3ioBfVZbGccb4urWptc42dc
2ugwT0RljX7Zkt5/3ei6C+dyOfQC52i21f9XNQyqaNsrS/BCFwisxP/EWZbopwNl7IkzapQv6XOa
dPt5i1kq3Lii8kB2qLivRLu04D9HW6UtvXIrE03A/7n++C/3kO1LcViYuvW9sa3Jtk0WfatrgJ//
z1r8z1OuchmSy4mJTghMcxYWSHe3DKbnu24Hr7/rlg4XnxK4e9wPC11wLeNj0i6f03JRCuXVRlVt
OLk4J8Ehy9gVaMTFVYIUfiG/Y1plrd6n6NBeVp6zJC/Zlu693bwXO/Dsry3779sLmhOAhsE8DchF
nFdfV8kwD1lbgD0Q2RJWqZjrx2UaGZC7cDHQaRb916jfXtWV+57kfo26uuxyKms6O4hKtnBNjGiT
0M1C87SCRmzFzjmQ22sH44XbBk1kjPgxNcFo7FuLkNkqb7AhWtR46Nsh6MbCN0TJHMg6APXyAwfl
1aCXXu/noKvliWG/qca8brHZTSzP/mlxi4Am68H9CQ83uGGwJryqr/t95y9PuiBQ4CODmnZ1ZLJa
I4Vy8aQL2a446Nvsj+UfSJRXlWa/b4ivoVbLh6SewqB8eanlk4aVo5Va1PttZEqxuXLCLL/66wH9
NdRqzWjE1Vu9ZG2k689eshDLPQjDPLrJku8W1/Pd5ad/jYciGqA00GCwPbDnv+6Muh5nlTZejypp
cVEzD1gr8a2fpAeW/GqunNZ/BsB/i7Y6rTM10dKuEa0fhm0mAK4t6nDSu9B1N9KSYQ0B2kXZRzrO
3hBppAuyaVjxMU5eMmjFyTXGI6gEsIF66AdyBzWGo7ewpQcNvNYR4HTIxblNmI99pKan0jECqwDw
Ezz5K5/pe5nw9bWtDi4rB3nH6/AgYwivwu18SIGaWYQGrt2jF47+JdKiK4pc5Lt8zaCpfmiKP5G0
sLtfkhAGEek0mHb5/qqswfeV7mAyCmdSKOKhNliDuyuv7tKWjVAdevbuHBhNjkkFs1eJRaHQVX1E
byUiP/KnK6/z+6pHWHiWQ6EbvnDferxWl8I2zTRRqfMgvQM6As4YVkAglAdr5/+DOxOgz4jn404A
XgfTjdXnM0rIC6SGXBLX+tGAVASaBYm/GePpCKb6uK1izIWvHiPfbzsMxTREBIQNOJR1TmQVYIFp
HpWYjMldtV+UVHvcdldr2O/H8dc4q11mZLx1CoIsxXtaHOjA2Qx8kJA3cNIMzHC57vzr1mXfD5Il
KNRrUFYCu7OeO49tW1RVga6plRC5Xyo6+lQtGkvG/o8I/vkqhPfSWv0ccXUB5Hz20jozgJ3b+1Wc
o1/bnmh2KiBhFYNEkmQJCPebJV9vr77ji7GxP0AnckE1WrdSaZ01xuxNPPIZxKIHFQBzuctHDybh
1rWk8/tFhzcLuysMPxY7yHUT0IammoAVEgdRdXopVdGHSLpPecGOJSHxXOZv1GvITgj6e5RuHmRZ
eiV/Mq/9hNWrhk7SkHeQ24lk2++HoXsGN+4+zRzoIQ2omR0KOS+apNm47QBa284uKLJ9Ko6tCx74
bDxnHPzzbg69ARIlje8WO4IWC6nmaMjZoeinU8aElswdyFK0Wkjrvt5GdZkfB669mIqcPE+CR9Vk
V6BoF7fKp3e7utlFkVstaQgeTDPPeqcfYc0yBHndbf4PJ9znj7i611mhN6J03SXTrW7gJgiSk3W7
eAGUh38hIb8kXF/vWSwZuDwDKGsBNGusHmvROmSwb+hwq4MFxzVIUD8yyIItw1smgpzu8ZTcgPja
DxcKHKDKXz2ELi6ZTz9h9cDUs8ZmNvETMDUKi0O1L5Kl7cqg4noN/X7xXP0UavnIn2pAzOgMiyh7
OXokOPkQiElARrrKT19+8d9e6upYLToKRkaKuYbltsfBGze+OwR/XyYXl+OnJ1ndS6bARHcAJj1K
ff9XN8sfeec96V7mh3+PAwnm71cuXDw1IHmW8QksPpaX+uml0YalQhQei+pWWWPo6jXdC7uY59Ad
B10GdKj1Ny8v8sDuK2czWmQ/Y4jq10Moh3lLLefoCh9+Up3ph5kxxaShdtSZqR4SsKZ3haDtrrKH
G1NMB5PZB1/wcyvBYrbq3Wh450IaiW2Nbpg62Q998K3Qa0oaiFm8mVDg9MHfdGfYtja8CbJShfUg
D6QY4GlR0htDWFUAF6UysGbaYCmfPasbg4JPB9utiwjOJSMm+byNuD6cXMpizjH7hUb7OccfJQKm
P7DYjQuj/uUsHHrb7n6YHnCgJj0yWT+VnpkYszgVoIgwpR8Lb9ooNf4q0y4PmMP38LL6OddNE4yq
u2clEII+SwSrb7VBi9IULcw0t94LYmG9OPKp8Zrn0u61yKvtl7zsn+3OffDT8bEb/ePkFrHWjyhj
VMND4FST1jVvhd2PAamq9zKlyBMyb9P7tI37bI51Cv9KXbzaRrGze3EGU4eF3HHuMpuoUHrI3PRm
K6bJB0leo4kkxhbo+TuV++eRyIPeDPtSponK2RYllH8k+nBMRfG7qo3EqstHqvd7heF6rpsHUkED
QRr7lHnP6Lo9Wk1X7iaV9xsXgiOhqZcHv3de0sl5Aj3klM7TqzFXWZjWzn1e5yFc/CBEkjptAIb/
LSrxHYjsVtKmhASqn37xsW83SNbOhT4eUb0n/sy8QI0ZSZoum06Osv6ZxHAkBVwhBt+4ldzaE7tq
NnarHp0mswKjhVWe5ty4yj1PHcPKFHFTk2dDeg88NX8PpukdMzW8KU7hI1c6yYSlFJhN9+Tx9M21
YdtDxzunxyVjtdMDrF9DW07JXKZzYM/qvvTNORQuMSJZErg1QJCBe+zUy8oMeJb2btTlPfWDpiFN
4k1Vs21zd5c3w6/WKo6eWZ0Hn23yiuxxiQ9hVU83ds6cgBbslz+U96Ks3one3XU+80PSTWGn8bOe
GR818/VAutYpbeUNEeyFFP7GIvmbsqezL2BNIf2DNtvbwkRjwyiwptofbo/Z1jyUNFF+Himz76Ky
rgtgQUTS1hC4dpuzAt0+9Hmub8kAqCJYkHvHIw8Dz452LiBE5YxdOPViCKnXPvGMv6A0CBy/OgBy
HMGHNxkmJwvwFI9w6X02M/bLMtkWnLiz0dooiwwd9BPtQTO65lbWtXUDzYfy3vUZeS1SPYtbb9wS
k8Lg3R/ye95mGzvnt3XOhoN0xgTX2gMOnCjvhxcYV/yYmB12jtYFavJjWz03Nk5FALDupLutm+62
HTKOBnRpB3JyNqIvTrwt71VrP5XDjBLR4HNQCPNZy4Z/+nZs4EEF5QPhqB00D2LBjbiv7GRuJ/NW
T/ugd7VIDA30KioY5/Qze3T8Z+Wm4Zimd5MU9/iH8LIbQ1KQgLjqDDH4h7xPY7vvSKgXrHvgQnSB
zWZ2pgbkWVgeiQLCGjAg6ecpIfbzPL8yDZW9L4cYth1hq+WQYRjOxDKTCfIOOnTrTDDTFAuhGx6a
dAqargknzYeHbVq/eqrONqz9bc6j3FkiD40W6EjetXDWUMYctZ6GwUbeZ5Hom5ushc4xgKFZOOfw
BYOcSKhm683WGiOs+Xieey2A9mXSkVtC+tB3YSLbqp2vSIgtJAPDrUOm+X1i5Ckcp5ocUhPMwFGk
XngBx4bJvhNdl4d4MR8m+40/+Zr7ENNyxpfK6h8dD3oMrPvoZydJOTQ0he+DKVFgo7mw6Ev9zg6L
ydoqp3vvreKNp7YdGH5WRcpiIZqEe6C03ixHCAiD5L9h9QFwTRvmOCosxuHl4tchKssE18DR1NKT
Z/4m8OSA7623cZvhbvazh6wEYIc04cDuNPHDto9Cu2upFpc2bhVqBpOdRV0/n0xKY575uB1sLRwh
+5umMmjV9FBaJ0hTwJbaCUWFcr9VdFeW84ALStz0SA2afghQlOwrku2gNGdtLSy7fO4OFimxKqBF
oGU48n86LdiGBK6E7Hmc8l0zYUCdzhu0fmIxVHuWubBuKj46paodg2GaZbX2vXSQ3HOdxBnNPvxS
GwP8PmjlmOwd4NVnSu3HlGYgftlbQ2Je4WDG7dyUsMjOVB9yhQMJiv21B1mbwQYs6t0fjplOI3Sk
nowpP/OsDAH8uh3ZFLpp0QWNdVOoZ03vtz21nzUKR4UBdtS4dXscWf7Rl+9Vr4VQSw66svUDRbVD
Vr9TKqJW6pGjZXtd/LTSfjfr1aNVAciTSzjAiKNUv21nl87m1srGnxrwBoFmqV1XuH2glSOmRu25
8WYItfxoB3l2xPhY1satX1YRtIV3TLGAjEAFCqhNgefet/ABnqtkyrJQpVoA1ZzbgUNSnIijPS9d
IAynoenBMsi54glqLxE2fJ9Bu4YSeAwOORRs77O8B7l8Bk9vCLr8w7Cf4JH9nuHCDHqDH2iT7biD
JhWaFE1lbvpqOlup4wUNUqzQqrD+sORBmGkBWK6r8sRabyckDVpaQytI2+UWXrbAi04H9DRKQDch
6jI22l1Z9Q8500VQVS50HDXrDrJF/9guazfCNWRiN0SLbH156NQNJPNLLFPq37pj99T5/tkesueK
p0FWmEnV9yqYXXYrffcGVuL3prJ+Yur5ahdaPGQjrrMRx8kH99ITZ9bGHvuYWt2dlWKWkJEnWZEP
DMSaQBpiiQeX34LGuV1u0AGOPT0/SWRnA3E2bLHXo1bgtvS3NzhPjFgQNXft52LmbGtT5zkX3raG
YmrnpIEyta3hDFs0OGO98aOO+Fu/l88Kgi7CdPZV52+guKgl9TSe2Cx+9nMZuUX6ApTvpoUEDnyx
HtBNzwLuztEsKY4LUu3IaBzkUJ1Asd3Ns4JZSyNfDF18uN1sRdOIKYaXtWU4+QIF5ai8eLStW9vH
ZeGVUxGYZbsxU+3DTUkftNx5tLRxCOZJ7SGafAMtnafBRJKnXPIxedaeFuMLmaxnvVbHcYQrjq0S
w6zvIcAeZ315U5B+DzUdgJLn5gb9ieM0wx+6UPCkBs9/wo+EFn2UW1Tf4IIdwllBGpHMFU7msoY7
pqazeBTFMffyCYl3nxRufjL4mOizBfVqp7x3umyD7Pa+h27i4NqxcopQ6GVSjpB1h/ScI4udoClc
UKAfo/I8HKv5Qa+0szXyG8fMXg3WHoiSh6ZicU4ZCybLhB6L6cT1WCZOMzz4YJfj7WAu77oJurRJ
bwN9NLgimOcK4wOVx5M2axsl6EOTdY9GbanDxLsqtkrnH3C5jhPl53Ju7gr0b1VdPgH2pwfI0N85
1f6Bnvq2NMoTaYqomAUPiWh3ZtVusq7djCLLExgRVQGwavekLnZ+bb1y7NQQ1UCWtIb5cyLOfPZ8
jH+BBkUiYBy9PKcb4UyvXS1jYqf3YqBvo6U/z4qXe9tBW1ng0wTcxGXowXAL5lShaVQ3A1hnQUkh
V2irLZAJmNV0rRsDrEj3WZa9ms5chrYDea1JN3lg5qRIuDLLMHPBi7eNngbLGGbr5tVPxXAlqMko
IleYM34CBAZHVZSPM1J7dEZG+6BpmR5YQ3empnXyZfXhMpLhqrF2yoKVNnOTHFlLYBPPDDwhT5hB
59B1pbdGbcSpaG5NNiWO1oug9r1HY4KBrJU3QaF6d+/l2cbo8piAc2XRRhOB647TgWpzH0lig1Fv
k2Dgpf/O57HpglGI11yHjkeOlJNL+SiyCvoFRYpLABIDeGE6ph0TlivyfT1WuK0y5TzWOMWecfng
nHZAXWtt62nyx5PJ5aG0vZ9pOnRhX0NGzBEUNclgkzAb3bPS883kmHui/AMxxbbpu5h2amco1JKT
Fde0Pw5MYJzql9uFLR2UrIBRWJs/ZSMXm6Yd30qLNIHIIVxKC/tW1+BfnMPwFbhbnuQG3PikrDdO
Q45d3pyaiUATzTCaG9DVH9XcWLtMmEOgYWsFWmN+VKkD9U3B+dEj008cHW+kglIVlutvmXlPQG14
0FCnzvSCIghI38lKy1vW+s9gH93zcn6EwsbLiE4zcuVByQ1TNVCV3lRusrw4zD1Mv9ymjXJp/erU
u85weaNFh3NcK637qtCMfV/32iktWytkUJYK1SBl1EmLbnydUGhB2Rvas73qnXAgDCxkszw0dO4A
OuxUUI4WDjvNEKFpGlBYdKALmBYxYyKxnfxBL7oE3/OjmaotdbF0s9kcwwoSvtvezzIzAIa4/+mN
XL1oNi8ju3WjzMTll5XWTuTsKLLmbnbhlwa0V1w2rh35+gj4nI+zpp1JGo2Z2mLJP2gWu8P9ioYf
M2mQIt1r++lGNe6pdCCPCAUV0lnxhCZEgA4n8imJ6m3UH5sqiww0sMI61c4asX7bqX5gFYNqKGRQ
wbx6GJtKxZj+Z6jkPQgalNW5HhTHRjDFc2OyOxz8x2LWfiunfkHBjw6eo796rNhgrFQHIMHVgcO0
2MnULz+fPgpfPUzMe4MmSRrqnBSHFgq9m4ynRdg1RAXV6PzSW9Pa1dz8MHBf8rZHXYvcmxumF7az
eyhnjEAGH8gwUE9AQ3efptx9heTUo6ZrdVIOzU8QGG54xymA4BZQy428hcobRVt2PmlS+807qDnS
GknjqNA/yXh5KBx1dGtZb1NVDNvGyH4NhtQ3szGyENMfLRhZc28Q64kztGAogDGBYabnrivg4Tv1
RdCZ/a+pgKBu6j83Prkbe0gLc6Ob0BkBHTNXML4uQFCOaqdWIUYi20JDx0DYXorjvJ6CurTuqiZ9
SCfQZcw5NSFKN2FEjrY+/h/PCYQr3rTSQXUl+mTW0tgHCSzwelpseFe/12aLnpiRbvWsecjT6sdA
JLgHptj7YwluhWfCFLdoaNxW7TvK7SooXeoEROMqmfQxsRTZAaz5XGbuUczTblT91rPTDTE07QA9
wg+IAZKtL1sesErHwl/6b31Rv7OKQ8lucF9aXt11rXRC0xp/WlDNjCBvVwW9IOgb91m+MRy0U1Tb
uYHfldCv7M1HnQzVhkExNjD71AzyyoRLqYX1NjZpZKKnVXjGAUmbQPLvJtwaEopEEmiIrV3UBzWl
N/mcw/On6TqcK2JGQ0HHSJBYDP8NskGpTtuws50i6OEQvKlJ9uT66kgM/FXhPDWGeNcmeefDWquS
xivQBLshH94xndsjdz5xT2sDf0QGAWLYh+TGvTvMr+WAt2dS30H5BcXRUpzn0uJBn7mwKfAmYOh0
fBmZD29Omz7wAmYiBHS+2GLkwYUMXZCp+Q6DsRY3K6zfLWrdyl6+e1TcFSaPfe7AgMC07geJg5bX
pQrMkXykMOS1FVzCHbFb0lenHZbEdjj6DrSDhlz/mEp4aUiDldEo+FHVqMm4g+e3+vY2ZQzgOqeq
AqGPZMMnyAqavTxpGWhauQUHcjQ9kdU3pwIZddI3dNvRIpy19g0HfzTO1Xa2h70BHckQekWv1ezd
N769pXN61npyRx3kJUqivDMb+VzUzQMO91NTcihMF/ObPhSv+CrnTLL3ooCRBFMQAaylF6eONW/q
VnfCxdYpIp7+D/5zHuk03XFjwPzBzRm6Oj4GBD0PsfsfgWKxw3Q0+iCj8oSq6skh0rhLLU9iGTkQ
w2oILCpqUWzazmOLjPjeHH3IE2IFU2UHEJlIPFsdC7ApMNKQ92aPFl2ZF3jTjjPt6lK/Nfp86xRT
NLstsjnz4GGnxPlovDBpbc3efBgzLEYT40un22S1A01Wxn5PPpps1O4Db/bejUHLz4WSLzZaOn5R
PTRuZ+2BMT/BjrSMNYruTaPXO1/ae8C0f4wdeamLNg/QDo5F24lXA/OQXtSPXUk+usGrN8KQbENn
6u8wrKeHykCXz5QazLwbB5r+wBn6HkrBuXhrHBe4YOG+cIDawpFzqFyUukCDdHxSmo8hfo92Tsnw
r3VenupcazaVVk4bcM7QH4Hu1sYoWBGW+P1DY9WHaUQORzkZ9vXovw1D+WTqGuj0+YjERhrvNdoH
uLrB0uggqdKUUN8zhu6poF7x4PU+NneqPzttz558kNOjVIeeIyuQ5xrmBK+NxplPktf62Srh/9g1
4Ebg4Nh0vD96lMOwnTIeZlJksYPi5Waoy+cOsqetqO5Yle39IaWhKbABOdzABnSFDD/ofFuHLZjE
IVwT/L2si4Uvb0YT7VVPf51reU9168Y2uq1w0YpOC7B5nI1RdzvZ813TekFqnpZUzcrps1kPkatP
8cjG+6nuYlVYN9AWiDMwLZ1uuCsbubXMd1yJKNhRJEFLxINzkG0ANY0CxnJo6OQ6quwp8Psy5BSd
nlL/kaflPxqsEt2hvR1KzIdseptlw5PXoY7VzIdOk3u3IQe9E0dzEscZrwMKsdkGyL/Iqfptofc3
g9/BC7C9b2GWEKUz6jRcUww2uyblgd5A06EZquK5aF1/iyU2RbAJsW/GXFYTzpBiqWigwOoHzJ3Q
jam6JanplcI2U3V3B5FRbOyRM35NLPz7RAc6gFDSgA4JODHQ1Pg6A0ldawY5CQCttv7BUK9BAPjv
c5aLASArBLVEkEe+KbylDarqlmQyagvnnVd1bA7pNb0O/fsselEz/E+Q1aRNovyCyCwYf/mRPLSP
1ludH2FcEw6hEWtyh0kfoAx7El2lHnwf8X0NvJq7eT0mRQ04KGjWQAmQxWQz348x1s+/sThavsXX
6dvXYKvpm9YSpysMBJuSHpRbAL4O8sX/Y1+avv8LObLvI1SAbRy8V7BUwHRcz8cq2ZiVrcB/Bbb5
9yKfAQgFrQL/XoJyDodWnqgByLYsNIIivopt+D4IRHPQAbvSXoj2WKJfV2bV9YUu8wY6QIC1igAl
FdSVQmgCQUgPkgPRAo738h9X4bTf3/ISF1ZZeGgNKgKrTyr1mTk+mswRaI0qNmN0BBeBOYm0HRac
rAW1Kt38t3vEhFABiMYLpxSU1WWVfRpEEhMdfpILEP09EVY60mz7mr/O9234NcQKvjD4E0tJixDM
/1m7r5JfQRH8oSt9XZxfA6wOEsx4qlJyBLCDDjDLZK7uGSBMRYgUttulhzaBYMHPKTtcV4K9AOmG
tAw8RCB3AXUCjHJX76+XBM6GRhP5xj0DZNC+Sdmvsdi22YcLlxRD7UzMEv7+zb4vz6/4ghXgk+oY
FpASMDGiG78avUFOTZtN0RU3f49zgR2JQIsusgfNUSC2Vuux6qhRKR/kXyuxY3sLikxAjznwWeP2
mnXV90XyNdTqgIF/gudNpgM4UYaU2ap1TKmbaxv7IlTh0/Os9nXT177DTODvIVIAd+thu0AV/gUE
7Pt0/+vDrD6QPpgzYAMKc79dfbugSEfR7Nw/p2W+t5D71+Hfv9T3SwgB4e636FhrUDpaPZglG0rI
QkOz2Y/U5nHmQHK5k1GOUvLvkZa/9HWvIRJQRH+k2oxvPj2iQakwlh5mLeRo5K+ZkOjGwxqYgNqN
Mu/vwS7srq/RVquCwJSg8mxMdvwZAsi0il0xhlb7aMp4MMbAkm9E/ShS80rcaw+5ep0lFWUPHXXg
MPmEOtrmT9Szb0B6vy+IPwWz7WbR35/04paG7h2aB6C8fBPEnPSK6NWCbulEXFrnNrNC4ltXHuta
kHWqMhZjqesLvJS1L2AZgFRe/TO6bP/3Z/l+d+OjedAgAaYZ3OD17Sk6U5ZeBTZNw2sNTWv7Qc7a
rrAKZMp872ICy538Gnbn4tb+FHS15XxKvZmnwMjBkjgR+TzBhwu2Eqh5OSuPqEiSgQIIgXz9yu1z
8aXC+cGEt6YLQaLV5QPJMzd3B7zUVDsZmMramLQCx3vlyL+8Ez6FWX07N2/MWeudBWUF0cAtumVh
scu34PT81/pC+HqfAi3P+ykhyDo31zSqeERzLwZpPRTSD7JrO+wCsPprmNXOrhRsZKkOgNoY6rFW
hItUzQAfFwv8PFzX10BqF5gZuKH/QO2hYfldohXuFHLAJgarJhkiM2ZRNyUeUM5+Um/4uKmvOl9d
i7iWY2sbMo3jAMzhQvYirxQ8kOm8iKnIkD5cZx5eWIefH/APiPTTdyMd+iBzioGbm+KImkx014ce
IIHevkbGv6C+g3fpAWgCEWvoff158k+hoHZbp2mvi8hD9w10gC1wLbcsHrbY4ujz3g73WsBO5uPf
j5Vlha9uni9RVztg1KlsG4XLu2sOtlkFjKprm+x7SfX1wVZrn+ZUabz8Q2dT0X/UIOZTnVxTg/hm
GIXRxJfHWW+ABvI3eQ+KHpDTkDCimyYkoXY7hFoRLC7c49Z5+vsLvFCqfg25utaaNNMm5QMB/4ez
U6kNJHfBFWUHWBxHmb/tFye6f0WLvbg4IaKwcNoAelyDqOsWvmSaO+JKaIHO6IDJaoydUtY1fa3L
m+5ToCUz+7Q0jQlO7XYDqt4fX40p0Bdt6Wj6sdRP6Dzmm2sp5R8w73pZQhgfmh5oMYDYsHqp/4+0
L9mOG0my/ZU6uUc9OGb06aoF5hg5iKQobXBIicLsABwzdu/b3o/1dUqVGQRxCHW+XSpDCgufzM3N
rt0LLk0jK1MkGYhpSbfSLflGkGewKm/+HDuUWbqtHlLHcHqgjZGvQxeACUXWbUaud4J/fENd/pDF
DUgyJOPDRq0A+f2KdcwhH/MyC1dpflTgeuBhHam6amZgEpGHP2hBe9pu7VgJnDg1INgaCcoY4J1/
O/0JiXlhJ2QgYu2tVHnIy0exBRlydNbKjShj7XHyxtbCHyhl3CtxiMcJhziT46+OjmNkI9uy1ay/
5hgux7VwDLmmpk0xINfHOpu7u9BR3TS2W1fzQDHfbMTYK7GMxOUWUC+Dequ07Fk3zEFi0EaAtfS2
a2Zb0XfoPeihdJpZ8dTZzVYmbtUZIfoEUykUMcE0tFi3Oe+oweJfNDjoHhBf+oBLdA+O6GiBiFjD
2WpbXHPnlyYXy9exTs0qikE2WX3UaOn101Zubm03XppYrBqEx1rkx2FCqR5kYnoZ0ARFontFI9gJ
cM0b7nVtk1yaW3j0cdKJKOR8RD8zZNbvcwmtTt6rBAjqmrzk8facKUVKzHJWoB6aUMmuIwPQi/Lu
4/Hwn7t0bPqFjcVwDEBZZDlEg0+HIlsaQzNRriwFUuMowG7EnFvDWfhQSgcsVI6GMI1FXjpmbq35
Hw9G5o7/o9EsvKPKil5KwC8CEq3GpR2i6Co9hnUYDKwENKw+qQOAJyKgDKUYRAYIZ8tyV3XCrh/z
I5sTIAX0QJqqTxKUxspU96mg7cSq9aas8gH132dp5laZYset4ccioAD4DgCqdno4n0dUklHR3Wjf
XvWAlyu0yD0lQAoXfT9iF+yNPRAzUOvL0Qzfnn+j0597gA/mb8mPmYKOl8Yxnjk8JSq9AFaJ/FoD
bnbqZp5w/XcaWKSLsS0jBsg1mJMQAb4fp2ppZTLwHA3D859Je8DSHLRp+GFNMkBq6HOdNwGoOzfO
88b+NxahhNiM/ahJKuJNPBvsGTAxwLRGS6vz20oxNk7AujGkvPnrRMYD5e2BrkaTxnkHYzGHCc+p
3xHQf1fzzlB2H5+EVacIhp3/WFoMC2RoYStleCf0saRYSDmcugK9GxoSE/YoRxXw+V22caGtRp6g
GfjT6OJ+gddgHfrOWgdk8NVOwx0N4qKQYrNy3hfJKyAWmtvstLmNVretrqICZMqgol92CjbAezOR
URg2gLfAQ0yy5115Ahqp3YseijbuFgHV6kpeWFw4GqGWa2PsML+y/CKhil6NmaOmI96brfPxSq70
c4PcwwD5CxfxA8X5YlYp4gSVUJgSawkQ7AiIr0YpMxcu7JtckKCX9a+xotyIY7tjaf1QUqBC2kRH
xxntoY+WRnsmxPsyNO7ESTyEhXLbtVIQZcrzyECiH+c3WaJesbA99VF7O6BJJ+p6z1T6b91APhWG
udHpuPqyRB4FCTBQUoB7beHRGqXv5iJuOcOHaKMMPJzpp/5QBfJkC74ERiRLeR6sTYKP1TPxl1mV
95tfvBoG0E5FIfn17utugaUuZ8R56JpLfUAecAO6aHOabR7tjZvC8mu3H17TYHQGsySIdRa3X9uA
YktFkhHPstFBdAnMyivTKw++2I3xLOw2H5/vG+ihewXwDsjkeKpnGWFmXWFQpQZ/NlDIu+EeL3eM
rr7epnFfHduFoUUQAeAk7sUGMdFAfxRAUxaTsHEKVp98l2NZTB/6vYvQYIiFItXr0awWAFjr9Tb7
oeDd45bOtvDb1qAWR5zVvQyD8GYR8WMkpmvy/eOTvZYde7M+y3NQMTNLE9y2vdc86CBXzOwwQIuQ
h/5/R92awbXA9WIG9cX216c8zhLoUTqSz2VXxqDdl5CTyxzk9TduAv7Dl2HEpanFPYfnmgqYNxIB
nNWf1zYh+rRn/hah0zsdcv4YvrSzuOVSpQDoLBVBtP0tvQZcMEYRN/4UHjsP6rl+D8l5zqXQHdhp
S21qaz8uE8JNW88RAwCEJ3bQ7DBZ6MZHNbJGz8Fxcjjp8NakbuxHnX9+4b4qMVEicJxisIXu6QmQ
55m/sSHXbjWI7oHXBhRq7+vxfcvisRYQn9DOxkMUHroUQTDOGXUSmzH06lhz9R3+6jdeiut75k/b
y0Rq10H9FWUgvmeSgBxYwEkFxE2l1I0hLhOoswT4/yQDwTeC0YyFmV935h0TpJ3Zffl4NteyYReT
+fpWuVivvJ3aiis+g1e02/WaAYVPDW0rwuPHZtZutUszi/BAS/RKAyQOaVpN3A0a7k3DsMjdXBle
V4pbO2T9SvlrlRabEN2DTWZqcIr8ZIMnxU9ACCRD22VTqHxtoRAlg7EYpMgEUjlvt3uZ5QUwzbDE
+Y6qBNJ/vYPcCKQwexR9XJD7ua3dvmza5T5j6bsu7S7uspAYiWommM/WBOocZOM/wGHymJnlbS2G
N6UOETNT0D0zE9wU3RFqMz93bbpRk19b1MsfwT+/2DtCWw0DLlK0eFG2b2rVzSd0zaqhifae+Zgk
bCP1tTXZi7tuys26V0fs1YqBYkMmu6mRzsyQUP8dbz7er6tZqMuxLW69Ma7ato7gtHmNq/mqf54P
hR35aELxS8+8Rh+p8H3D5Nr74MLk0rfMtdahJ2L+mbNBY2eyN+7oQ2hJSBVDWfLz5sW04sxk4Iqg
nAJAGpi5FocyquK4q0b4TyMH0Dm0U1vaQzPbY5zfP/KF7j686/f1cTq2duwCQbJxAa8VEjnICJAO
KCyigrOYZDJCZF2XsaCg5N+XzbRvenk/xrUXT9oxGcYjxM4dU4l3etts7KW1sObS9jLOziAzXBJe
gOAvsejwWjKyyF7w+bWhbJyUlVsRhEbQTtDBUU3AEvP2pHRSVCkQA0bF1JR99AYHjRIGH2+fFUf+
xsTicMx9L8WlgQ2LFmlLAzVM3txGYOD82MpaRAEaQGQoUWQ2wZm0WLIQ95LCGpQYeGIxA2+ygzTE
nejJLkrqz3+L0QNs8ODahtgeBNWWwEy0EE8Z68Df+HoOEaT9RNxtwd1WXNkbM4sbI821sOgT8Osa
Ldbf0O0k3UslCBSkq1DK3Y1J3LK2uDWUoeia2nhNcROUf1OPPvcoDXE+QLDdulMAVK6jX28+tda2
4eVkLm4NJinTAI4bnLcr4lXX4j16/oxrcqvezDY7V1+hJVB+/nis60PlbP7IDABPstgvJYjmYqHk
zIfosjUqyWo09E0oBBj9ZzGWtmZ25RSoQF5AJFolAEwu8R5owhD7ugYCtnV6J66s9BH0GHbjqX65
M/e9n+7p/Vb1YM2VGACGIl2Fwht4rxZ+NMRFLLIKOKSfSZ0GKCRLsNEDsJeAXPg7XNg4Dhf2FpsV
XcgJNQ1U89Mdf1BQp8G+CaTvEHRDMQ/d6psjXLl5wZdJQDsHNI0OcYK3/ksgSkGRgOaIj6m2fxYy
cy6DRrBzxqf5BSC879TfsruyX0HqKOHZDMw0tCcWj0HkHNHQpmNiEe7YRuNr7eh8vD3XBnZpYfEG
FIu2EZoZFrr8HMZ6ZWlD68op0tdlvFUkXInZUI7E7gR7F7DmS82ePBJl0FahI9g4jaBiA6if8z/j
WeaBSOY3cMsr8cQbe4sbARgkAm0W2ENXA3i0vNo388yWT+o+B711l50kNAZulu9WDvwbq4sDD/nL
LGn4KPMdl4SpbTSz8F7tBi1XtmFJToXG9OsMhHCFlZ/GLx+v58r5B9UpdNhQ8n0Fwi42aoy7qx4h
BVXPT316JyS2rJOtO3B1iCAyBhuCCcbaJcIx7cSOli0UIBqX7cid+NJA8wktt2Cbyu5eA36/R3wI
CaiN3fpawF+E/eC5+8vyYkn1LDLJhMZPTG67q8BLch9eV9hD1/kDcpIQJAQAHYzRZyOytlBLa4Mm
UH6H2A/Q2QDUvZ3ZOk8EovYEqQP0eoNzG23l430/g7RDGJ9bM3n4eCHXCkr8ykC/EUDo7/Hn6mym
QwfmGUxyfF1B/SkMeCKo8LYTQStu5o2pxbU4Qz8skgRAZIke7uAEU4tk3bAV7K5tzcsB8Qm+eC2x
uZinUsGbXr9SfBFtEuDbsa/RnLob4bf/Lrkl4npDQYivagj1F2dxRtFIFxKY5BoN5Agm3sEVEGSA
mUJGyilxROgZbI1zze1wvUXQaqJP4135SFFbOtC8x6PTGn6AGs3jeurAvDxCGOI3Ek5r6TXz0t7y
bppIQkYFxEbhSX/sRoccYzv/NAbRfeUWeK4BYnIm4I45bye7Vs8jwPZcZBH6Lu9KOj1ARmSOMdb6
R74T96FPvcg1nOSeHvp9e2gcweeNrn+nsGMiA8Y7MxTgmF5/18VegrKhbBYEEleQ8MPr7dvEKhuS
cC76vjec3drZgFA9ajtoBAUAZHFBVso8t6UCSwXAHjXIWaDBuGFi7U1hXtpYrCA6IOOkSis0gko2
jobLyWcCaCuKtgxS7oq3mmxVxtYO46VJvokvJtBs00GKDAwrR1J0CCERpoho1fvfCyCBT+9i9vjs
XppJOg7IwsgUloE2CWbEXVZsNbWsBaBglIQhcHMB5GwuJjAriwr0LKC4S3dKeZBc3PRusguNHeJP
ByiGrSPOv295DaHEZ0L+SJFBAbPYFNqQZ2OsD9XrOwLESu78GVRkFrG7O+kQb0ELtqwtRjeKZSIl
IazN3ya3sYgVufln1ScuvfkNcO7ahpfB5orhISkhmouYswLvXQJCpcqB3CGcppO4gmueVbdzoPbg
mY64pW+6ZhCoGUwj0KtgwF/cC2i2ndsMDcBO0jzNaKWW1GRrvdZcMhBV2IoG/BQug7fbsExJJ/QF
4HiKX56TW8UFGwMAE2KJcCx1t5UHV080iMQBuzM0qB2+fn6x73uzNZpc1n8yso93nIkT9f0r9Moh
uSLstoCPa7Va89Le4pyhG6rpELlUqFHBB3N6U6980V3xEf4X15zh0pfNStXatry0uZhUcChUM6IX
brNAlAskHm+0bA379+Rq1jwWcmQ6kAM4dzjlb9ewwMkHtQ3iaq1ET/lYi1bRjWeN5X8n8ELojLes
KQE7uVRTMxKGzToYtUOPoV8BSd1awJ3suEZNunG0349JFzXwGEM8GP8BwOrbMZFKpJ0OfVZHCsEh
JD/1BEgM9Ex/HEq+P2BvrSz8R1r1coM5BcDC/CqUP/rk+uPvXwlV3xpYLE2ZRGkKpi+kHNAnWaHi
2ygOSm4PXP812ZJJXDlbfK6gjCrjXHE98reTFsWzIKsM7a9cLUoqfUiqvECHDm8rQl2g7BNqbdUR
38f+MInAH1rZMhi9lwmOoTUGswcWwjEkuMQJbKHJVSiOXpL2dgeKxI35fF++eWtucZobI4qmKIa5
xk0BRuehP4SlD9uB/4rfeGtpcYabCf2gRgZL2ik7g4PvQYl2ydfEH+3ZBURbvVdq5L23MB4r8GiY
xQoqaNSRUPFaLKHWMUHvoCqPPm3kvOEx0JSHe630tV0LdAkYWnYg0iMu8ytf3WnI/GfPH8/x6pmA
aCvX44EcyvLSycweTHUTWkVVcJyw5nksbz82sBKT8DH+ZWHxVE0aWsRSiBxn0imP6sAeJpz1E7ZS
aE+g97WTjmRnIIJm0FSA/nfuAfsYqgeqz1vHc22sXEjYRMiMOp2yuNHLUp2SjNeLW3Q3AFIgXKHB
wdft3h3SWxWVDepvRkhrJwYEtVyfWYQ0ibi41IuwnlKz1PEAOKDzsbdB3ATGxr0CR5ofzJvirrdH
VAYrn2whsVbeQzCHBCiXayZQNF54I3SG1aE8wHTjEk+Dmlxb+wTtU7egYzyaPqRSc3f4PAKIUOEe
2SqrrJ1dNOlyJWUVudAleDBvOvAcJ7Ce7pJADkLnG4/UAOhyN/bX6qpeGFp49TobwmGOYOhVaeab
itdtDNCszVze21B8EqJg0ya/j97GvXxq/xrcYmpbsCqmQwybPNGbBPSKp0B5Ai+92UQLvs9MvrW1
cIIzSD91iU8kv1Riu7gZic0LBLz+SE+TJf6OZhCftI8GuPCHxSSJNTj1AJFC7CtwnoHY4iqLJeSl
pufNdNbWGBeJFzKEbS0Uv8YIB3wkQRtMlQUnfCc6nA2f3sf+5G9sna1RLg6nWQqDpvOtA0IHe3YA
EDixgHNkYJCBtlH6W3WEl5tm4Qgj2aAGmMF+bhrBim3QIXH3w1ViwMGk7zZGt7VJF5dLSVSmCtwe
jw+mc4LXC+jAPBnsXNuliA1jywx9NP61YXonC5BQdiOfK99nn37tlv/zbfyv6KW8/rkNm3//N/78
rawmlkRxu/jjv6+qF/qpZS8v7emp+m/+T//8q/9++0f8y1/f7Dy1T2/+4NIWhG833Qubbl+aLm9f
beI38L/5ux/+4+X1W+6m6uVff3wrO9ryb4uSkv7x66Pd93/9gXrQxerx7//14fmpwL9zi4Q9tWXz
j//3f9nT80vzj3uafC+bd9/w8tS0//pD1f4pc1YMDfVjk6CxCcdlgJ4wPiH/RC4IwFsU2AAtfkXf
0pK1MX6B9k+Az/BIhxK8QTg+pSm71w+kf0JpGgxgoLtBeQ4vij/+Mw9v1uKvtfkHBb0k1G7a5l9/
vIuBZdRnUNbQ+c2DJ9/y1ZCIOeu1eQDR6p7HwIXf702U0kXL3BR5eBcBc1sAfwExyrXg8cJ8GwFT
NYuFBohdnN/sHCUn/p4FkafbCFfMAonoNlBh6TGWFheXTYYUSDqAmRF+UbT7XZ1Z//H848tvmOP3
yKUbXppb3DNppCqzgcelo5w6l/d4CW7GyyfU4gKNCKBuL3bdr9V8s3rcB31kcHHZQMi3jEZMOscJ
OujfCKIEQahyM5x4poD7quz7aBxi/F/lyDbrfO/i8NcBKyioYBtD80lb2E+AURwUJLgwv+jArl9i
m2d5DKfx6l0UPzO8PbehBdLqql5YXdx22hiF1TjCaulOKqi1bI1ZZuTzWDwQXORHrvof4WO1H8GJ
7Qn3nfNTg2ozWFyd/YvfsbgG5UnNO0nG75j86qjexTvDRzoBGBxkkokzXQ3e7EpB/ay5zt9Zd1DG
IM+FFJS8xBmaHVhwIWbCT9LogBjHir/0V7WfOpBosUAruA8POfQDyK4L/W3CmtUFQKKNl5TQwA3M
+duDXAxSCGa5WEU5qzhUj/Ern1MBTcbkkD5C+Y7z5mhWPDr6w3iCXg3aezbjLL7Iy61/+RuWwUBX
6DME5FVMweTOQAu2wXiDl1kgYtOZWJLt9vh3LSh8u1/aXIQEoGQpTKXg4z62nuYLlnyssdyQG/oM
clNLdOT7yt9KkvEz9G6giMlBD4aX/LuaQUeEaZTDXHXEUbcNkBaWSr0Ve6w5LqhT/WljMTC17UBy
2lL11U+iFOPUN7wTbASZQvcbiP5Vv3FpbxHrRJms9yof07TvHS6wXtvhdX7IoU9n7jlqPLf7Lx+f
mY1pfKey3tAEjS0YYqKUPtg2rFyarf8/E4v7rUxB4UFxLME9CY2oiIP6i43M2+odejFzr0fzIkMr
aVGtoknn57bnr8TCTj/zjj081oL6sAk9WvO1l/YWVxqoQQUJ1J98Z9AdFwUt+Wvmk+SVXu4z7+MJ
XN0XuoagBw2poG0zFp49mgWjp+DUBU969GmopcISSIgO/JjkFlOm67KHDKpEGUpOYfZ9HkxbSvMR
CgACZDcq0HeaSirbVdfcb/ywZbyM8A2tANBuIgoyrEAPvPV4ENrNdOSq+TT0Tn0mBw2JcR0kcul+
8+HBveebA7+wtTiM4J41ijnpVSRyB3g2yLQE4bF87BzeusHT4qFLruQNF/DueCyMLk4kG6dOKbIB
XoYlgdDpXxNhvtuYxHdehtvAfcFjTSjvGYuBqTN6gVtz+jmJXK6+ApsCXuIaKlAgTf269aRaHRM6
m/nDHwXtJfop77Qxm2qiOgx0unl3NslWl/07JOzrvgCBCUJaAB4QSr/dF2KVQCabSpi2fbhv/Dbg
hDoi+AQ377t3B5FP3oUlPtiLg59ldKhLBkt4Hj6CmCUQr5mr7lXkovLNO4fw5V7uQTAIYq0AewUA
YbFUei6FtARt1uuFwJdq+gGhgl3zIDszZHrNk8C87ggC+E/N8xZIftU2ThrwqgAjKMtWolo31ZDm
kfYndJQTb/wGw9ramYaw3p92Fu4arDRynxFBRcoLiGXJ5kK96H9xoYb2G9aWCTa+Uy6t8fW9WL80
LsN8pBgVT9Gwa54xmffdrvi0CQ9fO2aXlhZ7sof6yNhnsESuZg/dLkjmAdOI171sQzdmW9qc74V3
e+ViHhc7E0zThiY0r/PIuzaiG9Clg4kG1Il4TI62lAAJj5ZgVwigW7LhUrjffWcb2WGERVhHdblX
WslgRW5grDxtCfKHcs9lq9uDjrL24EBexgULDhpWlc0UyuouBVwNYTAaSMA883Y9RXUCIV8Ra4iB
+UuvDQbkE//uvrmwsziJWp1pUapjhBKkEQlw279tac3DoDlLV0wgt6AevNg3wlw1YT9hRLw9v9bt
2gblCxpwJGcQ0QG5mUVcXbsLe4t9E06ZCLk2PoO53bio4gy3mQtaYlCilN/j4gC5Bf50a5EY2LL9
7vHADyMIKfF4g3/Rl+0/atbnY1VlmmOyU6OcdfnOLG43tua6DQVYC6R2EFkvyheFaQJqMeQ/t6Ya
ZDc6iicnccc1NI1D+lW/lq+T5w2ja2sIlJ+K2gV/mC6v2BAAQLnMUu21z01E96ULsSYexV81ULFB
WP2xvbVDcGmOf37h1OK6l0ihJ3yMqicHXH/5d1z1hpnlVMqg3memATMKf2C/yjyDiglp5o9H8655
iPtoFQU+ReFymoBdvB2OrIGRPpVhJ9+VZ9Mq3B1vTeyc+o4LrG4/KJHRWx4C7H/eRIN3JVKDEnAX
b02KejeYQhNBvZ0KYXTWowSmcoNl0AsqdMWeaDP+YHMu1zbkGjLE+XVHv0KjJvschoZyHamsAsk/
9h/UWwxtkgyIxkDXMAH/8F2bN3PptPHExBRh86wRa6IQoXIMA7ysgPND/xxx9Vj4VEEBxSmz2vya
GmkrWVMqKdDCMOit3oB5iYjoie4hutGzSW19EAClp3DMitEWCnh/CwwJGgITQb7Vk/RB640DGM2H
nTYTdiXKI0NXXWe+QFhTd9NEawO5BIUKXjK5K0Vp/1kJp/KuKOBmrXSc2qM+YVy2OdWAXHfzDr1j
UEWehd6wIWJT/RCS1PhGpKjZgUcgD8osPNeKwbxxpoVl9Lrs1MMY2iMzGtOtOkndZZR0t1QX4tti
1g61itKlzKA4IEcMWYNInUAgTkbXhKQm5McMULrIs24BXFf/iCGCC2kCozZTfLcywENJ2osG+fgn
8F/GukMgmNNDykpQqVVBIDJ0w4ipmTWLULd08iIsAopoap9NeeoXFUTNxmLK7Zmo3We1D2U/RBuV
rRf5LWNzJwVUlRPqNcSA4FxcparuNowC6sZMGdhkSY3DXZTr6GsjyuSPkdqndg6lo30/iYrfCXTy
pGnMid8PoJgBMbXxCAbSWXLHGCogdIIsCRUFdo6TGhI/YX3UpRgqG224KwZdATdJpB10bIpzkg/E
quSqO1Io5N1hu2FbdLkRAPVn3rdDUUFuT/4s5mp+SBqTmTaoJubZmjIu19iOgmyNyaQfaRSln8s6
poAHDmgJsitaV5BaY3O1T42mnHepBoE69B+bDsj+e6cccwXqNnF6VppqrKHILUSOHuehG4+mYTMj
1aHvpcWBHtZQoYyQ/oNyXrUX4x5v06RObagYygFURqAhA35wcPhDccnulAiJ7TYHUUhooP8JM25P
4TwYUC0kN7mIfhMBd04xRw4kmb0E1O+WEc93EpsCheYHEMnaajxCaAZ6g3l7mGY0N/Sl246FXaT5
bczGYyPUP2ZIoOA1qovI1tRnluSN3TbxtYl5sOM+8vRhdicTKnQNKMAiuhuF3tGgdkIq5ROdRcnt
5uRLqGgMerDyqc/NUy/nX6Cn4glaRfcSRH6srJ4ee2j0QiYHqODQbiHv45IRMKNsRoWY5jap1N0M
9ciiqp77efxkZFDjIFEEZbnqIEIRzVbmtLJCPZYwwarXShK0UeRjYQqQIoKocJ87TaN74EwEhe0I
pQkxHLGn0BiD7f7ShIVLJfkRnUmuFCPzRbvv0phVdjfmJ9qCuQ1U52k5QxxU7LHtdXk6UoglDXX+
QxPAR6YhLjRS6SBN8vdIzb5QZbSrcniSJ8j31q0NNc6noTLsfmbMLft+rzOQ4ymQeCNDEKelpY4o
yM2ZcSWIJl5d83iKob7S5CaUN9GHBfmwfuy+6BTashK1lYneDH3zbaKxF4bEyphh1+F4iPGtUSTt
8pEEYzH+0ET6rAvijkQQ14V2FJcsn25ASfhEc9ZaiZB7IyWSlUp0rybDVQO9WhVykYMOIrchDmID
IjJ5JuCB1KA5EyKSaDKytUl7MNp8p/b6HXClx1Ylzkx7FyL0s4W2k0POxRoHiABbsyzWVh4LdqGG
kofO4CN0nIvcatuwc9Q51ew21ZDf1CKoxJk0c7NRjM/qQLgsDCsC6N2KEBcC+3VnAX9JTgOJ5asu
hTCaTHvoUErTfS1F5rHTSwrMCpV8GikQXBS6E0kUNJG3CaSVk0qBmLvoxr2s2L0xe4LYhFYsDle6
0bmayfalKN3WU1daRTNVe2K2j6oxB1CrvhrribhJLuROIZadhfoLihLwknZV9zl0R8NrqcmQpTaz
L5Nk7ros+8FCiGNUup67qEbN1zIZoNghmPdp0tRn7C9qm1QFj34yHvpEvpXFuLTrWXopm3F0GCTa
bEKrF42gh7LLIgAk+s4Bttbv4gJwEXF2ShUOIJQPHfieoZf6CBk1cOqgp24/TLqHVXSVnrlcxkUU
B6BHszGQCMjDq4Em0AMFCY+UznYJCjOJe5V8hOifINQgkhYGixB2L5Vwxp3q6R17jKQZR72IoG7W
xlWAERHL5BIbqJoHWQs1DV3MA90Yn4auw4+tdOgX0VL+qmm5wKyhINNhbrRPep9Rp81V3ULHdLkL
a7ZLoGsE4R5UVUzkGMUnFg1f0OkIcnqqoWudaLd1Ed6ErW64jNWewIR9QulumvTvWah+KYhhU7V2
5bJ5KAZjR9Pam6kCSpCc3AxZ7VU59J9p4xlRchQM8ZroUEtoJNNNOwj9qJSN12FJoWgaB1WHh5UQ
HtNQjK2qUR5Lqd51FdnrkvAytpCOI+2IFuC0/lyYsen0anrWK6g01ZDjthraSvbUs31RjlaZzFCz
k9wWQ8W7HCJALbSHm8gZZM0tM0jXVsK1OFduDE0mg0Y2a6p72oa3WtZjW9Gc51pnqMTKuI6jHAqc
Glh3hgJcwNjDLYEO2BTBz4szNGXka7VT9mlm3EGICZKM0A9Xck+P6AOqLXehFELWDbq0YTG+pGr4
TZzZoS3CO/AF0JORCwp0NfvIGuPo05ia16AltYqofkp0/fuIdYGXf2hGiFPOfeuXZQcZuBHvi9JE
5xRVLQphFavNwbiXpdj7ddtU/G86mtFQtw4br20hs6dDXBeiIBYI5I5g17fEmjRWkynsAGUbxUIJ
Yt8nQ+tkrBGttkbJQyvVAxR+jixHxckw7kHc+7no00eAAr/OsgEFsZQhNpseejn2IxCTO6mMcgI4
mSzIFj1B3sfVKJQcE1kCZRIUYcKyBYkQsbWoOpKoC6JayaHGFwVEAUyy1hO7kIuXuPqOBLEnkwj1
PvT88AamsIFcUqw4/F4js75nCW7qWvfRy3MWIkSiLcTcTaixyRA8NcAZaSWQoHK6wfBBj36gUX6g
+jezwC2hIv6UuvkxUopDV0DUNWrZc11AwqhOtEe4haBlnWwDDHtWInngjjfyhiQ3XIS8I+Q7dejm
YH5sFkt2R1LAOlNP0vVPfQx91FKEfid+fhCzHv5lckaDuXUReUVfOJWiOJTGX7uG7eKOy62NaIKN
E8nWZaTCytlppQR0kFJpD4J6zqT4oSLjQ1yyr/pU+5AgMPayARxOPauHEmXaIKPqfTUJ+5hmdgTJ
SznJj/pcfp/n5DEZyA3A3l8FaJlZqpzWVtKHOjB4BEqWoQMRcFuaq6AsJij2iW4qsgDkNZ5KsltV
7o5ipPtQmLvT0+lKUyHZk+czxKX0u1oO0bsXqSMXQnIysd4luoY7We7Q6DcplSNl7DQ18a2UTgeB
hRCyq/FICFtvTGufNoWjgGKtAHtnn1Jcsu2BhY+zxD6TcPZKUTgIXe61RuvWffkAaAPix2YaoANp
6ladpQNEzdXdZCLmgriWO1WQRSdQNp8EbKzE7G2lboDdhHgXBHDwcuyS2hZnchAraCahYcLLAJTt
DPToRaEfTaDggVLlddKj6bPsnypsEWB2lSTAHCkQOZrjydLTJK1sYlRQ5wIZeKY8sCpurF6tblHk
shutPBuDHkxp+CKY805sEP8YDEWDZoYKQP0wzKLfGLMzTUJuI4Ec26ZJX+Y2mR20F5iOnpluIzf3
ZKpfNHny0hRidiAMhmCbOR91eRQh59yeyjK/Yy1xqCHniIXQZhHFd50w7JKCfa/xhMomMRhSGROm
Q8ZdRNVIC8OzKpBTQgp3TqGgmBunboaAeU8B9kxkqEeZxZemQUdmEoNLLCPSt7pQMitv09ZiMfyH
aaAGnpOgaaQbIdeP4qCJxx4iUGkqOsVQSLYws5s5kZ/rLkeYPGKLZVCVDKn8SRsoREmb9MtUKXuk
yrkQIBBPWXUT1bMvFOO1ohcuSQ0HBMY/0tBE+yuFhLfZVwE1p9AjdYpHCtVOhYnXmjnqaJRV+8im
Bq6nPGQ3eR2lARMjiGESS4W4p9BH1UsDPxuzLIijprSoRmx1Uu0pQXLbmDWnUIQfohr9SAV6K5uj
P85FkGv9baIDkKrpoeFkSnqs0sGdUs1FP40rjF1nIfJsLMa6q2kuJiee4GymaRcb5pVCktmTq8Gn
YakGGt51TjwMZxl6j04Si1dyqqLBVWgC4HK+xGaNANDEOwjqZaArEmNHECa/rdLIafX6WMoNpGtT
AryxqkFaG/KiqvhdbUXmypAOyCAKRo3kkMdyfD9U2QxdtMRWSiO5LyvNDTMhSJvwWyU3faASqbQg
rIt8TQ6xWtwQkDGDurqtx3OgS8aMt4PyucyF3cxkdBJoYQZOZBoo3fS1n3pq4/5EI0/d3VRCc6Nk
IPJDI61Yj7d9J74oifQiMwh/zYV8SqVmHxfxvSwy05HFDkyGqsxuyzTfISPvoRoc2RNDtAu9bB24
8W5XNmWgTVPQm9WtZNS+ENfHaiiDVstbXGRY97nU3RbvC2+SU6fU8lsKyXhfKjL5BS7oapgU5DV6
sNkq+f9wdh7LcWRLk36hSbPUYpuiNFBV0OAmjQTI1Frn0/9f8to/DRQxrDu96F0Tp04eFeHh4a4j
uDmnjiai8ZzqyjqPzDcz1sg+su0YwUBq43o7lgiQ4rTtRTEXUFiZzpSWTlRoER7lym1YtA9y1DzL
tXTfzBgvGlZu931Av3QQL8PuFdHyzDK6q0VxuuG3l96shnexwM0DtJE6hYKGlz7C7IobIpV6Qtra
F9ZjkjzVI07MZSr+nIpUO2QhEKXsp7WjtMLPqZyx/Ivi9ypJSTTkNT66AoZH9ToV9A2qFwfeauMs
16JjtMXOx3NvqMOVqRcrY3qoqvxGNx7VUrF7/AtxMp1xOI0arkRQmlMUtxsDmzpVrJxJy3FPXDJN
eSeWQKNNM2I9z28VMicK9dktp3OgKsc0+yHWGh3wVmprxX2jn/UOc8p8nfOX9JmANHPGSXfZI54i
TK7QEXukD3r52hWvlrKVh3GXq7WDMjkGzaWTyahpmnHmat1j28xPeGHIQAxFfRoroHS/GZ0pfO+l
UsIV/LEvcIxFG7IZ7+N+dLv+xSyoi+rEUZVn+cPjPMVbgXen8gfsqaVN4KPCszSVT+eIWCorXw1C
3tx6gctkF4TMDV7cSuF26imZNTdIfmSj6kmdagsq9wLKF0Ehe6Hpr2oesmgxlmjyk4Rxu2yOe1Ml
4Zhq9Vwbgp3M1qOcS4whEama02o2RK9Xg11p3k45vrViBJvcnBxzqulgtEgui3IzYDLaJmcaZQ9K
mzS3Zu7v++ynzp3G57Fj3Loj4te+6RxjoiBL30tUH7XhYQhPBQsXj68BVN8sfCgnrLmrbJtGNAdk
t03MFqX5W+kMW8Py3sRAtK7eijZx5n4ljpr/1LTduq4EXM9bL6X8W+XgSjey8CoPB/o7Vqa8NSt6
1stjYH7LERYmL1H9Y2R+Ix2NAiTjp/A0Gh2ZRh0CLGS2ETX9eVaMzB5933jKFc20sZBtnjWjeKhn
EQBQFMKjZjWO2Ad3s2y0TtwUwSkO+2M+ke3Gg13HAUGRWB3N3svL8RR2A3QNRX2nMnMqJXVr6Xhp
DpXTyCAkuEXi8jx3ylo35jvcX8Pp58Rvw6563Y90E7PsZjiu8wGby/q7mX23Us7UYhgJu0VI0U1C
Cg5pT7cr4pMliCcaprLRuiFHfk5SpBkDSA+J9OAnxqEB8hjMnd9yz6iQOohAKsN4inr2gWHUj5YZ
Pkd6YYui5FT6t0rHp0DObmc/vAvM+hBb2MJZ4lMsTudh1n9hgHvsYwFbSPScqtak2K9It4bYrVJF
cgqx7wBgw+e8mSS7gxhh+1L1XhTyraIegnyym4B3JxyizM79MCZeBHKthoxbVsKwcVoXYerO3Sa2
un2j5btmSn/MMVdXk4Y/RhCadgYoqt4C8YW+USRB+gcNmA3/0SrX1mY7q3ZYxChou6C+iZP438a2
+tUqSCqPhY0QxoE7FvPvqDtYue5Rz3FLMqZRHxyr8XetMu6ToaOtYcJIHKPmck64AoJVX5VvyZys
x+LFj9V73xhuExFsJst+yeBJ9bJ9TH6mCnRnA5/cBzQhxEHNcgnRyYiSh0ka7mHN2lOAcUguPdZW
fl8L7TM2Nok9WpwsHzGLzJyemyk6TkE+2BUfM0kTG9fgb5pAHKPLwQ+hK95brsOuGW7HBDRRT+NX
Vu0nGgZIlOFIqzSnIAnecgT97H7sAWXxfTakISGeD/DdNAEzuyywBQxU43dVFlCFFx6TPKvsIgOc
CVudHJPAXOLP8M7WT/nwInW/lCySyOvDk6L5LxYNWWCIj6TBthJLp1w33SEo7E64ATv+BX567KXj
ML73qnAIk+ZRAUUwpG+FPDxVeXVDSv8e1u/T+IQLJmYcU3Qea+kpQXnJl8NfYQLkavVyBTaVOFn6
MFp3ej69oqof2EmnHTvJeJWyN2UqH/Qe9+GhBdkWRim26xLduOLZrC3u4U6/a+fkWFnWu2WeElP+
iQZt4IyaFdgSyLaRPpU5vHz4XXYuYySKTNJ9Lla3SoSXud6ttZY/icv1e9yWJw7QfqjBNNJfUoL9
qp6Xj3FHKtsV6W3Kv5ia+GFu8ntL8O+EbrozgJ8QA7JVswQbMED9DCu4l9koCaHQNBKNtr6wG6za
KRIJUCZypqrcNXG8l5P+p2ySckWmXfqTUwOXApkatyXgXNShq1kuoB3G03PxMhe48BJ8kbhk8Jw6
81ilqPZMowNhLrCV1D+L2oguEVF4j6FwLhyDAEOHfl6HEtwSXfSiBgn1QDhGc/hgWePPLGxSO5BT
d0JHTdCtB3h9d2VYv6U+xks+Puly5XOI+HjzUy6bGyGiXFBK/aZSs3NsjvzrNvpVdtqOCKJANYQE
H7iQM6LK77Gv3c1q8iBppyb7RanYbbONWHIVDgHpRhniITzFq6AARVbNJxg/BlFJ/siD7xgF3M2p
toV22dfVsE/MkwVePkuDTdRGA1KYZE4dYGivxU++LzohWYQq1a9ThOPMZP00u3rVKPJR1rJ11oke
Acl6Cgc3p9WxDKVVUkrPoSytFX5GOhKY6ICQfb5NgXrqGBXt2FrHXebJSfizEFS5t/0JnBtEV1rN
Ugk0KZNE9Eq/WGHR++z/0Bv5G3jgOkUW3EmzEXV7dBTSAQtKi/dxSIObtJFWaRhNK0OrCU/DUxsj
zuznk7xGEhEn335tWLRgivjuAtxvjSJYmYO+Qr5p107ZsZhxLp+rGzOOV3WBDM88uaY1n8ZSO1e1
5aH5LK6kGKyfOAyTk0fRwJs21pNNWlvhjSn0p07Pt0oYk7fUD2EbvwoEc/ZcRShqmDnhIVFJqUv7
tIh3szKc+2nclZm4wODjq6DGJO0si9jq90FOy4um7Bn3tsAsmctReEyDhERjIk6lmDeOT0GRJPdS
JCe72spupSbg1RPaNfbaKyUzb4W42s1yuDFbc5c2iUst/Fws/7ZqifyqUHvLCgnwo27PSR92ga0O
ykHXcPJs5VXZKStR0FaDqK6IcFaighvFjLVxFx/DInkbsvZlkmTu1gCgv0V0wg5DET0+4hy/sjba
HGx9nL1z0Ty2w/Sg1361HiUf6EE/tKbKJg/J/Oe1ZmHlqUjSZkooJxgG2xbjq4Vtp7TL+WLGtGvX
1AUBG/SpEJxcL1elogGuitGvQpnOZpk22JFTwEzN0CtFo3SAQldUutbiUC+w0UNRFu993u/Caag8
1WhrO87H0VECLiFJF26msv8hDIjXIXwNK0Hpv+k1Eq6q8FSWPIdlOBxnEeGEIviJTvSqoFSFY3OT
rcYuZyQpI1NBldw1i762NbBQ21CMEauFKPDGgQiFtOvka2hyAJnZRao8z0Ui4CFPTSuWop0ONWHo
pK2Uj/dVVRV23DUYVfWHfo4m9O+tyG417W0Kx8GlnrERtfktULAdr5Jon3XlNktJBIfy2DaLqX1x
NzTTMW4axSus5XVuMYkvecBTCj0AAw1ZTD9jS6iaTovWo5vTkOmO+Xwv5mMHctrRnhGbDy2CV1Sj
cmGx1rA50bPTo/i1Kn0T0XVi3bIsT/KgWVutNcVtWgxOCbIkmggNNvmEUGQyrwNJumlji+pFCDhq
4U7QdcVKWHBoOVI2nW9WDhmllzXdQI1udLhR6Ets1lU2dG5RZJJTltJ+lmRXS6tTWGjNtogqxKOm
NrE5Kb+yLn5VhswpzPQ9a+ks1TX/GCjKbS5M87qofQg7WU2JQAfGkFW5OuZhRQbl38ACk7xmUh8a
/mkwc3ekMrtZeh4G/2yKvU61OMdVfa72jTHVTijKRNZ4Z3eLd32hEvcBtK/oyVvssaOfOEh5qYHB
+aj3L2OH9VhLiN74vE1dQjFEpaLp1x7fzjMVHfWZhA2vAlQouXGEie82ofGkx+MuoLrORZ81dgZu
v2z110msB4f09KSYCHAOMbWJxNBsMyNEz5FQt+c8Ko961Id3QluT5QcZKYGCrboUKFpMDW7Ob81U
K/bDrK2tYBrXMTcTwamtFKNiU/PeN5E0OBQFYhdWwEzhL9ecIZyts8JTngr9QcCIW5YawRYakxZV
2U0aizck6hfS7DlSB+OpbTjRqDRh9hwXj5lfY7guaa2d4gS99uP6ZiDJq0MAjKH0IC+si9b8OYkF
lZ3wRxsIPxPA6aSdPG2owGwM1+LHSWG4SvToDWegrVQgE4zf+TmWu600tV6uKGvovpKrj73Xlrwk
uRiqnpkrWz3RHlAF29OO5owxSaYyea2lRbTeoo6XiqWj9paMERW0uYoiELYCj/2U31UxxSotGe4N
KR3sRiplpxyoZqZJP/7s+nB6w9cJsI82cbtX4tyj6OT6VqXajSU4qP495AInUWE7iROZv44TQWZs
TLXeWhh/TahKkgv3q9A3nlmdkxD771pGJSiO5mQbakZMQC4+xnh6r9JovsmjubydItIYeuAbrHRH
7G6gV7jqJL/MRhi7U5j5r76grNLYULaJhJlLIhvg5PKdPg6KLWc+ISkdRNat6QvmcxOJhH2+XPaw
BctGeaiLwe0zyLMjV53T9dqtks2SMyedv9Ln8BdnWPSsafRBQHN9PQhNTGE2kM+zluS7mopBLhWu
NI1orKXJg+JHgpuWhSOLyIkgbboeBeOgWsM+IrtzKNC9hk2UeLoy0wCtqMQeJVvS11PQwona9KiU
N5rUWFs5D1y2sTcjmSCX5UYJFL+3GxFsHZ7Vc5pULzhhK0vVhLBeG0+lmdyOvvIjhCK1irSchBSO
gQ7okxsKFXTWUZnGG2J7QICaekN+N43F2Si6yB1kKkVpO9c3gS4kOws0eCJqW1cDOe+QD9tMGInp
/G7T6SShUW7cxT4duHmom97YGzd0z9/MnfBuFMDzrMSsqHv6K2T8zPwGkKO5q/W5s8O0PEZlLsI/
70Vyju6XHxCyD3MENNfTadTl6UFs48DOtXiLXxk3dW54ARRe1gZJ5VkTfOCaDmrCKD4XLZ+Eq0V0
W4ktKeTgdWoKQhKjiE5hrKf81ZatQwoocdzbH5oCsBZABvgRit2buCgc4tX+1te4E2iJvjeN+Htm
BTdiHezZnNsqCl5KIbyJs+FQhF1sa9nomXPIoxu2hZdqHaCHtjX15t30u3CbqzrUyNh/9gdDdhqR
gtGA0BirfduC+jltm95O8Ev2rUwdeYRUYZfUKp7ndhg9KTX341Dvuip/iQxoRa4k6z7VvCI3d1bT
PUtVtaLMWbzHApEaTrXHBOaGxhNTc1qtehPXfmenJlE2ID2IQOTTdCgUW1GsgdmUWTr1SZh6egMp
w0jGcV37srzttdTt2vp97FGYkseAEl3TeVbe9E62WCghgAmw1+bp+GIYYc61O0euVlqqI5rhzWi2
x1FI/coOorywuYcOhVSXzkghEsaB4m/yavTktn4sJcItSaBM39OCT1TQC/VNjouOxIXr9ZP6XPfJ
QYkTlZ073DEPrxDZf0kp3oZdKN7QVHkGCN4XKrmEiKmeOxB45EKfPqSSf9Zb7SC0/n08Di9clM5o
DfHGD2XwO6qmSRhu5B6EMK5AhNMWDlEpU0QIQusxFRG5UwNgVEP3Sp9Cipm4Ut6dujm4Dee62lVE
dcFEdt2RUsYAJ/yVXSHJz9Io7cxWplqeBJhwxxlvu9QAbYn+KwrPT3XVFA7SWo96IcIxiYN9ZET7
2gQKnaJok/Ty8+zPHpYfmyoudjVYriQIXj773J8FvjhxEkiOZfb189AKOzNOLRudg0Pf4bCUy5iq
K6h/Sx1QXNaKO/gKx6GCbxQokKdMlcHjSuzcbDRqtisTmEz1tRUUvmLUDWujjMaDIIXP1KI8ElaO
AxalXdL6h0xPhHOo8WIYIxBQDkMrR/U0cpJKbm8DiCbrTNNrwQ5EgsouSCrEJdvOFUqTF2U28D0D
LRUjvdslo0wPSUrW4cfgSsn0XerGQ5b1uyALvgmUTNJ4dBpIOxLk0aE79L14EwZ3SjjtRekh4uUb
zPKb0FvPc2SSpLTaY13MZ8vqb9qq3ZckoUJ5jqIJwoX2YojjGy/9RtXylRq+SIKJFVi9GljmXQ5q
lFviYdCNVUkk1WuTJ0qc5+GgABQ18FbMadj4sEGcPBaeOjlcU1h34zk9pMDEKM0e50w+NiFbL9GN
yU0o9bXiW6kmsd1F93lAvYASnU8w2Hj9gqPFyrbMWk8YKntW13n4MgfC7RI9JEV3owKjbi06FKjZ
TmdDOae9BSKt1JTve+vnaMb3UoaNdyrF8McyL8LpDGYEVQxUylE7LFEzhVM5d8ZBocDmzAY1vll5
7aRatjEw3E5Z+qKEIfcaRuCFD0Eqee/iF4NKWH6rznDfYnN6AtqCB25b/CqSY0ceW/hOBh1DvbCS
RgtaEIim9RKpT+But7OS7dIedoApOL7RP+VNNHhV0wC8mE9c8Gs1ThIvm8pt1WDz3EwZaMLz1Pfv
ui9tAwWD8GzeYX5EXlM4YpjaEyoLQUrJXWxozodCA0PCVnN5J8TTDSKqcPHSBysccPuCNlghTVdo
bwIXTlxK3F4GKIgKUW4t+7RSGGO6qsbpeyoYd5Xfosk7PHapT1ERIpsUHM2idJSUWm8e35lxMO87
pU4PxKXUh9EfuxFKCwWcnCKRFHyDEfBz1LCnmyOqD0OZqXaiCQeqne9iwhvYVmm1meF3GAGNU7U4
VHvcXM1VGsRYmkD5s5ta/CbNzbGI0LjRpRnCSylQE8TzMAT6c0QBAsWMx/hWqBXOAdC+1kTfYlk6
QI/0msRYAdMh/OlTVB6H8VxlE9XA7AEB4LVuNXdyKHMjz9UB3cfaCSTF7Uw1tMUUkSdd4qJNh9vG
GI9Ai8SwiXXgyaxpaDafzTz1UrN/LXOqLDLsoCAZRLsY2+gkFqn+ILfB8B2Ka3+vh8NTEQKYRJoO
dxCm3XYQ244KFbE225tUoaRM3M3oY5nZU0XF0h3qlopAf+dLxS0kzGFXZ90pagl1lpR/1vJ76rng
09IAQ0Ygb7TzoFffm+LcFca20VLkRLIQlmD7kqvtSotxACnUtVarw7Oqt8VbFgB25FV4TnK626y5
FUxAptHc1VoercSovw1h7VKx0HfKyC3uFycZaIkrSmZ3ch7EugRitzQq7dyNPQYWYDehFb+m2VBv
QitrDopcYL8mhoc2KJ/icIr2kUV4nWcxkK1BxtU1thin2UYtdBnAWLbWMkJALtAR9VmtFqjECavZ
V2BKDGsckSj9hMY9KN64ypMK5dhY+6aLFBaDSIs8I5BhThQWDrVypgIrUBwI4WUktmhMitOneXMr
EcBucoWwxR5UnUvJGME9zcrArVNIVpPcazfgRyQkkU7UB0OVou106kQUsbRxnwrtPWS726Ql4jKb
/rvoN9FN146n2Yf2kUcGVorldAxlWGczMghuhJP6mmJ66XZS501y8Dzoludn7Ypr7x3sal6lfv8U
WFTygvitkNLay1NCsgGeqN3r07d0ME3HkHMq9kKYr+uIgn7WmWf4fBZIKeGDOo77KlcP8Tys5CjK
VqpuwG+W4hriZQYLUNA9KNRubUXvaRqMrijGliNEAKi12nFlliVpW9zRJBbVD7KYnnur/x6okYfZ
wNqQE4WEB2E1ZHJojs2a3ja17qHvQ6bXB2h5Zwh6Fyo9RJK/1aypXhWZFmAha4wHM4y+RwKQuyYE
xkqKtCVf9uGINh1SRmP6KObTj2YwbjNr+lGUGAWGk0rDbcfB7jNZxBs2t2w62pbafWus68YIgJvj
JeUz4e+20rOY8foWYv0tHMPHLmZ4K6Qilw/otOtiT6/NkJw7rSQNgptswwXHtjhXvps5uBUggt3M
CB037VnOheqG3hbLaWswRrHSv/M/f4fo+w2p5sdmVNVNrJn7vqzvU+Bap5AJkTVz2kP53cKF3ytD
sc267KDk0UFNm35BPipvlvCvm3sqLXWj3UiWnxBLRC9FiD7plMA/Fuu8gacK5CFpr2NbPoyq+Atm
Lg5/KrIXZfs+DmVR7rO+yaXYtWi/sc780XnQHMryWjICuRYwf27bQhB4/kWB2hHoCSGUIf5MR19u
Quf/pL6Uil2sq/A2lPykqdMdhfpvYgn/R1X0h1ExymMiVGcaYZ+IykQvk6FSZ3VFmWNKTYrctAF0
QhUeikzYK43S2fIMsp8p1s04SW4glEvBhZYu07LcqGxPTQBsU1LW5PLsfoipmtlR0HCDlvGP0fL3
fF84FpG0C4sRiW2xe29CAfebplW8gMKWExj18Gr4eVlSAC+DwmHHcrld6bO47OfAnXLRDQA9oHFW
MbWL3qm4hQw6jJHstit13R9Up1tX62xteKVH84+8gquCipC1da/10v8psrWMDFsCmSsKaPJlh0dn
VnMZThZK+AgnVChqkoa69QZKng35wFukjrF+PlHXevj7nJfWkY+Nar+n/GHgi85msvPOqJeBO63z
DNRxc/P/t3n6P0OgtqGg9y0SiH1uJWl62Ae9yFfdLx9Vd6q1v/WMm9FTHKAxL113V7p/pMtuo8sR
LzrGeGLGtK0DxEi32V21W5QQulXxQOTmXRf9u2wz/D0Yhk3oWy7ivPrFYHmppdQDIS5a6TkLXmE8
Os1YevCQ8uw1A8L7Fwv2YbiLXqApEDvq9wxXEGDO1WmBl/4+gnzZgHo5o4s9MWmFPOKkBRVzSyCA
bi0yuTAVvQg9JjgeTvxU72GLLgq2hJLDVr7qV3bZo3b5Cy6EPBJ49cVcsSsjswjtxJxuY1/fBEXo
/n2qX++UD1/z4sQLiZwDqzDVvNngpeD6EjphmU5K/5oJHW0utyrMKBl4eYx+peG/26kfxr9os5JC
awj1kImWLxOunB3u68Orea+u2rXlFpu/z/bLs/5hsIuuOBrSY5hbTJbmTWgRdM48/n2AK8tmXLQW
pkFrNO3AAF0MKNVOyXoe+hHmX3HlhF+ZiXHRIl0ZdZx2BZ/NaKsVzGm3LLy/T+WLBjhu5H8+lnFx
a1EzUMa5X4Y4LsIj4RY3NlJRz9yhbjHa5V5ZN4fFcGNRCZh38lba1beLm8BML9TVFsA/2/E+/5qL
S0Yq6ToqsmWfCOlGUGQI6/TBxEUYOoZKWTCJr7mLXBvx4p6hE0TMashGvyWc1O/d2jzp7+I9RSZt
h8r/ImPqhevyZVauXD+XMhPL2ZclOosRwZJl5Hwvngv4QEqX81xE4bwr9XUTPlUwZ7tZvjKQ9NUu
+jjSxeGf1EZATT2WUfoX8W5Gat936TLG+BtKjdvfXFfi+uqt+DjixXEf8KWS04i56dJDODauhEhU
hHRIGtCG1W7CrF3/fRt/+TF5eQn1kS3gv88fk2Rbn2Oqq66q72Mf2a3+3AdoWgh3fx/nD2GG36um
SDSq6oi4q+bFdgFHoYLWlQQq7ryi8ayX7ZwI5oCq5eq3ZZIrzFv9xfgVErfjTnNNU+PrxfzwA5a7
6UPLLziMFeRpQQLpaS/zQfUqp3AsT7+nTdDrHxnR/fuUv7rsCBJpoNYRXmGnfh4wb6GzhRZrWU73
0/yilKdRff77EF+uHrwdQ6Rdm1b+i/uURsDUnE2GEMLv8OVuNVpkU8tw6ci9ot/zp4Twcuo+DHVx
ozaB1k3zMhupGXJACQUTCr3pNYi5/gRhNZPJHRvrFKjp+GZGZrZO51R8nsK4XE2NZn7r51Zc6yAd
pOPov0ELSIgYlLBCtDDbzVq8k6iHp1fO8G8Tw8v4VTY0Ez1CmnspiH1ehZGiUqLj3ehWSdOtTBpt
eHiQ8DmnQT88jkouIagez8ZazAdjJcAxugsGMVuBdrW7CuK703aVugeSgZdtdZXXzAFNQG1BW3om
yo9agefdJKB1Oeo5W8qaEJwvAsntC0gSo1THG8mih0024AY1Sar+FOIAtFU3Ku3KXP/QRPx9xpAn
tFRyBJPj/HmumVGMehioS1wmvORoIlLOQR2e5oh/Ycmw7AcLwwJONNfHZcN+YyS1YcWdhLxDcmtg
l7OE0M0hwObler/5l2EYje0010gawi6Xdz7SSn5iziPNh2/+uj/SM4xGvDDZgQMXBB/Jvx8rabn1
/tg0H4a7/JBaBbqtMBwKK8nBJA/dzBiERFvFv/+Xavt8TkXkCl426fJNPy9d0UeNMqeSRHfvm6Dv
xOhOGc9/n9VXl8XHIS6iuyoIoP1IlLMHYDZzIjqgxVCRwJmH5unvQ/0hOLfsxA9jXYqWiYU+LRyI
ZXekW0jN2F2HLn3Wrxgdkq5qjr4Jd+GVO+rLXYInpckkSCNxIPr8EY0KCls4yUswFp4WkU5Yx0fJ
+e3mvboamn/9Pf8Z7eJFg9BbKz5LCbkH0iWNJ2t5oNJbBdFrp0g/ymzY0WS8CUP1m2TVJ50KKvVq
PFMMcZ3S7QYhn+Z9/5r871fPDltIg5kg0rR6qT6uyjOs39yX0FsaPBU1T9yA4pPpkqH8Wny/0+Iu
dcorb93Xn/7DqBfXrJrXaSv+76iLReByXlqUxsxVeRNeCVq+PJ8f5yh/Xuhp/t85dsijLq5vqTsi
4qGt4025psX0ysX65UrL+LMsyrV80YvQIZG48ueAtIX6KwhLXodu0dBPHo5UB9WgeblyepaPdXn9
KAihyJrFxQrI9nl6hphLc74gBjGua9aPRdFwETWvvwlXp/b/WLh/xrrYxfJUNImGmJY7ruA5Bk+L
L23tjZ5VrGvxv9C//ApC+zi3i29JYR22Jtc8c1v02hN0eqACXs2HvnwLP46zrOmHcK/TO+pRS0K0
zGtQd/+Z10wbxe6/GO3rQ/fPV7x4MII+UoUe/4zfop5wuJNNq7gpulyLwSplxIg+8Kf/Qkx02eh/
2ykXz0ZriHE/IcuPwEywUeHurGh4dCRnvO3ZLNfexS9nqYhLhCHLBpyoz98U6ROIamFIDB/4jl/c
B0q8kfPNld3/5Wn7MMrF4TbSuIQNBTjX7UxejuquPMwk2Ii0rstfmIIJa0gax2Z/ZdhLnbPfT9bv
FMjE+Nc0Lj5lX0FPoOYioUAEzXyfrPGHcGTEh6+q9Syb4Y9F+zDSxUMcdwMCdaqA0i7+18HGXE8e
wi8omVseznlefIeDO6t3LR/5+qj/M655kS1UE/emMjBu4yG2nznolyxetWi1z5bzXxyKrxdySSp/
f1HzYruMae9HFo15rrieHH1n7shl0ckSHAplLs+yaz5fn+WX98uHSV7sniaEN0Rnm4QUEs1dv/2b
9f/mfvny5Gn4LRkG5jiKerGIKWdEIzaQXCmqUDMRDkLeer4gbaM4+p6rsevPpq2Y9XOSc7+l0Ua3
hivvxJf76J+foF2uZ6VGM0xAniW9eYob8yGYlV3SxWsl02/VMnv++wn588si905MQS+HCJqtXrwU
hTR3apJaMxbD57CjkQyfR0v6IRUn3byLaDbjw18LxJdD9/moLGMuRtwyeBKijp9vHE0e1Eir6Wpe
5EvZuI4eu9mjBDvJPFjn2m6dad9sBExIHxTjcO2++0PWVVUYXkIhk/Qdp3T14lo3zD4ctUaY8cQI
Nv2xuJlgN6X2ogy9eGYnvzCMuLk66p9b6/OoF5NuTIxPSzhLTFpaqU66oh0OVQJHXWWrprWvjvfn
zbeMxx5WqDCh5HVxZKTW0LOa9IojMx7+Y502OzASV9dMz7/cQSwnZx4vImwKP69mg5usinzy7Bqd
sZFgZth1AgtHVloNTr6E5o9Fc1hYQhpsivwaYPlnUsc0P4x+EVWJ1DybdgxEsgN6hVfpKnQhPh7+
812Nk7D6F8flw3AXx6WtVTGH+gJNYY2cC1q4ynox57yKa/0ZLC7T4hLifKgS0qefP2qLMEfWKtqM
R8xiLoIZ+KPmLfYbE7LKf5/SF2nd57EuzkMRw9PuRsYaHMUk4shXPprRNh1XNiT84gABwEbO53qU
+vXa/TPJiyMRh1VaNOUyyaMGfljcJbul0KRa9iKR/2+wu88Tvbjdafao1FJUZndEshnFSQcuLsyM
/lra9Pd5cbt+XryR1hUfmXwkGrbZCGwnsDEXncBuBXdnUxMJXLeP/wLK+zg5Wbx4l6NBDCBs8DEX
wyYNJZHbZXuqR8tbJB7TXfx99kwwI1TG7iCnXpvzl9fb/92wgB2f52xAqG0BltAhcXtXdRo6QZwl
DFks12gQuWZ+9kXY83m6F+feyKdYDRMVGYRfk2eg9hj9xCu4tpHtQKEz+3HljPz5Kn8e7uLcG30l
TWi7IMRx9m/oXFSd9vQ/pF1Zc6Y4sv1FRAACAa/At3kv2+Uq1wvhcpdZxb7/+nvknmljmYt67Jfp
iXBEnU9JKpVKZZ6DuuAlGmB1yGZnT8FPsDuc27eKTAqL/8sfDsuFYYWrlaHqCkm4YU23wrR0TLjc
0PQALevzyh8047LfoV1Nqg388VaABRNEc6KCzRY3g/ffM2kxndrY2uw7ECEnzj06MtF7mLgSu65t
FVzodMcAXy4ySsFrLTNOVRDI8+LOXLi4eHP2Wi7YkJj7ycfkz0nqqTJIYWWo4iRl5WQ8Yda4JBYa
BSIfdEjImBFef0svBmsfcLlEwVObgqZJbAOPy31V41N1Fp5ZO5CkzR4odzBCC1ES6em/lmItQQV/
HQtwslgEoIjpz9Ff5cW0Qw/smXLVngf74Wd065zZx+xbeFcdt7/o2kZZAgvumqtdNg05w2rN30Z/
XeePoX7sMHyGlkNvG0pmWOGMnPpSN8FogWS9KaF7S/pvmQL2rm2QVUPiEQbZsYpd4AiGNPNWwfQU
1tOElLOagMXWQt0BXd09mELcIpkwhm2Fsl3PnVDc9cjI/4EVzFglEdHZDNh+jyGGc14sSi9eZWj3
+UFWCVvNiJdogiUdq9PR7g607Kf+rTwRH/k4iNlcTEFz4mqedWDrj4/bpl0LMaBk0CBhgGcu0PS8
DzGY6sLgeYhHFXQCjzfoXaT7EUx3181Qy9pn1lcIJl0Uc1TDhOLTeyxFxXiE3QKrQ1vknvgOGMDs
HFPEuCvnL9YBA7c59M2i7hjvZWfV6joX2IJ1IYjjGHMXoZxDQHGFxle/0oMOFE+yIgtZR0IirmqY
LlHF7oU41+sh1lLNV/o294ci6PdThMkVuDXYBNs8PxISV0cQ3ypnbR0N56A2zcEN6ZSXk2GW5xB+
50PhGOXN0yY+ZGFZea0SdaDD6DCT1xHmYQAUrAcN+HAt9LqiAXGih9Di/2hpQ4fGbPqLulbyi9lu
m4vYSIeT0oPSZ07ydh90FhiyMKEHipIAHLNoZLjZdqmVAqGDayVUqnV01Km2SGDMtGFw9CTW/LTi
lypnPjZ44nN6gnZw5VDwHn02p4OXta0/1/GFDX44SVhajRiLnyBkmU5So/e4wefG2IGxBxdUe66j
LfM762lwisCDdUbQSXxs1bGUxN6VCvq71b/qQyzKo82AEaGk+tvLpx31QkIfePGwe0Zzta/o9EFe
mlkHRdckHmfwKK69PtEvQKvSyCMzIOrr+Yb0E0ztYBhCjZTvqvJSdsCsRn0HmqCoG2De2xaihpVV
Bu7vPW8Uj8C71e6YFu22vUhfSxEMFVp3uD8T/EdIEXqM5MdThiXxAgVPZsNfmKRwMZpxyH5o3wg6
RXitAMSOl+QeHrUPr2Un+JoX4dUQvUioNyE6CncIqPfVZWXNoLrPzOqqTTCBhX7mcR+CzGFHMCsC
5qRmvrFRFpP472qsXEILORnm2izWzZOKBKl6qKL+j+FFXnINeiOu4BYVL1z7FWq3B4nV186819MA
9wQUwF57sxaO1BdNFdYBulG5JoXh5X71vbF3tuGT5jyv72yk2mi3CtBIoh6b32p8XZiHxjjl05k0
R1yraSx/Cv86i5/S1VBON9GDjxtcfzI6X4fU0N/k64524L8g3js+/Vbvq/PyUtYWvBbFUZwCb75O
qIkXsffgZpV2oaLVOI0JxdBq5TnpqQM79ra5Vx3MhuIA9L9B1uQIPt6A1iwKMB/jV2by2wxbjOiN
Z07ZHZni3ILsb1eV41/bkGtb11hA8m23sKregrdMtwEZ0/sm+EVGWehdtdwCQEjWKhUD9EE4oDbd
WCDxYhi6B0tm+H17GWspLn/Bs1GcMS3NEfaHFow0HIYZlivO7ZcKdDGs+ZlnSJC6T2RISyThG2F4
GxM3IZA0FClqVnmV+idt6X57PetWe1uP8FmUMJzbqAPKQJszxazOKwgvjaV6tw2z7nBvMMLHwai6
zop8QiYNpqW4Lc7rGROjGJ6bSOPOdM8wWr+NKPtQfOELf6sSUpRGBsQpbD1w0IFV+lea3sbZtdq9
bEPJbCjkeJh0V9DMj3LSSJhPMwus/JiWJUSyIv7PiNeCpUMIh5+B8dakoYBRnOeut12j+MUnBlXM
MX1tPUIA1MAtBnolmC7DQDzYOdE8DH4dJ95tw8jWI+RK9dA1Cvg8OUwBX8C8ZPO71o4qZnq2gba/
z4eSXEPTVMlarKcmFBRzIK3rBzeNJPt1NRd6+z4finC9WsTIqwGjxpD/QcPeoxmx527CHKpt761x
3hngO5s625+z/imaIXvhgL6+yjRJw8i2YT+U40jgpHPH10tASTjUTyW48Iz2m2lIEm4ZjhA7wEGZ
9LEJnEb5YU8Ml5qbpAJzhPE1z8cl7v1eLkO0es42PH8C02qPaQtQQ7tgFHC1/rTtKtzn/v89hu6X
90hVXqrz7ADJLL/V7HuWtDvLqLxYRztQhVHN9Bwc0JIavMyM/O+LSBWHtoFhVpgxNyOwBMcoNDza
agO+RFmftWwjCBEkBzMZOj2B1GL2zQyoP6vXQa18KU7p4jUM7ITDlKRAAUkgOP5/6uDS0bRHg0yS
fS0znBBAcgv3vbkEkDm/EHBDGtpD236fi8nfdgruXhtOId6s7FxxwGwNnBAX4Y46bgZu0m2I1S+D
EhOeJqEph2Loex/AxGvesxnZ0aycGVGM6UFwsUdst42yupAFimCwZshKOuhAYQhK5pxhsjKBUuU2
yOrB+wYidqulajlbvQUQR9mD9vjARhSP6c4h8SnT99tYErOJ7SuUdYoVUWBNmJavoMXShQx0Gl/8
OqJ6o9PQKlAydMYqM+QHg9AtYwOyHoPEz1b9eWE5IZ62YWbQvOCWS2xIDHU4EMEfgYd/SI5u203i
COLDv933QwueGmxRjMW24DIxSlntVLYY/ukWUa2tgqBQWyxmsFUPKgx5FrixdV3237aXInMB/jsW
OBhhJSmJkPZn5MEEx2ULeqDkeRtjfS0mukJUPN05YluGYlGtBIUUqjo6yMTAu9+B9yqAfMAItr9t
qPXd8wYl3C+yJALFR4gDKFZ+mCAYanRQOndgIrhtjWK/jSVblv7edEFokTngu0eFHlxVX6Ck7qHe
ECmhxN1kixIcGyI9vVGD98GP40tSgjOga3dt9XtIvzdZJdlE6/7wZkDu+gt/yIOJMKWCP4BhFhxZ
4DTTcjeODcl3ksHwvy9gGjTmFzUP2HHxxzGODAwM0ncAftf/cO6g5+i/bie4NnPyOLVKmI1qxbkB
gs5ArfdWqlwmZYy4EDymQXPIS+s7dHcCySeT+YaQKpCKdV0awIzjgPMOTFms9XSMr8e0/uIHE44+
Vs8WiGpgSQbePlBWuBBTgbSBrJ9Z9sGEs89O7BncbYCJwN4LhZ6DUdpgf88ldpPAiKW7TEWKitI7
coXegn5E51tTCfq4SgIj+TziDExEi9CgFVxDAfFc9t0pNSiGXYZQz9kOEbLl6O/d3GxycJCB7Ndn
xYsCUguigeIG47FfQxHiw1wSfSavzjZGu2DowZ5ziQHA3TaKzGZCZEghQKjXOtbSlte9iSlOkKAH
9LooJG1JMpvxvy9Cg436YaHwe/pQFyDU+tbS0rOgjPi11QjBQVGDpG9snEkVZZ7msIMGCkhQGvp2
+qkT9p8wRIVQMILBugWXHVw6HjyV/tBy9JKNL9vLkRlNiAJ1adt6TRFv0gnsFdDxwbuUF5S1xAdk
MEIUACVMTmyG7dlG4MDlpDyQfjLBjPSl1YhTfKAWcrI6gck0HN8dtE6a2sR4XCSBkXi02ECBDvXa
CRW+GnP0jeaB66dM1rNqXm8vR4YjRIHZtJOhGnjsBHt7h/SAmb9bCNOB9uhrQEIgAAUhidUUXsC4
skQD8kNo1QZgX5cNyUoyEkuIBdDNswfCb0ImOlw6BdMY80NkTH7c/kDxbr+9Kv6PbZzjlhAQoopC
K6WGNxDQBzazckmZKhmUkn0h/vdFzJnaIozGCRARxARHda+2ly27y4q77ZXIYIRQQDoImc3QoAFX
FgjVkqcQvOBDZ3v2EEk8QWYzIR5gyDJwCN+oIcIb6f5KwvvtpUgigSVEgi6pmtnSsZRqhGgtaG5m
5Ilt82sbRWIwsUF/LLuqjfmnn3rdm8cHsE36vXGegOnma0DCvQEd3mNvvF7tu9pr4mfwCLlBe9cy
2bkjsZvYWpy0ppMa/BQNhifwwnsElYo2lb1DrtnNxAQ5Ab8KmLTF6VDwLKb5ZLdogTFvRwWM+3YE
xjoI8amZpNtmhfrEwXDwG5Tg0xiDBtPi1IBdxY6v1ZZ5g1oeqhYPLrkDWku8et8aGImZk/k2rbrf
1B734LF6KsGSimZ5cKKF4AEfqgPUhi+GBkMmQ3lXshxFc/v7//6Nl79U2BMjnXWFqTCKxR7J/OxM
qCiD51eZQsm5shYdTQ0SubrtUDyFCiaxq+4/JZwpbf3Ewavgy2z+jMObQVb7lCEJSwpTyChhAg/X
qBCRhB2rXkXFGiE5+m02stmDdad6W5aw5bViKqyuAZhj3k7ZVaUnfmjfooPc3/5O/EeL8X5hPvH0
T9OsjywTOIkToI7zzTT/BPpdAiUZ0rZguPqxDSdZlpgFmCMYLQYFcCr0UVL2AKFKUAifx/Hj13CE
LIAkRooeEOBUU7wLzMif5quy5nT+shKibEVCGjAFRYMECkgaSKYbCwyTeusVCRjEUskpIEPix9Di
3Ow73UiKEUgZy10netTHq8i8HwpNsqO4a225hJACjBVL6wyq5T6h7a5JoAsD5bwY/3uAhgoCD+TW
ZJxOsqXxvy+WpmKGwKYTlmaBQW2iV1R9sY0Lvf5ESrB0diFW0AS64AZ/1w+Cm6C+6dUWefWfeHr+
mvMJgcLGoCJrSqxmbH4q5glSzIchfVIRArdx1o635XKEGKGXUIMG/zwu1ikk1Ak6CfK7tJD1X0hQ
xLQAOpzEpJi4QmUHbsep8ZJbrrz2pbWI03qkqEH/x68HefCU9/ZOhWqpFlNJtJOtRQgL6hDHHagw
kKmhm24y4dc2iN9Beb+9GMlJYZP37pw2JOsCXiaK1dFTEAtS8lxRSDWod6nM2WRYQlSAGA1YL/lB
MdJnY7zs4s4biweNoInAlr2Cy8zH/77YpoSWo54TYKUows5m7deQiiiTh69ZTwgGse6gDM/PCAhC
zVEB3hPwjIJ6MqqeJiqpF0gCj9ikh1mUlpQEX6qEgpS6U8MM2t4YzIgsiX/LgISYEIY1YUGORbHS
8KwR8lsgpS6GmyiWWE/2jYSgUFaZZUJGCL5nQGMcVYPZSSBY/LL9jSQojtD6VTUThKFNpHcZJFCm
/PfgZHu1pJJ9JEMRLgpqZjljxTNrE2zHlsqHPVUoqW0vRfJlxP6yslT0hvCYYBkNJOKgXVCHoNA/
6PVnSiCLeC0SKxgkIW1T4hqH/8WIIYh8J8snVQdJN9m8imxRQlQIR6bYHb9iheXVqN0SNMQY1TWB
2ujXjMe/4CIipEMY0Ywf3CXkfCfnoqXaISl+VLX9RSC+4AVQXTWRHWFKE09Zl2g4ANPRywjBHwOz
49srkvmckCNogwMl+wpArPhrBHllp+u7wSpP2yjc/hs5liOGg7qP7T6G3UIQ7mszOLXnh20E2TqE
ONCiYUnL+d7JFGRtEwqUCfMCCNptw2zfHz70K2EsEqpmAYcxqJuB9XjMQHJ/CBsMLTrHEjyc23jb
jv2hcYlNtho6/F6ZdSCjzyF0VePtgt1DtVuCtGpAEOijN5/PlX3Ie2rHrLIZLV9dddPbtTcNig/R
sM+42wJFCHGlrpOJQQHYp+Vfo/q7rB6U8M+2yWQL0d9vHYyrK0HOuJBQ8XtuIndoDtDOlKxj9bss
1kHeg3QTG1snA0jvfDfpkw1RajMH9REUrbZXIwMSIhso0kp7dmCwANoMRvpQaS/qoEErXPbQIwPi
Zl1EnNYs69wqAaQ3z/EMHZr4QIsEuieKZEWrGdzCdPyHLID6fIBubQ8gzfzLqI2zEdJBznjbNCDC
STtJ4JGtSghvkDE1MYgPMHO+aeZvevy7is7t/osuJ4Q3hhGeWuvgDab9fYjuKBp3uqKSuJzMr4UI
ZwbTfzxhhoRuEmEoCKQtuWwiS2IwMdMphsqok4E79nxT1U+zAo58C2MGEJnbdmzJcsRu7VSB6jsC
DiJbpnpKjWnZCvytsaxeIYMRogGoHSyWEDSIGYnuFt0vfYz8LLz72lrEaDDPaUoVgFTBXYcZbyMz
ULGQ1ZFlSxFCQRnOYNJRYDHIV7sRXklVaJ0Ng6wjRAbD/77YnzN0KhpFx2LS7CyIMy8tIZgsC9Iy
NxOCQFIrbaeOWEvdVOjNhtwDC/dGdtGRT7yPmW/RxhECAIaY+6FXAdSNIANu78Ou3BnqHbPvt11g
NcNZ4AghYFSgAl5zvj9tegjM2q2cwN9GkH0XYf8brC01pQECK/4kBMIlKE0ZlmQZ2yBEpEhIKooB
KwsfX5t+jCXoQWwwTX7xUIOq9XsXg3ZKo3f860N9qC4uc43gfvBttB++YjEich/opWnEbQuLKdS8
atXWn8r8mznJXpS3fRkDye9XE5IinawJMI19FbLjDPkJpkHkXdZTK/s23AUXG5PqVVEpXNHBiW6N
9CYCbXiN/t1tm60SOLxtGCK2WeM+kJQZPwAIaV800Brq8bPF2M04s7PIDh+GTj1L9d6fjPbGVIMn
CBJ+ydExY/d+ndpAbBqU+AUB1IUt+hAkxb5KH7fXKTOmEBegE6BPLQdpKqjqFlAFg4p448jkFmQw
QlhImqCx2gQwI7ilwwTqd+iCTR3Zm5wMRogNjgKpdp0fDUmb+GYEGVFUqoxK1j6+nbpBQOL9l2mp
6aAHADRcTMM4tkmgtVK5Oa6nTkGhYiuJRdyfP1wa/wmpkA9+jzamQ51C4gVZVWzeK0NwrKZBAiHZ
uq+bYbGlWJIoisWwoJI+tMMLVQqowx2jwD59ydte51MWOB30EQuFnw558LvCDAayRQhEygbaZZ+H
G3SBYupdG1sMFGVZTM5ih0Do+TayzvQ0vWfQmZNECpntuE8u0KIsAF08Yrs/zzdlCm3i/HmAsrra
DF/KFMkrT9ICqINyY0xSAGXId/T+0U5V6Gg5X1yOEBBapUiyKgQK7SCz2aPHpbwM2K+8k7SDSLaq
yD2cTI5Vm5ysNyc3SvqHWYcCEqSfcDcc3ngeho6NaQlrmaxYHYyW79PhNkxBpm/dWdbD1zDEyBbG
lR5S2ItxgXaI+I3DU+HIKDBWrbVYiRDYYuhflVCDxHXEgqyu6niQS3KJrIi8unHeUMTah5k7aZ/F
QNEh3pubmlcNp0Cl7oBHYj38TBs0etXB4QOKLaqKQzhp0VhRFCNYDzhyTBp7/PEnQJvoZz7QG4xg
uqLHSxbls0vOpHkRfUJF0Y2bx22Q1SDwthbxROgN0qcVnzNTGDilIOOHAwHajZAttiTLWf9G/yxH
PA36rNMDfeKJvPEzrhMXNV9vClLfyH9pkWwaS7Ys/X1sGwc0WJsDlhVW6As6s5qXxPimz7JpztUT
bmE9IXMck0hLMp4Ha7S/tebk3G7Jz+0PJDObcCbEA0tjwldSotwfsqsg/DM7hTtMkOqVVsVkYMKR
QEMrcXTuclZ0C43GGvIDg30bjVxs9nZ7XeuB4c0d+BdcHAoV3hzZzCdUwxpv9a3qMu0qg6LZ11D4
ghcoUFZlg8PH2BSzcc0SLIZ25SbKn20UmRsIoZRpIeYMGVCYUz518+wbUf2JQcZFzHkVDFkspIoS
RWc1IIY0AM/MUZ+THVHAE5NIBlwl30UkSbBpDTllPmEYJ6Mbtr8wOOXW4/22wWQgQmZomSXtjQJn
TwwZoEILvQTStw3GDL8GI0SBrszSJijQTxfbGLaes0OLfkS9jyTJoWTXvLKeLL5N3ERgQy7gyiVa
aUYHk3JO5ib1BI3Zm0n7vr0mSWQTpe0mSy10SEDiqHNKVx8uSZuhGfHUyDrtuc9+SN7fQpvOP+Fi
UWVKYwfyAKi7hZdkitxxvB5t4pbVXTzYHrQnj9vrkuwhUf8lMiOqEJx0vskgm63PZ7Uhg5B5nRAM
DDxnJxX3Ojuaz3Un2kEY84imW0lkWx1WX+xVXQgHlCh6rYXcdCD9rE/DVQwW58pnuqscuFgPk935
ZT4hZAqKoU2absAB+1j1tLBw9ei7g6wObFiSHSVBetWPWXiFHY1tOHFXL8zCVY27plePfXXRU0Wy
pyTfiogRAlSxZhMAqJpw07Jiz6TQ/I5l786SrUuECJGSydINfj4U2UtfXtsdBJzHX0FzimRMlzLL
CalCQ+exjCsgBXhB7WntGfYTMe7N5FOlhLeNS4SEoW4rLZv5SRGgYD7OMYoi0KbVvxaGXhnTFo7Q
jKE2QEcXmYJm7Nh4r9Lf1GEQS5kkaaPMEbhdF0CtRspptgFkqsUZi3EXouRiDmTJtuzzCLEhCxyl
UXiTPyP3M2ZDZ/sKQkjoMK2/uIOE4BDXuskM/tRQoNcKXDBVO/mQAfYyO/G3I6rMckJUmI0sClvO
C2OUEVR/IS1JX6C2sg0i2UDiRHqbp+YY8vtDNf6iSumGnQ3Cox/MviW97FYs+UbiRPo8tcnQF3xB
yZ1d/YFS1U7Rc9c0ZU9bMiAhKlRTr+CRE8EnMf/QqDmD+7lz/Jeu1V9zbkMIClrXK2PGXzehKn+H
wvSVOnUvisFkj9ASVxBn0jFQm8YjfxXIm8RTncjFUKCLkWSJb8tg+N8Xe3Wa1SYI+MGXFY/j/NcU
TJCR/1R+Sm3wRBGQ24qseGpepmHP3wS6Ot4begI907S5nib1dtux19fyhiOsxaAF0+0cOCXaiRt6
FaNhqEoku4dvwY9J1huIENw6OrDYMAFiDfoO4xpnmRrt+oIcaptCFqVFkWxw+h0UvSWxYZXPEeWD
f8woxDuMZfUs568ERf4yog0GXKxuHf0i6YsOcfvpMdFBUDqf1+B9+IRdobZEbdBIUo2Kdq0Co4KG
N8p0E/Rhw8SNwV87h7Li5irZHld1+i+OYFroJ7LKaNG8lp2aGUROT1H+K/chvA6uPSeCqoa5+5t9
XVbEXXWcBbBg2YQ2MTqPATyizKkgGeOJWWl+aq8tYIRzJOrsOuk72FHPU5+ZP3J99Gwpj/RqJFyg
CGdImMFUowGUWPsWsx8kByU2St95IKvertKsL76XONhBojyITN7rrp61vauQB4IG5NykqBSDJRBk
m4d2N+L/YsJ8xs0n6n6DueNv/bwvfkFx6GNSE/wU3mQbdepj1gQnprSXkfGpZ8c324qksrPRaKPl
AKbSzqbopzVOqFDEboa5v+0tt3q1WgAJp8xcqg0h3CPzGr2BsXbbdbXklV7i9B9mPqsc7Y68HZ6Y
idtg+sLpDZiPSc7L1WxjsRIheHAmOItNgHFiw43QO2OkKOu0fxLwoCT1KEGTLUoIIXMP4exX4qDB
eJx14pr1k/S9fjUQU8fAUYa5BAcKqO/PzLFMnJ46DSfnVD3IGbgxxI/ZiezUcxnD6+rTMIX0KWiQ
oA5DVSE0TaPpzCwrVJBfz3t9F+9woddPXMYAxJ8/ZAo4a24HKRgNbPcYAoSOyfuV9faEpvigVf2U
pa5h/q4D2UPzWnRaIgi2A79+1FO8MIIEznwMqp/pNB7qDsOgn2JJWyIJcbCgtO0s/pVQpPISdd7R
0sQwBnFbJd/977t1AWULb7RBNjZGp8FsY/g9gzBB63wmHlga5PngcTrE6gQEeGNcTMhtfB18eVam
7YzgE9VK9KHi9ZBaOvhcRXMRA3M9E9Rc5hQne9Xl+2yODrZe4DZaH7bt9UoaLCZRCzDRYEna97Pu
AEw5zy/YFRo45ot43JV34bfyGF0pZ/Q8ArXQeXRe3SfnEJ9srvXWlcppcqu9+xnINSyDq8pwBltb
7Hqw2xxa7UoFdfPCsR/rDryEGhTE3EazcuZqEGM4pqlTnkALlOzGSZmv9GKsXraN8frttn6FsOms
mdQK6/ErolNwKM4Kj3ndvrxqpazCH3Y3Xy68CEo6UJjVPnSEq8NoB7qG5Y7FT2YO53jKlMTfdQjk
+ZaKxgSIvL0PIHqfarWBkA8+WPrLCZ1vTSKbxv0QQV5X8QYhHChzFUQNUdQRcyHgQYib4snMyaMd
pshxWCHxVBkY//viehTOA4oMBdYzmGXkpXP1s2+U02RV+Fa6jG2Rf+gPjmC9rUxwBDYpNEJD2+jr
EyZXc1D/jBeN/pzo2k5NLcnKPp5igh2FSNw26sgwuD5CpK/3oT/ohjjFOE95fjBP2y4u8wohtmig
MLIsBVbscB1j6nxdtrIOZ9lyRKYhS9EHXGSxnJTW0PpJ2uzYxM0Iati5v8CTnPY4wLpnSl6AuLzT
MYQVKwUmDTsn+bG9WonPiGRE1KiVsZnhoGpl3JVV6wWkO8yq7imtJIXjdvvgMKD359IYDv4r2NWp
BsNkGItB1bo+calR8u+kRj9kVdxV3nDEB6bEGGMlcoAzeLbpoowcDa4zOS6DArHl9btYM30uVB3L
xVv07SW+0hUsNqDT6VQZGaBBwP5k7Mbjs+EGz/9SKWbVTxfr5D9mAVbiIO/mUh/94Jd9aG+aK07f
H3tgrcItBuI0/0KIe3XPLyCFRN8I7akEFdyI/K69iHqvuy0sL/OVXQuxkfFB9cuzpvGD83+h0ikz
rRCrp8hiMV7a+FdVvfY+x32t25tnk6+6pWfebG+KVRdydMNWHaoR6PC9Ny06F5PRKsnoJ6N+0LNm
F6SQbhoftlFWowCHQKECbZSQUn8Pg1NA61s7ntB2XIGJQ2mN7D4fHMs3UK7ztTpUdrVS5h6LlXKn
xCz7PmF3olg0KbJ3io/lDOwaW3McalsmWIfFiMTYOLGMArbZ4cjFdfzIdsGpx34h+gGXZN/0UA67
lViAO4wYE2yevxtI42ywO7y3QFyNKTjkGAZXDub+b7Wcxp986JHuuAPrktremv/C1GiroRaSKLE2
lCha1zmaMvp2kVoPFQ17z2zmJ6vSlJNRkfCsUgz1E8eJbUDtS4UAqY270fslojVpcnIHHzkN6DG1
sn3RShDW/WgBIfhRweBdTZBiL5zFR/Yr8lto5WrefFkepFrfa1FnuRwhipO2TxjjWGntdjuQY0Hs
mxUeRGYwtYl6iX78F3FnFdRUbQeyo5CYEEmYLB0NsXkeTdCoUz1rj+teRiE21rpQHOQynEHiKcVe
pmuxFgXsBaqQTvWpXjGVfzlz+NngYagIz6tIdsXk3+bDDliACO5BoW6jpj1AYv1acx5jlPXqH5qz
S1Gdcop2v73hXl/vt+AEV4m62J5pBUsaqatdW507GPvgMr6yBz/4Zpvn2ak+Ga/iSvEFw0RhGrsl
eqyT47iDWv1eNsX68Smbhx1MWOm2AQUcR5R0HQibM9WekILv5j0XXo4h1eJ4zZ7ndvWl7BK1bu03
OGH5jZbFPYSXkduZZeL2uX1W2r0XmOoRJFx47OkPiplL+jllmMKOsUIUqrV8HH10P0GSxh76M4rp
lmhnkIG6mlrrBF2/irIHM2gruSd/rMi8t6/IfqtV+jCREuDqmfFieOkOnBXBI/WL2o8fy9ALZUoe
r+2pHz3sHxObwsM6aBonkNrAxM2uPkWHcc9uMY3oK95wo961O9Wn54rfef9CDI0bcgtZSIjGMu/z
0QCyeoDa9EV1NRzwyGDsGsQoKKOSQ/CMpvfE8Ybr+jK71CRJw3qQelu4kBw1s1mkeYR7gzJ11kVQ
pflOKQZZn9b6jqEaJosNgiKALbiw0zCzBtE0ty/Zj/fproC6tbIb9joCoTUGXnYg99tRY+2OgKeU
fyAFD55r0tdhNYz+rFceGf6U2RUD3X3bS3bK69vahy/4BiTOFlJCE9PkQLU/7OyX7tCFZ6k3evq+
PXSNF0PATC6AuhrmF6CCw6qOnahJhC3CM8s++G7tiwOFvjNtjiWDMLrpRZBgc//nN2C+Mxewgrc2
2WxmE8Na24h5aXqoVLTDpecxlVy71kPAAkjwy4E4IV454TC1T2vX2s9H6iu/EO9d5k9HqQKTxFlE
3cWYWMrEVMAZh/YU72bVTesLc3qpoKM77SH3PJ1sNXajXdL5nztOFmvl33pxJ1JTdSodC+AQiTNv
o0e8/LnpofExRj7vmK/4sq8o246i3nOXF5VuZviM9HLe1/cYvPXByu6S2sUQBwRtZW9HH0WfBb8R
Egajt43Q4fs/ObUnzjjS6YOvHZ3diJQvqlGbdhvT8DBxDPxk9GRZkdSfhAAEcRkrUcjrBx6gZlsc
wMbrai867mGh1L6rQZXaUEQkUKozxFLyMKcqtA5wE2u0mXHG+9Dy6qwMW387xK0GAQuvJJCzhbKl
mIeESq23c4gyiJ2kfqXoUAv5EXeSE2J1ayxABMtZeG+3qQEQzSmmyyh3XG3+hkH3/NjPpSRmr18K
bM0GFSAq8FD4e78VwJY3aD3tRh+OEhzMY3D6Ybg5CrVSyfO1q7m9QBICqFnUOlNLIPF2RMV2E4gI
ZriBROdFB7016Q6Q4QmRM6i7TtET4Kln2V/FWQTJUwNw8WN+9i9qOqtXVNvUTXBZGriACOHTVvNk
rhJscH4xNlDtKLwEOseKy/cbrz8y2ePGekxZQPJNsYhioxNbecsj9uBp+zh0I288Qq8abX0764VD
TjLRwlX3XyAKcTPQaAgqSSAG3VONXnkM07ktGAm3N9n/45NvtuQbZLGwBLqN0K5+DR3ZDdv1x+f0
pO+NY7iXLWg1F7RtpEe6bkPiQUhZ2ihXTC1s/j6FmkN7HPbRUT3KgqEERqw1kqgjVpr9Bybft8ca
b52QTT5KDLfqhA6eOqGCq+OpQgj6rZ5oZc0P1b+dMN5Fd85tjMyI335p4snMt+oP0LLBzcSieDkW
ItVA8zZtKqTStqpPu2EutZ0eGIcq7Jkk8L6+P3/I+RZQwpfC1H3VBRrSr9w046MK7dXTQDv1SrMa
eupLW/WnVrtXO9p5ykDjs6HHpEU8FemxBf2EEgzt1VDp39M5vMVGdVwyFfQqr8HbPZQNyq+sTH1T
SVS8ElLDM3NLO0A79kGlTuqmc0K9wjYVj7ZK5Tpa/BxPSnQyUqJ5SVH9aROD7SIogfvTqKtnUanp
bpJ22tE0MeW8/ZH5rt4whFiBs6coAIED7g+Oxr5pRnHTprI+7tfC5UcMvMxSzUQZTNRHzYcCWl8d
MKJsz99RGo8cozvQarj9y+DTfXXB0ySI0nvba1stL0KXHrcj+LAGQe73O7907KyJ+BnBJpfX//M9
O7Bk9zzh2tIeHF+5KKWZ/ZpBl5hC5HaajJWQ+Rh9vLZ5SvYnDZP99rL4NhDNuUQQAnXWMGZ1KY9n
lvWYDvusSn5NNi4qBoT31BCto6nkQr+KqOl4B1YNE2FNCASD1afz0Nojphj61AtsJbpQVKV4yLKq
nt1JD8fYHUYt2GHqrpdgr55LYEX+B1yICuNIZs3uLTxmXmj7iO7SXbTnLypVdEjc1B9cWRhazTWX
iEJwSFXw7tMJiFF9wgXmvtyHu9iz0705uTihDtJAu5ZbOBq2B0rhRHfEsYCozwMSWyZ/4SD73NfO
A9/x7OvqZBwdf/xEPrgEEzZFPllKV3L6fyWxzoeReiBKr+vaY6yROCp3iw+OiswWrco4FCEw/n77
oSgy4AXcGf1SG+7rGcO4UcNszJUS3OfLcG9lste+1bPeWUAKztKkla4YBq+1k+gIss+z/yPtupYj
x5HtFzGCBnSvNMUyKrmW7RdGW3oS9Obr74FmZ0RBvIXZ3oc2M4roZAKJ9HmyCLQy3+X99yqM3TDS
HGX0x1i9Tbpxf/lZirjlpGYe+lijKkgXGDGT4mqXZSQC2Hn6qhaKC7wXgXbb8utXrPJBSrykSpUD
WxzQcl+j9jYJY2euX8NckB7ZMsrYKo2JbVRKoFE4fTZi3ys1YpTAZLuzrgnehVNgkdHe7qkWXD7B
7Ye3osVpNrsLlQh4ZZOn3dg3yR7VIPjYNUZyvMIrXVHSYJMzlEjQLISt3YrGXVhD+jJLQ0R5pHhO
hgcbv4vGQTfviGiGoSEaUoDE/vEFWDrwtoBpByViP9K43knYVJrKuhvFmnf57N6cvk+PbUWKu6fC
mNUacAQsCYF12NoxPOMPnzUsSI+AgQNYluZau+KBVdSqzsFKOtF5bmvq1Sdw1ydpYy/VMT4hPpQH
46jt6E45serw4GPXp1hvsn/vM8umbGO3O4r7fD/W2EWNWcSsFk3TQKn1m9kGW5fPdTPzgQrB30T4
PqxQQ8O8xJomUI8NrPPgRft8h9pTnzpdhWIQqpRXTaB3wpXum27TmjIX4YZDmg856+LpPCtYPNg9
Lw4xjOsU0R5DPPbX+oBnEcTTsQz3mggMfPt1vPPNiW5rYa696cG3PYDbNlVu0qpy4xnraQQnzP6l
C9fI4zRPBBiPFbqGvQm1GP1q2euyG13NO82f4fG6+oOA3qY3s7pRTkxrnQ5ZyppPWt8IyocMy2n8
OsiC8fWHCQChXYg2hvhu1PZ3wjomS398YlXXbBP9KIqBOYGP+mCokxGJBOhs0166IDStfI9YUr+b
GqDWIF4oruwpMWOnGKbFU9Ey6XRFEwpc/k1DtfoIzizXS6SZeWjALNeYmYloDcQHijoRvZKWZjf0
xqPgwDe14IogZ5RjYymHXIUfEIdneqC7Q+Xartw7TnYokV5D/Tb1/7B+i2bQfw6b0++dScOyyXDY
ozuiKOKocB2TCK2DGYYlFL+XPHGaaEO2MMCjmSY0vopGQk627MKQEAV2o9dg6563AJY5KfaaFP7A
ztHYsfrxR1MPgo0xG/dpGnAeEaVbMlo1ueO1Eq2yzbkcvSTLJtgXa+p8bSC9Y2GF0DMZaHiqtTQR
GesNWTaRIDVUaF5FkQmnIJolI61JkpEBhPdkGc+2fpoqVcYy4rF3VGs/NAc1S3chEWGCbhkaOCIy
RoiQADTRdvXxGeW6LOlaB9IkGJ/K3bQnXov2DbT+Ih1sH4Rx5IaG+kCPs61qvYxT2L7Ri28Bi7Gn
z60nI7cTH0dxLUNEjZMhbEgiIf2LWnHNuBuOi8uUEkVmXxTsbKj5D6yxn6+TY1WtlXYP1gq59/L5
atG9sB38yxqAfTGn9j4Q4dQeqgc2VmSDSKPeTjmw8aXMFI26btFAZVJGAIX5OfQTfWSksFW6xEk0
eumMEfHpJYpyARcbaow1QP9DgeOiSwwjqxiFJVPvmrR2rPxBKox9NRCBSWTfyp+Xpag2upBtNk7G
ZdFtqw7tpJMGbMiw3HZuH7PePmI3rsAQMAX4iYxJQMlE4Kny85NpOvaAEkIhh3XwLPtmP++M3Z91
76Bl950OdzVLrBU5tueNb7VOU7uSFFYRrFHvRCKmSb2/alYiyd6q634gy93XmKVJDETHEVPwDupy
eX8EeKgPO78rMWqVAUsYYUXiCd3grfe7Zpezr3aJ/vEMi/U8bHGUEXQGdMec4LFBO0v1L2zOpuSv
jpfT/3LXFgNbTOZlY3Yrox+qjKlAUrb6Kz6cJWdLbVgSLH4CDaI72DvDuiyqo+orzrDvCmDtOf3O
Qm5k+ZW9ZsKWqC0ffE2d7ycJ43zMZBnUW1/ZjV+rewmmxWcl5aVx5D7IFxzsvC9/iDLtWz44KFto
yjRg1Q1+/GGkoVHo5jx6WoeSy62FliQVI6w6PFXDXWB3kvpMyH2kY43iTvXEvG/FdR++gJOmXKvi
UitlmFkN3dFBH8duMVoe8kRIZtZekztWfF+YqUPQuzUCQqn1Y8tF0xoaCESi/QaP8lljvB8HJ2pT
A2SJuFlGQJfuNdI6tU/fvKv6vvomOS0qRtGV+jq48m5+SO/NGQsCbtr0SnGZ3AvNMjO7l76GE8ql
kmlUWDgaHP7spGgE3Gt7CzFZjmIVe9vCAs9bBecCSV4zV3IcWUsIkngBy3WCy+jDL4PZ+ZhxQwjR
Qh5ab6hOtoH1yzcTnf+lktm0RaiyWgRNpbrNTyZaUYce3VQZsbO6zU5SOs132FZrHkuo9GCQY+UP
srCmZSGDIWO9G9F4b88inTmMts4YRxhsOJF6M8TXORqiWfFppBQ9mKLXt+XYrmlybhd6joy+VmA3
lrpafiaJYV+3k0z8rLNJIBdh8W2h1fIntnfFKOd9DSYeW5yBqB5mldPT7BrzZAfSV6Kpz22duqLE
mcWyIMCang3YpxjLaPRlT6/Qu+aylhWTorcdVR9UluLil1XcGDcTBrup2+4ve2ZvqD2fBHr1EZyR
LJuoMTSs0YUrPfvWk9LhCWHXmF9dG+60A85KgYGCxC0O2a3udr557NwMTW3ZrbS4XeOKe+43rRny
0yh6WzbmK7nzR8O9pEU9zj9sqsfWam+wX0u0TIupqU9M2zpRLR3hC+GFOVcSGuo5aPT9EMRVv7dn
+Qft512a0Gs6ld4Uar8uH/SWS4eiDdAcMTRqYLYMn7Tys5O5KedpyhAD58o5adBGp9n7MtX8y2S2
Tm9Nhju9vJ8GDC2BTDvnp7DRjzXVRQvLt3SPLQPBUyW6pdp8jNvOobKkYYTuWc2aD6pZql7cztlP
rRqU26WvYlH4sBnv2YohE7Sbow79ZqVXh1doAwb2sgpTX0FyzXrJsmBwF3fyEc3/i8Twll8MCcQg
BmY8UWvm3oSEfVphgSw+3kSHmSFWxu8PTSB6e2+j8LwYrulwpt0a+lzWclwWVnplTjep9jmNcjWg
Rme9ZNMwO4Y5SddjX0eHTMqHg6RM6sls459NukR+lAOeqLYm5WjZkeF3etHtq9L6oiBhv0sLWwlo
EkfO0FvxDVVHEtjj8BOZfO3WptpXBEtYDqIjb0gwS7dTl2l2aSslaLHH1nadAC48pp2p7CgFbjyx
ZyPoS/zYigkcoLBG1sjGfzalDQTpfjBcY9HkYJxJ6+aNhn0T/WNtYApXLcwvcVpOu3HMikPXhF/z
PEURqC5rd4xbbCDXUWmbpQZLA7rltS1G1Q3DoXcy2gK9F/uqAQi3dPGvtJ6+0zbujiXm/hNn0ABl
r0smyh5RZo6OhrW5uaMvo564agxQ0cbOvkl1qe7+6xcGkVB13dYx346C/ceHjP+BqQAbnevlrF9j
SfNBjZ7+awomCjsq2i5MXQGNjxQarHYbUgkqWYnCOegb7TSiR1vg0W8qCh3pIlhzdJ/xZZ04ClVt
MfGIteU6N+/y+e4yE5uuIgby/yHAaSI4J6UutSDQ+tn1cpUZjg4UDDfZ6wg1ya2OPhxWGEBrZu2y
xQQPNVpy4rv2FO1E8G4iXjlDuyhmOhUWPoU0O2Ss3J6IgFk3tfuKWU5joOdtiYw4RqoeGrA6ZihV
iyZft5XgiganLTJ4PmNRg4uSjK6kq87cPGpq5IVY5ov5AVfp8kNO+2DKQ2ek1kE2VDeTXi9f62ZA
tL5WLgJoQxvdhCO+wjqT43jPWtyXwPip+51v7JZHpN+8ZqcfDIFdEx0w9+piMzayWGNX2KluzPrE
gHlpirzcLb9gxRxf6+lDUmGxIqgk00Ol6EFOq31TPckZuYrV0xgaweXT/Dzkj6L4miBX4oGRIVLP
JDOzXM1Jz41HBwfjGm7lGqmzVOjqJY68C0+oDtxJQe7TM8rm3uWvEJwtn00twwrhtYSPmHPVUfVr
C8Dp2DH7vxHh/B+C0q5psaM1p+el/RKhD2oSrawUMcKpnNyes36cQaOVb9T0B9obEkWEjSyiwX6+
ckUWI6rDiOnNJn7U8oeO/kgyQe+8QF1ZnDJBXKfLtQISRm7sp/SQTEJdIhJ0TpckcrpUBpM7+Tij
ZdZtH+lN/UhSx/CsL1jo11/Zx+4u+xLdwCKLsLJE/HEqJFkkm5ToGfKwDs2p6tktctE2yc3Yav2w
eH0hVVKbMYWsfVle2qf0djh0N8o+9sKf2uxVhxk7Ep3O7dC2jrb5w2VZ3+pjWD9r3oID0Tg2VMZh
eoDTBlQOpP8Mx3KsfR074kqX4ED5nVWhUdctwPvxtozOUQbVzTvRInSR9eFb6erB0IqIKWC0F1ju
4pVeBFg3JwpYGdo6YaxCpJYEMsrv6awWfTEKiisce8VH+2MSLGW4w6ws3M9RBxQTsGejSVT2ZpL/
ySfXNYvIAABRTH4HkKYMJFLUaQQW0/SLlEXhAs77pRjrGSZnMq70qPb/SFreSbJ88kqlqNMsTzpB
jjE8KzsWbg9O67GKT4QUniin8v/I5js1ThFLwxRVuT2OMOCRvmsO6DSFdJbpYfI7lwbCLPy2wnyn
xyllY8lMQ0pwoMgcY/eDG923SBSy1OW0oPH2e9IHbNpJ3Ii5QdiSFfTxoUSJkJsfCVLkIStnG0F+
YemY61L7Cvumlflgl4Bmv3yFG6K6jgl4lLdermnbaPbozXUPVRNiuNQFSlGaOugeUQ9NYy+PSy9Z
kUfqTNhUsE0djXTonEbdgXAmKZ0AIpwy0wrciR8j4ONO3U3+pXmeX7UzfRqe6H3lkWfJU36K0H83
jxid4X9T5ixVahT2HIUSMljLzUyvKvm2o1eXj3Yr44qzfafBmaq+mau6LcEd0C2ezBfyZD5Hx+gR
7TfjCxLft/EJM/tfx718V+1Fg7tbZuQDcc5UtXFTA/wExNOD9DI9jEF/rs7DKX/OT/pd9tA+TNfG
cx4Yj0SkcNnRcXroA2XOgKklGxcKw9EzQ2S3tec0+tJLs1MNu8vn+4YOcoEQX1sBFmE3RNGb9Aze
cDUc+rv+3J6l6/I53Oln5Tj5aHC677806HtVAIEjCx6PQIj40V1tbCQDSNtIxql3I3pQrOuqfb7M
pOgedU7FKkou1ZTFTq3fXZHGyX/Wx/Imjp1uX6eOdI5u56v+AfglE4DMc1Gn5pbxRC7JAAQNonkM
83A6MEkVK65UZOtb3wrCoPAjX48c3bfh0avfbaHp3HAIQM9mULJou7XfvmdtUeQUeLITKpDYiuXb
lhFE//0GHIJmkxUJjqW+nDJFRdnLM7LZcJNFpX6sGLbTI28lwM/Yaur9QItTcOUwLoATRvnPgoFk
dT+VOvIXM1A9Gggf3oYD8IEYp9OMaOxtM8fZFbaNSZD8QKrkZMd24RjTeEi0VuAsbj701UFy+g3F
4gxuFZirYnqeM7ofm+bcTH4chg+XX4FIKjhlZpvINlUROMuNxLGSX/lYCWonW87Fh8PjtVYYZn06
gxk2Q8bG1mIvelSAuFTs8nMlqkltXhUKYIpCFDYxxEXPYTXIEpY2o62kd7HWMLnvr43Ird3IJ4fa
S6/13+1Pem+h80s4G7WptFakOYWi1UWeFRETSTnzu+yrXfVBuYjyESIqnK+WFKM0SRIYNMNvVDoh
MNfJl8tCsZWCQNfY+yFyD1nChnpMv4MTTKLuTVJ6qnU2Yvo7izvXCvsbtfxpjDdl/QU4qA4Qttw5
OUp560w6/gqU/DmRMb5a7q0WKm1ullcFQIBKP3qXv3NrlscCmA3y5WjvV6HaPnrJtFE0o2DdHI2H
IgpF1dtlqoB1iKe1W35TveWXuD1q83W+UyVcLraa02KK325g0gE0iy3xZer0xuKYRMDgpjAbKDgo
aAhH7YG7a6JGQykDbAp+snIjmeUNGc2bLpl2UV4H8VwL7n3bJq3ocffetDq1pIKiCzR3DeAgLaWT
+ElQ2c68UzDIg1l5UUQnpMkpcgkzkwPVwePQO9NO3ykP6U7yrdIZd2SXvCTC1BZj4pNzs2KSU+a5
MrZ6nIPJIQQ60fR9sv3LYrn5QlcEOO3dlzMJJ8ZRUmS+LKOagXOUMMt6mcy2cGByDoBVxES59qPw
190EyC4LE5/w1vxCUVGWLcqfdj480yr7TWdUYy4TfGtk+HRyQKg0UIfA4AcPKjcoLW0MbBnyzM7s
ftOqj3d0xIT6VBrkRJam2TetMXgWNP59vcBvavpG2BnOZJ7/CDY3geYbDEXpBiejUtsUWOuZY8Tl
kOxLtEUH2PnshDcJgtXKkw6pcFaY6e1LFDkJTZslLcOoYD3DyXW0Z4lY7X5kD+L8R3mbt7GQv9nj
pHOwzEGlBtgzjB0qgY6BXNzla9z07tcnyMkntXqLoriIa4yd6kmdnfZpQQ9p9GS/jAGO00Ur3uIT
j2Z77Y5lAMRvcPOJrCSJM5UFadqB1CXQj6h11O12L03pEUvL/sSPWpHh9CdKI/k4GyBjAucRsBj5
MVL6q6ih//08FIAh3h8GJ5OVHYY0rvAwDO1Bp899dhXJ3y/f2qbWYqC7NuauiW5yjto0LVod1SAR
5/VJzyRsCfqT3imwYSILAc9JtXmN0pYNFIqN0dgxedbqgxEk++zY7Yd0rxavDDGlCUQ4KduC8E6S
E4R5jvQuqkBSzUNtV8vlVVzS28GaeoHy2kyIrHjjRWGg5mKMHbS+YTWAfolvc7j1e4sOd0ZT1W7b
SXspSkVFwG3ztqLLiUa0YLsHStVvOVK/ukcbyT586JzqIF91gJ4yf14WE9F5crqq7fvaMmacZzV+
a+TOKcJgHgU02Cfz+nAtJryKIuhDTyPMGuf0lUD9E6TNL3OxHd3B5cEQARr6NR7NAM0yTUgXsKE7
g6dcsTa6v3A81L1IApmP+ImbFSnOjMpY/5FUCkiZIX4NhpNZs9/12BNSYOcg4JYSTFcNoWhl0XZY
tKLLST4Mdl1lA+iSwDhKTvoj8jN3cNFDEGGcWAiNwti4xCYn/3putnmbTSxrNfvEhb+OkRflCIjk
k6iHZVMGV5xxIg+/JLHsGPJhYp8Q/TYTQKEPvy5LiIgGJ+epqUYFTUEDrWoHg8APkOflfqyWx8t0
tn2eFTOcsJe5EVe5jGvCchUMXmQBA3gZD52w82erig5sd3QzARJfsw2+QJSnWVSNHTSF7rzg7FQH
O1zc4jw5tq/cLWxSEx6eN+7FGNDs7j/Lxjtl7gkAqVtt7QKU5WP/xEZZhmfb1YP0ngEt9s9C2BwR
PU70VVRxyqh54xTe4m/WNB3+TDCAVT+oaNkWgk2wO7rEHyf7ednQAgjhMDLpqDihGmZOEnekdCJd
ihzDUI1vAqnZ5tC0iAYdhvkQjqJCcjWL0zetj3UdPxmH0S/GYfjSufNeuBZxW4m90+OenNnrZj6r
7ETJSIOijcluxiLy15b2hok5XzlefAvwMJkDBFzju1lrwtbVTQOLtvi/WeZeJDA1CaUtXqQ2ful0
LK/rjykhhyr6JknyPm9EbvlWEzzeyztB7mWGaiVbYQmC8lFXPcSsV7bzlU1tRkfpGpuqd4CFvVFc
ILy1FOBPosBVxC/nRSt9AeAVpuXS5gF7Bx2JYIJx3vfd3o4aN2mFNpG9is9S/M4v5wHalNREYgTZ
6GJ/zWziuKsPjVPsIiG0lYg7LrNikrlR5jdsR03yyzZztcRwgIjjtOorpZNrV6IO0k2v4v06+XqZ
KQ1yq+Zgr0dZFcUHZFRE20C2jcY/J8hvO2qG0artEREzEkoe9qjfjNV0AtqbyGYIXv9bj+cq1V6y
DEBhgA67KSCEv/l8BD5fd426VLC8CrTNpm1n4CQ2bIdBeLyeWAHMvDG8BagjA0J2o2N5qg5s/EW0
WGfzCFekOFNRmKEW1RNIAe/Kmeqffb9vswcBP5vChyl3+H6EpTa4l03lIVbIjFiHzRWwTWbtMrgM
11lxG6fzQ4dNjgwS1iHdmM1xFo73b93fKkDmIfjCFMOkFUDtcX+AJhre2t3bH6z63rnkOzBjBe7u
luiv6XEvW1Hq0ix10IuG+wZTK0TPXcGRbiWL1iS490zCeAQYAkh0HtAKFqd+mv3Sy3ddDETcXya0
pYmx870YJXLrLleE+VKirmQLpgxBONfQBWioWBITu2asOHTE5EJRY5GvqDS0pSjXJDkZLcumrgYb
JNliGKxsDfJTCdFBJwOA3HVPcLICYeHLiFltmrXagtp/4Or9yHDpvvPtY4FSVL8PF4G0bIaUa/7Y
F63US1MBAddiKaL0qniK9iXSpcnodkfWbUkD7TX7fpnFLediTY+J74relOhkyiu8eQB+yge1jpSr
HhA2rhmZ85VlGM8ahou8Eh6kQ4hlC6hvjWyuM2I651jQoTaKDil32HltNz+xCz38SJ/sAInHR3F2
f9OvWLPLaR+i6EOZzzhepr0ZMFmnuHXtzNhvZD9Np+IY74B3hcTjgTmriZF4vVDNblY21h/BeReZ
bMS5ScF0eoiw/6AIJuwOaXw28AOXHBjA98sYKNRphHXpLWOypswpozHVh6HKQLmOXYpOoPAwl4hL
5V3l5V9FoaJQljm9NEkA6F26t9cTBumPfJcE5ln3DbY/fK+GrkjViqSJt5VGoQ7L3LwRVHbAudqZ
qRvrb+tY2Mhx9IUOZ2G/k0BHfFptk5DErJf/iBTDPl9OMUYSiyspKHb9SRL1xwg0oMF+vnqxuj5p
WtiDHgm0HTAmahc9DS+LC0g91FyV0bmsILacgpXI8NFOOAyqsRRIKEcKvQoH83WezZuxVAVsCcyk
wUmmtES0i1RwZXeTg9kXF2PqwWVORI+fn+Sgk0b7goLGoj1meutH5XQTG50rDbGvVf3L2D1VeeTK
4Y2CNuK0TU511Tz1YRzUC0qhw10U5kEsta5UHJvl5fLXbRtxwCUCBQDLDW1OE2rxmKDpgOWAafVS
Stq57umpDfuTbI+zo1E9310m+P88TwszXTZ6O1T+yO1kaOK5/I8nW90zz1IH2qcdNNcMZkjoyW5f
8Ts9Xh2oKY1SFZH66NZPbDdTdGd5xKFPZIeYajefhDlvAUU+7FC1vEoSBRRZppH8fpsgTx0bY43R
T82nAZZ8itQBMyB8IAcc5L8PlQ9DMCFlEi1nJNGj6MRJvq8k9B5n0Z3emaKY5/9ReO/UOF1QNGmK
RUmghhnwh2jfB9WjBH2ePLAjpYF0EKZ3ttXBO0XOP4lLPc5idokk6GuXMBwlNxsBijVi21Xm5Y+4
Sk/Yw7qtY9+p8l6KMWa0D0GVmW2WaI+O2v1fifZ/I6qbbxHtwJj3UtApwcMzYtam6/MOVeRJp74N
MD/MwTuJ8gNQZ05dK97lh7gppStq3CUucpomCiswRcDv8eMxzc9GPVt/omBXVLiLq80kk8ISpr+T
2l2ttb0jk9wSGIttnaLo2JgJBEgCnLaPxmkx8q6WYlwUa9oYDkyn0BOLjjW2aSkQbVoS0uPMxpzT
ATAI9V+CQW9ZNC7f/qgOb02igflw+aaE5DgVlkUZsrgayLF4IDwC/+DE2LODdP+v2GNX/0mb/H2c
uixz3ShL2VlUDiGI2Al6GK+TY+HKbKuuS4//Autg822rKmqQwEcEYBkniK2O9RvKGzr9uT3OLvLU
u9odZId46g9WKq5uIiEc0WYOXlkR5eSyXwppCHVgBevO6A+H5GhisoxN34oWLm7WndaUOCWSZH3R
KonMVNdw1aMYvgT1gbnckTDo3z5JHZhgiG5kReaYCqWUVK2KfFeRPqv6lyo854WgGU5EguMGU8DG
lFGQyOPSa5TQ0dDGig0j/mWR31RO6jsn7DNW3qZmoayqJCgtFQNKPUWLzd5pNAt42ZodZfBHGP4H
sKOF3z5SiWwq6ynbH6TfZPf0lmpOc2Dwh5k7pp71s/7BYoZiF8MrO4buHMin4XE6qyes5fQu87sd
nK0+hXviSzc2Gdbf/g1OKANDLvSioPzNFt9Inu41jyLzxv7JT6/8nSQ/hThrMaWLCZIsHuyDYa8F
7UGMrrFZlVydssXlTirMrJawalCWx2WX7JOj7S6BdmRofOKVGtu6UsMqNdnUTeCWcLpLniZFDkeg
PA62gznD4hpIF1gdKR+a2Y0G3CeW7JTu5dtjcvLpJFc0OQ4HtTFrnWHX5mTw+9F00v6XhIEvRR2c
BFq6frxMb/MRruhxGtNSYwNgPVApRdYERaGd7Wb5btgCvD8RV5w2aca2nZZGhRWIzR1iGGfKdXR6
V7Ebl6O7GEvvdFolePgi1jj9ouRDL2FaCiWfAdgkS5r7kRrDo81MwZ1th2WrQ2RfslIx1ZJI+tLg
EPMrgHPu26/5D4wj3Btej1ljbP/ETsipBiSw7MgUPWCi4b1tRjHbj2WNCvPKP5LPR1ooxYzTBcQj
GgIWdUe17NHEXmiBc7QZGmjvhDjhxNqZrCxUHbO/UnuMIjSZhd0zJmqOWDggSpNuJnp0TVGx9RPN
S4TLcw1RZ6SxDj8MHQEATAwPjd9jFVOIpWiiiGfTQjD4MwMIJjK2XH88vxlL5iJEWhCUWE9uqlyz
vMpqE1G0uumTr8hwJkKPQniwLMmNkemr2Zf9cgeoydvMzZ34WgUUF8vIhr5o2ErEHWcOuk5VlKJE
l9kwzO2x7WyMdNJYpLe2lSUwVlQVd4Y/uTdAtJJatQQybOipObTB8sxiY/WFpcrKR1F9U0iPk49E
aeUWcNh/RcbmCzaxHrvnBJBmFfCikWcWLn7dFMgVg5yUZGYd1sUET1a7sQL5HB3lGzOIXLL/F34s
04efrMCKFicqc1iMUYbkzlvYb74YrrL/i7nhiU08ipljKuISQU5ICgBO2AP8F2iwMBiDad8d7YAe
AdXwR7ryH9bgW358bL02KVZpIoqbclf50iHIQi9JH8Se7euLU7xYD42/+OHpr2IkOBW9B3XrcIE7
iw06iqUCGpPjFZtocnkZAYdSk132TXWTE/bqYoe423r5Ndb4usMRY0jecLaDCrDZiI2GQOxgb04J
rj6D9y60RNaGcsBnDLtpQAJfCfpjB6huVjCZb/sfgMmT1AeKul6PzCjb3izy2rY0w/oLOHVuD/HS
WNiz6UkYPwHEqUpFqFVblgmN2IB8Q0ceOni4R4qKNhZ2lhiUU80YiIuGmhh71FSHV2NJ+sfLnsxm
h9KaGPdAU1q3xMhjFklj5kqhXqEcbPKkIaK20duyyF+xa64IfbaCQ9wZvZnJWpPn3mxGtHge2WSp
fMwSt1mMZ7bYnHh4R2r1Or+tUv8XYrRlVYDto0KUAXVn8hlCk1Q96eqE1Z8U7Sq19uGgvUH7WfA8
aHWae6QOtYdOObNd7pEnrN2yO+RVBxruTYUNf7K5po8PegDjfapCdcQq3mrnsaoMVsQiudX4lg2E
zeZ/Oe93upznuqi9NswEdOvf1Tdtp3g5cmom2+5X4KyxmkuouzYj/TWrTLOs/DxNppOklTWLv8Eu
uhSjQA9YGlakozanP9eUON8V9WHSSRMosYI4Q1cZhtuZOFjqEkzH9L5zZayPNrEPBYXqs7Abkx3d
pysFzpysW5hkwNJ1jk91nMxCYpk2L+9Ro9H2WOSGQmOwIAcmRiDfjFgRof9Dj+N2LtQmrhTQM29a
cwBU15dk3waWh1xieN0hg6MD9wu52Ug4drrpRqgAo9RMBs2N4sVHVrGRL40Bp4dZ/3ZogGAYV9aX
rDdaC87gNGOSUs73URHLQNPR7ECr6tCJaWb4cE2XQJfn4luc9fogsJJbmhm4e5apEROd8ganN3Ws
eYxtDV+Vwv6kxlmuKoErvxWxa9iMi7ktYuvYLP+R70jRgd8gtZjhbCvqKFN9H2v0IbeTlzm2DoqU
/rYa+SdwU0VI6FvqQmPWAFiGmmbwB15ruWlR2mFYtUlNRy8JcDHa5tDo7UNrmqI2vE2tDGxtGQld
VPfNt/tfPVkpDjNFQmnKC42w9zoy0fvRjDAy1vVK250MkpLbse8ab0aXbewD3lEJXczyaamXl3V/
LgFVnDqqkaGqrathIhjN2AqMgf4N5EgVvz7BOlI9nnRcAMasq1sSPSA7G0jFgdg38xxDkQmBO7YM
MnaIIzmKuIptePl47X3StS0qZhgChbvlLDE6CDB8etTs0w/ZdtrDeMMQ2xPRsutNaSMQKUXBaiVg
hH8kq8+xOWsTEDwakl6Po245CM1T32IHTLFhnRj1PfKox66AM3jZLdjkeEWae+B5NKujQvGUaHLV
xl+kPMgLQayqbXmUGnpHsD0B7wl65CN7yH3Js90z9qCth4fYre7sU+5poUuplz4n58qdnGKPzk/4
mAw6pAkkj3VG1qWTn7vRTR/lk9mjZCkaH9jyDjQdm+RQztCgobj7jhLMyg4axnFH+VDHvxW02KMM
dK3OP+wMKD9/cNTYnAXEAN2UTYNdxeqtNZOtD1WCaW0slfJzK7xTRvqrshT/MplN5bgiwylHK9aa
BYuaIcOm7Fhq8ypFoSBftWkW2BKwv1nhfMk+VWZJUsFK7Q+eDtfYR9u5I33TA9oykJujqHNxM7e/
psjJkFFqqMrMoAgApitY/MC8ZjMl9a26F3oXW6EsIGZMpIpkgj27XAQ09TUy4jakYsZq8li3dhoJ
9zSqCz+1lAd7jPZjaV91HUV/UR2d1TRvvMt3uPkq//kC1IU+isood0NZFxiNxlpLP1f6V0O27gvS
/VGzJJZZYRITne6YyuSevzqRPiEDzA1dWiDo1206OaVUJ/t4SIxb2yqrXa8Uw6nKsRnFkWsrOioh
svfS3NS+3mNXYG72USoQ4a1ENraTafgFBANERpyH1YZW2GRTNyNbYqD5Ht6O5C/X9Dfawen9v5iv
YWxyHt0Hepy5l0nREBOQtwBssoL2OveQl3SGI3p+7/6Fn7whX4wzDd2xQB39ZGWG0J4aJetn+MnR
vjpWmOXRgniP+UZhnWrDgKIdGpCEDMWUfAIp7mu9bTK9BGNFe86AdEVsCxtJZ28C4vcslddGLL9e
lt0N/fOBJHeWaDs3pklHzkC2bm39JcQw1v9GgNOj9mIkcm6BQKRUfttj7Lz/H1ngVGgbJ4la2KAw
9bFHVJTdqsNlHjbuBeItI70AWDnIN6fORq2dp0qHSZxoLnkYMTS8drEapywA9iYnoY6h1+LQhuPu
Mt2tl4VKjQafFjNKrOX8o2aRlCopBgkOH/D+bWfxijsWu8xW8C/Bwrb82TU9jlHZLsMmrkFPiQa3
bX5a5BZLgeHP2fuUXJWZiVrHzkaGJesjdx6XYCEA4id3MsRmSBKBXt2QTYtgANew4PBaGE/8yL1s
FVHfZhH8yYy4ZDCemlm5v3zCmwyvSHCyo2G7cpWpIGFit2hvvMamFdjV90kSjpRsMgO/CjgpQHVG
GukjMxE6n7pqYMz482/WED5W96HHYFIarBYq/o+069iSW1eSX8Rz6M2Wrkx7p25pwyNLBxL07usn
IM28rkJjCvfqLXS06yyAiUQiMzKieiCBrJohupfwTsBT1LAwMM1zBurUI+7mIR/v9B8m+ZRo15lM
zE10Mk5NcKEfHUwA+PIO6Ytm7Or2blR+TOC/3cotBjV0MDWyoyhbExevIOWl1rrV4gok/StdYtJo
D45Mb1ckeAJ0E57woF8wsXfcsoipZyNdYAXBJADhbUCakHyb9mWQfbKiP+MeAxrDP/7CG0/Mcouz
+6FdTAMfbAHVmFo34UC7YCNp5PSy7tdv9Ah3iZ4tkTtcWj161FixRMzqgyqoR/PSdwiYJRVAWNMI
rAtf0tJHISpmgm2MPbPYkCxCYeUlfwI9Cbim/lTD0rCTgVyl+88dS7fYuhWEYSDFCbVY6aHKkEfz
slu7CFWUvQqSsM65zlABjGVvDGHqevrpuZCrJ/Y0DBNMq0f24fsXppMNjE+kX0np7YQxAQ9J9Jk8
F5oe3DIHQqcC60TqOha70lx3Nc3DdjMjJ+lv9KTfjWa5d0H05Vc2pGZoYgQmEr/VqK46e+z+/U39
G9KH6iuSaTDvn0cooxzyVB+ZR1QT3enp5oXm6uQvl31cfKfZYIVEaIfSPF8OUrJWHWoLr3ZjNctg
VJY8Gqn5CThmICQL46drFpFaTpgiHJM3lPTLsBordunJijeiUGIhNIJIHlPv+O98vb2tOLjZLVRT
CPjrqbq80kaPnRIE9peXLHq3nhriPvNsbHRAbRJVomy7KYbuJ7Qen0fdjua8TvyxyMLL9kRB+dQe
58JOVRaT28Berh9JbUYuoX5KvtXL5hv56mtdFV82KFsg5zl4gLm1PYMx3wMyR/9qK7dmu10b3XSc
6lSyOPFXc1QDiTKg0vyQ0+pNy6B2Dmqc+cGDqi5IasJtliR8uuhkojD5HytcjadI9FrPDFgB+WP9
kzVF06/2cdwVqxH+ERQDZ0vWYdwpPdCDciwz6Gj+Qx018ed8/y3sOXRSiRh1KFHMFTpbxbX9kN3n
++6u+mLfN3v1TnmwjvWGloQSenvr/i9Y38F1BLgCFLDAZsjHp3Tqizmf8Yy3zeaoue4ndWuvkrL7
etl9hAs8McP5az1DyhK1tjnMNpSYwMrjRGAYplGdF2A+6qrrLi+KIMfraHfZsIed4+7As8cPZ9iZ
enuxB/b4ObJXa7kzQJUnR3oJXPbMDHc8ykYrlgagljDLp5da0bsoGaHDTieUYS8vSBhcLUhpqxil
NZA4M78+8ZXEK5piYCeRjXOaaaz2PolZ7wFN1+2KUYheNihYGjzk3R4XQ6lljqSHIEGY5xgc0EZM
FI9HZ+sk51HYVAF+BnU/RsJlGVyJBW+gyl0XDS5yvcXzreZnePIrn2wfhMbAyyVRLWVOFga1E5Nc
CCBrTtKihskUY0t6t/obZA/WZAua5K3QUskdwe4AzhXxxd4XyB1yxfVIDm46HHKnjnsU7KupflzT
9k53OonXC3vLNmrXTIMZRHcW54+9UdZdby441ob5w1OzmDpjUKGIFXoqFK/mlDbBuilv9biBtAdC
m4mloRNb7xbHAik+MJekuRrt8d5ZnKfL/iT8bUDp4omkosCOCH/uwCuIE2ifTMAwdKBNXZLbLdGh
K0vW23Sojr06FH69VcHSeI9GWV1NSnnVrEZkat2uNMpPHTTpfM+0olxrJYh9kavjyoEKEkqxnm1w
tzjVh9QFt8UWms1tirqMTpAwL5PkBMuscCFpmxRlcM10g8jpFNsdWGq9e6o4EhcQedvpWrhdzjt3
q6w6R0WU7M2Z7NztbQAKKGkkzQThanTQ12FYHgrxvMKpYpdDihGrNdScadslOegGKpuacZuakhRE
WOT2TkxxkWjtx7SBOjorQjJtyDyqtxBISajNhONB3bvGQYa0ky2Oc4iqsme1ZxYVNCbiVH+yl3qM
R/IgORKiXATAHo+xDYB8ky+DZNrQ6ZCUWgFnGtXDcl0e7QO9NjC7HqNoYUCCS45sErYaT41yi9Oc
0VntzVrRBQKvwr0KGpfIDZfARUl3fSoiOcmHcJk2Wqm6ickKnR/ctMrcHQx93JBE1j14VIxr2g0S
ZLvgwodM6rsNLspamGbUnRI23ORJLeCMahfb9HGq9tZCI+oyzS1J2BBeyac2uVqCrnm1shqwad2Z
kGzNj+41e03bMSYd5agOdivx98ipNS4BmN3O0LcN1li1GhosoRv+Jvf8nkXSeT72yz/YAtoAgs8m
sDq8VgMaMnWVd3RD+jTEyc4O+htg7TB8ZhDfBKRDOlDMPs8lg9zn0wylV7sUBoewu2YaGMveePw9
Lx3XP2WgTOHxRtURsrpQsXd4zK7e1RBKmQmM9dthXcF4ayq4KWVjsDIzXMA3VVQfW4+ZWdzrYWXS
7er8rdhKmUiCsLIB8b7/LIgL+i2F2JnWICym2k23VlCn82J1yqMpQ193KY/rfAVOob2aeTFRPEl8
ZvHiw6c7Mc5O5kliqvbL0rlTtUHasfezrjw0qxN4YCqai0JiSlg9Olko/0ScbDUpyQJbQzgSv0Sg
PDbxoENo4/sSFH2sBf2PDofPlPU62Le6sEgeGWC3Xq9RB4brsgrW/kff6CFYzfzEOICsPbp8Lwjj
5fuO8mQYxTJOHcDQ+JzDdwJC6Hz6ddmAMFgC7QgGWtSOwYZ5/snGTKFIQLotXKvSd7yvhoqJS4pL
NY8yp/Wps/rOLIPUCjN9ZAr/a/UDpNZI6nrIp5YFMJX4eaPtjCy0QWWuoPa3lXst7yAuPATkQYYU
E59EMIhBXxloIn4AGwD9UW8SrNccUXldjxu5JrW0pSMMmu67FW5XzYFYWWH1GyoLc8Q0m9ctgW6z
evB2dTQmOZ7yskRFCPXz3m3ysMoNTeN8gT4xAnW+b+4SDHJVBy2Sb6HwlHuMS0iHNvKHISO3xSOd
sgDdKlHagxm8tsLEqiMVZOWXnVPsJyemuOeZo+fu3BYwBZHrTxqorPOoCli2p15PnxhKM/2rfURr
1rAtcAIgieAZC7JmJbYzIm1WGi33uy0jPk2TKEmW28RYYnOicafo96OXo2Vly1i7RCnuqXn+M7ZQ
XCZFC/OgsYSw9VEN0r22z3fm0xjmYG2S8iQKQsyZQW6P7SWBKLtVIJHW0gFTPz2AP2Zv7S9/SpkV
7lavjcaYB2bFqKG8ZLVhWkjHCGU2+CSs2lz0qmBD3ZHDEmoAihVP5QuDUmvRhgKfLHsQJdBne8d+
0cmFV2dLO9YmPtYA1U1Kdw3k4hmvFunjP+Gr//Y35/zMJotwJzYBCQUKPmMOQpN0Vyhdu0dCXd8v
jlvfQ7C7eGlI412ZpFeulmwkNURjXU/y5pOunAWJk18xe6Zebx72uo3GCArWy2G7sg8bjQjSXpCg
7g0nkmpRCMIqlo6HOVjKMbLDD0u7lmKPPbt6/zz/tL35udmPwKehd3JHgvzbZZ8VBLozc5w/DWaC
m5kgl8LrLGjsH7MC/tAFQMzp+bIhUZw7s8T5kVsraBGxhalHcp8F1bEIp29WlD4bgIWXd8kjG7OS
2BTk2cAagBjVsUBCbfM3oUOSTdEK5KRs+ADDSJFOoVE2hqCx2M1aUL5etie4eDFDA7Q9YipKP/xg
Rd3bfTGtHiAi/UBA7DiBdQbCb06lh5cNsb3i8jPIWGOwEGwIgGir3F56BPSkFe2Ar1G68k5xa0zx
b0ol2T6hFcxiYgYP/WPwKp/7P2ihBzftgNqxUEerK0gNJf5frOPEAhcxnZWmmbfAwuSUh4l4rp/h
QpYYET1cITIOdC2qrlBO54s3dtJOHjALiFaIYIoP3ysjMsamrwVGtO7X4f7yqkRn6tQeF70gZbxO
mdWu4To1EPkY0zrSa8MOdWsFvSJq6LIUQhQzTg1ygWp1MWRTKFigevR8G+PQG0YTgPMCeQrDZDQ/
PUVSdxO7xvuWco89kngr7fMGVZUGxxYyFWbXSdRLRc+8s8/GPfOaqXfXcsWq1gakYk2cxdatrUHF
lnFUSi9W2Ufj0tnChGav3cKauWOgliIern7204MGdtZwDat43tM1KMs3WZ9e8NTCKtkoLdRzUF3k
jvLsbisdVWAOAQbEjL62OOHWzZtfWICfGGblhlkHMZ3LHiqaZDmzyrko0JOQEqyBBVQy0GOYkRqU
LfAhdmBd0V39OlnQMjOC+W4rwWMhTSnYl/sQvk7WzPlrmqJwTztY30hQoA+iR8hi7qqXac+04pSb
+UDvuhcKAg1ZZiH22/fd5vzWSWdH7RtYdu2novvupp8lGyu6Ak4/J+e0IE1OC+oB0sloQLVrUIGG
I5tLRU6fHpRdWUOKU3bNCW3CewB3cBi2jvuYrW22LmQ/sZ0mkoTy3nVKX3Vk4GtBQQ7NPxNvaNw7
TD3m/DaowOKSqSyKzst+dD9vjhvZ5Ckr7sbM9gE+A1fA53lur9xBNizAjt4HdzmxzO2pVdDOrSpY
dmdy06a56yvbdtwW57bpVX80jdBwtG+03GTj08KY4DmMzJu1mPiCNeSsAZ0yCwAyDUp8Z1hva5J+
rnTjJ2mlDRPhq0g7scadijFP8Z5PSxaBRjBWMvnWJYDC8G8CLDlGV5je6iCRgW4fiiKYDj//oIOR
4IGIhlSYf0URMveZcAdTwVq/F7dbNPyTfEx0UZ2a5DIKvTdGajRoIE+xssagAdp50XYkFdJbA93P
9VUWXUVtOJR83hfJZRimNhham2CRS6zFE6h4A/vIbsgsbMAfP/gOihVrev0PahWi83Jqmcusiza1
EjvFWlkkWL8ae/fALuT5edjJRoZFfnpqir9DvLXy5gKmGvcLVZ+r6mqbzLAuZJQaorvq1A4XaJRt
XfqmxWaas+0EmWYhbI/VtVPmT6TzaoiKJg+X46koXp9a5M4EiNGKroX8Lphi8xfXTSvfBK+rLH+S
7R8X2rqKuMbG9o+VstpbI7TTgwGm/8gOBwAOGmS/aeBQVFqlpmUngott6rA1qWfD9ArTZqD5nYdJ
8ylYIgwGo0qR+YbkihLdFjo4sg0TlCEYB+IWW1nr4NkFstO2La5pXX/POvdXrpeysq7MDreytTIB
+qtZFuymb3SsD/3g3BeT93jZQ8Q++b4cLm/rXJJYRIeZQR+ijkI91M3aoG2U57xutXhNs+iywf8n
bv7HIs8GWyyFstQFHl/OEw525F3Npk++LcGMSpq/3JRh8bOVtPuEd8PJR+N7ioubL00OOfjQ0vwR
dO35lbGvbiBYQILsFqrmkZSfVXzygJYCUsDFQCgXvjC85lkg6YLGvUrvtUK/0gdHMmb5/6zq3QYX
t9a6dopiZPMvX5Dgf4YgSxlg2AgYNHYfTLvsSGQzPuKj/m6SC2GWp9TIYWBSUUGpsc69P/b0ZizK
L1UyD5LAIjwCQKBqJtoAIH3kjKlu562as+H5ALz8U0+UOipBFfdZb2dZIBF+rhNTXKB0s2oo1xWm
PPfFAsHzUMjAn6LiO/C9bFwLIDZAITgTq7dMXWLARMm4IxYPJX5nIARa5cahGSfwBHddsgeB46Mx
wj89GV2V8NMBYgychQU5Yn44uhkLED/neNcqVbUHkWXnZ4bZ+trUQDbcniTHXLihGFcxXKzZBIvC
eXZUrbYyOTX8f23cz25XXyWUhJJIIgz+v5NpPPww6c75PxhP6NwqKcv40n1u/UYmNL8YEkz1J3bd
SBvPLOjyqTTmpLGBfyxyHlkWVlcla4anwvc/4JLhqmr95m7zlcgCfBlQDNCnHewkyJ9kzz7hjp7Y
5vynBiEJsRpk0w0FQ8PaPNQDME6Xt1R44pCwexihxKyNw90GQwl+RKuDjW44NtZLqd5b3ctfmHBV
jGqrGt7QJnevTW6GlraOj7aasTc8WeTJWI+XTQg9/cQEt4okMQt7XRWQQyXZVwpudb/r2uOs4FMh
1EjqLMLP8m6MbzJTy2jr0oSx1K2CxO58B6rYl9cjDh0A6Nka9DdVaCyfHyZjmVKrcnIEQntTjkOb
kqsekGifuJO2d9oqjaai3IKVGkMwWnVt+km/ajJQqdA5Tn4F9+WwStC6JnD+vF99RaE+Jk59A7sr
Wa3oWIMnAsRreFnhmuSOtas4eKl73m8219wnZsDoRz2UnfV+n4IvXp5GitiTsLEOwJAgRIAMKPeW
S/JqM4hrMw6UZGeE7U3Z+kBWv1a7Hg0bEL8EHcQloBI37SAFcNVC3yl05CxOwlKrgZl29EExBgK0
9fmHBpLM3AoXEK9yMc2wrVqm15Guvj2MINoDZNgvp149OFkz1b5h4VcShdaO7yVVfU0rRYZ//xjv
QJJqmFBG8wB2RL38/PdMg5KmnkXV0KDZElV6P4aTPpaBVfZfLKt/yPtqv1WarCL78UwBBY6PjN4x
40/hY0S6NbWTOSZ0iZw2GpYxWK2vl51M8MXPTXAxIh9Rg52ZiYmOoYsSjLJ6YWmNkVWrUTJQfxmg
a0WL59kE12j16pXUdwFIL8DmsYBvPjEhf5vFPbEwAQWabbML5ul6Sn6UhidJgz6GM01HM8TCRlga
Cg3cT0USlAP3307hbKsH9JpeyqKOsrGJ83EJL2/LxyN+agqH8Px7O1NiWonbTWGVZ9192hb2ocg8
LyrTpZWsSmyKjTebOohI+fEftQK2SANTbqhpGYgzFn/avpB1d3k9AkcCfRMuMjSxPFvlsbodcM9p
0mHrFLXw5/waKfPfLOPEAndiEWe7btuwjLa2/XqYg6Uu/VSRUb4IDiIWYmN60gB9jqmy3TzppdY9
XRVHm6dQdYbRNxwAaFuT3I8WWrnt8Lnq8ihxF9nFw378eboDdzixyqUczpoWmYYIH6LcjNlDGmIu
0Sfk1VM+KYbsJcrc+JIxbiedVh2VLUfTrzhYMVhT9hZa8vJJBbFLvO8kF9LUJndLyIzCxYkRK0vv
u5UpeZgJTTDJYA94SFZUPv9Ys72lSpqrE+auQKqIp/vS1d/+wrFPTHCroKUDfadxm0JjUB62eT4a
mbb/70xwYWeo1V5TWqxCrY51hsZYI9MVF7oXBgAx8AC6Ts3knHolfQZJVji1M1D3zm6oOwdWv+bX
WaqufjIshYphUyKbUhPgAuHWJ3Y5tyZG6gAjDrv6junRNHceuVnWxE9f8ms4XeDG5GFKQTAd/Ht2
8HPLnGfYyewli4kD1WA8ZrEzX0vWo9b8uvzlhBcG6AmQKeKt+WGuw3JagD+zYQp7CKleZaSjh9H0
aOUDpr4e6jwrP102KOg1Yl14Vaqeil43rqlzj09oY49F0uNLeoBC9d+87Q2zu8G8Pqc9wVwwrlJ3
V+VXXSGzLLxGTizr55Yzs7e3BjMrwHsYsVqHeeUbe6YYW+q++5ZdpQQEgWSHcZG/WjLaRriXMT3z
mz75JCJTt85VqrBPmT5Wo3Ps1D01Xu129Pv0kc63ZqmFszL7rK8sMS2MlKCw+z/T3G4Pc1bTvkAI
a97UwHurqghsGvHYgVDVxReAjGziz304/Nqi+Ykx6knssz39EKlP7HN7jqTPSbcc56eP5shAr7ec
PjvBFKkh2K/sYyXjRhKUDOFetmaCdMXA4IPLRTsyVuW0mIh2DIFAPhsxkwlYLN/aqWF9RDf7XsY+
LWh8nJvkop+bFFlqFYh+aFuziqERbvuuDNKHNmRaxPO1ydj7cqALG8n2Cj36fbH8WyTdqsntiTaF
ZZX7tNqDeyOZW5n7fnxksfVBSAV4fRRPLBZDTtw3N2le0h7uC0QmqDsOxRsJGbG/XcYKOHJL+UC9
zCIX+1Jt8/B+hEXtaYzACAvo3bDvoZCFasM/4V+U2eOcZtmqtt6yBWmzEyxxus8I+Ke8yJ1wPrZo
ZZTD0pMhvNEYVAq4IlCmmdzJcFfQ8CoJRcK0GB7A9LNxm5m19tqnGtlrXa5FY5u/4eL+1uRNEiig
1LjKNHWMHKd43uia+xlN13jpF3pjg/dgnzatebh8fNm6+dOLsXsQ5oGcktGpnH/5NO0Ng9IctXfy
0yogrW1AoVj/Skpvt4L4fJbMvYjc+dQctyV6UarjNGZTaOfI8TE/RLrv1mj+jT+jz8xYVUACBm7E
81UNRUFdpBHIuT5Zbw4CRHZX78HlHuDd/NzsZDMvOvvZH3YRcCgVBLX4xz9RC9uy28nAywLMFG/J
ywqAnBGaD3PEKFuzuL7CoOhUBEm8BXo8PSKRsQMZcEGACUQZ7eRHcEHKmiFYprIf4Ty1n9SoD8qH
4k4JmmjMQcphx1WY31n3l91H0HU4M8oXvKrCbLzBxl0/YCLMBCA/f3Bn3w37kGmBeKaczlSUT4PF
HoBrTKm60H46/7Z4Y6ezZtd4xV1Vn8CYAFqxUvFpEbGGsB6qe61AAUziUaJL1jZQ9ADxi+Oghn1u
VHVIBnIKPOx0G2jk9MkDBctkYgw38U2d+Gr3rYda41/t7btRLiP2tGSbKcUHLQ7NQcNgUxEuV0wY
Ldsnr/K6l/BiPV0kdwt0/Zw5C7M3xUZsJX55LH/iS0L3HhQvww0BmuFK+3x5kcKvaaKWpKK+jADE
2XRBPWoRBzZVspu82a8UWflIGHIskKHbBsaHHb6AONt5DvEueGjTFpFRrxaqlDSaC/DeXV6K2BDq
Fzo4EaDQzILEySWarqTUVZtgKUi+2pQ+6DqJJif79+1LHDlb03TUBAGN5fn+UkDcMCxSwA64aPpg
BnRoBhnPgtAy7EYtqMCWEF1emviYn9hk1+vJ2vStLrzKwjWBkgYI3LNg29uHP4AP9a/kKs6XyB23
sSZj2xMssda/TXPhW4kXXl6R8ECfLIg7W009LzkZYKEoHovqxmNqk8ONBTJ+a+0h0fRaZ6VsE4W3
xIlNztf1srLxMIJNJkzGYmX1ku76sD2AfD/+9/BpTYfaB2amHDAgg6z0/IvljbpkazOCEHjpJx/l
ARUqYVMTQKuslzi+oFANWx6qURjT1UB9y22mppT9nC7d+PsJwBZWjtA66EMmkASZYhlDEvtz/G17
ao7bR0xB6p1iwJxqJGFtTlABpl4arX15uOwkogQOQwMWMGtoB3i8xOA8NyQzqIF1gaObKgGSSOq3
3staPtNmkiHzhK+MU3NcADFcTJaqxBwhmz2DqGPIQy+u47z8nYoPkRnnwCs82Ymv7mUywKIwjMFu
kBgykoUP9dcRkzbEnsDUkbvWFw8odh8tcEkjTpRqAngIeRiMYjD2uXOPXFrNa/PagsSNCYf0vhuF
EquuHWoKyDrWvdNLenHCoHVqkPMTrwON7sQM/pn+AHtGUHxjjLM2VLrRlH297C3i7wdwAgi0VYwK
8l3uYrapvtiwx0BqIE/zl2ttz7SqmbaiDeppgDAiSIJIvFQgs4ENhYSQhbI2UiKHi5ZNv5kKMOsT
pvK1uKSRNjwtYITcAdYZjImvQ1eDiUGsgVFeDS3A173kywq8B+UlMMsjzoAhmifGg9ru2LbLNoZ2
Zh3Rtcr8xSoeLu+uzAa3yLK2lolVhUMnK57runreur/IFJA+g0EKClMgrOWpzpotm2u087GMuj/S
tkj9tncLiI4P+8trEdUcYYn11AFUQJjmXr+VVlq65epjSCAmx94KdLeAUnB9yxVMrkPgJyzjIT0m
o3zYQBSsz2xzL+G1VqxWT1lQQ42M1WsMQCaQOjORh+qbNHMWBGsDZx0vMaCdGVTo/NSbq6EDHIvv
NvV0vqdzZV0rxaJeF1UnHTtgf4u7GBgJOOiegbOCVAgXQJUGwhVFp4ygiemetG2Jcx3vIK+Khrp+
0HJ6AIPjt0lPrmu7lw3Si/wTTUT2KvHADMBHN2s0ttkc8UmtxtqV/XRrq/TpstsIFBg1BJd3G1xA
y+1JsXMCG2wCq+5Dh/pljT6l337pH+kjUyV0btS4vM9SP03DdPRx2mPAZM3A+ZpFsgKHzooD/H6f
/h7OjTd1BE85xe9xnoY+qn5pECysjkB63tMi7D+n10PEsGeMiGx6RG3jaD5e3hG24Es/gPNltyr0
rQI9YUjnrxna4yObwNhu53XbXTYk8uLTlbJ08iT/7bNSLcYah8aaW/OxxNzRcV1WqN/hg/z7ftHp
R+ZFk5Bi2erqYE0FZM4XgCq6tpIkbOy7fNw2x/0tv4FXLXcm3cRRNjbYHnrlF8xkxro17bbudZqW
+2l0or/ZundjXIVJrV0P48k2srVm0g42gKShZWaAjFtLJbkJxWfw3RR3/nOtrozNYBlGhef5NPg6
amiXVyMMn2hPsYYR2nkgAzz3BMuo9YX0WA4jgcVgqb+9Mi5QekAW+io7YaJWinFqjds81s2AljV0
E3rFRbO1so9Qkkl9PGj3Tdm84Jw3661m1c/uvHxJK11GCCtdLrelhWIsy7KxHxD1n5p42W+7BTXa
AsoOckQdO0Uf/PJkb7lXJgb81s1tsbcMwmdclbs5zvb63yS7Z5vKpRLV1uXDOmJNVL8Zm8pnhCOX
vUS8EDy9wJrKwgaX6nbpOA+FjUxeN64a7ZdXPK/1faNnYbauPsigI/CsyqpFwmCsvdvkLgcFTyKF
4gqCY87ReGtc5TuCa33FG0zG7yf2ClTBNBuoHPD8cbby1s4VPI3+lANYEaIIyxumA0ZRY/wL3Qhc
e5D4cKESBIE1XklgtRSlmbuEWUNFd98DUhF5QUdQ08TYuIxmWPjtkEWDhxYlKfX3q+I01G8Oqcpc
QQYPJ+x3A4R+beA4pQoVzJk/OPuJHc4LM8b+OrlYFdO/8jBrFiUHLMn3VmTs1d1fnq4Tg5xTKnNj
TWp6sjBGAdVJ6SHEMevEDucchrLMiqdjYYxXZL5Jwu/KTbZvdvNeSgsj9HnL8ljz00GzmQuPSTrS
ZK23CYw+mQ+B2lDthrscyQfk2n0NO6mYla9ri79mk5+a+dvlYy7MCk7M88Gx6tty6mC+AwEkzXrf
m76YoC++bEW8oS6EW0EIzYYSmceeeGRl64xyAx+uOKDWbEADDkplkfOLPeykR1u4pf8xhhTh3NgE
sEDl6TDWLTUkoAcfY+XHFHzLTfU2W9Oj4Uw3GBicXKvw17WUBE7hWsHXh4EIAOXwROIyOr0cVq/M
RlRri9b2gcrxvfxxKK4XcGsOziPICXx0kHw7ncDmV8sYEIXmMaIBkUMDNAd4x3OrtxYHU4poLpRW
GXco8aTtvVq0wVjtp1oLHefJy7T7MnmY3DaUfGZR9gICGczWowFrAu96btvsh6qFZBQLc9pbkWCE
sN25hymA+e6rihdhGpoSVg5RImgDzOni0WQAS8jFoDFRtr7S3DFcnIZc59mUZsHqdHMZTH01BN4w
EH+sIXV0ealsJVzoA4snQ5brFrPOvRuy3pjp6qSYBTfwAPZU0Fk+DHTxkxE1GpxYe5W1OQV7e2aR
21ttGGa9ZxYrwz5A1QPM17Pk+/0ONvyqdB11Ax0pNYAJXDAiZalbpAAoNrF1zC3pq3kPEtLs3qg3
+2Z1svmlTZYKc+/QqblrPLoc02TrrECb7HGvECAoFNchL1NhqL5eqBXUa6ysmoKOTmSfb116k4Kg
zQKYI9/QtibdvDOJq+6K0cLUd0o2wD8MbdN9TyNk56hVBaSe2geut9Fj6Tn0h0EqxEQt0eYbDHjR
17Ssvw8NmT6vdgFmOWUtF8Xfkh5/HnyrygFUFesteqn0tt/AAprZjOvHNnD8zS0lhym1u/yo4eGf
++3SJ5qv6smIi2uy6sdhcvp//zKCViAGBdD7wynhiTpsJysNc3WHMMNcTEwGDyLrSkElZ0L0qjUd
dMIxKgl0yYdBZTUnLWnneUACQO7zWyeun+pD0gI2sEbjLgG4xds5W2TunR24f4d/IJwrSEHOfgF3
g9pZQgdwDA+hZf/oyGMzfVLNh8b7SYxIqb+nmmwKT3CPmcg4gfAFXePHFlk5uv3kLiP4E5XkARtS
+24/QPd50ePLB1+UOGL8B/QaFgQp0THg4utMC63q5gmimyhxmxgdzqMBjXk7ro//QK+W3b/8iTy1
xp3IZLZmZeh+WysfmbXiroScqRlPX5TwbxLws7Vx2UC3DAUq37+tkXvNZ8GbYUv6u39AxCr6Yqcr
415KqHJptlrDVh9hEvtHdwfxHeQE6Y8aSut7VnDRb43n//LjcbdFZYLgzYMQBsZr1aB77oPt6g8u
N3n9B7gyQSJytp1sC06yHiN3m7nWYM3cKd/Zy3PwjZ1zdK9y+eCwzBZ34LYFSm3aAFvFoQPFUJwe
Bz895M/bl39QNRMk/mcL424/RXEThRIYYxWE1EYN1t6t1VN6pe1tNiLdBonnd187f31C/Yz4TR5A
Axe6xtIBNpkXcbdiBQ2KhiT4JQy8AYDirnqodkxgnuWWqp+GVP50FK7+d1gF8TNjzD7/rBMGoizc
/2z1XQ66FD2oww1PfSfIn/sf8u0WdYEAFWRx/I9BzmsdSzF0KBYwg/OvjUIvqw/Ik36w77RgraBT
KSMQEO4qphhcpOqMvYRboeKAcNpMHUTvAle4O/rZ8GhXkrtQNLICnOm7FW5ZqZvrG/Vstiw8DD5r
cRXRnfdYX3nRcIycB+2xQkmKPMyvdqQfl/t28GXJuniheJUYmHy3wZB5/in1ofechGKh1J1irQV4
3njRRlnUESWLII1kw24mJo8sLg5gvAzMdKwEBl2iYEtscOVB0xa8gHnr9439UpmYtnRJ0K5vSdd9
ztK3qXFDikeftyn7rkGSUFyTOcskTxVB7mye/i4uZkyDRfEAQe7saEN1jd64vVuGKb9pJqXDsNbW
hNBXXCRGBSAv1BwBlkF/0cK8Cr8badEMernqVph+Sm81NIiZrCLp/PSmB7iMFSqKn6qsXizobJ5b
5dY65xj4UtDiwXXTfl1/zQESzvx32cdDc1OHGtSzGY93cgzlx0zo3DAXK3uaFU5hwvD/aXHMAKTK
tTjY7z9PFM7NcJ6sjRCNrVfDCsFuOzb+MmvA2KZGgrHh2k52m64vsnF2QSqECXPIFEP9DbkmShjc
6UGzavAKYiL4miiU0DRgdWQmtp4M/0DZ/aO7npvjjtFkDZXVN8yclvoryQMdWtB5BpZZAoKjJI8v
Jwu/B8i5LcXyAF6Du6IVxwcHYAKVFUmkGXZ9vtPncg1qc3hoCivzXZcugbMM+3YsX7VeuU4y58ao
zSyox/w7SvjfUVTpAtvpPyca5ImcIbkeabb5jCBXL5KjTQsSrCNx/U0huBnpELs15p3sjnSBmRIS
LPb8uVXVX0bWzH5jNYepBV2+r61A5Fuz0ewur5Z9q/PFaiZKlBhSZMPSGBk9/5Y2HtKOWY2oKOcT
Mj+qxgsev8FlIwKesTMrfOsBVL1EJwWsKLUPJGJQfirum7gNgH5/HJAuoCqv3JgxhNBiKWeGKJU+
WSFPX1i15pARBifqI/qV8SkZt0xmxYhIpEgxnh+PIxbKFJ0B89fwUuBeCdlUbFqFKdew8w5G9nkA
VtguoFMeSjZU9NkwRIkZXzz2dHBKnH+22XaXclbUP1k05PxiEzRpaP+Ha5z4VWgnofvYmP+lVR4y
m9tqxVCYgAo/Wf9D2nUtyY0ryy9iBL15pW03XmOkF4Ysvff8+ptonbPDxuA2tDr7tBG7MdUFAoVC
VVamTQaMUxfjRUjfbVI/nytkev+e0ALzVO+O0nXSOhpKK9NhsslltJK+SG3DOQHMNGtrgnr9VHGW
zFEmkXyEsIPiuXzUClCQ/OYH1SZb23O+HitpB/UCYQ4AHhhlhsuvpyjA9qg9nFqT5zAg6U+CUeQn
2QfZDxfMz9oqYPs3MDZqoRWhUBcRaNnMFNVzNIARcMTxc6/xekaMuX5yCSGXIhp4+BfKHzE2NLlb
Vw0PnuxR2Y27wTcO+pH/LmZfqu+GqKtgtczRTI2FGPrd4QAy3pN3XNDoxw8EhyAWDzEIFXIJCpUI
r21eKPU8acATE34MsEDWXoLJIAij3aXcY/UxTyTWoDUtYmKe4BEvt8Mcj/qoWACVqEG/z930qfC6
jhB4Bgn6iMl98Xm9EW3xtXzmvvyJI5fh/8I0PaRTFFEj6n2nufP3xYFxP3bREX4rTrqfepbLmxv8
GB6hOYwGi4p5Ax2EONRRU1JDARIx1911jBzLWHdgJv+JAfxdJvK6VB+3/aUp6hOGQ1y3QpvoKGcq
ig2iprdR716uH+SPz4hLG9S+X9C27+oo012g6R9V1Tgmuv5UF+PuL8yA8BavMnQ1cNIu98dYowIa
VVi1JrectM39fvmiQO7qf7NC7UIJ3ESyYMFKuSynaTRemyT+BtzOj+tmmBm5CVEcE80vCXGXWjTN
GtI2BNiQvGox4OFg6g/xIkm9YvG1Qx/kwQCNWCdcbb2weYUDRi6JZtu7cSqASFWWtgM4CtxoSrxV
f0nKO7PvUIiWMBvx7bqnzN2xsUUOw6YMZKphh7YAsaUvvlq3B0n5PvH0F3hGqOgemc2K4rYJxW5r
cgr5OOkQ4xnvr3vCaC5ho6NdiIEkiNUBrXnpyrLMZq6U1u+4O92cB+xAfh5DgY93bhnXMWwBt4yO
IebP0E66tAWaEDU20ggFpfNcjmSTWl3m5CTH8Kcjbw6IAU2DPdxZqOjoqMybVKCw1jzHTHGrIz8U
wQsJymTxsfkSHfT7Zqps4xWV15+jWjkQOrpPMKtARrHGm/KmO46l+PAXXUz8HGizY+pDgjgg3Uur
0BaO42RGTDlTuKR3be319ugR5G9n+pwPS/JRKv4TmnLC6g0VCIMOLXh2mKMsDqoby5m9LuYnqBJn
svCEX7DvV2ixTC9tBNE2hQeKZX1msCZpRIfeItPW1GdO5EkGjZeluMsDqvf70q8cfa/czKA8RGK+
5+KRyN+jPd3ao04+iIWWKJkNxRV2ZiB7BohOH0ugV4kWdCsfZLcOeh4gg4GWRdTeOEmFgAbnRq4i
OJmemtwW9pWHEaXTFMRPprtqdvtr9gC+OnKd/fjmubRLRQUIkgFzUJrKGaExfyJSoK2nvxEW8MRV
eNGBkURceEndT4YeY4Yc3JluAxyl6nUBiQ+zI6C2g6F1fvWXrNrHT2lBNxNTbYhJVDSK2zE3lybE
1klUNy9+VvXOGJ8muXU4p4Nj6MNsvD4XcyYI+HwYYxM95aj4HRS0oVCC9zi6FakHmevS5s1DMmK6
BCi6iNIvGvpAE1xGQEhCpIIEsQ03BTB0VAOpBl0tmsvXvWNknRdWqD2SR/qc6yANcUuhBfmPgTt4
BIUkyAnVeTzUvZq6SSm4140yKgHYmRvfqL0SdV2Dyxa+kRH47rZ/Wn5WjvkZec2vFQ1eEKWEzvKI
uyx85GFumBFgY5raNsoElmNLgcNC8cUwHrSCRyzGKnFunPuITgU5p46Ko4rURrNsw9ZIjROv464C
yrK2vQLdLZ5XXKPkLbNJMwaxHjDqgxXV7rLEQWe53XdBCF5j9bMKUBaaMtJXcA1zqvisNx98JeB4
DKpA2JRaTR3Y+KaaOhXX5uRpp3Uno2eoeOIr7zSwb4p3SzTRamwacbjILQSqUcEhMsAe+MKSGyXo
BoeoABRP3Ac661pEQQz3MJov8I86gVDHXdWqwrVIXmQSAe15hMUHHPj76+eBuScNDLFj0t5CdZx6
ELUAZdRWgx1TV7gPUpAYmDG/CM4MKBsrVIrTJRImGETUg9bvv0edi/ksODz540v9WONOCD3eGvI8
I/99sy2TQalUQYZNlErtuvylp7whKZ5X1I0eAhaQZjXWLlm86Gvzsnjdbf2EnY+BoTfAf8Bs0d3z
K+48x6i9EfVZLig6cQxDpcpQ2CVvWoLxSMFb731TUJF5qttUXUgY6aLZVoVjbTy2xmqHWec0yvP1
Dcg+XZg6gdgQ5OeBUr38TtBFVpR+wEVKwJzT7ConMm3WuNaDmthyaf9BX5OZnWxMUhGrq4yonCKY
FMEzgIw7qJ7N8yBP+/hXoE7cOBtr1BETrNiapB7WSNO6uy3vMHUPuTjZ1V///SzipSnqnFWpIhRt
CFPDkmDAos1sSRMWzr3Njrwbh6iTFXWGkchlTBwCBBeZ8wig73Ti73TmPtwYog6YNRZxYoFL1U0F
8aYRBMgqa7etXgSLsDyk4sAbDydXxoe8bmOPOlllNSeVNp+/FOan7zFuscaQe7c88BK68XH+Oq/g
xCUQkeY48CcWmGksGSUlzLiAqFDm+0lQhURFfrAczvQXfohR4PGQQVmwDSxX5KC12I+DjT3qmOdC
pCkD+NFd60nvT4QlIfpiukDNZbtqD43BV9mV/6CdxiBLILv03U8qBWvnTsxjYjd5MR/CQxcYtw0q
ZIudQWQi9yaUU1ONl0ozo+bGKJUurHICGmWSfI0WphZ27V7bhXuQGRZvgO9Ve+uwdjYf0MDzlc7g
M6uJ07KH2Xzf75VvsmoTNA4mWkdCrCX7xF1D9DkxlR3g/lnhM05vc/e1SafNvQWrBOOkuLmfBfon
Mr6LFtcO1cjr5tjH9N0aFeAK2YJ8W4MEsKjjII5uynV1CNxx6SQ7CWuOc8xb9/1DntEdG996U8ur
ooRv1pxiCBqaQfHXpW45PrEqTttNKlNBTpwsY14kmClP88k6ghnYBsWPI7304KW+vn68g3iuEG1c
sgZDbKYMC0gqkoQEAHOAtS0PuxSMtM8r5gALf9j11mNlcNxkvsE2i0mFnKUo87Bv4KUmv8jxriy/
YljYjQw8oOfSE6aH/9FTKuSEYh6BxgH24j2GHDygH266Z/0zziNm9Psg/hJGtsVtivK8pALOIC8Y
/zJgdSxHp0l/JjNAwKCqjYXam7R92fA4b7jHnoo2ldRHItQT4Wdi40WkQy858tQ90CYp6ogPpJZm
7Lmry7lAaIioJUZiZYqwShqJKgCisZ+gswdOXhAKRb7Mu0DIwabvSzIJidEpkOiBGvYydZOFUqvy
CMAI5a4E1yhhzVO+/H6nAADHuZ1ZAXxjjM4Tw0hM0jqBsTxJ03vMRsuyk45KOnDiCyuaAVaCEWjS
HgXw7dKpqJg1NVQg5tRjiiOtOqcGsrsZPCG5KzJeDYQVzLbGqAynVatlLRtdcedo8RRjciXzgSuZ
xVw5GbiAMxu2RbewJwUSwo0AI4p0uw5frfLr9VNNPvOHbbD5+3T8b8QKCDT8/TotnMmK3bZKbKn9
Us032nhUwc6plrvrJpnrtjFJJbqrEA6G0cJkngr7HAwm6B0FFvgHrpvhrRy1F5ZUGfV5gplOhIz8
/DkqRV5ewvOE2gGTPki9tsAERtExdJjbxSOZCYwC4ab7Ht+iLAwgLbfHQeL6tU9Gxf0pUvKqHGE1
Mp02vAmhYQHNH+iC3wN02TaOsDhC7ayeDEAMrzjMtk0kMFUDxKomtV0aeZFEVP5QPYXIuhwqdrU+
hyCLmBH7r38+5toqgMzjFGsg+aDikwmlmhI08IpbTj1459tB88H4HB/N2OSV3pg75d0UXSPK5ny1
YnDM4Yp5q1rJVg2ejhEzIzE3JqhXqyoYvW6SPa91eCGnaI++lAle5Cm+YvLL0hEONc2vQ80puT1T
Vj1qa5v6ZmjRhO1C3DPW1ov12OlE4x7gUndKYy8Ccf4s6k41mNg4yf76R+StLHXUy1iXK7PVFNe0
ME5qLHZS8EgPOftEp475KDUQEU2Id2YgheAAEz5n9et1NxizMeilbT4fddBzDbI7BuBLqHOYQfxD
BuFrhgvawjxu9VYud+TxQ5rPKlg2JVvaG/e8g8d0Exwb5GdgRo5ufCdWlKRLKSOadX13qDMV4whT
JAS6OvXBdW+ZH21jinJ2DQtzzVcFJ69vbKuMD33He+TwvKFCmLGoQ6rk8KbVTlKduqI6ObEockII
+9QBtYRRLBPlUfpg9wO6oWOCdMBIjLcI5AvoJXqdkr8J/SR5iVwHiSahzjKbxzQafhpDxit0k3P9
IVZvfgF17rumzZVuxFr2SeQkU+0ozeeyExw10e2k+dJCzFdEYmJYYHvvlF/XPyTzbQLAwj/+Uye/
TcoqVUccv3Q/5QfzIYY2zwGAP3euMUu7AP5kifsqIX0Tj2Oalc6Co4+04kHDBsKfy0wM6jOtvmTA
wfbnRnzmVc+QfMdTgaSzIEf7q/OxsUftqDBW1iZa0G1rYsxAm3pzGpfSxbgub02Z0XRjiHoFic2I
GUrS1hMPhp+7ldNiIA6DXDc8j1gPn+0KUg8fBfB62SrRqFTX1rdy61HUw0+qHLlSbz0Boj/Z2aBz
skHm0d84R126WiuF0yLDOVOtbppx+oyhlcfrO4N59N9N0By1MXhMoXgBE2rR2eUQH0Ag5IoyxxEW
UIgo5/x3/5nUwSuSZDCrBGZIhykGDFO2tRPRsMGrEUxBBubFjt2d+ArAEC/qkFP14cxvTFOnDjjr
WVEHmCZbnwjG1wnI0IgIJKqsuiN8ur6g7MtpY4+6ZMVJ6PBEwEYZ3/rEBihK+W7ZspdALlhHRdBU
nPhrj7rrd8ySoBiRB2llpzxNPObLa/Mj6GsYI4fQj4PTrRg7vVLYuZFAQGUGOO+7hoGU6z5z9qlJ
RRfwzi/FCOYPVxGSN1mRbiAQVPxVdg9Uj4UxqrPiyGUIi8sYUDOFhDB/BTOs7kjHcK/dTr7oK45s
pw95UHH8Yh+Od5OUX1OqVjN45FD7M+uD0UZeGTXAzzxdXz1m2wYoqX88o4Llkg499PHgGalZjfsS
/LoJJtFU1Br0I7Dn99ft8byiQqYZFmi0dTDXkYEFEM9Yp5jnE/Mdq+OmUSUNwCd6+syoRCWRU4Bl
Ek15DVWhs8ewuNGF8GhNFoigSxDDzMtNmGqfrzvHLBdh9OEfy9TOb6wiVyEzTyLN4hn+dLN2jtbb
IY7eCrTXPNvi6POG7dgH4N0otVHKbFyNaIFRlFOfWsH62mT/frgDOe/GL2qTqHqDDilqA+6oyT+l
BVq2wsqrC7F3xrsb1M7QJHXK1Bg22qwJMv2+1SrPwPpd/0RMKwD7GGSyXUS96/Igr6NYxim51Yzk
VJY3dfNd7TgFLuZYE8hz/rFB3Zy9YK1dlmCPqxrmO9cIZNyytgfNkoeBjsUBy88CGE5/r/drtp/D
RXibIgs7Ji9ijrfs0/3+U+gxkjrT6kZR4K72FN2Gh+wQuvJ+8MW3FYnetNO966vLbCkC7AAiTPyD
YEtdtYJaChVKOqiDhRYmFbNTWWi3KDnej1X8JYco+FxBiqMc7BXqA9dtn9VxPty1G9vUXSuu4J2J
Jthu63W1qym+ycbqoVQawxUg6GmHdfW5jsLMXib9drCq/ar1D4ax4m2j3faZ8bkb5E8NKho2SpQe
+ndHqdMxMGWoNuaa/DhVTDet5+/A6VUAFrefVy2DRs7S3w7lcJfP5ksym6kb9w2UP6bsV2rEoBpu
oDDdPi9mcbsY631ekV+WS7Yi6MApRmpqr4XZun1cV/5YqYDcoKbBWRn2LsB2BMINJAfY9ZebHnLQ
w2qUyP0nR3mDv26F8P4yg9Rccebn5C77dv1TMB9bFmbBwKMLzh5o3V8aFJMQCjFGrLmZ9STja1vW
A+lHCOq6l0NQe0DyWyuLfaPoR/SbOAILrHi4NU7twbSLm9GKU82tAH5VoOaaNByyV7Je9E7bWqB2
WtzIc1oqCSzkP5N0Aj1N5K3RQx1xUgDuOiqX69hoWWVWLQyl+/y+fyIMBx20jJdP/A4nKzBufaKu
rmo0qzCXiCkz28vy6o7TszbxHGKlhlsr5FdsOmTQ4oxluYcVkopnkT0FzRfpaH5G+gHMvuo3mBaR
vwkT903IxAtuLVNnoNHrdEg0WCaTu+EvCVwvuXMje01gePWv+iW8y2+bH6INBvQ95zTwlpa62eou
1+MpxYYMb+ZTdYjv2v4W4AA8ueugeU1/QlXA+sRr6jD3KNjpAMURAcem+ffkkPwHxH/Ichbfkkw7
YjwNYFNrL5rpG8dBsg0/nIeNLWptwcfYL90MBwkWs/wxP6WugI26OhkGiW/+gPuDZ5BaUUw+CcZY
wTn5ofuV36v4imRyeBicZq8QdJ173UMG1QCJne+rSaUN0dpP2TzAQxNTp8HqV7fJLSiUxAA5CnYU
GffTEpsMhTZuJoCm40H0iaAOF6TJ85zKLRStN6bewjZWkUMERPgpdhOnxAZG1fFPVINItLzybel2
XZ2k0SgYWOqulIIykR1p+SFrWO1c9Sv1OxFenITHUh28tleC68vOzKc3y65Sobyuw0JaGyx7fmqB
fP9V7wsPPItO811Z7kaPcETzPjXzsL5/aVqxyCpCVI06+BvPr1X1mIDJW505NxSzGAe5e6TUKtCh
AMxdhkGlDfVatgQgLRTT1poms1twTbWJ5Q9C4YD9GJpxoNmPniUjuRvQ3S6E1MmRsTSRX8f6o1hU
nB3OvDQ3v4g6wkkLqVMrwy9K4in2pKQe9lVlqJwPylzcjRXq3CpaPeTigrxArVK0yW6N7GlUOZfz
GVP7YcfqGjj2MUQKHCJ1aaqNniM7CzF27y5eifrVL1L0DAHTabzBA3mmg9lETIrVL9qyIgMCTy5e
Z4DXRamNCjB/lpv1IADZv0QEMDFroNCs6marpj205QF1qUcnN6YA2il2JihYAsWe1y8r9NHLpfcH
DTT1NSbbs5zzJmEsPH6BehYkxDSQTm24flTzygBzmwsRjGOjKs4ojIcS75DrB5axi2DGIOMGmNTF
8Prlvq7NOJf7VlFduTkq2c3Q8eA8JM5S3/bCALVNlxRy21BgVd0oH+56FUovchQYpekNivgigZwa
/FP2dZ/+n6/37hS1abO+DIcatGu4vsPmhcAjMOLlyv0bKmhu5HNHaZnfCpP/wA4SFncayi1kopGE
nUkqMtp3w08OqeT05gMBqsc78agO96GTCdwM6Qxh+7C2G7vUucG8QVRMmKODXaj3ijvN1/ZguNuv
xwInhKgZRsH4q4Go+xuh3eRhXlmvFJmoXOM5iJAIDaHLzRPGlVh1mO+CfdGp7wkcNX0hT5QW2g3D
kUcIcKbC/+jvuz3KX4iJo5Mcwl/zJnlcOnuAGAAZ5Kp3wuw1uS/9UhwRjuZn4YgE1DKRLdwbn/5m
e23cJmdqkxInHdom3Qq3QW3qgP/jiUxOF3uwWwdlwHOapAfXfKYO6IxX+xS38Pn33DuhlyYEuLyS
FOvhcvEtqXNaxNZaqjPsiAeIMp9J+U0osLWOuOOi7si+uOYTdT5laxTy2cICnt8UR8lO3dEWn5o9
xNdSm7eCXNeoVLAsMy0fILsH13BCcDZIPV/2U6BO/6aSdLGMVLYXZnVtNqB9wN7Q/P4OdUR7dpQD
woBdOrzSLDvQve9EukWqdoaUVZjTgWfJznj9PZwb3uk+OYA81TNWDrT1TadzOzVdZ6CZII93Fwbj
J0N0FctfX3W8BHVflxxIN1SDLSVOxq2YskadLmxToaZVW7iJSSGEmvPggIP0imjUCEEK5sAy6NEZ
4fWCWHnJhVEq3ogRWEe1GkbJK4nMB6tR5Yy72p/AWChXTrhvvcktvegzIdRU9lb2MlZgN4aCGv4/
DaNKd1x+CmLzytmhERNGNg1TTWIgOFW9MbSJjmztrb8WIMbV14TPEMkzSAUgQZ91QRtgsHVRD0qg
TSx4g599InepgHSeF4nI4b/mIBWI2qprUP7Cnh7UJ2E1vrVD8U3Rs6+Lkvwypx/XYzmr/XbxialQ
1IeYeIzJvsr31puF1N7yU8EBPtYVIrv1RF8y7NprwEc/Rod48kTTTkDOxKVq4YR5usrd1JI1FyG8
Jmh15CuYqJO8/z300qRPQjFKcwS9QYTe2U2OpAUuOPqThb4+xoM/X19dXoJAVxVbIy5WzLSSy0v9
Rd7a65mAScZoUfUHA5Es/i5Z1DAbDEpqMtlORQkjjMOsjUUkCHnxJa/jb9Na2uWUInk+6C0AzmNs
N8rql1ntyXnsxLHoaOahsV7jzoBSGorDgJ32YYeqwWTjieX2hRE00eyoDQpP66kA8mNZv+col0tP
yPrcomogr9nZWfoiF6WtxLrLWUPmZakROjJDMmWQFeC8bLKNrlUnlEUlEvlmd7jtvpCaItkdc4Zl
5Oay5Hh9OH4bc3SQj2ZRSyFg6vZn6Adk8WY7yW4z5UndZ3sCn1Y0p1gfk/7IO/ns62xjm/p88phX
OVYBaHF0bEvoxjU2KRItvuJVAvYLLzNgvk10lInwrAcZjkhd1qrWL20SLzh0c/UlbHKv1AcHSCNb
KKRdpCKfNXkSjuyA827z3I/ZfE5dy5vZEGYcwAhP2jV04ilydKnyCs20c3l2a8g/KSm6kCGYRqsh
6OrWCZfnMI4O4IO7y8Ab10vjodWku7rvboQq8WNL3F3fdcwXzeZXUrsg6/KstsBo7lZ6Hbo6OgJu
HQp4T1Rl4V03xXzFoGSkQYYNA1jWOe3YrIhmaWUrLSJh/ZD8+G2ubHx8P/mSnQtHSoDLJgb8gvAX
dN/ijK8TSvJ1estboEDHNIZugoSJugNiRZvmaJDJD4A2+4/6KfbBgeoYeLzlXvHEF7VgxsWtRSoj
laRIKRtA3tz5bcYwhrRD8VXBENb55fQMekNOD5+ZPm0NUjs9MhXI8tYwSNInWbfT6FkEOw0QkCSS
JL2TRc/DD/61xmovgqPun7WlWaYGJZnwsIDh8hRBV6PffV+d/pb/fmHdn1s71IZVMiAIohR2Rh/T
XjvCz6366YEXoljRcWuGilCZaRVxr0i6qylgkFUGu09rexBRVUhyzrlgHEGUwkAArOh4XqMOdRn3
+6yLWlVJAOSUyskeOjkAh+o9bgPeJc3Y/jqOn4JCFwgM8ZC/NDRXWaOUZqFgMqjeZ0f0Q93Bhzz0
GSeDqsGRE1tYu//CILX7UQFUxnmsAEOHvOPqSjbEkwiFswESARSE/q77cGGR2v7SNItQcYeLZPsT
i7+lf0R0rxJf5w3nMDJmsOGh/YCvBmohunhYdUq3miqs9YQktXWGoD8a4BQkzJMx8P4e91HA2JZg
SyI1PEIe9IE2xCz7NVdSHYQyh/Ch96vj5NR71Rtf62P3Jn9v9n/CyMe6rkECYYHeGBU+yaQzkyjX
oFjfDLJrLiYUG8qpeJHiUr0z4gYNljgdT/Uymn7ci8mpg7K9XQm17FSRmL20zSI+XL9HGO+Gi19D
RYAqNWd1HCfZTdLZhvLYPjL2tfbJ6jH6XTfOdWPMBd+4Th3OFrklytij7MZx7bR6YptFdezn1pFB
F3XdFDMOgHAX0AzwcgM+fnk8YzNUWwGUSW4XA3Yyy6dm6T7lQ83jVCB/h7oFEWigAatApFsH8PjS
jhlClVBKVRmVi+Wl8IogOmkH2ZaPfBYfViXhwhY5QZsrv4gzTRM62AKf+mn9rqALeEuU4o3baD8k
dg82eVs+8Qdg2FvWgG4MDiZcpNk9wN7Q9VIiYTExnqs73Q15/owHKyi98uZvyjNw890aFVlTJU5n
NYa131OBuWti3EfwWhSfUOnCv3MrsuQx8PEjGtKZH0mBzvrlwja1halSYnH0SRXP3CuBFUSOvOPq
mzGDHM48tgwYHRV6GDg2eqhlhSHxrT4tXuwQpBIhrUR18oGfqrMSCaiUvtsjt9hmy6zmHBogt5ZR
9xjdGTw3WVCdwAB65K0hI5OAIQNVNSSE4IKm9iZSmbgOa1M+F1xJIVSB9gZfjo5162KyAQxhGhov
Gg1xXqeizbKuQ6OrtQ6a2e0wRfDreuTgmaBOtDI1UYsXDnC2I6qBYJ4fuv11CyyMhr71glos3RAH
wxzhxfm1+ELI3Oadag9uM9qE0KC8zT3ScMn31SvHNCsuauB0wksf7+IPekyYzRibrIB30Nk6C9NH
ELohb2MQHzmkLJgeeAea9XiDaMC7TSpzaadVlecSNtVABJeIAkZwRXf0EspJdfdJQ+fHAooiN47D
0n6bsmfdEJywfZCGxxaqtgm388RaA0PTMC8AFCbGTKlDYUJbaATSQXatuHvUtPq2zmbPbGTO1coM
m1s75HdsDl83CUUV6R0O3xMRM8zBjyHuhZvVS0GkzctmWAfQ0KFVKhJacnh1aUzSmymsygY6EPvw
kBzanXbWMuSyg7OOx9YOtXhD1c5hm7YkaTIDSDNA9dxCtYHI/yJiIk2LefNE5MDR0XlrkVpGYxBG
S6xhkaShULtEJVUFl+ZyUnd/pQ8jg/r5fR2pu0BtK31NDVhTA/PQPUT/4VFo7vMDr6ND9v01x6iL
rkj6JB4KmGqX0otN9TZNsv2YS0ESzq40a7toxFuJEwCYq4koTYp9CjD+1GG0Ui3M1hX7RLvDm9Zb
d/mr+DQ7RBR82Y08qg3WrkSXHPBIDKOpH7hCQTGohd2UyG4vFnMAOsnKLhIpDZay25WDPvjgcihc
E0o8i7jwfP24vtDnxgMNQARLVFCjuDwS4IRaOlGf8J4Ia/WhkyfRg1AVyFpKA6/3dTI/DRnU/vIo
UXb/fpVBSQp+VEAQLBkZ9qXpMhyFJhUaEmYHAOSlnXg/QLRD8jB96nKnoxlJKOTegKe2VB0VIY06
+8IaSUoTZSTARjtQAEWe6RZ78WS+/kFKQf4YtWsvjFEBoNZM1IIzGCPlxng6iJDPwP3RVGCHSYsj
IUczeNuI1Yy8MEqt5yCI5TQVMEryGCLrEx1C30D+ufCx3WwH8SjEwx4glvN1tgnb4tCC2x61JtiS
D2Fg7IhEFDhPv/Zok/MJ+1lVJvj2bo/apqOsFr05wB6Jb2TmBshlvwisL92ptTHQ7hoAQlzfn4yH
2IVJasMYhSjPkgiT0hAldxBO6yy7t8oKSB2zFI8lCHU5aCXGtWGh3I7nvWSCEJnuoPSZZhRoYMvu
kMiABBW2MPGyKtZ3A0c6JDVBQShZNG9/bC5GMlowEZ/6U+woO9I40QLCWZS5liv419eQVZCBS+/2
qEi6SGqhAaWDpoaf3cqOtuuP3yFZ9PhbT4v3ycgOp4/d1hqJtJtdmXeLboBSDPeSjn7bcmpLNGYM
XsWTtTE2VujihFGKIWbrYKV19UP1ovjktk0O5PVlBNZhvG2dxdZ4VpmbQwYaRhFNNBTox7rYtYIR
9ijateie9D8SbzxDcRYf3w4J6bRTOHuFuZgbg9SRk9epgU49Pp2ke52s2UoeyAkPUPWxtAICEwU8
gUQEEV0B6pD1mIrR1j4CllbS17uotsJXU9KSGzUq1APSz3k3FtXC8YwxBEqsAlGF04YJDRoBZ66p
0s8rAc4+mIFgSy5J7wUvOimQQ6ySoPcUJ/fyoIl5pZCPX5GUswAp1dFNhOAbVXIxK0FKMRPyX4BP
BrAygfgINxJE7drAuOc1ongGqa/YAZ4CRpwB/LRtCelOKIcfsI24QsEf44qJBAIqDCgrE6FQ8jM2
Jy/Ss0TWEkjSkNda9ai/TDfCbeaQN7sw/4H+COPdcGmQuuxqML91oNmBOdQjzQNe00cpwMCwqx//
4D7/uIqX1qiEN0+aSO1zWOu8dh8KJiR5c7sEA9sIZvEktUdjBovmPR+ywPQTwD8g4MBoDuZ6yjLm
lacxk3Lip4hLD1p9AqkrQXM191Rgyz9fD9gsRy2QCp31VsEqQZmrploqihgiMrFU6762FpkddpVu
X7fyMYIi6dQUBY05CMGBkvpyt8RtX1VKhqRTV9F9NUGKC77T/hS14adM7ib3urUzdffltQBzJmjj
oFRDGPmpvaJG5Sw0YdKfE6O88LPhBLGvaXXioD3JnjwjUyIiR7r6ImbPUMvjN5EYydnlb6AWFu1W
KTbaFH1AIMXk55Q8CEGPFr39AXkzOdPX/KXeTESzpxV62CLFwTW0l5vf7Kuzl4oo2PE6V1zfqM+J
d0XbNlWGNwRS6/QN1NvAbcW7Cf1N3g0vf7wwyDqCTRMdEPBNfnjCV2FYdhjjxTqKL8VueFYFe5oA
2BpcKKJVn0Ei4TXgxE7c3FEA48weifiS8blyyauC93piH08oWwJ3h9IoQunlTm4Ka5oNK8ZS46UP
kgkw/wOgv4+AU/2DZhP7w75bo4K5LGRqo1hR7ypP5kN0VKBhIQX6dzLtwWfUZWBiyVK/W6PvZlNq
MGqOYzP7kt8/EVYLkJc6VmTr972d2zOQNhj4+AZ0MMwL0PXhPf4Z6ePlT6CulXGYiAQUHCZpv9o4
BOgTgsi0ctcXkLZyEWKMrYzKENSEoO2G1MCin8OVla0L8uPO1aExsIO8tWuemgRacn+ywoxmxaU1
aoXXeY0irYF7cBA80x0QcICIYOgDZc7QNr6idBP8Qavi42V9aZZa1ThbmjJpYXYERoDoQHcqaMK+
ExWS4Uf6wC3of9y2l/ao+LtIJADHsNd5ADmBgeKQOclJC+pHCPly8W6Mev6lOSrU4gvmQ9nDXArA
W303Q3VNI4ALbm2Ka4kKtFHYaXp4Xkg/eSSazOOhQkP0D2AdH+/lS5+oEBsaozGIZAnlL70rfCcf
LXZlcPEP0KuwW8iu/0VUh0l0BgG/x3CSTDd8RHmtMehmdedlRMqT+iSsq74V/Umw+VieubRGLeUo
dFIDCE+HO/pN8ssfID8SxtVNMHi9s7zBNW3Vn2/r8LREX+r8h/kt8h9+/Os84fI3UIsMpqAyXxT8
BnKPybM9Jbu1fNCBUjtEQW5LDnBTdYPxgKA8tA9jA9w1L11nFDoufwP1hJ3zshqS5rwOBE+Qu8Z4
r2fHImjckci6aHtR3QkptzTO3GDvX5tG02iNNittCbt92vjtkh4NKfnJWd+Pad+FbxZ1WUZjby2V
dl5fxR/BOeeY3TN04d30hRTG2+lueFIn4AB5rFMkwFwmRJeGqXvTkudEGgYYNgS/aL8q1X2af+c4
xwyqmwWkYrmRxuYkJLAh32As1BHs3AVIwutxT/2JXA3jarz0iQriSzKtkljAHgFvCqB6bGuXFP0J
t0j5IIv8DvDH1OvSIhXGk0kT86aCxWNh/36LVPEvsjEnV3O02elv6p9CtAs9939cWiqg59N/zyXJ
Aoira+ZEkE7sMYYkQkzggbdfGM3HS1epaFS17Sz1M1wlkQBax+bP6sFEQwXdOJD7Lb7oSvEe+AxD
c//gfmbel5utRMUhtaxFQ4nPn/Y8GJ9DWgDtIyOQ3ax3BFfjLDD77BOojawDoEGLaMtG147iCHth
bL6UjfHYjcCrX/+IPBvUNxSXctISsnkW6YDTCHFD2blugZGLk4/27gb10dIcTelUh4nRj3alAuyj
vick//Mt6B8Fl9fNZ1SRLu1Rn6kpewkUfrBH8gzFrBxp8lN9n98Rfi1CqNHdR1buiNNtP9tCylV0
4i0pdVVUQxkJUgxE+WyA06t9rUFudH1J2XHznxWlh4AszBu1eg8Pi058sLpbVe1v4zTjWGGnwe8f
jp7+iaX2P2aGw+CRmcq5foVXXmtnUIvC1NZyaCpXul+C6+79PzH03T9yEDdVqxRKan1O7oUZiqyC
Xd9BwqZwEggAKV6LqgD3+cp+X2xcpW4JuYXaRd/ConhAMcfOvvz3YLfPXNE/3tcj+2fjXZuG2YJB
bhLE2r1gHkaxsy0woABJMPnD3vhZ15AP6J5jjxs/ycJ9vHDfF5a6KgqIfmYhORrnds2pvMPzgoxy
rc/83hDZ5tdsUZFlWRVVKMgmVYNklx0SlHAx33LkYQe4m4UKL20hL0bWwQ4ZjzpX4sbb/2Ptu5bc
yJUov6giypvXsiSbbG+keamQLe99ff0eUHfURTSW0Gr25SpibkQnEwUkEpknz4l9aNpApTobb/lJ
P/mD1xyj4kuaV2rWC2aHJNjv9MoeLNVLlC9RfqzGhHcG2fm3qaOXh0Y0qvGXm2XRulkr5vOjKdkB
p46itAZ0UotHNheswN6Y77YoxxalraM1RtGkJbD8zxpQH2QKX9xDeNmJd2MQH2SeKAL7rQbisn8d
pKJlneWFuij/OogYnYHodDmKu78Y1CT3wm9LtDzIIAAFmJKixa8h3h5aflhNIg/fPyZ3XHPsxPPd
HJVVY6ACjPcizGn24pCp4eEHCSpQbAXQMT5wMcicnXIuG23CSidViF8y7JGK9L97pdjHNzVXD455
w8noVUpgWoSWNfXNxCGFZypMtaDqwzm3teT/neMbH+vdBH3FCcYUFmuJgk9ZiV4lgk+pf+PcMsxg
uDFBfSDBFDNVwUzOecHCA1G6HW3yku7u/gCbw9wOG2vUnSZHIbCMpEaoBtOrtqtFP0Nrq/WA3sJU
0B2/OcL5SDp1pQlRDIlpEjlWLb0d4+JG4m45nk/UTZYqk2QsFUyIQfaK3A4gsXqXHAHH85AP73lF
ZvYtvVlD6voKRWjthMQl0mtVvxD2AWj8eMqXgl9xZEb5jS3q+lL7yGjnFLZ614CKUXSWrY39/G1K
vexEMIfkbWzVfn3ilXh4X46O+bWRJ1YC05iOs6vyYMy8nJxngYr01lLnKplrcfv2VIvhzmrnPed0
8fYGFSPM2cjlVoIT3U9rtzi/RH+BlUSx3xWCNsj+gj38ImTQo6dRI4HSltQXp0MMuql1Nz8WmK/C
rPiJuxM5scOgYkdejZGZk524xE4YKLvCsbwU6G4XOz8oTxIHZcC8md83Iz3l2ur6oEoZvlfZoOxU
iJBzkJ71qPY4H415hxAoFhonBrRSqAMmNoXWSSrsEPgQZl8P/Q2pXLSPfcB9pn0Erp9RZqJsof2n
AWpwmdnIWlrrVTYAPCvWYE8Ka2MOqnAVVBvEDRVYY6Dz8NAJTbVLhaF2QY6TvAiD1hjOdafJRqTT
OeB7ZR0ktJCppzVoxhldT8z9kjyVzGH3AJ/+ifgngycLDTdJ1AnlqKwqtGDQalS6OqpIGwkFBkh8
/RZl1PoLupoYdcy9dbhTcy4pOTO92lqlNqpcL1pk5LCa78GqdGp3iw8Mrx0fuN0E8r0+rOPGP+qC
m5cmFxYT60i6m1X3WgMH1vliZS+hnd1j0jZYv4y3mc99ALA20tZF6qIDftBsIIdBDBt2CMgB0b+e
jjl3FJBZydhaou67Pq8VdTbg4q8M0hJt4dzhlJzkE6akOYee+bLZmqNO4wCdj9Razztm8XRITA0q
ElZMzn0nZB+hU5eco8Csr20tUmdSGYZRTTJYbF2A+SbUfNE8ScC8NY22YH6SEzvH+HxuD9+TzlVQ
gOfi25nVm+1PoC6/Js4nMQ3/53SEDsrR8mPf8BIgfrNbwSMQi8qPJjDAcqfDuR+YuhdhvFcLE8bJ
m1UEGeRyKEC0TZ6SVfqZn6ORv3ftzNCXZI/zqVqwJwgvY9vbc9k7kRgF3bJ4aQwJhlDaXY92Zy29
KyZplJwk1tqko7R4znpJrUMbc3827exW9arALB2QsRbAzxCx5VZ/k/VgzrxQ9rQlGECHgmgcXP9F
vMBII+jKMJnbcTovOsiHpfU2yneE85O0tbpytC3MpCWAD1w3Sw7Ph3UA8bioWoT+lkbUJNks1ykp
T+RV5IRavYtK1U7mvynVKRsz1HY2Y6lYlwXFwLy1bEkvnDj6Prcv131h79uNFWrfpqHSRuEEK2JQ
7wkwXjmzbvzST+UmP6wsYesTtWuXoa0LjfSL8n39rO1GiGyuzvoq7/6g78ZKIze26Ee70Ypi2oTw
TA5Ai3yEFApiLoZwWnCOoQr5lyHgfSlpBPUwjlmjrXCOQMQLiAYN5muDoifGBQNRuUu+cj4dKxXf
Okhdm4JcKGG/wB7BGkiFY0ongqYwQOaWm+6c76Y7PoaEfeY2XlJ3plnNzaCiT+72PkZzzxryWrEH
DYdHRimG1El/cHlGeJ5St2ejDZv2iYQWapLdQIqMQIQIyrJ5irNbHlMo72TI1B0qG6q4dM35ZBTg
BezAQTuk9oBXfuqV4F34j1+TukDlVkHNQsLXbLwKL+IuwAxeeJQedLTJ5Z3lho/qI8ck74RQEaYz
FDx8angYnsajAaFdUmNq9kRPjjQ4uV0BsiGvBE6ZijVJmFhZmcEeaXDqr2Qsc/hEtJqhm/yZ+/14
3lGxJstbfUiJNcJeRORapdAJP6vP5U8yQVEGk8ob2WLmse9Hg87TgSBXm5G0qzovDMgwg9yodl+A
1I0IJpdBXjyqoTMcwlPOE2Xh7VaFytYjCWzttQXb6dG4I9vH3LeGrWAOoA1ARcqj42cWVDbBR6GC
T9nUg1oT8qP5m+hBVmQnFfa5cu7XLwKPUJf50NosLBVzxmEAWRMxpoITGdQ3JYinn7QOPdRvKpBc
a2ZPz/0reqm+Gdn1bHMTDd6XpQKQpLTAnZO9JOzEg+4RhHLhQc7yZerBfyH7eLmrNp9UjrvKVAyK
xLpUYtI3JiPow0PyoN+TRQbTTObw0hruFqIikGGWUZ/q5wMj+dHidphnJiNyKTiFvv73+1Khws+y
pEklZCjUkmctorovl6hyk3ExcC2+rbw3ESf60COA2miNSAfOazm8akcCoCXvE+sn3rQeb8cwbyyM
oIMRGP33D/OG/TxGYAPWQOefzjeVJcLFJRXc6wGceSzAtyyKOibgIJ6JeLup2xM1jKhEnwfHgiAb
s0AJhEDecestzJXb2KE2RlvmkHYYYCcFLr9G6fTbemj2hGMJJTnePcgzRu0K1awhI0CMqcHiFXhY
WJ62ojxGuBPLIE45a8je9RvnqEtpmHAt9SLsEV7c9j4Ho00UhE8krxB3XFpM8knoK1CV8b1M0C7g
X2ophW7KmkZdcctbpdQ6OkZoXMyH9T4YCyMQaRRr7lWmJd9VVgPRNEjDOWafiU6arYWL06Idm6yf
H3Vr/iL2kVTZ13cUcfbjz1MBrJdARwN0/eWOCqMmnENt7NyqiyJvgfgsJgYy4wYy9RhBzEVQOlr1
ED7NalI8XzfNfL6D4+C3bWpptE5u8mmckI1IstOIyx5cW27fq3etlMpgO0vu5NA4gBjsZEkYwRzb
J0WQfxZq9n2R14c5FO5XVHHtWsx5W4RsuY+rQr4X5KZx3Khf1i5QYBKzGXULCGiDzRSxH13pBqQF
kHpDwx2oaZVARP+GOANfAVxL/1qmDkOLkUU9W2C599UDeWVnGBQh0MkzkILL38n+/O/mqLMQJVqs
VemCqLXOqbt04eCo0rCXpfRmRrlazaMbQVnqvznyWy+pTE3qlsjIdHjZgtK9ru0OHEgzygjdvfnG
L9Wwj+BvJ891z03UrNpOlZYEToKO6OuQDiBknyyAmBFmOaeJ+VYC0QIa1JjvA/UClZT13TQKWYTY
UkEzGggDCHLeDQFAxXiiqQV4A/6AZ5vp3sYmia8b90apmuQiPcez/nhORN0VlwPpd+EpgSrJC78Y
xaw3bh2lErQ+l5eq11RylS+eFN0Solny9JWjWwDC8ZbgjmmQM/fhTG7cVC/dlAf0oLQMbrbu6s8u
3mfI8GMAmkdHOJHLqbizXK4AFutyUsGAj81AOEPpSDDHaSUlK8J3hoHs/pm0Eb/lr2hKARHKuyvO
D8wPLqoS5uiBPZARBS5dFLM86rtIxl3xc3Zlb8DucaYzC5p4AFPCsd0TeRDDaYcvyXP5CDLzQNsn
rzG3es2YG0EY2vwSKgBKoamWeotfQlgXp8f4uUFn52j4VQDJOxGLju0NxGj5AK0rxRP28kmobV6b
gLmxcW8qGua9IARGHaZVUyplRpnNBYTdSXLr1FuN3ZczJxqRjfNx1d/NUOenlTCfN5Bgb2iYlEsW
29BK3oXC3EYapkbBDwEhi/N42+aMgtZDiBQNNkjmqzu5P3aO8nimQwogFsGD55xLXR98erf3oRRm
gbvA0hDyYuAal9Oi2vJL+BMlU/Isjt34a/i0oNviTs/zi2j5Oa42zqoyJvawhTY/gfp6hQBZtdXE
T8D76accZG7oyUH93NnQs/elyJ4fMJQT3UunBXBjrnXOgtMIlzwz6kUcYJ1kyrrTE7IIxN87Up7v
K67YATM4bZylwqGRNIbW9/i+ZTzcoLF1D1IcQOOhy1aMxj+cvInnGxUJyy7S106Ab6DxelY9Qtsw
H0gNPvP/oKrKPIU6eBssU0cz0qQykiKppbKZpF9Fx/p78QjisHvS6c2+T+7iFm79wp0ZY3q4sfkh
LQG1ZdvB5uRAcfFc4P9OTMrn0WBuJY5njkpHBqBerHaFOXI688+NUznlDRgV3PqfiV9IYfUg8Xr7
d0HpMY2q1ddqHGCNkHmX/0OxSV5/4i4jOWIfosDGEnUEE1RQBB0I53O9eLrFzNaJQNAVr4htHlSV
s01oQlIMTixdWsKWKkP8RlFArJ3ZRjt4nM3PXj3wWYH6VBPBsUHdke1QCUWLR0MfLd6ajPMhipe9
okLkFvKUwFJ/WSvxOEEuPOjClFPwY3bEgK7/bZ06ekOsRAsaUMBzvoKxMnnUH6R955noMACiJX0l
wrA4iEccSAczXdaDgf7DUKDcyVtudgK2+SXke2xulLlRwajZ45d0nvKJdAEyZz5oATgzAPfMHR4L
CDPAERUgCUPY4IqhjsiyjJUs6Ig5FsSY8VwbizUohGcBY9+cD8yxRF9dRd9VkB2CpfaTHohe95B4
egruwPAOr1AUqst/Et+qbZ6D7AWFvDCmZUEYp9FxrhmqYljqcxpdEao6N3kYb8YD0clpM4yJ/V3U
2RikglwuV3E9k4qRdjcfgShEViX8Qx56qZfccUULmecGYqGaZYAaAFMil/slinUFg3EKKem0hPx1
V3vJPaqY3PE3du6xsURdGF0D7aZJRe6ongaPFKZDd7on+WITtGC6Ff1pD0irlx8n6CVyS1fk/H+I
eRvr1KoOlgI2khF+ggnrVf1Csh3SNZIxagm5Gv7jkrldN/aogyHXcq8rGHF2zdJwmr51zBWcz3pn
p1q+v340mInquym627C00gxxWZga4p9l8aNZV07OxvIF4CrMwUPsC88Qao+YWWal4oSjZ+Qvc4cZ
Lb321WX2+qLjhHFWgQWYYFlCPEFfXaNuph5tdsjJhgCpgbpIT27z9PNc3gzRscqTh+urxqz3bW2R
238TKfVJbsDKDVukpI5bEKw7SVDsS2/8wd/9rGtQMyGVBmAcCMpoJG2cN2bctSnalOLtLE1Pa+nq
Rvp03SWeEeoWmjS1sMoERpbxKKTKI+R3+8n4KyOg9wBXHEim6Or5qlQDqDgSkHUqD0PRvVi6bzYa
x8i5RU4fV5Cc/rZCHZ8J2smVqcMVMoCVuw1oSE/DijcCCfnzz+6b9UULRDf10siJgMJ3jGOvuteX
k9i48htomEsVdbEE7gtwi9fzvhFSb1nBDmNZft34TSy5fTk4oaV/um6VedjePadLRdkYlaGZY30z
5blRb6s0u5+ARRuKx+t22Jvl9wqr1PY3i17r6hF20vSxHPKXsfKylvcdec4ol2cMaojjDMLvwe2U
5zazfhbZjzqf7dbAG++6O8yq8WbH0BjMuBGGUCOmCHYwhIobuMh8AX0k3R6/EPJk0qZINcCAeA1m
3kqS/38TSNpJjLLQhOVRwSA7aPfHtdmpPedIsK2g3IE8i/RbqaU0xDxW0STD6Mny1NTyc9cfilh9
ub6KPCNUBEkmcPoLIWIiSvtVaDy1qi8K5ut/M0KtV12gpTAr8KRsH6Q0fIqrm0Iwn/+bEerOMnIr
qzoLRuTmdV2UxzrdoW71Hz2hUhqo+dVVBj4e15xekqF/ntO9msf/0QiVuSh5pjTDTD58+6CI47Ow
7och/psPb8lQDjVBv6zS/ISGWWuzacaDq0cPiy48pZar/t399G6ERtejmNYU4wojs/Eoit2jEvlK
pf1NXNsYoVKIRJXToUqjwdX6T/EgPeGc9Kr035aLBtOPuSlIUwNPauFOXKrnNfLHquGceHLY6PtH
lxQRUErkQrpB3YGlIEAFWsZhrHHVxnV20OqR83Alp+CKCZO8DjahS2gTvN4a7C1VTBxLWW71aX6u
Zc3L9J5zmzLzrY07NHd5OljzOtf4MK3RrjYa5l8tbTik+rQ4nWW9VdJqi6WxD5fcr/KU9MsdS5i/
XQ8LTIcVQ5JUTYZ8k0YFuB76rl0lAKyxyq3dyl+U5jXLHjSFo8PLdnZjh4pxSpnEqQUJb3eU3HpP
INDro3lnnWZP+xPKPFberG/MEbc331Hqm2wQJphr2j76XEF/6aaRRMPrVG3YqUJePatqKAYCaB8r
/Edj8fs+yxy5wmmxQyhs+FVigm7BGEd/XVOAZ7NR+L7WHUBL1z8Ac1NvfikVMutCT3H7kw+AC7NN
u3/yJP2LgAkFBYipgHEZrWvqG4uDEhdDAhNzeNKmT3H/OK0/rnvB5HLRSZ0JfGXoyJxbNpsFn7NZ
F5dUInRdsw8lHzAfef1OeVggWoLq5xnklbr9Z45Z5uptzFLfOU7rMox0mIVmpCu5xk1r+cA/qq7o
l17yVOlQlORVXng2qS8WKWIpWiF4Awu981QwLuixc90tngXqhpPkFbyLKywIJdRjjX0nc049s4ij
6yamcyAVBlZQKtntdKuI9Gkkb73FUyD+a5qvBB5LkKpVb4u1p4ocp5g9Xx26c9iIuoYJJSq26qJh
JF3S9W70qh5SFIxBsVZ76a35JPuAMRymN14iyo465GEmygoIzmgNoQFEUqUx9hgpg7wGSiwoWBu3
hK5ighQlD9nEEDq14AN5zqpYWevDAJsFjcRhzQcXUGfDy+LubjYVNXLHbgwDrWurQwTCrk9pvmLE
V7UWJahNQQ+acjl1izr4QpYfTG2ZbeQdXt12X+VEndxJ11+MNUwCqzdAICkXoub0k6kcihWoD0OL
a90JjQoK6sLESR1Y6yfpKPNhi0CGCcpWl2FUHJKlKvQaXd2fC2byCEdcu+s+WUH/J0GbcRdJkI5D
GCFcmcBlXlqbw7UpzBVllXRPhiiSA2QnYz9BaTi0RXcM5Lf2D+pwrLNwYZaKIWYTr4VKYA+/MAHN
CbpLZASWoCaN5/iF13NjPKMv7NHxow/DRfnlZrKTbrIziQNfZI1VMriwQ0URM9fKeZHOfqXPMrRY
q1vSUS1+LOgOfzU8wp40fe9P7SG7G974P4B1B5NmGBhdoSEKXeHLzzmBdhiiVfXgDunkmPHPuNiv
YKOSarfTeDGZsaa4e6DrRMBZwCFRvsr5CLGZcYQtoziswMR6Qt97SyE6g1WhhyotgTmDgMFMIl5Y
I6GSThm3pqmsFJLKa18MMD36emsbfhMI2D4VWL9dMkzB2z3MeTLSGyda8eBWVil7dbos1VJgWUcf
WGq3OaXaabJew++AXDloarg1ALeoq+HZ/VlEu8zwrl9OZCk/+PtuX6PC+JxnnZrGsC8BM5NFszfp
qdcPX3vzNUqCoeVk5MxpSySmwPtBVo94fLmNOinOU0kd8EgKAeaQ2mOGd4A7p4qzxuNeWavbshVs
tWhrZ5lW/7qzrD1sQUNFVWXo4UIJ5NJ4nmaxXAzdgHn1BqDOcVptc1jUXWwOWVC0xeCDFpE338SE
BIAzGPkaEBC4vCiXq1apBXVqMNS9Kz9BLdmrMa6nPYI723IKcAJ8JQgiwgmqVH6Zuq3G29MK4xtb
hoH2Dpw3dJNKD4Y07sOxbQixQo1YDE4baHn+Elmp7vjFYFYIBuWzARJm8CfgH8rhNC2LvtIrko5g
RpKIYN1nR6Q+du8UfuTLPG1B1pnd2qM+K3pbitqLsEe0SsOf0rG+G4E9Q59+dP5gLJtnjopOqy7H
siLDHEHSroVjvIV7wqatHqUvfDZLslj0Ad06RwUIM6uzYVYKUrMq0BeMegUVYUP5B79BuNGTLuQN
ITDcA2YXfOg60izwZ1JZgporc1b35S9qqUqpQTFP1NSbfZwVrvqXE2wXFqlMQauXSWs6WBw/hcGk
AW5GUHXQn7M+YfgJdMi8+4WxphcGqQ2a9GZdSyoMWpJ2C1L5XRrnB8hYgQ69XHjqJsyg8/s0gIDh
Mui0S9i32oTtUg+TreaJG8+5o2quku4nlTt7xHpsvG8X1FMvrUVpbSqrCmvxXj0gkH7pTqErBSuS
Ln2nvPJJaxkG0TTTRCCGQfwHwptLg1qqj0hyo961mr6zx0WGvoiauNcDN6v8fWGFCmHrPFiaZMDK
7EMiEHIcxwHjL0+C8+ihjgI9aFs6jS8QU+EYZkECLwyT2Lp5CYdCqi2QUUGhNZB8QpMtCnZa2kQA
GjQdDeHLPhGGbsutPBJ+OqBff/D2KzNz3y4y+QibXyGtwGOK5FcQpqRkVzzEoLNujrqf+daex+RK
jhsVcS5cpo6jFKExBWULlH0buf9qxa25n8Vc89D7ax4535UVbKAuDcScgaYQ/ufSsblGUjmLoNMg
o3KyA3ArhMad3K72cyDwZ+XYm/XdHBVMoWwOwE4Jc+ShXBS2dkP65KRLX30nstb8y5D8xY+L+dsi
XYIEVtiQcwkWf3Fn/Hoe8Fn6ZcYdj4/2boc6hmFfRIsanneI6OiFOz5nXuVY8E3MA/ELpCgfCqDq
tYfVE1M/UjA/4AwZKDl5u4cVW7c/hDqpQLiLy9qRJVZyVx5vm+IwmpJXdjIvlWQEVgmyyCak/nQJ
5T5qn6ppNmRFgiEOoho1fFEPim/crPvEEzDwlFS2dFhc2QRw1+YRarBOCMS/gIvWkeHoOhXS1zKz
prVpMHItlG4XRraCqcBhKDjBhzUWhwz53Q71UWV1UKpmhZ04LGxIt/qjKjvFZNl1Yjix8ICc0651
MNEsp7Lhond5XlJfMlZRm2jltnM/yQHu5Vsigk0gXsn3X8TA3FIcM8xt/aWCbVlnoxUP8Je83VEu
UN6Ixf+xx5YOL7gz3j4Xy0tF1c5YazFdYC5MPg1C/Ukty30a3pXF4KTlP90yOZxoR74XHQy2/lE7
FooiEmrCMCgeEOsgwwIu4ADqHX574iHlzuWVa7aoHGfQlHzMiXOE7C639qpZOCPUgqRTpByE/J+0
+bzKEBBqyOBZkGK0QNz3ymdxaly922nVjd6cEh0jirzCGvcrU+m6lU91MU74ZeTc9s/jHYTHMe4z
uVFq/8FUHysybhedumKGOV+spME2JgtRScIvYC1GmtTlbRmc+U9EU5ihaXNwqXtmXrNqbFRU2soy
ugPvBPQXV220syXbR2Whu8Wy1D5nc3Fs0u3HKYIGelRjWdN9RJhZFN98wMgypH76Q/xqBBh07Z0K
yiaAEV43zQr5KAUrpBIMoCQtoVQoi1VGKlZ4KGWnjdbPUQTxJEO8UbJv1y2xbtOtJeoA5brcAicA
SwTfTubqQcW++4MtyjyoG4+ow6PmhayneYct2gLTq9a4KAtjDGq5e8y6/h7MYMZdFhkNnvCjDXl3
y24rg/MQ460qdUy6Jo/SSYOv2SgFofpTDmc7QgdBkUZOXGLFQcNUDRT2TExE0u2DsAgzPekjYE9F
xTWk49h/G3IMmOuAM2sHqzE5W5V1saCUCBVw3VQM8JpeJn1T0suKUuJ0CHp0V6j9UcrKp7bT99c3
C/P6NCULiBJ0Q5FfUnaWUovlSMYzrw77m1UbFDcN54ew6t8sudpDX8wbNcuVozSyy6LYZWb2+fov
YC3s5gfQeUIiplOXqQV+QAd0a3svTerRWkFXIJW2mD2n4l+0H4Es/O0xzUedaDMqbyEMVkK5WzHQ
s+h/QTuKKS3MJpHWDxoJVO5TZSj3RmqG8oBxmnvZtlIeMI11QciQCpRlCHRCmI1+Upb1OIVZI7SA
CIs/Cau26UbSmZccCqsHfeGkWSzo7oU9KtGR+zAFaz3s5fv8HtPJaHk6za0CAnQwPhAB5DD55yzz
4CR3+Y5PtMQqigJ5CgU6VEZFoLyoK0oTwmKQB711aym9VSYrAOgCj8luiu2kwBDupKOZbUTHwtAP
RlRZwfVtyngVyQClotVFesoy3corx0IYkyJBOpt8A32oHaME/N8sUImsIsxhHo+wIMqVb1m36ihx
YgqrkH7hBPURIylO5GyO0Z4+mIUHUqxiRsXlQBIc0GfMrV2XwRB74+uYOM09v1/IOOsX9kkasnmi
yzqyrR4NUXesMLIY9pONa/HbCuJGu4i7TyZEn7s843w5VpZ3YZVKYWNTrvOhgdVfyrkx1CXQMJ/x
si3syvDK3S8SVqIgVt2gVHAgTAbG3RKMeHBPnDyAeXDx9oMos2RA9c+grqxwXtQ4EnCRKE85khBC
JVS+9QuYfcB843Yc0VlWfIfz7+aoY4NxjW6sapzbf4sH667cGRh1W3Y8EWb2EXk3RV0lKAvqGM/A
7hrkFXwsifWpa3Re9GYVzrcO0cWCuRuHJV2wfgSzjTFY4GoyB2HWORd6XPHx+qlk3MM49SjbgDUd
hTu6w71MMWpOQ9i6SVjdx2N4wCk95Ur0cN0M+ztt7FBHUxblEQcTdoiCIJlfJhTmhEP0D4StmB8K
lSTwOgBYhpvw8hjGImjelsxq0QtI8oMAaTt/CIi6jFJ4fXXTHTWMJfHqAeTrU28tYPrfjVK7I2/j
WpYXGCVpqbTLgl8jrrwpD+b3ejdDT/TLJdiW5wZmpA5M/rrordmplUROJGVeh8ghJEMFDysGzihv
Kq2NG6VUWuzCpgw0O7O7G0JINATrEWvpgO2xujcwXbJ6aOc88RaTfQre7dMZRlfnkaq0sD9DT0v1
UkKxD9G+6Dshg+ADgJgfb2OOupsyoa4tiZiTITZBCAQG3zj8QduIuTM3dqhTMCdNpSxkWVPwzJZ3
RAgt8iywZKe38a4OSj6dHOMVgxhI8K7gYUHsoq6kuokhgzytZFuGB1Iz7kHervv5A7/M+X/5aO+2
qIuoVPSlT1fYOsfi1wKjVmibH4VAhDhw5PPGyFiLKYOZ0oTuD3J7Gi6+guAI9U65dc1kMXYTpgp2
cTFle07kYl3qMoTkIC50Vjankt0xjxJjMmbilejMMjBphXWMvMyxDNQrwARwIMyDYqBreyiGcpIm
5prKUHMUdQX68SLtpNomq4hqPLFOiKOwX5YDuNV7myC70MkxvHnccTwme4IOZVub1HdU43SapgU2
z2SLIKvqKmdEBdVFduj3QRztefUgVlSTgbFC4kkIpg3yDt4kTqaUzDX+M26HPnfwrf2yPw6dzHGM
Z4VKTcp2kaB2Ct6GDrTd3VtmPZpVw3lHsz+YiosUN6oJFC51xLUpiqosxOKNfr+fTtWpGr32J5lR
X/Aac/RHibdByQb88Lk2FqkjLkVCKI291rpF2OKkDcIddM/9Zkhvy6X0zSp2BS2/adv8cQAAkbNX
yJrRxnHpYTzWkNC9oWelhMxaChVyY3AXxSZQjop2WdrRIfVrwVnGkwWsF9k07XTSIDXNHfQmy/nR
PsaSJWCdwVJC3fVCJumxTuy3kB6IHenGnJz+QLgyZVt+G3kUWqwthMfZb3PUvZgJkt6KOcxZ0iuA
Mr2JymEh8xaV4xR9yauNWSozcYoIdscDJsKEWwKAVTxdAqc1r13DCqSow6iY2wPxCWAbl6cv7828
bcHB5dbK/KNSjCct4TE3kANMfyYDkxciGOKAJRapU4Hy4ChKJQpZ0HTyq7m7H5v2KYfo35B3nNyF
Fa8xqQ13ALQh9DWX3qyV1Yup1YPYacEolPokKLJt5q/JlD4qk+IO88iJ0azl2xqklq9ri7pehQFF
uhX6VGnhzDMncLGw2Git422OeUR8JZ2KXItVK0Y0waflUB7R6Lol9ZDZsUO/fVWcAtoNvL4IS9bs
wiS1jFkvp6LRweR5dnS1G8shiVHrjTnQrN7kC0EBXTplv/KekKwzhptWJ4knfKX3St+ZU9oXKGDl
4QL9dsup6hT9CB6NO2tLWrKMa4W8HyHFc7lPgMfIDTFEBbLR6iN0pF0jXl8MM/MxJfwX6CQg3d5t
UfllWlSaWI+wJT9MnuFDkTX5RvgSyKTEbByjihdBWGF5a5A6b1GTtGLbkuaDkNdObGSlXUToAyfK
XV2IP6d8BGO4Gu6Ssr0TJNPVoUAAfQc3RKl7bNdjIgD414FYQYF0F+fKYJwXRbcQr88VWZVOaYpe
rdUGPCDumMQ3ffg1BQVgb+iuKViHqE5B7R7bUB2y2xFN3DwOiihypBCorjrinStGoEXvWCGbDTVG
DLZe7gHD6OM5maQB2bHsqE79FLrfyKO0+gOlIVZlZGPMoEFApaQN0qzBWG9Zh1h7HUz51pDwrMki
u4Lvs5z4hTXvY7EGhibyBJ0XR1jPOhC5o9BJSLYIBPPS31ARinIdVNQVoVsi/kwwboyUMnbV79lu
3eVv1RHgz8STvxK8VfnCDSqMzPLCPhVUCi2trKiB/fC05GctbdVNv0gByaMzv7vhQmt5BqkPLORK
vA7EYdJNbh7MH1MDsfDeJuKrKl6VBy6ZBmNLbV2k6/1yLdYpEM0EzRIGsaPsomhPYrXsV75YH3gv
ZeIAdbFemKMii6lVc2UkMKcG4xHFtiDZCwFf1IMRLC/MUPGks8wosnqYycALrpf7RbjXB8Ar5uov
8ucLS1Q2Ow56Kpvref1MVFK0HdRBndEeibz7Pb/Nd04Hri0giVabp0ctl4OVyAoGSizLTqzGs5TI
Ti2vkJ8jlPkMfXbX5WeBuBjWqd1hymUFv02eDnbbNvZqDbZoyY483JBxXzXeWdH6skSik+nKzaB1
fiihrFbvFW2y64GnS8v++qB4IBAUA3xHlz9eC+W0MzKNZN/mgWgMYADlVuZWPsmfodZIQ0sQEQPC
PBZGYi7NgCWzaxYTEbsQLSmY225ylFjOvTydI7w/SyGzGwjFncxWqyTOdcHYeRpGSMC/BeS0gomV
S9tDovWZbmKmsrAEvCjytrOVVtVOK3jlXC0M17fr1xMj+wAsXUEXG0UFMkt1aS/JxXVSI0RpVBXk
wi4KofLXqsvcLrIM7m5nlGcwxych/ZBAfPhBSsqqliESGg3sASBun/edE+6Xu2Zv3kw77juRsVnw
RkKVF4O2oOOjWzzxGrZmHP+vkEEkQJXKxj9BuAeLgKcEZu6TXFJwi5vwlvfGYCHgL6xT6yoVVhMK
xkgKGdYdoQctAUNXduNXMlthBARUBJzWsQ8m0ebeO4wNfGGcCl/FUuTzQIzjuM6wnd5LNu69EjhD
JVAHB6T1rbPYDmBcPNu8VafiGZ4p5WQpE6pUNTDN66e1EAHDXb2svpvW3rRjdbKjmsfjy7rpLzym
wpogiHoRpfjYv9oITYAiIdTXiPh34euVG30vgFjVU/Bsjj7u4kr8yv3kjMLExW+gju4yJmMxL3Cd
VM7WY3Zob3pgNYo7HtCJ9T66sESCyCaIQwQZOK4C3s6EFxAqopFnIJEMZpSMQW4dP+he+sL1jxGa
LqxSYXHUITrbkjWe/eGVAFfPVskYVvUcOfmhDCovP3HNkj9LReMLs1TQF5VcDVViNt3rpkMOkXlP
AI9KMMg2IQP5RQTSdNxCASuFhWn040nJFXGE2sxtAySHKPekMgjY1nIDgvSvRGtLbU8ymOWrr9dj
MdcetYvjRAfXdQt7pKIsZEdMzZSQXoDoS3NbYBTL+M4xSBz4uLbvDlJbFpT5htiBbxvjpaMb5zCY
3xEo6egt4m0PepWC5yLPIrV1haLJkKsPADoACQcXOwSm+Y1M7lrxKXJir+BccKwK5cVHpLZtIhRh
GnewSErKZx8bzAf89vH/g0Vqxw55GA6gkkCJDuj4VD3G6HsUPwi7d9n8H+a+q0luY8n6r2zoHXfh
zcbefYBr3+NnOHxBUKMhPAre/frvVFO67K7G13WpfdmQRAVjTDYKWVlZmSfPOYYOWO2eOe9x6RS3
0G4Ewoie5Oz0YATurgEYb+qoJ4vDKnygGgi914t3eI/gCcT+cThWqTteec+ZVXoWnIWhJMuJIdQN
Xdk/vQd9Au/H2sIu3SLz+//OJgv564t2amX5ZHN0ixBbMl9hJBTPivKCdGjhQTw1psXH1HUU14BW
RSmUOcp1KWmr1kBcnwCY6sjsFLLC05tc9tIzI8yRDYGpqVLkU74gOpOxoz4zvsXwmT+fSn7krOTi
TjyzSL9+9vaytE+6uDlZPAUbajF9oT6Tqnu6jjwvXZrn1QEd/9dC0oU+sxhWCUXiYSGpl1bKFrMl
p2ecfCnBCzRWgAGAinUVvZSg0aRXZN5H4C4zE/AUNWr0tPnzI4jGjrYkhUcDYiGI6TTgEV74oS/u
apOcPTQT8KC2nMdddMoKBg8OO6z6t9aefCM60JTk77xW9AYlyjurYL6WLbsIsZFjvLWiATbbKP78
HHuRKz1QLab+a8TnX15I+C7sMbujaRojAZKcvtTgodijVS/s6fFFtbxUwZ53qKo5sbkOHbmwMY/u
ctx4Ieu6sM9snK5UgqbLTs/bu3QcnaqZ6j56hRuOpYUNY+BCiDKSht4BVvjSfbE/m9gkdQ040ezT
lJ5OB6ibDOl8AdYJLpHnkj10B7Ff5BNVKXOMTDLgnfBWtNZCDy08xaec9N2wwjBE09sgurBL4vBa
k0s7BOREP60yQT1M6qySobDlil+1pxIEoiNs2q1G0x5fXA+29gdnXRcOr3OL7EVtGkYd9MV4zkDd
5ZOjQ2WTFkHGzk8ltzDpPckVwfLGO78WEks0LKHgAA0OiwoOX77PrkraGP8ACzRVst9ZderFfRmv
a6XvN3MsRZtaTyaH87QLV2BDkcD3hvorypIGEwSrwIiqDPkBKljtJszcxLc88Uu0ljRcRXmPuJRR
GgoaQxgWUsDswZYTQFiklCCQpNFApFN0Coj9YwcB14OOK8g4PM7TLfnsuT12jxBBiaQU9mhKIItr
KmwCGRyvyBDPE0DyeHOCS84DVK5x6rRBn5ppa4RaILXQxK0AeE5tTfwgQWDP4ffbj0XfCRPD0fAF
XTC4RE6a0JeegnG9Jg17oLmEBoMbYm2bJo/qfckZwbouIa5IYLNh6zAtTI9mC6iM+QL6LFLsCmw9
nE2ODmSlJ+mu8Ekl0hNc9LiMyEtreG6bCaFGDu1XZYbtInkBY8oHyRVUuKrV7UWkr55dRAylUL+n
atcs+VkGvbOuGXDEl2JKHHTS3818vq9meRsbE0/Lfomrx8DLguoQRbFA2ufylellYYZZJSGMWdlO
El8l7fuc3Fdx4I5NDDK0g1Zr9pwcsxIFtuRutp4qS+egNZcSnosPwcZSMtThAH9xDcx2Q+8e4XTG
EBTlDYqdSPPl0o43sk+LUNWOMuzzRT0X3+3PdWCRZVIArFdW4CPo5lGYMQkTvIFWnXMIL+2Ps8Vm
nbc2iqiqZRixkvmrPAkPqsijlOA9B+OjZOjA2C0AbCUB8WCGmj9L636YvNs+ynsQGt7OMtQsr/VQ
rGCFxEjVQjmPvYEk+rfbVpaKg+d+YdGPcWamn7usTUesF5UhiGKwYxSbNrChOwiFB92OGjvYQUEM
FD6B7PL5FZaqZeDEAGgAcyKn2u+lfVOGRomkIfVvatzCxWKlmo5YTraZzl7zSieoqkO6IntQ0D1I
E3wUzW+qv8g7npaWG6FAxWLQuQd2dmOYI1EIRFyUw9DPMpAuNGR9e6mX+h3GuQnGb2LLLKPMOt3F
qUxT6g3hVn3H7Kpg+IH8lNSR06HN30e2Jr2Esk9xJxouP9DFEtujWoL8XrRV5a5SNiP4DED2xXO5
pQT2/BMyPhe1JMIZjTQE0yH4eLVQ71Emn/dVLkR+Jeiqk85W7s5N1q4MWd4nWRHaYdDdx+r4Foyz
Cs2TLrrrEmhqJYrpylnReWrXHvvAVDYC5u68dpZSW4jC3m7KKnGqaoagmaIHvoqa5WSD0De0o7YF
d4nVFw4Ssh0R2saeK2ByCMB69pj0wQYD8p1LDDX+FMJa95pKtP7oJNE1R0vgIQiWtvv5ojA7JM8A
oNaoZ9AyEa011vWqVr5ZHuXiA9caKMaKTZly38ZS+ou0GgU/jPmcphkvtwZ6E0HTy6B4sp4oHh2E
YZuP0Wm/UUEvPhRp4fJEgR94Uqo9d5UMzqZU1j2ZSjS06g26A2hoNSB240H5F58KNFYS9K00MMKy
cpK1LscNpPRKXNIorDKFyF1+yNGJoCo5amvzYNtcg0wemAxzGYkdDKJajPeXe6AAPVDuZorqylK+
jCvdx0x2ARZlICqRXOu6wrb6m7rNBlk9PaEIaAMGFg66S5+vXQm4kd6OKktp9YU1JrsYTLCrKsHp
8SYAXAp/fDNxpFPOxuTf0KhduDNcmGPyCMgByKlpwU1aTF1uAHLcFOvkdXIJasJcCO5CULZUzEUa
yKYp8RmTURsyYqJZAxxTtJlgkzDWA9sC7PERcMjOJnkZAqEUjYk9BEP3e62P+sM09Ok7KsniPh3m
7KkPxvRbGwba+68uu4aeqCJSSAfIetRTvnV2blpxjI+WAkanrvTJptQkQGl9YM53n3iC++swJpjD
ZsHNEFsU05RMENIiMrdRhFiQNPGmLIliN1N63xEJsqXlMU3H9zJDtVwzPUOr1orVTk7VFZwkcqnZ
Y4GUFGBPMDICRMScYEESV/oQlDgkXyfnpD7vDsSnVRUKNNXAzWKDBp2TrC+lCJYGxklk/gClYfjx
Mg4GUynFU1vQi9zsy8hQ6rJwivvIiUTMB6rvpUeJb9XKK1I7bd4i435ac+EsC5v6/EOw4BLIoebj
ABzl6TZJHilJUu+kmwohUuBywFzdTzSA66l/yaIqyiCLvHziIgRnWT9CpUVMjWxd54W0UkIzcKwE
GiNNW4r3t735ap/Bq0SM6+DF4koERNalvbJWw1Cp9cadxyF1Zgj+HhOrDHgn6dWNHGZ0nR5nGiDa
EKq4NNNlIsGgJ8wIa3qSzhtpHQARpKygBn8QuOxB15GfsccsIyAG8hQASok9OgKJ+pqDLmTVrg2w
hemah1jyN/iYGJNMNMZstS4XKUwqRm5nWWO3LW/44noXMjaY/SCjhlIbGWzIDx347Mi2Nmk3/Thv
IeQDDRhbtEN3MOxf95Gzl8cKVnRqOknBCKuTDIBac4QsNMfCNfD18sFUpn4bZk0d9gZMaLaRoW4b
Oe0TIHGALdB+1TEMMMpIZ5AC3gzy9RWdscwEtgGzhY3SwTJV3Ow3ZXSCqpWvgS2j2md6/Irf9Ran
XA3gIwPtkqaK7GUYanrTPJh96Uqd9BFSgvQISpCVXnpayEO1X2WwJ16In7aYda2yuC9KbSjdsp6c
XprXWqsfhjHiHA/Uty/yHsYMs4hGmVsAf8NMExom5l/z6CB2JeTz2ugjlvTKbsjcvyVKVHHuLby1
ZMKXPqmjIUgdDPetXU3KOiVfYu0zlngJCQ0YV0+I4XsMJUk0v2MW0jLzBLotMJQkuV+NhT/VxWjP
pQrk6PQeSdjztzfd9Ww6XVMQ+Ooa2O0NJJSXIVOojBaMmTj3i72EEcAcaB3drjYtV9uNBo2rRzsz
xLy8uAD/fzLB0OiTI50f6/wCeDZe5+I09XZtBzd+jDYa+tXEgzyQLAvlsXSDr9ad5md++NgcgZdw
tWOP+cYAsuiUzbEFsVsy28lj8DateY2a6+OOLupfn+GqLzUGhRjGJnLYOEZ1v/9Sxzx9+UVHwciF
YuC9qeD2uHxtpQE1H7PEagaTIb40oVZttBxkkaWiBqtQN81vSi3/vbU9s8rsgyIg4SjmYunqmdt5
tMo3u9aufLJC1HPIQb+n89kChgh22bZCBRfiZPAjXiVlIYxjeU1wnaKQgnInS0ijFcU8R6FWIoyT
V30rg8bhL/Kq+hu1mrr86+viO8XUl2hpQEJejblkYzHJFeYJ0EGBYRz4EA++vReX3ikdM5ZNCxwR
GsvMWQZgnImSBKtb7EQtccv0W64epXxwopRHwrEUsenkowEIBa0aM2lEZdSFKNUEEVvNXyjlqdPr
kIK3ujzjRZilqK1IiCwW9dUr9ouhGWYzL0Yo1Lr13pJx6OL0o5SqtE1rroHjUpzMC30d2vNcV7kq
OCG8gXYLgyBgRoFyL7NPxECf6yKRCIoO+bH0g41xsOAgpWPyck8aKNm4c26J2RsQhhGKVBCJq4Su
vs29YCO8luBzRPupXkncVIZnjrmvVUqoTSFGOwC3p3kM5IfRnqXzDXxq8OsKABYRpRTROt0VrprB
6RTXxpQKBCXc8HGA8Lt4RwlH6TIO/N29tNGoWJ8iYiRWhntehjYzlmSwMMBa0MoQRjMfML7hUZYP
cTNPIUqWImATvIP3msQA919QpJwU7kBOzt6I5jyux1IvS1y/JD8PbWkdH2rPtC1M1qx54LeFnX5h
jNl9Ofj727SDMd3o7da0VrWRugloqFQhX0UV4fnmwpKC6hagZ4pGRsRkdkENeG7aBLCHltsKNVZP
AP0TEArg/R09068Ku0Nes74dzhZyXhDeANYtq6hKg8KReZFoQ+tWLKbImrx+n2youv28tjz1yXrQ
ffRHfd75tBDU0OAGfkDHH1CBYnIZ9E0tre0CVIrm7Ij06lgL0YE05svtB1taTQU9ZkmXcBYAdnLp
oEqidSbRsJqlMaya8T6ZOve2hYWL5WU1hj7pWfFnnkneS5Vc4iI7+xpY6nPHguoQxKIlT0TOxKMK
WdriKP8ARYOECTBylqJIKtImi0ewQVP3Fw/VaOeO5om+7IJFNOTCEZaW8Nwcc8OUskDpJgPmoqq0
MTdkT9Lj7SXkWGDLKbPexHqYwYJUzd+hc+Y0Vvhx28SSu509BNvR6bWMiH2Dl0TK/jta2vejCmSM
AFby23YWN9K5IXb7dppW9B0MaXflRtp3hwS6rHszwuFCRSRBvzoPEGS2b5vlrSB7oFUotQwxVrAA
jXVWP/VhzXPzhTsBkJxId+B5iL1XQRc3nH7W8GC0JRAmDubKIRmM4nLrWdv4o3qaD7QDQrsRgl/x
VK4WH/DMOhOFMYetzMYPnxcdLbbp7Ue1cYZSYlkYte656cjCqQ0ia2wxKBZTelkmdGBPg9KoC370
JpR9vtUBqRrcZF088ILh0s3uwhYTDcWB1CEZYYu2lXpU0tv14Hebv6PajUc6fyrGP60iH7W2sEqM
MCf3RD70z7Trb6BF0DUP4jO/0b/05jSQCAIADFZDkZV9BgNxYdUGHk0uPkLtUxmef931kX9ANhtw
KQ3A98vwW8ikKgVdL11xxoRfoz6ERnN328RiiEddBoOy4GQDnQRjg0xQSsXoN/X9Ds1aY524+Uvg
U36r2Cd3XHegL4HJT61ze3RNz44UsTTNIp9g788uo01S+1Qc3Y6r/I6XDi/FxnNrzAHWB3oLcUSs
YNgSrxeANjNS21Rfbi/iQl3m4pmYem8ZTLoey3gm3ACsl4CQYa0NzUYPiPzWNH31y60weLmpWoau
0heGsHW5htrUV1hBmUDATN0ayGYol/lAMIhC5Vm5LQHqApevDOV5BeQwFkg0qYD1pbl2kqV50A2a
d1OMaYxIv0M3P0MaQOGJY7jllkiv39ulSSYmdjIRZQw1YYhIHSsPUVsf7EBPp21WYaSJc8Jcvz4Y
U1XKMIL0EEpSl88HauvaFEQT/PrTUwS6tb4z1kR+TWvj8bafLKQ3sIQrDLwF7W7UQy8ttUWoAxyB
zBD9ux/DybSnhHpvAF36EBIUt+1dxydqzrAATdbojAJjLhnSfOwTXGFyKcQsTfBQafH9bROLa3dm
gtlgIyBIKPDSJ0pUJ1drfzItu6vNtSVx+wHXpxYeBwOTChSzUf2RmWyt66A/V7Zw+/lDxAAWRpE/
wdywj9b9JzdMLS7dT1ssQDaaRqWYJFzYT0LI23RHZ9j1Z2OlgPVF2JAnXvdv4Zy8eDq2AtqAf6Cy
RjwdStduvKPnpHDoNuKaFxOXvfDs2Zhz0kjirjeDU/igd/bGqT7pmSx5yie/9LG4kAZAnKiR4Rxj
cVdVj/tkrqrElcs/QkNxophXr7rm5MTpqIKPlvImooLMUiyEoSnNpNQISrqKD2LRElUIaIyPECIo
vcEV9/1hhMC5LzzHkV2kLs9ZFoPVv+xfsS6UQqfETQr7crOPs48y2QTFl9vbbMkE5qMxCwPKEkNh
gZxJXJdyJWAnT+nb2GZ+W8d2oimceHGN3KJ5xk8zLGGJPjS1YmUhrhKefij27R6Vj3X1MOOKrt8p
B+UYv7StHWLbde5JZwntD3/YiLvkQNbxd+X99lMvVFjxeWR0UoE/UGTVZJKTaayNMaafh86RyZ60
pkL20tp6BDXa1/ge592qQKq84Zi9rotcmmXiZloBjS5Ts5TSYXzK/CjCPTRGpTDYDz6tOCVfjfvi
wJvUo6cae9CiY2yC1gvYasgqXB4P8zToCq7GxJVisbILKYSQT2tboPFPRbuTAeGBciPn8LvmdqXv
3KJYKMqCfFVGELJOiwsVp9/gJM/5bkI/kk7oxKmtxPYkePMzLer1tnZovWJ8kQ7AvziV/+9AsxY6
vhj/R2QHSRvSXRwrlwtQNa0lzgGOfbrwokUvYvEhdgpbcrC7gWqyZVRnzZrj9ws32wu7rN8LZleN
U023V23LW9FD5QHhHpKOrZfejyuCsHHgplX0bbJvGxBwDbUbA1w1rHMXpO11rYGXFVAZpVpiyuo4
e+rO4SP2TyidW7YYj+5jfaq7DragF//Ru7RWu0Fb6r7aaba+MnxFtHvJiVfhuDNle7IjLlpsKVHQ
JTgagC0oqbJJVlTECjFnfIJQfJeahyiybDk8KgUnN17aQqiHUT1hjGQCin7pQRAaq2HoVLWN19kY
JC5RlE0gjh9FnX6b5OybNXahxwkYNA5dL+9Pq0wWFKgGpMyQ7uMSNXnFe7ciL9pj5eLsgeChnX1y
UyG6EW4ZZG4Ak5pH5UQNWiJ0HoJIf20KEjrAHld2l5nHXk+Omtb9UYW5Zlt5qrsROtZ2L9Tvkyqj
yBobqg2J59QOjTYBG/+Qu0MiSE45j7wewdLZdf5KmOtDbpW9FZR4JZL2Svp3kNODOIATxZa96+cL
YO4LaaaLgxnDhqgUbhhN9pSioh0DJCKsOe966XA4fxwmRjUSENoRXXpx22/0bTw53UuLas0ucLGk
bn7fPkimJ6IK8cYrFS3G6jPbbFYqgjdzFGgHRF3lR8hvYIqBoOWZPVmPjV9tam9ylRNclzJemPgn
8yjSFGJXrubeXofFtwo1NvQJRaB22c4dKIGy0Iixny3tsRvWXfwSjq+3TSz00BGWz2wwS52qqZmX
FWw0XrmxICNjY4xkJbzAHlWBju8LsD0oTr0FU+np6hugUZNonCvOcvD8+TFYCAtRmiYWC3wMYDFp
36Jx0l19D37p1fDeJs5wPzrNPnRUsOfbtRN4oGTgkUIulGmwFCo6UTinaQxlHFysgLEKNZyMdI73
pGAmPUY+neHXnDjwZdS5NpzVXzyfzkwyq19XYy3qBIkBTbqa0S6e2rcJNK0SGKesI5VFSR/SFcjt
oE6X4+IwPldQ/VzxYh2N2Feh7ufHYH1+UrpAAbMKQp3eIici9jjzRlCWz38VhV8VhQ5cIJj4rZaG
OccT9jQVbBO96atFbAoNb74EtrANTDu/49336OpdP9ZPk0wEF6cJsJsAW7kSU8WWBWNPJOtbMEv2
SMp3Yiq7MDW8LMhnTqhcjF+0KyUCYQtsIpNTG5WhQB2c3lY6E1xbHz1UYktkmjryv4gXLBfj8pkx
5jie006NtA7Gum1+hA6utLMcYbT7N5AKb6s9mGLAWduJNim92967GJ40iAShwI22O3ubtuI5HswZ
+0Uq74rwXe9XhfL0vzNB989ZJTMPjWi0CpiImmdI+dha+2iYv0whieycYq8pHPlUq780EgYpRKon
XJ/LXvkU9SKyB9Va962xbgex4cT0xcoADlEQJgKSAWwus+UxmpJ0EBya3Mqj49apF3rhod9S0DMf
673kiGfG2P7liDusMVfQWZGjRPveVpG4N5Mm27SmhuRfbqHO2ioYYP/1t3ZulWlHVHIc6WTAgqqg
BxGeZRWa8bymH28dT18/c42uniEBFMLtqT4FVjG1jWplOMEdrZd2gTvxguTCPgNBG2CWUFnQ6Xl8
6SbD0IxQdmkqN9PGgyKCUE4fH5tC8OGgP86F//wY/yv8JPc/YlTzP/+Nv3+QElqVIVLDy7/+z135
iWhff362h2/lf9Mf/de3Mt95iD9q0pDvLftdFz+E3/+nffdb++3iL16BefDpofusp8dPsAq0JwP4
pPQ7/90v/sfn6bc8T+XnP3/7IB1Gu/DbwpgUv/35pc0f//wNaK4zX6K//88vHr/l+Lnjt67urr7/
81vT4kd1/R/YotDfNjUMwJ6ATMPnv75CtaFwp9fAkE91uQtSt9E/fxPEf+Duh2EHAC3RPcLBTjdc
Q7q/vgiuZMovg1MfFybwt/3217NfvKWfb+0/ii6/x5hk2/zzt9MMyc8DxwQI3MKvAQIKfB80IDIu
Ar9RyBAVwX37Rc1c0it2Isk+fmBFMnPbBeAPN514rJ+kubbDFPgayLnlwW4cn6S896Va8PoRsgxF
4kUJ5mDyYa0XyqGMQozIpU6cFCCxEzaiRFZm4w+m7A5FuB2lYEOywI/BRAr5g8f0RZKRQ4yTTdTo
ro1Dv0o8WYB+TIQKv6D6U/QyTODuEUtv7hR7blJ7Vsu3WoIybNjvM5J/DcTiUQql+1wBYWNrHpRB
Ae9l4qhlj95OuzEnwUfXdpofg7D66IQ2tIM8v7dcQTJ2Wqd+Gc36R1T5pU3xTHL8y/r5xd74/+6G
i+9afRLqcQ37q/4PbhlAeW5tmffP/PNii52+/8eW0dR/oNWO6p6JeXGqC4Pz88eWUaV/gIka/moB
Q3OC5/xry9Cx3j83iCT/Q8KeMmgXWwZPkPwru+MqA8Q4CDYbZjXQBAVZL9sG1ZOyGiNLRybvBQ/Q
fu7vLVBw+pEfrAcokGgyhtp4KSCbo8CmhoOW1kNQu0ZT4zJoy1UnS2ADGh2CAbYuea3U17L4/Wy9
/wwD59v+1IP+ue0x5Yh/MYYIkCqCD3pAzHkXyu3YzGPZO6EiZmPkJbo+RzvAPlsDIgWTiskDs81M
v0lnEdXzeO7iyO3EpqjsQMrNLxVmzCMnkKMGyIRS6fW1kaTmtFeFVtUwsmPUiodJx+FrUSa5Wtm6
FKrJJgEr3/xuGKNp2nKrqaD5UYqQ+GPeWFXmaAZktHyrm4OZ87xXJWPEN1kBs4iKsImqmsqkMKTN
x3YqDAh9Ouaq/gJ6+2dlTbEcqgVaNzrfnQO3x0Nas+cvDl/IMUBVCb4M8nmFSarnIhyBPtBbJ8fI
gZ3IsxraKegoU1uOOmNjBAnh5fFskkE1lYAL0KFmDUFmtFYY9zGmPpmVRNbtbE+L42gKrAM/eZU8
eR04Ige7x9zCrowx98847oKsJDBmjrpbrPuk5+Se1wagrEDR1IABg6OFTT1bpQOJSaGZdtjcQ6LD
rYnm394KbHUZzwATqLeqKlhFMHjGuEbYzumYjINpwynG3exKttTaVBNWDQ7CtgaYs/cxdOPcNsu4
BmuVLXyWWS+UQwKrcvVHEH6WBB16TbGNRvxxBuFoWD7hF1cQwxrQP8CUDwBFl+Gk1WeSTEhDbJF8
x/QqyvcS51EWLaAFgVvy6U7CeNwsy1UVRqAYLrs3YYDURsMdUGJ6vD9WCwhJNKsBbgD72+VDZJkB
4kBgJW390KMPMRzU+4/ZoaStvOi7sH/gDmem6NOeJem9USp5kIMftYhtSvQ0vg0DFMNwBGzGl7iw
x/e/4Qhn9uhxcG6vh8aCJmCGrZINRzAzr260twRUKUJBHm6bumomIx7RI1SmfR0RCSljKwvFQdQz
o3MoZzflsBpPl7jQ53EB0X1/ebwYpq4pSG+RpwKyybyvSa2TKh6UzhFRBe2PxDK8QHuqpmPSgsYZ
U+e3H+zqyMRzAcULchUYw4nGPJdqpSG6VWXr9Dg30RYypQKk10NrxquBfsjNbXMLp4kBug48H9iB
gDqXGY8HdlPpx65tHeWu348b642qMmUo8xa78TQ4UD6ULxLHUVjPxJmNGVVodIIRDIIcpsVYtYwp
r4Qhbx10kleiRwGB0FkF1H1+wdgxZ1NfMaOAGxDIaB1HvqLhHeo0gJ35ZatITYfJ79pJoPsxebmn
NWh+Ba4FzioLSH6KQQzvkq0F0+4vr++lbeZJi6BVUtAz1c78QaEIoGL/Wm0pOrv1ZGK3j4CEZ47C
7/AyQRkrDLuYotERL+kcMONHtWnNddIatVPiim6udKf1Zx+qGQ+6O2/byvmrnHz7cReSsUuzzFIr
USa24gSzzQRSgfBbfJy8ek+nhPOjjqZrv8t2NEUZVK+Fsgx4igqPNlqVd0gX/Gptjl0DZu31hJQk
6fFh6CScQJlwPEBOPNWdwVVNIFxguClGQm8vwXW8OFF9ILJD+A/exhi1Ulw2hWasnW4iwuSVqtS9
DP1QElsdp1xY9STsQdE0DvUsb5QGWqeczcWcYfTN46Vbmga2BUW7SrqjLo3CuitrJ9I/VPVN4xIm
LLjWhQEmUzI6UOyYMgzgMPmm+LoTP6QvFbJptIdon6J9KL9ObwqnScEmN1fPZV3uYuizmlk6way6
Kp/THOMcti5AWBuk5+SZShpqqpubtvH+i/kNa5idlw4kwcI9BobH+mBUrTMnX1T1RctCXqxAMYY5
avDmkNpbqLAYdK7+8gmFKBAqWYUhEbyM+TZdGYdmQ4kYuCQUdK0uDzVqCW0WAzc0CQwFl5ZKGSqi
TU7X8sGwNR/ULZU9GnaNrviTDqENqtI8IUF4ATFcs1WPDQcSTjcBYx+3CaTDlFQFlP3MoQpS2sZq
NB3242ZDCBhc+srRAn0N2kZbAZbp9p5c8h0MpoGwkEZDwE7oyp+dABXOIJC3IRJMLSY5Z9mtFaBz
i/cipGJv94Gi2+EI0IeQ+H2S2Fr/UkXvpTjbivDI+ShX2xNXGgtqDBTxjKscm0/MSaQZTWfMjv4g
Ye8ML+O6hNIpGBuw5uGHAB11TkpxffVHOw33b9yRae3uSk64xchVWVTNhNMW2/XU36sc9d46QM3L
EUGoLPH2KvuQMkCmWGsMWIuYd74631MpMaw4t3Inz76Pmuor8dfAIIfeiOxOrFaxGK3RN/G1pHse
0XOcB2huNJofJDnvk7Dh+PRJ6Hw+vcBCopc5kBKwWFdBJeZOUFsP1VA76QQ9zUzBf9M+zAx7DF6S
egZfRoEyXOPFkurJUbXRQ1AI5PVq0kUnJN1KNHmyf0trRJXZ6XQt5YNn9kCkkTBH9zl3yIwMHSiK
bi78287GbnP68Ocm6Ec4c3udlGMuKDBRJridRa1DmnurhUhGUNm9HjpzhBO55jUgrnJK1iwTx2Sl
62YEudzpMtdSHN0RP/MRGVeMq0eqOqLiCCtKxAyQBC9bX7SNCzAGhy2U4sDJcPnIeV+WRqnO8Lxa
sQVo0BAiPcgB8fvui1HWtiiWjlEP23IkniUOvgI6MNmY7W6a13FoOlrEo9u4Qm/S5Tj/SMzBFaSi
0AQyXNB6yr+rIKhWfn+ejuNadZu99FofybN8Ivrg5r10nc+jLCU3oGAKqlWCyp/BpCLYlqEZqX3r
aHZlOhYVQqQazhBNqw40BaIUkQ9/3Ha5hReAuwtg9KA7A+RcYzec1phCHM9W5aDk8EV+hdaPJjj5
eAAl7UmrWsteR8uxXsU177577e2A75+A06fSqs6s89wREgZo6CNBQDt/hQuTT7tRPDNXlxcICJ7b
YbmsirZApa+DHUpHK9igOF9FPnoEq8qP73jp5BUu4mQNNTDQzUC1EHKClw6dVVWgA8xMnGgTHzXI
3gH2Ywt4f3QWgo9mvrpYU3uIR8BiIHfE/xl7LQlIOhp6iSSEsoJR+ojBBf6BO0R66sdcuuelJfny
yVAvFYrI0kocS5DQsZVdhD9/0JiKPpio10Chbvn8Aktugg2h0XsROols3JUrY4yIJlGzwarApHoH
YBFYEDecjXAd3/H7z+wwwdfMrAEHvVw609b6Ej5GDvQTtjFwxUaO9Szx7rjB72rD40pNE0cqu4T6
GOsrU6uYczOmIBHf6yuKck2+YB8i7nbukMNhUhctKF5uxV4HZGpUowxXYACgY8+Xr9HUR0MxTRil
ou25B1wvTlgwK4Jnks6QB/ZwR4d2pJ6vr3n9vEhfEezRV4RtKFxdms4naRrkRggRa4wv0r7A5A4O
+r1614HQMdmpu2HHU4C64jDD0l7YZLxWG5OmzqCbhT6K9iU+xt/Ur/JBXilfVCeDxGzd+eNjjYHe
gga5mEtNf/3IlGSIXhMgAgskNbPaujSret7oqCILwkuqdztpUj/UtOOgTK/G9FEJ0k5K0ij1o5/K
1tcg42DJBZg/bUruOJzAUPpds2kPfCKC0++6CATUFkgjKBEP7YYxr7ECa0vcQW4RZWvdm+9Qaxvd
9p4C/46UD98I7WJN9to2OiaPzbO2RT/GRzFnyy8VLa4uxgQRZnGIYSTs0qGQJGdq2aJGH1SJnQ8P
qvp9NjhLy7PBxIVcjE1T6GHDAh+uVNpV9pI3T7eDz1XsoSt69hyMl7RBkWQltRGrhT2AF77G6Pdt
E1e3CuohGua8wAIP8gE0+S7XyhzaMgMumL61LBcBZ/+RW0QNWg7pPmowMp26fEa9Rc88t8tk9PGs
9kODNMAOIeS+ljAaKG66GANmEDPizs+D4odZy1NjCISBaKigWwtkAeOdQV0KSaylut2qyvRBLMlC
GJ1KJb5LiscyejStehdN5mpSg36T99naiIUdJPeeyKw8GgnBvcIiulOoeWwbfXZUe+n3Nk+35jDl
jtlTwFMiP1S4jBpha4ONEjFabXeWBsr2tDOQqQfJnTQE/tRpTl+JbtfluyapHvIm/gqitciLckty
I9M6Kk3wPgEE4cpVuNbnEFqMU+SO+nRviBBDDUox35hyiNgoFJ+gpA09NTBeKrAZOxJmcR0Q/jxC
si+3Vbl5ANw7OJREf6piaJ+DrbNpEl8PjewojGrU3jVlF09+2RHZguwtEZ7DVtdBESQIoNRRWyCv
p8nq/TIzINQ2m7IvT/HQYzHGEOeDDIFiDDGZwV6vs+h3C2rdT3kYtN4wjpbX92O5zfSCbEG/mni6
WAjrYdINV0KF1wmIGKyVSew/kqKRjoJaNXeY+BruBDGTV3oQJj0EYXPMK0cq6Wx5mjTdRlQ3Pb0T
A0dTJ/3OSF+lTuwe03aS3N5sy8dUA6pIn0DgVhb7Ugd6pE50j7Rti9E/JXiKai07dkIojU7WD/re
CoCZRBaYazN5rTr6gxKpirepzsWPCkgMkInWkdp9CaLGAhYwUtO2Qb0qDmfsyZYIpoEQkNSahI6g
DiYtZxZyqf4jToUh7mypAAlS5MxZ3leC3ZI8grxwHEMAXve7TCb9IR9zqC5bUZUqT0UXBdnXaiYq
1rYhVnRvFkUNfWJImyINJnMS2yJK/W7TpA1Yc9LcRFl2FmKc25kRTakTdFpFvoaW3kRe1Upx+R7+
P9LOa7dy5GrbV0SAOZwy7KgcOp0QUreaqZgzr/57OMYPtyiht+3/aDzAWLVJVq1a4Q1L3VAQoTui
+IolZdBhFUL1MQR70yBnQnZjVG5kyG33ZRmNKfYbI65yNzbnpX9qQkPOU2jJoa4Ld06zNp3OY4gA
de3b5iiPV/1QG61bmYVRenKcGMNb1yeh4qoijiUXamIx0jKuxKLsYwMN9a9TUc1I/tZWX9yMadHx
mUtjoXT2aH6EKsawNUzo32rIRo88dD6rChi5neDKHkZVHu0aTa3VvPeXVJlnk7czK6k+L25oWeUi
p666LCESE6sCXW26FcbC5p0yVqbFKLWo4vhZGsPcrPc0cTpn8Ish60X+RdRlhrzMoJmt9DomorSR
61lf4SE10bz9rXWDjVZX0gqH3lqvsaukwW7eYkdNz9MMQO1YdqLJr+tUHjWfHkajHRA50mlwzpwy
KAx1LtI7NaOgB7kQDsOXUmvyn6od2TRytF4vXRVd62/GgOznF0PptOqJrUD/ReqXuvbL2EmmnZTV
CBKGWm6EfibSFhS3IaFWXsxIrCwC6Rp8yXkxXhbZ1qmneET6jwFoYhQkj7Vt+3OnvLSDrD50ioR0
Nlvsqlrs4lRpDbQX9p0XxqPiNVH/1Up1yVPGpfW7tA7dGH/dgymy1sPnXfUltEPv29bCzavtbuIZ
u9imlfATq7CFEUpee1zQlV9D4HibnZzckjsb0SwHM7esXU4TCalrmQ1dM861p/Lhr/WlmdxqGFU3
73RnV3S2ULxaDbUdx/BpdkRx5murd/3QpVfWXBruKGTZK6dRHOImbb021R2fz2a7StZOXmhl51RG
vd5NoiTUXT2bMmJvYjoecLA6EJJQX3PFJEEyFGz04jgrXcOYq1OHt6oX03by2rIzvbSJNK9gXuDm
SartS7UJPXOBG7Yvkcz3LKfQzxHQAL+GzXyt1wO+NHbXuNNgnULF3EVg1BStab0iH05lPEh+lOlf
aim51lrtJDmG3y9J5LYDc37N4lSbXjT/tIw+mHXTy6rhl5ZqOysDRF9jvheVR8Qe9nmfBnU1nKzS
8AU3SZ28KGnFhZb8mIpSctVMfczDfo9uBzrpy76rIh+di2CZQtmdB/Wcy5l5lcRV7TGWd8ux80RD
ZRotT1Ynp8ikNF+RQmJaGk3M+fQa6lVZe6mSHvN5CGhbPLat4hD7rMRVKhBJ8yjgHS8LPbjhdSl6
N7SxCZAKN52sJ3o0nqTLh2FOjvagLT6BE3evSX3qypfQUjy10lxe77njCLVGXnh6ET2XjX0a7Dcr
G0Yv6ofEta363hzmFHdiCPdSqA5MYrTctWOUXWhpoBGhhdaPTLLeSs3EXn1Rw6uuyB0iSEbVliQ3
2ohV7zpbczsTUlHCbeKnQ1H4WWs1btdrxxrquwQ20ysb0XvmaJYH0+qlc1zGIWGgeKnN/EnDmoDo
P+6NohEBieDj3NtBNyM1043JXRaN6T7RjZKwLR5zzYldNOue8B7PvkltaQQEC1YZl+KOvEQ6z2bs
XC9a7HggZfN9Iwi6QxViQ2vYD6lmfqNSncHtoM8+mXugFPdWXeytpbrTBuUtNdmdSSlzkxcVHWEd
/G5limdR9k9JiSpB3HSvVoFp8zwUePwM9V1RjzdJOfzsW1kOTLPtPCvPHS9NlO9GDQrLKp8kHBga
q7WPRilTgAIB06bvilE8lZ0tuyriggHWjQ9mVwRxCcHHUO/TuPHgOic7eTERrhOS6i/odLqlqj81
/UqpS3OgmMz1vEVNyzvUARI30oXiq2EnuXOhWvcG1ANXXoqbtnFCb8nL1u9bRTxkJT3etBM4wEkx
hjdaPPBBo9911sZ+qWcC2YcccXIoZa7Tlto+i7QfKF+QgUXVAyf0EftZsBQNGkeS6Vk997Ip5deD
PqpeE0dPShq/qghLK5q8X+UNXSHlJz21D3ZfHdosv7by6CSR5HgjZjieE5VakETmT0MpnpW2BqhT
RIpnTAaNpV4xb7PWUXfjLLcHM5Kumnh6JoUo3Trn/Zpq3py1qa3vtDQ95bbxNBfhXu0poWQ5ceso
utMi+UfSDT+7XgSzvRD9piM2XOc+rfad03r8haDU25eFBA3iDbmC5rXFAFA9OY6xzowkXh0RBs5o
49wtbXTuhynC4yL6qUhzAXeVDrKaPKeZ/LPviAESerCTad4WQruv9Oo7+gLXXZWdMSW5bQSHQ5g0
kywZ8Ous7Qd1fFza/im0pVutEneWmX4J0/lr0xDh0s6GkhuZPyaz8XWzIts3nXDHpfhdE/JelCS3
kylLrkRfIU+L0mvKOnezWjz2k3Q9VfKx6Sa3hvAROhk+FQWT8DnBjHDJDn0p2qsy0okRfSQfaztp
91i1fu8165tZWJ1vTMtNLIY30Wd34TTXbleN3yIwd6BvF8NtuOp22Zzf6aFyVS71HULr56IoX2rL
ob1djsZVujjfupi5dp/f6EXduZ1UhX6cWM9JM991MuGutUABa5jBOBEBaJLjyZt0c0FtxFK9WB2R
jCvUblcpMuD6RPuepjPym1J0J0vS9dixSWunaHb8rHxP71Dc5vFoukPbIuCXqtPOduBUjzW+HWPf
REFuiifdqZ6IJPZuLMbKz80RkRMSyxE9crWyoX0Xc3oow8LcS0MX3YhYY/jBpve7poFAg8ePWyug
Jyej+opOSenOsmT6+VT4cW66bfGaxwJm4rxWOol+cubmeRa2b6TDVatIXzKp0Lw+1iT8bxThdpHx
Go6UFjSXfsVFN3jOpM2Hri2FH6nmbhwZEKhGdoJKW33vR8Z3YFgctyK32jdjAsRISt2hL+fnyrEx
PdPJG9QSRdrCmFu8R+qzXEqJa4RzeZBKpTiEQvlpK8NR7tTnqU8fUW2er6YWKKMqhV+N3Po+TUug
DtJXM58eurq4NqMeVoPCnChLcPc2lSvV6N4SjJHJ+iZ3bqMXsdiCszRGQbUOkjQEY91EVq6yuf2h
d4XuC3xPXKocLkmnSXwInDQ7I0ERUEZHvRW/e1uKMVGpfuPZdwjNOPNqAzXiKtYewkH/JjrT2OO+
GKgivbUqZ3aNxkI1rqQ3akndaXSqXRml9T5M2tBLZuV71ZrtuZWV2ke/6Ue6JMke7PytnWFJF0kN
LkB6cW2Ny/0yLE5g191Vmlq/arO4sjrl2RHDbWqFR1WZz03evWmCERHyQjKa/NVtOIQHU7cDTUvu
ukY7aZ316ozmrVzng1tp4mFWEYGL2jA9xlUfGi6m5R2i2NS0btIMUHQRzPgWJfMPCbBI4FjDSZpE
5MqS8iLPinxs++5AWNXcQhLzLlKaHqr+dIia7jwu0Yn9+yjU8EFr470hihgBnezR4DJj1+s3jtTe
SM7UYG5mL/dSDDxgMKTvmLnBc0vEsm8nRXvonCY/dWZB+z4B9TQQTPSiRIxvBtSQQ6rFpGmPuvEh
DZ3jmhW4mp1ZHsXRL3z2dk1OXVTYThIg4mO91MmMvv8wauD5FZQksqQPpjEn6NgG+3OenqUhR/gs
Nx8E05HbtmDQ3S0Wl1EF67OUXupafxlDw58N67kfsmu1VatzNkyj29RL4quz4SnVciSlPM6GfsaY
8jlVGn2vye2TSGzDn2ozPUIL38UqPEYDDWtXMQsT0dlu1+bJMUls50uRyUT50dGRaLWaJoDS3Xm9
ZUh+mY7Ds6lPhj8k6Doy9ZbHxyRpjZtJluPbyJ7Uc6sX7XnqFbIurbZahmdWxVBVn7/2S5odsjRx
flZhIT1i9TiZ7lzl7Y77Qtqp2C8aafvT0Ce8AgrV8QojfE4M0NN5RGuvF4c8puoIpXnc5dJgwtST
XrLGOSl5osHcTr2mGK8RMoTV3UJHFaF6k/ft77prApEUJ3sI4Ux2QIPl1nOKFGchqbmX8+LYj7E7
Rc1ydvLuSV7qUzrpLuaMYK5iHDAt5QsNrAetpHKv3yx13nFhezKxY80XFe08iMFHXSvIE3wUZbNy
CzzJQEnUV4jOuTMrzvkumsegaW6xXXiskAYKldPYqe4o654+S6Tblts6R9MMJiv2LfVLp5GfylS8
JY8iV07p9WY2MRS13pSiy/zSARkWyecyzr8rCltMA5RRPjfKAeD6VZjh3K3gFVr2lbuAVS97M1Cn
2UvE7MVN6BrWfF1G2FoszamGMD/YwDiYwCv9TTU2d1O1YAn1azDqoFRAwckWLMnqXje/GcWpr+Ug
1kTQFr/j6lSZzrHTwqs4rQ+5M14bAkyTLPlDnpxbI3ppGmk/cUHmxpduUh6UzvEiVK28IlatKxp0
WuNWs4PgWqYq58KMJq8fUqqhRA4DtVNsXxZCR/PKML+AG5UOsOXKYysBB9Asif9bOn+xJ+uO2e1t
ZdMlM/LlzO2cPOVZ1LqGnqIuLuu1r4xsyUk1H+QQltWk4WaTD3e2NZ7aCJepZQi/JIVY3MIZ3Xzt
OAzSfJrarn2SSeX3siK9OrF+rmPueUk3vil5+BCqOPBgZSaTM5HSi/t+tldLv6j3tDK1zoWYu+u6
t2ZP6cvvfd2f48E66BISxI3dHaCDgCNXVczPyuIpwsrOM6PaIKVWkUPXUJJp2z1F3F1da17YitQr
cEoLsNVDw0d03+ZInsGGpX5HDzrtDcqqUNNJNlsyikJfdnhhIMKfEsknRX2aFBtNTElMN7RPmi4I
QzlVXEOVWod8wO5TN6NvZnBtzLjmVsqLXU8VRW73gJobLvSdTzh27ZDSG2SaZqDP1FoBSudOyA2i
XM/JbescrNjy6pxicDRvJo2hgFCuYuzmVO1GSeojNQnHA/s8sQtzyx9SOIFZOl2bmnXI51i4uj3u
51a9MwsCbD8q/uTY7pIMPv2w01ghB4PQpqhnz0IEwB8FZ1csy1mvooey4W9lxZWs1ifUFl1J6HcZ
8dMhzcvlNNDVEk5CgypBGloEoPG+NOLQH6t91re7NCnf5lLzu+GLMb9lyQ9oVXD5IbnXD1V71+bZ
sTXk11gFkJilh3GcgSTFz4PS3HAlIkysuaa1k6QnswzaPjqI0vJm8Xts95bzVpsvDIMoS1K0Y+bb
vDiI1A6m1DktaDGRYdESjr1yxHkNL4wJo29EcAKOIYI7gwTmSbvTq7Byucp+lSO97PzIUa/78VxN
N5P4wcb2ldQIunBkkqa+zZNzowvnRyfvc6Qg3XraibHaKR3sFQ4PuFJ53yaJ7FbpIZvRPrH2wPWE
l5b5Kaym3jXsa06RrzYPS2wEkpqDm5Oo5nY1ajy90vpOl+75iYv+U1V3Ulufpli+oZcH7HkK6Djw
J03XqF9qqXmtye508dWqxBVC7p5ge8t1GSRCdUN+kD2R/UyJa2ZfjfCn2YHvqvLSaxUOU1Rafuo4
biFiTyIjSpWYJnmanVTp+wAGyhZPNndtHPb3qoI7ilWdh7bez0tyl0jZQUkjv2h6miSyK4ynmv8k
G3/VefKU0MhLZgBt3FqguvYFwrSeHWcEraskCnqs6zSUXBWTuzcjcCr9bSSMgH6iX9tXw/Cg1FSf
e6s+T2ZMri+9SdbvYnEo+q6L6jjYi5cvUeDkT1ElkYOH+66VdrTwCVY1V3ZnU4jkQ7Ecx4SOQ9jr
XjVikjeVj9rc7Wg1uaKnoi1Mj16TP2b1jZWRcVdomDeSN4V2ME/iOsnJyrhPqh79aFX+kvY/m567
Nz61k0SfiZ5YyBDSSgKFXy/aMbAci29q7ZrGQc8JQV4E7eXxzs64e8D/lO25aCYvlX7D5d4nyzHh
LiCr4sZSH2IylaIVeyzI2LQ11B7a4NPrTIbWZQBHHKbJCMi3Jkz2gZ73nJwx1vBoUx2WVeCaP6NF
A0RjCfWCPKKduNSuFVJK0TIKne5GaFgs5YBEs7OozOQml5z8zkisZo8ihE3WPAh/6UbzWItJ9/CY
HCW4+6b8Sw+ZdR8sc57u6JqKaK+Fv9QofeXiMxW3x2jmdSBz2Q+VVV+SDt3AFP/hakDWWaUTmfrC
fHo/4hLzUMVjOqwjrupoMt+N5lO7t/1yj6xB8qzs9Z16EM+wTi+qCW2mhOvSrGlomIKvts5bmOAM
atJ04KG5ioECiFoesDDzw1q/gBD7bBkktkEiQjegBthAhAS6J5VCv5ei7VjH30anc5fp/sKk8JPX
qPy5yAaTNS5KASyaReIrA5lG6keQ8BCgpLPpd67ym2Dxqv2OiaKXwTobTO0/7/HPtTef0CGBTmed
tXHMpQcftYZXoEGIPlB2nSrF1ZSO+yqZ6XJJp3y6NIfdKqv8s4NWQgfELCCfvOf3Owj+g1MXDoSi
9Ch7GT4eOhQAFe2BVRJLAu0S+/Pomb9Wd3lNO1/GC2yhr//8AjxaYO05JkSDrTV4hENjG3E1MsiX
vfDUeoJQoMH7bA50CBFXIesu1eAS+P7j1HRlu7EqHoMWWq6bSTpOOI5Duc8Nr/4ei+ey3f99U21Q
PNvvugVl0xARirzuKeO2weTSPkbH+eo/ACldOCBbpDRYtmGYTdaBZ6S6NGYAJGQ2MBPd7QKEYp5t
jG7+aySPqkA3gkrPuwO1TADYnMumsGQhz8JwI1vC2YI53aEexV1T6fZb0rXda6/dNWqp/xKqk97I
rdrs2zYUnhTmLlJU86GpMtlPSpo1/+V7R5mXaIE9C2hqNMU356lQWFWxeoMNHR20wyqruQbBSyC7
DaiI52cZ4p5OpAchvqV+Rt0gR9RaBu7BAKeMbDfMUISgyltOeMHsaivCxFoqNCpiLHJqxNwtMzqK
1LEbWxpY4Y/kpaDHd++4CASClKQTg5TFd3y2A+s+uaPMpIezA9NwH79dBPqtwKE/UDDrzwClDY7C
4cjoUKbfhwpagnFnVZXprrBC3dN8Ogi5R3w8mTusaS+94S2O4sN629Bk1aMjmn/WWwWXYi86FWdr
XwTF/pJDxQaEvS6FljMYH9xo/xGsef9osaXw6YqUmqiyno3SluiKSPswkr+0dFIR9z9ls3Nho364
dFgTli3wFExGbNRTN2s6el80MTD/atFnCpx43CfkXQetw3uZqbjzM1Yb4wIY7uO2XRelTYeKlcq2
2hxbkUpZOGkSJvBZ6jdA4ZbhRqKuQgnpwuN9iK/r42myhdkPsum4GL1/PLDiTBsqm/Za8xItX43h
0qX9yXZ8t8AGZhObLZ4EKNW40sHeZ4folHn9zlpx2/9BvPsQZTdPs31voWNNBZGAPv2TsfyWnKAo
1EuApfXK2Rywd0+0SUPqZNDVtmWRFajIFFfsOOEWGoaRx7EuKO8vUw/XXfa3NTfhkub06rvAml3k
6yf5OgoACliesxeHy946nx0zQhg9R9OBBLaNzWHZjnmOVKKrW+NdLPRbbdn1sTEytQCcTEc3l8Xb
36+DT7chFtAawuLrRb/ZhlINSQYstOGGo4Pit30QlOR/X+LTg/zHEpuNKEQJXQSKrhsNAvJVE1Gd
LNMj+NrZkzpnbzjJ/u8rbqFt/8Qr+48lN9uR5mLeFgUdkxX8WEZuefMvl9guoJNdBLie7S+6aX/+
JuGpIiHKhW9uEqZFqjDTHtkpA5wEb4YTS80mBfJjj6T0gQojg7jfXVLf2oLZ//Wo0On5dCSH6hbM
npVal4QQllzgEAHzTG4BaImnEJ2/+XAJPPv5i/1jtU1QppZKbH1mtfC6vpkecWJAwDp8ZOiJsmDl
9V8voZP/kUz/cAD/WHENc39QYKRS1At9b4MSbgyM22WnB9kPLvW76Qjux68O1k14oGXmyr44RbiG
Tj/7c4/RgHpoTsnu0u/5GOhAZ68yhxg2wQDb3krq0JO8gbZ1o9Bso91Sy+l4nTtmah0nSADm4cJO
/pAmk0ege8QHtBA+/gDSlMzOGEeJS36KAntf7aaDPZ4AMiD2PASrzZHmTXv5EEMvSPdQRgMQXRd+
wsew+/4nbM4vpt+DQ8vcdJufkGDDfR6QQXtyscP2Ftk1O/UuEl8+niWWXGVhLJOXRpH1/qPbTTXN
hF7aVK4ee/Ny26zgbPG4ukhMy5Gnrm+6/aWS57Nv++eqm62Wx10TZQurxgalLD03G0/pJA7+/j4/
ezZ0WJAIIMyrqF69fzYJuciqr9BgWVsTnq7SA5Nb88IiH28S4NirJRy+cDJKFZtry2FuUwxmT8LG
oKAxVa8YhFs2X7PoW5U/FLZ+YZN8zJverbeVEBFtlZV9xuinX4CihW6LwHB4W80vf393n8Sf9+ts
NoYY2yQfItaJr/ST7g23+f3Kh4IZ+KQR1sObi1vx0pNtPlfTOnqsm6xouGrDNHu34Jp5poEUhInf
+uKmhaWBSdzkXjb/urT25kqRrHFwhoqv2Kt270pqi6VJFYEVrOpqp2XJ8L98Rew4sAVfHTm2x05y
lGjJVAop2ZR3eoF4MNasni3yX5UclxcW++y0obu5wrLpX6GD+f4c1LaMeWECLHvJjWNVfGtrHMGX
p79vGHX9PO+vDzaMo1GWWQgRmVvRnjxCD6+PCF6G2wdJ4snBuC/fGK7snG96kASQGvH2k64tZCRq
1euRgbpI+fj0M/77N2xlJHWlBPBuEsOZZstXSNANjYtwQLQHuIJNR57rF9jZn71a7gubQp8YALnn
/auttAlXppk9myUNpNiXiq6uNFz//dVeWmR96j8uZlHrueiZYLpKW17J2VvWhQzRfv59kU/SGw0G
Mo6TFkRYZlybR+l1K+rjmFUYjx8W47hmHNP9eu2VNVlctPgXFlwjyHbDQPeE1wvRmh7GZsGwj5ux
0QjPVpHIo2dpS5gGYyhHwEgmsE8+oqqxjAyhPg54oc1a7mGDsKBxlRXDq6bkl1KAz3YPZFtiORP5
VS72/XvODUprJW1NkFLpnZ5oP+2uv9ZqA8xrdKmT8sk3RUzAkg102HRq0k3ezOx9UW0xU4Dsm6MR
73MQO7oXycz9GN8Cmwd86K+cwlVHXGp3ChfMsI/6g4yXcuExiPmZX/Sd+eTCfPejNmXfkDhq2FhA
oyTATbQhfAMgwd+/+sfnRhADMuE61yVJ22Z1jR4vKSggGtz9yW4L2EPfzeTSMOLjncwitokkED0N
5Mg3d/IiZ5ldzyVEboGDDvSEK9EGxVEPYGX4SRvYj+Ks97R0lSDbXbJt/fQJ/734ViF8mNdAAbKd
6TDJYg8PQnoFTb/7+3tE0nB7eiBdodysovmGHddWy0/R0rleFKYeSSm8dkSHKFwgLqu0AcH6M25T
nf4pq7q7Kjc8J1PcqqHnyTghZoTOZ02a8jior4mVX1n6M2Aiverd2nAOjgFQCJcLK2l3rWnuzCW9
ZtB7I+Qo8sxqfHFGcbS61vv7A32sXTGdg4u0mmFx6W03BgP7NgbZiWKZbZ2dqL2Sm6MOWiAnwenU
x78v9o/1w/vYA2l3VXekemRetVXVWKTYmLh/URMwl1vZzm8HXA/ANJRnBgO3EE2WezGp9V6BLBDo
vbGLZe2MTAeuk8bE+04dcExt8R0L2191od/Fk3WMpuhRAXQNnmgsgfjO2oFNmNzFpvP295//8Zyu
v15D+mQVjfhQGtmmCDvTZovFZRdIU7Pr2v7CxfbJdcAafBF8hjirH7rX6rSoUiqKfw1DFJ/xy645
9ztpn++YfV5QFPwYeVmMS5TvgWoxnc/3kdeuVaAk2giLI7pHkvqsqMe539tFf//3F/dxxIOF+Z8L
rW/2j6vUapI2aukd/NOTL26tc+qDWnHN2+gI72mHxlHuLt//PxddI8Yfi06yAZx/fbo2UHbI8ayr
SjfgYqmxVm/FKN1d5m5/DEPrdU5wcHQmEOp2mFUkfarl4AhcRf6alFe5/VNWnv/rB6OtSka5Tl2x
U96aG9uTXK+qoeBZMQPs7pq7/jmpvHJvIdm1oC7qW+V/wLv/GClYlS61qqOMRsDYVCZTr06wjbgQ
UyCSXf9FG/L9rF4pxdskX5JS+uwt0js2IIhTQX4YeHRdlMYTzD4G9CVwFMcdw5dVLfXvL/LSKptd
yX04QTNkFbM3zsCZb2SRPhudcmH3fzxliMuiU8CegKkMFfz9PszzNIPjRH7TNleD1nlOn/qOnZ8s
49vfn2erjECr7N1K21aZlCwGaoCsBFLoEBvxLunLZ0QeY1ed9INcW7dmbb9kdf6KwuwF0vBWBoLF
35/x9TX8cdzmVBftEnLcMrAyYE09S7kyjdqV1ftmSu5S88EpTkrcuD07N5eAGc/jhQzk0wANCsK0
UDFF1XuzRcM2roppmWx3UBVoRYBhLnGK/+HSfrjB/lhizQ/+eMqEWsYYwNq50w5YjRlUtd/egIG5
MnZgqOWXcfCBzOLP6a9jR1jwen9uTu3TcG+dYsSMIniT19094GH9fKm98/nl8ceP28Tz3kwXI5f5
cXRodyW2xdYqahLM/BJl/k47/0Ly8BE8sH7zPxbcnCCxWK0w1xfe+VmNXTjQniNW9rhZ1XsdMTvb
7wLxMCauY+HDtM5lLv2ET/b8+5+wHvI/PkhtjV0ldTyzvq9vwIvusj1OQHh4XZTL+Bgu3q+02eDR
nJgQVHlYMtnYkz1rZ5zRSUS6QtzIALn+o7nTJ1vaXFVONFLNFaawebxBwn94sgDsq8MLPUMwkBfF
kC4tsXkuNZaUCvvG9Q3OgSjQWhsOoqf5uWqsYfgio32ieBc/3CevE5sXDHSpR5ikbw9rPEPzqGtO
yKr6M+KSBOza13AVwuTvJJ1krCheo8vzrk8S+HfLbg4wBGaIqwvCA+vkZHXeTJjWeNRe+2Fvfb/U
pvwY+4lFay+Uu2y9zTb1pj62fa6UKoKzeuiFANkLRq91jW7M5F4I/p8vRUmLVuraR9gc/qZEELqL
7PV9An5PKHF/xx7cnaAJ8oHSMtBOS7DqnFy6Rj/ZPzzjvxfeBIHSyVpIpXxIrZ1erDYDpEmt4V94
vE+2y7tVNgehEFLc2YDO2KWxfaiQ9Y5KREPX+EaMie5zO3XNf/yX95eACJ8+IOoxjHdXVNC25kMD
KDGbnDcLgPksD3oAP/fC1/v06bRVEWPNsGhsvY9ipWiGyEF/xC3NfGda4BSbyh2raXfhLX4Am6FC
z4NoFousksGbTZLYEM7tSFoT8e7KOExoJ+VP62Dr4l203rWbi/LdSptdAY210WQpXO+i4qlHa6cK
Mlb632bzNDQs9ITQ7DWwJ95sjaZrp0IZbTpU7belhpaUP4bRhWrikw/0bo1NkAwlB7TPDK5Yrn8W
y3UrNa4NY+fvn2f9ypt39m6RTbRwRDfnc8eDOJ1ynVkEpvptKY5yZxyq/KZP+J+GfuEOv7TmpvkE
4WyMCBu8PP0XLB9/pjxrY2QRS2gkk2+Yjau2Q/D3B/0E2oPnhMFMnE4Ae3GrQQvbf15aNFtckf5o
hOyZ6uDVqypTvRyg4wQOtOSKil/RH2MhXXjNn6SqND6p5FVa59CstqsryN3JuZZSVng83urebqIM
2/vJneHJGPVdnLGsx+r9h6VZbXPNoR4EkMTZHLsSoFpcqqPjyvtlZwsXmiRtXpgezh7Ve29+NS9U
9ltJP7Jxa1Vjo95YhfU+zMeibrZmRVocDjpECNn066LYaX52yj3lwf6ZaUUwWg+l9dD1V/86lRfN
VT+GzXc/YTsyq2w6y2PLT2gD4FvNl6gKXT1YDqu++yJcRUoh4V1f1jX7eFSR99BkJiLICrK5NlXA
vHagVmV715RR/XXs21YwM05j6B4XdrH68bMiPQUqDtsSemdb7KzdO+PSIZbkFnltqs+GFSKXOgy5
4oaqFn3VEpDg5rRg+NlNURdE3Nvp2bSiNvFHR20WV0Wt5lKLcismzqenl4erHea9RHpQkPzqPzLi
CQ0MUNMCE27hLTsZV4pSd9tn57X01nxcA11PQZAGji8/2DfTBT3TT3p875dfX9ofy5fOYo56kofs
PLnYKziY2V7nh1w3u1UKiXOG0At09qcVqJXx73DF6yOKWYeLgMWPDen3P2Vz7MAyLCCOeBPJF7QN
jq1w6xf5y/C0ZrhMNtudCRvuccGO5HJW9EmQAWfHpeTQvkCSbas+VcjLDFURNvCKliSFBpY7HAZX
d+WdOEhH6cLV/jH9Wz1IQG3o7H0sJjYZxJDKzVw3yFV0dp/nbiUl04/a1LMD0i8SEgW1diln+Xhz
sKJtGIyuaCF+8OvRAVaZugRBRtgJlDVUBRb7MCAtoxdoMzqxZ8GBTX7//cx9drg1HLtMhn7MjLaH
O+GmF93QOK4SPZiS41rKU1Vcssv9JHJBVvj3IpstLLcAcrSaRRYIZIggofp7IXR8Aum1WIJxLbtD
gz+y+VxzaiuinKC/2dfqabhKzs55gMMcSB4Gnv76z/8HW5b96dreMX/Ld/99YsviXIOAUACDEq3f
H1UhjyOCDtnaXgOokX+vlvv/4WuZaAowfFIZuW0OINYNvQS0FpKfkJ+iVv4iyuFEtXCha/5x7/Mc
/8fdmSVHbqxpdiuy+9T9ABXmoa1umRWAGMkIjkky+QIjmUzM84yyXkyvpTfWB5TuFRmMYpT01iXJ
UkoxSQ93ONz/8XzvhjmwNa1GSXLFZJjW0nzaO6PHMNQn2FXpA0bbKZGXz6fKx9HmLfrugKNfKPG8
LqcEu1b20NN2SGMlblf6wMIhDNnELhdtYd79haWc4686ZVKfC168BuNiSphjbXKZWdsmfbXax6/H
OGKWMTXqCudDhBTNoXuQEXY2ZY9B4KlcppTUoiIX2g0s0NOe+JGLgsFQR9GpRKZM4vCAlOuprn0B
YspMw61uoNXTsly+5rGtqq7pUs6zyZfwMVU7vok4NtfeQ7LWz+LYiVanLLTPwW3oMjTBMEFiqKRJ
D56pOslxGoSWraTCIgZKClNlEiJXigcyfdaJNPSRQJ05J/tNuNoEQD7Zg8Yo68UwNwKL23Bt3AcI
fVBVj3B0usxW7frrp/r5NGMwg0QBr7mscUV8nFvLZZxnCRfR5CGR2tHEbCeJF58w6d8e10cb98Nl
ezhMbwRah1auZxs33mD324iOQviH2LgPUmfrs9EL3ATk8TQ5hd3cRXs6bLMJIbI32Gx2MsJ0bN7v
7aCDdgW5jfoCLJkHGSJ0+uYFMdrln19ZZCURiDQo4v+ErY9ET1Mtz+MGDOBzS+dieyqq8/lk445l
f1C9TIDlU23E2NAdNbxBmej992trpVt7w7oq9O7UbX5qpPnr7041kHQp9JOQ/nwQaLPqAK+mLQ30
JdTu16v2+QpHCJPrVcM/4c0/rMGI8rETRyviucAs67KfSQZ3R9NWX4/y+Y0mgcTVSmUUTYqUm3+c
j5BWPt2xvGIZffqLcIKzoSsDJMU+J28VRkTI2hPphyMTw6Ek3Cfq2GCf2KxhXuhiWGMQmUpOr6wJ
P2GXmVKzU7W2cL6e3iHFfLbyEUnEl6ERCem5QwNCSjKtFwWFlmunXyQg2wMXfkuM4WA44rI118E6
WRN4DJenHLsjJWccXIw800Y5Lw/NBqGy9MxSYebNFdlQbsDlNRhkqEC5s6VbbmdENhymcVjibsRr
tYN86ruKYJ86to+uArFO8vGzXgXQ84On7A+RCkpmXgVpOZfQBq6uOYOyGdA0vuECge86irRvL8f8
Lxzic5z1n2MfWB1SlhR9iE6JrXsLDfUtHC0k4J16XNK9CapofSoDcWx/YW5T98pBToX2gWNnpVUE
LZMBpf6nmSoUSAt2rDyd2FifnVqe7rtRDoxfKVcMb+oZBRnojfga4KNRwuiUP2gqcPITlttbAPzg
1qD6mej4TK0mJnMwJ60J6CM0BgpqaWCm/lRZllsaawhfh+ty9dZdRpC+XkOiFU8u6JG6BKDc70Y/
nCsAMaXy5tHTRQAIBumDGUee9rY4LCcAh4vfOOgn9+2xRX4/8MG+zYeubCXk7t8MAORGdoVyUSzy
TbLo10G3Tk9lW47chZSUINWKMDVs7sMQaeL1vmhEnWeXBmVJeu342cOJfXPswH0/xMEFkhZD6Gkp
Q6Q/R7r1uh/ta4rgdu+S8b0sz0H6EmY+zeY+OjOVblQkxAieH54AZVbQIpiAnlCm5maM8qe8lk94
MZ8NfnYJYUIqXCkiQ6Xl4yFj1pMRAXhB+01An3luGyaFA6egAFndxQbwej26lMrmL1wnSMATJDWI
Hn5ynhIzj8uO3hdby6N9VkWyXQrJ6xiYP75+cseOFYahBQOOwNzY+XF6VWFOeg1U0s5y65snzzDW
EKznqRLEY0YvZih1EG+X5KdcmKBGslXrBgfLuYnED5rs22LR3M1v2GlO+pFCeurzCC9jzB/rYynV
aUqsGmTcoD9LwBe3s9goGSM3i7eZdCUuZRcG5OrPLyXNnNgb9OnOOqofl1LMfK/w+AsMhX8V+v5D
oGuLMIiWXw9zJLo7Tw5cBj06hDk/pRVDf0RaTef4uKpNR6fgoixeTeTj1vVKcBrgG3ZWmksod2Tl
nFlF5dQJdmzTmMYs30Id3JE6NV8bVNBunp1PQDqk1AIiVQRndXVKH+nYy2fSY06UlZwmk/64pEo1
Zpku8n4HZrzJrOuxXMaE7YQS1hOMTUO4+3ptj50n1OzPwhiU4WGefhyvLWbah5zMRpyyb1r/PLX8
U6Uyn7NwROpE0nwKZaREag9O/0ryClivxF3SqQtdumR8J9fbbGlEWeIWnfo0JFVyJcPh/9GHWn0Z
dFDbvp7mkdMaSxWXhep5KAiHOwiwxDCJPmYbwbu5v6Os1nHRWC417wRrw+C70Yt/3g9FtRYtVE7S
I6G7JBq7Rg8IeY1t9DzG8TUH6IkhjmwW/FskhWiEYGbqgTUxBVLQoOBg2gluCxmtXORFoJX6Mko7
oMi5EJxJaUPlrh4UqnRiSY/sHN56PGy87SPBk7Ak3yqIZDxDS4WAODUXyhCe2jrzDA7sJWIzXAc8
PDpYDl8HHfGo3OtJ4CbQDaqbADxJQuQgWVe7U4fZsSP0w1jzar9zCRtkv6DdMZa60pZAvvPHsb2w
rotF7861zQugHAnR/cXXO/PIyUL3mAmQBI0maikPXnhfAfQfiTN3uerOzKHeaQM4IdGLTi3lsc0i
o/lOuTpt+FyzH6cXSFqUhTL5qRJpiKSwu0vjPmNFIRxhtaTf484xl9Uq2al7zf0Lc3w39IGtZOWA
UFtq+WguQDKgNiDXFwJuUlGDR/4LQ1GWD2AFq56o08dZWqmciJNK6rGDZomSgxxm8VkQV/Bd+yDX
/7SGuIZGCsaSRlSZuOdhFCgux3gME0Iimj64M7BrMh6+ntC8NodvAMcmnVWUvzKtg/2Rw+kPcb9Z
u4zipFHzLDdpUtkxY6+xZbM54eYde6vhNIFLpKCQwOvBlV6koTrFOrliQ5UGWHixF7x4leiPf/70
QK2EzluWTyRvdDCtUfbLzh8szGerufBya5H6yYlddywl9WGMgxe61D2tbCzGqNnxGZCoUlqG2uWs
gkSMd6U2e63dfP20jtwzH4Y8WL4QFU/knrCIYuF8irN9HlbbpIL7mYiuFv74erBjqU9GI/slIvgC
puTgla6lUhubEBOz3Tbn6UK6N66jAELNAjaaG6z1NTWRil2tom/KJr845Z8f2ZkGWRSen0SFzaeA
dm/RkYoWK34CEgMZ5aB1JN+GAMqCUf0Lu5KAx3wREOL8FK+WtVATUgKTIGhVdMKK5FrNpNuvV/PY
QQziZw4GUNb9yf8Y5UofukQjbqxSxtvF/aKMpdo2kML8eqAj60aFwps7jDn5iQrRaFY1Jci62SqE
dCerg9zNmtqkeL7Zy0X855eO1jf5rUSAuOBhLUY1DDDCJQ5EVYi2mpa5JvqDX0/o2IumEdIgQke5
BypEB4duJxl+oUR4jJlKACyiXvSqaVZW6DtWBNcy2hnB8yRaZ56+8FQUv2nuPHGcHLncAF7M/X2c
XJ91oqQhJBgwh3O5UkSnaUrgQSroymDst6GiPBZtvVW9cHli4kf2DPlgniEYLzzyw3aivE/03ICM
h8ngr/tw3QW2UDvTs78CuOt2jzTMjMJ/oQP1SOYKUet3A8sfrzmzj4UcwQRCjLRRlo9zRmXueNXv
/xL6ah5LpwkJiWD+OjjTqqGM4jKYgKOdQ72ziw3RV+lZWNB8iyqgL7qBshROVjofXVoATKiGkgKE
GfRxhqKaG0WQjcg5lsbzOJYXYZRdSXX6+PUjPPIyEiHCrSQkcKQnSIw8jC+FyRmar+7bSigvLeEB
zabmurKS4OXr0Y6d2Fx3c1mlhtUMdeLjrHwZpe4sZjhEN4Zv8V6/SpK3egnJLh3Qc5qj7IyrASTl
rCZ5Ogt55HonKUblhE4I6XOGus+1RvSDSrCL2N+NWXwpZ+WJWqx5CgcGy4ch5o/wzoxW/SbyRxaS
d8JbKetuXS2QqTsJdzj24JSZYcW+xE0+7G1XKzSEW4PbpxP8i6gQIG7S/a1U9FaJp863+W06nBLV
6LP7iIjqJ6NoMAMvamFJgew873TJzeOrWH/KETMdv0vIdIVpZCujsuzElRDlp0Y/9szejX7IIRur
MSK1z+gPAEkXKDCtcqfp6DEVdhJlREa3PlXifOTdgwL8z/keKqwNXe4JZh+icmX6Z5kW7S2v/m6m
8omL8NjEVNqyUf6cI6mHNmCJRJeeSaiEVOE3dDC4c59PvG7HHtz7EQ4swFjOtMksGMHcKS+/RYte
MKVnpd2AOq2vRzsyHQI3eOHUlkDuOcxXjLksaIWgefaooN/efu9U/8SCHTs+PgxxcOx79IdWckIg
bLZoa2XnxT+Ufq+Bl3X1TbrJL732LMsXVbjWEkQw1t0udE9N88jm+PAZlI/vt1lgjiYen6ETNVeP
wdX6Tz0aHV8v5qGs55zwYxgiwWTeZrd1trTfHSNDNXlBZLGac+PCjHodptFOJWERvUzrJt92TreQ
3fRCmh7G/m7ApUxa1+/vThIEjj/WPz7IwR6iCAWGY8cHAbmcXZQQjR30Xsrrr+d7LPrwYb4HNwOt
IXUqtiwrKgL0pJS7LFzK36G/OqJLySw4X7Jfp2p7jtkR2PB0JsviTAj4dIomQHugEaHFIDs66aAc
mG43crE3yIGfOlaO5Z+4ZmWS+zOMDwDqx2eKhVhGg0noPUqHASRyrsV21ybJkihPvurj2NpEsWKc
CQp6ewHagG43ZP4SJR5p2dfJS5+l8utUCL2Txnp3wlA+tq8JLpM3Muh5/lTd0GqxMek6rJteeygb
itMiYaGdbEA/cm3NmpXz4QpH9FP2wTczKVBTUnCidNuZ14PE1harZaZ9/3o/HR0HWCmt1XOy+PBs
nXx8Gb1Hf6BMYmPtpTniY8zojgJx4XoqgGV/Pd6xdAc+4FyHDHfuM+sOqaFYTRISEGGAipTguXWb
3Qx9dq0EibTwvfEia8UX4N6SA1NgVpyTv3m+ZX/9MY49RJoiaEEiMjm31H7cYZ6aqlPnEz5vhdi/
Z8fXSOKIpOPEQjxxGB8dinJzWALYH58qUHvkAHxF6+a6485GBsoB5NWp4/LrCR07faw/RjnkPNDP
HYlZySix5FeiXRt5CDhr0JvqxMod2TBcwdSQq2wa89O7WXljDB+THg+rDrJzdayu2rgyFmEpL/Ky
OcGaOTaYRG0dtySH+6coneCbtZLFlFQMSju5XVKJW4uM3/WkWnWLrmuVnHhYR5YRoixHnEJDsvWp
KbkwYgEmcjunTfeCVLmZUbpfP6hjFxa9TKZJM/yMCT8MxhdqkapqQdF/72jYGr7ujq/DTcmBGs8k
ZInOYLuiIUhwTarR2/tTKapjXviHD3BgHKiV2PZmzQeQLsxVdlnSIk+9+U26mV2J8ewUgeSIy21y
b/C3qVh0BBwc5logmAGyPFxYkemfR1rhOS3qd2gPK/r5GBX1WmWXbuJEHhZfL/Wxs8acScT0O3CC
fiJT1AGxsD5jpsJ6WsINpCtVWRmruSX1NOLg6F4l7GRoKJ+QDTs4UoJU0CVB5dJqDHMR6K9jFzsx
QYaKrOPX85pNmgM3wySCYVCISgkxuYCPh5eBZqySCyOWVZ4bK9EX95ZU7Py8aED25Aa6WadQy/Mz
+jAiOVtK0ywKojXq7d621DsjS1AmK03jwbBRwBbdSLGVZNIXUS0aDzGtUMvOT5ULJOkqxDbH8lSK
/NMJ+jY6CFg47Eeien40JXJgtQaC2FG27AVUNcqqyJaSkVubr5f2cwp5Hos6NeC8wD+0QypBGA1x
DHnJsNVHJLDG1J07NeIVWi2Otq1+Wt+Kdeuq5D/6Z/FU9fvRef4x9iGnAL2EpLNyxi4VgdQ8OTNE
3Cho6uRROuGDfNqs8zRJx9GnMAvSH6ZaQ3PAkRJ6gzIAeV2H0UaWkx9lIQOXOhVe/7Rb56HYr29s
bMyl+evv9o4/9ZFY1swqjllRUZ4eBeRFbVMb9nWTXkV9/ePEM5wPsE+7lZwOAZn5jjqMtjVBnQQW
XYkU4omOsqQKwBnODPr9lUV0daqj8+ir8W6wg9NUVkN2YcurkSh3Idwsgo+LMUgdxcztZkIsshXt
KJxOPL9Ph+q8qO9GPXCuDBxIYRAYtddBnKjiptCaTd9CQNeaH3GhfkNjaPH1sh7bndbcai+DlyPD
dHCOjxGIQKOcDFvRm7PICx+aUXwte/XEDXx0mLkCgAuSoM3hdmkn01dFDhZqz2J3KMJbqPiLWA7/
rGXBAnKi/HOYA2/NT63CF0ZmA+5kCenxB+qGPxBEvGxyVK2/XrljbwDbn3yBgUXx6RrSufD1GIFT
u5EqquhD9EK9+BIl8SWyQueVdLJt+rOTCDiXk/qtVEMj0j0v8rt3roCMn8UW20PlgjcuuvNZtqO5
h5x3Ny3UgOrXkz7b5/fg45DzifNuyMiaNGXSGdJPbHNV6QtS4B1lt35oUzdYLUC5O9VrZyzgCWxz
V2xOg/E/rzPMUyx6rAySXZ8KcHWjJupCWNUWzmpAawow5kRczhFTYVGjVEPxwXoMXHKJbrE6leX6
PDgnt0XFHa+IoX7yKMLGzzQUeg07LZTuwhcLBNhGz1hSOeM/da2WLGtE6k4Yk59fFp1yqjmIROUD
xuTBc7ZyqDZ5P/cwcCGeQ0xEgVIMkjOEzarfhvqXl+F/+a/55W/nZ/1v/8rvX/IC7XI/aA5++2+7
8KXK6/xn86/zt/3zj338pn+7KF6zm6Z6fW12T8Xhn/zwjfz838d3n5qnD79ZZE3YIPv2Wo3Xr3Wb
NG+D8EnnP/lf/eIvr28/5XYsXv/+t5e8zZr5pyHgnP3t9y9tfvz9b7iB797n+ef//sX9U8r33Yav
VfX0y4/XX7KnH+HrL//D50NVT//z0494faqbv/9N0X6lcpbuhJkAM9cn8iL0r29fUX+lvgc/e478
zbIKfCXLqybgm6RfORy4JKGZkGKgbv1vv9R5+/uXqCTDUZ5NEva1avztH0vx4aH98RB/ydr0Mg/J
Bf79b5SiHVyO7BM+E27ozNYWzcMsTdL1rYA26+CMUruJwvOyUvZ+kT/nhTwBSEqWmYdQl6J/az1z
iyzo1pjaXYH0lRqfSQow00kUvxuFZDhIwduBMrz6k7IcU/9cdWi2mdzc9JZSyFrJj4InIZwTAmJv
xwSYQonsLd1N5xDaSVyYhiOr5ZOsouG7jm6s6KKOV+jR9yoilEvUtHSEuLdW4Vb1SjO3pXl50VDa
YBg7GTX54HwIbJS41QUWEhquiDPLEhaiLTRLZMLxgBdjBLdlg9bwUCxE1S3aSyu+Culnz6+96Cws
lmWOjpuLyjAioXa5kuM9ClyWukluEhDnkZtceKhMf1PE63KniXbqO/yqxOhDT+fJMllq98QvUB9M
H81xVdwgT4n0x60goRHplGh8ha+BdJ3dVKZ9Wyb7XLiTCYNq5mTDLkSPWQHiNSv37cpoJVbmaoqQ
KhuQ10DCK+ztIJ3cTTKcV1a51turXFgF7RLtwrNespNsxv7ltrSqSQrLzhA47cP4IjwKj+OL+PZv
8e3f86/BU/Pzt1+DJ/ml+Sm//OPv7mf0pAEGUl+6n+qLRhuN3Qtyb+vjvquX3ri0VmV8LhuRrVqx
TazOVlqM/21SpI/JPqqXIgljOf9OUH4yXHgq8kPypGKxtokd3/ZucD2Im7hZBPLKlpx8Q8hnSN3e
X1mU2XgXMV332rJHMDoBUnJRYadNF7riKPIVP8uQVvxKW3SaX5jV2lBym9AuDZ8yv2RAEAXUWt3v
g2N2SEcmZFYg5KDLOP87vkGUmQpry7YegZdecAHx50xyMYtstI1HCKfrqHiRzQutiO0ACowIztQx
DEcflgqczkvmGXgO6rRx46q3eW+rt+Nl8OyJS6u+REnTyLaDvM7OPAUWfYBWnFnP7VzXvvDi1xep
fi5voAX5K749D+6G4XpQHpHqvISwHAkPbFUfCUzyA47kN64MU1aM+IQjNoHgu37APUJ/cttt4tgd
yRypZ5VGG8BwGaCE0q1ElPEMtxQWGRPOtSW2RblD7w9p5dh2Cn+leTvF2xXnxJyGpbrNm3Pz6lGj
dt+SXNDq1kXVIM+88HNeameUb2vhsu5aBPJI5lRuJF7Sp9b/DG7D/c5dumayNX8uy8HNhX3/tEPG
DnYVWnNOpjrTtAyDq6J2O9Wp91R11G49LSzlvOrs5Fa46IIFPxFdTs1f1ONikAO78baJfB6nP73w
3gzgLIwLVTjvHbV5GgRvUcPWVUVlJcMnUAEDaWgdFlKA9FfmVKHoGpOwtoKzpIkQ4nv2zdYd6m0V
ncfNeea3pCzPLTAxniDOnw1V1uJSfEKwNgTufmchsX6dlj9jUOj+CM9jWBiynV9PeuMge+yKk13Q
e+xfyOoW/3ad/QjzMxnNPlJpTkaqK28sR2JLOY3542LpJ3w0nmhkDxuwlIpNUlEyHmOPkgLj1eqF
+yZaJhrqGptROUuRI6KizvRvA+leNTVmusrEZZzdZeKdmCyK7mzcm09yhCRkQEmJ4MjTtk/OFDm2
RXPR6r2dLdvkUhxvI9lRC/zu83Zn3Pech5KdX6VXtIryz6jawtt/ZBftrt69/W/+329fETleIYpk
9jQfaC0ytm//aLVTv+a7cADfuuFgnM6m+7Gnw9WOB8RYU8k1G+iU5mVJ3Z/nSOMz214JXWF4rumf
zOq9NibspHtBXPiqG7a8U1RXNGLCQYd3JD5LGbKFwrWBVqLvb2YNRpVPYWSbOmpsdBDsvk95A7ae
vAyKTaV9Q7mSRiriYrhyESK6HNb6Qy1yriLQWVyzqhkFRS0bo7c1n7V5NlGG4IC3wGZalL4h4mJX
1iqn5hXBSduzioekR5QJlHHcGZQ2Brb1pJ9Hz23vlPT3qeUuyPe6f5dzJ3q+bWVrM3INnIRgOe0L
8kqowE1o1j5kleo2U+r4SIF6w7AITd4deKymPC3GWL4kBsTvI+qxn4APLLKtxksbNvcqUpyFai2s
RlvKBlTK3JtlQH/6WuIUEUesmtpRm0O66d2YwLcUP3Obf4/mPlX8PbRYQyfUYrdqxcsUGWWv1R2R
stppuhJRSjX9DrFrxTaJnreqtKkzfSEkxVkCeEobUWsUEjfNq0Xf/+z9c7O+j4V+RZlfjPB5sIys
S1R8afmR1NCefA6KMbwKNYp1BNNaDCFSmpUlqLZUd2eydZEON5I/2NSs4p+pC8LPLiZHBqUeifu+
m5ZCvGqF4VGTun0cSeeDllwYyXCXJvoPOVPPffUiyJ7eTLM/ZaX+/2Z/quTU8Kb+5R9m3ScL9N+p
8qoxQJNfVnnyf//PB+P192/+p+1J3y1FwABu5kbk3+1O7VdcE5A3c0wbGv57u1P5de6hneum5yYz
5Lb+sDvlX2EREaimToqf9Y8P91+wOYm6fLI5OcyoWgb2NrsrhwGZsCiFGbsuOoGmIxxOXRfi1SIK
A814kfZNbJctfZFhUpFYFMeLISwit62Mb6avX8kKmquW1z5WSuoS8f8hTPV1XBpogXnac1ul51an
pu4QhQpcqPZWEwR1JWVSRy24HA7raaoCG6Xw7qXoujqy5UmWvg1IO640rcz2mpBr205p629DQIxa
TPT2Lq6tNKFbEs3kXmuBwfsVIc9C1aB4+lYPuUszgoupCodFM6FATJ63L76pUVJda11ooHUHCZnW
BUH82UTQmvNEyVq3Ko0ycCAKWhdSQj6+m+mFUWAtDdWfbKEIYhvB6MoOCiilZdaX3wnUS99VsUeQ
XpTabax44k0eS/jynQomtTtLYgznEb5tSWNpqwN4btajZO6SePielumazqW1EbbSOul9Ez1vT93r
ad3bgqB/75LohuKYKzJt1PzJ46VHc46rFFqG6AqKvkWkA4ZROtjatuT5xUutTJobaZhwklrUG0nO
4ruCQBS3PVY3pYrVEimwx0FFpNkbi5vaH8V136XCuYZUhqS0N7mi7dUWFXU6f9RwwhoPHwR5itHY
0m4kbfQWE+uPYexrDxSC1247DCVXtHqRZxjdltetarGG94En7UwGXct8knhJoLQ4i3qvuDZkvAAr
9IKdoo6qE4rq5BhlTdi68S/ofJoB7z5i8E35e4nKnzp3/nt6x3PXNiSbL13kf39uf9m1NWf1bw73
7FX/8X2/nU2a9qs4J/QpgYRtZtGX/I/zaf4KRZEUrtM7RHvDHFn83S+WtV9nisAcOyZwRp/hH37x
/CW8YRQiKMijGPfP+cWHBQ6Qr+bGEWrdyMpR3asdhHFbQcwwP2LF7Z3BlR06QbceqnnZYlyfgl8e
JuA+jXUQvC00s1SmmLFmHm3Qb8USwg2RGwRellF6Nvf9GafYPScnyEn/Pj4ncJ8rpc+gcwkqIuYQ
Ip10A030/nQX3GEBx+8zJOOtICBLG8lBw1GHGQNvyedVh3GmLPWZ3rNMV9ZjfV7ZtDG7xuWpVt7/
ZFX/GPPgCYptFUuNxJgI9my9lQGmBZS6XT0hbW6frpCk8e3jrfZpkgeP0UhFeZBA37Jlig34zV3v
eDt9S/e5vBpwXK1Fcmmsw+s4XlfL5HZCy/02HW1hSScZiM4idpqbfG8tvSuvcJoEdG506T+Fc/jU
Wla3obQKwnML9cunsraR0VNazEtUUCQ7CGC3e4ot42OK0MB5qLuRq2UlIXCjhiuxH+louUAD3g6a
rVQvZNOZ0qWaXLbjVZ0nNA0+hmK+0ToMPsvJr5LvwJUG26idVIUURJXuXbaxEB3zlhnX8dLcxtuy
WxQXSGIW0rVoOf41MhY44tcdwOfpVnoI13p8JhdPfnLp0cbamdtgE1zqTrpFgZxSpTwlwgK+5iLo
92b/3TiTYbzgkTSb0Foo0dIU7sbhVqtW+pNw02yk8TUbLuu7CZvS1e/8M/FuQsXVh8WLxcvPBLCQ
DWfFLbHWde14m3Cw8WzKeGE8ywuxsmdJvHxVrNOd0dgIn8N/8HXHsnBBsFmlyen1S8I0ir5qrwPV
EXfwB8kU0XNu3Nf9OlzPtAa06g3J4d4Iz/y9eGe1jvYSfctRpBvvciSFVHvmAHSXzEOiRb5b5w/x
t+xiLkSbJ1u9CQ3Nu1DCQ8rX8ZW8YKzuolxVz9xsjlE5wzo5687qlY9e4XZ6nhGIE4yIaJWPKHci
ZJ/7a7nfDlvV9lC9vpc8R5CuI7dZFwC0fQcXaeY0RjeEDtqXCTZxumz21Y7fraE+qbIbVztlX+/C
b9N1A31sNS2KrXxfnvcb40rYTluiZXQf+ithB9RIIR7hKE/tebPK9ua9uAz8nUXnVyVcimj+PSnT
JmD/NLbwmD0Ld0VlS5VdP2TZoqqf8Vl+4K8LO/8cluEiQdFk2g9OKyO5LC+VgLjMxrpKTNd7KSAd
pi4/jbA8ylYp5DtvPa2ze7O3kzPiVMEi2OMgtw5i8dM1YT6iaueN8WD9BBkooAgy9a5eXYXf9RcT
/kt4ja6SRsHmTr0En7LoL2t3pB9vRjQ1KwXizmC5QnzfytIcpwqQztPAUWBCeAuCMQU0s/ybxhdA
59LzCQkvuiv2wm48j5BFqO2iWJCP8tzg2QQfCMitsA3fRo6jem55GtgjV22ylJzgrG0dARmF4LH8
njzWm+xMZ1Hl2sXwGL7NOB8d6WVA6ftp1bt0/iw7CrqJ0lCnqG8UlOlTd7rrgEvUuJeUervDaliU
7rCQ7bS1+7WwFi6HXR4uwgcEYzbUeILaWMvNVnH0M+mpMx6an79JHlTbcmPsJMNVVpTQJIvQlarH
SnOV3rZ6ahPs/sJk24bX0eDCAorCqzK7rXkh8k2aS65oua0jvYhO+yTuIuZeNm76is4ygY6l33+f
KRTJE6GCRHD5lXfAMLfmngAuB9/MWC4au002/a6Fryi7GbCqZhm0BAUVJ0KsuIrtYh8tBFf02LOC
axFG8ILerhWFOO5lSpwUjcUK4YakfOrYfR0hkcEpubs0W3rKb/1+FdX2MNrj+fBTuyJzPQs9hA8j
YcrH4Fom3Vs6xjeCmrHqjBsCff5FvlC38k717ehKcLsdb4cLt4DcXK5dCN1aXI83FafmoryfLtTR
oZWBSOW4aDb1VSqhHFZtAvFyJDDu9KMzXHAsN98rNid3HK54v2tum2Aheoty3LT4wpVxrqD2pzVE
JjB0jeYiLdy0sXHzE15o760FvXGFM32V9Y5it6aTQDr+lmYbPeKsVYUFSApVvNbkZSjZxqvWurm2
Dm801TZAgSGF1fUn0pWH7trbxTYnswxYghQo6bM79y6V18SakVqdAL7moTu3bqsHfd88DA/+nXAh
L7rz2r7Id96tf56fV2fao3XFR3JswREvgAnNCl0zTVvmAAndZCWfyNsevebp4KEDd2Y2kxX5+OFG
SU21YAwUd1jGe9nR1s3ZC7zca9meb/m/ZFW8H+4gTxzA1g47i7UIzhuyqAps6GmvreRlguwgJ8ry
nWP/u+/8Pj9zSO75fe3/mN6cZn239kYmemJPzaNbufo2v1OWypoOmq0ArtxYWdtuT4mWrZ2Ak6rH
TJl3s1QPmGBJPepGOY9a/qzOjQcwdx2usB3ug+80xAIQQnG5QjMP9Myq3P7Gqm3PydYsrFW7SW+N
Obpua8AZjS2ypGeYAU6ypWsEgqi1GU82dRwmuH9bJhlsBjEL0yCy8XGZxLoSDK8JFZapXzQ/wkV3
xvngwBiCIhpt+7Wy+frBHF+iP0Y8XCJ56ssyhJzlajdkalzlLHOzi/w13umuv1U3M10qdVLu4ubC
/G45v0m0qpFt3hqc7HPOeXK4LHezavVc3Bds03sSaCFx2syRr8tn7fbPh8L+e7qkoPzpSaJKSwat
RznmW6vZfx4++4/rxc3i+m7h/u9f7knEvlbZLzfktz94q0d/5D+DaniGdK7S6kzBCKpQ/3BcSfXO
6oR0ZiK//BZ1+6fjqii/EpmzZqTD3HNLHdL7wBoMDcJxeK40Cs0xtz8RXIPRzFZ/X+10ZC3enxhV
0ypVklaoUqTUV1FtuPYlPVjEoSZe9aZyX1he6Fhy+k1LhKtI7e6IGbutT3BYU6OtqBB3qtpslVTa
HvgGzkTstla9j8s6eTTNwXM6EDV2OlL8L8u+vOoGugdlLqM4L8C5ZZI3LClw+jkOCrmVsKtuplpE
WQG4kp0N9Agk6XVfEG1PaXi+apsxdowuVzexVO2HodkrerIek/xu7DO3t6wABWsrJKjf5VV5XckB
sj0DpMSwDYfV2FNLkhjS4EhZtMwHY1FlZDhSU11aXXYfR0ExSyWOjmY2oS203aKuBhJ5Vbgv6fKU
Cn0lBsgIaGLlKCVyJXzHHrLXfsrDu8YKryJBOgeEuQtCeVVp4/8j78x2o0fS9HxFbHBfDp3MVZkp
KbVLJ4T0SyIZJIOM4M6r95PdPXZPDzx2Gz4YwEChDkoqpcQlIr53JQO5aPuTN4Q6HjxnXIeiIZrR
FsB5QbRLEh+DUAu/7TTVL1kMSaxTYVGWaJ+qfjnNizmtnau/tBooch1N86fNys82JBU4DQ2DrxlF
HE7a29L/nq+IqsxoevX6jRXM6Uk2sAUWNousLSB9VRTnenzEhvHV2+myI7Fj+tGt+p17axWSXBAj
67AgnuVxGueHsAn+FJXbrMBcKLIM7mRe/vazhuVP/H2uE4ohZFWvMmtMjpNiflvqbdqXTFFClBwa
MxM+pk279oCLol0J35zg/cx+JzXEbT1l4r6fwgV6xQoeR+vL99PkiTBN6IhQVnxuAPNrltPCfJGn
XEFcK5uGCD2GPj1yQK89e+1HlbVLLVmfq4a/Iij/dHYabNOiWrZFEGTvWk3y6CzjcmO5sEUL9U2D
5zFFFV277ZxLLcxVY5f7KKjuQk8/tGG6lQED2gRnY17d9H48VXonjYyw1Cx6oHfqaLZgr/avMdLG
6GB11ikVtMttafsHMbTnJsq3viPOOmuP/WRvXIaU0Va3DdV8U1juZF8efal2RQ/I7DdYB2DslIMd
vCjmxx7tPdjzvE3MduXW6d+y4f7fQI3Xn/I/dDn/NeQ1qFz+12vzfyu/PuW/X4r5/r8tvLb1FxPH
NKSBR1z9lYf4t4XXiv5ClDveA9KNkT+7IC9/BwxdWAsIjmvwIw06/37djf7Cf3KQL2Njwnln2//S
uvsfpFcYWIAtfWTRForofw6anMt+Gn0vYVgusyMq0B9TdqdyDs/LXO3tgnO/U90bkAeeV2H7INOz
L/KfROEMzf2vzmXk1gyX14pBs5BxNKH2DWr/FOUvo+O/ybLEacUjFXfT8r/xMluwPv+0aSAfD8k3
cn1iGRDFOVzaf9w0lmKaIp2UGanQ1bubOqcmAnUAKXHFvB+lc05HK0GoMfQrOVQZzsvZWhtkERvJ
jzGXVzSI+dEnJmBajDvVp5dAMtOZ409CelEyB7EolmZlpjKJUVQ2K24X3WNt8RKqxL3pyKLwgrSL
dSfWygzXspbPkbhuP6Fk6RmQqxi+2rUqqFezFdziAD0j6PxCMApm4xa4aQpXwTIqcpjL7iPzsdsZ
0dystGFAXj5q6jFG5VjrxQjhBMriwZ/aehMVXrhqErmr04H8feVPWP/v+5DtSWVTuG6F+FaWPa36
kfe+8fRmqUKQmkSI2LTqgzBZ7GcCLk9+1HyYNBnOOtui/WNLDcAEmoIwGXfwb+eUa6OKaFknoj4P
S8WO3IBcJAFqHePLLiQ7Si9bLqqxhoxmHR76cGOkyaNb1rflrJuHmlVxcfXDNKMxMTOxsgabEXgW
69TG4hegK12LTFXx7Ck6LEr9SMNAtjc864QeP78Z7IQpJUS8BZG0q2VyLlsLzRY1mnlN2kfbKe4L
5eK66PnXQaYM95EPHyQmtfXt9yYhE8oYhUSXVF/VN8BqxTbyAJIUlqxFyRrVTXBMWKNXeQGbf/1a
Y+u9awBx+TTqDgbTgm6PSYoLVZo/hddeRO+teTj3Xdt+mUXl8/e7u7b1t11um3Hj46HoZfhiuv13
1072KkodZju2iaJX8RwZT2GN4GIYX5NyveTGAdZHAB+Vzt6OiIjMezvcJH6bH32Quy74kk6H3mrA
ROjVNZhaWL0ZBagKMqNGMeaky3xDJQCk9adhBt+WZrjPkz/SGT/zKHoYkbDKIHqtzh79fKtFG19u
Gt2Vbfua9vOzGG66AmbQWvJXHL3bKcleAmNAkTNx8DI681hzzlIgVqVImN3q4eS3TU1giKbiFrwf
E/UuTK07u7IeiOKFi+e3pPWZ3dWD11IvdhNOfCz4r7HMt1M3nLq8+UicdgC+dH+bWZ1ze87jWTtP
2fLqRzCmbUN1s5OBEZgcB4zq09PZaSZLyfD840DIPmIbgnCb8ZT40amwynU0vwxt8puhLmubBqPw
9cdIfZkDumixXIyN8aH68cNoCBTicFasZoNjWXpVJPjtyxRWx6ERl8a6lZ2BtG82H72SXkNf34/p
nTESn64r71Tp+o+RTu1mDrx5NahzCDjjTCbRmD5yE8o0+01p4Pd0RpOLlRwRaB0j/IF1kr6WdVJv
+sqPM3u4OFUpYyfv3ua67VaN75OnO4EhWf4J5SNx6RFSZH8A1BvGNg7s/mws43OIvWPld2gh/PmX
3LV81TvRIQvtz043IC4FT8jYvHBS2CmJCEoCRHIMC2frOKr2YpIUtVpquUmrfCsGeSYUb1wt3biy
5UxmVs+TaRetEzcTtGqdnF1JkcEMtZwia1rRCjYjhrwbguTVmLtjH6hd6dENVqImoYXa/ZXzdqzT
59mtsSiN4pJVahc1rCrdPN/rXt8MefXVGtVNMmRPXqm8mDAhXuj8LLXxqqT9vlxbbFIOflMhlrUI
OOM1mXtTdTnSjpFzWJUEx8z31XrOWIR8IfaeNbw2TqAOs3Fol3BAGuWqjWdnnPX8z7BI3wqO1Vg2
7WfVRJLWGNI8bG6sUfUc66RYadSc/TJ/No55m1Te1qub/TjLlV+kW7+L/nB1rhE5R42ZZaVaIDCn
QveeWe0uybKbxTbLvTmhMWWubzeG4zSbwfG/w1yvF097uzKaFuoSUqAJKGMynYtD2armITcehCPc
A8KVmGTALp4M9qygDz4MOTwNVetsJs+6OM6wmjv50AlLrHo1UW6aksJVGzeTdv90xn3idZu8KoCM
m7jISxya9aVeppXsExDLGVkZlxrZ+kDzalj4+cpOFnc92vaWtltKlfWv9NWnFOjtOuk7a/ZINEvm
a5lGT1E/6BurolqoMJaj6ubvYAw5ONQVakTTPdFs7N3wXn4GdeAeGlIskVP5sWYI2YZuhu6sJXhx
qQUDQEPkYWWAQtzmDDdL+O2MLCfC3BpJ8NyISu29qWvX1ZTXaCxEHCq4vo75bN3SZK37sUQYzzxn
KfuRys5HWP7tHGY1pHgibjp9pRyyYI/qMDMNY0NbxFgE26ZOOY3I4SMd7oS7pYAEVMhpnJWf12pV
40NDCUiwU2DMK2r9vmgFWzajQJRGtuk6W4YNI8W7O/MGZMpu4b5Q9i3yO1HNqVLqaU5yZEVhsGoG
+1LI/M6xN5NVtvtuHn8McrUPquhjZ+R/k6YaYwQYVbxENI2me+V8CgcZKqaiZyM5ILX4zSZYtLnv
3ps6+NPbJB+Y9UfQpt9NOCxxax3cQXwtjqu3qebNXWr9PvJIovZAEuzd+NlEaEFw55rzeQz0be8M
27wuoDjSstzw2UzCIOxuADlDWt4q9euWkgbn15knBqNLVIzOzbiIz8xBP1rW/K4WmjH8j/kqnxC0
pq13LpIarkVjC+i1F9dhLVdFiYSjE2Zcq1wTLxU8aIAAhFVuu3HH8N3q9L1rwhRqh5jBZkGSF1Te
pporQssi89IrZ1N36J8XlbOqRNAQ8EhBOCMeREvtFca+UbSvpvZzZtWPjjP1W+n22yGJhsss2kvv
eOd+iU5V5z1kZEYMjv4eVXoh+JJ1UKHycKsHY3becjd4tujrld34EPXICIUJkKXS18GWKKSrNIib
6/d7lFphq96kfYBOGIF54w7jup76Lh6WRa38sX8K3PwXA+lWOQkMRgStU1QloHNQwNN0WWauCq+n
XtnzUlbz4tyN5nk226teNkIa3HRrPSAGHa6znN+otf/JU04pYWQ++4b1W8myi+dGrxuPJOux81d2
X39XqaNWnZdD6Klm1wc9GFw7fzdK3WqLYU7Oj6rh7DoHBMnOGiawysc4GnUQd2P+3KpkWXkwAH1d
XrnZtontZ0pfFd5LDvZlOO7SbHoua/3JAWdTuEW/MTOgAznC60R2s57GdC/96Vf3rbGS4XAY0+Wa
jjZThaTh4RIDMbSAilgmjeIlhelbEu2uHFXsuiKvVh4JzywT9p/IEZul7lFGR8ijS7d5LKzqbeI4
FOsJ8gxdUlx4CKrw5B9zaxIE0xvhOgODsBXq4dxDWxwFMvam0Nh6apN1jrfxFLRSXfRBPEXcR0n6
Hk1KayN3zI0Mw20WGMW+FcjmrcrYFgVi26nzHknqO0e+qs5+9y5Mj/TyoXhlFX4zKvPVm6Feu6LZ
hEQHrnJKpmP/3ivL9sjFglZ8q1rxm7vO99RncVonxbpc0CPXRrhHc4aCszGquOi9Wx0ut4W03bgJ
WUu86ZDm0bmxkB6LfS6iR+ReH2Lg2GvaXxKlGTZK9e0GKdrcuQ7XyjX3ZTXasC1cDXor8yRfF8n4
mzTzHZ6dJ82OHBcoQtYce9c+586NbxAh3HrO2qDXM+6S7dCkfI7x6DdC7ccwupgTZypOsWuym9TG
T6Kfwq2fWOk2SjJ0kBZc4R2ATUzCFvEaboqCeUdEnbka8AAIVKT4el996XUQfbS7UJHsCMaNoVJf
ZQ+W8NcpsiiGmzw4VYE/nUlh/EjHyTqhyHxNMTvHpVXtqryYNlld/hhS3c+e8TtOwWvS3vllbRFB
ZN2UUXdd3sHYopKe3sZ7ShfFkUpBsaYB4lJv+bRHtNONVXxOJkRe5H65dndwi9wkYqSy4nfx6lGW
Ejd9d+N1kviRbni0B+uPNcEWurCLfffIOHEruvaxc6WKy/lPV/jfQ8OpcgpzmDrfvfftwlp3IcTi
CNtotA25Hv1z5ImdcjTrKmtlaxu/ZfLuFl2PHdd+TZDB2yrbTmq6uJitzfbYdN6xckqLNcU/kfcX
Jsi+hv6nuBZd02eRr6w+3KZB8N0kmw6RtaPx9ELJUeP8mjhOt6GX6Eu4jbNvC8S3VmbfL/5HLWEb
lwa+0ZMhR7sMXqFcHttW7qkQXGVt4PICuqw/0VDGnn+WdfUZ2fm1ybZ8MzKMGiI/q3HcjtLoN3y+
YpaV7yNCBnt0/whnIRF+yO/I3j3kuXc0M/cwSBDB660veEhdUQtatix1E7jNeVHLs1s6t+SVfqXz
cs50s7/+MuWkXhE13TZUAOXTk9lyQtWOfBvLJl3PORro2ahWbaieZRFyuPUryh177zsNACd6pkPg
77tQ6O8oo6tJW8FLzqtn5OW5r4PPMTPA2ZS1AeOOzSmV+wgN1U1Z/9ZAmHvd2vWhH0aafF/cmWq9
0Jc3jrO8WVmx0RVXs8omQlm6M2fgV6Mcq81U/8gEZE4kt4LV8pAopCxhtbARBc7ObNE7BkF4nLr+
e0hYWUXRgLKq+y4Kl9gqX6dG/JnGAc0DI7bHc7DV1/wfdxHbzuChbjN99kfK5FPvs+/Dh8xyjBhb
ASsNVLGD6dl2ip5UxZk/zOPsHKiXzLmAc4TrBhF3PLKprHjzY6lQ9zhjMq4D/TXwXd4wrYTtP0xd
hEPJ8N57a1lIv9J0NlYTD6iVZJuqoiWp7W1OcvR+uJm4szocNH5YYvpQ5nORLxfPbXmxcYyiRyUF
NJ0f5x7ZTJtiIXIGTpwRYhW3qt79mn01zJ/zvPiIjEfVCvQKZfnoNWaz5+BNDrBU3rbrxXRnogmN
jVYmL2wQr5rp65j711GyGfLTpHBgprw8QSWG9yJB2kLNmTrOgk2QwNunYRHvKClmXT6GWfNWu+po
t+2nLsJ3I2fSC5D02GbFFlSOAslm/qATAnCq9yiX/C0j4ta2LW+yGbw9zTHV+PVnmdc7sRBhOZjR
KaUIKSbXZ8FCJn78argwkt+nE9UoCwNjWglqyTBjlFy+piSJNIGzIOwYKIaUn2js486iDM6ozceh
lBjR3PJ26LKGaw3eZEjxzCCEkyAbNpmZvuaai9kmLiKS7Dm9xrsaec2b6+N8aNSOuJRnlUz0XKMC
kmPuAeubd41DQHbvN/ggPL4v3TYaV0smL5Xb7+cmejGNYN/n3lngH4mq1xDLSJfkR8TJp0GJ74X0
8NVSTj9hpseDMOp9P/ofTprcUK+tb+g6Fds5uytrVxL14e7zUIlTPsr8vmCKWU1eQCu9ja4hzLxD
A0LDr2YM5wysy3KRUE3VjPbEtj46d3zJrrk4OVFHDqsgSNCh1NgSogCxR6S/dfHKd7/kxfzWLNM+
9JaPgDV+RaXXdsnd/SI4Ak2NKTAXuQfd025uq2XbDowwdTIhsZApvrmJQQurUhx0EYmVA73n85Hi
Hr2RNUdnnbm3VmL8uCVEgGPqQ4Wlj8OL1sAfvVw1XsPWarScA41n5Q3c+2o2V2HtvVoRtbrKbO+i
unqD5ZHETq8RYQcbC8VNGP0JOx8czsrTLZLvcRWiuSi89HHqbHW9BLdCoPnolxWbZB8vgoxUhOZr
pMruWuvgHFlY1fXIDegYhT3+WF3yu/XJeJgxp1SBTAFcYQcMk/EnXQSSvJ1skPdok6jhsb3z8uLS
DomiZD5fZaXzlSZBDOCUHkz/YmXUhRRmna91UyPlMLPXDjwuGnlOfUuM8cK0gkrZfyhm8F3lFjFx
/fWxJQk3NhOj4S15q+aQE/c1GrAvjUPVyYp8yeFtqblPHEY0XmVHY/NzVZ6vVZNfpJ9fWuBUxVVx
B+NOF929KBFYBQULSlA5PLST81KmTPd64IiTJvWpD7xDuvSbwh9fhqzdWso5DKK7K/rprV3Sz85m
KSmjJz+gC9ceX1Q+vRU9Gjg+cV1W4oea+m3j2s+jnR6zMP+JBtHG2E0kiCAnRbxV/YTjTiE0Y4Tp
kc9NpNWu8sU+GGN3N9Xeg45QeQXuay/u5tbKSLfoN11oWivLHP/4LSmwQX6JnLVp04DVg3FtIki0
CCNR7dJr3lb9Ls81SIbVrxVBoIe/frYRTDpOlK7iMgB4cSo29tq6Nxq2GcN3MKREzm6og+fCnT/6
Zetl497tzSeg2HqlIoP0rl7eBpI9yVNUDFx1YlrfoA7rHIFXjj+Fc1hwxf+WxwIDQqPnJziw2wgf
i2v1zI5N9yTGd1O/zsbyNC/ZTyQsDwC1TuM8XcuQrPswsrZFBC0gHRIGG/CNwpfu2gaYcez82EBn
ymx5guYOCe7urJWQNu9DEmQbowGVDAp3XQZExMIcxFOeqrWADlmZ7fRWFt0ObkGti4lr5f0K6ZFf
SxaTGRkAusb91XkRk9j0zBmFDr3KQ79U5et58DkSlOU6d3mVM4V2qin6PxqvhGnbaNQ88ZTLCTQg
4euCCB08EdTF+de3cUIqNTZyVff6ZPRfY+g/Ngv3m6wjwQxNKKlbYCosBw2GM4Ixd4S/plFix7MC
YKZ6dmu6vF71OG6iBUC/yKdX05+K9TgBtc22uC1Vgz8pWLa6d9ONTMJ7bfhXv4R/O5m8/TfX18w2
X+zEPbSuPi1Vx+MPWBJntJ+WRnpWQCam2+3CPDgPUXuyy+kt9HPnlN7ljL6tf/EFhCJ+jl0b9u3a
djN7u6SHyhXmbZi5z32aUVHb1z8A4jeJyd27Ii7JbrDm9XWFICrtHk7DM0EhdescriuGGSlcZYWx
E4KPDjIEZg62VSsXl0pTiKwaB63SEjza3W3i83aFaXQxABF4f9MsHuXy0Frzgc356KhKxpN7Xcyk
XFdO6qL7nPBuOGtfcCY1yq9JSpAkIv+skaWYMp5jEw3npHweepZ3H0usObd3Y7asVBWedZ9doG5W
vYa4UDzTRWv2scvHCe92kdnFXxwRZwunVNvh7uDNaUBHbWNw14k3vQ0RDYl1YJzrEs2iPbzNgY/6
tL7rwDfGrF2AjSNaSBwOz2E+IDj2g3UOapT/9G57ysx2C12Mb7TvypUeeVSmKTsuvDV15GAnmd+0
THFlB0BJ6bFMr8d2fxcRtXDTROU+W5b3UifdphgLMH7pfQi5uv7gPufRW/lm/2bKCQh73CuD75gp
ByrGbpdO1TbNjCdhZRepm61l5ccxGl/8Rg64jQaTLYYRL08gHvC/+GIXSf/cdMz3isWCD0yleqyG
J7m4X+OEsqiU62bGr2t7uIG9L6s0P4a8CVe6vUslfibxFgzvvuHdTwPZVmbwAadFm49gq4quEJAf
ZJesXGtoeQvLXxRyAkr6dhv4fOj1SUpZ3sau/Ek0C7hkhJehfOl5I9hTWJCs7HrLy3RDRe12tMe3
JEh/zGDctxz4Y1lkl7Zpd9aUXkpjfHHs9gSJcrAsvTXGVZUYoIgGy18ilo+uNf/+2831wcQPPIWb
lMPYtgnaOTZIw+M45WGs2g6F58Z1y5doQ3wHRf01fL9GSMGz61ehvxnCidnby3Fi7q3Uz3a54D7n
EhWbB8Ui2XrFdSVlysRJbznPbgIcKcQua8wPf2TOn7zqz1zwtkpuaMBxZSqgy8rnOtloW13m8LrX
Ck4B/lwyv3vZDu7/TxLle1Pw061U3AyiJqG5XN783N+MvVPGkq2ARU528LD3ZCpSXgb4GWU/FWF6
+NHsreHjew6vD+UQ0IsyzekjrWznEjsbr/LV4dqdo5pmj3b+iZLlo+q5eMPiAiFb843MHfY4Pkd5
eIiXdddNkKit4a+G7Ieayi2VKBA5zsFJ1EvH44hWfSm+2LfOjq9vr3dmGAN+uLqTYnpge/ScdySH
B7Xok1VnJ+yacRH1G5LJT5kx7uFkNwPPb00UwiDnP8W8YI7Of6xmeYpk+0L8wrnp/a8k4VFLW/+h
m0YMn9L/0p37NgB48NA+ijw7t4m+M5b3rqs3SJgetOhefU08OYul4Y37IOFudTjo+n5+Ga38Tze4
Z68Hzw/89Jz7TnEwBHAHg9K9TLKjmfTjSRbpxJuBS9lUN37DRQ2mkvMO22s8ELhAJzjdfOFT6ZQn
07pec3vQqxr5+HX7dG3R7UHcLpnXfhX+bIGvZj/Cml606T2kbrepeKLdxDwX0NHmMB6AKYbD9dL4
aXsKFQ+OWoYXEp/TldtUmNjThzKDW3K8+kkPTWwZ5hPx71c4wnwKCLvspfXhB/kWueuuT/tNPfNL
TQHX7roKiSJ/B4Uf6IjNYivDIpDN/rn0eFHzeXma8NoxOvzkvXOItPcAmRhnlbj4rJXw2/yqkQMD
o5+dMHpYAgsCpaxXYTm+RLBcKSPiYKNWMcADTCiF6yIwl/Yh8p5qz1tHiQ88YGOPbua4MytibBDM
hFV3p+X4dl0ohMehTzjzk/TTp0TtrTa7KDbCput/c35ymyzVphfuw/UvKxfzY5k83NpIm7piixPw
jr+EcYV3LvKG/TVjkTm8u/Mg09dzuqAVt3HtQrFXi43Sy1NbfJCY7zkYPHgQB5n3aQD7e1N+8Vpx
YRh+CjzjZg7Bf4jYBewiHeOr7aYWjsB9cFLvq9NVTSw8A525nJNheLGJDmEI86L1WPfr69FUKR7a
ptsBv3840/RyvcJ9yxWFXmCjigsG8GLijee8DSufpcckqYnxCONiqeuDSqvzkIbL2vTqbqtzL9oI
d005Cir7KnrLVKpuy+lm7HpSAPMwXZui33Wz3V/zY6FZ6M08W4Jdw0sDDl+yNbacqO4Qc//r+syn
uuKff87I+UcNz/9h5s7up76m1bT//KP+C+qBUFD/J3og+V0TrvOPRkK+/296IOsvFOfwpkT0egSY
/q4Wt/GvyToWYkvUluSfBldRUGj/e0EQCdFoXKiFI7P3HxyEaIVo8SAJxyJhl1Qu+19zOf9VAfyP
QkyTOgoqwgmbpxiEkegq1PwH6bYd0W3i6kLQR3hi0avPMllgzTDI7eosAAFuhxkhjSRbwURv0eoS
B1Z7g1YgvySLsRuCstuL1t5ABd4gi6pvr/SY0KG10g2YSFQam9kltiJNj6GhmqM59tsoFYxV8B3I
564DEBQ6q0S+gdYkCsBbziQaYmBeqL2LXJTGYhr+VKb+cAb9FS23QnkvgzHjQCvJ5YJR35QRFEWY
7/UIPWq6xZ7TeDJ6Ii5lwfnPm8yLYTbf2so/DNfeSd/dziqiGkr/UfV4GomyCcTFRCm9rTP3MvQd
qnylj1ZYGUzBNS+e4Khl9bcEA/4kUblSNdR3TWaE13BWHkrDPxfXWB+b/AttjCbi1Q5+xa67HZcd
108HC2D0wSYJUYTm8qswQmPnGkO1n8L5oZTfZj0I9FfMKzV7XzSy/hBnfJxbwnXK57IxzduUM+q2
svA+JV5Pdvb3lKQyXtx0rSeCYDJRIbvsWVXG7qgt92iZzl4HEwMaE+MGIGHTJe0N1wQX36jTTR44
L3n4pFsChRouF6QVNZ+ziBVGu4doqe+tZyvXv0lhvMqxdzdK9HBz89QTZ+H99oneTYJDGAELYyz6
KY+V7XmrgmNdVCNvJP8C+weHraZqlptlCOX/hazw/8fliLf+P1mPVnWLPNHY/+jlJ62H/JpH8T89
ztf/9+9rE+JCtOgeKc8B2vQwYtX6+9qESNwhtjRC13pdhq6BW/8mVvT+YgdUpnCsdGyEeB4qvL+n
frE2YZYmTJafF5F6Gln/kljRcv+DXJHQeKrYyYWIiG7+D/7mwJ7LCU2lgEQ3jIt5jd7pG7o41bM1
guknUr1BiS5b5ffJoSnLm3kcx4dBa+dMnfs2T6HHq7aN0MMqcpVqu9qnRQO1j3xr6c0/XVaTmDU7
+hTN/oqFetkreBxwH4C38ioujKrUvKvZy5cx4xjFgW5E77HKoaFv0JLcZe20Spuwfgn84o+OKnhV
jGFDDXo+e49Am1+qQQudz4VDWPB93hbDI9Jra5uQmLD2iRYz0mx4ca+IsFdDxOtKOmt7bO4nVpjj
IiS6FfTsp0ZYIBG6YxIwh0cfjdTWEzSfT3NNeFnYHxRumBs96wiCsT94ebSVQHjHybKIq4jyn6nI
510IZER2YwoeYgGKe7XX3nVA1RDKMjmQSKGjKftkSfupSRhfmnF4zSqQOw51bl78chg9FwvpQdgb
wDaXgtEsVTdtrj4rGjTQ2qGOrMXeNHqIx5J1qqh0Behwn4ciLqbUfK7Mg2ek3aGspdgbuCvNsHbv
iyvfDWe7C4ccZZadYQhdCowxpGtwSRgQ7fIa3Zs/o58lJyiMnqqoLa6xbdPaty5+XaMwMaODmEO1
D6wF2g+LnTFExdqui+86x3FqUs13Mh2syuM8kmk0JNsx3LcZQTxFmk9rw0atKIOSNJ50vhSBIEBJ
s30k8N+bPEJlMrGOISMKQ1BR4nqqsG1v7HQ8Yrf4Af7EL9P+SUYH/FvO5DglPa2DKhecPp1+7Vdz
seU26q2/tO6mpJALiFCg+2lU8SysB0sN48lq8Ew5c47f08ddP5pPxuRnxzRtiGFaZLOWbjZthqG+
ESQzEoUFoT019p2LLmLdeT0JIIG/DVu/jxu4NTQfFhsgOpmt45Ri70zqSq3k8z7NvfaQRRM2ZnR1
dYPyfBhIL4uEREgSmRLuUC13gPiEtnW/cmqQ9BguUXlX4ZrTT9amDRt5EuhIT3Xnk8E3QPtYfRHe
467Y8GL3N75vMIWYAuMBaWlBLT+BhAizzJP5mCVGTY4+3gcHd/W2S8iw8zN2sKht1abse+OmV0Sa
GLrqt1yj9hhW7TmIpl2jnL1J39V/Z+9MmitF2iv8i/gCSMbthTtrlkqq0obQUGIeExLIX++HtiNs
Lxxh771xtLv665buhcx3OOc5QZtOH9laxfDD7D+er7CWsh7WcKyacBVH5pBp3At2Hkgc72vkstoc
ynMnsBMs/fxSjTO+9tl+y7rAPA+kF6GSTb3dvDUOYnF/BXVvxpVcguOcmQF4prA8w0J5C9P1w1GA
mIxSs3dQ3juALE4biYLWP699+VcUgKfqrPIurNhi1eOUSoYUi8NDM5r6AXrVsLhi37my5XeDEl2g
UtnlRvEIgaT4sObmoo2N6lb33Zly8HWiZe+QOL46k4+uREhUmpXLpkamD2u6mPtkC7SZWdDYLR5I
OGyPQdX8GYQ6N2TAf7u1fqKUqgFaVX+9ooHHlvdPLL7lvveaVzdr2ouRNj4+C3l2qiZBGwSxMG/A
BIr8y6loVfRzl2EcW6fu1h2TqPE2cv8gWUunBtIf1cgDQmmWNRMS22VziHmM9uHV3oRFae6rRPjx
aowiqmamcfkyXpDi7Jcl93dekqb7XshHT7KCzQfrrxTidXLrlVDDsr147XjR7kyo+m9BjNWFbL6F
sfqKxHSqGan9LNPMYsc0eJTD7UwoAqS/RdfFyaiRA21jtZh/256wWFp3Xb7i02Awz7cczYGpDmDY
zLa6bUlsPK2Bui06BDWrkdJGDu2vrM8fh3RDYCXFfdBMp2lcf9ZkffbdHCewbk5lpU4M8pENB9/O
wuIjTcbf9swKy/Kei9B66rbakSlSMjQx6R/6dp1M9NMDT8eQP3nJU9/NDtrWBh5Ag7JnaN0gcrPh
xRSYgdQSWDdVipJ3NHM7tmai5a0lTkegYblsL9xtkd128TSETBShD9AUJrndxMlqsOHtwScAycKq
gjdyDcmNsFexWfD1RinzM75ty/pgg0rv2HO0AwwUnBnHxrRkFNQe1MSqjOpJnMIRNoTumJf0OJbA
/BzOvKDdodL4PfGb8XEx53KG3TrYOMxTHt+ecSaHsfXmTC1SuGHU7D2tD7kGHyA7rwzZUOj3oxHP
ov6SQ59z2aVQsOssPUwkJ+xMMENR16Lt0QhB02kqdjNGrHiYi4VRX/+gOlJlqwH84DJ/ZjMBJMti
dZsY5aGjsLgSnPEw01qoLHARbOT6DJ79b4YGdjGBGiEGiosKSZOm+lbwlHe1u7x1BhTuXj8XrqGj
Kqh/+jH8bpf8067sKQ7C9Nw1SOHRt3z4GtRmkLRxvlQ5qpvkDjgzYEUDeXbYDW+G458X0x0v1R8S
mr+9sUIY4d3mLR9RwFkdI779U7RsUsivYAm3/DNd6B6V2duRVfCAq96E0eYM52XYkHKewQWR2TzA
nn8c3bA5j+WErrmVF8MbqZDUJZE8XoWFX7/O91VwQmRTX/DCEVC4ftnu8HsKdQ6PcVrPPbtQ08ke
kkXcFH1fPkua1di2L61R1WeLtzW2zFHezPtiILk+XDwVJYnxS7N9iUI3fM31ehjksCkRpmLfVgW6
uWY8kR7bHJQGManNTcCQ6iw22+SmKARwvpWfqe0RQwz9K5/E/RRWZlQiMWkmJsiWqJihBN2J3jrb
2TVasHBtEVe54u8SEklGOwo+tFlPizl/WGZwUqFH+TSOP1XP5nOw3GciPy4++uy9JdCw4ynZWSsK
k6R5EGZHn0qziDn2NUCZH7WMdp57lhbOMCHpIgw9s5BlTAkQTYtnepeMzMM1g6p4UR3kg7H8lWRs
f2BgyWPgI2KTw8/YMSqUKLCP1FiRbBmbSnu3ejBi1WBHvsj/4YetR8M18SpvGd2VyccacCiNteud
MXAcc9UfBlcAYZzGC/Pgqxra4iICZAQYO8+UVUdZzSoKybqLTNm+m40Nvd0sDr01/M2KbD545t9Z
pIJVyso2iu3GpWYw3C2ivc467dAS6eGQNON7tf3ToZ6+wpWRkdSRo+s/CQXZYrP+Tcw+8gZwBTBj
ttV6E9UNWVT+gJg5aUqK0c43T0apPl2H8XCW2Xd93b8LHZxEuNyqZP4u1QA8rTQRMjQN6dbLy8Br
Bwn+s3fdJzkgeCsa7yXIluowbYSTzM2Rfprjd6La72KTW7dk9bJi6H85fT1cVr2JicUBUKc7ovB2
cybqxRnT55sriufkRpqNOklfMia2IWaawRGdhpW1PLgieSRsPNZbYK1jJnce/sOjoqRZ/JDfNr0l
9iMOh6C4eKo6o+zOQZG4TEsZIk+Lc1Vu8VAIVAQM9AIPdo7GlZqtNdJhP9grvSB7LX6mMU4lfhQj
i1rt9SckHTeVxYq+tQYGIrX7MHThvaDgRti+Hps2/cD4NB0cQz82pfdghMbBK4HOcormybRGHYbS
qC+sd7nunJzdpD/2ECXSxzSs9qzyUFmMzDLzuBPhV6Xkvur1J4S6+940zmbu3bHQAB1jsbJxwVQk
UnyDKGCppcNPnYEQVe4lHWrBFmQJI6/MgMnpR6NHrQUzLgpyI0ffcTXt0d3lPjbDNRvv2Se0LXdL
Q2Ol0GZ7SMVrc53hGOtfXW3fljUKYYq/XdccRYt3JJ1TVrMtL9S29QuSj5QfL5sxaVLbk2zEqCDn
D/Oc7Xf+gnjTP8xhci5CHF5Llzy2oX5XCW1T33xgtfnE/okOdzi6tTvsqIVYesiML7OG5zZMj2vb
I5Yzap92gdoo8dyzOQbvky/zi5m8N4VYoLHa9U4pl9tpCD/dVRQxBzf1exKj+2Tt0odtpJCxsTIE
hpOPcY7NeacciCD8wz+jXm6quZmPa3mcyaBl5sVJQGP2ZHLP74vEuvh+RWtpmmej8vIYFy6rZ2QV
pE6jo6TyXqz1o2JHGje1fnbUprA0VFx3MrYmENPrUGSxhZOiG/g3z9WISW3lAk1JEiPy+zD00y8Q
YFRejTzVFstvNjMk0b4M63jX5dK6Op7TRkVxny7cooVPLJeSx1pgF8u7u4ZFNjdF3M71s+DeDBC8
ASLiMeCcuJtXza/UNqzECfbkBHXvkgS5h5mhDZ0ER5tQRXVkjfpalvKBFd+nWDL0h8p/aRGUXlM7
/DWsCGnGdOrjPmmNfWfwi4+0xGZYH2WSeztnmZYD9py26O8MBz+KNQeIoDgO71afhWowvyG91c8t
Gh9dDuHtutytTspebVmHqEKvP2O5Y4CZeicp3GNLRPpOyHnivQjyo6qb7DQPIgGUPKhYhemIiiL8
29ipw4oobC61Rr5e3g4ajvWAnyaqkiXbY4igeB0yLFCIcjwNtgeKIdq04aSBuGSd5TI15D0fA+s6
Nti6BEurnb26P+zzsmm8G/GyHGaB5JlrhvVrNR6Aue34yTC4JLekpZVx0Y63JKYhyiSuezXz+tSx
YopXuq0AmXM2/HKwwPB7Byw0U6JPzMW4SWwwPjZSKDwFRjQWPtV3Pzy5E/VoiWSoLE6JSP8kvhKs
8f3Toscxsrzwm8xZiwoyjAuDqxUeLDJRdhTWwpjTtJZvK8/eZgi00VRw1za+t7GB8SeqTH+KgQto
oj6OZsd5t9ewPmSMbeihmwdke5LKL7P3AbhaQ6Gt6Wm3KmDtHe6/IMBvvFD6H4ZV8aDXbyLn/HAH
m822jsJyOFVmyRoyy3eO1fwkKXoSvryDq1ZKtRpDe97T2ynMUsb601Z11Htwo6sWyTqehEh0iEAD
u3j3C7Hdc92H1eRs8dr1hL3ybLopEo5asjtP3bPV5+Gu6ycnNjQZoxiGbrN63BcE0Bc8mFnrvzcO
kCuigdqX2RsZ79o0JW1ts2SrYBj5AUF6pim/0wwxp0ZfZc60QvzUeOPKDoVVu/2Vg4klaNbrRL/C
FTtho7iGuqp2BZtKgADhs+LgssuRgY0ZnBM93PrcPegekh9zEI9WTffcL+1v+sOT308CUyowLwyt
iK+rF6a4tArLpgxM+t8IUYhuqRkQjS4mOu0kd4vuvrE5HbUC+TU2aJO9XN7wKaDHN26mIuN+WnLu
Wf8FS4ODB9DHv8RyWtJbEdCwa/oV9XdefvU1piqaYirkYb0sRX0JlPFGFtYYodS79S0OWRlWl85F
y1Ajpq+KeufZFdRhQ7xNw6MqWUdy0mWxbBae8IAnbMXuwvH9m5+ZeXYOwL1o1nQ3jslNkPjtWa8k
y5eqOPHsH0iO2sRl7HH18rlMwXzbbfUp4XHXIRtOCqayl5vYypayiaWfxXUwa+7IMtj3ePPvlfoi
Jgrvh+J5S7U6+KtvH8ZmK+yydz9ZRqYZ8xJnnQeas68QAv44ntsdMoqnnTCzY2EaL2nldyfseaWt
z9oYj9kMPHsUo9yTZH8ZO23upYVgtu4fu8E0r4nrM9YK6shOmxzZSSOjKSmdS8W+UQvrveU/GeGz
23Gt8TVas3UIk3k4dB2anhQuZbS0o7tV7F18ky4YQlW6OezwAeDctLHapeXR05m7DypBNsk0cDmg
P2qX5ifQX6YinaysZPmUhmrvuF+90c/HsaAJ8MyaO7HEqOYXel+q5CUgfJXmP/8jsuypDkt98Dov
Pxfo5u3FQ4OPP2c39gShCf+QDAm1MZ/Drk9wUEuUk8kNg6SQUUuuYU9RbfITxXNN8ZjafcBwL0cQ
UX1M4VLyRQ4kHNCGbkb6eMpw6rRV+LFaPEt29WqtLBECrZnE8FMWVvhGC0bxXZ9HQhixwgguQEZV
dmYOsVnKDrFmdVOiI/ZRke1MZbxadgGe1iJJRlYNdt+bOcy+e8tTd830d5rRiXRe8SzGpEYABrqb
V32fz0D9q5avY+S4VHmKz+y+KksiCdnqRlQjJMwfwjlD2J3NHylxAP1IDyHy4Nck+Y0HNrm7zKl+
mzO/MTSJDznYewvDWqCke+zDi4tOGh2lr6J6s0a7jfHdqCHZT9WThhmz1x0mUiNM7mqd5QfD5y61
9UPQD+NBec2fPPW/84TrRGMUR264lWOMLOcN0qVqj45Cov8M6Z5maaJN7a7rimYzGYknwLeDSHiC
8M0XhPkKYok5/3jcISFNlJfWJ1F4x9VnqOgoXIY+iRhC8B8jcqU7+XVzMHhC4kAskvFSEouGi5cL
OIio8F+qNf1NkHQey3p9H3vxxnPLB1L7OuogjpfOwvBttS5NklpAJuXviaLOZ7oE+buOSyq6peFh
bDGzFqb9hxhvxPkLel6Ale8CbXgNNUmnbzC+KYaf6EDhrE30mVLEfuOQXEVdvWtCwi9C+veCVV68
hli3RizMOQVQsMo5hn2ALqnJCu7M6UOqI+0DIAyb6MRMg4q0Bvd3mzZvTYJLq6OgDIpM7oZU/LEN
ig/KaTiIagXvYdyFQX+P4jVGtoH1LLijxdnA/zyn4Qjdg10++nHKsE5eZBv+CIN2PBitae/X03l2
8onyWZOq4K84WgWoz7m6mbo02c+2+4ULEQK9SfzASq4G6NUS3aD7lZcvJn7RyAopGBakQB0Mhyhp
DAiN1CFpOl/++T+F1wb81xWgOIc5dJ7/rbYJTG+X38kgE1Rcb0bHvxhsiL1bmP6kPmNPZwZQMuU8
MDbn4xLuJ4XrkWQgHEV+StjqZsfLNA1wiIWKIKjWKbmQ+/ka5gAnR876uG7s3/4qnsctY5aLj3AJ
3r92CkPwnW/4eqrj7AExmEVD9eBf3VZ8laO9RCLpAg7H7tpzn+/CcnzJ/fk5WRn41E5dxCq9mI6i
hzNFve/h0iTB8GMWeIWmjt9BUdu2Y8+9RS2BfvVrId5zA27EaYGhtwiaTzKGnCghCRdh4D1IhT5G
pYxZT4YPmSqecwOGA90+ppjyQZTpI8rBI3slxGQt+icv5GGMRJ3IHfwZaP0j0mZ35MMnE91UEqAD
RMY1OOTsMrBIYi1LbWbGo0ouQWPgle7zfqe2JEJG830O5Hkc2K/vq9WvY0+ZWGs7/zR64aPdVhrT
oOb9sYzXMOQt15xm2ufL6hr8Z5aZ36zpcNPpRgOXoYSvMatWPuBR1Fip0X3jJxsif6ESkeytukAQ
AdDlz16TPevOgsBZPhc+n9vsGqRCkCulnL9TOx3DkjcbMzn/xlpxXq93/+g8nUF9QzbZj5KadLUH
PKJvxgIBmMbzw/Pqq7bbN0viBmXY8zGXjk3kcntWAZXrfCqXianTYP/tAgznneFFBb3Ozmnyx6ks
9nUa5scAS1Vajmzkc31InRIZ89z8KTp+Wz8zf7bRgcPAFABi6jLadP5Rlgb0o4l77Ibww6wLHamx
fILqEPdu+UdSOzXYJXauqCeeX3o5lmZAcThyGlIwFkyYDyv8bcTmxVeicd3TsnGiL3/bdmFy2Y0f
ScWCz+FTT1IMEpgpDp7kQ5NLiYxR4CHoxxc3eTKpYvBp86SOTEZ2QTLtVK5+QEFyFmQ2S0TPvfEy
Nj0dAQuM/bO99PizdM1fZiu7lBj/+o0cNHVcewIgxYr0FcP7nzUMC1jgwaZISrHL3lfhxPQ441Sl
oIxVLuyoqwLonpo8UsaUHfcGWmjMfgYJf0RmnLSLEj+RLvaJlE2QWZbtYdVXw+SLplZ+8qrkgWKc
9JuwutFILKzKiRa/vHqzXdCL2zynSO1jtH9Xq8Mir8W3yUaZKWBiIMxILnNgjQfXINJvztE3Of4j
6BaFM1Va0aCJ51GY4LOkXuNAt8+GWXykWXofIFqNx5V70iokMC8fdZ4VQUv61U58wdKtf2rBX2Qd
f2oXtOFmdeumfBlTx5e2qvkEyeEv/g5eipkL1SwMoLnFx+g98NXanMJWtTcGPJtaZCcmmW+swh/+
/f0RkFvpPXqf/I2hb76rGtkyEu88kr74tSzcUSpZoEtYhyLjqV4kZZEsH4vwZ0jzv+WKpTLBbyf6
/HPtygu6jucprf60NTQU6i1vtzTTmdpi2gYSKMLTHSyShDdtQdxP3TNmfMphwygj3Zpk46Mt0vuJ
xyfK84oDyqjuwgK1PDfXRHll3+Wed49xNS4LPtq1yrCtM3uEocaXxSZ0x1r7j9kZvyFNQujGFUaz
Tm1XpQWFdovawwwibWDor9orYrIQ9tf2XAfgu80Mhm7Q35g6/JOHnNYru4ZdPuSXxRd3c+UeVVUB
buHr2AcjjFjQamx3sr3fcPmH3XrtMVLjVH7WvdEi/me5VvG9W4v5PreyoCQW0JS3p8HqlzPLgpiX
508/s8YaAhW1WwM3w+5oNb9bZhT4C636qXZxFeOC8w/+S5KN11HyJrXjGOyx7X6YC2Yt00+yQ1Lx
Oc+cVkxmnmGOYRHaBCc9lxGUt8tEkN1Y8Xd4histPmmaaeZLSAbemlFDeUyu+Ivcc79solZ2heSE
t1Y+nAYzbDW/KKyN/7yubK1t1LaEIviyfg5ZoXpg31rPfRwz5KClX2YHIeWJBb0BxKsxaNLmigkU
CX4haijJCmyeje+24n1ZnBZhM6EyhA4QEiCro7bQ4JLAtsQkZVjk7tHvZC3o4T8uqXdRLrK3Xut9
S3cWDbNa9qiQHrspOK7TQ9twypP98qtO8Jdm3rdZJs/52D8EdmvSBbHeaPnhc2nofZOh+2n5/R2f
Frk00g9PYOltc2ywbQ4SODU+CtkdfDPkqVXj2V8h9KHpp28KnFd4ajircRfvQ7PDGC0x1PeJ+poW
CNfsHQ5NsL4tqO+N/Gz2G2GsQ0k9FuJYzCjGxvDq+PPBHvwSrap5GozixVcsT61ubzfGF5OKk1bF
/UzTMgLnibXob7okrtfkQYbU2LanDgvVbezm97ZiJF876PFVeJsP4Y2vknvdBddm4DosiWrNMGLm
IIGChlGKcTPgv75yh+HxdP5WoQu6wRznyPpTBbAt18yNqFH/TLkeoiwE+kRVp5n9mBK3ob3yFuP0
O/jNU1ANxtEtvZM1eEju/ZHvmJ65sTsaxirXmN0DZu+70cjqQ1grcuukuGN09Tmwl4odt3jWOFuQ
pjOSmLT/bhE6OXb3lj0QVOGyDzUw7DO0nvqLDQH/6FXBwSnGP8p8nenvd8bUEeXBy+ho70N06tSE
QCwaWOnLbHtYgRh3OP7C20mlVtiwjK1/AOL2g1V/osWgkOMx5T2g2vf1xQgVoDvgVYi1ONBHuWKR
pe3xQJN4GybJCYpn9ta/h3SVUYWk5ASp6AkdwY1htDeyrjko5ZqyBKoRoHHrb2eu6SkO39x76dAu
tNlIq+wuCk8NOuAByHGOn3Mv+88lpFjB4DfGfpjs66Qa92PNLr7KGzoMAAt77a1Ra/8yYaftw9ak
IQ9UFo/WoZfrHOVkKglOvD4TmHgGa0bobt676XQ21LbezJanIu0unWZo1pOw0aTmOwFMVGMokBly
pBvTGCNQa3xIPXGyzij6GC0gpE/By+Pyl6HzVhRM8IUx0NCn/G001jwrv/IK5kluV83BpH9wQguQ
Vr/RthwfpPRErW4n4rB6HqrvZZ8aClMVWjiiEgAdtdPdGgpexybgDQA+5dRlRYtfDfta/eTzVu4m
bK56nADc4eG1KQYSCZi77MqOVFCfw1DIJvZmQzLZdXCucIOU8BvcbnnN19zCMA9SJUN7+P8y4P9N
6qaNDu5/1gHv6KMQAk/yv7MBt//RvwvuhP0v3zfR9BL36hCb+Z9xIrb4l+UHgr/t+b4PexUp3n8I
7lyPP7KQ45nktJoEEv2n4M61/mW7Hsxr20Ekh0BO/F8Ed74lECP/VywremOXDHgbUTLqYsv6Ry38
X9TAPSCTDGOtG1MW2PXCKvcZTYB/yxbqHqJxvxOzk54Ck1iI1Gge/cr+0vlM/qKv2TG45ZVS0SJH
IgSibg32tQLRAIcF7NfAJBnIz6HLaYKWZwP00tWdjRPZ7M9jMj5UqwdfLXyyebWjRJATz9ge/HiO
ABa3vycdiPqu8Qk3djM3fdqTdVk0w+SWOVwI/yL2JOZ3c/GfpR7tfd9ifJy7nLWCDZot7ACaOwIY
WYE+z7MZlrhsTY2Z5EHfkm92WGQH2BDA9f3XNvBpjeoRuWzPmzesa4Jp1rkX6XvTo6sYcbNUvvru
HzHKD5GU6Pft3D61ICBEMCfHMXbnAhyqPGABhVjljd+9W/xaB/kwN5+zhyqWk4xkF4RUri0BXLV7
8lmZQghrz5D3ImZuHLn5XqZZnPS0rdBr6lF7uQiHqYGqX0fPQwElxU3bg/UxCUjJMD4tJfahEO6o
NLlR4SJe0tbCxaK/SoxPRRj8xUcCQ74n3Yjp2U7F1sgKJk/S89y1b9s3UlXJj9OwbKJuxzLv5Jch
ZUACeOHdCa5oQs29oV4bS//8NtGOH8x0ZNildnLFttHOPxaWqGiZhvu2kw9DgB26sx/mbGQrzWR7
j8XzhhQKf0z6Y591/a6BfgYUa7m+1opJamMpCcGGlsc3XuDI0CxT8ttcDpNrRevMPIed/htGxKcF
0FrmFwm7XM26RC4v9JWnIsdktPAP7hpDvCwDq1qBCwntjzm5HxCCphMRUpd8ZRY04dQPA3bprAy2
taTxwA4H4KK38UNI90KHwQqS7ahgUlDhR0wS+YCM4U4YeXhc7lsNPd4YkPssOa1fTmLVkWD6r44g
WECcDJdz/WkE6T3+8TWeZte/Gdv6s3M9CsPsoZlRHow9NV9KGFfcuIrhypBhIHN8kmL5r9vWyGIx
vdCq5NFUt2GUhNvV6CDKE3ND8CmVRjq9BmAK91nOe1dl7h+RBL8tnrYjnAAf9SGSR4uViIksayi+
Juu8rsX3MqSKwVz6awgAS+Bjf7GyMURFD3iCmK8b5ogIhjzYdemMHSVTzsLYLKthVOXssfAEEZ89
PcpsPBkVbko7mFtgvq+WO4PIzBfnSEo5sS+syhze+gr22F5ul7fKXB3PZv7Vu2N2cKdcctOaeNpW
72tVZXANQ21fvXcg9s6NQp16QQ+1TyyFukCCa7a1ER7a1YwZs4p7s720RWcehU1sbw3qvDb9niL4
MIL5ehiGlfAEBVijZUUgRrAz2moelWjk3u1gRBYVO9hxzlZEju6jM/es0jgGMqNFTrGKF9Nb56PR
MGJnHv9sRrP0xP3E9DEv+/DqARtrXRbf3Q9W9uSe9drNUuD3pQXHf+S8UdCbeyWnq2Gs6bVlEb3q
dX7xmuDXOvZ17LTuZ661ewnccg9Y2SVAcf4Nrc67mjpxgRYIGfsBliErm43rKKbgxAN7Rjcx3vRz
uBCEYsXuSHddCgde1ATCzaQpjt0UQVZpPHZh1yK9t+r7cOgPjCOKo12jBC7SIQatYuxoOcxo1D9u
b+lzh6isZkwUN0lBbi9JFi2CPrftSSUeyyIyMgQwSJd7dlblW789uk3ev7IsJ6yUzg9lxAYLgBsy
TzeJKrqdheG2GfR0KmokuB6Ba71LWV4WRC1Yw0vmHCSF4tFo65t2enSTpTvwhQj4FnWR/J1DJouq
woDMsG3rjwYyZDOymvkn4tHv7mwr809AXa5yJdXNW9ijhNZCs9uJ30HIemcodHI8BLQsVzaJqOms
/mANFz/k5K5cpoDU8VGgs6+Bed3OXPTbXAwcgDi+gpz3bU7P7eJS1qHc2mcD2S9O61PuDxgt50lC
0m3RKQ/vedHTy6ZiPTrB9Kbb5W3tQaBNLpGBs6yiCXnUYqPnssk8RLaTVodxHd7MueMzwILcFyn+
MuyUXFjmvrPEa9p7+TUZKbjhatxy+d21MJee1uqzCWbqbL+a70ixeppz41Lz1aJ7QSBXW0gxhp34
7HyRHqV2Ea8WPT+DgUcj7e3p7E/tCck/ANzEewgt7zuvsLwv/jngq/aNqb6tk5BSWJHW2iZhnDBF
KzNm7YFjd/d1ThmQ9+VrL9kxpCHtVy/ESbZ428EFTLH7qeypjBLejUar9RoW/H/EaHUFK03V/K78
xT8UU3iVKG32LlAC+JWQbTStxVTMKFnr8ta2G//ouu3D5HfjqSWvWBYByc6GxQm4rvtFustnTfh0
NX6W4eBtyjvnWDb1c80c8kgxTHoMo2oqb+xLATwZLSUBCHZ606mhO7fvBg/AdSYUNxVVfY9s1cW8
Yp6WdrWjCbSck6T1A5uKox9WUFzRz8bOmn3NSqUYMoO/xJ4TKFtNF9F18OXRhNpJ4R/ZTpA+0anY
7pZH7rcFxPYIDGBiIB6ak0FLDWAcyWmUkpYbJyQrcyPLi7a4hZl23EjmXSYoPZIP+/NizX+7bRcw
Uey/6F48zdsv5JpJfUzTgYSjVt6buWvdNr7b79h6/C7AArQZebFcKegcWNqhHvlhSY2OonpXtrWh
nGlrmjBFfrxFlSsw5h5ZjEERXByLftdGWrqXJVP3AU503NvJV2CgxK0mX12TBi6WhPZ5aNjAW6n9
zXn3Z0hMZy832+/AgIIuPbb90YsT/J19U722Q+tgkcT+5QPDtLp5umPFQcRRixPTHCEeSwe/45TK
39aGBmuhgYGfx6ZhNE9dEKh4Ebo/Q8g5WnnlPARLxYRY1wmfQiHiUNl21IO23mhcJBI39rjL2rqI
wgmHQblJV9sBN3t+NyuBl9frmYcb5n1iI8gdWRnA3dDnibnWWi49zzl5siXkfW96KHUJ806GsaUo
7OrtjyfH/llKtA3hap4m8sQNp1nOjl8zo7bd5TBmPUQXSP3cvJm8WEZIQt7qUTdo9Bu96cV9daFj
RYnlri9KDSuYL0xXbRatJBBz39s/eM2RiukesI752CzhShpanXIdmxrwcPkxiYUk4sIEE1BsygKv
U3t/YYcepMCS5KxPqp7Lvd78Wk4gzkt3X9GX31OcAekoJe5mFusIUG4WUR06PcibMDX3vatR36ri
1hRwE1SVZw/szBhBM2zMHcDybRscAjIRLno1qyN+PX8/9ehQ+8yfInOq1AEpJHSVlQtSjV8yhX9Y
kS2fm/1mpa8YakCDYhBuC2YcDORdjiY0FegM9KrOuntZueejxj8x3CkPoqEYXIaFkTU7eW+7YarF
+emN+WEum5t08DYQz85V5R0kzc95cvACEkIzsYQgqJhXHMbqZp/33XMS1lCQit9BcavzJDnlJihE
KwO23KZtHJLFVbFMrFhGcyWwCObQG4fkbLhMQ6flQydLfXJz46RtX+wbgh+BcREa1ev3ysrVdXlx
VhJNAetl+2ByHz3Qfl2QkaimMQyN+fo4+6AMmHrLNC8uCFGe0nVcDzJznUs3Td4eWOPn0Hbk9djV
fBAj4fXKRETmLcTsNQu5bCNmA59Q64RlQ9yrET81QRgote3DXODHbyEZaEh9u3/j6MyWG0euIPpF
iEBhxytJANwlUnu/ICT1dGHfCvvX+9APjnDYo56WBKJu5c08yZURmg1d17N30FKcz8YygF1IHP+S
R9UoY1INzRxksn2uqjp9FgoZg4BKjxm9PZaaR098jXGnl2IB+cMcmhIuN2rPuBBzCDRVgC0Du2Bi
XI3qvAecobT0XGKK1hJyhGWCObQrBk5kA8zPmhZs+en1ZnsQ6iMOmhUmpYCDEjUSY35nKBkBf910
NqlxuBRb3Vz8nY6tBy9ZumzjMrmu3nxOZxYGlDGwGhv74SIfJIpqDRdTVwQrXZ4Ot/1DSQSdXGA3
tqnnXw1C8tvOaNgj8qhVrrueR4/atVyUvzba11ziC0abBNEcmQVc8dWLS2wqCwiFRuxGQlQbaWkv
qV1/xA+ook4uktRB/pOpebcQnOC1iysvhwFl9lzDsrEllN+9lbZehdKD8OnNJm3B3At2a+1ig9uO
OcCQmLY2w3iqrFxGMR3zVFKKk4uQ3a7tdF9Xf2vYPQpra4ht1s0FgbT+Ax4LareTfA+dyUzC41hW
rbbvbSwUc55Y4In617LW54NfPTudgh3mOnTXsgspDI1IyqvNpQPZ0Gb2BL8HzeTWwODcJNi3N6M2
XlMtHFN/Ckru9Kzs29es4HNflUd7lh9GV6fb3HPcANE4KCTM2VInD5brxZP+AGNhMaVNnGi6x3Br
+uSRlFfuRexETo7kNZTpm98k/MbxRk+GS/Fey4quxpYnMP6ZRf7ljjRNyvUlGZfPPkZKE81lqZpQ
M/Kz7em8ONdXy4/fvQzz35D0d0/3ud2BI+hG87g4ZsPRi3QdV1eWvOAY/++taz+UNGd0Ci1ySPuq
QVD7vjwgHSyIqeO1R8bsfHhJPZvmI33Sd8uQ+Ox7M4nBjftXWp5yM4F/NAJY1Qo/8DgLs8I8Fp5M
+JzCSZBSg/FMxoX+rU/W09nOUBPzdWHzkfeChVYVR1is9K13XHTvjssWmzKP9cjAeKgHjD2tB2NT
E2y0ah+Df1Z/9xm6bVHNzg7cjDWXtGlm2kaOJUeKmN+aFXCdWZMv7kaamTwKAxrxOY3nZPLJYhHf
c7lh8N2l/l4f3WPtlb98hLhw4S9FKsBkwEC///8/XdNGjLbBo5rqw4CoifGFHXhzwbzig3KCjqOG
ga/gfcblvGKNCyb0MA5+edbUBPlVh3hD5I6LIQY7MSdcTNKZd8eUMRquno8h/tXSuZAnnkv0IlbA
Jzv8PWN5jVMNibOwPvUhhcdWq7/Ca61NmSECqQkqd0VjgeorY4/n4IUXS2SPlh2leBPzeLWBx/R5
pOhz3vpI2v937nEWjNf/jJIedzktz4jlecGO0PbyoJrkfAYFfGL7AEcYiHYtMAmYitjXyLfpajU2
KetJd7gOJgWhkUaOHV9v3XT/0Tpkjrt+KP/SiEbZYJoea5wxvcaaK5l6pt64wiLT3upWVcfE728q
HqtAL/ObOZXPvpfDLun5CbA5RZ0WaTANgvRTw0tMC+q0KvayXXYVOvzGjU1vA2Dgq8n9cq8xuYW6
XQybwfD/axyiVKvo8BDPmQyWbhRHf/yb5r53XTWxt3P21Jl1USMnINGWPzEsXL5GnouhuuRwM2Yj
pTyzpuGVG95mklyeluQiBOF523jDEMFWJPffyDBEA5BA3jADgxBz9NCEOZLN1sEFB4rC9dl9ZJeM
4FVRkhrTWTWH1rTgKzgBL+fluBTFlmX+q6zEv5F8QwywxMrriEESDCGn1jB+8emgisxqjxP/ByVA
+Ds7m5D9KtDRvllDoUblbShF7zzl+amBiZOPwgm6zH33qG/oSComwsRouIB3anZgfoJkmVkFAxyp
watW/gjZ2qDwNLaC2h5vZhxb7FUIjeXeAZRWsu2AX2/gAqKMwYZvqkOtN90O8Ktdl49QCawVD+LX
tFWGumc4OXD/8XCu3W5MqjMgekiBBGnR62a8xnIquq3WCkBdXr2vTS7iqfUel83RQ3jcg7/7UL0P
IHEiJiCrJtuWEnhx6dNSkiGBYfSzt4uENwRpvnpcoyU63OOwEVWOmOLduMAmV8tCQrGmnmRpLZ+9
NK2vuuGeiqEsniatuxVNHyyOcC70HJHlYII+OfZ60I1mPYmOaw+eADldzBTXQTvkezhqR4HBZMMf
x0aa3B12EJ+S0NnnUS7HqB98rIm0gmztFYP2mnY/A5GBcPY4lArX+Hbjcn6xZ+Ca2bruiCxYO+FY
gC9zMo+dNQeTIiLaZyxJh8Ycj+WyPGUZqR4jLd3t+uBQINiyfxSJ4NWB++OR8oER+TxWGTkVxF0k
4RKY0JgylDObuMr5TtpqPBf9yZtx5xjvTUPngnLmp2kAEuxjBOFxGMtd5hhcUxYvPhbuO/I2vDM7
+cTdi/XH0G4EQ0CfW+Wz4Fjk70kKD206zAx++INFDMlEL8kHrrfL6mBuUXJnlTwRbIsunk5OZK1P
tCq8oygT6hkR34pGo/KhTA6pIS61A1PMyjrAEQk2dbdJse3jkCvUtbRcN0jX+MiPyXksA7frIFk4
drIlRpVyta4o96gb/+gv6z4d9WFjYG8MVk4JPIocV4byuH5Y06losQNn2O/DLjPjXYUziviv2uPb
RCKUcHuqeXUBzWCMdmx+pU6umJt5nK4Y9E8J+EFe0MxneAG+67E8S/46Ox6xF76YtKAluWFMC+xm
yybgBF2P0KYZOWW//tFUedW78qVlvXjRMNaUsku2tj/o4ZpZ9zEZUYH9Ecd+SZ2q7Yf62oKxHNqB
1oPy5LqNutpW+dr2b7qOi0V3tVM9auk+BRK900xjX5XxaUnraidSXA4x5rL8gbNsZCmDNf9exp5I
d0pSJG0pbjM4gTcJXl5v9YjUCxnyDamLrjNgGyi9WHtnwnXuMCG+0i1h+uQ9rN4OVuNoamIhFydI
e6BDOvF8BAeaYMokHpVwa9s6UEz8NAbdPpIkEz3LiXo+TIUanuMast/S21tV1c9E1kjTEiXZOjh6
iwcWsE6HaCAuAFsJHgrhJaCwKduP1Y5vBsSS9tZZw3TQ0ArJZLP61qt1t5KNg0kgj40m/mJZefW4
ExeT+U9j2CnjdbrYlvHHcOl4e6wZ49E/dY9LK5xXtacn4EIeZTwu3fyjze09w+NMkFBjKPV9J+os
7b70bDd7SCl0KmR+qAxqkmmOoyQAdc8hF1FmSCEQYUA/dTkt3dUr+Hz/oJvP0pgZMUzjUFkar+IZ
ha1b/G2R9uulENZeT9ecXHvlBXP2Sk2ifni2F8ZgrllPtN3di1KexgITGC7Zq+DSu20a97Nsxn9Y
yygJL4p2h5jOIYY6YC2pOph0w5NKp3XKXjOylGOPdJYm6V40iQRjvHJ7XPXk2IEg3U3YlgJu0Vst
B7sJA/9tdqFYTtxvCT9dumm4w1Q3QiO3r0aHlxWnAoUW1mI9bnp6SE2SCA3jo5vzW0dfR2w2ztEr
agLSE+NYg9jIuUfezveOTRGnexPiVltnGpwvGwVpop6oXnuaubuIUY6y9aa39jbRZzw13W7xqnv3
oNNNdAALn7VQo1r27OV/pJROo3VMHQMGBQnkYE2Y3MCfjbspXxkJbe8TEYoLID08Zeu5UTrpPesu
XK0Jif6Wb1ft2n5xAjsHqDDgufRKKojMwKpMHOT+sStYcFgPnhcXxWpvW7Lbt1P2R4piPI1uc4Rf
w0ME4DZTbrFn5rmMZd9EpUNt3ESDwXYueNKLdLo2hCUejKo49BsqHfFutdAmWGyDOUjChkbxmqXW
pcLTA3ahOcjJJ2XY66ElcgFj7O+glz4X3rjbmRL8MW5RD2x7ABbtO31kstjMp3O9eShqroW3xKA1
h+9QZ5bhjoJn7d+8/s3Er6p/XI/M3BfzUl5eHfnR9hXxKQ8VrlIN52fH393X8igvPtw8/e5i6e3A
gGfMrVxiZyOzz7q+flAxdcNrJ0hldn9VJY2NXfrarrblCl/Beat9Pt86IbZl1HrUWtHwrfORrslO
7Mixh10JFXbUc9rVjVH2J+nOe1FRnaLG38au/sx2P2zdwfh80CzD/0ASPA3L0l0y32R7UeFymbXE
QRUbm33XNV8iXScKOz6bh/lUExJNqCnmvZFW0SI19wghGPwpJeG6Y/xgxaDhWEgzIsYaMdb/wZnV
henkcvGY/3o9Q3Pp0MhC0xP94IJg5dg0JqgKjt0St/tlTptgWIwPnjhOrA7nNqnsr+wbmQdbk30D
/fiLdMfPwfqzDBkFU9hPqAbYJJx5IB3X3UgQDsuje1j5ici6Ls68Tkjqr97LABa/ctOXyiizMzAO
eRy6BFO61K4I6OxepHwzivy06NbKAiX51yZkWmw61utZtfwFR1wO2qpHbtv/V3fqbubWtbJrKq6o
zaAkuGHv6AelKbwjeFJIS+0DjSH/oY+/MhpDfCJ2coLCGuCi9fdqwOM6ms2F7/GmMSDvBsMMS8gI
pE9IEeuUiSloIKfeYfGF4itzq/qVrBvrvDnPc9webUIKq4fXU7RPY2Mj4OdOYGoYtxi59tMIdMa3
cAP2+F5KpIVBn956f3EvhuVUBJJ6Rj297i5jChNi1WKbaGnL/dP+KYp1ZJmD567IWeNWJa81X5vv
YKu39US3hAO5IfRVSTYmSxbUwGAqPbJCaKyvswJRZ/j7BxcGjReDkYaU8mC2kqTr7BcN5eLkCj8q
qgW/DR4rawZ5UCuOsTnFzm+1xDdy9xbDPGGpxtWsc4ri6hb6pXBfK9eStJrm3bFfqyfwVvqhTmiR
Gxi2M/KCgEOHcReP+Nr+j84nJlj9QWwBGFlGFoGvmj91sPLzlL7jd9oMXC2cqg+LpKFtqSTXv5Ds
kgf8OGvD0mi+uEoh/8SBm30WxXuJStwa92Qwz+wMdrV5txCFHfZwGqZRwLSkjhMsSPTIJ4wsBDfI
yrCofM/ljzL5HDHwPk7Chk2sYEtfArfpnmKqD2hVIJYhq/yKh4Nkd/4y80ul6Wm/dmjLHKT7NTGO
mtDeSnN6QBG2rZYZ4aCzt+ti5FGxxKy8WJeTSdHI3F1djEAj7nUdoYtPGrnrxd5xRn9VnvPPh6SC
nzB6/G+C3fqErKjqG9AnAjD9btDbSzKrq+sTA0bJiRbyMNL8ryff5FHQ7hHamMa/Pr73EZdTx66B
1e/GdLBPe/pNzXBLFIy3HmKj+Ux1R9TAf9Mt+bss/1oTtrj8p6o/BYIWRR8h1OmoHj+z8azDGtIB
86aS7i+f47tAlDW0P1Udf9pGsVMAf1hWI5W9C+Rp7BTBnJN+OEwjyVM68bTGDBIPFwkWeRf5Jq/A
H04JpBydFykI7RhesG1GymU34QVJ/msMx6aEhe8RFE6fwZy+L0Q6fS8Nljq7KngVtYYUiSIpA3gl
lOlc1u7DYl3ZV5+VPxHl4WYtqoOuaFNrlk1esbFp/w3YxId+bxjj+5LwjGe7hZITJZwjK6XQXox3
1nEZt1nWJ+x5SNqH42DslhwEpTuHNa0sdTu/Jkb+IXAlI6iVC3oLBU704TwAtGv8vOg3s6JB2Nwn
0uyh1gwbtKddTc8aLNQbIPGNpb46NhkJUbzGfFoI45QyPpnWEjGA8EYr0ABFaMlrbPC74wIg3pwe
KF+Ba9xoInruqhu6/bPZXHO8tz77yqY9+eOrid1VUNJi1PC7v+ypgQn56bW30s2Cwe12BW4zvV2j
wblPuFB1phEShhtgVJHdTMGaAnr1nuk0elwioP2WG82Kd7qognpA0G1XDHL1QeS/xB5QMtvQsr/t
6REFZyHs6rih+RZQCfvjKPxAE0BJtviREP6nnZoMinCaLYV+Z4dgA1gaenXeWH08Iliw1VH6SwAR
/b/HqsBB4Za2woQ5vjEAs4nk12FuVWfvHT8/EdfikgkaNb5M9T0dk9+BCwlf9DoNJJy1/JRX1QnP
SWJ8kTXd5GwyPHDrdy5xEwnEHIdSAik8SfpbY3J5JL5YWtJ6UZyJr1Wsvept3l0b6oN2KxZeSPXG
peEZGUzhHxSBtF2uqiYoW787FMO43BDARn7uPcAveFOZM6VXK/fTQwsVYh1/8N0b9p9Yfq/Awh4i
wTo0W4u+edgTQ4MhoYl0MCqNKE5GxyTRwt/fonjz153bJEpW/czExEbBFpRECOtPOhP6pgHks0Zq
At/OjG1LjIdaj/HWSryb5ktk9hWvkVPPAfWYCByPYgkeGADU/9wVuy0CeihbruMg0XdNCwGh5W0y
YKlJ6AJWb8U8/s2LFfzIt1nxpPsedO/2dyC0D7qX9XynSQ4m463qxCktVbMZMsPbFVMcOrxuOWQ4
IMx1hvq7hNmcf2sNK1nTRhxclyDJLLTZ9rOIxyguKW7MqwPh18NkDNYmSW0U1fJUulygsmczGdBh
8MhXb8WHtwLpXxxqasV49uElw+nOuaG4G8vh9qaxrCDWAeSLP4crU+lGyve3Ml3NHQsT2KzmjW3e
YTLN7Ywu5Jh6hL39kNI9NLsSv0FK3TVcZa08dYy9k55gL7d+Gojznk83YC54lOYT8c1wSJbj4Ns7
p5l+FELxnKnT4pXPqpv/G48sYt+bLn93ShWh5NWbCRvCjC2AyaBMfkZsoBsaOoBBALE1wTRLuI1B
MrzNnhfZtdzjw0BFtoOerDZdrZSl+oDga0oTM5Y6LAoe/icmPNBHgxEVLtVBibHj1/pg/oR98zFg
6IXceGg0ooNGcWMuvwouD3bzY/WYNhb3uwVHtplLkgnDxASXrOhR1VdPl0LKSsTxxFXJ7Fa7WVi2
C3CHARSNA3smMfs3ws7havNo8UG36KjRM3Ii5Xed1t/G6vzoj/soyOh07YHRzMToQM+FSax/zhYW
EJfmh1ISVPG0s80ZbPrxyU34RLTxACt9FBfsE+y9e+AXTWF9VJr30rbi0hKzPz3AP3YNXC9f/Gjt
uES7ijelxq+SFq02FR9lR5lrkSTOtrWDJUf/nLhwj6YMdUUIQxf5py2BhjnGU1kU4r2CwiySV8PX
nONYMC8aA0ukZGVJV/hgvzwuYtqYUcJTKy4DxNLXEddUgXIQglSmx4qzbKruaqBa5IAGubX1iEQg
cDZ8bf5tRgEEHfaa6Yo/w1F3SzPfzdhIju2U9ueqai6FSeI9o+tlo8V8TLoMAI7lW+RLSZdIinNT
3qrFuUS/UVb+5KQ4hKblMAmXzb8F2FSRTMQSxr+7nT5sq4HZl0dxmt3M5ccEDKUsLZwLl2wzxFEX
fplbTiH9zZt5dg5t96k+UygW3aUAziq1LQlSu16pzWS15m/Z6SzNEbJEaPQfUBPV6O/6ucXzlkUe
NiM5XJbxKxvoKmQAK1w9NGzWzNkajeLLm0fcXEwQfxZGw85yJizq893USeyuOtVFwB8KijkBpU5I
v1wiY0bPXVo2znkowTODX9uDnPZZ0BOpcCCf+XH5O7CRKDpQMdhBimPbQGZYM0ZC6oA0w30vYv0B
Md90C3Or1mMIn1mDB9Yir1UhaZWfj1IB1akIs675BUC4hjpXeMd6yX8FhszAbHWeFSe9Vq36auLF
ofrAvjp83o6dq3lbo6UHopz9XTmI81RkV881n5fOvhPveJXxGnWLcXFxAFX1yuK7T09G3DrRkJED
B+dXZl/UOWxbP3IsBUfagz2zsak1VTqedGd9JV6+TUiKJMWzAREAA9blcfmMr3n9UyuY11sBOxrT
AFoaZ89nkTDrEz9cUsIDXh9Oc3+v2ZNxmJNqeLF6oIM9ZyncFEY9NVGBnb52D2Nc9U8f4qdcEkZw
KHp2jG2Zc3kVy65Gu6MdOSCjse2tNVqaKnDaF13rLj77vV5Ybw2n6pKWlxy1bNtMjF7175xSH1Ko
0Pee6/Gkjd5TCjfGz9Dmh5+GRQJTRrgC0BL0CWaAc4fp8xFaLuTd0Z6rcY50uw91MqxyROZYE87V
ft+MLPLefF0L0rbbTijkBl0jQ9KBUFo4ON9XSOJ6H3WkYzrsnwQcjeblgWXooBjVeNd0SbqeL5VD
ZGkycmlVY4OIGy7ZLwwVHRltRnz+DDrb8HqNsBz5CZDCREQB2dKv2u5R1+x2+3xqSfekAcvPbYfP
gLuXG855h9Uy6IagxQWIg2qizXZlRO/cN9meWxZLj+EL33KlzH2l54fskYvxJ1C+3XMzFk+SgjZ4
eNAJzp7e7XE/B8nqRJJ1ZVMcRst9Gd12iyszcFjXxkhvZUJz+6hFffuVLuwFsYe2zn9lKkLyctu+
YmO26oSLynw9sjkLCLhf2BSBT54ZTkldkREjHKPNRzU/MR+jUlVni4wmkxfcEAp1vZVoi4q5WvKv
bJo7LbfhMDXXOhM4gzPiDLwZV/GSA3HHszG2O2/CUVk96EFJ95QRQFpTssz4Iyi7US1eB/+Src8S
z+XGsi+9swSqyvl0F4A/ADNVDzHCjNx6Ch6ydE6EzfPDfBxpGen3auovbUe2mK3PiK82aR9CZ3IU
ax5Mcbf3M7ogJqhSO0MOp2zASN7E00Y3O3HWavy7HJx/i5yRoaHCxfZeYxMU9iJJo/hPrh+oAhOC
IY9MqjMxGQ1vXBG7bz6LNIBJMBM6wV/zuzQwHZle/ZwTx9M9nCQtzepK7Hw8lhllnIOUu6Z6Rvne
8+HyhDjnHdNFNf1LO/zVNVfe2M30M3BfPm4dc0CVsa5bZKAUOSrd6/6zjOS3yde75vOkrYJVdeOy
8djbmfePoOQZmJcfJlryHpNzxZf8SSLvaYzzz/XRAq9myjkRDLTMPkKX7vaWam/JqJ+bhBU7j74c
HXY+o7orvDeBTN+IblLG5NI4BKyv3a2CpCMZUEPHaptapLFGA0BnA0h7XFl5Qg30/PyFMiIibeWH
P/7xi0+XZLrAa5L7iH/U/sZaCIPGaT3OdbW1QfTCkPzMMzdoWU8aybuCEoIB+IIH7WElc7Xngb3D
3kiMJih0fKbLIPBhg81BaY5Vdyqlei08dAW9q7td3/6aw1Ae1cTYSLIvU7SQPgTqLFt/RsvijZda
dGfY2S2niTjp3+21IdDoaPc1L+FKfDf6ua1xTQo2V8tfTP088dbj7qbtOreNwLK/GwoR2mv+wGoK
cqvdW6wgAKWxifudXfOtKPPIXgs2DlMW1v5/E+Ez3vo9A6a4uhJmAyV+cc6qjiDxiF2WRd8FcV3i
mfH3Is+DRcyRmNyXXMifZTzlWazv8YgdYbJSJ8KtspiLiJh+saRP7IFYCON19CZ5Bn7q7lN/edb0
nORQPMiTJnhS+/xIAJirvc4rjEIYb7QiV8VvoLutXc6fbFVczx5ZUBNTzaA5ZVTzimCtabzyvv2U
NMQz6gsU00l7bnpuZTYurL63toxEKCXJaar7U1WtMEGm7paQ095kTXPhinGgNOrewn2FBjJvlCr3
pad/aabFtVn8QmGtaJGgsTztPvWHflLAPbXFyUvUU5qbgNAAmE0HKY2XeVj2ib5EZttQbowjYDXw
ONFGhS8BQM7OxWODX+qrWtqPqS0CiDw64W8KsufmdVirg2nyjJnit+tpOurNN/7D5DNUIe0vAcvG
HTu9o2KzsxEG5pbaqfFeuu2PMY3FCUvsvff1wGsYb+Lk4OnpH7AdNtwgm75sHu71r+ek8c7Tuicy
PU8ij60NkZtnfq2Rk+m7dB3PKwZQumchaBLqfiCHOI5NdkrTXOtPbM5PwqbWNvPPXdJ8AV4i12dD
7KuYIZICcdR9osuUIIrz1DQj9EyF3eEhv0KfiNnM+W3OsHyYqBIm3urfVtBXqDL3NP/BDwB4aka2
lPnfzWr0UWXh/YRmgCYUMmVfsQXj1FLmSXq8XW26D7GHaydnNG9lWZ8N24+y9G8Oo7hmVdDp7ws2
6bGHbGjw6+fCqFOSZjnBYDUvtd7d12a6zqyYLS7OvR/fnRb8lMOIx/1IDiEdqzuLspbMB+gkxLZo
47vJMDZDi9e6H0xS4/j6wDquzhR2BnhMcvi4er49Atw9F0Vz6bfmyg/Q/jBRgEoEYVOT7PbVphkv
5nDOKPc0qUiiJXTjmump1pKjsvhA8iVHPBQwRa34bZSUo8H0UhwfuUGFF0s8aP0gL1L7oFjqNuZ8
YJ55Nhfz3Fs8r3RpQXpA0kNRyrpgKJvIIzjcuOmTNJAE6y7qAfF1k/namB6WAuue4CRPZv2QJm8Z
jrgtb4PePaZMIo2OI4HAU1z9a3tqrVCDlscY6Vj3Cr0qEGt9SJf3IrUOgLHcaKnsvSV+6OC0IZ6j
xdmeOmYVb6sklNJywsq0T9CsX8dCPWylrCirMXktMJ2TEk5vFCktO+oOvPwrYy4Yk/rFmPpPMaRn
4ax12AxrcVsXYhBzfF9Yt0h93Xux/ypzbRe7yAoLltnE0gP5Es8YlDJWL9bSvS+sfIOMxX6snbrh
V++1MB4/MRxR44Cwk9DtHXuhQ7fDANdcc6h8T1U0dKSacP+ua//tli1BzrE/8qlG5Ekpi02sk5ON
IVY0kBuePFUoeq40jotlx6cY/vmGyp5Pv3dCsvPwZ+wITYGCOf6RsWPu6M1w8gda5wbvOPTx42EE
sa5m5jYY1YdGd2JE2vKozW/rQzJVvz4BF5+bkONl57jA+tfkp7K0762fHEdV3JP3ZExPfvzRzDX3
MxIukrDV/OBjWsvElXoyfnsf+wLRLLDSsM+qCZoK2dDG4L8zXZOuWu1hM8U8UiSiqQQHit0Ezbxc
GDNbjNWY0dj7uWE1aBp4Fu+NZySPny3BdNDg2QpimwZgUJEb10Ca6l0ESds49EJEVVo9AhSAYcZV
Br7bvrjJQwujaNcb/04kYK24WE+L7R9VNvIAD+aREPLP4snfssl2pgYx1uXE6w0Hdir2E/yzTI44
/8CMlOYc+EVCuxQLJc+2EG95uXvumZ8J+434ZaYZbktZzs7CwZPnyacwcCiuTqGYlbGyFytogCbn
tpwP9Gc7V2Y6PGXOFrvtthLdvizThxjCYwj9w4TAbBoW2Bwh58ClK9MgmhKYJrc9lr+kpx9dzs58
95r2zU3nt9zDHpGuARMC6MoSN3xMedBOb9Y2iK31NcZY6TrzzpixADqm/cP7422EDGY3f2YHimfM
5atUYZrRBpZMVKC5m5p44HbRih9s8A9+X2h6WuAOQEO9rOGQUWyiveRvhxOQbdtXVddPtg0jOJbY
sxM+JgvDuP9UsWoG7Y9QxpzSWMbZdPx7rEnoStEsX5JjWeZH2q0vyiLgxDgZG/1tsVHPgNohw7w1
jnFd8lflQsbpEfu7eSNqRv2RyoGpCZdePwnWwEubvjXTW+fuGoeacc9+nmwZ+lX27mkLZAhguZam
zl0hnoZZPOXMGspMXFa/beg9+K7yx7YuSS24pP6XeQD5C4o+jP/y8rjg4HboL58tVifTm4ZNoGPt
NBXj1oFHxDW95WbvQPIFGooohDxVrSn0/NzaZjS4dLH5CkH1LTfAzJb+2WA3o9fAQi1s3EPLmiJp
wUxkw7WlLKuK43dZ3J3JPbh5vuPAPCQq/ltnWB1csTMH9mNm/sLtH0NO9koMGqpSWsxbbSQlwc4l
KilxcWz9IpQT5QSFxhuI12Obzf9tvCcCo/jAFudDQx6auhraCNaGfLTP8GIm1LL6SdGgEnMPq6ni
0q3muKh0P7f2iyNySPk4NUE3kZBoVwzdzr7vXXQL8t8PJ025KwjQWcI8PQocNpX48UwT13OBmSiB
ntQLcKBluVtt6yy87CRLQXSqfJcTAgUMlyv7/Q8007Oj7G+IxA8PfND3+p1ax2BKkFC5cfPC2dNI
xi7VUZhVCrkrUXw4UwOs4SFX3YuMO45OHGWm+5sIrpdzlb/ocRwVxnwgXbSHgiCU9u2mPE28mHjg
nyZXHQcHiXdiVcFHQ1TvqIw8+MVr2krGfgqjTa4TkpvZbI+hUC5S71eRLD95Fxmr4C3XJr8INwdl
FhfG/39dzB0gpUyCWD+ibB+/KlHfxrbfao36N2brxbTN+4J5EFNG1BjaK4Se3ZBpkU7jJDzAkzGv
21J8mZLAUOtBphPVUWaQZz057mPDE5g02x8cwd8YNUK7Y7lnEwegErxFrDPvKCdG1xxlWvwBn7xu
hrx9mXMOM+Avm3yq/pND/kml0H+WV//z5u7LioktKuUSweBVruQ1m1iDqHuSrOyVWHClxA5LiXpP
3MMgk/SQzktB0zLCbFJ/lFD+0mLCP8vvCbm3rGwuAVQLTJm218gT0IgqIs1JMTgoPjV0Pl17OcGV
d35MVklqfBipKY7W8F90PcJLHp8t1/iMrUEhiy9faV6fFxaAU9qB0scNhyWS9XZkZj3gDHOTctwQ
8t5OnDAZwhuAi9n/KOv5SMaPjC6X32LlCpuDKjRs3G7CJTlmJDf3YeDFe9nxMzZN3CfYWqSkrxru
SMI6oSbCuLwWTHxJfYhHzh75P47Oq7dWJQ2ivwipyfC6cw62t9ML8nGgyTQZfv1dXGk0o7nh2N6G
DvVVrfoxXKbDxaFideijr7k/G+aN3ODJCxcig7hceHQaG5X54zrI6rbIIBc8+3opVr0JrYqaF6Le
CzgpK3z/J3SBV2TBZUVnOrEtomPGsvOQB7Vi04v6S4GFaPxdFmq0iqY7gWhSlNrd7b1V7MVblY5r
xkdPiZs98G88J4WgEIWYWU8RUphvCmZtldVwlXbBlhfqqUqSu66NbzQ8VGWzbGt1jod4H7nfpCsP
pRU8lZZM18Y8UirYrUPtGQfMbiqIkEnZyfVoK2zy1dYNjA8leaZQGHYghalfJWSuZ/ZRuTu7KL9J
rVzIreFWScsv7lXPUD2LdRPOh2q7XlZ+8F1RaUh/7X1qf2rsBas+93UO1ihXvuLNJNnl5/6jjrrz
KNPl0BUZYFowmk0U/OAlXurt9OEmwVeNrGaXjH5wjd/JJldkvYFZrS0a/irTPBNqOkWj9+siW5DT
xDjrBP7RzV9zTsMUZG2V7YNY8dRr7cQoePHS8B6l+GilOU/CeDl5lEO32NW+8W44Nl51Rrdakq8b
e7jL3r4SkD8kPjaYkUoD0E0LC8UibCRwtvERtIAuDMbIhF4mq3gMNra62oACSzsJFlxFfGcKGEwN
3ovByYecuvuuGFwAwMQAGv2/mv4043cOjBaG0Y0m2z2b1ZcRuxuZpBxCi4sX5WuMEnvI5CQNwx1H
N7hqmNXaBwmzp9JFrzHT8eDV3iM0H4EWX+n3pd0Fn3PDlNAu/nklMzDsn5kBgIeBrIuWw0m63wzq
5Kf9szXX9HnFNqdt2En7VVapZctoLzeCl4i7BtHiZy9uzkTaiajUvAYmXqxK24SNFuDhwu6ri9Nk
hpcqxeuoRRyOCFub98jgaGaVKMIBTMNiGVrY88nX7jItOeRObBIrST6F9hkhXSs720bmF7O949D3
Kw/dA/PRIfVJoYYWH3h1dypsT6Z7nY9hllgonOK+O70hLFcVAvcU7+Gi3IhxHmCtHkvhIf7aNHew
skVufiklczqvrf9FsM2l6TJLqV8ifrO1kEundJ5djz8hGikheaU5gTzEUjBGrChiqzTwqQY/tG39
ML8Eh1d6G6K0RA8z4CXdyHQjxZANi7OyIAl5C2ImBOMarOWpYPIdMdpmVVJtTGmB/qyZ77D2XwpW
NkwxK0X+JU2Rbo0x3stplkcx6FEcM6beRwNQPczbJ9Lh1LtlqyDWKLkO41WUEvlpLmmeosjEDCaZ
+0w+NDegwXfRluuePLdEeQ4o5ICYlYBiTAHXvKR9TPkvd/uCGsu2+dfkcJAx7sZDdJ305l6EB/Zc
lPrsJlB7HAu+Tw3/xfaw//io6PjidPgUvtwrAokBVgN7qnmWQAkTAxabJMtebcIjjP6QeoKzRj6h
jjIy0WS0rfrQF/5Tp9/r6WbZxm4uCTDwUWnn1gdmRgMdAO8KkKw7IwoAOlqYK8wKg29KYHn0GIxW
W0dXBIrdr8ow2TDuUVk9bFO8txMKMQXaW1V+yDRYjLM51Spb9M/+BEHgwPmEGobY3cVD+mIiY7dO
99QGB7242ZnxZDfm2hPuqpot4pJIvYGH0uD37E2bNmsvQ4Xrwb5oprMHQPLNmHmTNUjsHMktjCNW
lh4i1d1UyXVognABOD6vfkFDk2VgkJGV4yk2y401z1DT8CW38NX35Lm5lJuDAfMbeW05CnfLkO6r
EM5C445muuLECeE5IhQ5w5O+PA7QOoPOOnqfINy2JXpvO4T+bCT+wgCpc1Nb9k13wZYrl2nsoJiS
sxi1lZI5rCO50QVDiLFb52mxmpNldS1Po3DE1rJBhpdWhGQWPk2te04H+jRH7UOH1alVPcWf+ovG
FdQPLxFM2wTYfDp+t5X1Xtv2CbDZKg4BArWJ/aoMlv20AqPBTIR035ZtZ9d6GOOd4EhLcVg+SrYK
iviYSwAIdBlyG+axA2Hf1BohRmsHcdsDm+E/zCZitVXHkaOGLMw1cY+do20igR0kGONNiFHFyGBk
qT9laW++yRQm4aACVNSxpl3L1SsJs5mmCtGkqs4s1suG6gwCOA3MsvHRQFK2svFWol9ovDTSyK4p
GyIFzPvEL5mfdXsZdIjQnJ/KHiy+Fzh3AzEzCNFW4d2xnAGrxrWhNWvLSwNEDDwyAxUOISj8gcQK
d11S7Pqw6zE2pJFz77t7rhP2SGofgTQ9VSyMZk1Efi53wQ5rUcU45ONNaukXacr3aZSAA+YfDa1o
zCeeKMf6dNqMOPM2K0bYdUzcGsCs5utY6ujhYX6uNe3kWSGlJB9V+O5TClXE2ZdvzBSI9lhBZ46E
sVVI1KxR07/c0a9j7W+GDC5zuCz0U9B3mwy5MwUhHjneTyXIxJJok4vc0+9RPWGkr5FVqnYX0KRl
uKlcurFOskD5Fx4Rui6Kmhm9+QlH1lwGJS6CWO4CAbktT2wGxXa0pl52GT5za9hUKefcIrhBQt5J
rq5JqHNg1L3nVGZbAHsBTl629RkXoo2oVDVa0ls2xPcmIDGP24hwQ0k63ai/0TxnXDC4HCa/8wIM
jfVMc2WLAKxJ61wOzYH4yQF/6c7DPiDTlkdY3QLvF98aAni6IrTDoZJuLQ5XXrOIWgJs1orxasMs
bxR/+oirP4hOVWPxMvjc+8Od0N88ayBog38q3iLl4izCHJUuA8k0PpkNmeFtQGZXWAcW9PW9xspZ
cQKzq1fJHz0Vpzj9zoKHG+8Yb/xGHJmoAn0WnHujuf8ny7fxkF3FdIvH+pB08kfTzCWG02XfNu+h
VR1IeBojjpg8t8GSCM4ks8EwF68gQW5J4V+SJF4NVvnw1LhUbIKahrU8ND7DsVrzzp9as1w70UdY
HwZyngFbXE5ymBiOjO1lNr64HJUy9CNUfGpMcaHBFVqMJDi6Qls+ReTd8bktETjWfpccHAB7UWYd
m5CRQl0fRlzTVMLsI3hnJeOuIPhNMwiubYZd6mcuwsrCJ7f6G5BO7TRaxITpbf1Ai9fd87ubqNaG
U+zC4M9vW7ZZ2GETe2+9MQG4xl+un6wrXis0l9ABO86bZMQ6f96z1X1oo7YMq3qnWGGq4tNMBeCf
J12qB0Rwzpv2VUsI8iX0wlLXBGJS11PeUMv2udz5exM3yUL24lJHAitzts4Fa5eVuv0tHshKmzI7
dG6+Ypp1qoFiu3Tei4oIW3ThQwTkgOfI/2SAccmGV5GcQ7ZkbY4E82Y4ybOGQai3em4mKFgQJWO7
W4Mo2MX9y7wKAtcDMjkuTbrW3PSHDZ4QxQBNrf/LinyrMert6HoyBvwB5WookhezvLkxida/iHmn
YQ64VY5F/tRw9Y7FP8/ZgTpYSuu5sfOtDhScvZEDzIsT3GMM5uxOIE6LlSMfvYUuNF45cxtMYisF
L49dCFusUSEP4GU0qyzZpL3gdEQpOJ9K/Q9z4UfYOvyTlbc1IueZ/WbZ3Gub+XkUk5tPy/Etzrs/
wzHcBbGVdgX+JF16qBY7M/3m5kXrCgTCDDUCXytztqb5NLrYfvSDd4FasO2ItJ3cnvBg34qLLIq7
agtn4Yfqvermwjc78147Nf7oKhywGZMSCyKf2kWybKBt9p59TVo7eCaR0ZLD4LM1hPUxpdNvDGhG
ag1/IEUxQU1KCeVRbqvcwNbh5gUdGxCiPTh1YrTTfW7ozn5AIENQ6b4FIXPYnKLeucUTPKHylqUv
TNvHDSNKDLOqEtSl1RlshYfN4joG/3oWQKgVhfuNNl1QBd7tNPVrJFTI7nvs15n/MDApjjnX4SCj
0wbiLPJF4LuLXPylxns75hvUskpwYcqXjr+vHLBhyQbqiF1+TSz8NCMCSIVXz5id5rW1C0pn2mCg
YiQMnHRRWBgb+dhD5xja76QTvZgyYkgc6urAlwgQIYt7z9Osmdp+tL2NbmzBU/LeH9JyCQxlKRs8
TsWGMC8HpXvVow5eay72yv7FU2zFjO6JhTvdA6eoj88VxISRTMsJj4T1yAn4OcG+ygErhZAgelDD
+M+r3xh7CFzLLeHRpQ3GVms3CuxBgmcuKxll1Ty3v0MermaGmbOzJG+52FQuZ1x8cBXO7PlGG7Ic
Y/MZ/N+4Pxvy0VCRVUaHUv401U1T3sqiloc+q+45QQ0mU3JAMop9TID0PGdewPf2ElRHRVlKwOSw
mKjFMzEoCASYY9jvPdZfOp5Ir6z6+hwTsmnpfWgu7QSj+1fpR/+3G7nw6gfelKUW74vyPSsrLFjR
KWeSB2722FQXsI+Qvt/oIxQGZVJxxyoK0khRUcm7hRTJXR12f0fP3RtAvIVbflRkObVxlaUnn2O3
FalNg25vy26F2LKcvQQ6k2qHq27hPJUKfQPreLUQaP5GeEmDS1v68II/QB4AhVmEvPFMysgYei0m
bS4tRownqFw2X/8/OYgZQU+yUBRbPePU4M2B8p2jOrxd5qJo1lQhrQh09kidTUFwXn9y7M+w9la9
tfVhj83tqA4bkj9duUiAySvNk6NvLeeePFukEVWFQYcDyBQfAByRTQBH7y3jNt5r7NIMD33Cx4Sv
mJFDy2HGiK/Lxud3EBNhbz6ajGjNSHq7nvAewOg3YmPl8tEkxbszB3iDF5++5wohLeQ8GhdvhTFg
P/9M6VDyOSZW8i7dUy7qk1tzh1OsldpSdh8Nn7LFJmWwSJX8b09Wr3XvoU3StYD05S5aUe89zER5
+YbND83Fay4dDvLM/sIpEAh2CMWps4ckFpHyJeCRwIDo1dZA0Y/6TeRsA06RytrVJQMnPDBcEkGv
EbGjIoFDTv+gPhtzz9w//pMX7T4lZtDbnyCP8b3sejvehRMdKpCCB4yjMxHbZVRrch3JmX7OD4y1
8hykYvo3GTERq11G9pfLp1bS6FeOX6Lih5qeKNhZgDOoagojrUfHnjzEPDPdHzZNnCZYcBkyMQeC
hLumIZOXGq81k0qDMarZJuBYQCCOIIqag9uBXGSOPw0Yq+bqrnHt2VyvWUki3uG5yy5lwDxySiNU
ZCBKS6oLfNxtfvFSyPyl0ufnmlipnXMI0ROx7HLsf0xreK8pi7AS7SWXIIXoFGHA7knEK6P912gO
QJBxuvUGgmGxmtAvS4Y7ZVvAeH+24XkxjthwvIsoLQ9KcigqAFFPXmlJXySFAjFRnRySb+FXsxKJ
4BpILAbU2LabmAIOpKHM3Ko4IRLFD8qUYKWl+z6PtK0Kw5sV5RQ9Ulk0IPnIMM/X+LH7NwqtCXzW
30Vacm7XVLkqEju6RK14DZ6D0mwZbcTiNQSFHmDpf2m5Zh1tt3s2cSP3IAdnmErsoFw6THhxzWIO
sKueA+tbYkscwfDobapNiCll+Lm7SQPsd9Lja95ZmPLdrckvtmUGx50Pqahcjt6whlq1nxhYsZhg
heyOEkJz994SZAyMi1n8kIxbhOc2eMWJfhB0CrlTvQ9QcUy8YWx1a/pQpoVObFDYdCTpkEEyVyan
//+LTgLc6x2FXlzgdKbkvkn+WBTWX1L09Sp3cAiHopKQDfV/dK11G1sxQgoDCEh27z8Jh5b3Map+
fK58i5bqykE3uvt8PGM8sI3DTizNBnKGRkWwMnwMr5DpN6aSN9ekubiNPxIHn0VpEXQkfEeCuTXX
PMbtOfNRkNxKsz5j6FVVxIkHVPlAHCQspvK5omyE9otscMk9NVB4w9tIv5UjKl7ABnXTHUkL0DVY
09CFb2pksaizcdkXNmDDjrjjlL/JKXjvm/FEDdNPz+P7qpHdhCIXbkcnjY5aWd7ipLbeXNVna0tL
TtCROA1se56nGIMPmX+whDPScpxSrM6HtiUWJEhu1asaqxbvsG+Ox8SiycJkRS7kuZkUpWPjTXEu
ty1+d+1JF0DacJIK6b0Dv9GJ6eiA1bN2Gdj28x+jrYuYnqo8OedZ6MF2rP+NwRGG8mczdhuVBndp
tufc5nepUoaN9LHmnv+Lc6dZhJjtisQ8KVM6M+bkmtrWK4HRu+JiN3df9LTjufq548TQ8EPRPcVo
aGcNOLDJkgjIb1L0H0NX/zPsGKtsQ1eDWFpEPQhGY1dgEsPDGmb90ejs51yaUB+/akyVSvGXOzZ+
lMJa+62s9t5xxx7Iijck3nN2DPZpVOPfLP7SiqdRPEXNJaiiTSocNrJwr5cvufuvxWGoPEp6KdQd
8z05BzN8VoQaSPytbBmDFzSWdXbWE2YT+KjLECNWwZAI22a5Ks0YErq9U3Zyj9ikSU5BvHikaIu0
U65KwXxKYkmkvq3fcsYrWORn07tHp2eN+t+0r6b2O1hvU8g3BQDJEe8Ndsw4t7jc/PCWHwppYlfL
t6+UQRPm0bcVaRK7ih7ZWFFc2G+64CdP1JpCF5Qv2tvmcz+M+bCmCMDeK3a7PB0vJsgEGrLMjZXa
X5T9mTp3UPbHEAekUeJgSJDH22TaDWyr/UiodgREBKFEjXTACrGu+GSnwd22KdO0SdgfkTs8UbG9
0y0cVsoOvosmP1Dp+hK79kJVZwaaqw7vUunFr4Vx1BUqKPcEKxKrgZmjwsynPsbgg7K+j04MS2p8
nqsAUo3HkI9wDyrRKr9npOVTk1aKJFpOCKGl5Tx1XMeZmcKgvU81tLikUYeAAGqlv0Zx9R7Z8Lkc
UOYs3i5YDPXPp1S7MPKrKpzD3AZXUHIbcmDVkL3MiBSx16IodBwaXBzMIVlhTAi9i+jebcJoL7Xu
Gidw8EaKk7lcGNalQsyyGMtbJDy98OLULF16v84TUrXtqgq114DJh6HKXcGFWAKg8h135eKnaGmY
AerbC9Q7nNIpjJ22kefIutt5DVKfmVO7SvmPJq89DVSMXdtc41EBd1uT6asbDlT6R0dirqh7sh1b
u0FsAqlZs7cbdvfZWeMy3sKnYNvuVqnvQvDlXmIEJIWx7+aO9ZrwC8i5xtrUik/M1y3NX2rTiLWX
giERn00u4VyTqCdcZRlVilX9yhHf1yQfyTEzah6r5jDP3+OOIaSB/Ey9O3nqgHQCXUsaOZjpZxx/
mWYeaBnC+XEWereL/v5kbPIvsxPUDxgEa5kxYC/MU4aVtLSOklqgXOdhw0aSduVahj9226/HHGUM
KtUYP1j/F7UXnnGKfzTxc0/Ng4OPkezHLeDO4hjDrUUdsBLnDu91rUlid05AOJ3z+lgwdMWRUbE7
tlSBUAoNISz5mG1PrdD3jhusB608BXF+m+OTSXAvITwWrGV9pe+x0NIHAupJfOXJyNfFpCu06SXq
WA6m/gCa713nKBRreCZoEpuEu1FGtgV0T6S8fhogzLGnKIqakJuQSWoGXKZEsxPH2SUt5L8BioDT
cbeR6k4X+robgfWYd8qIFmQU9lsAhCt/aL9lXj3PRysdw8lSBu1ekb/xtRZ3eBkucN2vDJj6A+H/
HBSAFh8N7LpN6O1ZXHhuACZqAf92xvvfHWHonGve4RwWoSuPhY05CDJK4Vn7TNmUBvhL7phVW/1p
GAbjpj4mhv5ccxcYg3OYXz1IroNIv+j22Vg/g7xadbP3hvaS57AOiScRJO154+BqMLPBF2aMe2Fr
T1Y3HJmznWrCFWmtIIpByQ/oNMxVsc9pCw/E1dWtayO40FIlKIZncwKPkHTer+QSG7Vvjk19HNA9
2FAPchS7CKNEU28GhFGbSyT1kZpVwnticqk9oenlvrmh8uAR9+Ou/y5Md+sSACKGu3cMn486GXe1
AybSrT5aHy1mYlrzOoidz50ks9RR6gU0DnMTVfd48N7isTgrk26f+fcDF9nyDrb3GnCsHPTp6s5J
mXmmw+vhoW8xNcm15qp5/Sr13mWxtabfdMw2HdMKRwJhiLPfuM1fTB5+jXQDLx5H9b0QUFLwRksQ
N8lYb0dBaY7bHvQGg1ajfcNUvQFUorjhmVrjnWP1B73FQwMGU++iXWdhqu3SS5PS/cAwOsS2SgDk
XKBTOgWuXKbeMZ+P2phSe5E9ACK723aWQRyMSJCVYsuXSz2/ZdT6qjrdEEFizgUf4aCzCZi/YT/j
JRYmV3NqxNdJ/CBD6JnuLikhFJFRofLkxe/9bd2pS1d+exVKluTV53qg4O10yd5A/wo50ZrNU1Oq
K/BmbqPt2qlhoug6tXzjNdPj9266Vgj1hfFbtY9EOvBqktmHwJq6NWR5aKwGblyJR2HAIMt+jZ9X
JJSGci9JyvAnpMww4PDjZ9NbOF3oafu1qw3g6y0FGLjDXm1KQHwDx/I/DBoAhILblLbgnoOfGPpJ
UX3kVFEwfSOeLPEjdlF+lfBJjyj0uybMlrHCd7/hIpWTgY5KqlrvwKUArDKuwX1khB/uOF+4wrXz
T0uabQv0R+ArC9N2a0d8bf2TI9+n4oxO8JGAD/Rwso85UmeGHoqOzcyPrehSTIi+1Gfg3MusBnH7
M6EX1co+jYJcaey+CReS5vheBb91rq+oewWTtvPrf0k5bLWWQ7UQT5xSdQZNcLj3rvOGUWtTFYz5
fTzEHHuL5FRU98lNnzTnufe0L825pUO7ZnC/CFuMMe5fktsnSDUL0pWlCr9ybLIGZeqi1IAJA9bW
+sXIIhVMfwbb/JDu7QHvDtAejttbZf2NUiN1qu0dYnSZ8TCLF4CVUPw0nLABeEaGtaAdYRJhL6Sa
i3so3DXc5/FmHs93JEF8dZljbo6ur00WM4l3OaX2zxvh0dXxlzSg0Wf9U0anELXQwBflTis3Qc9I
YSRe5zzX/xcF38zUvs+5pZxy94iZ+wASQhT1xo7UDgzMYfgNSkCVLeCNaKhXIZGE1q5WAhvdgmEk
3Blrg5Vrn4QCqa//jgBlcNcji1z5Cc5CEOUQBXdxdxbWvnowaNE4gKa77s53GkziOFwGUsFufIvS
O0Zw7KeaspFjXgN5jTtAeD8CxS3coNn2/ovsrtO07ZNTJMm7rdxPv5hhXB8Fxry2Yu5pqLVWsdId
oBfuTVYa588Y/I3FfN2C4F+zY3njqdPbpQNiuat5tq4ymof1Po1rCFJDcmJ6OVbxUVn+Fvze0avR
k+wf7AA8PPjvfY4HmrnoKkTJ2rnzTnE+7niv5JZ2AQSa+mp1fznlcZV5ttjTYGJx9zAfUpfdoq+u
VCo0YX102dDVQFS2XxratZHlZmi0i3eMm4cDxCMxHiG65pi5e7z6bnYAuLii4ZPR0bFi5JgxEvUu
DV99qIZvmvZouZFGfS2GzyyEc6YN4QWbRE47Wrx02orOwT4+dnS7HSLZUhUNiJdtIcigd3FqdzEk
jKm9FjhYunFsXkO+E7K1yPOQoUYKzJCG4ATh40jizNjpff5CBYx2FCpa0fScX6ewFndcdSvKcWFv
ELlZ2zFtMmGiQ0q0PNqvRvSRWod2lZASp57SKvCvLDU/X/s1Du4stcn7w8YaAW89RLkl80oN8wza
qT3XOAx6eGkd8GMDlDaWbM2KVjJUX/TlzqzZ7N3Qg2lT23vYOtEmkOYfM6Gvts3jcw6VmgU/PAjw
6KcAkiLDO59bI8B13A2HCMDXsQGfhkW8LM9SszN6KOqUsQ7XXDPowjfb6mABwiXa/v9/axfkWOSX
OEPnv0s2YKfHo/lEd0P2gq/d4WRfY575jgu8AHoXj1fQT84xaSw80VrO+2Ojg9lzZYfb5PeEe8qe
XIzwDlIvnauXQONqmine5DYV9pZT6KupmbxtMfooGLlnH5GAfyJrhB5nep86LQ0cr3pvLUyhHetS
AkFMqK5TtFHAF9NjWCjK/tdXqTjSeTQd/aL9ywFlbupWZKtWjzGPTj0pT2hNpL/8YVeV3CJGY6p3
/cgsb/A7e+e72c0fRsUXtWGUemGw6WyQ/K3CkTLXCPszFKDrSoXrtqKbro5Lkg6li/Jiaoe0bTV+
wO5emUOxmWueIwngUc7anPBAq6bNaBzCNHd2FTi6JNOco0t2YWwhJxeufcywyfIY1jeVy4KwL/lJ
zqOgZ6L+CnTYOzQV6ndA6RhnD8PaZjKMTjK62P2kH4v2NaLf+gSC0WgjXDOm2ZJvRSfTc6DYrh6h
OwQT1rdWqX0e7qDJkQYibLSx8vrTjzrwqmy4Tgw2klpziqwdHmzBLPI2tXc+OPsoquUQRdV+4gGG
0AlR36DSysD1RL2mfbbFH3wTFrGi/MBmPuGA0W418E2OgCGTvdbwdpPLNkQ46DwR2pm0TaIH34Mo
4WA23CVl2R+klbCUl8VnhNXqXGnBTp+qjB7i4rcfUeTxa0MMCqJjPWgHxyXk5wSqWMeGtaZwy1xz
VUVW09Jk22Tdga3tuYGIowUwM6RgdCa7RB4Z7MG8AYPj0+pKNR1pzqTlXktNzaJtRx9X1HYK2mDX
aJzYC+uoJhu2Pak3JvE2Lqws4GQwYIQA1zdMyWwrhGogq3QvycgQ++rP5KQJPHFnUPsqRQez8llu
jwgb9i7BjtQXRESYxI8FzYRgnYQYA6Iv15BZ5c41wO9k7kczU7y9OcJoTerF1tSM0unM7aDqh2cS
Zouz8grdj7FBMVDqaeTWyc4fNXTsfedg3ERg3BYp8loBflEVYPRC65y2YtyVNgqS2UGKhQNPbwK7
KA0XrFWZxfxVA5A6TZyKnBZIxADglHLiDbM3cKijHFDtdGygEV5yhSszsILqzeFAsxPSXvVzEDZq
uewlWTSXejC6DYfiYqSzCYYlWchWbtzeaK+drLsrtuJvq4qT/QSaI8yNc1bBccm6MSJKhcsrYsvy
0tvEw7DAp+VTNIqNt47gCvqF920brOiJ1OebY8hRKaNMJ3OhVQMfYiTrzKtD+lK12SvYNiabxOaV
bIaNZ/Tk711JeYfWvxkydmC2J2Ljty9lJNTFlNGvlVjRVpAtxdWquau6tQGyJQgVogAC0NJqPxJc
eSSED323n1aGVpA2jZwnX2OIZs6SReO/RnXlrA2r/VFpxzy6E5Tp7DC/Uhic6PZKYB3LM/L7oMqi
zUDrB2cnn9c3a7W1SLUfGhuQCwyyhMAqIpz1GFLqUQCEDSCyjab3brQNcSEg4/vAIRuL1LeIDxpQ
rhNC+qpqGeD4OZBDqzEeVPORyvD7YWGL4UePTIhxUe7g5s4fE5ewFKEWqhG/qzysttp01jOua32J
VQ9KEylsen/M1ieGX0In/Z9pn7fqWMrhy6vdlNA415PKxL6azeHQqeh/+jYszsyai3Os/w3h4B0C
fXC25eTe9CFJDq4DylZr45NWKXQg3VyPwMNpnIXl2zGA42RMirsd+z00yOOI6HVSmBEC3CFBLZ4l
0vfeb5JlVRJwLwH1LKx/hJe8xfyMq6D/STT9mxLZgxmCF/Zqp9xPzKgTvEJhYj9j/bAT+OTSJQzk
aOMTpjLr7qvPMTR26HgW4U+Yb+HAna2VOpWRRrUmidVDfaQ3W83h9XBga2qzrW42DrA7ceB3Jta+
yNOVh87eqOISlArXOpvL2mV8bpjcXWTWUnMFjznqsQVDPbO4CFTdQTqwLzJMaxSj+5sw9WHDWxqJ
csAxJu2p9CTQqxsl/UI6xWF+yC+TDbZLQ9jClUa7svdE+WS403C0uSVw/4JOSjfVTrhBPzy3RFpO
fWoWy/SMFNnRXH2NfDs9Kj1gIDkqRWCBdo9KwErQ3pzBOmR54RG3ctkLwoYeRdLLo9aufeprQc5l
JbfayiMg0kLZdA2u4QXeJt8VzT718Qo2n03pWmeroKemxrEWuOVFebS7mh4HM/anYsUAKkOPD8N1
qpXaIaMG3tY7kr4pK2ekzXGxwoCPxyinGppP2TR/qe1ygs4tgMB5vRMjJwuNBNIa5HpigCOr/fqQ
hbi09bCO1j73fSuXciNM57cM3beYZnT+tlyy5nvbQOB6SzOdFCfjWVKkH2nl9cep8Z4w4FHs3cEb
dTwfxLrNu9R2DjlEHIC+4q83jC9Hr2TzJMloBbazUMkArgIaBzkV0vKeV3P/k+oHQemepDNAaQjt
XZsRXUu00oK54JZoiiRcJQTS7xH21pypqTIskjLpb11bNluZGC91mdjnnEoFEDcYYeFlCyQhZow3
fPln0NbmIwiZvPY2AOS2tv7BpNL3RU26fJhC/zzNNuyey4PdGbu0DMyjjUsn5mucSpwnS4t/nrqW
saHclvgdzSSvQAmzjYL5SyItvAoF+XFKJn41JTxdo/4nfO09jDuONRAAnUJV+CHQISs1bJRJfiNu
MEWiWwCZppw28CKowtyZ685unpg67HUKsYgw+QcZA+CnCrjYct0HPcvVcaUyp4evPGibyrNneJt5
EnhCmLQ2C6gx3KRdfc9HiPmsYUzuRhGQyIzudWcISLwmPD3AfgkAWlcd/WQRpdS2QpDNNnp6rVRp
PSoPJlsBYDUytHhN2zlZcPEp7WH4QLrXaBVYiQL7WZV26tDkuCUsw3glFPCsOFdepyQ62NwdLoDx
L0x+ug1HtQdueZrcDHxYRc13VI7uZnJwAwDmBprnuDWvlsMMoD53ZnGabOIUI/jVpSscnbtoauKK
1tBjg8n8hKn6NYxvXTM45yZ2mxVn91IZP/mQifOIiUG3GV/aIjxDj6iPNkQu3VHYrQsH6AcXg2iI
zq7H8NFO/aMutI9gwLXHJRMtUZ8DCf5jbKl/LrweuuKYPCHzIGwKdXKdAC4ivDhg6/6hDMW++4+3
M1mOXcmy66+k5biQAtwBB7yssgaMnhFsL8lLcgLjZYO+c/T4ei08yUxZGsikiQavuQ0ZQQTg7uec
vde2qFvQIfc7kbMTjZk8T1OX3TFp3TRW+FZDVkePQ2AmLL0ROtXVoC10zglqOThsetB0K0jFu/cX
AjPx2b2NY1hc9PxAMmGEjmQNRvHpNBUU5GmmxdY1Hc5ZKx5OCTHULkgsdF4XzAJwfJzhDQP8aU5y
uW/D+au0Le/gJ+eBlKvSZZDTBfKq9xRj9bL/IV4FT0tCl2lA51sqJDtJj/KXjw84hGguBcxVvJPh
uMmkeR8DlwKjCgGdRe8imJ/ZOw8txfhRzaxdYw8STXaEv4kyQXzewS8VAwbXsa2tG8PUsJyyCca1
OuVmZsVC1GsHyy/lVPqumMQWXKLPBj4D4u1o5gMsIfKJU0tUGkRMcK0Q+OYnAp1XbUTyFveRvPMR
ONVWDLDNOPMR7xqEEjm+1B2mTBLd0WKuOsfAmU5BCni3DIrxyEziq7Np6CMQAVOdOmqbYe5x4vaR
CSDQJECRx5EPGg9+0frdxQ/7vUx4u4QP3Li96A9L76WofTUSmrSej1YROtg6JQMTjzMftzLha7Y8
lH26r8Uv1O4oSNDAXmVN9gehOBN6SxMxV+g742W/YoNMVbLIbGOVE11gbJCBEwRA4Zv+EGjvS3iG
NmZcwm9v9IXcTJ/8umzbTGLZToq4B7qZ50h29VuCJi/TjaEIyCtEAPpeWBZe+NNkYXLoOnAwC5lM
k0FRSCd2m/A8XxXlSq7K4h9SjmCXpIiUFh9m74Qbdxzbg4/uriFevZ7aFzuySPep4wflok3MIpeB
M5rdzp/G3wGk/Q4O7BgxT6EIItfCaSfsVvG4RyuNvbc0l7ZHvyJUe3IW9WMguG2jBVc7jR2CaIeB
LEtKlWnqrybdiB31DDLO9DzOxCV7cXULFDIEsnAg8huTC55NnO6fZHdpWIbVmftE7v/NJrOAjJ8h
2sXOo2P5lxp7Ita5rcFgtPWXDl1Mcu2aftyPrJLHCnlZC6V9G80IKeHNdFt0yNMmX/Tx36o8FUB1
3IXoVk7hreZQUftArD0w5Qr9LY7UzkctTQBtaT3WIcKUKmkJIBRPOlTj8f9v0Ot/+5z+/bOqZ0Di
cdf+53+sv46+q+1H9/FffrH7K331of828+N32+fdf/7H//qb/7d/+Lfvv77L01x///Pvn1Vfdut3
iwCBE8D61x+dvv75d+n9HzNcGbl+mP8a4Lp+xf8IcBXBP5Qd2AS3+p4jhO3//W/jd9v98+9C/EP6
juMFxLcHHnQKQlr/Z36r6/5DOL5yfY/WgLaB5P79b23FGPKff3edfwhX2EoL1+Ww5Sv1/5Lfyrv6
1/BWvpO2bekjo2X64fruGu76L+GtxVj3pRh6TIZKvge2fswSifOLJeVfLsg9goaoKv9W9sU9URNd
ywXjJ/rfX0ryE2FXtV1PSKkUCbf/+lLQ3+a6H5GZzS0EMYvydfyKEkZmjnZR4dWfSTH99HOI9NAu
v9HygBtChZemHnJw3dxbJr2J1xiyFEvqxikcWp3w2ibaDQ2QU3Tps0F7ZtWY4tHSK7o2VYpCgzYE
Yy/1qFpyWBUL2rhyDT2eD3t0XtuEwRik746du7wOATg1A+T5zAeZFxr5e6oeII3iaqR0XcCrLRNK
m8J+Ylr/AKf9XFvOLcDg7qSQdvCO+y82KGgEgbuvcyb5WKGfiH/8lMPE3EMiCysr0G61pY6Rg9pM
5ITc1ogPRKieiUEAu9BTx+fKeRpFNGP1GV/LZjgkATPDkXTHrOGk3+XTqavVseqzt9r2frLQu2s1
jo4UTghSgNcygM7mMWLaQIiBIedYpzJ1q42q7Eufzo9VW3/IqLgeKYMCuuT4qlEKqeQOrt1z4p8h
g3+BZxqW8Q/Jv3IjbXp3+AkbFx/jnCNr/OsrJjMDe3NeGFMW5GBQGiRO8h5X+2ohKbVYWcSxWd3j
5m6ZDXMG+QEACuQwrEaLNokt8/c6B0igbjKUY4ckT1mCq+KbGgTmr2Xfd0OxTmtRU6npdSyq6ACJ
8c3EHLqqvPo0VLdtMBOwAJ5uMHSFPdXQBtHycKNIlAK3yGGSeffWGgFRWJnKNm2M0C9dDem1g/LO
uWgFeivWKOix1v02nApk4ckNzyNFcYFoc30P6G/G7Tw/W7p7NcWCa3HAGFkUGiEb5uk6vaZuK6Hn
IDtwl/HH6Qj2AAhK5cmwOwWsb0KqQdY8phjdH0MjvCpIUJGIvTkf4qFl3CgcbG4AGpmisM7jE3KQ
jDBTMbl/0O3yDJWdLdKiWO+WWxoXoN/WXjJtJywSPn3TVhLypevr1FkoDB0N4Se5FioDYW6yr9aG
7Xjv4oOgVsy+RAuB2vOe65reuSbUd9P55YVPEZFU7vfEZ97Nc4stsSxJrbImohun5OTnTAUxA2at
IpK5fB109Nzy4YguP1k2+c0pmaqQhryYHLA2I0Mn6O0f3wS3TtP+eH77i+E7CpaZtLQU+zUzJVB9
CHJ1PAFGiONrl98USEIQJFS/XIKQq4kHOyuDa7vlf0ThrR1mDN/kM4dlh6wGu9owemzprYeDOEOM
3tzRcqk3od19ia69LTExTU2e3BTog4eUxmHqSSwfWAmuJhJUW1TKuqtz+rfE0dNNa2IIGSmZZuOI
PW3YS6btpfY96DIDvWgzfpi5rZHb1vPJmnHSjH79LFOcKTRZc50VqOyI8cBxgyYcn4XAaXMlR8QB
EV2iOfnFSPwmAio1TqBIwUEjxEcDqUlqG532TzA4zxWNcPRF5tD75QNr3kM11Cfp2mepPwuREiiG
YBpReXisyZcdPcWc4ldoj++6h/0l2+VhHHPq0ANDlwep3Zu5ZupXa9gsFl3pOQmn9ZRjs7alm6Um
biByD+2U0MlCjtQqigg8xDjyV/x/hQnGi5pfAKa6vYBlqxqq2DylDFKwQ+piFZM6ZtoxYUd6XPbu
dpzqc2dpfCoai1KJyVrhAd6SeIcWBYSQsq6ayRAuo0V5XEI0jsh2I71Jw3dP9tjgvXvwtyqeHvqp
+e3C6K7d4bmMoTFRWo/OvCOza2cP/RlPE2iEXUsVYpYJgnC0ZcSx9cIe0034keCFp6uxn4WLIix8
8yDrTYQMlraijzv9aTrcImnhHR3OqHaqScvVv5s42XbuETMSa7iFURCPpShgeHQevh4vwqroQwN0
QCcqrbqD9nkzLpL9krWfpTc+93FxHinQcKr6e6lWrgwd/djPr61U/iktAsMQUsfaOsoefAPJGTcz
86u2AhHRhddtgblHUnVGN3hxDtR1l5CHErjVU2W6Q4V0U9joB6puWlsg9ucUWPimHPQobcNp/au1
ZqDejfUVLCyE+LHuOF/DC7+1yHGckaXZLZRQFurbyqbitWrzJQamPpl+L7oPe87PcY13ezzKbLrr
S7oXolzIoC4/OhAQMJMGkEP1rQrLrx5aom1p6sX6TRnx0ljTYzOaVzEw6K/rE/uQK/23odPy+NdG
Uh9agpNq8VvcEkxIheQzw+6T34K0viuvpQe5CAbMKBp88Wwkydi8dX85MTu8STKwa111V9bOH8fp
H/L4eTLyOtH9ndHehcbXQ6zNdYeLvBMI0Yv8Pnabm1YwjslXeZCwr0s3/4rhyy4NqVYqfDTLrWjy
29bVwP4VDg3vhdze+6bfVpAmWwB2CUWq+knG+tpTaQeVUb85ffdrELep3+yzyoWGXXWvYvHOw2QA
dno4VUjFAVa0oEI0Xn1wgSXVfvTR+N6H8Gw+djLNJSCVrjnOcbpvVbA3rX6isL0hQhSLgju+oFGj
qys+2j66pEH3HsQsJNPivJTLa1WKd2sqv+XkXOxiWnefTd6ZR88ARUmT+bUwLhGaZNUFxPy5afYc
t+qpG4/aOI+yb+9pQD6Nbv0Q+LeVjJ4wWf+Bo9Khw0GTm+UPfmljVHVPYbmcCZrmQy6dB7bLQ966
+8j1LyKsP72SMYOq9B+Hyu9LuwV6VUvB3ZLHNN0n1vLeCftGCUo2joDsm+nOo7wOg/krDuMLSqRv
gv6wxuCNCwP3QXAIGuYo2CIqp+Ewu4cKQf8c+M/0ve2rpK3wD+DYrotjXg5HdDaY256q2r7yMgbj
9gRCJaqBYDr4LiP3w7XqB7q0h3kcSqIRiD2yymfUrW9/DecmXZ5zmNlTVl6jaT0nUUvrJb5rKZN7
W/3Gk1BE7wNZDoaPb5jDX9qPzkkb1BsMYp5dv9IqOjA7fBuz/pIYBnKc914xVdHW4DgixW2VBEc1
oQDEIXBQrDGZXk99BhsoAIlAwvUcn5Fz7ZRDd1+S9ZM1yTu3Oar+0v7t0GNgRgKp3mnHrcOwkxZ7
Xgc3rvDfnAUHrhiPqYPI2x5Oo7usybl8pZG7aMQzCaui7PtHMHg3cAh2A9FznmZWOETX7gyvRY6H
tE4uGv4KU7h0tdwHKwFmmy4RuwrNP/buR7EyGooPtw9Pwp3uPNkCT5B7hu3X6+NZqm5TorSJJ2Aw
qDV9MbIdoNti2Gdy9Vwg6DVReDuU05tP+tBYW59hTMfNVO69O9aHHo3/+g8TfDK41+PIfDM3VOfK
O9jY7lvLe4jb+aaGs9uw0prpda4PgosJhOS6zPSrM5WbQcj7Eac3SLw9M2gghdl97447dxo2vhZP
jg+g10J0EcD8a6sLwWCnyPYBco8P1nmhV7E4n8vc77Wzm3za2GK+Jel1F8IGQSeSyzf8kkfIMg/E
BmFHgPkFFjx4d4nhy/V8a6TAQ1a99DU/foiTSTLuJ/AoadXBlt6dmfjqPL3kotv4kbkVY4Ear9gx
vfc6+xpA3m7B02cAuo30rW3IaBEW1iojiize9Xq+NiyAodCn3r5ps/GQ2EglzIp4Ca7khK2W/wo1
341TSZYTckxP7DOMyoSPMF21bwoapPMsT2lQXQKDz5w3B/WGyw/Yzyk3sJLB1RTX6+/PjPdBi0+4
60HB3geVdzZyeFk/hVVrZ2XxQdOQqxvkdKDgwX4cffdLFDEtb7lfYYBhFTIImw4GUltMs2eU8zF0
/dswVnTNk4fJynFbheiyOEXUj4YGpKVQPDOCi64HdFWq8V9yawVvBPuGk0mEydip68PomWtNuFiA
eLBBMxZMCbGg8REbUk9myIoNi+mi8l3avH0nt+OHW4ru9wEwN+BpkveQx8UJ8+GAcTiwfJKvGcTp
+o+P8aJxEdkZRUAJEO3mI9tHYoSkdLKX8HGNBa/rFUVC6ko03I3oNbALbCylt4aLLri7WjK3Wpd8
gy65FRk6QcinfMhyYAbPeXN9zQWD6tX6Gesx2g2tYomkAGsjujwTt0uiH1qYZzGi1FLwCY7Loa1x
Q3PbyAnb+SC3DafQvziOOCWJO7cWtaIbN3mJKdo4bEjhqQu//Kk6eTI+l3iZF4oJrqEEkhfcd3x9
KKt9hqSGDDySRsc9U0mMLzyHaxVcBbfhnL/E/nTWvX2MY+RK6/Qryfe0S2F+LNTp06XjvEVteONH
zjaLE5pvBFJajJcm964X6kboeeu47r7Mk5OjzM4dSWmR09nCLzEtqKMxgsWddzC22HkWqlEzX+wQ
jF+zp2MO9Epz2mxvKs3OhtAsn4nz4sGP0U473DmFxSEeV6SXvLjLsnGm147kbKd7K32eiyu2660I
fSzTybn3yiPxkRui4e49l6M2VMSe9nqHZXi9n30CvG3eoe5bYp6io6wSBkZ6txgk25hjTbSfI5AY
2G4EQg0xzDeaqORCEPPRgk2AFzJUxywcb2g5wqDwH4NZ3SgWzFU/K4x/sL1xH/f+XY/62tPwR7IT
XdaHEnY7hKuQyR8KN8/smqR4CJL8NEDgLasZgBoBzC2o7lyeaBhhLfAPYS9PCjrHXw2/HiZ2rbiP
yNuBtrTYoEK4t9b1jGBOJvwIl0Jn76RmH5o/CIuIHMHA7vu79ULQrWFoR7AJ6ptCB/tSg28c7fx3
XTk38/KuhuKaMdwxDjIoTdDk/ZnIexz+dFfXiygz+1CTXxOrCFgtbGf5ksf2YV0LG3cF53TXM5wh
QSZK4iY3dFIeZL28BsqnFG7PYdY9h7Tat2Phk66W7wi+vRWt9dhZDG7gjEA5ZiaTXrqAg6JwJUSI
XFNdwHuZZ3gUpQHn777XJWC8Wr2UNHKuiJ35NnrGqJE4F69XX+5I8m/dICcmPR5NKBka83qiDdHE
tekapTG8//VnvjMLuH1wNyowENn0xNMlcJ3KfjOwIzQjki5VWIyyo+A3IzvY6KN8iayfekUz5IFL
e8ixKWBlSQRSgXA+MdZjOS4vub02zCdqvlY/0qD5YcwIo+WSVNASqwAmrLP4sA4opQh1xx6y8E5x
3+rlBfr7yoToDk6z+ocpT1JvHXHH1hllj4VJma5d0/Vil818n2kY7owV7GB4MT5gxHhkQH2wtXxH
/GIYMhJqYuxfTlv9uNb64gtTlGpegTW5+HbojFMdomUj5wK+Po8mumOWNjt6jGJWptb5qefie6FP
hzPGKnC8M7ydfYwFVvcBoHqmJZQ4K+qizAUbKYY99LwRzs91uFdCSFeAY32CkSolBtaSegHJigeh
2UX03K/Cas7vvKI7r5+pL2L2Mpl/x4LP3xv9RyDf3xUi/yux0DPKVfEjB6aNMT/JQtwp2fDxyQzT
T9MgWcn4QCpLdVfMufp1vUh4cf3cD9YdZ0AwNVzeKIogKTTJKyE1IUMx3urYyRcXkfSELDId5bue
hzvb59242XevpztU5x7iI+Rz/lxuozg9VHb30WkupEV/hcZQ+BS5+I4q1njCzTa2ZFbrOcltkd2i
jKvPE0OqvVV9lGH7WHvMDrI0+uzUAnrPLh7L9E5xYELpS8RBw9Vure5o29mn1mwCKk2u6eiW+JV8
rvzIeyGcNDlMfXdQQLw2qcWWkwbbiQqhnqj1fH44uoRX4wCEy0Z+RsOMC+VGe2ehIvN65rHWGO+R
NYYM1HDx86k7qqyuRD1Hm4dwppFh6rzdNWn0M0auJAJDgWBryofBep4za022yV6M5ZXXVnNT8QQd
KjnTWRhKiZODTN3IUa9WBJejKnRzXnomEvHHLJMaRhc/QV1gb0VocLb65jB15k+QLJ+y5dPXpjmM
UYRc7OCYeN5jZoD4ztuOIrKTOGE8VerejVRztkPA/rl0zkatWdMYBeeQgA05Jz/zUqNv9x+sgjNO
q92T6zPmIl4ev2OPbCgYS9yD6VeTUDYPkfdchET/mon2WxOlO1rDf2bPeg/afYDoFC9UiBFtvaQ2
M5UkXgRdOo72HZes45wE/GofJ/BzfCYOtE58exuGSbMd1vrXwFtT6Kq25NI2/mPn8evc7sRu6fny
EVUVZ/f5WMYUgYty0OsjMaIt37wqUfvXzl05OeQPTeO8XXLm03MNJAwvHHvqOnMfSg5SDX21ApXz
Xx9ti+QafJ5/UjF1TdPU31ZdftdiuKursMPGwmXo0gg7Qe+cpLGKq8HOwnOLNEAtq9VmolUZpeO1
MOknmQN+wTlnilhL11WpEHW752H6li4SDSb3r5nn+Lf4lMAIuO+TAGWFfW0DnuEm7/B5IY8ccrPc
hcTuXIt+eoSY/lGUTnNYZvbSKOgKCHVMqycb958lwDWrhzh23z2PpqsJsrPkOY6APyFhQC63vgpW
DI9FTL2npj6SNH1rjbxHlwPWRuKcWJLyRukacL3k2NCYdhf+hGmNP9B1hm1bpb88Tdled9hQEj1A
IVLlsfnssPGjKcV0BY5EJHyz1GPpGxk3lOtWoo0/bGcXVSj70DuEIhgcDguRiLi5XGe9PSqg4AAt
0GAgSaHFitV/II6wCOhl5l1/HGA/RIYVysnwfeDJGYistxYo1KKHTR8X371df4cubmqr74FML7u8
5CmeXbMXcYDzpLI3feKWx6rDi52vXUEV/qLNwUbWURVNfXYYdXBnZ4V367c50gM4cdWSqm0QkO+x
jk1m2jHj3GyWTLtbsiDVla/XO7UlZaTXQFQ4O8hy+kYs4G4t2z72q247k7gc4bteeczS2fzVkVSi
lb/IS8PouMwAKJyGy9Q4sBKaDhXMMPwa8oAVj8fHXezbKc9uIFje+RW6nUyxZ8Aw2SjFv8AGP/B5
ZPsl8RWn3eiF2p5zR8lnD30KFsEU1bf4p2c9x4e+w+URNsPvhN7+ybR06UaECfDb7MLrMED53xpU
3NDO5LEZ6MRWNv1Zx15LTbsU0ro+Gg8fEYiCEnGTQvOEXdzCWHsVsc9fBdg9baZSyBHcNz2MT4QO
vI6SzNI2mjm8ksMCXv5JR3YNAX9Irgvf5oDjWS3djPYjA2a6Tc2Ts5rT/REJ3aIYPDfLZ4dX7SpU
5Xdbw35pZnmYXW4Utdo5m9n/vRTMf6aBzLra58hS0f7yV5QZcYm/IcjuU8c79SOL9HqbuPAYPaFg
pRfcyELy8cN/jTZRHePUyEBw+uiabDK0tSCzlyHsbpjaQ5SJO5hZ9rFIi8fF+uNhKt45LkRxz3Wn
a88jAoAgkmqX927D4GyIth3RLu6Sp5DknpAumksAv9TtMvdgFufVklBFYobLG3vB/NEM/WseEO6i
VosLIKA/GAGtg8PI9Nhb/kOHUuXCJbIvSeL/diP5axzprhJ7lRyWVXOlZVHsgJWjB4ho6qUxzKNs
OM00R3ZeQe5kjGcWjAKuczwj04MeC2I4GMxtk7Ution4thdJ/4CBpSYQmDZAyVFTxBhXBp1jvItW
z2zRb8hC49aYs6887h26I9lN1eevNlP7+7J48pcpo+NkGdJq9Ra9P5uZ8t1rY396KD0uUuPkGl04
okkMlDsi1nYKOvQDFoIsFBvUCDhLg5as8eGv7Gj6QF2ZPrhJjOejdcF2o1oWXg/Zrh+fCJMaYfU2
H0U237gJQwKP3PFN08A/pDJ7mSo2z7iDWePY3WM8UyZbAx7XGHwZKVZU8FUY77l3gL9E40Na4k6K
lwAPhu99BpK6Y0Hq4A6I3Ae6TWHlO2xIAHsmiAVZEfFSUE8ya4KlrlzIAWN0Lzz3TjXu65RZzlWq
8YM5Rj6NZYXJkMOSWeyB/lVIbpd/rGek3wNgpVl11TXLANnulzqHdyUkGonegYBYL6eB0IiuphQb
8+duoDc2192pyAmGJzGtO8juI13IPpE9o0TXQsCcDLfLtGK0Qx1sbOKH0O8yD0FL92JIM6ED6aNu
HrLaPU4tG4bwrLP1EtPu2UTP1YQC9DHCDbPtOXNAb8PeK6gVkLojNIqq9UnYRWIiA/F1Hpt3K09W
+AAHORKid85kXQ1V9+zp0TnFwzNScswwlv1btoYsKA7XmzBbXvXkqL3sXVyVpKbCCOl2I91Uy8s/
HMFkKA5xurj+R+gtYtPrmh5B3L1KMwqMeXQ/QoTRCwkqgLFxWCPN27ot/CG76Ykb1zSeMvJh/BGY
zki4By2UrNoVpCtR9ayzbA6lC33U0bB1gp+Fdy4arP2sRbTAAf3ZDjQSTgo2QsgYBuI26VZ9crjx
S4EKpUQVFYIU2dvW9IoRAdn5SrkCSnNjMUuv0Aoxv27e7FhJ4g8ZfGKeZmOosWEEFGY4ccjnaS9D
Vy0XGqcI0pHIwyfxtk7/lSkJmqVO423ALcjNZI6tij88rqxys+xIKDCgP6/4GFKs1Y2Zbth64mNd
nHqpObHi0KWQsuRJFsNusgGXjGnrgv4Xp9peqrMFCmbvV8z/ZuTjs3LITfCn13qVjUURz86SkphW
EYk215wGatqodtrsciOJk9Pfi5OzxWJYhMXwJxryZR9U65wrsk5SwIvqFaclNZxFzRmttbtzLtoH
Ji/VaSp+nLR7YzpNoiC720aU4lfdEx/PDJEivav+zJrUcCY2k0Y33TTpvYNi+hKdsjYAwxHOF8AG
UHUj2KXIEnZdbUf70PJ+d0HtbFNxPZre3ksXflnUp9lFmWADYL/OcF9Q25FrC98dgHDFuWcbY7wh
bD05aTd+NA1YBkq2IzCh7mGq0z/4SWZgfg3xWUoeqihDfLxIfNSADKJJmSsj6bf7I38hAmfPdLrE
JK6RHHv58juZYaZYattU8E7KxsejPSQH5qGPVlPC+xc5HtWMgGm6Gq6Pq2WeJ7lNG5sZZQhzGu2g
72VwdN2cXIwQ911CZSOAK6i89s8QQnc+O9+OpZ5TUAsHs4altRIsQokrAkLLY+TLO+3Pq5O7Mzs5
6pPX+E9xTNN5zCbAf9q6JDVZAYnLswCfe4fooN6GuQ03ROTX9pQjWhUe4UvRZ5otEHVIq99gRGUb
xQMQHCa7CWhINA3S7t9z5+hTYo3+S2NjQQC+vpNo866aMiMJcwQtUXTzsleieBsQCh/nhUU9yJot
qJNhk+GTTYcKm3WPD5v+2I1uhnMfcfiYAoNaC+i/sqGqlcI7UTPfBgFzutZaubS5IbPBpqzMBcl5
KCAuIYkYV0Xg45INombbqeCpKRHRegORl1nc3YUKISG4rpiaN2EUYaZzm+KwdnB7GJ8ZIgOFi4Ml
RRftxZ1aWu01vX5DFNu2TXEnFDC24fdqehg7ADZb2CjPooUjlHSUGLbh/5rYPFswZg4+zYJmGqct
IxauXxBbwH74blnDluWajOxhy91rwn1NUOCLX8A7ZYaJBv2kdp+neGpyuPa7zsYcGQCbNpYhooRJ
DrJh2rNz6y3bWrOjT8G8C0gLTCxXQGxM451RZBQR2YvBgL2C53ztc4Xb2EfDTPWMlbXEEWTEYQCm
ThTi6gOY7hmrzbvIH0/kiB9DqzulUxMhVi6winfwq03HkQ+aH5r26T73oie6kQiK2hydHqGLO19h
CB9RCpkFmwFHuJvRW3N1DVx4304vQtTHsIXxn2jwyxNgrfV0XKU21JgOxwP4hH4/VgHz1A6iajbX
74TH4MSI0z84AreEIqEWt8QX/Bb28hLtL20aPsAJ3AmcHDBsovJoU5D3PNFeTdzxxtPVs27lZXQi
ILTIEoEHyl9enVJZkCqx1r1VyNzCBoywmeubRCzTI2LfJ7GCFzIQQI4Lm7+/0lEV4HPJjl5aXpRq
nzg0y7337hvFErTcBiQMkY+V/QajvJlyUV9cpyIeRyE+KheFM6v/TiKLKNB0+hiQGg0uLPvIo7Ir
0EjrDAmQZFHUzL+2tk6SXTk/Grx6O9l6n7F07vFRHDiZe2SB+e2EA1wgknGAVlHLvE0ENWLshznh
+6uNBLcJz8ajREKFGxuAkSIaVKPaQn4aM8LHqzNxWD/kEygQNrxfQnPYcUjt2AwujnSnKK/zpIac
PPI1ZVXe1RE8Dh1laKg4tRcV/qSWQnszL7QXXA5Bvjln0XQqbE/fRT3HrGzQ+3bAdKOD9BP8G9ii
WdwlRfbU44TazZY9EaGLk0PRWbsiVIVOMtbJ0q2BrOmzXeLsklYWbHpkA3AMgtspJQk+tThtR96p
yf2vKm2aoymZ6sQDkQmLTD4bgXm45lRD0sme5ZMOU4XZRchk5kpoc6g1TROL14h9ghUAKSHIag0D
qDD80+b6NVrQbAl/eICT3FzbefcNRjjf6diFItLNJ7ongPTaxyjgnoTF25J7hWt9/m33+c44Eutw
S2qJUiMOlBm7GGr6BfeXa/nhVrL4wClBgqxigGy1v3dspFoIO04Kxq0pAHyBLllP4c/LGB/oO4Rw
vFb7Fv7BViMgh6Sjrh2stj1AGDk0uwFY79UcSXz9aMw92tEcAeUxrFYGU8vhaUERi5wv3SlT/oxC
X1dB8wkL8XXoGBmsyhZWrzK0q32QK8QAc2SOaACPMdDivSlf6sQwvezHE4La06KZjY3VfIM5KPAY
07tIpTgzjwXzgDw8DI3l4OAugt3sBqd5sZlO4Cy7MtNlVDNLPaMNan8C3yVrNRht1LdNt8sqElNk
EOzzCbAHSgtBkziklRjL96kggNSto5d8iM95J7zLWGTfPmp8iM+ht02q6Fl2idhkQUpybKB+ieYb
5WV5zeJJsGFzrNPxEdstq2YcluQkp5vYddMdMd441TTlB+vzlYPIbJcz6KqzCPZOpp89V91LuHVX
tmFDzrQhFxLe2RwVw8F09nMX/JmI6b6OHGBEHtNQ5f/0Kdx90uCZRy/xye6wu6U5eWvSWc4e0zEJ
SLY3Ch1WwInPr0qX1guMK/72AzE+Ix6qPNiMTZzSQsXv4oFIhInoYr7ZMmmDShy9FVb8ZnMMzOPa
vSgXPCbXWu2Jdtqn4oP+IGGZvi2vuhw0zpzq13qEw60p13lV80Ys4UaGCOSEGs0OMj3cVf2WUZ8e
VNITE6JhZwSI9Et2vCsnXN3H0vthYHqvPIZVaP0AGALhk3g0ie1qAEF72DOsDD8L3pKazlJC5GAb
uzwxNHnoXKw9jImzH/t4EuDkqlCdeD7SBbrlm8zGj9gHHkiV8l4ynGqU+CJJjEzy3mPeUz/Q/00A
rNlyLxsKD9wfOQx2FxvEVamnJ4UGkHL1zqEVJ6OA1PnkzmvDb8WGKKq3yUIZBIbmFykheCcXhqFO
H5wrwoa14RDKyYMOQFTt8dc+siINp1xU0C+Gk+SbhDCwI2/ZGXtmN6D2WvxbX3ucEDlx4gZlvYbo
F/atPA6k7jCys87CIa8d88Z6mMSM7uYEMTnEiY78TodFYbabW1uH0x79FOSBgNl6DNKXV5sH/7Mw
mN5yBhJ9wjky6j69ANCE7OTVwrGgC8WN20VMdHRB/rjDNijYEvFp9dRaiPkihpcFkVKxKn1q4oak
ppCX5E7d2SuVjryU1//O3Jk0R26sWfavlPUeakwOOBbVi5iDDJJBMoJkxgbGIYl5nvHr+3hI/Sql
eqbXtSmrhdIkkUkGAIf7N9zv3BxXAK2anno19lGjwqfbMC8gsgeoSRj78nXkHbQYtnms2EBFpC19
QsOFVbev5ERw1SnmxxmiOCACaEvI+suA8uwIVcAz3qUlKLvF/S3T4ZzgQdWAm66f0lZHOlFxtQm4
vsFHPxb5MBAQKOGlFCFKMLzVrEG1k5r/Qdcdvjp57qZsYPlLQgsj+sw0YWMU4z5RowCaT7s7Zf4H
55lXtqsdWrBvAs2KsNC5Z46SllW7Hnseu860yQbsYaPlK+mDB5XzwcJxbOENNjle6eOpl27HcQxX
nYSLIKKA6ScGS5cD5omzgeqQpXXbVmRMVlThYe2zkwFL3/a4OZEkUHWMA1xbcvikOpsC2qXF5FFt
osgBLSM9E2g+J557CRsEVG5cvbUOwlCHiSxaaKu5DWHLMgKOSHU8AgqeyZX3iaRTkfaForWgIAoa
hp4MxnWc2d8b2XjWoe3ENF0WiWi4x126CxK40LngKitSwXbKH6kOKaYLzhsumufgq3aov5StrcGy
in40gqrPNPPqkixux3IAfxPIY5Ma7totqgl/Ye1FoLfMBAD1xm8EHYLpoXCsFzXQusgfJ0UxyJjh
A3Bb4B5NRaBrre929t662APNAWPUl9QJ2xwjRMuA2ns1Z5otk0zU3fWDZMssu4NZ1pyMfoK0OM6/
7AlBIlqdE4gQPJ5XAyZICKCyEtGEhwo9oXjiUOul+qAx+sRTCe1HQGPGyk2md6dPzgiMlmafrMu6
usuli/1FO7+ZCUq7EVCgcOR7qBEb+bOx9zsHDyxrnTnuHSOAX8K401Imwr2LFiK3w8YNXd3XlNLz
pEj0io4pRJGOfi5mCS3b7NXtKTeSN+EQ1874MHofw1xtpsySTN54DsCcgR7Ud4nEdK2X/o+JYWjl
UOd08ZMJbkxRhez1IKvbCplqMDPcShf5XiIAyQzIgRbIFF8zDqaOCVXmyAMpYQvNzXhNhuKt7PW3
Qcdc1mg/RCkeJWSY0iHGmNT/LMls5xpwiEDEQ3/91q9QnZklb4cs4Z/PFIZ5jTltdZCCulV/ScfY
Y4H56CNLDUsICIX6DHoc3k7QAfrRR9YVNxvAecgUKNdD65wlxgNthW6jxstn7GipI/4IlobeceiR
E8IFf6XbdGIi51bEcJAoV+xIU4koQ5gxGmE4AwkIWJyj7OcYOX1y72rmXWfne98OPi3gXlPw5XRM
JsDNP2VNDESa3lcWWR/uVCGH1IOXAZbworGn+2gcX/OAFdAIajyTZ+5tsw9XjWHBKDo6SmCT9FwU
E+Hk9pX57OjFqmFiLXQYL3es6LXWqjd3zp3FngPxIzM7iMewZKBPi1WQ9z/MAbiGZ9Ho0GYJEsnD
WKSOXvCnu62GnvHyyGVSojnAbOmRh98Yucc41DztUqHvGbA9hhEmG5lFUkIibJQt+OTpsyzw1eD0
hGjBoTnvm6k74mu9N6vhPe+IHxscdfw8IuG8xXgMPozNFPXc+5c2oFtYNbeFToeaKpIpIyTo2meC
QS6bBioqxyk/jB+CoBiS4VMBqjsIiPgSnWx+qMS+d6dTqzt3UuD1V7fMgZighlB5HUIvwBKoeMrm
5HYgK/H0k43KkN7X3eDWZNU+Tijlp2Y3TzZijpECOShEKrOvRU+zzxnHLYmPMVUPtpCHWppnJx8e
wjb+oEBUGS6SHPe5Mtr73Oi3uJmwHpunOY4bLrdnXKujOmaERKD9t+P3+8AFHp76ORt/bT5PyLE1
I3tAUUIQmTtvtE3v0WA+uhHse0+7jxiaHxqpTM4EAiakok7lvPddh7I2oM/qcSoZOOcJ/84Ud7wz
QITUF2NmE+hukTrsCI9eELHCdc3Z6eOBIQAG2PAUD3ZzGv2cobbWkXPoo+8uN+57A/JyFLOkJzH/
0JJ4C7WMJi8HJu3p+0q0yMaxxaqJGpuBPmYzvpdWokDTXPKAhfhMtt810T5rGedm7v2cRSbGe9+a
Pd3pQYtzg75tGZ31CebmLkL+XzC6EJXpM0Ow5uy+R6QlPGnML2iELVWHIC0grQ6SxYiJUby0bhhF
VIYE2UdYlxsTty1SSESPY+vtLEyKiA8pVAVkM4QM/FjrgqAW2TL7hjRZsSolm1oOQXQJ1EN87pdt
ftPKog6gxzcFpxEe7ywipCIXn+IhzNjwXYqA+qpsv/Q2vPUj416OL24KhNAv6adPvb3PO/Hkuei/
Cxyg1MgRTbexeOpT2ASbLJQXASSGKUsqZuH808JBAFnGfIOxz+sUOl+NbdBrmOlRuxSV5zBgOaac
lCXzlRmNW2lR/SqmelFq4wedEbloUFUOlArIRsg7cGk/4YmyH0bVpiofPM84TWb5EdUJbytFDr0N
vn07fsik/aOlD4QVzqrJO0ZEGNxhExJ3jLkeYbY2oATAu9a4fioAWweKrhryBwsr8SnGYytpoAwa
Wr8uu4TuoFk9ZQzwtoHBiiTIQqkeI5bEEFJzSRgIdkvIGOm3L/KFCUYEwumdGUXMd8wg3Lg+YM2Q
TZpGAFzr4m/oJogcXoYq+SoR5WZ2/Az14pO23GbQ1XSlM5LFtl8lp0leZlhb6mTMM9Jz1FvrwmKA
CXSs8eZSxgUBsS2zei9bZ297/Y0xh0g2Fe4goYgNIWmr1cWrl9V3AaZJTurg4q7oSjTokRSZRK5x
+xDLDikwM3ULd+RNsnQXMWKy7Z0atLrq1+eSznv06ofumVzp0eLHpraLEMcNT9j+zX67Uj0i4dg3
bjif+tB6aUEXGPN5QBON/P5OyuyJCWhYPJn5s+3HF+ZZmJ/SGKKCIPc4aA+hnO9EFWCuFUOn4KcE
YllmIFPFeOlc3MHAItEbEuaDXiviDF6Ptq5As2RxKGaLfFE2KPVSQaHBJi7Lo/QWDa1B/UTz5JdH
x3Y/AqhirsBAFN0uS2fAZnmiedGlNuPtENuLoEk2g23fewbbDviqjVG0p8iGvQ/m8uyZ4j1k/tzx
eOL081jfDmhEMtp7u3ddxsF8Qks8MucC8ZDFZxaFvhIUgZa523x1TULjNex2YTO+yFrtOcg1F22Y
ngegdTZsWt5Uplwc+M5aOK6V/VTWhhsLxAr5Z8kRB4UI4Er8BdviFFXxqqU7XFeetyTp4FY2IXHj
/NI0P7yYoeqiO1GFei2tEo1YUVzsLCbkm+K1logjM2VvefBg6dFPyjaxiRuOO77nuXsgiDo0lk1V
GXV2ViUHq/fvGbfWQH/7ZzHaLuSXlHCd893DWA8u+oSh2QxucL5xKTwsij59JhzGMtpHcU92vujz
GUx2i08xHkmNoKhSasehCH+4wsfrtNJOXccdGf0MGJTwi3XnbSwH/Btja4B4MZyuh+3I4YTG4rEK
OLtazJGZZQcnEzfj2W7tQ4oAZeOazUvoIBIQ9JO4ywWFHdJRY2pMqtfR3pn7L/XxxjKATDD+NEq4
g1PZ3UcqcOs6Qg90RbUVMjSdNOWmri6okIpb2+QQqlvGW3Sd95fCPOr2WdvLbF+4NI8RDygjCDj2
FeMNgZpS0tL+PtPRjtlpj/UAxTlsPZlJd6z8NkhdzDJGST3FGc8BY/LcTsYBKNnKjd7FBjDVcz4C
6B87zCA6h9GQMLnvLayEsfIJdcn7XXfoQcYHUwM7W0QY/8qngIm+FbX0p6YvPnqX8qnTUC3oyato
fK4qlaV5tgB46SAZ+JFELarXgG4aVobvWp0ca8r9sdM9oqYVfjxuEEh4ax1Ltjjcj01Pdh8OOMAk
3GGrmjsiuGECiN+IdWAz5g3FBnvE+KOy4TOCX/gYewbWqB5pq9AsIQO0+rx26SHKik4BBWisOAs+
e0n0qJfDbczN9XrsToPQP3gJA6YzfDhEh/qh9AFXwrjA3rID2xCro6KMn1AwPSQmaraGQSiY54Oz
mgfRLw3bfbRiUmLLGWFPHhAB6sBJ/dveJD7Up3Ha0AalSECZhOEBhDBu+i3yjjqu5WCLIt6cggsi
CZfLyrU2oWGb2yzPDg5fGlHrEOi036HyG+SfGeeBxezRaggKPd/CVaAqpi9zpRmpzUPqYjnUVvKJ
c+WOnIQMFYMDJNQoH0bnkhoEh7YsgQZmmK+19sZpBwNOkgpsTMYtLPxvvXkb45iWmdMGtRZqYpM9
viqdfR1P93R/boZGf7PJ0qCyHlDM6l3yNWHivehKaNhtFqAgIvMmV1ol9NLHzBgXg8lTEKMF6JXD
IBlKXKUYWDGDD+ljZZiZN6RUnw4l87SMT1kPFi0KEcjg/lKOeDkqxqoxH7rEPcRhvzH99FH9WnTa
H0VL6pa1DwyZoY5qIHZkPB/YA1tRyWVjbIe5y+hv4rdXTPZnkFOpKtOPIrpBh5cu7ZpQzUyBnAcg
c5S1qvmtzeHZjapPL6CjhgO5j15UfcZaM39iY67RKnssKWDv2vjs2vRZqTDtItHTvoOKAIMfjaCV
MCEXwdalus5cAogS38dvJ6Aaop9jKrBBOZ3CuPk0sZqNcxMIoqQCYzA1CN0rQhqEY5VpHubROlYo
7jD6/eAVXoYp6MNBv6N9+hDgVKc15bOZqSirRi/fjfPdSEWpwCi67B/9jDQsZDngNkhWjdOJZWJQ
XMvqvgyK76EYDh3OFQOS+5ymw8Jw081sgFNqi+nCgMUHnch12xkvREcb7MWfPQoCdUv5oORozQym
pzpl/Xeuzfqet3vXFNQNcfLY9x18c39m/c2K3G41b0PpLXQUL4vZ0J4Duq1Ivl1s7exmETAKuNTt
iGUksxVdq6fczUbU+DUYw00KXFJdQ12D6CPfLeq3xkUXNKXdQ+v2L7ZkKxKAVTDR+STyZNg2hRXc
A7OzvWxYEHaAr0/FExnKR5U5T2bB4Udoh22FDFaB1i/aAIpaJm9i4o+C4x6DALHDhhP5nM5OWnvW
CguBna7us9eNziLF2ZaUIjv4oflkYX8VSfOEYudsMbKqGfV9V9UP6TiSSPjxo7qi3sG8bgDdF86f
nTlvfXGO8/JA++ejiZ1nVP/7ItPu+v7R7qZ9L7UfzYSvY/3QalgaSrrtorKPRSh3CjrVUOgHoSaR
MXlosDv/h+1hxyFsZsx9BzpQlzw5bJnUPnrsJLzt1AEod9Djoc5fTNRqJgPRSwM1o3LIicDn5vCi
nbtILzed5UDSfHddpgqK6SDoCUq1pkMtfx3rbOdhPDu7ztEwmAaPm72YvZve6+4G0gmfMMrRmwf6
LfuyTVHu0fdxx3v66gZzcElDJTM06tNAT6mleN+GxRF2LadnxAmrUvXICps1QDB0ssxVhsRNWaUd
jBFdStFTM0ek8JDxT1Nh1VVhSZlLOqwJeebKj8xj2Ro36Ry/9uC7HU0wJxnpx2hAhERni7w9uxOS
AMBDD8+xjQ9Un5dv7Gj7MXmam4E+d/xjQL0DxpEQDsZKrGCajxJ5JGKhk+mvi1E8lD2SbVeOkFe0
AcXDOCATcbDPK95LAvY0Yo0MZsr+b3k4V3m4/tHu3EgUjkyAfzN19aHn9J2rus5W00eEqGQZRNh1
oTJKGUD3UkpYfrE1/RZEqxfqkJ2q14yyZScsqpsuWvaY+uxG6xiNp89OvQsQX/cC1xCwMuBrH4oL
dtCwdJFVn/IMV79yurHznNkqxhZyk7g6SkNtIXWm1y3rZ0yCjmUBrntmASsUzVeXBMyYJCsbX7hl
N0pQSWVDWBCh1bEYLxiYisit/HHuE7WdKMbiTInE4GQoam0ZBzcZPKi11aX0npx6mzxILQtuooKd
BqgGQkc6n6714SchhXpL2+ltAmpLJQGhRfcX+4oNSde58Iz/ZiDLrzyW/7P9Wdy/Ize/Ylk+iz8w
Lb+DWf7xn/8zqC0O1JT//SsU5g+ii/r8//6/9k36/m8373UfNb+iXtRf+h3cohnC+82Ttg22xWM+
XljQUX5Ht2iGo/+mGzBbPFO6BpMT8h/sFk3/zXIIGHVdty3Tc6TxH/AW9TUyPt1jGtyyLduw+Zn/
7xP+gVHh3v2OsfknWBVoMX+iqggXSIwNgMO2hK2bpq2rr/8CcEncAeZ0gqNXdzP2t7nF4D/EbHut
Gc9Mus76y2BjUP/Rlxd8UGzrLim++uzB0h6H5hjUt0W2VSN/sKI5ziw2/6Q55N67PZyN7FLPt3Ws
odHAclQ7+SFnQMKA1rbsdnn6wMDGPByH9LZpzmF+TqJH2T3EzXOK6Vr6hMs8QzpFdB/ad0O3Tt1H
L7+R7jbNd2H9HHgvurvNEcD5uyk/q29AlxRtrQnc3Y4Bv8ZYje3Raze19+rBjhyegSRrHLpvKWfh
wNvcdgeZlEtlsdqQsrGr0ry7dwlVymOd3nBGVi91d0izGwPMCT3X6daWzP7hCwMzYQsMvU+2Zome
6jkraOVsivrZBoep7snelXcwZcEdWPZRd09MaV5X2h+koj89yF/fiT+9SHfRZ10wYdP+9U36//uu
/4GUJMn78ffvW/Nvm5918fPX9039pT/eN+c3UwjH0hkcsUzH4/X5x/vm/gbwyIOTBEhUmq5h/8f7
5oBRYsyMLyJTATRn8LcachVYSY6hvgT6mFK/pfOn/V952Rx+UPk72kgxoAT7gK2k03xG6VkuEIg/
v2sORETHsUH4oOvROddpIs2Oh1Nu+wrGUix1RP9ADKq15baPiI0lgxgTlUPk6kXJWR/7NkJjdHmj
YMREZHaC/hEdAsENPfdDmJXHUkeM1sFmRY60bs0AiasNxroiK3PHctzYKDCXzAcgx8Vy14eg0f2c
GOCfOGbDQR7cke5G7WV3GsQeLKyrIyIMRoMR87W1d/LqUWeiHs1nNPb7Sk+ZzWC6V7dfO6/Ym5Dg
I8PaVlJLVq4YJhwt582I31Srgwzzg/wCNP1iTE4C+MQ7RRPjOfXdL4vin2xppmH+59vsmPDMJfEt
Q4ACLNavW1pew7gtZW4tZz7govPSgyWHZIM4vF/6KCuR9pQmvUhmYUPydndG+VHl37ZPaiNs76Tu
RexxcyOqFkAT8xu9Ml9zjzurRQ7WPNinDvLkVtraqsVdO4XtJvColcJhOjdZdkA6xkOI6PIq84A5
w9FitkDk1BL+JBW5IeTxCwZX/Yzu4/VTllr6iSbS8d1TX4Xfce+faIicDQl1gJDfYNRnVnSINjj7
0JGpyiflGu71OoH/TNmo0xWSPp6VIwdNWjRjq3xCtuMxX2GIgLH/GQ/DLKSAZvXRvMl97b4uGbbv
AvPOEFj4ZMdMlYYCKd8ZyYN2HzKn2nIhduZQdOmyW09rsUxrlaJ/F47yJSnhWVPFO9UdD3amfqn+
xc5hRwzMdAPASvbWiAC9kdkrnj5kqxTSqFahXk1EtzXQGyr15sUkqFrEw3wDCo9ZJj67l7Q/yP4v
XRHcFWbx0A35UXBvQpzCrFyecgJ8cyxOzcB65MXDOBFaDvUPPhFesUzb0qblzNurb6aHfU8nSluO
3HiMjt3TiCcHxkLH61tlhNmlkpjRaeNn0ORHw4m/9coHCAHlwCEy6zycZAKzWEqJZxhjJN9Oz7P1
HH4Zs65031t0++OitFllal3ndXE0U2b2jJYXGpU0xuAfYnJprEVQihtp7Ga7+HZo0dJNCqD74+nY
WWd0vcrCi52AIfJI1q+NRQHdZVrXwdt9mfhPWZNcEFpRlap92uYAzjWD69aK6G2iCes13Fpw7t+V
kRw6oa3GJHrq9fBN858bgN3LONO/1QVoEf4bdoybVxvo3z0+W4NN7Kn7uDJOTfBdlYhWrLZ7TgMc
OCdUrtDkCioz8W0ameZ6EuMxyYxlKfjECfjFZdcPd6hFn69rvze5NdSj6SUUm8kqb2VovF+vbhTJ
5e/fd6n/p9ddMAym2w6ibkGgpbaDXyIYG+P2Juqo7TZJvHeHEWvLIH/3JJXXWbPOY2Ee3Mg5JvQ+
MU3ZmYNuLuKREkOUy2OBLRfgaYWKxBXCU2WXEK4UuXhHI6a7Je95Ek9EThRNk2Q/tTNvt36ohYWU
uLeeULuuoXqTARs/W8BYbMTyqL4rcWMsPunZhyljAhFsY8//zLxwjeaT96NEAOkRSI2IRBjj7dDM
A02nrmwcmCmg0676pCCIQAfdOEmGX5XASmf86WpI3VLzZIYVSbxOoa+lGtxK8KcapkkLPLp8Vh29
6fylAg46z5TgQ65v5nNpMW0y9KqqTXYw6fJpXfNlq+utXWYEDWf8krKqUPipq3f6bvH3j8q4RpN/
PgEFrUnL8Ih7Dc66v0Sb3DYTfKdED16aZyBX7+o2tTTqS79AEyspuae7rjAuqd1iIhMz9NIwGJmg
oNPL8aS+25t5SKOqF3kpniR6u3Br8xINuKaDvzvPFRuUof/U3OTdcclnNfs9yLnlPRpuasfcLaMG
mzO5j01SvVuFfcaJEkUIG3tEfWzUWpd5X/by4t0QdOkSbJkQfby7dLyXhpu9t5a712v3B/IzlK4V
d29kW4Kzli3p5qyLwF81Jsed63MDCTQQMtj7IeeWmj5mMYZpnhs6JIXbH41BHE3JlV6/MkfFI1MQ
R5QehyLOQgq2gcE2RwfeqcHge1zz70ibnn1apfKFcRzZ1wJPriuB2Y1N40YL+bZucI7mNO2dct5J
yNIwSDFZU1egxy7OoLG7clRXJazO9GUxsZsjPGLpnxBvoMwV5oc7sORjxLqb6jp2jvZ6N4cmm3/X
4cWU/KjT5P7vl4dLDPaX+EhwdrA4DPCPtv7XXETvNES/lW4sLZcDGhBFJeQxG+RxnrlHTld8SIv1
rU/eEkWXKjiMm+tLV7CmUSh0JQRDxzTOKRtAkeiH6xdB3sPDinlYToEIETcX3T3oSfGuvpP2M6ti
yt61lF8Be9JcmDZmfPCokg5HtNY+R5N5jgbvaNXusUB8Qbm2OcYGWho94WZhB6iEN9G+mIxzb+oH
K2SBug0vMHLHYolubjMP+FcPCsvVn5OqJZaiSENvXN5k5gt/D+YNoshVEo27HEms3kLJM1HrFx4q
i3CKQdS6ezibS0wH+CEGf/Q+f+RNt4YOsLluApqFvaRDH4ttDbTfcWLzM1rj/PcPyftnD4mpOgOs
KMgtwyQ5/XW7ZXiy4UqYdI2dXq41hhGws7hv8RfDZuO9cSnpgBVbtpONZD1G0WKzHiPzNmuwj+X5
8Vpb6bvamdX3GzNS7FbPN1mVVlsLaSnMDfnhM+k0a0QsglF3xuTSd0RzhyDSbvTgtSmMJ8/v+CKv
pZPRsbw+A+DlP4pqfFLPSm34QUjXZxTgauHAJcbB6RsocmKj7i41FTZ5Z8DKQZyR8mvcVPvYgqmi
gUGxc4s69C5yapgWNluQOlO6ZKf1w8pkwwjxTgCbxtLgx+YVXxzis2Q3MwRvOXNBqzyhNV6m7NlT
M/zMG+1aZUU/gUl2wU7jazxdVCkXzfYMxJg97Qi6yP4ki1WkJz8GReyx3Fv1/JrcOaoN2wUMhOYT
MaHUzxR69mPBdg7cAtNusz+kUpwB4BTLxwqN87/YuSHH/5N3Ew4zoFfPtqVQWdevj50bCNzLQK2s
28URetpFr7JLM5fQIIsjicu5DlF59lpBNJcdyl5bOyWS4Pmmt/KD35XHKSxRq8q7OGaOnKhhrNGp
VxXsjmhvein4i6xcu5HYX6loOl/EzXaCisCYRXij4AhxlR80Om6c80Rg3hOCpplYpnC8ZoEXCLgG
PgEklu+8Dr4pTBJFm8wh9WyaTJ/YkpE5g8YITJaFa9fHBOAuBdUBrHIIrxzbMSQNqBi9rjhNaGK3
cOvBdzNz+ntcZpYvyehtzaakS5E+0gBJWBoPiLSmhb0vtFjH+VLK60li+xCr03xIdrCn0FuU5bqa
uospikPk2etrxGp73IVyqEGT0oVyBLaghXCp97Z0w0PC+5agYim70xwRro52vbWT4Ky1wWenvY6O
QHGOEW/NpAXDke5i6pg9gLKYLRNyo1UWY8hp5uMhR6x3Q22b8VQQXAPIJAQSTGXo2jnstrXIj8QZ
bPVVdAoS53CNqP2ebMLKEyylxk+N6Ua0YgXqOGtpj1yKhCu0bOpg67txRt+ToqtN0MxRRiuReedm
gQMVSWfBzwaBAfbo5BpEpoUMvwGMl+trXlFSNmHa6JCoqcJJ4w8rLZ61xmS+BIEyAh61bNRKqlSU
OZqsOdYepgsXZyRGlrRjF6017nyRfI8zqZ6ZoKWLm1MfuAydB3cIGVAilYcsIjmb4ttCJpfATy5G
ln23o8pCUuOmTsJXQ33mMWjeModR6DjftlP0qbXUvW1SIi8ikMLg+uA38SXq+UUqDblm2nMi+ewT
KZ/jbqdvb9IwWE9qqGgOsf0Et2v6kfgzVDVc4Ors24mYBKGPemPm8RN5GGN8KpXXQ+MuaVkps+XM
kBHRwl4/UhGK09h8ODEu7kOeDcx/cyWmPbgLQnGeNtW6gT5lRq3NcU9Unncquvd5vgMn2BRpd5jH
M2B3dLhrsPAPyE03Fbc07uIC/fM3I/Xfhbo9uvEWI8wMfXm6rodoZuawRE3VoUtyg/nYyewyqLg+
cklq1KOxhuylMlGTiTDpSHUxHmtdLDU0XuRI3AZ2cMl54gwcOHDBxNPQxa9tzTUP6mG3cFXSyXhT
Kc11vanUe4yL53FKoNvybSp3myzAU45gSK04hEl0SRt54uw9mSl3Bm2tmT9FdrwrKPBLVZsQ6K4Z
dg2fQHMvcdfCZJ7+O6QsEs+2fHF1w4QTFHCIOx89HBrLZw415i9WGfmr2l1cRuGYs/NPoW0c82le
BpO6aI+2duTcMi5QrvN2w9TaS+F5p8JPDmhGDtctYmb2etOk+WVUFzjSIJ9cjHZqDrXR6p4jl0mv
wAu+88BLufboIAyS7GsySfX+uaUmxXP1Tn2UXmTGHdBivm4VYlegdGyaF6MvjhriFUYImdy/jfLm
Tf261J6Pg2utRzn3qml+CoASgTapFsi/UfDxjAd+dNDBVC5g3gDyH3cx9NZS65AXU8JB6sek26hr
x1hgP1aq/2j537AxCG+DbzlppzqIbgz67nBWENT4seQA155VDagi7a9khcfRdL5evscqh5ZPhGRl
t1Dj2QKhUyg52chpTBuHa6vn8FtVhEAuJiRIDx5cH4abnpKMdzE1qJlkUNAq9kF7yi9lVBy7ujoK
mjJNdmwg+OHbhu4zPzY9ZSdEpmrFqmWJmvMI/eobUxkJclru3FQs3YYOic7PYBVjJnekdXtWRZzW
oPsdAknscQBfGQzf0Hm2jqGZvo9l5y4SaNors9e+BVC8VH1U0+LwD/rmC/qB+nSNqrxIZtVDTIe1
AgbL14jSF8l/PaxkKu8dNeBXaGTflpWNzBViDUfExwydgoLpn4Vr3dFRM9fRymKubNf7HlqQOmea
XSydUlUNeKS+2qTV4igcPJdLnJV4MGrviIzkMnTIkXuG1T2T29tF3kmtSTzfdmrFNDnYRzHDfxso
1yQX80MMeCmqneL6kE2DUUEf19y/jxRNlcz9NdnzBFGioOppkp//OWTIrRILOqA0jJv7nOF6wjgn
o3QJXq4gzJnA2FyP7omSgD4klyxjNCoAbILDHexO9VJ2hbut/O6lRsgOwRAYTomMTJV7hIXmWWOZ
tnPCIV9t4Z/O/+oCdPUJ/3IFDl0WDzWQ5ZqWAL3/a9AzA9fPvZp0VTfngxMz0940+UYzdYRNxLl4
/y60FLfipD6BjGDqoUOxTC4YDLJeFA0qUhA7HbJC54gT5LrSKjwUOEcyvK7197hjpg/WGvErfipr
ax5PKqBMQYkse8RRDdkyrzGDDLxwjEkTN84GDHYW6dEaMTDq7md9uos9UlBjGLDmgPjEByKRyYkX
VX0G6eyjqChLMIyG027BnSTnxo7y90xY5dORqUb1G/6IoQvRkeJMMq1z0hovfoLP2ZDVG1gy73NE
JC5iPoQECVf0QFmmtnrWZfgcDMSuJl4vYmReg8FX+suUVOW926JOSjAwZTYWTWO371P9OyiNZ7qw
LTYXG8vqvlPmKjtnOzvUiyetfpt6Egbh4PzqutiPYEJGvaSNMGd2VrYuj6GLNpZx4LMqD0x+/4zW
WFVdrjUbQzB/xewBbyZX5fBrrykHneTNLFwPXCgXULT8/xFAYeE3RHkms2JucePlKSXUSIk5q/iM
w6HZPqWYlKqb5CIvEZlz7OE7iDpkE8i+rhkL5MG+d/c+gi1GvDA7snvC0nCkgY4mfVUHYqfSzJaa
DtJEqJDuNTfRRuscBcY56u4C+ldB4f+o5ENDjLMsS5UaGMCCQo2SstN6y8EY7lBHnAppdOvB0b6c
5FTxIIVZvEdtsm3c/EFlCDiA7REUKoXuRv33MMp7mVPGHajppDmJrsoYVPtZvBaZeE0Fa4/IsEA7
II6eVT+HOvP4zDmDtEsPSEcer3ULTWUrfsSqAUEHJLjUz0FQHJjBQJykqiCO5SmA0B+p6dif+pGm
weRwrwF5o71Kf1IbRfSfF0ebpK24ZogqjY0gyqJi3o5ZcTuw7FKHzbfn0Lm+F7Et9nY1LP9+Y7LU
a/vX11qnPwB/ByUkyo0/v9a6hYNDUgK7UsXaa5CZwuyTqEGutWPqQV/wffYmMe21LwOA5E72YGdM
/UF25u8x8sBY5QqIQ9kQ85tRerjupcVrRGtpMXcuHkJiF6vYFjzKMhoTFMZ0IobRWKL8YzwO+jUb
dNaOBwSqeOBa7W707Is6QP/F9UrV8fjrBWPUITx8Cxzax6qE+kuJtLD6LAmASiwxEd1USfzVh+7G
VtGy4DB11XF/Lf7XoX/q+djNZO9KK7/EXYR+OvlWR6tKqubAQAe4HsznXhL0q8AeIcpR3ajJ8G9s
T2B+WR3JCo5VEJwryuWqH+JF3qbVGBNmIsnYarG7zKcbFYlem0Aq0BRrUXV3XkC8mQK+s2JCvr6G
ZDbzazxdvohS/wxEelDZpIV37QJw1Sr2qifofcdQMH0egCya621ak19M0j/laPaDYSE8QaW1oDxv
9kgoW/HgwMTH1ZEgViWNRcm/xB+BrZGFwlS9dtVSBwh3bF6uX9QknYwSJ6eAs3XS04O6G+qyODQg
NNbpFULIVttzhI8c+uwx92FQ9NcQx46YUq2TfNvhg4h9IfuYsJ7GQOUIddms8CYLcwJEM4pvomza
quP8GpAHHb+uwVbSc2NqwojKdWr2/kwem3sOoM365pqrZWTtqD+b9TAxy+Nr0XdjerDdzGY9uqmk
Fvl/qTuv5ciRs03fim4ACnhzWiiUL3p/gqBpwnuPq98nq7UakkM1Q//GHvwhxcxEN1lZSKT5zGt6
otvZWgO3p1RDTE0TCTS8RjesCFgCVlleW+N4jHXCOqRGgKxkgQsxcwddY4tAHsu8AQNrq8pebBYR
G4u0ATvSEBEAlQgjCPtjkSFvlzyJ/NtQx4ucNGl0CCxOiUwWcK2I7za3fJxoE8U0HhYKOi+XZjeb
XOVI6EVg0BziSKTTKHAmtOMU8aoL7FsjyGUuJk7CmvU9Ni/9FprJqd3jqKxVMhqVNs6plWbqfFk5
bh9xWz9QgSBdI1GenPiSwtOGGv2wnCsxgIgwRAwoz3OyzEaYh+GrL5o6Zo9LiC8BdpVuTln6KQF1
rkqj3GMjsBELwE6l/RQVt37D1yzU+J1FfwYbReyFxkfHjNUb9gzjq8Nt1m/++hwlg4Zs1o++bW8C
R2TMvBNtZj2xbSzL+BXAJOjGnVL2N8Z4wLflRmNf/s6Q+VGLVI5V8kDVYxbtpFMTq6/KC/hbF+Kz
RHYact5MkADyyjzXtEoRmPgeS+DSh3k6uOZgbEtT2jUB55OIFTGQvujS8LzI8yPk6if6UxepJOos
zJ8IO0OhAn+KRsGzoCxhF/oqdbSzFPwuJLjxqObWa9wiHw0CNAzxWu2mHNpgUSG/zT6cxJSfsiQJ
s4VZs99EOiqGxswAGJuYqi6pQuq3IxrNtIlBZqMjpXGvckyKkwKXCkLgsL8wqYsEYtNMdfOQyx2C
Lvx2xgF1yppOGYS0oh61VBGb5CDhrD0tjdNxbI71jL0WD45QN8hRZKgzUbcRxYWYGF6v2jOYNsus
i4FqvzjU6m04/iKpznnPvih3XFL65TfS/CD6d0jv3Ig5GiYotZP6JCLrtiB1w4nlKarCcyQyj5B2
LgItek84sPIpf4FDcl2oUGcb+aqOIL7TOMBjXvTGRU6lsyC4EkU34pQ4KZn6qHeEUyItK5V6P6fh
UTQaRTok2cWzBcrmNJWdb4dwmfr16WnnmgQmEPtUG64JBH7h3cv24Fnlubl28qsqIqk5FVRy/BFn
4alW28Exbw1SBAuFgNNuwNwBuDWkV5bD6VUaIblmHMv7fvIvRC5X0GoYAfOVHA1/vr9OJeVP15cO
uR1UB30+21AIuj9fXx0+kIqhEc7KOWm8OHpNa7pqxmwt6gvzoPVIbiu3criJzJWT1pfBoG00VNht
aCanKsupZCCOPfGa6iw+9wP85i0PUOExLJJ3J0t/uHSN7+5cm/TSEXkD7cAvdy5mvpEcZMiLhhn7
PEwvlJnzNVJ4AkORaBRWr1aHJzcgwKh+N53sMN4IFEdt6RtTFEgR+j/hAGoJLnLatV6HObQKm1Dc
QacajbhfT4e5+JPAltAWms4QsKIHLHd7M+22VW5tzCo7iFPpdH+1Dq67KvlVpNrzJk3wKMmVc7Hd
pCRb1lZ1nqp0cwPbuBFHwCk5t8S3ySprLWXa9pR9nbZZrFk7ICOXjiP9yhwG/fNb18Vb/fTWsQsW
LmWWrpoKaeSXXmGkp0DRG7Z6q+q3qFpbJdCUriBRES0h308fnOwR/isJUUxMRkEcriOxKGYwRYjB
sOjGCoxGCf9PFlnWBPfRlK6xdb2Vapox2SCT9KAJd8oHJNE2FZ0Gk77YKWcS7QXRJyIAndMEBl60
jTr6tiis40Pv95tKwcW3TdRbOpAquooJvt2QGCDVdHAUCX7/PCPa39JR3TBNDRSS4hg2aCKx5D6E
cfPQYVCFPp/ro6y+1Yx1NEscsWpx6NBTEy0Ml2vpxse1YMVUXJfWePm7nitKY8qEfrmkH8QVQe4F
NdsPKTSgSmcLYT7uQUw1F6VdLuIZCEmFpUOVnnEZnXACA1zQRahf1y3SeRFOHp2IAMOUIGUAOFel
7iya5OpI/5ju0Q+L4StMUacibsk8Md/HUWn2fzkCIrlGQnPCM8ce4hdFqm4yujn4KqPXr0NlIijq
LVovBhYy3biG5HGVBNwJRuijNmCGiBclP7wNxfkb8IDvpNr8OU0ox6J0+Pl1xB2Xpt2lihv12ZMD
YPF0x4iKuo2GKWxp4IuUvAQACbOy91OYd6pTj2Zw7gRXfdk+FBFIJFFmRXj2Rpuqiwi0bz/oB1ER
EcXOWTXPC/sw2xweaPw0i0pK12pU+qhCi2g5jd4ViNpBPruxkFAZT5AXX7xw8euTPV125sspCDtF
MSdgUy+pOyqxS7+UbkTs1JJzOKLgKA4f8Qc27p80pVvw3IJxcArf4Nch+MwNHen+TdtSWFTs5uhI
6PQOlLLwP0F7Jj+M3cqYavJYkRel8fBM54KSBWe0eCQRb51OqCjqti19Qp3a5ankegpjulwcNVoj
fJq55079FBGFYUYfKCgNiRBSVvSnuY/p5lD96kVVWjIr0OXy8wk6lErtxVw4j6LZgEajQOaQbhnx
JSHSOYamBJXO8BiDZkmIwOjWKftA4pobzE2shg9dLW1LiFcIpWxQl+N6tXE88D2RlpniRZ2Klzmh
pYCyxJMggMnbIMfFSZTRUC7njY/ak2luaIFulNa0IN5Gy1NNVQXy1/k6pWTR0aCdKEq8FtII+CIO
6bsGycQwkgO+Jk+tBiRXgloC8uu0aELReEDS8g7Z/L0o5ycJdZQmOQZy9p6rw5Vq413D9KqizqrL
iJGk8FaoUYt2zynCQdz0lx7pv4vVA3JUme/kC7PNmCjU98LwHWkqquBy/DzmKoZqp9hW3CeV76Ns
MGCpGOCrgHjB7wQ2m9WnTqaQP4vcSBFosWpKASRu+/BfMDiLfCAUHYMKRghotB/a0bqwv/x8TdCS
lHVFUTWQzKqifKnRUSlNdZ2iuCvOQcwefyf1DC+idJGciDRA9F6MhKRm2Bk0SVTJ5L+1mzTMD5gj
XISskzHPwQjlB9HJ6trnKnAuDQrPo6jeiyOzUmj/YYpYi8aRaFqIcrLYK6IxJZJknMHOEa+hHSp6
TOgMLehBQpuUcQ1r5cvQr+XTB2FiHJe/xMoZ6FN187Uo3Jpa+C4ap+Ib2I16A6JTHKenfYsbiM/e
Fh/3/jvvNsOXrkYVNzRVXrXALYYx3SG/T5YTBhGLJhdaeFH7nMQQ6RPaQ34DWRVJUZRM5g1rIjdo
jgvMInKlh9N/BNM5KryPU1Q/6dQA3HIUlYH8SaziTAegF5DEwtfcnVJnkav4ESpUnSWdFnppAk8Q
AUkCssHxq6vB4OA4vXlVRG1mee3Qol7gJW4v735RASZ8F30Cke+LLW5r5UXD2TmlQKwm2OoCKwi/
8UkcTgGWkAa4y9MhJd4aPI4CgVhPq46o9N8oZrRJ5/Syt1BSFtmSxAI8rQiL9JBFfa1AyiRvuJGH
8vesnlLL05E4RSU4K7gUhZM+WeVAbBRfJ404sURfULK7HSJQOPrK9FpFeAvjM3HKbYMlYcxWFcH0
6TDG63Gj6QZkaUIoKmdkLsk2SCnLX9Ouo9NCZ0LkyGoWP9u444lc2aGpdWolKqKVaIXpNRsvJ6J0
LZF6iYfH4hgHR8qhPIpvQZk7/bwp6+DxOcVE2m7ZwROoZ/5q30jNueRwNP5uRldUV9gYeQCYtEVm
i7mLJdGQ4FhjnsS1c4IdK5NyHhW0PP+FieTBT+0FkUjGsfRL6Q1KvAgMVKIfyLoQe6KXcT5zrkXY
Kr7c3NI+yzlUQ2yVKArf2bRnxBbRgCSao7wsc+W1HHg2AR5oadKV06HWg+sTYDhpMtWtqa7C0eSR
UvFcMj87FPvfKa5K6aAKUulKfOmhtW5roZdbGI+6LT9NXLPghrgg4bZR6NSvRJVBRusuk1//CoIs
u0PPSHr9XQNBVX/hHMXXT2GRu6d5NVJPAWWxOmVdIMIOqNRvssm4AWp9glknc3xsdWn9u2NIP0X0
WxI7vdTr3kM7w6MRf1NLxFay4RrAW2db2lfjPhfFltOKUmimz2QeojErOlituPVOncsWnjNSstuy
IoERbWCRJAt0BHYt2FnmlSfAyaecDgvnS5vyk7UTSbS4EESbSPy8XBITENHP3LdDfFP7kK8EIBSq
0A32Ie6pGXq6EMRiFu1Fm5eX5753KqYNVLjosJZm+SSqEqecPWjjJ3HV5qI2PyGpHZ8lzbicoxAK
qEJCK3ZOk1/rWXec+vmWaAn5iBaJMVqluCCGfKjI28QHxzWD4qEdcVaLu0t0rs0RaUaEo7HPZteL
ifPFEj5lmqcSRKepO03lt04o7lEtH8zq2tbfqCI95wUOS2ggvhlGZSCPRj6b42rWW85SzZDDUASS
foj7l3Hkg1sdbAR7e8zNm5IPLCY2YEl/yTQplLE2Uld8ywh15x7hB9TiMUt14Cm2A0esqEXEVsje
sS+zEyJctGjht72N8aIs+UhxszcER2IuE3Zflug3imRvTrnAf0UAQWKV///P2B+fOCL/iyhZIgj/
zxSRdfRSP6dYxHwkiIhf+RdBxPinplmG7ViEEbCxUI/4N0GEvyK3UhwTAomlypYMeSMvasEC0cx/
UnqwNVkT7tMyDJF/E0TEX8m2bYriBAqWiv7fsbEIVT9HM6alweiSxTc0DfJeWcCwPqR4/owTjFEW
72RQ4XbeljfZlfLAKnVa16ZfvzS9t2SX7UJ3PiB8Xy2K9bBONtbe2U+/jEP/1m65Rc/yG6x0z9O3
+E1ZGpv0ZgZb+zrcIcBdPTce/Pct6u4eVEu33AYb3XP2aKi/YWtsqYvKDXbpsrqsduZzeKG/R5vi
aBzUZwelt5R+8kK9q2/aQ7PDesRzzttlusqXyHttkzu4U4fB8y/jrbYqrlRX9dILlOwvOdILjt0b
BPg3euA6q/y8uBxuB5BVAB4u5wM6yYfurt1WV9K59qruUONbDev2YK6TM2OFDOay3STIHeCI4prv
8UWx41ueaXtr499lVxKeC682rRrIC8uwd4MN8mTEPRXE42Zp76qdz6Dtoj53VsaG3tV4Xu1K5+Kl
O0Y7PLt2EKYvpp1zPt0xhQee4V318pW/xUtiZ7qIVe7zc2uBwt8qveYI3RZrvqDbuDeZa3kQRA/y
TjuES073VXhGq36XrxKP1GbZLrI18D9/VXde+ACMY6esnBX51qY7+pc1eprS3n+yNslav57T5Yim
5aI1Fv4KE6CGShpl72UCrIyfD49VugheUmWvoZG3B6bk4ga3Gvfo85TjYRpc5GMe22t02zVieXNh
PGCItIkuy321hpwbb6uNsTTdmOfCFoppQVBga62yTbFGMG6X3zRP0ll2tC8Y4d5ZYQ8je+STcHiY
9mSNwsbSutI2CNTEb4HjSvfJvj8f1vb7dKwRErl3ruip3mv79ro+t01irPWMLzMOjnxRNEw38hmi
jh4xwBoR6VX3bO+mHZLuS8f0sr1yLl2zPnuEWHJEbzcovS6KI7+/jFx64CtzD11bXsF3iNbpsnwk
Ml5Ul/1FRGMT7ZwzJi3D9GM5bkKQSPJSgeKxCmnVI3iPisWhXw1AkBbZC2LHy2qNwkzsBseLzF0g
0XEVr4AiraxN+rZqbxBAMu8wAw/Q6oJnsXvCH4JQzfNdfLc81QMMhyLSunrKjvM+X7XnIMoDqC58
xFvMMpLdEfXtha6ci+5zQoUYMfZF3a0U86ED3ue075IKXM95T/29gdqM4Y7aZtSO7eLiFdV5d8QD
eUMnnmYReYMLTvZyusZNCD0u+vjZnj9DDg6ydIGo8Cvue4vxFuNjxd3UhBUjkvWuyVKk6FAtcwpi
IzKjqB4hc+DsUgAT0warX2SLI5aujDMl6ej0XO3mezxhYmcXeOjiUdnd+a/FTXeBuGmYe/Cl3XFX
bXMvsZ7THXqhN9V7pJqbybqGNMmx1K6mHcnTul1p8i/jtiJYXDbn1KCWyGqiRAVB9AiyFkbC0bjT
VxRN3JSyM/wXVnGB1qSF60BN1IeZEz4AOsKbFlhCwmc0qnngoznf6NgI9Gvtpt6xgxfmrXCYwgun
uOz7pYVQVwqOyVrER4rib7a6ML1xJWQed1W0CsetRQ3+ObqWtuYaiz+A8phEvWN9RDDq3Reg4cA0
LZJLyWNPb4F5G43Xas/Mr/yAgLyq35sQx9zsV1nfSx6I0mRdTsmCRse8wewFz1Mt9fKXQUI6ZmNh
pIjKWL2nddg8ju64QHblCvFAGqBYS+41ZePMHvVMFkTL9IGKUe6njOileMJrGSNNzOJT/9XHLREV
1+tu3mThxQjesd/h0XaHZoHyqO8t9ZjfVtkWetV9NOOABdxhA0QG58JhLR9r23SfLBPx9kVzl+DN
Zd61ycqR76mhFhsAgmjZyhGljaWM28NDh1nLTDPThefiPDPX0zXS4/ZmuB6urTvWlJuzuM/aKzqH
DQhNfDF27WWyvLa2Cqgj7IlQiFhNw1tok1JeBtJyuG/u5UvZWPQr8E2dtIoX7ZqiN87Fy/xWurCv
ms0butD5ArF4+kzlEbaGdZSlzu0eqvMOyACsBhwRleAqX2mIOKNCtMifrO62Q6oCP5M1lW236OF2
vdKuWBOiI8u2jZapi3HL1eBNHmoSrnWMl0i5hjd8zkPqoh2MYFMxrNgcypJGZ+11NEico/mSgZGK
lrHwdOEC5thYBBjTmvcaZTmIjXgKKJVXICMTLezjgHspx1tG9alfSncpQJ1HUjXUvNTsGD3I+YNy
XrdPSgB+BKLdoSHuHYFPvBr1rXNuJPsODaWDLq+XlQcd6Rwh7H50b3vPG16zxgMHtGAnLsZqod8H
81t/VFJs6EoVncgo9MpjjwTOmqIcnVaLczXhLy67VRsjFNrD94iQcuDCosLz2gCBtPM7ij8r2ET3
qP4MxxzBmWu0v0D0Ob2XryW0P3bddliWbvViX4HeiZmK9lglGJIu1Bf+0R7T3XTwz8FjLqsXmutb
huKlokrupdCpaa9w0pdbk8tFfwq33QuqU8O+e9Euho2+N3Ts48BFLpIL3GOrZfUA/0XZmMtuqa5E
LxZR95U1rvkP9PTkDY7nPgmGVKzyELUD1IjcCDTVsEGnwsLmtdxiY+fPy67YtMY99lbBW7fFeHic
XUvy8mznqyjdrwCR7cIdi4zV3B91dD9oTm6i5bMNjRGdoxW22YO589sLudilKEC0yze5dmV9/f8l
Zv9fFI2rAvP3n8PxmzoCXvz89o/pHzfFy3NQfAzLT7/7f4nb8j91yvpQs2nkmeJD/yWTADebyJpA
mLYHfSDasP+OyhW42agfgW6ARkbgTTPkX6xtBWkF/DgURBJMW4Zl9t8F5QT+HwqMtmYrimyKKr9B
viADn/kckmML3XeqpSPmtgtwNTuFo/mmW/UEMyNBje99mKOL3x2uf+QdJd0obxtI5n8eT/nSONQB
UqLpwng2xQCqj/hz3YaFs1H8X38eSP12JFWFYgKTgJzjS+nUFDaCkWnAQKeiuc+340F+Tt+mY/iI
UMvS8XoXBKP+ajxxJlwprn7ee5oXes0GHZjw9+b4j0oUvOO/z/KH7yJoRx8SHyvgMEWAC2ZXftNV
KSr/b3g+/tSz+W4UNJMtaKL0bmTnyxNXahyVyH2iufikvZpcpQgwr+yt4U0EUsrduMbp/ofXqYo2
0F99zN/r5+OYX54sUUMNnxzGRN8SAT1P5EXkR3fO63ywVs0aZCtsKTfGWctcNNvxmKOd98PsslP+
/i0UmS1GlgsUV//arBpxeQCqFKNlC4vUiPuDpgLASWx1l9TpMZyaS9txnrtyQrHextxXnbUziHPv
QdsmIP1gsyFIsNYdc163BSGlWZuXKPsRHtnqA/50dzU6+oB4rhGA8zq16qkMo9c7OP1TP+d4yyUS
KW2O6YwEKJ4sR11S16p43Q10vYKYs+HDghTlelBsSChmzm2RCZ+mYlzKkokuUoKNQkOYpZJMOCRS
E5W/xjzrC3tLM1LogL1EJPgQpyjTJzm+BZkcjlSSUJHrUTVb6K19Cy+vW8i+vXfwhsnT/KzSGlPU
iVo3rfS9adLEVVOpdONev/Ll5KgXHZdvsO7nMFu0jX0ed7jeyvTTjXRfms5jm0iiuP9WmTXZc44y
eiAXr5ZZrRpFXnWdsx117d2WffR+U8HPuEfHbG2Z3UoDZyXTkQ6nlLDAHs6rquDLEc6QiMfH0YpW
2dTslYSlocRIr7QPsEAeu8BY41F0hlDA2sjsO8eW1k0HpMCU8kvVab1Ziu9rIRIbg8LD/4vCspJI
B8OenGWoDA9VGeHJPa31UlaRFSO1qvMCsWfEITw7RqUTi3ZY0V23bJsJ0Tw00FTNClZJOZ5Jib71
k/gpN6atogIsiu1gBxP6rFKI0ArUIDMJs8S4QawFzah+NM+zvP5FA2brW+MbGMC3qTY8P8HF1jFh
OznpfSIUv8v0SgkoG+fq5eATSmBG5aOcSxMfx8snLU1qmn2gz9Dpxg7KWWUFDQ8ju9fDbBUj96i3
+pVjSMig7Sm9kRigyqQaeHe2IVazQ22Bn5hg5+rLAf2yRZXgvtLIHi11mq966rXCyyIkGS6bq8yY
4BekzS7l3yrYfJAwwS/N6h6Sfi4XMiTYhZkhDmhVkBqxXXnOTIx/mrR5GSO6ET5BkaS8RShMKUqE
g1a7RbwZ5mmDwnaRZG9Tqvd4EmM/GpnaFZZf94hvUqTUofg5vXwTaEmzDjUq2TUSvj810785kbjS
VLSFEBqSZVHP+njW1nQrc6kvISZv/V23TtbBlh6XW6+HzU+U7y8kgNPph9gKtzuMUR2dIXEifzjX
0cq2Engpjqsex9R9QIekfdQvgzNE6F3tpd8jM3xVexRKbi2KKWWyo4aykfckcZs/33afK2u/v4gp
I8VOT0wDCiuu+Q9fhHo7QG0FuV2fypP/2gbRT9P63RHrIO4CzNWUwa58mVbmWpunOfdJPcx1va0v
6m2Re9ZqJsJVz5Ot/erstDug1PW6+eHhFFEX/HLJAAr5a+wvdUN5zlADnhib8p7tGivsnUnYbWeB
TY477a3lnydT/Yx9OM2mboAlJjrASERRvwRFQV4imIO/tNuv8NMal/Yagiodim3odsdwFXm0P5Dw
XUbb0aMjJm9++gbKN2GZwIToqoHnihDF+vw+0zhWLMtKWcQHkyod2gf2Y7mBb3pXLLNVt1fKn97v
N3P8ccS/BWaKM+Ktx4hFvfDXmVeskYavlliPu8V5fpQOf57j794p8u4WawmZMPFqPz8h92Gp6gHj
4dG0hAtFTNZvmlWx7ddka6sfRvt2Pv8azfgSdloB9u1QqJEVWaN7KQqYtxi+uKC31+16uP9xvG+C
T5OGK7poyJ/pfwtIfCebagviA08X0Uxa+Ltkky7Byq4tF/He3u0vzU20+nHdfHMOfBr3y07pFHu0
UFA87RRqu9R0z81t61lrzcXZZ2dt7Z+Czm9mlhFtkhhOBZ74S9CptOk4A5wWI45LCujGxt8CSHWd
tfNOiXepXfzwKr9ZqJ8GFAfVh6MumAK17H4PqHBPrrVlgHcq5RqoSmfq/U/B5Qli8eXwIUGzbYGF
QtTu6xmPr4mGbkfDA3K6U7pJNhP183BleOU9Ne1njWse8O8Z1cMfs6UT+PNvg7MvDc3WAfl8vcyQ
Rbewf2YnqpdSu6ZeHXRXqOtKr8arv0OS7dFxnWNZuUnrmcE6JvSk3tZxNM1etnKW2vaHyf/ubVuq
mAXVUlXOoM+Tb3Drxn2P6od+aftee8CGhy5AhGMQRyGv++cV/d3r/jjil9cNHUyd2wjMEmY04QWW
aW62DnDJXYweagI/j/fdzv043pdzqUMydZxgAbhIrat4Nj3oHrVkV72o4kX6Lq+UOwCW227j/HQg
frN1kcY2VIN9RAvv66uunBpPEOE/1K/8dYH+B90jLhvc2rfTsr6KHmKM0t9+eJ/fpIwWLT4he2Cp
FvI1n9+nleU9ZjS4vOYH2dWpmqOxYj7q22bVeopXrwk5jUfjh/tVEXP4ZVVb4F8tcT7yv9Pt92EL
N7EkEUlYvhvcBdkSjiqebq6xx0aegl/vlrNrn1tPogQBuG4Z/3BkfffMCmUVdB7gR/3t5inCoU1t
1fddLX2q271OPTmWrv48sd+OYeko4dknlbYv8xohjZY7HWME3YuTb83qxpf2fx7iu/WifBhC/P2H
SUT4Zra1WGII+bxu3lGYXfy/DfAluDXscbZnk2cIjXgVNM26U5//PMI3ew2CmmKZxJOmxmx9fgQM
DCK/xU3SLScahw5SSL2zjKXOm1Co/vNQ386WQ+tbM4V23tcAWUM2MU8lhmqb4Cg5wVMod9d/HkL5
JvOwVZWkg2dSGehLiGziYkmOyxuJtyot1HlDZ3dBEZ/q9Y8hsVhAX7bQp7HEsfnh7asppg6xGAvV
w52yFCGp/WZx7+orMsbb/8mt+2m8LwtaD7rAYTgR/nPNL7lxfkXutJLW9TpYZvd/nslv1sWnwb4s
7WnMo3wUD9eU8KBwJlEfUmGPZN79eZzvwuxPA31Z4qZCPSfHV9Otl7h5iR70RtlER3w+TN0LN/W6
uv/pnP9mIX4aUjz7hxfnj5JcDBFDqiTXUde4RvDrz0/13QhiDSIWh4QRwcOXESS7LsYO5SxJ8i8w
NVxGWbD+8xDfvaCPQ3y5lGMZoN6kMEQH+MjoTNcmWeqM0uumHw7S7x+GyB12jE4I9mUptEXZ12OW
SvRG6LArkZsrP3BZvsv2gL/8NcSXReDMZo2UBjaxZaFuzcDZQ1/0ijzdjL1/KdXV+6waLx0mDuHU
L30zXulj/4gMPNITzl2dw22itZca8WYa1G1ZZBuwqT/Mt/rddtc05JJBQ1LdPeGEP6yaNqHiYiNm
zPYb3oNNsOzcAZjytlujYe6Bmpy9dn/KS93RbbbVuShl/xgKf3fACQgPRXVVU2zryyFQ6n2JaUQp
sV2shSxQIsea8MRcyZufDjhVLKGvB5wGToiqhmOBIv7y4rPUavS84InNtDlaFZTzdqwundB55uA9
i3r9JlbHlYwxbpOU0tJMhRYH+lG9bXpmNzUon4YP+uiHmN9hhpu1KtU9c1XLjYfpYk1TsUtRf5uB
GAf6rW9F55Pmb1JrupQDc/fn7fJdsmt/fJgvS6w2pqxoqkpy04PzCpF2Zx+MS2QrXCDNP5YvvquG
2zr1GKEyZ+nkDp8PAB27+RiTaslV1/PKf1eWiUd17iq+Vy4VFyAoMVVBHxTBzZcfnlMcLV9fGgxU
SoQmjRwW6+eRZ1nplcpGVbR/sNf9wa/caA9+aqVcIei4rrY4MRw1tD5XPy7NH0Y+0Vk+bJDCCVKz
GxlZSECVkUTxHIHAsDxT8XePBuVyzoCO93ZzXTuyBg/b2EOq8qxMeVVl+TWMoYOVOS4kc7b8YVK+
qSbZHybF+RoWYAtojTjPENgrK2nRrfuNth4O7c9Bgbj0/zb9BlwBykZUJf8W5HDwaG0ABMFYDJ60
aNzgElUJoEW5N+yrH+LPb3coFTKVZFAxRdfp88sG0Iw/Z8xoo1TdUvNFNDY3Z3eY9QtsgxV39O3H
yC43tplvkqw4+pW+DmN/N1jZlu9/aCu5WzvTcJdL9rsUokuVD6ip4VU+WsPlpOXbYcqoEc/tHdXH
57rof8n4nGJHILk/vKLvDhuTJ7CQQYCC+bV/BJ45UDMLoEXw7BzE5DkPkHR2sSi7QWpZkljXZ4AU
X6Sl/8PYNJG+vjWdtjCJCG+Mf+Br/nkeaQJkmtlTCSsxWvX8svDvq6RRoNurwEEQ2gEcXxvokQWa
DxoA09N+sodnMNOvel83x0GZ9IXWtdaBXobsSvBCvdbBOLfv5XE/R2jpGAnSyFlh6i4id9gbaVr/
OFRATQqr3Mh9RssClruXRtG0KwsnX/vJfKtUZeZNfu0vywL2TZpYGUZeGNfaJr1LfgznM3/cdH0D
ATqIHU93ws4NbXP0Guwrxk7laoQ/uqYVkmB8galbazQYpKupT28OCCQUvMtejknzamFtNdgA2ju5
9exKT7cp+FWvD1FvNjGBmHNLh1Y23mZJD65KSH5zXa6iuBgx8DK2KR02HO9rJD7kXlaWIK3hKNX6
uRaEjzh8Bks8aO1Vm7TleS0NsFUaGkYCT83rRiB72fVAjOS2vSsnFZeqbnxGON+bfbg3uP4BMbFm
Vd5WSqkbQCpS607z01XtYMXtFPGFbE6Pqd1PuF3whZqoeI777rzOMEeddW0x9lp6ISlhD4ofgQ6A
f3nqtJjgtlB6O8rLLdaNiYL/+1jAfDGTBKr47LQ7P59MlKdkCvsIFl80UmRTAAf0fuNkSQLfBC82
wxRNnkBH4rXreOtJrwiyTIUBj/yr76NfWSzU4BoLmTirXRWxvYeXFmyzBHEOXX8rcMoO8P8btWla
S3P1hvQurmjoRywi28SkuurC5TTR9IykAMgOdgZ6aHp9GwkiWbjlYkP8qdo2Gv0H3SzvaU7CsdPO
jCq9dhCLXVmSLG2x+bm2evkhGfMzM87PoCjpC7g3AH8rdYSyIdWAjUJgWqRRaNMNFw2GBlWGMomG
cyUiz2Hav6SOsKXWsf7y6fcVJUD1Ij6bixLBKgU8zujHOqwRDb2V4U4NrQtkrZ/pAkJwaeObqBWE
xoEGHMvozFA74IUK+6McY2oOtXoNgfA+y8bn0R4vVB0BUjRljqPcPROCgngb0Mrr6K1RBkWxRwng
mMk3OGNurZpN0MeQxcbJugsL8zw2yI1QWlwGrXlfFj0t2WJwMWUA0Wm1yBVNGhA1Tcf3fMSKd9TH
1gssEqweG5WLPH8jh50uU1bkstPmpzpmxFBK2AkGj4mrDZZQWoYnS414W5JhoNprG91ge8VYJqF0
4IbqcJRH/2xonatRx4A9s9oNAj8rznMfspZxjhLKY5IGdIrjns/Vbpypp0uv9WeFlGzQ8k/YUfVb
IRfbcPKNxcyW12dQzDpyKIZyhh/8Mg39Z3SHsdgcqd9E8iEJFM/M8zXlTBzZlXhdJmiR41ZVwReq
x37d1MoR0WbsSxNUSFsWQTYAtM6kZ9VBH1G1sjs7DijKNHSZrdam8ZIO1/VUBriDB8tZhYMTO42z
U32Yd1Kmv0o4VS9U2L8QzGhUJvXgtkmtLCxnPkuptB3x13EgOuYbf5gO4+TcK6N6lWm+oEsDxvDP
h1L34rS7SRS1c3Wk7hdyX++SsVo7w/xch91bbYyXslXBrYT6Wg/tNS43W5yN9rMUDStANOUSUROs
irGfXMy1eZfNNYhNBIzkIF11WT1i/Bh7je1cG9FwhuXZWe2UhypUNyYGmmoPHDAmmjui9nemzgDH
8DRPTP9eyqlRafY9PFRED+uo2M0I96HmNp6x61CSmbtpZZY9nVuV419rBsRoVAhfCGJznuYs/X5K
32FnAtjtu3sYKzTOCtVcVZGNyScC7s68ikPl3aqwvuvb6rkOoHI2KjZ9vS/FWzudUlDmek772NQ8
q8KIOi6rZyNo4k0N+8+P5PPMctaa0+wwU/SmAMY0DC9125gwe5QigcqkNZWLYyfghbq+HWUuF9Si
4+CYSL2Gkl3xwmW0mCv13resQ12a68xAQgka2iYR3BlrbB7DYfIyutlpZ63SdnqTLOVc415AdWle
WNp8UdUm/uWyjltyB7S2xi16ildKDSwOks8xmYVyRxTN/4e989qNI92y9Ks0+j4K4Q0wMxeZkYZk
0iVLqRJvAhRFhfc+nn6+TdWcQyXVYp8ZDNAXDUhVFNPEb7ffa10umnM35CHWWAsUl5nMd2aiXZdt
TMcn/bZaOUExNhP8jN0vU+ZdhBad31nknODMvUyDEjjOslephcjuxxIwFKsuPT/oMz8BedKxKP1I
PA/ud1N7CjndVzUo3GC4g7Gy0noD1l2Dy9nM4XCdGVA/FcuoPcwj1X2tA7wNmFGX8DBm23ZEEsMR
Cyd64jzUBjFpK+h2TrfEn/WW0ntIpsDAbqZ4l+vNfnYpKDeLl9gdv8HqfKloxSnL0kujny76sD+k
ZrvtveLWbRcWxoFOqxwFgCzs23LvzNQezI1KL5Bb7mK1e7SH3ADcHllrqCPyJA51uvym6SEWaJx6
SmjDU5XO9wqqTTS7/WR2zR2MafPn0g08YDiIowBrP631aAg3vzfZ3oWQyTWBmmFxe9lhchE/G01L
VMCwllNHRpZ/R6cAJWvWJStz8fvHvAs/yGNoWYHRiGix+1oA8MatcLIxaxbCiWuWfVUt2sbQP8yg
vfOqz55xFhGazV6LE3lGu9FoAQG07SI+KLsMm/2jOrSzDhyMy7NniRv1Zj5xpoHyCwgDcYTBn2+k
kQO1vi4P8J6TrIsfPioQex8UPXviWaioCrUJAfm6UTGtPJGPd4InGK6Ty488kl/PjloMHYR1lRjF
mUcSDiolNZjZzE7bUhxk0Rx7Ge6snb6Fy/nzTBE+1cbh6vdn5DU1/pPbJVM0NAIjnoqzaJz529W4
ZIgam7q7ihC2kqxxgS8sSDz6pQXUcFkNWnszlkBht7cfPPqd73D26LMoSezouYphDoremk6Zu8wP
fJodVjgAK67dFj7ey3lvfZSC/eipZx5L2S5xmE5M2Ny5l8uFQT/rNvLTNfE/X9mNF+3DQGU0HTm/
n+0v7zxpApgN6HN7l1TvBq3EYGayYNjv00tv020ghdt9GEv45aV/85wz2WLQLd0XLs/Rd+WJZC89
NS7kAXugmFbdfex7dBv9fmbvi1Vf9/GfUzs7QmCizEMFIuTavXY/dVsgCGhhN7bFlgqtO2r2/tJ2
FekEeuLAPPPzC2m/oNkkujQuaDT4wCV9H0A6G83ZqUrmtq8hmJV71By6i2ybXreULsxC3U1rC3w7
G3UPwTLdCeQrP8rPvQvlyNOd16pol2t8XhlCfzqb3CneeibWuB5zbVsBmwaz7dMYxl+Wyb3//eL/
crv/+bzz2pCiqOcldwJUSfFnBMv94p5+/wC5Du/kw5sHnAWA9EqJ29rgASG4+XP911TDQv1BiPHd
MwgikHWyLKHkg2b47ADNIM9ZST6RnwFr1r7Tx6u8e/j9NKTo/P083ujcs3kksVLaI9bjOgB4SbFo
YPAUehzrGp5aJy6/5zUtKV5OqzO13XDl7uGqflrc+GpsIPlSOxuvUl3u8K8/OrC/HNmbFT67sU5f
1sEQkYOQ7BQsf8mX6c8EWUjr3oamjOZmvCi38YfVz79ekTfPPVt1A7jpQZk5qsBP3MZX2R2g3bvE
jwi60QfyZ7Snr+3jGoX32YCfb4h1dj/jvs6BG2e6dKRR6rwqvkm2UTpNhlO3UdYA7lNlvTX9+hB+
aatV/ZDeAhb+USrrVbH97mCf6QFg5ojbWBzsduPu7E1L5Xd96RzgXts1dzRxUtS1pgNtvfhAduef
rJuOE3Bp0Uazc7fNvf4NtHRkSX8b+x/1GbyPTr6uEZERisvorDhHTukKJSTuzxo1fnKhleRKPA4C
DTSr+GY4QK2a7409jXDPJina7hQbK+e7dspJIDxp31taf6p1+0HE9N0dPRvSmSmUagAgG3JKJ/er
41wb0mppfqRJ5Mi93xPPMijmoCDrPJo4F20EdisPEWuyXFbljU1hvqP55U20Djeubz6oPUV9DeVv
9irE2ThU9+r+IyX6K6EKXI0hySJArc5togX9USwgrlIsTfV3N0I4/S8XzLCcbx9xdguyQA+mTmOm
7nUGO9HepjYo2rrcgjHaSGXox6Uj2q+28O0zz0686XR1MvdceFndecHCpOXYJ+b4V/BXuDb36UNy
/ZFx8EsTmvpiKUAzKPE9L7rK0wTqxJruBloNKZUEV3SvX8wE9avdh896l6yQRX3zrLMzCuglCE42
z1Iv4z196Jt4N0tn8/4jz+p9Tuz1SbhUFhW2AoH2sytSjVUUQDAg1RLRndSb4mZeajREV+viQ5vi
l64Bpdr/eJpokDeOj5upaEf3tQAUitR4ITmS4Io8d1SV3Zjbcltdf1gz8StDRiM3AqOta+vvypys
Pk0g4qBs2Xtwd+rG3Bh7SJo3ohuqVXdaTs0aOO6r9AN/5NUpPRcBb597djGShYC7Ks+dL3Mg7mDq
mLbjJrxKN9HWuDGIhexaf94ap2hDg8cu212md9lG+bg29FdCgOJXZIDjUm117j0nSzuDrkOQsqUT
u9JW80nq8QnoSUH+9JiCF7/6KHH8yytKNRvlApTgkAg7s1Kyrqqz2GD2UjrdHsddgkxYdr1fXqh+
cAX9ov/hrfn1RP/5zDP7w26btot1KVCP1gNAOmvN97ZigMRrE5JLv9xGm4+s9F95Q6ZFp4MKxbL6
ztmdFJA+idCIERDuW9Z13P5fe0PwNXu6C4KI/d67rSrPHaXwf1yPKPjhwriKr+l1xdMzNiJkP1KT
76tykAyWIYpb1TFnz/vYir6CRMYrKdBD3g0D1a7x1bJ3NoC/T5uQQNTm7yjFvwQ4859jHL6tXoqH
rnl56a6fqnN0mv+CrMMeR/E/7mF9Zfne9S9N8dK+zG8bWOVzf/ev6gDEUEwEuzA+t2fSlfqPDlb9
D5sKROBraVH1VPBdeOlvXBnT+wPtTxOiCgk35+ZNCysvsbs0sIoGILT2r7Wwnok7CwhV6mUJ+qBG
AMDRrLOoz9A4pQd94ETujaiSDV+3/gxzpR97dwt4S4VWQ4x7SsdDb9yFdMt5wR0FPcOgr6m5XRnx
PZhNK3O+W4p9UyQrmyB+o56g7+3AL3izunc/ZPDb7lfRnv+UzO+Gaov2faOFwlbp4L6iH84eHtvm
0C6Pg0VQikSY0h+08qOmHd365QMprKSrECRBCjN+fmA2B3k1ZzSCy7p0Y7M3HeX154zuvEU/UPab
g+a9j3HmzOK5qe4xqUgTHLzo0Gafu/J+rp/zCoYoYvOtRjj+kCcEskCWgD3yNMafRzAhPP0QxMBc
8yWFftK7Zs3aK3W0mabTrNTrOfrsxId8fE55h2Y9j82zHd7X8JLBu+DTXbXicaMGfMZAxQjv6Sty
d2vwueoMyoEGNqx0xUCz6XnK7xPBJhfyTz96qOFAj/3Ffh6mGgi5Z70/uVa4sfVneOXGSegH5bsX
YCfqIiU7OG674JnRpdDhBncMpMnbdSRgAOVOUa5Zg8w45f3BSA8LTCxGC8J2BBzB8KyBgaXyPYB4
gKFFa6ByVcEjm5Un2z3p8T3gtJt8SuA5fFbCQ8/v4I8YD456E3y3ulNp3ykQp8bPGYXk7jj5SXWK
epJC9lUwAzsTP7tSiAyLky1ph42aHzJwNzmXppKAvHkKJ1AKw0PBZhikcl2bYx1SRHFoiBYJo4qm
nBTi+7CKjhrhI/AF3a9al+zknTmw49kCVsoVuCzJ/DxWB7kbso4DZFbRnic6KuBkzanJPssnzOAU
RHuFlTGgiV11unYwU/yI+Woy4ZjjRs3aHTDyQ3XIUr+kNqClE5PZFBUobwDv2HeyYgbjqMpkNY71
mnThzoBbcYIoCPTRlcPfWgVHD4wF96rpnq3oXm6gjF+1vxbeFexaoKveqQyTBwJS2U0KhEHNSkvu
eTwKhC9muYznxryT61/xlvKevW/6Z3l0ZFfr1DzFnH4ZF+8aQ76yZs+ClR0fGD1z4GRycDqgjuxn
hARR8lVGWcCgr/h1GlwV430Nmx3Sgi+Hgo3qXtaFu8Cu8RudrFJ7VeBCmrb+QWjjrAPkh8ggxwFW
OiU2sKmcmRYGGX9K4UDW0OycSk6aNT/p3iHQHxXQIsyOIRTcL6RdcugoktMAPh2KGMavR0hTV3oT
7A2o89iJxOBUUF/jPqYAsA8fyZqfzZEf44QPiXJ6DWSvd0TFEbCPQzcg2gZ428r2kT9TdxTR1jlr
xJ0ZWR8I018JN3GHdN0lDwR3z5lwm2DNHD0znCiS6VamlUNFy8TbbhUZR1UlgwlMiNo/evT5y6Dg
JKMA5Sg/OvSfNo85cn8OHxbzQDvCmtKW9QKNdz5nvqYe++6xG+mLPnqSC6VKRD5uDMtjRRM3tLKA
NVJXcJVDBp9MR3esNhYACtzaSc38boL9kURomlorOvyAh+XxwJs0BE3H4tFi26ajrv34Zc1Za9pj
2GlrLeKMgpX1e60DoPgv9A7leCaOHZXuJEd+VgNdV8fjyLVbueql5kJWUTDUOQf1bxdQkEDkcC+r
pHUgTVUsBS3GlllQSnRkwTQQdvL59ci0FAEEYwwdI2vB8FkklrJJTL+cj/Ip/hW3V1m4dzrigPLu
mNAYNps3HJWRhenogutyfxFgq9nw5btlx2YFurNeYGtyqIAt8jSUPrWPsUEEj9Rjmz0sAM9kUAfT
wO1Uj2PA1y+Pkz85yjqaLb8Ijh1gNC3Emi0wp49ZAGRoJsNSVOZJYptCEO6QSQJVXVO6Bh+2ye5b
K3foqEbKwbF6kinJeoTGsQsZIMhSYfLAcxzt2GRPVsxoXGUvg7asg8UdkhOn1dra5qVZfaQ+ds2d
XMroIgDvQOMQstFcBVndhkPAjyxlwrRcFogktY+KGDtC6YO8AMuaz4mVX8iwWH+Naef1wXKOvNwo
TFyX0wmOLXvH5siCudVjWUPOxXjUTt3KsLHZtkETXgwNOxl9cwmyEYoESd+vyIIZjEtLnQs57jFw
B9V8/HHWZWaFeWQX7XYnq0GOp6L4hm+WoyyLwvBYVDnQvMuzr5OyXvUc9x+iqQQE1+KmZ5lA2vPt
A5EZilaSErM9AFaIWUWjterp+5EVRWfK3WNusu5Ek9YNhKP6zgDFRsbOYF4PKChLmaqtU8DY5N9U
865bBdHCgOT38u8JNPwu63fF/FhN8IRA/6M8AaBKIdVzUF020a74NoKGxT7LrjUaXzdK/YX8r1fU
rayfzIT9lufIERwBsfLlB3n3wmGJPObFOZWFarnMUdKLkmdbG24xPyEw2LU4TYDeZBOLtUbJkLyg
NTuglGVtxM4jE89ecc4LjTIFJNd0ZBMm+9HOTMwZkT5yOHIYSEWWEDf0RT6lIoPE6tk3N0HyiLQZ
6l1V7YySNRl4j5R2XE+cEfniV12wHLXPZvsoAx5a2Zx+FZHj50A5LqcPAFcTjA7NhM7DAk0NVdEd
ZYQMtmOFgUQFQOVRZ6z8RoYdesdC14EiZHcI68t20JStMk2ngKqHveWkZdxh+ZapB1DKAvAvDDYi
3LhZRcuxanfWgAhFQ8m7RKTKWexjtpVVhWnVlxslJ6dpc5/BZjBxsrCNwa2BVWXkA2zHTODPxeww
KDIbc3XLtVDcx5C6SRxyikoAz2/gjXUNn7uuIinYF8UMVpl7y0jSYF5BZGT0RxmAfGelZnv5PjN+
DHQMWnbegt+xcYN9j6EeEToyUm0t4n9i2Qou32DBixA/sjjcDJlEJheFqAN6OdWC11sgc+k5qq/q
BTUgW8lntGZtgzM2gkYs3yRCSQ61oiEH52NpksMVkhnkVQA2YrdN4biSxZTRMnx5oVGvXf27Ss2z
vCAGAMfIoACGA7XkD4wqqnPShsW6aQ5iF4iE4nC14AwrWF9sAOdIllLRHz2K41DWPW+hOI+6RvZy
OYo+c4dmI8MUdV44KmWT2uuZCTz4cp0c0lF1K1uDJNIRwWH1IFOV/eJWeOgFeYKYJPBTcoRkzxsS
RSJQGVcLPq2j1xsV+C5yrCx8ehipHZF9NLBnNHSIVe84BUyuMk3Imtqd6z0lyl1sNBsAyYHhY5H4
YD/uRE/L05PY8HEcoXX401Jg9dJEM3hMRNZaFJiJvl4sij4zw5dJLijEes59lpb+QF9WW/SFnDHR
H8Lcw0siFRf7zgz8QuGUOsvWDkGVX64h2K1rlqAEFoVzLGdXDiBbIKOZeZAIQQ8BKCsfQ72L0hcZ
6bLOJVq3zjP/9f6khs/K7ER98sDX7WChRHSiJRpMERF7orp+KI0eu16UskXNteiZV/nK70RVThM6
lrsr2giLh3sn+hphxkeVTIdPlUXXRHUGFZ2Y3AmuMsJvbg8iA+EAAlGCrzSO4fTIfzmXDhdCLoX8
vrJ4rQGeumZpGGJo+KMtgHvgBo7p+sTxsXhQeZCzhPaSJ4uZAP7wWo65qGiZiMi1tIfHGjkmOpyH
ye6wYWIkieD4vUVkSBDwzBF3pYvcI0VCfFIVv/mNI65HwLaroTOuhDNOLELkNksiuqRL4t3QfOkr
sNwereWATEG8i3KQ60Wd0Ou2ys8qRszrlUPWIES8GNaVBHxwJKOcM7nLojlZIGqHfdbi95OgOPyX
s6BzSTooiZSdGcD6MBn9YJvA+LFe2L8MNda+FO6OrnExR9gwWLDF8ESPyiwVuUnO44xYEW3MW0SZ
8TYUcEU53bEP0bu8EYNHxLjToFsRS6Kn8R14jD73kH49ysZbrfF6Z5YQpgYiy0O7Q3XK22FtFnNh
zLn0rI38FUEgZg0PAqXbd2asSw4QilEUiLwigh+5KZJiZBSiPrnxdAi9SnoRn6+iBZmQpTBubyb1
q3xDgXAvAcQThSe2Td/S7hBwbe2jmFivs+ZtYiOhpDFb+Amtjd3bbMSKESkqIl9Uw+tK/Thzon11
8NYVhZv/Q28b9o3ucvR/6AEx5UX2d3nui6IU8ShyTcQhISmYc741Gslx65H7JdYwsi9mzcUMFTJs
ualKgo3HX8/ZJHR82/jJwiaLrSzfzLURYRmoBxFcXCCRRnSOy3hg+PVLqpidO/EcjKOIdhErFVKV
l9HhZWKucuMgwomP03K9UaHiag4yR6gf5JdK/CAKRvaSkui9aDdRCDweeSDbLyKAj/z+2P7q0Krg
BHBmdVN62n6+eumYGUPQE5JCEqEy+SOCWwQhTxXJ9vvH/cqBdlXDtsDpARQNT/rn55l1FLpD/ON5
cs5C4i+ceI6abAHWuphGHUSiRhb5dXtpzPuyQSSx9G55i32AphYPhlVmJ2e02nfW7veD/NWaOKqg
cxO6QSqdjTECAN9MA4MsqXkU87MLt6LTRTGy/azL6+P+P4S7/19Q2P8LRsOJEL/ZGP+pe/q3F7jS
u/nmKX/5n//+Gg6/fGnOYuGvn/pHMJw4DKcWwAQX9ALHQeb+Deeo/6FbNF15yGPoS2i/I0Tyz2A4
NF8UIRAX0WC0UDn0f+M5EgzXbOAiXbKTmmdQe/nv/+t//AQs2J79+/cBZpx7aRKlOktneGeXq++j
zvLGZFyVxQuEd7G1Xki3tUTGgsx71UZv1uc/FdD2GLjhMXKHy2yfpRrTqdWSegoGHKHDouNf3S7D
ada/TfnVYI0fXGXt54SqxJh4mkOrvke4/z1PlmM3Ne1LziC0BbRAnMK9Ut0mObwJTYHaehFF01N0
bj60AZDZ4J0W2tZWMYjDnYOv8vu5g1N0rn8tqqFgHnItoFDA7jjLPOhhU8xKYg4Qey8PjXqgxpyh
eeuoAbdDH6mTehYlWYNSi0GlebgiQboP1PGu6YoTNWdUpH+NFZ0OB9u90ICodmbjMk6sSxhZ7mvL
vjGUHkvZvs0a++scFocF/7MudRg3vHs83CFtTukwA1z/Z9t/11Av9VJvakNfl0W/LiA4NIj3qy9G
m2Jhw9o9fBUfO8IgxbgjiA2MwCZsTz2x0aCjAxY2LNxAzez8JFDgcBqAdMamxfTM3Au9p72LegtE
Z5ugOTlV9bKsxn6BaKqCaA4sbOYQ8ckZ3sqMNg27WSdYcPRybcS1frX9ULRBoqxM45uNe1tZwJ43
uLpz78+A8iVa50foUWWaV64G8ymTEuS7avpGpK/BhNZ7UBWcvTn6AxlBK7rt21s7AaGcev0Y49GL
4TEuX22Xtl5Ws3ayoIRhq1axeKBWRw+WuYJu1qoxyzt8qJk2CZwO71u8dOs6wEMiVFqfFgtUXdYv
LG8RwbE7Q+gKZhSPMpZs39nhph8zvydgIb6GO2sbixV301O8GETatnrS47M+VlgXhZiP5Yk5B+kd
hNUSF+kcgIfDFxNE9fkESuRKY+pi0thTt/ZauF5aCgUGlDpmTRyaq0YcKZ2pNId4xAxqM+G4WutK
tQmBFf4GHxT4yzClfKtw7V+93lndhGyFDMGs2KpYiPGMFSXLdIt063wAqhruIG0pVnEGEYO5rbDh
yXpsXFPZ625yL9MVB2YJwk1qgnkGs3QuNhDNbqPyDT4j7KoROr3hmNb3KiTkTrumfXA1gUwYx/Um
qG+rHlSZFpuj+DbgmGiz7juKIqDNEHTfGsqNWFjsHp1PqxlvbmlPyvKoSedKwUkElFoLXzS23Yat
hIDcyDFhX9oIXhOgLQ2No4pl69HQl9XdWrxUee01sML7ZB9inKChxn3vj21xqwhudHDkSAS4+D0t
F5OOz2xoGyWMNnZew1evgfWOvUX0VyVE5pBVWpxwU8TNBgDHq3LaLTVkU1UAkRqBkxHM6FzBuiOu
4x1lhlryIp5Aa7LM1EEFMAWpbbiTEIPZhTsYebpM2ZolpKLc2UZnPoQVrIzaItT+3JHMSLgKyUvD
Ic5bEKyBf2SW8fCiUSxTf5vYWDWibJ/DJ84YS1lDBJlnpKwKFhNPJcAwbZdgQ5vnTZdCMkGHCaRZ
h9pyT0i0jV0tnypletaaflX2+XXXTJ+Mkk6x1LzuQnNX63y1ru+sOPcTqho81deBobNC32O88qqq
VZuKi984X8YKV4LjWVnGetBfaLaRyBFNI+umoirToJuoBjGS1tG+2Wblt7KC2oIV7S4BKYZanmjR
dO+YDxrbVQYgJYYManzRu27t4LI3OQQKuOoxuxS1xKvqHc02q3AGcDC2V/TxvcYTPAxextfb6T2G
34Va48UjQgZoyXOOl/gDBSskzO01nocYf1Vdruz6Raxdh3ij/pikTxGorlVZb7PC/Vo05qUFQ/rS
I4YQeEHlivlMRGaK/spwWZMcCciXy0XlHkCouJb8g3i7op20EmmHW2QQxbNAv9dph204w0pygqOs
bQkt4tVY3MWs/uZM8FxPp3o6NVyiGFmq5y8SrnCci4TBmiNMDWB2ihxXI8J1AxJssmm/u4gmSI5o
/i1T+N6xWBMiGG1BZ5SJWhzxnyhYU5qO9Ndt3Ydbr9a346RG+MCkRlUixm4BlUEcbhsSrU0LZDq5
l21mZ5ejibPhZu1fnq34PRk0hyDe5LApHYRCc77XiTmrjDXOX2ic20l4fmZTDBYmdwg1BejlYyOu
znhb0lOaErKv6rU3hhuRQSl7PMLd1oX2hT5m+0KHFLat/cmCCxkFVBC1lJ1LkWH2JTSpr04LrJQr
Gv93XdyAQjvtVcXYTJDizo33pbJaX+3MA3he1cpM5Wj/DYLy31b0/OdcYQ0/l33RNfPxJYzL4m1t
CGXmbyyl/8CKfir+7fppfnn/wb8NaecPDFQN6EeYhUzAuKTn/m9D2vuDmhG8IIxsStoxQ7AD/zak
HQ1rmXI6IJwAtzDeGtKO+gcohCDEONQpuUIk+68Y0jAnnRl3fL3putjxxF2AIzDOTOliqrsmG9zF
N5C1imIuEIKNxtprkut2AZ63B2N51arQ/NTwjaSkoklDQhU0j58NaKYL3bxuBBG6mYI/3RaSwqrZ
ZX29rQ3ttk4Xdx+Hy8ZtwM8ZlnwFwbiyiZA+IX4n+CQgjar0ls43eZbdCAN16mV3QQhNZ73LggQU
4fSmhltMD6djotAoDkdjoyc3eUN/tDU/aDbBi6SC3C+Ivr/SjaWkB1eh0m37tqPYwwD5RKFJemU1
ELXWzyZN6B7QvOQylfaSHn3IIOPyYPblbvHMvblQfqrDW6JcWwVGBXqUsBo0EqaFWO6zIzTFD1PQ
Xecgq+6SjA6AYFrSi4G0xCbGAPdLzc52+dSvNFeh9TNzrGs1iMZNOVTRuhASbzcuAdKpIEUZCvrA
y7BDR6aQ5IX6/Jn+0o062fnGcae/nMrsoM4wVqM52Vumet21QyAwyxW/Sr9G4YuewUVih9+HZvyc
WoQ2rLI4jq5wbPQ7ZQLeWNFtlxqTKN9ZRX4qtNG6gq9wp0fudAGLHJUu7qzuYmP6ZE3BDFGdOh/s
5lgtnkbLZbmz6waLb2EJnajW6TtN4Z9xyUfObsLiFcXVGGjF3uryTzAsVzsvWf4iyfJNtyFQrAz9
zqZzyx+zmXYBwi9JpyAAPUKJ2HT1YH7TWQm/nvJHvelrqIAfFG35FDcYN2XHf6wghW7iqu3QIZGX
0M1eHqLY2k/W8OeSKv6yqISKVA9Mv+kz3bK1H9URZhqsnbVL1rov+iN8vM/VXB6Eh1WDciO0P5sD
BTuZG1ILRNh2mSu6vldGiLpMvZML/EYefhvLdG+Mw2c91dV1CDzcegL1YHFMOnyttPSNaTMInyHA
FJBpNIXuL82A7p2yq7hNRn+Ow2M3dYYPKr6zsnut8DOHZlYnhnBPGPvsBWoLxccyh8tjfjYGrKVB
Ve8MLVB9x7x0ppnYqo77MKRW6YeDdmN7w4Dng/dZcvbyUo83c29ew2WrbkfTLOkPb2DfcWvXTwFx
HyMLCAGNkpdDl+D9jLX9MLUVTCc5U0nMsdk6ZX6xtGpKC1/i7Msp2dqhekRFORcZRrtVR3Tcqt7J
tILP5TACeop9R4dUdVL1FNwHD4QijnadeDM5ivq+tXlPVTz36nDrIBCIkenwszT4XAEx5yRoN1Wm
/aUY+WOyYKrmHTExzQwvK8clgP8UaHw+9SBCSUa4kOh1JMgoiau4P8IxSmhSs7byd4oNZdsvwR0Q
28UKcvVkqyNaQG/yNpWxHKo80y9HiIXMRbt0mnm8MhN376qTsRvUnqicFV4ZadxtLC1/7LvwuxOA
9Bx2t5aZ3Zl9+OwtzCsPuMbW6D4oDuSUdU5ZVNGMzdqq2ZFFNe+KGtsC/5erZ9e0A7sXjaBsRQU0
Tm0ItkgA8dKKvp2nurWMbXyIw9bbJIH3NOiwzRiGEGCa1Z/jQNtIuUzRSnHUu65pDCLv6qdaGdTV
ZAmRotkfuMfHqg5hvq2Ul2KElDGcP2mBdlXNa1ebQFqaIctOkuAJEBEAPVvWq5iah9h0nsKYcPFA
THYOitqvHIrRS5VG0RyEhldyTjWBnD7NcBGmSy2FlxtURHeVJlCSoiEu87zam0Hgj/oncyYQS2WV
t2mM4mUqntJGA3ajg+w0krumZkRyubB6AfthVPyl5POwDirjUx9XX+IaZINXzfvfNsqHNor920jf
tRAp/mTTyPt/mCaa+Qd4lBLdMx1VJyxHUOuHZcIrWBZSSEmoDhRc95+GCVyJXDipdwV5XiwTzJm/
I3yG9QfMKjpY4haoueCnuf+SYWL8bJjw/dg/EmpzCGgDFutJlOxN7kqF8FcJUwUXnABMV8NjkvuV
PfnIF9RRfWO28DK7z4kLGl1KKCb6nEXPunFvIew0RIBa5BSZgMtBjazW0hqwUHKn1sRBTlmZXi1u
BEC1szYvp+AT+DCrkjjM/UK0wO2fqvGqSnGenpz8u4rVcVcod9YMT+1l9mdomSuIslVG5ikbbVnn
zsFTj0l+uwS3c/ltqWiuKrYJDWvEItX8iiiJPQO2UEGzYK8C7dPU7m3vzoTpzvEgMp+2dhCu54GK
1ZyGpdjYmS61nfGFS86lwUVAVq8MKjDUtZSzlvgolnFXhdR5koxxwVWIk9Qfp3kryxMpALmXNGAC
PAGD1D5I28sih/tPYQoUyIzhvrGM61TNt7ECPlz+l5t+XdeqsZYqRKkXLGkeU4hopXjXIU5uMxvc
XeIY+ryqIPayqWellhVQLN91glVswVU2PrhZ4luMW2pPR925MigOQgCvB4/MY5zutAoa1TK6CqmX
NQh6tcGLNmkXAOAw/eWimFN/CA3KcKJtHyW7sZz9NKR0cwCDM37uafGL3FXf7QbJB3uEcmD5wp81
KPEA3iKjmHZG4xNOMnC2pzDdBQsI74xTsU4Trhylq2PyGf7wqo7WcMVQ5eu6n/r5pO8TsHfix1K9
LNsnp6dI2qU8l6ih4QD9VJ7ErScMMHajn+snqTgtoRGPnwujWQcl9Rr1SUYZWzSZYVTkpEvL8Fkx
Kdik8jMop20NhI6UaS7ZsGki9FmsYSImvp4QD1o31ujrZeLH2BU6BzXF5aUatKmGjTlRQ92tQ6Yy
1Zgqw0ZihFLlKjWhQwupov48QOcYRdTBKpR6K1/zRVtREizevyTdxthk9y7zdiG8QVqHYWVsS9vT
v5mmAD0GZH7GDeA8WECKXycEDRy4gvI9MRticOQTT233rEXtWtLWjcOB4HiNoYHBTLCBx6jq5MN9
TihGXxclMY7oSAYeOndfGb5MUB32ibKtwJbS1S9de6k1bMrC4eHkLnG7LqcQmkROLSlRWjC462TG
7VNFBE71CHmxEz3xnyIh4149990NXj0wVQXlbBcU8qZSCl+Fm4YzALoOCCrjprbjNR7EYEAUqVOH
XBkgFFOEPDBJapvnAP6emnq4OPUbCwpkbfLLevJlzaRwVv4dd/zbeK4YrL3MPoAIB6nknorZzwia
6C1XbEaiwOdnU+ZMUm6dOXd206x7SHLoCQKHXgkxW4brKHl+42j+Ih3h/NyI87dstEi/6CTShAf3
Z9lokDzwoi6Gzyf73paNv9x61ci+GhR5ceSCbMepz/N63RcyM/eqy3SumuJr7oVJPKNapu3MjgMh
BvocrbwFdNs2iGtwt/WEYKsOr0oldNzSa1jRyzTdNeq+modVhx1XajVGIG3RtLtm87NcMqmA5w60
5T3ma+CQ9wXxaXY14jikb6PnjAvkqifTAcAF55Kdr2MWsT9JUbiUigfqs5l8ybcBT7Ptyzovfala
x5ycQGNJngOXXDlrHc/NCj92Zdu3bXTMu3ltTbvfr+5ZGen71T1ziYl052lpsrpL9imd/qxTyAwM
2h65o05C4JMUS1d/N8wbJbmZCfDO5uxTJW0RBf79SKSv5E39xo+RUPGLZw5xmonC/Xmfi0FR3LFN
2We6A6ZtpR0MTvscrU31goWzvG0N+1JwWbo3XkfpHInduzbYhLW+SizMuw3EkTYsl/2uVa8U3I9m
pVf3aXlLjWxTP1fWVa1cKDF/PhvGLiX0pNr7Su3p0/gAwkO09T8rUV5nIqghnFeZjfvax/xGmxsJ
7B+qm/VAoQEn97WnQLZX7fXiHEqtWf9+2X7OV/2fZxn06eisGmxRP69ao4GeFk15j4+8xXd3Aj8b
4HDaWRQGf8V3+eBpryGSn+ZGbQ0hGmwlFbx1ujx/ft6IS6HogcTukDdLol84AdcqSndppV1MOjdQ
m7d0YuhK/RctJR46Y1S8jTKdRqKcxBk35UT02AVpDECROTXQI9GVrvXXIuWLlvz9kp7CpFpPSvU1
ND/TI+LF0afESHYFl3yMu2+WolGLC5lfdyHwZVpL0dPUrMMcqBZGkWXJXeuO16NX72n+cCbLN+Zt
Qxg/mO5hjFrUp3qBNbZ/HqNm7ZgXKspVzAiFAjU3AW0Mksr2ij+o1+tZDTYgjIGbdBHOwX7CIjA1
ihs0IMNAW2qIuhr2nTEcAyPftcqX3NQulEjZd9x5Gm1w+y71bI8IXXNSVkkwgdl2p/cYMsPoi+b9
3+ydSW/cyral/0vNeUAG+0kNlH2nlJQpyfaEkBuxb4PBIPnr66PePRfvXqDq4aFGBdQBTtqSZSuV
SUbs2Ptba0HZfhU2wmcvQ8FEh+FrOrb8tLG+C5yiojeTSUmNTCR3kOexn7DkLVUDOkLiybg5uniF
XfHDstB3UXdUP31UK16Bs5+3Hqb3AbW2hzl1rwVDnJ1g81skKL0aHxzj967o32X71M/beGi2GbxT
5Q+bhk0ipu6Zqm03cCNKoGAyKTmdP4TzHyd/MpoB6vzLhW+nSQmy8h/Lz7VsKGX9vmhR/PYCjtMG
VJBWulYGb6r1fVGiLM+5Zc9bxCpLwcYYZ+1c1dSuvMTfOF9dl2MeUwATplaSD5q4Bm44RmV/bZMK
yUjbx3i1le9u2+0tW19qfcgwczbt9JDI4HFi1uX5NC/kiue2VuqHPZBsUZeYXpJKy4y0jikWfX8V
yd1Y7x3wtxG5kkynba2LXVaTHRi3vMKcndUO3RKjom3MtjKwaTqCf92hqvLSHckvRXlku0y9y9e+
vFnSo2T+IQFnKwpYZC4Wk7am/qP4KSKqTW88x9hzLdu1relsUB41eb4zqm6vuWmWHcktf+WE0M7F
25wVKwK3dlOJv69zrpvnlkmtohASLtdiFt/zilO+exqCbJ3F8QH7/XthwUAvF4TxRsuE++plsMZz
kxP67Q7MgagNGI8O8heCIkF1bRnxSrpnPzgvhmO43/F5WyuUdvdKMUflOwTU1Fz4NU9uHI5hua3l
tFzLnaaaNdmxYpyPY7Yyn78sj8s6MGixi5NxYzhip7J+77V6a0/vSylCdRPGhGBwV6ZyUYkxm2HL
s9sbVwDyov1iJdk82E3ysAj8GkGtAddd4+edhE9kbuCRucSZxRvKotofv3Yr5RIfzyJohgxj2n1Z
divMc7/q247LZVqq6vFeErvHIcJv7a8zRofFCTIzegFfz6JCC4c0LDLJTCYBzS6flfy1FFHaOVRi
G7ApOlThCfHyNYB04iebxBg2C+KTjl9FscdAJWdKS4vDUXdvrNcVbtVJ86uS703e7IXeJHbHfAUB
TzhuvN464Df5JDOqAX6egT4f+Bb9hsGyH0Rf7BL6bjIpVp2M9q17C4Ial/m3sn3cZikZhfzpcrKQ
SbM2gDu7aW0z5C/wTl0WqrH5x8GCq2E5OoTsoiEX2qJrqgjCcuQyyXp2kUj6yNTq9LcRERr8LVyi
t7FGGlcW3ZnJ/7m85nbTcsj6Rfvv4FNnhnrYDMwwybrbLycqBZ/iM1H12onNaH5w8DIswnVT5DuF
mK+NGfsoTiyWYmwprznzm5pVrAt+REgQyI5P8pW3HHs7xB7pasCFL0tKOG2KLv2msler+kwZS+kU
SAAoVatp3fAcTBTFRbR2iVjuuXyTbl731b6hpG/WPgO7lpBt/h/LZoNV4m60L4oKsk6OxYxvxpiu
2qZ6anpM04xoE9H9NWnniixfWT1axhGeAjd067nNj+jnmuIeqlOR/HTmjW/vouhH6v5K6TfFdxpZ
q+W91hXp87eiix+U8/n3k61zRuOA+MYTvNy6JdA99Y3tQgqXHCc7sWvJ2tPapcgj6ZBEUXvQD0Sq
d0xZowoHMtdg0MCma+5q69PMzzFzR0UiYdtehgIRJHQj5DRQsvDfKxgTC7sYxgKm9C5V8pNAdC99
DdS9D44xEfBK5FvKi53HIvwnccsHJuBmfNdLe1eeDNbNBR+O+tfavo/Zh8HyzA4QcftwWO1J2MSC
GFajc+d165+r4t4i5O6vXr5Oh32UHHLriFVnX18nVkC5Xoqg5S2b1Zu/6et+teCOjkgehrRdx8GZ
pPKJ6XY5b329mLuua7iGXGxd8pRzhyZpHDDOBrg2rGOl16HfHSybbNI8fDXi9jozYp0hcpk5PQjL
3IUmudKtxyBzwsuQp6kSTIohQRAl5S4/AeqCxA7vOaIVizTpiXvKTTFyqLiRWP6sQl5DetFW8QOT
g4IhkCGTo072dVvyHNKVCs6kgW39rsCL0sM49tNs1mSix9HOWOzQu+UCMjaSLPjah1VgkazK02hI
znaa5RbACDClsPbR/O6KO6MlABum+wpR1ndfvE7N0uZNVwz+vZg8nWEzAiWJKVvlAw48lbvyIgUb
Dm+i9IbckAcRETvvRqsZUAEnp3WQyw1jnme7crZipC/DIlmiKCzfu6GmmxQ+CHCXBSeoFFfXAvPW
w5ZsqoeEutGxGNFjr+NRTvpk1VnFbfnGHUfRNnFXSSkPpSg2dhAB/d7V+KnogZjFN2mTRQ+pkHN5
A/dMMv+05m9lvbftu2ESsqpKSo+77rKVEJ+2GB6qlETKGS3r1POGp2xDn8uFIlibrOhz1HcND1LC
HdMTXsRoZkskpfc524xKeEka1rmOZvDye29KNntiaR74c4/87YmkeJX+qMzqgdCiVZfolUWntrB+
VJOLAoNrAkwppDgqh4iZCu+/xZfZy5OZ1yaURZcmdKoYjM8EYimi0ODiFhRZE0LQDZxVRLPxEBMv
X1/QrjF4jTKSrBzuNh/X6wKQG/1BD3aSN1x2CSOMQnEDYNyaqVWRO3t64aspX2xGcUFmtVs0dQvv
37dA+KToUT0ui4ThgwdZ59bjvhsXcIjlPVQY/4670R+fS87uy5eF0l2lgVr1vfNgVsO2royNcrnN
TIowJ9nNXfziyGLredWPaWahJ/qzY/DWfk6uvki6UinNg6yctoEjWALYLCZxDrtrQerqctq3g3FL
jTKCAxgyB07AtM429pXUGz1T+rrJqcSpFnfcjTVcwiR7G+IJU+8tmcInhX5tTs0fqV7UN1jOTtl6
6Xf0rrpU1GMSZJ+coIDtbIjpONHfS503WWbbpehd2obSBt6hzkOjGzd8hWPtNMCO7SfbpfDMJVvx
OG6Xtg/A3XZRtsN7rQtj3mji1OcUKyHro3O55RXluNnsE4pKtuwHHaSgWndvPnE5mP7e1QkOxvQg
R+xhq24FFkkIK81F29qBMBURaDFueXmGg6C11u3J5pqe9K+FgxOHoeA9SH7L0Tz4ZL2FWm9y+j7S
M8/e8DbP3WNYJtulZk9gQn7P/i+JFatJl3ApsnCm3vdzvgtlccXZ/FHb8jD37S6JszcbtJoomHVZ
pS9fp7v/1mTh/4YOBnH9VTf4FcdJ/z//X0qFX6yF/veOGrcv7oFo+H+Ng1/+0j+mC+IvomygGxyb
Q7+H/cU/pwviL8fE0YX/fOyC7JDm1d/8sP0XMERoLTwCR3d+/R9/Txcc+y/MOUyBuw4h84wX/lvY
g7+0AP7zkZ1xx5djGud1/HMIrf/XI3ufuZXw2NcfwhqvAGtKSFVxD773c3ZDkhuIJSgDmpuZScIj
NhHZ9MeALvIXvnH0EnNbgq4bg7uLaW9ZFbt21jfbexfb1yHFFGDMzmX3x2+JJg6b9zYMf7X+SIbM
vKqdam+X8G2+m2VrswvpKNa/yvhDe+2vJGzjdZffJhmgqBIh548ZZ0rssTkwMRgMuKdGYNHWZfOt
mnpVKkgxUYqNb/g+O8a+8RgzjKb/+R+q1LDcW+RE0wHkadODAHBbRZ1Pz7kcfqSGtQ/vKCcuY9x/
MuZnzCfNXRum20k+hlqdROdtXY+IiNIe1p7bPHtILv3UXP//e+wLt/8vACN6U/+ne+z1V/dRpf8y
vvv6G/9xgznmX8LkQILmA7HH4on59w0mcLKxl6ANlPD/uFX+vsFc8RcEED1jUyDCACHivvgb0Hf+
IpNDCMQjTN2Q7Fn/nfHdv91f4OJgRYtbU4hTAmzRv91f7dCRDSunah1H9S4yxK+27p4ye2JeLP6L
Zjhpiv+mc/PF4o+NRsEFtPIAp8x/68Bhm9MWhZtykVapfC4oWkUvgmc/ScPnIInlvgoZhQTmFKu1
LGZ/F7jGWzg7eF74k9qOC/ndVU733Nm/3YJ7mmF/tccTPHmKlofCjjxGHOrAvkp5NffdxS6Mq0hR
AlRNUG6rZhB7VVnlm5kdowEUwdT4aOhaOOfpnw9hAJ3o+XpvN6Z4ayqSawIzO1Tan9dEtge4yk/1
DolWuJZu9NFnxvcu8bInq+s//dkZV7Pulva4Fe+nOLVWtjZfaefXe0qvmbR0s7mo3AcXcvPkmKmM
0DyvOLntYN2TzsaBJWyg9ic971t/HteDYfX7ccKCd6hb6yWXkYmEazc0BEd0ziAPppXJ57woLrFf
z+d5gCbq8kzvWzjJZyxtn6w8FaeRt2ctY3gC/N3Fk/RgQEN3YmHKw/E4Y6u/mDFMx2QY9bEHMDCa
Z9s4ECwir45ZFaCQXohX3ah3bgfKxXymiPKzP5ti5wvj5onKOVeWooHhVq+jGtJDniEDLJz6UHZT
ARPOYWHMzVuJanRt3LDuMF4Zi1g3tbGMvj5Z5evgQ1MGo1ZnoIbpkLnS31OEKj15W9pA7q2akeD5
HEB2hmnerS5qDyb90DA+W6NvniXD8BVuXsnKz2POWGW6H+pkfqIJAzHmCL0PRkveMyAjqu8bEYKn
RuHgkumuffBaU71JWX3PQns45Sog2do0MCwNPUpdrV+kzpsXnQ3e3nCOiayao2qjacXg3j1ArH6r
3dw5y9SsdpNy/ce2cY9kejX7aVwK+2we7kw1caJx8p2Axwrb8irj0L/22eRfaaORdE/pttVdYZ5i
kh1P2I4Z+7wjAbVwSCBZHjjKHlVaTRgi/f2plHkQ3F5FbZ8X2N2IanptspjBJtvLN77D0jCq91GR
/xrrFItW9o0g7vZB3x9KwnhAf10m3ElwIyrml5MHBIoX+bDxrDq8ur2V7YtBcethIEj6h+0/KtdV
22EOfjDUvbhNM32LWuNP1qbFPitgaf26YCDIcOiMYN9dc4ulTCPJJh+K/JLNUbgP5OidenWP5zzF
ccJOQfts4mzH7DUJoptRxPoNtv8hctp+7UxmvzbTGl8ZMU32lvujoz3p0r0XeKkifZqeUzlNz2Uy
A5dri3FfLy5du26rmAG06rV5rOohh6c3MBwIhvE4DNGTp9uRTJt0XrV+tw3mkVG8nR3csbhViR7R
mXrfpxR3BjDIHS3w6cECuiSAlJCpKR/2pgPl2CuiSaivS5X3T3Fo5tukNF9K2ZprmsDJV2O2d+lL
Bw9WSvNAZrA5pRKnLpE/W6NMAaT1DcOyCRFmbOxgPLd1Pr3WXjp+p7fJXT+0MAStOz/ZrbyXvt1u
GTiipSqN8Ta3xj71ZPYtx0vVpjk+t3F/TC1b/qeHr89lnUu7IgH2zw3mUpXZTxvTLOuXMRyfDbsH
g4acPFd+lJ1rlf7h530uBjM/DYObYjsBAAAoum7zutgOYZhtGz11z00Rn7qKzvWYW7fMSJJ7D8LI
yiN3Nica2Anbfuoc8yy8aicbqqOExZH5c92f/dySZy0ieXbm2j815k5qfq1KA9+m5cEmB0fOciT4
qMo2YvDEa8miNyrnfRiSbD+G7re4DrJTzlfTSgv8jyqYxk1bRLh0LSSJETTtodHtS+CM2aOvLOxn
+4gGSldML7Qc4oemHTZJNJCz6Ov2ZjnZVaoofZwNmoFFp856wnk8k+OHM5furhqgTus2NDd+S6Nq
WsDMouzfVFBzJCR2CuajHU69n7ocsXwyqCWynSQTyWs99Ac7keH3PG7Y+GYHbY5f72tZvQeupfba
scujHqoODfLAIdjHyGMY54th5s+R5SWHsK/Q9afufUqUPhquL55C301W+YwBQb2s6YnH5+ZJ57vM
drclun9ipH4Vpju8uUojghvNlO7VrN/KnsGBmEyCtIqk3oR5YR0S0/gohCjuadz1qEK0ubOR67wK
t74Xw4QlWDmD5+u6vtVupzdzFR4JFR7PrejDTeRk5b2bCM1yUsf5NVL6utE4fqak1rSZ/ZDlJhi/
Hn+wr7n3YvbmnVMQLFNaVXozAfCQgwW44RXBW5A5nF2bwrhNYKwbfwiNx2x22E2J3To2SBROlTSZ
rpbie+mn+ftAJU+LVLaPw2hl7+1YPxTu3K2cylWnKEiqg9EXGW3Gqf5A6ZCr0vox9DQnrag9J4I/
qt1avZZjZWxTzXz460Oz9oKdxqpulU3BRhlF/vz1oO0632hOTSs8S0jHEqQ95Uq1l3J5mB2OD562
OqQhsbVr+vJ5EhfhEoDQ2LihOF29rsnauXgsb6Wl8h+WKGqWBWhBz5p+ceDwL5a3d8XkXMKwdC9f
v0vBVS8iPZgsMDmS5RPSd+extRvCy2rRHLTn1cwEpHUsW669OfTUurWk8RQyWDD9yr3ZJfKf0YJ/
JhTlNmtlXbKsepK1/zhymHjxCjM/uGH37pdJ/ruJ5mNk5QQHQXDn0vimGZ5uIlnUFyerUDWlubmH
XZQb9snVBFiJ6KEvNmDA6bYYKxf5hjcAiwJgAExj7FMOx7oG8gotu9j5btOtCxDXa+2Wx5nj5zqW
breaeLUFTZCk7tcp+VJwp/LgpqKF3cwkydVesnfGZN7xLyEfGaR1M4dJgq1YJl2Mtj8L7fibzpi7
XRQUYt0a2MXRynP/kI9ElLfZxeVVJeb49PXgZ/nbYNNdZZyZYBsThxfCk4JLPxJll4+nNGJ77Kym
O3re0L4XJVg3JOb3otQ/ar/6llZ2znXo5lsuyPpkRGn2FC4Pqaq6jePoii2LoE+VqZY7ry2e7b5W
x8Tzfn19VDr585yN0XmcgQEI6PF/iHR8kklCo1S7bwp6CdsoBiZZmIdHt7Xq9SC7Y9GE6uYoumnO
UImfhVlt8Fa0PpWDhQEBRLukV+6ubmF1y7hs72TvML4m9ueaBHm4a5E0HMPAqNgbvXRd67h4bgW5
Z7xE9k/Z6MeMWSplW5uuZsNBbBRXHxCw8455hUZnWTuXSJr2xS8G6AXbejQ1BL/UdvLWh8T2IYBf
xjm5frECIlktc1jXrm9fHbsyqNzK/jijUTgThFtvDdlMj15SflO0+ycq2hfmqvqF3IeKiTuJPh3z
Gotr9O5J2z/ODaR95iX1TXY/0yourkUr6t1YcJXZvMLX5YW9jm3VrAK7ySkO1Xg2Emc8z92EzQjs
++wH9cEBaijiWZJ+B4qkl31KZ+bFd6bgMFbJePl6mOwRCY/tzZukzfeEJx2NBNWQZXjzcxfnG0j2
xaTKzd+ciYt0KDUjCkttyfGFALNo/Yc4BF4a9qtNVFXDxQR6OIWFqDeWH/+w8DolkKjLrnnrPgYh
E4qpDp0rbuqbAOvZI29meigVc5OloA86EqViuzvQ4/45BPZ0HePqKaUbchP9S1VRlncSemfs8hMB
yNMnX7INsVL4aeHNi2mLwLuI7IptMpAVlriDzQyuRJvkVR23h2Q4mloT6VplfSgUpHgZh+DRrhuv
kqIt3xsh7W1cRt02K8r0Yif9pzNY1ZUDEcQk21OQx9W18drqWi0PpTtexRgQ4/jPTyVh0bHmMqB3
O3KlotQ5zl1XHiqDgxKdDMpTHhphxhvDxg0x7RzSI0yWnLoo4m+VJ+Ers99xosqXpLSewB/Tb/ZS
D/UJ746Kd0Yi7EuXxSNHNMAxGtZbWYlmO9WNxyZDfdB3iftSlvF2EogaKsexbk07oXueWv3nWyrn
n13SF89VGyXH0s5aBhJp962p6wax8hyfid/Dk6wpJ/SUhIIkpsxfYt6ybdq00cMQFQSfj6186wxn
pWq7+F5Ps34Y7V7sGV9WTTpdAyCUK3tNiC9JmO113c4UlfG808sNkIxyeOmaOwVtgEgO9jSRWHeS
KFyvbKfROyWbeR2Lu5eS1zia2rsQOpeAZ3XRTB4lWZHeoNB6V5QC5pjfp6BMHuRUMlYScCaV46nV
MEUh/Kz6OfjTfViOzhEL2YMljx46qD9lkewsp9A/nZp5qjs08ybn6thWbpKug6g3Xkhzs9DNiflZ
F6RtG6mjrnEeOeZeBWa6HSKRXn1Bjlo9DTMYZzXvraxTj9lE4p9BGbLppJUgIBo3lG3P3FPOlfzE
Bydr/LMdZfPeTp1vjc4FPBl3sjtY6UlmFmlUYXIMVZWdlLBONMpuhdTDzpyZAHm6sY8+0zk3g/o3
taxfaAs4OyMHfcwCZyXmOFmCJRHKDNOmkH31mCqVP2OzwRbho81IS9d/Uql7VH0QnDJPJNSm0Xc3
i8qPGd9LFrffbFb8m4E6zjHqC6GqrYhnEhv6qljlddrskgCCEbdfe2PG6cGi9b4vm1Tt4rErHrs4
HI5+7LWvhPDsOd0ioVKdvW6aYtqoBPFx2CfTa6tzd/FNmw+WXxYbp0eR4jmtpnMp1t5MM7KbV5Xp
vkmEqlXH+JkzOgP+Qp2y2YJqHroA9pWsJzLisNKKjW84/EIZocXxJ1yljMxOVr1h4Tz2Odrde9B6
5EHknCRrEugzRehmVce/DaWeOcI4OYMN6daPhnsupQyOyHLzvoSCSOqVDv1xNZQpwgPdfqmct25n
XdKG2EZnbKxNI5x38uGPNi2gnZNwsOk8odY+K/WeVsprE43+qXCu+Hkiqyww7oWhMxpokDaa7YeY
33i9/+ohgUJaJbud2VvPUYCX3YxzWpmXGEnmeld71jVirQJ/vM/4Fa5qfcZLAeVxtkS1JtN39WhH
+l63xaX0XRrI4TXMpz+iSqNtWMQNK6Kxjs0+OEwq1uuujdETOx+pM+Xw106yGnvHe8gK82jbyTJz
zx9hMotDXOcdFraYduFp35TY50p4jhqeIekI8ih5qzINQ5tpD8l+n7HR52s7RWY1dT+la/IKzj7f
HGnU5JUZhxjzWzMXt3TGZlXGSHfskd6I34i1lI99UYQnocQVSIPB+oxHcMz0tEtgJixhT/gnh6hW
NdLygupuVbLTPDTLxNFc3oswf2jQ9ZFAK8jNMxqvPn49OGHaHGvdhQcXa8HZHR9E3tR8gSg30m/O
owxf8W1kCR78D914L7jHfDcUb2YzJFsS8M75HI+rwuyOxFZOm96NnkgOfhNDeLByIz+U1bDJI1Md
I863TJvaYdsY7Tatgno9NQhy6o1y+t9dn36YE3PR2epes1Rfg9G/h7m6acslIz1sb6MBM0gAhRYf
HlNxr/JT1I41C/7sHkZS3lZOlkkyXO1DFpvZ3iacA+B6P3E+YvQvcfzJg2/+QgbExWffBhW1tUsH
4lbodkuL7NCM+kW37Y85Da6EyD4TM3gLKe7OHUpeTKFYHowTCb4wAP25bgXMemTcXDXsRul/uA0W
CLN4c2DXhi75M/bxn4or5kFl+lFYUPChSPYKukpzQFkFLkReZhdwCqRp+dbsbLquvntkHRNiDA8v
IjM7mTXgudnYr8ngzcdQ+0wqTd5Ar/jKWmSoacSCIx12YeaYnWJbXIsGs+yAVcGcuhKNgtnwkRoQ
ONe3fPrpV1aHHRagFHsRN/CUtLvR4aUt7fmmmXN6WUNqzRhhvSaBU4pKMpFuf2aBSb5A53/WRnIh
OfnoB+GdHoUJgKKYDJqMiHXTTSAe+LFiqplN9kdoFTAL6D/mSQ1HVcWfevQcuJMEJwXoyUzHa9mi
kU9yOjRd8b1IHFaWJHkPiLb0M7hwZeboOrAFX8fh85CEH3nEKFlKH17KcHbTlH9i/ogB4YyMLkuD
b/Ps3RidXhIDLrianB9abdshGdYKq4FFNfXRVGn9qCuHIb8jzmL0QcQXIrz10ftJt4VrrgktRcFa
2ACAttM95bTuuTRTG+DPufm4gqx1ClIlEE1t6LHIVRf26UYUzvfBEd+cqqwgTglG9vx0m1UI0FsP
nKNr5L5ohLqwItRzWGztbpGVo0JsVbovqmZPrKckb9umQ9+pl8iSl7bCnW4w6gKK7NXVSA5qz/2T
282fzn4qcm7AcQz3dnxyMb4hxA1njx51mT+5ezWVZ7vEUV2oVj2bclq0uR5RID5Mo9UND/kI75EN
i1WCQzMuhWMxAmtn0g3EpsDod6Ut9dYY/UNV4l0q/XLaE2v0XIwDa02iqnVWVMDrRX1tg2g9jVF0
EGYrTiXih41gwLaKgRiWRqgaEoGu16QvWmXGLs92VLqcgMSxDgeiT/35llaMuXsdPpDo3vwIkTx7
VgSXaKiELZ0XCvMqoD6Ei3R2dXDwNAWpX2GcLhc0HsbE8Shc67H7oewLHSkOca7NK91CNEdOvwvK
VqzDwYXO1EOy1jTa1vUIskeOcrxOzYJjEyxCPiRLkLJI13kJEdCGeNkGz0YCrjSoydnOiZbbySpM
UsjQIMbDLwAycQ6m1n3qFmLb9g7cRPs01DYQQDifoILXhayj9ehGHvOODjTc0d8jG3NgyU+9it1m
3NbY96GycB9thbxnTORw7cyBqEyXYPaCjtnOICrXiklZLvyq3PRx/mhOAfl0vlwps74OHRBBcUwl
BK0DWj3ogqjX7rMXwz3vjcfYZ2ehyv+TFPpPsLgesLkAVcXpTSXlsemwmzd9fChiSROAYhi2qGdU
6eqt73FXdyP8KxDehOboo4v66Nzqlyk0/4S980nA/HMzTp8ihYM0PBCQ1u4Bj4DjXaOiXzRPEV7V
wA3B2HlrUI2T15U1BZl6Jlj80LpQ6Nrwo8eSxtcKeNtiN3E+xiKptj7FqhbQ8eNczbvFQKiqaCiP
nmFtmfYgbzRGErTxopVeFqxtFO8gJRoqJC93ymrO9NmBThh8rKw49jfxTGxSOEEapeHOmdEDDbld
gl0R4Iz1XMVVljXbpqg2TuZ8RJnZ4QqEBpZ6GNMiuXekCo99WHYPDc1hDP2oqlqauX0GkRcP+nnw
pYMDDGY1dL/2Xk8rW3Hca1ZZLljNxyzYVomHdZTl37kUPYu3vo5LH5LHYMnJXWLVunLPRR3traS/
VlHec1Mrwt5t3XAEcbLFaHD5ZFzG4nExge/okMwh5Yeoiq2uhFzLuRxPs7LlTkRGeG0dw1xXeXLi
KM88JxIxmd/y3OPfEQVdebSyEMZY22wCQr8PsbaekDR/NwNSpFvXeW/KDGxE0LaMLdW9GxxkrvMc
7RNP4p40auvozP10CSfzMKq4vlDDxieR4G+SSaicQDTYOcqfTGqitaj6rel6+SaIkp9ZET17Y4aT
kZm+9VN1mmJ9DEaz+65L+1ddlP4hXN502l/kQIhwW+W3JJwSxBYjDQ/ZJIzAs01qYrYEPXl2qIo2
rv60zHcwrU1HY3btxZywhyleD6P3UebTbu7pivd9VGzqBC+bzoAxb8VjSi8JK+DhJXWbEAmSrNej
xNLFHehw0oUyd+byveQUhsinz7kd9ce66/sjydCBCxjKwY0WWCGCTZGz+Xp+eYipWk5lV56SFoqG
3Cl/UytRP1T9gkGjpFECOi5IxdUu40siRPqnxT2egmra91aB3J0eL+rG1DwVPrhjZ4/kS89a3qW2
UC1UT37Z60uaheXJrca9OzkaRNssdj1Hr5WnfL2hJL70UeIjzEtw8spoqhhOR0nmjG9ZwqGtiJr6
5JQy4HwbDFvKS9x+SgZFOo+qY5CBFJXJZbaAJ0UZthtVL3uiXW0839/ydXg5uYN/lXS5r07J4TIf
eUtkFx1G61U1AFxi1qyjkacJtbAZ61j+TTL++PAt2tTZpOyjOXGIFkWyjcrwQwwOca5+1j4kfWvt
Otv/7ci53w4Ob6VbueYVmzacjEp588NJ3uyJUeGUwiV9fVhbdvyQZfq7T9XU9L67lPbUbyR4cobb
+pPxkTLMfJam8y2nGTRGtGz9qrgkBQCcJx4Dj9FQZO3swb4gkfGOlqlNEuj9DveCrWuq6RgvqFsg
oT1kwC5qCLM4uGW/bpDbzbmobjWuNxftMx6jdfy/ODqvJUeVJYp+ERH4gldJIC+17+l+IcacBgpT
eAq+/i7dhzNxTJwxElRl7tx7JQOKjtXrBY6wdj76XUjcihgXyQHHvvxdMzHe2tzeDQHKq+k5Q+Sm
OvuoJ3dvA36/lHl1TYOmOvl8jxuIrNbVQ6jNyhUjYCH1ZnCaGg+lv3V8BjSqk2QRPSA95A3XnVsv
+yJsxWvm6GZnO5Y8Ba7J4TcwmVyxKxY0EVWdQNTJ85vrTvTXU+tyAOJJRXMNzmZrwiaQDSodw/U9
pL9fo+ePL2tnUjPgDYSYnQO38L1zY+frfSrm5hZQhTPUe66bujzLcaZ7DHMWMJoKh2aNFbaaIf1w
nWdPWuvsyQJkHE5KRPAn8i3jsMhyNDbTbGExRs3SFdWJk2XYW4MXITbFU4bFlp/3YxjhIhmGfc+r
8nsSHDpem4ib1xbGsTLNaJm5PuRwGwwG0ibvgf9XqtSPxrlb3rKe/NzoQyY3YLndwT8z/TY/euU7
NJMP118z9YchQ9bUJ0+DPltIm80Yb/nur2JNaMudxojNrj6vM7gBY4Rx4QAb2DeN9xqSLNhVfks8
UiUHE//+dgq+bYbiobBOBIA4w5S/NU20riY12IpidWucg25p3aU5j5Y9H3mTOVUXxFg3t0+TSu5d
jjWws/AzkKs9Dt7Qkxc0mjhR74XDGps+Z1ajmfe+mKF3rNuOfSSVuuamCQGOwGSkh+mehqMdZau3
xK1fyFufOGXs1oSo27E+hqu6rSEGJUv8mVLDYcYGPXcxYr0ytg7m8Sdt6worx5QclOOXm0GH1c0J
sP4CCsn3JRXbbumYEJfoDPO6DGee1t1idgwX6eABd2TItPjAMPKytGPhZkN5E1tTquWmyBQOlD5Q
69nCZTbu1n+M4AhEPLdGl94mOaAHrf7GCw6hTmgqpz9LIk7+AvQZ631lGsGN9ZDqPrpm5PiL2CJg
bYbFmOMsYHEA4OqwDu5NE8AsZo10UxW/CWxW5H14f8fevtVoQOQaaYa6x3dsB8ShpQzPVT0mGyup
NDVxPUTZZmbceUs7FUZr6fJs+RMkxaGEFSmCPi5y/5ObD75uz6UUdMs+0XSGU2H88yTBrmIKvZ2f
F2ex+O+iaXaOmOx7zSHuBxCmssXFDm7rQzvjUxAPJXEKM30fkLqZRG3zNZ3iAUhJ0rvE0VXxuZZ3
hfC9mzH8Yvs0Tr1Zm7sqC48T181PGtpxNTNbnFwAiSbpF7sjPOA6T65c4gpS28rPufGaCisJbgkT
2sar8rFXJ4a/nVtKrM6zxGZM5iK26ooUjO03IIHTp7ni2Uk0yYOltPpnZ2WuIxK0E0ZJWFqX4OY/
mMeygYyfmcjIBlaRfwqhaS05qhYGdxdMDWoXeEtwlaNTXhp4XtFE2CWSGeP8tbH3FXLkkUPxb9Kk
vzKQBUTFTNAqtq92DdwXJm4M6fzW+20FQ2TN7PzNC00Z6y19pPI621WWoBib6lMYtnzp9Ielnf8L
ZhfnDpEAzBHvqErrsWBkvGjPfXKFT91n14/+1Lfi//+gKjK2S91N5yUnW7KUJG6ycWLfO2MzzOxW
LNrsP59XB+Enqw8iHCJtVgGVqP4qx+VsBwBCFPpoZITW8iTVHHu0A8msx+s81pE9cwnLkUcv6B8q
Wb62gIeIzE3FEBs+cZCx73zKTsxGaUa8q4U8iNFQ7vMmHJ69GVM3Mw8cunyJIQcvKzVW98mojO82
dYaT02B/8Gt96v9mGjpASnEXZRXuFSfJg4MK60u9JDAHewzJeTVZp///UKdJHatl/G5FyLiKBpdM
Zzee5EN2QMs4tvyPq/tgPdNzsJV5EE9cIf8vd4tjHpag7FiZbO/ckZlPpwfw8KUx75mkGPdE0GYH
I+Al5qJYVrDbjB43ceM+Kaf+mUTz5uKx/yVrznSve/YHgiUKZB+aIKxGbWNaNyWxMeSq4kJjRQ3m
r/ZG8Bk4ap6YpeivZmgip1d1DOL0SaasVQk020Z9c+etK9rI3D9go0V18TwQT3/3qDk/uSjObe8u
Z9BP8Yhg+xYOBcHQ2m3PHU/lq0W8xoDfrMz3JQFh4NTWnltpfrHX4dvsRHkJW0jQo/DjQoGYkqvt
Ee1IS7ipzbec2TlGIuDJevzA0AaYjTURVLPlQmVRAXVZVv9W9GhhVcm+sHHyo2rd101bIUib3x0C
EskN0jqTJGTjP9qBGkgd1iwBC5HRrvv4Fo0pO2WqMp9L0xl2Trq+p3wDLHvwrYuvOrJkwgUCWGFz
lQBvd1QJAZRN1hMo6LcUOlOFsc169SbGqBNvOuZXMZ8ZjOrz//9uZH4aV6HxxxWNfxpH8lYr+Y6E
DEIwcbAmJUu8+0HH60ilXFEY2Yvxx3O6eMmG7KGy7YZKlDG9T/4RLEkTTaFTsrImdShQPO8lHKpL
AWrsZATrf47wAQmKZF9UdnohcdEfXSN/H7s2i01pAUkLosBHJU1sz/nrAt0ajf7F4ZPGSBjeM96p
vRw+Qz3a0EUXWpSUflJaKKwj3gFaN+KpI/781pzl3eACyKvFuA04+zfTeZqV82vx8mOJ3Xi7yMbZ
M1j23+o0XTDyhGefliOuU9wLUrBQrdaGG7tdjd0CC76YEN7Q4Tn4CxbwTXFagggfPewQM8kgpYJ1
05a6e0sTbZKjDA+m4ClhzU65w451Efaoz66pKB+kybUVQIBkBs7UcozLB/HW7A0Vg6M9+hlrEyqi
HMNYL0dryr4W5VeHrmjMa5haHxNldNwI+WoYMxxN8XgmcUptTVUVN9f+rCzbfu1gO1RJu23y7Ldy
Cv6mrfqDnsV/ZdU4lG0+QlUQF2ImZKHmj8UfyhPwc/hWlWqPXQUIYRD9Ud5Luc7P3mR2fI+kWbO8
PublWZQ995jbCBiXCWzJjtKt463bzL766+Px4ZmmFuPD9HaeOSiePofMwuRep78hjTXDqBOWpTpy
GoSZIeCPOy6AfUOEMCxiNXMbR8DIKsJmjw+XA0A2J5+ZnweKc1KnOkiLw+onu8YOK1oGHwvXyStG
vQcSUgxtfUOYhVLR3WU+LsQVF3mwCcTmS/1cjzNbi12hokCSCrUzjdTghAr5d3I3K0DkW94WT+lS
ksQy2QDchnx1dlPuvWZ9OBxhzSBgxMymf3NdnaqaIXgWElnxCcWuyyT3usp+vIa7yaPgz3qzuzmu
+E/Ma3E334lMAxtuuWTrDPlkYL6+AaCVH6Q6LHKfTuyHSwLUIuA082UNEDtyPRxYlZfkeXBxuxZY
GSnVOT0FDi9y37BDpOvOvdvv9Io/cSVNf+GEphupi+FrcS3zjY9oX68caWmWrpdJVxe3xvblW9Vv
5Q/BGfl7jhj0nknoozqbc8pQbf7RfTIdh5xgiTQUSdZOX82sVwhvcPXMZGRbuEeFXzJXj+rULVAg
ie2Us45wvIXxUG/kVJbRiGd6axQSk643ARLOWE6dwuFalRe3LEmpB1deWuZ+tuLA6Sy34cKY+Fas
gvUxQRa1CdjjpEqm2GduX06Tcxmz95Fh6pQydJSa+YyfabZWleIlSAB6jMH8UfboTAxn+pdGcQJ7
DoOoIAyuwVB+5avpRnYQRM1SF5/jwCfbjzJSZfpk2p9F5gTH3Oio+DHPVeH8Ug24DaUS6W5xzB39
jziCLXT2paoHvraHDj3098BSXVROgJZxIE6f2tK/cwVFIsF3HAV8QQbv06aT/IJ45zpdwh4I9b5q
XQRaj4tMq+CQygcBxNQnR1ZksScoOcPcv45SfvgmRCOm1dO+cVMC/SSjZcIMZgqnjzSZfnkUsjua
X1AzPqki/jIIx4bxtEBGILInkhaXirHemdsh0YmfuR9G9pTM7a72NatxWr+6BZP/oWTxacyzeH4M
0Rquh10CEcpzHYUrFxBdvgawxdWndN7TNg0PsmjpajXGLenvy8pNb0UlHppcipzTRnPjMhPzZvpW
t8PhGOJPLA0nplnPo7l1u+MyUFynBjl5uSgGn+myYYwvEVLxWf3/B15U75qp4D9HDxUhp7k7deJI
MLXvitsAjUgJ6d0oiSx8Pu6H6NUQ1aV3s8ci3SfEOTGMOURTnOFYkBA0Gf+flBzeE1/KWzPAN5DN
rckegLvJjvw6u5YSWww9YVN7HGr9V1j7UdO35N1sfD7hMkR+0QzwGkOij2zlqB+XEMtdZkOdcsP7
ydsqOPaODuFW9//GoHvyWntCUGOKm8qC405iDettM8fVO1aY4jTd+bO36AXKAxFXgLxyW7bFXfdA
BRNmzIWlVmDIZbYFEQUhR65UsARQZDV9TgljJJ1niGlZfsZfGGwB2K0gZfzQOBaig0lQ2d/EN6dI
LPO1HYhgMkbjLAny6QqJSuQAzac1ZCbaUrQZnAwxZIJXL4VH2snVwFA17zutAdtMdnLK4dN49S8L
4t09cBS7RNQtYXKcyvGfBsIENxbLeQnWqVMUNmbyZ7X4VnClfi9cshtKhv+8vjuooHLudBuxGxZV
JMO2fnQce1HnT6bTw/8syRhRXGIDIQj3MJhE2ULEvOzqLS1+fxA9ycrBCA9G0TAiqXlWBXf6AygK
pT4jGws155y9Gr3+1MQGk5q04bFMquzA25BH+SPQLuF4PvWLOI39zDYeUfUREyUA4Etu0Oe2wFsH
ksCjGEA1V+pVe6lN4cKYvTGf0YXzfT/4oMvSh19mdZ2ozQ7Qnjm/q3zeEYOQh6aw90tDP8YkTlPg
gcvoBetEphpSyGoLanIvPU2OU0bTgFyQcq50fikv5HsTgp0EY3lZgYYuPhombuowJVKREARFuVEn
JnAva2A+2yOQxXTVjOKGjOMcQ0E0gm3P0Snf8azcPYnPvx5hXedO9WVTUG4ny2XTlBcXtrXFBxBR
RjQ7s0LN9DKf1IWxVKgEEEzMyYy4QM4wwcKjLYE0APJ/cXGKn2jP+2j24DaOTn7PXAYzAelkkF0A
lWBcZow6GS+mSn7CsG9hPjEMGB6/u6E6BiH/qSRNGugq2Q22s3JSsTtzZadvZ0FLksmU4PJR/yom
8dte9BRjwbwzWxqQvDAeaxRC8xLg5wIXMlp8/GnI4UIf2InQu1Xuwpi/59wO5LFSKEi1tu69zRgr
9Ftmr+ZDrw0nC+Y4gQ1Ul0wY3z3GLOZmA+dolv0SUPmJ6r1OBi5SO/k2fb9AHZ0eUc3MeWvqdUtl
NMfro8ev8tyIsQj9NczM2g8z818btKjtXPjomqecqhx/mrSuRU7/jNvEDHV3SkvlvALnMg8OzyEn
7bhby3TArg3/q1rWX74zUy2hUMmeY7CmfurRXbZYWneUuGLHLb0XwfoJjZwdXeW6bNfmydbnCcM8
OuWgI2nbX34LAtdlN3xk1HOz8zyF1juXvwd/mPgU6r8GVTLc3XE/5Za/KWwbSYSyWPA27YiwPJEq
Hvdh0f/SC0VOOqTdO2hVpiudzrhnLDz4QkaZbujxrFq9SsBr+A6Hnd0W4W4AfPIkYOSvlgfhpncj
i1cbEiA0BY3MqK0AMIktn/OkBrpf198Fw7zNIgOkbteVh9Su3zsx99c1ZFBAmOCEaR5DJPQeo0ki
25QvfvCn6W1r5+ZMRMvvblkwVvszhSP/FhNKFtC1c+0MQh/lLD54JOCnqizZt+2DS4Od6mCECz5B
9aCY5/bPasOjmBJEFZv6Nlatb23qFhuilTaxiQk8XnTwq35AovJy7y8JIizSuiwf+9TmhmF9caOP
fnqs5/NfyRyAUR8zAsUtxi0DujDQ/V+rr/mKMJiTRH/TD+KPv3gXm5OEgAYT/rU+2rBiT6M2x0NL
smNjMKDecjvkBz9dn6To8QqaFD4dbvWehHWLWXw/TtWHlYp3ytH0EOLygXTq/qQ1GnlpT480zG51
lnQvWUq6MaX9e2UQHq/hylQHpNiUldfFrr2rszZeTPytZid3945CDTxwItGtg8I5iEC+6rDwdnli
9sTEB8Co5SpvWdadHRO0pMdShdGYn9ZVfYMeQmMukWMqfZqHR3C+VCBYEoH3EQF1P5yt3nvNSC6d
CPvYe0iAGRa6x1YB1teg7zPCU54sIogaD5ZceslqEGw+4R10InVC/3u2KJOtsMdu/OCUlBzo3NF4
OVeJe5ja69QjTrLseD6Ozhgc7Gw2zsQCJdQDpweSmED44t4/l/b8y3UNbxd6RSTX1Tt5yvtDfLra
iTp4X/GuvDUBl1O6ptTk49kP2ZtQr+5nojt20LjebRUrNaYV3kfvv3qk+Vm8KPdSNEqxbFI9Ofdg
M5v+q8yFi67Xzfu2s94sZNR4Arkx14w8g8551kagt3iI1DbMDbZXOHX/eMWe3UFbl4b1Zt40S3An
C4YdP1dPXhbXpkDYZ9GGi79l20gCHZY6UfZR4LAfvXLcMM5HlpgmECdv3QA920Zrgt/gXNpfnoVR
IC+FOBO/+jsXph37Yw5jZ6yz2DWMP53FT9IpNILCTtZo8IEbhOgeNUNYw25caEcPZMXyYQUzpzES
Cazd7kCybHxuiA/RDmWxlybI0gmXB7lg7m8/UXxChIS6wL/0dPKsMRiIudX5G9SlcVO66fvSpShp
QfqvGo69/GubTEACWf+uR2i/40x3t1D1uEnwq8i8L8vyiEoFmRll44c2CtS9hRalcMttGILxGSrF
GlvBNGNWjCKGfj9kvH4Vto/L0KWRDEgXZy3H5djCvVAzkxE/ewptNI/Mkn9sKNWXpJoogjPjlozz
H73okttFROaQ/vVzT+wtDK+bdXiAfnzJyrqb0CLY00Vdq5T6EJ+1alL0ijDxTsAUQTtiCjJZum63
KjJk+MRsad5Qg4NzdQZWtIOx8bqWDUbhcAiE/TuUOhIO6R1qo8pw3uYFENmECLapqpVCSb855kqK
pU5CHu/gPLr1Cy7Cz9Yss43js9gwyfSw+73oDr3aDN8w++Pz7mCM0OFET0Pb6DODXlbAYYkyGqfd
qxELNruH2yqJpmyY47J7mph8PsyAT7gn76YmbWiPw4+py0jwFFdsM+krGhJsB/NPMn0AajRBPRC0
Hr+NDKvu6OanWZMT8giYMiASP5ZMDlOjPn00C4/3cgPokuJGmrW7XYikMC/3/yugx4wrlxeERUcu
JwZebB6d19NcOCVDKsa8TBH3dSsiCp1LwzMfE337EMsS63I+1S0yHh8u7hbn0E2azMNjF06vwlPK
PhG9sgKm1E20YlyIZM6nysLayX+UzfUfkglPjSfffdn9A5zEWgobH9+cRxrDZpPsXZ3vmbfZh65X
x8VlnABKUEz/7NEfo4pZlJ1+Y429t8uCg6tld9VUDS0OXOw3Ved9ZJwCTiiZ51j9p4CgDrDSivyA
BRoYHxjbEFMkayO3te0k2DJRdZc2AIFLORKtWrx6vVJbim4BSw3P0LzSLI7Wyaj+DE438LYZf+hu
EcoHlvpVuOExHiByPSYoTjCBbnkpmNzu+mR4EoHx+vhG1mwVAHqn1+EHOscQ06gjXyx4cv1mS1tt
n0tJ+ej1EFsLrzhrBmtbM6foqme+p6R+FvDI+JQJERUrg7dE4+EvAt4D74WRpI6+/HXC2t6q85DC
AwajhcCO5rB46lAtoMC6JCZzcJuDBvbGkJ8TthYOXmFHHdkfrjJCHTDf8fg+llSBAXdW+hemUT+O
3x+H8bHbUTdQFMGUEx2aYmaH13Ctecm96zSnH2ql4A8RMfT8WXlrEJepGwk36+OElQTPFjODVjMN
h2cZMMlhcdR+6I1j3XMhOxJSWdtD9gST9kPjhyKCh2YTOINg3iZ/A1l+HQfLfWee0mySo2MY3hu5
yaeCyURcAvrktslvmTM0X4s8s64So16n7RXHXLFTQy7uQYu1LGNo7HhdsoHa8M8RHbWZZoEW6h0r
rHA1bQRm7p1FDn5bW/mrUuJOChxSl80zSov5p3FQpMbQcFjX80pgNK6gR4mRo9ptAneXZfDnpHTh
OrTZcuh8LMDOOMuzq6ZxL6fsigewPmBijiv2Ul1yQfApfa0TFlj4DGbjzGhQZniAlwnHAXxZDIMg
g6pF/6P9mw+hRIMt6vm4+pRcrUPjUVZs8aqc+cMxYJ7mnbUcWjj42C84mUZQEarKv+qRfVu2mZVH
nhOL5hCqioKTzEadqzMkAUOtEeuNOdDXLdauZXXc3XT06+Dx28V1+00O9igUBcAUjBFDseRqmw3U
nJRj2K4Q+6SPgUSPCYMJFP4NzqGWYGe+Z3r6jsr65ThGeFL09GaFGS7FNGH3LOAZ7L69DDxvLYIz
ocSMbaaO/dEnCbK/4eLjrMefyfPzUzcEDgMA1ztQCwXQJiCF7ft6/pe3CbAqMzxm1YC5xxwiUbg8
qt3bwqE8ud6IGRhnfVGENqAy+Ey+CI7ove4Wanl6SpZnzUjuAg3pK1inarPOMOGIVNJfqSObp5kC
hg8mbz+UgEtTcDKs+xnBAuPD/EaM24ali/pQOGentM1NC0k1mg3cUG1qHomR8ec2oGogTbx2JjdA
Tb4PN/YLIg/OtuIBf/SNd+pQ+MqIo4YG5G+bxpfP+irKrOQsdX7NklZebOW/2T4uBh+JlrejP/tm
SjivgpI8uNsV98m1XNd/zmPLN/vPuqb2r2X5aXf6t7GUzjdLnASyhWAUXFus9BgNtTVGzAKEAonO
9tfZQtbyH6wnuv9HrqaP2wWsYEGOPEGFiDpmxhsti/clMEZcNeIWMiK7TWZ6Whzs70bjvqre/MjC
wd4bc9WezJGjVzxyWnRGBFT1V1B+t3wSv9rEo/lhLe7O6Fju2jbuu1nei9QHGl7S9VNcsrOBlNjd
7aJ8bu2t0Em4nys/2wVsQ9uUw9hvCfrnUS3A9wy12DkW1cugsn3lWZd6xeFglK2B0m7OoFBbYxeM
SIVunqp9LimqqJZOdsI3Bp3kOPBmvmBnILsDkkiPYxBJD5XB98ZNPmBNclLCfROKQOuz06LQyyGd
6AmskICh3f9xGvdmFiv6ADj4TQbxiWvKZ7O5X8YykB84OB4f3jIcPNNO960Bn6jIWNuLC/WlIhh2
HqTFdhg8mk4WPg+PKB/FjdjQ+5lH+KZ/3GZSMXK+3JqPOLGbW1fFyM/AbL4JuYJAr+AplfuhKbxr
Xthv84j4lhfzU19Z7W1EHFgLsc+pNf4C5QalFYoGlBRuhIk89sbWqXdgqy0U7SyFbNH+4xoijlqC
+KXOgz8OJ4RF1yGb1ivs60FT7xo2v2ntLgeHnTOwor19x/K4mBC3iITFvw8fqDP8+S+6XOdz5/1a
Ah+hqeC1T8wQQHlhB9D80Ose8zQCC5+W4//nBn5KudHgMiNlPgrpRD0eWBRLSo31ljaeTT/MZMeu
+4O1LtAORyuNhxVoctp9O7MiI2Stv3NTgvF7PD2hQEq3p/QLkcU4+Qa0SOXiWQ1ItrM1Bnm5Czi7
DNHckg79jyU30dgI9zp+V6Hbn9CbyUCnDZR9ZpB7ImXZtnfph/MuUUdNeCryGYnXKauwF/6HPQLH
c1mrIIIbdhIq/AyJfubQcao5a89LxfLNNpiZFC33kMEK6r9RXMMhZeMZGN6uCr6mPEgubrCvzWKJ
H0JOZzh0pi+4xJJdyvDz4TqsYQ/6xS0nBSELfulAI20XrI5ZiHvvGpkdsjJklpr6YVxpsR0UOLi0
NaeTFh4p3NBiN5zrRYO9ertR9v0WCzQtkzdERvNY6deqW2gRqAWjgVfMM6PGW05U1jwTY/XgjBrn
zqE5D7skKnDd7xzEBOwkzMH1Y03czNzHTH33aU3tQ9J+F7p0n4WxvLAivN/hQZ9I7YCg9F5he32b
A6Jv7zdHN52p0BrrFJju39Za/4Uu2910yHKWPzgDAlREZ90HQwGAuG+OSb28Lm7wON+Py8K65rF1
zmWFN02joM1ywhyOCHBYHQw6KhydaPUayhqUQ5JQO1sXzNtW8TQ2rY9erYJTXf783/nparu+oqj/
4wkQW6ctWbAmM1ZqdngSw5EFDr46Q59C98C9DO0uZ0rgwvQ3eOpcelxi+nTLMrmugAXqEJ8idYe+
OoUJQ615B3nvR3ZOh+Sb+p8RzoygDAsEYWm+6453abJ4gxRI4DRlKlyc0OI0rmQYLEHTgQNcReSX
xq/Sc90TlS4B6pabyHS8fMvqVI+he2uQxDL+JQFUusSG30iniqcsXHOM2tMEZRBPXWEhePo1g9bx
UEzmoStZ7eC44z+4N36kc/GxYnHxpkyDc3ReMOaiqTKx25U4kVsoK++25R36dGg3iqFQ1E+o9h1R
/x3ZFL2ZS2p7N8MNithE6/dGvs/kpJN+xFa/+dMX2T38v/U3Y5zu0WoRNpKxUxQffSHfMOZhz1Ey
2wbM01kdSuRElyb85cwC35IG50QFf6mmMdSuDQ1e1fMidaQVuqB8Ah0pz0H+p0bi29W4MndtWttX
HPxMaOUxsSFG45u5I36MCJ407QLLwGgVeiPsSt14iKm1wLVLlBw+C+DyFoNbTME5OJWk++zUGns5
FNHFshJ8Jnjk7BbKfen2KjaxbYgx/c38z9yubk0cZdWIPyPCXZbictOB+Zsplti1Dz9Rxb6yQ5O6
104R8GgGdhnhAMyCctoLTeUcVKSS63f0B/eSNtrczQbUu6Jq7kTRs5jB6TuBdWfvG2BtWWMCN1W6
m5EGdFeLr8BmpJrRLBws945fKrlh7VmVXvE9UXGFZFdd1olu7VCD3OBRgtT6IKbkx3HYsSruQbPG
nuvUmPO78tgESkdlbay7hEE7EvC8L1yWdLa9c7aIFW6INLXxrNzzaNTgZ/GA94BCxiWMKPrKDbIq
2ywXhh+Jk3zUTJEPs6ihdGPtzk2x8i4URTwWzWVW9AEE8SUx6D25d2QPJvUISFAB2CQU+YZBWCih
4AqJWuJ8OaUdiYOURYp6loR0l/CwuHl9XT12abqY6cOsmU82A6TFbPSltJK/47BifHxqkkVcTSEw
Y9oBC4lSsRs8Il/5ajxNVrYetWq+GBktyLs/OsONXHklFhBy45ruBPq12i85uxThzrN+wjub47PV
grwJSRZsvTSHfy6TeqcyQtL51GN0xjG4FlW8+mjAKkXZbttjn6yI7lY+bLN8dCPKeFiUrgYNNHry
TJOAJN7QoX/4ICDPOF0r084Q0BhrM2NiG2eN+78F4XrqlDPdW7DQPNrjcTH4fktKoaexm49Lor3z
Ai5k49QfRWD5ZwqKXVbW/oHdBzZgpX6J8hETpsxSfakBozCxU1zx0zPUCONU945xgmvDgFklrCwb
Mf91q2x59tB2km7ZslpAHlfFOWEbLBTQE0ycDEn0jBL6tJBiOeglG9ndufaHvgmQLLJQH/oFBe3R
nkUTo6PtMJpsfSYJiyl0/KEEX8/EUc0zKZM/hSWLuFuxEgFFXnEfIERBvuuMM/MmJtgsl91AxPn2
h0acMXb+zZPFozHzGtbDrsHe8ZW1o3Ot8fKsgLUkGUPLTbx7n4vTb8LsrN8jVD2UdN2O1bD2wyJn
YaIGR001+niEXX0nhEl+NkvSv62YmagwbwvKNw3Z7iV3u4O08/RzqVP7UigyU///x6Szgn0YNoqJ
A//Vo9WkoirK48Cxg83aUNesmVhHI93pnDv+KcMZdxqz4GoYGY4HRV9QqSQ9qcTZTYSKr2tt/DYy
5wf+RR4P3pE9b2vcJOqXxjjGKo3+d264+Q5hkMt38pflvljpjWV79snuaFvsdRxiq9m3w2C+Cyad
22p1TknPQYpRjlz/NnRcdS5TtoIOFo6sZWHvVkMBRfCNBV2lyMOocjGgjbliG/QICH9Kzed6Ilxv
jtnO0ZZx1m35VihGIINLAmoUnNV6pF0rjCshL0GHdF6ncvgIBMN8Rm0+IxA1YzyqwqS6tuEEmj4j
qjcunX3q6bEXXYc0n/k2aB55M69Ob7bZYRT4Htquv5sQpnEW+u9F+5kHX0vGoqDgLUWXWNFGRE2F
oAjg0Si6/nPaVZdJBNe+yw+ulceN+tKqOpjTil2nOlOP7FMsuW3wNifsw5U5ebtw2bYkqXrqQcG3
mRfgZJ6YnO0rPUPRhW6FOWLuww3BqPcGE8Cqg52f4QmxTwNnr2mFbxYjvn6EGqDbo/4fR+exG7u1
BdEvIsAcps3Q7JwktaQJoXSZc+bXe9EDP/gBvrbUTZ6zQ9WqBseWgpVnanB/syOYnlI7b/qW7Cgz
fAu6gzYgmQp3wmKg1I73UnaWSA/qWLgaNbbInI0FuYCHdsBRgFSAAdSxwMNWLqGT8xvJiW6b9dNi
AlYD4EBovq8RcU+Tw3RJIU5Xr85j/G12qltD3a8LWkDWnwJIK2n+EMAYV6HJWqklJZGAFL30mB/7
o7gwKGw+Io03cY4qt8xfcl1mQcxeoqeFQjwnwlHp4V0UTXusLOtA64Et40uo9TvfvaN1hjuoT3Fa
9iIJ1BnxFUD1rizsgdh1rxIs3E4N+Z0vAnkV8qMPXzWt2MLFIm2amObvCuqej/WgiJ/y/B6C9zFC
sjlr2giBfqFm109PpdTHqWZNWFZu0P3LsWqicgaDYM/NiKoKpG1aoQ4uEWt+G+Yjq4E1YMwJnHaA
32UJrwaBS2F6AnSQJVjxk0+T3YaaVpuwQ9uwmDbtfYimCu2xVZN2UlbewjgkM2kv+j3fsd0NFS33
dEgaoqTj1GYD8QQcSMQH3ASx2XYKSoLiyjYHx/YZea2X4o2nAprED3xutrrKwaj0LOtRYZ+o8oPE
KA2+BPskRu8Ruo9xUxBlVitHTF+9huhbLZmCsJDt3JiEFhUu5/LZjx4qRFvQELlPRCHzMS66J+QV
KcnafmIWZpD8q2FMZQB2QmBJLEOEjMuwl5qoi/YnYNRicQ0PxSMjnaFDFpij9lODrZE2nyg4XFxl
HpnKr5U8bAdQXqCfhYCGU9U9oGWL9KWyeq6Yh6bLX1zqB5k8wFA7sdEXIEb3rP1ksKjpGmwV8bPM
46NnA2SGoP6rdWRnp2a4mQLZVYrgSC4LbmSoH8yQU50c9mgPoBSXma8r1F/TO6pzP6T6B55BraPs
SiQbg/4d1o9U+uq0Zdvld5Ehb2q9yN1fq8W/Cs9skfxoGJnEag/sTaNF07uvisgbuNESR03PR6U/
aH4dUBh2dppQlJQAZiB2bSSMI2wY2S3sGh44MTgXNViEY8yzlOoGy3vSyDC2hYkr4DGVLcIP+o+s
oDNiSMA625/HmdiNty77QfG9weErshCOq4uYn6pu4OTDECGz1Y/P6QpEGHjRtc+2eMnRrAhaB6nr
khHY0AU+qo+zqO1FJKpBcTXLaitlM6uWUy3seUHsND1igbAHmXzSF7Vit07G5xCXdpCRga3vzOxS
hH6xDkYnglH693UNHqZHgQ0l6k1RO7XBlk0yktd9OqV7AyV8bnHftYzB+NkizNI1Fst4QGL6hQw1
jrvTiAQhBz7NSntYSEcXjqj/tgVZGXKPeJZZX/2UM8Em9haZQ4GvUuL7IN009xOORQGjcS9jW2/9
pLHcev5Z14Hd8FF3/VuHA8kaZ0diLmr0Dr5HX0AjjHjTwdDpsdx0umjxteSJF7kGwaswM5/6ejvK
0N97OikSI9TmL2YbYTGUDa1zTxioWQIhBC8vagcBe3UFU29KOyxop7GBk0vn3LKzYPLAyBgzqO5m
I2ZOhM/pGXjJ3ugvzcryzqKTUe+E9NjhppXnC1wevApE+1JBDgmJY9tIa/ZdxjARSHvZkcUBPLfP
2QgTr8KErgeiiauSA95rB5WxBdiL1C3+qIBsfU0HjP7P0mXFw/fdeploEHS7QN5aFTZQtwKIEmu4
KBPLsbsXUXmLyWPhpibzByWBgvwqvfQTJ0nQ7ilzbQtHTKiQ38ckM2KxOmfR7jbNyQ0381akuUGC
gFCfRFdoOghbEZM4GnqlkPzcAiN0oH/Mk2JjfoXFX8C3wqEaAVKnn4UGryIzTZBmy9RXGCbYN3Tk
Ff5J08uKnkjQZbNcYwPiFcD02obqz3B50iaWTBWS0kz6EQP+O8WzJoeBFOON2uIa6TD81uxA8a0T
BUQ7cQPqs9EViKacW0V0g2FAU+IsYeBlbWAjAnHEYtXAML+YmdkTj462rAV7LpgCWKzf1ZuAMfxU
ggg3UTt3qbQzkY+M0lPEJbPIhyEkzzWxBcIwIpaWlvnI4w63dru9r+Zwfb42pPdYivAKSYKtFJeI
uUESNnLVLqsuax/lmpuo0alZt1qrzKof/QmtD5K9EeheGaMCyXMfCAlJMQzeAHalqZoT7fMIs35P
j2wn8inHdkBLzFd8Ua5aeRLX1T2pI5LHJoMWXLsNHOMTL/Xc7lna9nmLJypzBLlEpTJQt9KgyejN
iL9hC/0UhXfEWgZW6L7Y1vMuK9iPAY5l/88E7CXszn39E7Q/yviMG+Z3r8YkPhCreVHI7oW2vYsC
py8xw0fztzpb/H+/sf5pA2JyXtNyIIasHF8a/XsUkTiWzD7Ee8bvCACbT5J5+kFeyoekXYtxP7ZM
nLX80CoXNHMrjcrNg2tTJTeTiKQyOMRm7EL8coqoOqYBqULoQorYrzTxPdZ/Y121Ozswb2Z71hEk
FYaFem2C9TnaplzvE4m3hhVLSrhmEVHs97WvdAyoUxuQ3b4qX+XugKrSD80MUT0jMxib5o9anKSi
3xnQV/SMpIq+gKkUUQeQ56T5jXpuKyyocQIRtnNDXrfUCK4yx32UG2eIYR+RDJ0jtbCvfPcZc+iV
ajojujnlDJyxogtm5KXpfGtVeS8wwNGmfTPtAibDlYK2Kji3KtD98p+wANnXpEPWvMvtnwraJ2S+
OUQC4o33TC68SRlv1xw/FVBYQ04ZhK9+XxzC5VkjGGHBJDpzjbd3w9IdaTB2iha6hslABAkAp7o5
RttZ2xLTTPvzXjfUTcgPGLB1l1ZlrkEGnDY9w5RzCj3Yup2EHnKi2XQlk0M4b3O3TjAjNl7ZNRL3
WLkrE5XkounHasAxhMqO/scT53+04oeiL29yHdODWJ1XjKuphJhjVT2kvJxa8M8UX2MmT3Wi7Jvl
fdRfMvV3JAxaEYDtwL0D91bCUDWWW1GYt9EqNpMpkCgt/KphfcgXdqvCKxr1l5FRCIuVX0FA2KXl
zH4QAY8M1AAnvOoYGy3swCrbCCxY9DnckfMpFwwyEnDj6jF5EZFwggiVmdMhMtTPhW6Migk+Eee6
Lh7JU8JpOG6gwlAPU+JTd2H6S6PmYibhYZrTd9RUVKcQO1VqftV4Ue8zksV5pt4B7Yd8REjeeCsI
7KiPJXooRW9uSxQy/MyQdTNJCCTHMui/6/YRLCljofIBChdZqIK6ALGeLBAhEh1NddnXerPFkalp
x0Yjsnaad9h+OgULxELwlnykUdnOpeQLEAuTSxNlXubX0FXnSjvCMXXDnIIwMMPvOBEvBpMCVlQ7
4KPbRn3vrLMVtZs1esOg2y8pMaxK4A5khTOYmpd15bbnn9RS3+oQ8Vm137GgrFvLicJ1O70mXAg/
yyqUSpgZ9yzmDlJF4J4SbbXZX7TWrWSmwmthIRDVtJRvulnaSckMSPICdBg8LEruZ4MCifNbwAVd
qfJLVhQPUKdk+FLoQOnPedxFqEb6ALpM3k/k05UWek9+liSNfWP2zTXjSuhdC8SVYrwkw/ASAAVa
+00R+ispo6LOuBzKiYpojWnyCgLtd6TtXBjkUwSOzlhcBkPxNHXZdAiru+w9WX/U7grOjLVyBL2v
BvZWhbbWvyoi9oqGoMtevyz9fVWESMOXbigHbd0thp8zgeAJsSGVcdMWvNozXjV0zu9FnnCWk9bN
BC/WEYHQLrWnCqttkOh7heAXbG1Ld87APKb6dZgh1bLat4RnBSsDe43H8bOUB0sot7LZPFsWUWsq
CUEaC1aDosp3jNzdQNR8GXpwwjk8C6dFGB7jVNzjNKDPAIW+FJ4KLjeqW780RkI/8UwxxY6DzwYb
iZGvMS6o5w2+a+Abvw0UYAg5zgjWu63j/UR2Xztul7jxJOw/ZvwBsPIYMt9rl10/slZUr217b5rb
in+BMCyoV0M5LzRIqBYyKOwTZXKku8kEOS7ECcSivxaFi17CWDfdIqADBsiUrsBWmUUUKmwxWd4s
Ff1NjyQrA2tMrt1FVEuQRAjoEsP0OaHdiWqCMq6gkq5I/5lXUhy7vJjfTZZ2+Uw4GO9AxdnAMMiT
5dAZk7dSIspBQYwfvQbE+AoShJEbnbrdbBP9OUhbMyxORgeUFde+eUwpVazqhoV17L+4R5PVW4Dj
EW9niA615pTj8+xQ64T9X1NpFEqsBSMdg+evuOa35CBA6dUJZ5F7IqJSr2h+cvTOQ0+qUFq5bXVD
frszSWNb17tIpuCOAS3eZFATEGaNyZ6O0bUYyPblJe7IpAcwSf6nNuWI8go7bJqrJPqsK6HS77G1
HGpusjbOPUocoHQ2W5h3Cn70ygSqgcCHULrTg2O8+l7F8YzEAGiEuafyItcYOgWWbKKvWvVDZzgs
CmcJx8IUlpSE1pXNLithqUSadVAE8TAYMkUedepyD6W9AnFKZJMTM1hhTOh10ZXFG2k9rduCNZaJ
bTH4zVCvsWgmVzHwR2jAIeDKubvTJsi1DthrN8v6JhZJrqjSFzm8rrkzDduWM7m9bqB/4t1AJgjp
Ique/YQC5N6X4UFnA8Wqxy7qQ2tiPcRVn6VeHeOFeAZKR7NOALjWEkxNIaMC8g29Bvlr3uVfIGI/
J/Wg09FlReDLOH+MmmSiELI3o8+qNL4WWr2hKHyLPaxRQhFjzlLuS5xTFbM02DudfrWgqvG8EY2H
sYYXZS64u8+G+K8SQl/IAYXu0MAUueS1FmUSZ66p38P2keY4sSuGy4bHDjLJ/3QBGMpPGn2W1m5s
ygswFSdg4N8sDKhGpjz9ZZA49N3K/AolcQdcaJMD9cwIe5SdMnRSoSe2bl23mTbDKZBLu5Rwkc43
4qNEOTmAFSzLCcUrMDj2mVBWIt2PWBKwmvK0gZThVgIxP2zr3gTjan1l8fyyyJ3X47mr0qA/pcVw
VAVqMF1rjiUQT3tUByBKvfhQml9tGBIPMsA+kOFGKeNUu5YoDd5QQd6wRq09g1oglAnyRrqOWbR9
DFSCwATrNdXUHvws62JoemvibRrutGr0h44vWJ8VlUYmAqvY4pfolUR0qtWSlRtReoRnxXT/PFgt
OsVISbdTqD7Sqo53NZboGAGGOyd5sYlTU/XbSH5MTTte0F0WLnqukBkkbKtEJRVMRMOJkGdEx0H0
cSm6bZ7/wlUYOMvzr7gumQwpjFgUNmgJ29sAucIlrJOzqSTncJjUrdQzocsHk3mkgkaHlG0YoH6P
YHW3sG5Sc8V0LGt+ZvyCJ8Z2b+2qJ8gbJ0+FeJ+yiGGJv/aCOKprq/7pS2Q8Ma5rNZyjEwSst2LE
vNiZdX8QEobGsF13qt56xkLbZ2Sx+Zowpdz2agIKqGwdXadnsDrFxVZ+mWJ98sHJ4FkfhsKPeXK0
1sLcYD3ZN9yHAqiPKImvjPPf1qwvZSYNArJWXyIS7fIXifBJtA9MMU3MDBPat8Lovqt6ZPpGAnlR
Gq90Cb0LpNqrGIG6cTxIdtUG09ZARqOKw1Ym0/qyuhmqTMSFAVkdLoJ+5yC/p9MA7LkEHtyLnIn5
qP6TEKWfgcYregAbn7M/ABbRGct8ZpEvJQvo2HH6Q//d79EvkpgTKP12mjBoSZmk3BhxfwdRc+t0
o/rJQDhD2NppvZSvQVWE+SYR+yQtcslTNMrfEqCuP1o0tvmcXE1gXqOkyMTYfzQawKLtXPNTNSNT
7nJd1+hB6Osg4zetM8fRn2QILKYW7LRytFQuRAprFP6IQGVUwm8KKhc5gJzvLcavJYRE9ZJoUJMX
gbgyFFtrWF/CkFYubD0OE+crUiheRpX23BgAvJJwsujlNU/R3C5gLX7KtLV8aRD+kHrTn7KtIQY5
eK/GhDsJ7gzAdf1d1IiXmzFycTTcdC3k0FFixjGIyUZZHO1qYbvRpu1fFFlr4TNwrUyzW4my4LDi
Yf8zx15qCnyHysAjJICSXB4mWrb1uagHS/UXFUBdLln1ttGDVxLqD/x3sr0Z6Yc4FEBVM5aQtPgN
TbixV/H09jHL5aWOfwz5XZoo+e2CS0hoTtKsT1tlIZF0RkY1oOcESw0Us0l3askIOlgr4gkwl6Lp
L6o15udZMk5Z1e5lK+X0w49bVhJzQyjkBCyiygGFiFC3S3svqaQFPz735hTpEiOHlNy8AuMfSoSx
i77AgXNgTWN5lLv3AYJ4oIzfmVL7ZszNV8shN7twQHu6UdJmtzBUtFrD6xflJNT1VgEmomjZnuS6
NQ7OzXQksMpFiWqGprc8bR2sd/syfu0Scy/JvZsieg2HzGsMBX7Fd6MrkCYlRE2JKyHbgh1gEKde
y38awNlGrvZmga2U1i05F/Bl7KgEUcgF7WM7cqnXPZWBbxI+GN3gkp69inutzmb091zb5SvGEQ8B
OShcAmZYiwticdfiexlb3/THOZgSXSzxY31P6g/pD0xRP4t1esGDZZHbOLTbFJ32UmFf+DLMi9Qg
XbX2JDywlMg3YdE/9SjdQpLC11M7xvAMl5nwZ5DJwQ/TtJc0KP06Ng6NRHCIOzfE602NF7ekr9Zs
tmCCpin+K105xBEplm3qDYQE6NZV77qtLL/Wy79U/prQe45gqSqayID5ccDAWqpnG8PzWfrIK6qH
s2CZriK9kRfdTeDe14+pYM5SmW+tSFHWn5qthglS2Yr9V8rcBRojY3D2rSmxDOlgwwa5LgwZlIjO
AuRg0rgRh9+C+V9U/oGGQI7O7TQh5aK/iGn84gbdcdruJfUljQDhIKca+bix3eHws+4DY5s0ZTuI
SLwvpg20zb1CQrH5aeTbItnpmptZdhzclOZtMo86D1W0Yrd/C3PZVZDEyLKhWUmOGdMqgcYtzt2Q
qqGA3mjG05VwxKW/gGSxw6qwq7G2ZwVIfX+TVe06Kq+m5cTmy/9TX8OHlcEshhVzQ7G56inMXret
4D7gU9FSBUUHYtJ5OqX54sRhYBv6wyzPMpHceb/s1Q7qTVqcCnD3swT/hSdqUh69XzBiTKMaOBTC
OwXhNEG5NeIOWrMsGLGhsYPjNRCTE402LQ9geN5LhihoyMgbimKGHIZdRQLB5qhvkIGpisHTjvxc
2AHzuMzl4mOPYfOUO6lKa0KJn/8k6pNoEXpBMGcd/BNPHy0kEi4vU6+19pB+JuiUMuWJW36r0GK0
iJQ3jSCy+lGgrAMZZb44dNuS7cUy4+vUGLNSBuQ0N9Jx6ssNRbYbqsd+ZqJhSvclNT1S0/4qmvgC
MVOGM2Dfw+wdmCdB4bQnds2kTTN2aPMPGAvLiCLJ3CO5wFS3KvSQwdvMpjCJEOqMoA76p9Uz/PbU
DEdn9QWsZh0d9Xepv5SoPccOOAnxLiMKr6RyTBZ3eXZC9WRq+Asi3pHQUUt/Ca5RTNpDwoPcEDw7
sivakrkCxZchz7k0b7FORgQuLCIFSFfmaN5SQxvTSRKYuiyPM/uBe1k/jeouI7MEQmkLykcD3qtR
sD8hMDMDRNQ7IWmPgO/Z/L4lbOoAVbmsqiEG/yYcoFMLQTrmjULsKn4JVHhZ33FRfgronbqMixP5
5jTgzGeZYaFkL6WzLn3V2SfhmY4YbJEZ2bJcEn0i2TWQDxJYhJGf/dRnH7WkeRb1y1SCFGEolMio
umqgMxkVl/kjhnhdmEmIaeSyvt0EWQONmNdJwwgDLaJJ1hAL6ZGaIl9OSRfSHOqovSyzSjtgnbrE
OHf0S4sYHtX8AffP455h7gzCKMYvV4noW18HefiV6voKLDhq031sTC9NJm0T2E50F5umC96HpLC1
dDrrVfQ7yNHTSNa0GeY7fIijRUkVKeiJZqP/N4EjjnMSi8CSBAdjAsQbkO29KRVpo0+tQ3bQLcBg
Ky7XoVXcvlA/IZvfupWKSUUXnY3Q9AzJZXF+N3scdIFlF62MSAW3XbLRmc8P9XScrYRaZyz+XxUN
jYAfiWvQrKhN8RFk3WuPuBHQyzNFmCPJX4NUfg9wkbMuOxc5HSJ3ah72K2Oe/VK8j5RPWXrqVXjV
v6Tu1mA+C9rfTDgECvHQrbhv5RjLsfkxCpMnL+tRmX4kE2E/fDIc4B9tz7CJmtbgaV5tvqxDBqDy
AcHlYp9eC1zc7G8Z+jc0NENkYhMq92EcO32IYMdimF5VFo+wvgstddsD+7TEalc3bGTUdVHyIUoZ
CuP5OWbpS9+Wd2E0fJG3rlC+WmgUmtzTsZiHZfqSCOZG+/dbluMuhrtdgCfQzYWKZSNuyt/x2Opw
eu3MlQe7D3KEt9VGMkx2y/FuiUBZV/cGe57coODvo0tuRfyJbldFoKLqg7B65/Deysn0giZvb1W9
XR9fRpXekSZHHISrLi345RS7El0+AsEgNuySszBkp4Xh4lBW2kswsyOavykMJfpjpwM5ZDJUhy/H
ClxdKM3ZsJrNuREGopLIUA+6Dc8Q3LloJTNWKIf4S+U819HDS9z2Iu6WUP1DRVBgpUeBJy2XyLKV
wA3rk5LsxfYjs8ybGG+t+Y4EnHo2lg5Lo8PTlfwEGH95jNASRByzS/lz5X3z5uiV3CEHJfGh142t
kP/rCslfX4ohfkbVQ8OxUwC1CnOF4/6CUBW+hTa7gI00KIqnPL80tccCBBmbIflGCvnZwTyu13id
4ET23J0k6XUiVhsHNi9WIoOLRPE4GkGiss7CzUpugQKA5pa8cXjjWF+DzbHCaMwuUUByi9mGuKVy
LVALk1XwYDGsH3kEGpKG3+Rfq/aAG7gEQYi9LVPnpQ8LEegmPiI4YSMt75BDNP8SRX7NZA3QFkN/
Ge6IhRHeBEvSS+yVq2uiF77ObWc0gPKanCVla9y6XLV/MtNwI1PcyRLfDKZbF9+6WO/MqLJJD9hl
JWaqfmQIyl3fZ7s8RU4J6VWTQkdiVGKx+OFGYVAwVj7xflkXOzF+dJ/PQzrRKqAJnV5T1PMOatKs
sYNgk1+Vf8XXjB7/UqLGBDAi7OPdvGtfplcMp0vqmJTClVN/MBWwkDMP9kf4Xr7wuq2K46u1q6+g
dzdYWmZMinfkxHiy1ewlRLcwcpPzPV4yOANDjoRomEl9y5id4Flim0gtObM4m6TvOCgZnRvDP2Fw
lM+R5W3tkLy6RyjQv6hHiVtIxvJM0Jlt/dFwWBDakZgy+WA5AoTkN78iqcM8R+NXCE/Y56x2pdlV
65P+KDHCmFu+ti7dTxU366ZxKyyiOMtRByynCTnwDLR9U/yb36ESoFPGd0EZumCHL1xL+chX54rP
3BftcLjBjVuYJuI3nl2KoA21As89P9qwEMzDD8iPgue8X7yaFWG2J6Ouy/iZUB1ivPOCyhHKB54a
5AF4OMfwmImuJfm0pO447NXwIJiHPDpw+1XzjqI47Jgb+0J1QCWEDqaHb7QvodXxBUKG59p8L73u
hElCDjat8YvJ1/gjDw7FbAllbPTZnDBGYb8HCa9ezhLr9PBUG9+NyeR0Oug9PCKnhoezQ+0qaedZ
eWWrHGYvYvtQKk+rXxvuLprR8FF9lqqvmcdeu6TlLkwvbc2PMKFZh5nTX4KW2+P0qoW8CU8x8XLN
71AFAMagagv4RfVHz9+V8l2YTjm0eh0ZsPQTZJ7wr+o8WQTG5xK0Ht05iRBIM2bDwEcxGNso1lGx
sW1JfySUikCATPcVZUGrvtIMdEymjROFH4qTVuPA2mpQlbdsD8z8pKLHx4MMrWmx8d+QmM75zbUc
pAQi0qF6aebh3q7lo8aWM36ViD1PfTSdaretM09ud1BtxvqFg4LHO8AQwXNGUhCLCyZm4TeYbHKv
e43HnjQVr1Be1qzxZGdI2/kx5vZMevaTTHQw14z+NMEdVRKbBoTYjvVJsneI1wAPmvLCI1JUB77d
tuMPn4Jh25RwLFl2cdL6enVaeF3C4KShoN7mzY6HGBUa4/Bb9oxQJyS7pll/JYUExOdC1J1pa9ta
41SNvjTxpE8Hozy0rS8Ke5NI1GzPqS6ZduJQ+8yrtnGdSxSkscwPfiExoo07L+Rm5UD21W0d/iyG
LZVcFtVtMRyzwp3lkCpMCy8TD5TuivJfpuwVeQ9mJ4BiulzqzlVBlvzjo+A75J6sXTO1J81R9DPc
Fr6ebjed0f5WKJKirWpRmYGDjbbMEAv5MsrX6WyLYA0ah/aLNa5QbKXFrZpfJtkGBLlu14SAId0E
FAanUMIqwB0weqOUO1FyspANsPUXtsL3xeagfRL4kVCGgkBBrFeyjbSr4dFSzli/lINqy9qNlbYD
LNeqNyLVUIozalNfMB6Glww+9nDCvsXCmycg+Bk+F/I/UihYNolZfbGpUOnJkNJYXCDQxRVnr4wj
FZYnc5X9gFCdMDXJA/XW0A4hZtAKIrywYV/SB74quT3w5wLElhT0m0ZnnuKgvtGfwr+YG2XZgYqg
gHe7ASDLNuNGLB+8Nfzq5NIMW+b6BdzQjG/wrVK85HPF+L0rkOSsPXI9kSqls9Hb5fwN9MtkQxws
XzPgQT5dcm4avLBsrFAqvHSjvusY4XHYkfKl1aibHtNEXyjSdjMVAqAv31ZBySDcDQIh0A/hY4Et
sDUGX25ONaIjzEciCubXQt6ycov7vckZzAuSwSkgdpPkSqeRTjOjtFg8dxwy6vxQWWZq7sRIXsV0
4yfltmk5PhzAB+l1dD4UusJNGh5CPqz3fPI4iOVgl4dOhsRwuoI5Y5tSi+AAbgtbGbZWzZ55olXb
zAeIL7Xkra7D14ZyEPF2Hwma5T2ckeFOjrG4dY5DjMHEZjyunq3FlQDuEudUitBZObE9vHNZdIto
IQDiILFxZBRTwzb+mCx7tk5jTIXnI+UMSOlUHZQqnWgrFe5PJzR8kDwV+BECLFJP7jfhC/O1+kci
uu6Vd4wCjk8WhGJtcpI6SnNUokvLg8NgO79bX8Vs9xUSGdxyFzKl0vU8sPWGET/pdj5qNSHxI2Tx
1rkDuYwhsLJBitXhF1GOOkFn8r4SfX61MnJT1S1hEbDL/xslh59vhgHHquYzRCb5EJqzetWwj4FD
YVFJzKTG3e40X2nMamJHC4WYFReP+k70DPUSdya4oE59J8lcrJ2huRM1M/CPNO7425J5Q33i8jrx
WvC1tTseHqJIsq/ovCA/YxNB1l+7nrZwTcTxkPJVL1doEbPKEIoUwk1/FNKHzq/Z2yxWWMeVzS4N
9iwydHoIHv3AvKjWHqg8c9vOzQ2fg1ojuEB4MrCfcpS3XsIGv9p0+GU37OqmM6fBxNClx9Z9By7I
EhRr11FGMtDtNchSQvCcDR8hnjp7rfK3kFYQY+m+DP/w5UEP+Ckbx+y2s/VlGrsWNLsK4aHx25pg
pPGhFIeoOzLGSkQmlyCUkJb5KYKCxngweVNeOS7GCzdzju8j9suL8lZqP7nxPTf+iCO4rRhx8y/t
QX8h/wDiAhHV3JUougy0914DG6fx9WBfm9uBBTe1OkqN5YQdk6XnyLWQZ7aKfBz7xkZmnOHyDnHF
Yi9roTFgZ0IXvmzoBUreFRQw2lolyssBPxZHGvrUGvgKRyTWV+pj2U7fKan7S3U2bisGcqe/K/uO
WKVktLMFYSSMhrtg8MC7kMDooKhLDABe19Ck/kD/52TihQK1H5j/YAnfMCsuqj+Kktj4wVrBrcOb
L+QOWWeptUury9KCvqVh8AydzCmwKu7IDjH4wnpr92RyXIi6YHvO9ZUyaCdj3OPepqJH3NhZjzR5
hQEV2fI7JDh9ZCp4AO/RcN9JJ+wKIQOTwWkyRyv2DeKFYjyqZGkg5CBObexOVXSRpruQoPutONeJ
EcE1alAjyccETcrLggx+gdkbGh6PGXVVSQsJhLmcDlh7iLHlveC446Wrzjx+xkhn6YMOA1CDTgzu
1TZsTpFIRuXKk+ChM155svblVLAKgCa1lq88VlGxpaClAoivOtP/d9XaDPv0SHIkBwf/y7iFUoaX
XFZYpb2O454sDRYyOx2zIM5tw1XW9SHzZVvBwxNCYSJvl9PnCFMUqI+UuiULgfjH6h3wAqQihb/T
mduhvi75Yx5hzopXoSIuAVkNHFqaW1bMorCJyWRqgmkXWeIurOJ9v/R+CJ12qghVpjlFG4jEFt1I
7eqsVfVOvK9pHrP2x6U9JiNSBUJh+ndSwqnKDOLCX2ITDdZ4EUZkeNlOZezClESRfHudaIPppJWM
T9BWVlAagy2BkSgZeIzDkBNO5O7yzJVivVlUAVn1S1sRj6HhCLYKRzQI7RbQaNMh9MMVxqdTX+f6
Mk89fcapKL8JpOF4R2cX3RpO9rL4VJrFLeavDPs2Ws/is+XkncmfSkh5ECQT9QsCGelTaztw1pVn
lnzOg+SKyAvGncZQrAKVkPYJX31GnQF7DftRanCs8LLU54XTXx3eO6ODTKTuWuKjtJpd1iidpmzG
zoJwQ7uFxAImC5MmBddjo13NDGoQD4IxMXPOjM3YE2C4HDMmPqx4m4FJtgAQPfR6FQWco9aXuGeX
9cuH3KWc5ctrLP8UDakTIeHW9ZcKwaWtUjsfRmZf0Pio4/juWmaf4bUVn4qMFev7tciuqgasgAXj
T6uemNgHw+dQaZvOYrR3nYBNZfW7qHySjYXe/b5Eb4g+PAIR7xmqY4iTuj8Nz0ytGXeGGjCQNSZc
pd2JqFD7jvCxmSwFrVy0XV+TIKWZRCio472XJn3Lwq2RcPyYqkW9j5d+iHovVGkM5ITTWTILP7TY
uAhTm7P7GgvyzSbqQJMzseuRsky42UXLEdKJYwZbH6IrkurZtbh1zeauYUDL7vFfW7Ab6gbZN3JO
JX0Bc0XtgcotFdhOwflQakgBNSvK2g6lhjIuMBmLoX4nkHsREq6rQKAZn1mOEqBtp9o20rN0L0BE
ZfVfHSedRy88xmb/FkN1CS0tQAWi3YIZv4IWPEi4CBECC2zndThrNepu3TLRV8nGs/2fwXOfkSQJ
f4GqnEo99QOT7yAUR0yOtBBx+yyRUpR9zkrWlGBpSVe16DAaKm4wMd7q9MHN4/84Oo/lyI0tiH4R
IuDNlu29bzZng6CFt4WC+3odaDHvSYqRyGnC3LqZebJ8WDyVqE8ix7yRhflB6q3lNNQuLcPbpEN9
LKX5XSvBhSbYhWf7K61hYRCNnH6mgNU4GOECEApRj2fRkEb3i2anusE905J4Zl4ZtM0KCu6o0MMr
HBZjg+qdpZf92cL5auk0jXNj2Q7pjjD2Rqua38a3CJNzjCiRvvLcmXVDSDxB56ipb0Uaf5RqYCC9
TKWCxd5vDVw2pUuRb7/XNUgC9U/PM9MqixGnUAJ1Uvd+qkz5iksW9wUtXvg3yPd4TQGuK8Dt4tqU
/RXN1qe7Fn1hqmm79s6wt0jsztND3idX1e9iBPB4B2aDzKdgaGhoGNBLFn4g081l6yhLqQAP0yzT
Zt/KwoYiaLzx0yzU83RODVkDkSIfXoWTx3tVJ/UugZyWM7uStUeGJK87x+Ko4j8fqDMzablq2x5I
EJ+jpt9VM7ykhfOe9FAEJTkCkA87mWVXQ5W7yR3MkFy5Gg3qcUDEvd55KnJEpa37IPzBkw6rHEAg
K0IIazWVNyRr9iiAR7pJCFvzcAErSjuya7SbsDtYLNkqaqgsn0+/cGyu/myn5PZR9+SvXXP/O8qr
96/VMM25zVmPwYoHrPrhnI9WvKWlfpu6WLd7yZ8vXVisQfPY/utra9fA+VWc7iKgOL+5PU+VvN1p
NG4k2IkTfngS6TZntTuOpxJxKNaMlaidL4CCRFgorIHUhcOpSIjTsNZP/PRLOv57wlP3LcTAxbe4
hOJ6B5x/0EaF+8bONxAB0A+LrSGCpaVFm9KjpSUESctiMLhaEhur/GPlefDN/iAH90aO1GiaC+B0
ui4UEG8+Z0udMz6X0XphcKBj9Fi7qJsq8FuDNbORzjl+jN4Jmu3N1Vhf1+aqbnjFTtuxiH6Dkj1j
c5XltipQNZ3sUIfWKml39dCuk0ycDIMkpeU9Is0/VPHLmFCQk+xv4DYm/JU10Toy7rVBDLthQ5Fx
XGtZlMX7BNukCy1uYBizKSSfSm5j/GeSxke6ogrGmUubZewcUxxCrz7+Srp/Y9zCG9/nxjfcTThR
45tA8oXytO4aipJG9loohOS0cKTmyOlZby1KBpBIYBplEm+JS+llTzmRS77En8UE0qrJlsArxaw+
S7xjgs9Fi5R52YdkllB3UmRGQGjUZOLTitmPj8KeSTWe+Uo+U4etRptb9OMEH7Ug9sRJmYfZUsFq
BnUQVUYAMsFerRUzyWM2SIpF371q95/h/gN9RtX4wg1vZfJB6QGrno5zFo7MNtsLEWE0NOdCBvs6
4gHTpJsUvHbQnPSp1tIETuSLVZxZyxwEWSHZVao0mdU2xFjIADQ7aK2HFExLG8WtlKItdSjWJtAe
boCmhIMyfMPkerMeQjbHwgiWkfUvz3EjC4/V7x8YTDp3whVcwwVVJ3g4jYXul9xqGNlBY/UAgsSw
L/uX6noHLUVcTmckh/fx6G8TY9zqfUstiqTtLedUhyanb83O/9SASyNB7ItmRDvNqQsb8G2oIOaU
Hp0SkHnoU6es7ZFTVjE1sgFZwk4ixHcdaySwhtKwXiazGEECGlnMvr6pPIHRhuddMJCgADuQOwsO
kSxaQKDMAk/MdObdgnzgLE7ZrlrqvOLfpvKrzIZj65tgcpyzjtDeNESzO9YgneCsIbGh+3LDU/OM
CWkdJOGqzHMUCU6yoKbOJsvNyOW/zm55yPtzVB0tAHNvXqSuAkn8w1ePNWXaPKPP+hjNdEvZVcgf
Vub+VliClNG9MoD4BPdV3QHyBXbtQCKaor5ijeE4Lf0/xe7eKSPaaaN+s8NxSwR17+C0pO4Eqjst
LQoAeEc75zBI9QKysNuvA/VLhAe/CpadrxzzldfyFi7WEEsvep8dvcxYJWN9Gm1W2mg2nuZdh6iG
fwrvu7X3IWH/vgfSA8nzkRNcCbDmRNiUDZpuAKttHGjaOYfe3iPsX+yNMQH9kh9lV+NBvnkjVImm
+yLqxxZD47Ml2kCiMGnCjdG57JV/JFtdu1uiDx/1sNkouTm3/OJPbbANR8F9aNIlU+mJM17DSaRR
8Omzp7Md9WHYGngXc83XZCGl/qnCPQ7RMGsqA4iaurYAlFig1mKhv9dd+ZJSHK2u2tGHSUnwq0/w
MOv6Htolheodr0h5ty2HOiuQWSHOauxf9di+EIoYzVe2cxWhsY56hfaJ5DCiQEP2AUPn3DLEyar1
rzV7WSvDteSQPvbKV9l+NO1wGJPqlrfjS9Wjg6SNifw9rM3kW/bnhobToH8qHOPiii0SWX5wzNlB
H7mC4lvMh9sHTOlZNHfC8grPDBknaNGPxB7uFRBd+uSbZJECIRPahft1iRvqIEk7pNyGVmh8u73P
yrGEFxN9qY14qyKxDILo0ugevbQ0PVp2d0oxryMjcxjqiL3RJ/zQqWLAKXjslfTWjN4zV4ObxRpc
Y1EH7WeTac6fKsmQOglTVQ5EmBUSdO6SiLIKMci7ZdK466CVYAlD0WiOokDoj+lCRJcvUhtIfnRo
sRVnvvx2Ii55OK5zJB6H8wRfdVoKARqw+ms/GZnHG7Tla1c7T6+O3mu3WpaB8VMLnDlxUbxCLAOU
ky/7uj5AuKSf2PaOllefB0ufRWjwaom3yhl31SQiOLzD/foDE4SqOmvL0j7Cxj1xCOOJ7u7rotg7
5uSzqANCeM3JNZcNkeQstb03S5KvwUyyCZEvKPNKSBc0hXhCl33y8lqlBDbM/gED6r2klq6Q6UPZ
9119dKvkIUptnRUdVyluslr7LtNZGPbrpDAxgzTiVvpX35c/DEg4GtuFOf24aVEnPN3jbStuOJu+
BvOAKfHcFdXW0pKXzocEphUj4aqaTmzQqdb+6O+SgYttUH/Ax66VIMLff+xoHakAOyUtGloc7fSp
JcLCKVu2GseC8Fal2rGQ2izp5Kqr+2Momt9B5iczVZa5Xf1vpcQ6xn40aNg9p71Bm9Lc9jn+184n
BJezMe0WPMqorf5Dc8Qp1/KDOWDehOM3DDjXiw+q5k46SIflmJCdcrM9c0WgG+/2WFJ75bKzVNqV
W0xTh78rArmHjwQHIp013p52xWXBZrNTeABBZAhSbV3jfKnRU8somWJE3HlTvCn5l8VwgfS/grgf
FB54WD+yXQpl1zFFiPId3DzQyGeSsqkhFRdgxRAYBrhltfSL8gXKuiFArBreghNrOQNDzgHwrSvF
siZeo7JOzXAxiAiFyn1WbKYU4nSD0RK1gWECs8RO58GEb2mgNIo/imEZFT7dnh0sQ9jgt+DBYB40
OCEs0JYlBE3ijuwlFCAuydDTL4aNTA3XHYilkPK+noA52Zp1CTNS1/AjFFh036MEywLfnBt8QBWk
X3ZYZXFJk1Gwlu1PWQ/zjm15CYiswZ/VetTOV6iBqE2G587GIYWgTzOkeU5OfszU2NU7sB6bTgSc
yXzYbhURE+RmJ8ffZi5GzDEVDjoNw4NDH1xSOBuluEiiWEn76IuTApWnjgHaKv8ctno1/lhLWDij
yJJOJSE9ke2hWcW8XgaSv42JGRxZGYuZb4AhhiFAbLLtVeyplMJPvaUQrtyIrBkHRDV/msKZKYhj
ld7M6apADexxcroLOwhOcdyulYoVWtdsGXsX/lHi9Ux4rEx3gA8LWcBJVQlS8hqZj3b2YwQP9lRY
8xZM5/2A/s1eNy4vTnsry35LP8iyqdc84zhX8SG0bBkniyLFAjUR/5he21KwHtabhV1hKoMbEaFr
OLA8td+BdO5IyRWPRNO6YJcwPBu9xFqVaDgEyGrGXP6vk0+j2kS6vQ/MdouvW/8g2bY0i5/py3TT
upRYSY2BPzv1MIF0MIg+C1wKuN9C9lA5thx4h/U3r8S3TuzxN75lxJrrrwHDkxqwPLa+Zc6g16Yo
IBc/4wJ5T7wbbo2xPIA+gPDYbya0q55sW/tbKOdGrvidRvyA/O+172a+1ttf4iKV9kU+Nok+JDG4
JD7Rl6sLQF9X4Ew8E5dFSU8db7hMRAfKyg4hoQrinPXGC5AiK3lM3P4BwAkbS3lgecx2MXC0HX3J
uHawKFxVRazBmjPDforiR2BOyrYOezFLvrvyNLrj/2N3mn5yj5syew1YaDXzWkUtwHUPy5dDKmHh
yJk9nmxuSQ+fp439gA0kw3SHgSKPhrmKZb8e3gX6E7MCYtGjmGje6R/odEShRwkkCmMtrbLsxjmr
YlmGoADJlOFGYxdqVWuAKaxfNUzZxhH+XQInTZ8cUdKbS6xkpDsxVa7bFKds+fQI2EXWS8G1T+wZ
+R1iDa+SGk9SMu5DEiYjSX4JwU0QuRahBhqDi4ZMAFwXfqs1D0J3OT1QqFldGPg8KrVbuZhL2K9K
SAOGegp9j+0oqh8PtLAmU945a47hdBHVnEf3PibFtvO3LWh2yQa7IOI3QlOQwH0sHKFKODBu4TTX
95x8TNXeiIoFAutuAQjP7fuZyqZJ4sEbC1SfAKplRfoKm+egr1OYMDbuHJOvl1OgVaB3dFWydWGh
uRLgBXHYgM0oqKxZERLGIZTsK88KW2iPSH2xYb5GAwdIUrQ8H1mDAWpLlqOKKIopV8NA4fGuDlkT
YrfFzrkMQ2AKEWtBQhFUexXwDAYwWS2pFDvGl5sAliuRB4KHmZD/9aGgi4hNm7eOBFuDZC0ElVEd
FScRDoJO+xjc9MAbY8GhcZUTLPHNfKnvWKAhk3EYWZaIMWMwzgG9UyNcwsc1jwq9tTArDHI3wwCt
D1BNFyabNDFWJX+ExEIbw7zES+tCC+iBlq4KFcIPoZOl3XzylEZlvIPWtLS86Z9NBE84WqWx6ohN
eZ25mxK7tF9vG40wYkCVRZHRG9JBQVHpzsIei6UYJiY1tWht8CQJtSxGkNPaOsfjKrV2Ts/53MTb
gD9iTXkKWevqjd9kDeqiCSsYo8qc4+QKfOgVMsgybPAX8aYPu2gDK3uSemPnKeRvmqAZtBdnsgLz
DDXtf4IdM3d+kd4Fka46m/DPM/Z/mPqHuZmRf4/+JJjMrpJLRf2tEk5fzn1gbQQYcJl/1zByuMka
2gys/KOtLqAM/08e4Y6xAV2qJudwZlFqyLHnE5OB70z+RcnRYl8xyzp80o34p3DGCsd7oFzUEbMv
b2AMS7uBwFCQXHL3mTRnS/kJfCCmWGAsh36yp8z4fcBHFLTyBm1vJG2qXzLxjKJLF770+pfK8LT+
cJpXaTxHFrYGsmutUKUUvYOCdNWPgjN5i6eqR1LJsH938mzJgxateuYpL/oa8GgDbzQdMhwrtT8F
/hnsOAHytwg/tI3bUH8D9N7dMFYZ6VmVt1F/pfGvbUINz2DnwSi9SE5+/T0MaZdd0lQ8aA+NMtkO
NomD9bSE/KCh2LbuL4c2M1sHWUEUrpl5MVcQxtio/W2CLU+5tUkjHnVsvIVfsZb9WEz7GQngBtHI
hffhtPeohSIzVEtj0DEAAMBLs5VPL8eA3jBgLMhGXnlEw0JQME5CeMQoD965p9fFUgD6eBCluZSC
wsZEnDCCdbOH6tczIoRL1UOyTVAS2XRwkpb8GDxWjHpyMcevySEMMByMA/eVbr3V0bMdXq0AaAeT
JeM05xDhzFs23ek9cznInkZ2YdqDwJyr7LxiaVeLqvuL7H8slFuBUDvNdw7bGxdjL6YZkNlYMXGX
YzocZYnvVM6ygumjtbC+WvMpbB0nxxF0UacvAES64zJR2bcznGSUEPHK8KlU7Q5ANflm9nlw78sv
XrmK/U6DG5f6vzQAAnHVop/RuKk44s321zIgw5s3fpzGeM/EpS3+ygGi+Ml1N6k7F6xf/EffBsvE
IkzMq1es+YOkw0XW+2CqTw09MDOA+tlVKK8CCU2o9zh8FosgvrnNZ4Y5BkBRR3iz6RKQUEwXW8cx
+UEdSntdak8L4b4pLjkzScoI6sn3gnkgNGaFMuBd+XIRsW2s2BQYvdnWhduxE2eqPvFRgMSJbwkw
klF9FgWjNg4m0j9Bh5vbOxfdv05Dx852Xn2yisuIo80N4H+wCxcZI6eOiktCAWxIUExWRu6Sc2Ij
VVcYbewPC3N44bX00mKTtL6opJ8Bi2i4d9OUfWR4d8Un3xDBcNt/5crKyz4rXGi18d57PxEoigJJ
JIy+2UjNm/hsNsd6Oj0WeynP0rkE5sYzjmF85n+TcBkU28Q84c3vFQw4CqBwbIUmp3QC11w8eOKd
KRZllgh7TI0xVs+43xAEYsc3LoQ6bEzpn1zJUbTp1jFeU6cjNVkoxynkN4pN72SP6W8VmezGsELj
xj3JSZSz+roLa566wwEIA5B0uifCa1dyk45EXiEtafGw1yN3q8d4M0x72yf7oKd2bvhn69qqAglB
MdZSdhy1NIOaUY3mRG0P4hn4n0o5gQYGDEwLQHVLA6GYmCvXlyjFnHYKF3tmfIaafwQU/h3gAfVD
Nt1Oc40i7YLW82mm9aqfIlnkYWVjL3nDlqncROw2VRZOrgT25hW76ChqE/JSdHI6WjhCgWO0/9Br
7YpVnxRE/64GOp0lwxL+77pNHpGhI1NCFCpiFpz5yujiK1Wd26FTtsZULhr0u4SxKnfbRTIB2uti
P6TTYY3HzdQX07sfBS81OyJ0J4e9Iyt6lYhrdPFLmMGddtNLS391R8xM2PjEdH9Fx+c6Y32V6t8K
RraONl64CNN+TRutteN3pK3sbQ4wy4+z1ZhYG58Rx4Y5CSADP7qzBXyvhO4mrpuNwdbS0cN14NPi
AnYwZOTTqRopWGqDyDEaEpaKifTUjevY9W+WTRLPyB663itvutU6RJ83QYNAmnfdY6xQJgNUf1rE
Lq3Bl9Rz/WFPPNiwZHHncwVgPELvRMOdzFw8HPtFNxs6iVWkxmZLZRNzmfZT0sRp6dMZpXqJDkqW
fimMpt1Nva6Zz1YlDaqboZh7WzYrLapQ4RTIKMaRb3IT45QpkAxnrQqDfSwOZlZ+CrVdj2DTp8Rl
NglGE1+rszgOD96XhKg3UCX1Fgiqig37nDDrOnQ88BIYT7XBYOHDa+QIDlR/DjJ9T7zx0mkdbKq/
NmmPiYHM2IfqXwuljpG3BJupKtm/MeciNd1PhdFN+bHBeYz0R1WAPnqdJuIpSkTAseu/3GqXPDNX
uVuY83zca3VdnsgyfWbERoqM9m76r5ACkQVISlhC++49SF12yzddRQgL7CL8/lhr2tHke4frc+yc
7ixs9RyiE7YxdJHypsvxq5LhmcDHZ/lyooFZFLk/n1wSID1tv7lD3d/3PMeMDLooJ2v0np3pDlcB
Zd+xHp0brf3mN4EWVrrKu1Dds1mlV4tzIE6BhW2nO8sjYmmvrJE9fdFeRts4wZXc20a8HxD/BBxY
IekKVbcVW/48Gvd+Pa6KNrtC5bEpw80oOFeVgGWN1t+iOHz5LrKplITsdXbGObj2jKOck+sL0iiL
sq8XBrUXnrMyYEynmGjS2D00eHkjJVj1tOlSOQxk3Kd6AiJ1VyCLkjLgwQ5i46w2VIHSSy958dCp
BSy8eSvVPy1Zeuw3SWiPxnfuA37K2UxJBINCa9ZxwCDs3CW4kTr5itphM+LSiU2wnJG9MIpmOZ0N
Q6Av7viw2bJaqLl8IWvQ9mpYno1ce3eTcTbGD7tVtjHqugvZaggw4xtv80S9GM5nDCQMDDi9AREp
J/RQMJ0gKNZ25p0wMTm30jNJNrMAp/Cb4NHciqCKmGwXAAzZ2aEzJj3uTcJ8cAUXePfPt4ctsF18
kNoibOR6FLgITY3t4ac5nnr8o5QSYc8OYZwKr7tYfnSBE3oEq7Km4lLFjNSOPh5WDNBNRB1kSCQj
k0tXYYxikOjbV5x6WEPo/ItTAjRAPQ0mrRg0O4bnPGPJBA/FhrRYr3lr6+scMmjITV+6+jnml2Hb
Z99yz2mDex/0lp4oGNgRkF+2E1wCRlzYk1ugdf9ieu6aMtpkKAxSmmtdKfcDNAF9Qr8q+SY1OJ45
w7jxI2dfVD8NVl5RWsQ10q3wPLIIRMlV++D2xt56hWc7KI86v0CyXWhLgN5uXNyQpESpf1a4mgtw
f31qPcdBe49U5V/Qp+dAjAsQcs6rGJKjJZJVKnFA0spl2SzoCJZnWrDNrfqdg6QZwizaRNi9OPS3
EMGcu14sOA3xT/kLQCoAyuiaISWEYSk/j85mdD99Hkh5sDKbKw3AhX4ge/JV0DBY7UW31uptFAFM
43Lcm919zHlor0GYRsk0Ffk8UkAT+Negeo/j7xCQmsWvJpu28RH2MRwuwz7cFhwRPPOsZ5saqyvH
12xRiCuoqJFaP/NbEn8s75rxN5TRW1Sf4/iz7m+sXvuXlp/G7AMJpGe4N6+Ns2b3xpmvbF+Ot8q0
jdQ2irtVmk0BqqfyZo5/UId/HflN5FUn/xCsG9zmaejvsgZzyIBHTqRRfsA08Tj7IXCF7fUnofKg
m77dgcod8zetvpsS89mHDuip0H9c86px2eJAn6JlS2zrFXaN7DLGwKzutfxgyjajO23dpMsYrkgX
OuovFgTk0laki3FaWeAcTMgidiljZfnkD99Ge0h0vM3wJG1NZefkV9shf3loaMzLz0lFtJbQTc1p
qfB8Yk5/ZCUWY72BIX+kUG5mQAlPBHcuv3BjM/ZCwWteFrRIJT/pyh7Ghhi/pNjV7YfTbQMGP8Ej
gsWfgoTd7VJ/2w9H0BkVRi6UyOTQEIUlk6r/9ZKParzp6Tuo6RErYbR3mkPRHDUvIBobvRnub+S6
25Q0E/OvD4LHNy2U1YnlOqPDEHme9h5s6RVM1D68QnqZfrxc3oW+CQP8pKAjE7xYZQb9fs98pxJc
Nb8tF737Xas3fGedt5P1rgQ87YAmeQb5T+N+jpCJ2+5dZZfX5FSOvUxlX0u0gTOW6PiXswUszaY/
ON0685YKPfR0ZstNaFwD98hAnxLhthxgD99O8U/j2AfOwhRfCYRh7exXR3NcENssQ5pNeILfi5KV
d/NruX+GvJfZlU6nsHiwsNf8n1S/NUzRyIvcAy6bV8e/pgqikv6ZWYeAY3Ptg/Mbvgrz0DcndsOp
BbNlBoO0tghlPrhpxpj0xl2TB6FDuSfUO7Hvrt2AxX3rj/9Ca5+5O4xXecNWld6ck83a1n3n9BJo
nzGR5po7rmfBnqcYdE4e6Cv2XKx5Tqb8HNDmsz5ZuIQKGpBEyCZvWp/MzOx3Om9Pzwm+eSCbLCmG
s1ccBp71UN2jFjz+Vya+Ikgx08vtqPD4858eLmKag3DLRIs2O6T9MrR/+v7d039j/c92bpLLq2fl
rrv01xDPLuncjDgif7Ud4K5ybteYvMp33d8r0GbseYQPm8S7MjmiiTKGZ9cE3bJu/FPbbGR9TMed
Iy6NdnTto10/svTsiPcYQ5ZnGW8O0RPNu4vkDPBdsU5+suIvUh6MGsmM/M8PwA64LxfqSAR9WGOV
DsMJ8M8htH+rdEtHu4qFVD0nynnQ70CeOSKgVvck4x786FUCJ/APNH4kevms9LsZHGpi1lq6JLQ1
CHxBB7vDePQMgz/PuLFAsQkOSnqM8i+dbZNJoNJk56aiUbJVgpv7K8S5D4gfFM+MRSkvAde7Dd6x
jP+J8WDArdHe0+rfdIORMVWn7JsGPFX7Y6PYEbAY7HvCsjvI32R6C4ytqR+qajm2R5S2npC5fosI
Dbj+1Su2WXL2Bow981q+UwUCHhxj3E5D6DT1ncPQrm00/4Tw4bOvlaQM+mM7gQsIUTYS83c/luBQ
oPWkfmHPEyWwqXG2njTavwIXlzJGhvMwEqsb/FfIgSDQIzyXVBtNvcscUymdFs41U+xHnodfSlJ9
D2mykAw72iB+HSbNude+EtJ/b6XODsNFXBT0/o4UyCHSq+feZjzupXi2WYfvPlAhjgRgxl3HnVMi
Qo92RumVZ9OlXcbOIqOks2qyg6aXoKg0QO1agAkWoDY/kUpJEBDKeA753sStO6HXlO43qUpMRPC6
HSO0FoUpMKT7xChQWf6gfKCGhemEOqA3ngSSjTe/N9aaw8pHmgVrXJMMRmzGHOViS5lz82Uruyk2
DPr+LmWDjF99pcjqbBtyHnfG/H/Bk7oNXIB1hfQZLscMA67ThCEbDpsLbYSPR5oVsvgol3WrblNq
VFjt2mfVLZGjSqAz48DZquxXjeUORziupgqx34pZGDcD7vxUwb+Od5wPw5r7MtSXVDTP+yJqlo3k
gahHHKDK0fvNtEZfJlDNCh0RN1Y27qBF4FjEXEYZFAjVJjJphgP38LVvjV2mhhQ0poJ9taLsTYYo
xNKMaZBTOn2ZvBhQMhzOYfSrVSc/9FZu7tJTImiydFnqtlU1kX2CD0nEuxmGz0Ihz1JPbFwrz3um
jWLnJngli4BHyPTzhtK/cSnnxrjE+6KraBr3fhyW5WoOQM4CLVcBwOVzjzZdDHRJEXy3Hfr1zOHI
1jeQl51+4P0AvYJGE+Vt0AjBoNrvosoc1k1t/tWum1P59GNm6UTpKJWZbNVwM1J9vky7Etd3zYqd
xjbAtVGtL9l05urT1MB2jvgQpKXvQq24Vl1dXjUucGRlcLGkuzqr/LZg21DlI3aoJGLbFrziTQ6d
bZHANlBA9+JknYUNqYjKTu85riBRv0YCQaFhaSu6EXlqasY8xF86G0RRrag1Wgy5Q6lXFy8RI10M
J9PWb3qv0xHNHt7J1aWwtb9SZ8MgnYo8ImsBvrIryAUPBJX1VrlZincCw5ITWKR3Lffyo5tVFQ2Z
7cov35sRU6XjghyNMjPfSPq4htZVDhFMAV/Vu20cMfqEJIAh+++FQVYsdWKM5CGv2lTutHo4JJP3
QW19/KZlvTIVTvBeSct7xsqb7AvaDER6qqCqUF/4IoaH0xPK7iPuWJPtTlHhmTBqIHf8h5kPQns/
ZG58knL8cEWaL0c3WqmKacwbAIXk4o104+WevQolxVSZG9DugpfzbSj4LbbomYlGA9QyMDhzYGbX
s+y8jqiOXJS+Si7aCV59Rg4KmJGDqyZWL60YsdKP156t3SotEZMtqXyYiX9i8PJ3fdEBYWlIj2SR
gozRaGz4wJx1zmlwABCMBWgt3XMc5ipn69CJxQwSnOGwYcwXxY6rWp0pUQKdP5my1bZ5oV+GbECS
HtrMRsuIiRGE7VXL43lqIjFZdqwvo5oQeoKVXDcJrZS+SWBWpdal4PjU+G9l3zXzToOHgR93Xnus
uzpzlDOjtzEb68VnbXTpW15QKmEqNekZXP6Q84MZjS2YjVq6OHJWYS4VudhNWfCqaM5ZqqzjimOS
1XpQXFCNkhhHvS1rsGqVv9RZ12GV5sdgpjlyAoqyLG00srDtZ4IyDmoQo0XdWqQovFMvscgLdwCT
j7UKkHa7aYccH208vqKQji4FTPqSzcotzuwHV9qKke2PzTPA1dFkPdp2T+D7BhGE4gTw6mXFAvnY
lUwC2o8PYcYqyGXQwbPBW3VJfH7GcTwIbqBwk+pKx5Yo+Kt0AlxiQJXssSCAnpIzk5OvKptLmhEh
jrMOepx38TKYbopPBIu9BQ93DIopndILWTnPuAn3vqHs2LspDk9pryhfbWfeQQpdJSE6kfjzTtd0
wPkVvaJ8uLYEnydU7zuF7bsyZbwtDIQvhd0EbqHgJDLeIpp+jvR2OyB9ArZ4xDyzZzYhoMA2FkWD
IuAOwV7vQpZJA94WSuT5yGrijUhpaZPcofjTRmKP366hftJS8Zlp3x1rpHiwqa6H7EDLcL3Q6/5v
uk+7dqj4mwoKs3sQdmRsIgOigKTEpaSLbuY61tkJeKs7aUt5dAof3gZuW0OCJPGBHMHj5M0wMQeL
2FBX9Zg/J+g8hGW83qraLxKFao6g1edeNMlT+M3GkM24NaKUYtG4WdCmvd5i3LX0nwjuMwYfKOkT
Oy/OzFc61um5wYrZm8duTLdeMnyHhdSpa2G/1/qTmpp69C5kgbWEmsqjl7BQMjg0EW2Z3pnkuBR5
Vvm8pB8GVWelOXVScccva68iX8dZsax+s5Y9bRCW9rITOxRcXNzCRZHH+mhX/mXQnWyNkd3hDUm3
ZbYYhNPwMET2btMKfl9+tisVFZLmUi+CKRXb4hTh6oXNdWhMC/C82tz9BjZSCO0Lu63ce0gwjUEU
ZOJwgn72O9RH8WqJniC0s+s8YGA6NZy4HGfknMv9ZfCS6RgLvXrtt5zcaaIz5nkG3nTE7jrEfxzI
eHfu/BH10zf4NBXduEWOGu61btGQa9cdUklOQ6dYaZJNQ5SEJCnIy1Vns+dz1JvGeLN6/6mM2qw1
eJjKkCJAaWOyLgoyf9bAe2ogQ+1wH/uG+eGq46VQTJ2zcbMf9OJV0f8R9y2ekZA0rnJxPRksgc3z
kaHqDujgrnS+A81bFuBnN2WspvhB762fbq2GKFMXZi43D+8EXLv8dPwabhh+FyWzGUsJbwUx+VSI
N8j+LsEBqunwT3F35coty4EXmKL+qcQE2WnrczbY3VxjbIwVG5sRVLOCrq8ks1apW3csb6DP9gT2
U+cVOTqoI+Iw2GXv3hiT1mXN4LNnnQsvvkeZS89WVL4EvvG5+B8tUpMm1uZqkX0PxLiCLgadHqLC
dK72KxXvrnrJSi+YOXWH4cC0VzHPXYAu4aeQ8dVUuSw9D3+3tOaNLmPCUzdf6dxZ5Ty8GDgoPS+/
g1MFm6EBI4c8PvGZfXJRCatRCxWED0mJT3biTS14gOZ7h3IAdJDYsshgtCnFrJ7u0cNi7PNWfLaN
PP7H3JnsRpJkWfZXAr5uzRIVnUQalbkgbTbOs/tGQafTdZ5Fx6/vo8yorMxqoNC9aTQQsCDdSCNp
Ooi89+49N0+f6e1+xtFwSKzhSPrbwUNVo8Sj3WCYmczI8Nhr8B33n176W2cOja+ekVKFRztbuwaa
VNA+yN8K339GQsGZwbFIHZyOeVVxqab4xTPgs7IgP2sAtjXg4QHLIE69xbA2Ew5s73mHKQFAM6Oi
IZ5PEdvfrqcgbyRHw1Ht9eShVkkj8+wRB08EAa0bjHUHwyYPosxo4zthHMAM8jisKcQ5NJW5hlIY
WA7dZP0RrN9WjhQBS0ZpP7qbavY9XDRYYhUKs02RZ7deSOcyLYTDk8a6LDx5vbgDmh1ByJ+boTKq
WcjTlCKfcS+pN+TquvMn2CksEpGTEG5DxYmMJHSblhSXyN6z2wev5Dgkz2tmow6ErabDySHIUZQu
lno1v7hu85DXe5b9rWjHzyCHqx3dmAUQy+CjwzRDf5Cld/YWksKbzGy+vqJaX2ap0rswnV+CsaJq
Mg2Lt4N3vkByMIXg9kGMM7URb+Oi3yPJOtvQFb+gT7vokqWiwZg7j90R+QsnrDdc54CLbdJrVI3O
IQ2xUVuWfOxKbDTOXLL/uusttHdR13eXtqif45qtXVJLEkvz+qnpwATZuHPqnvBB30pJ55E4oKwM
ekZA7GdRYCqrTPrkU7aiw/lZzJTb8W/tBeOudQAexlSTHdlOqwELVk3pn/ygmaBElWpHDvixs/rp
5NYx1vUBVXfr08vUyDCS8QpCNxaDenwSC6fCYnxwsMuINN0FQuLj3qvmAeiuWHYUnwtFxfgR0p6P
YlRLDbeC2ELuB3O4xPnVRw+hPyg6qOmuU0WKlj1jMp0MiGABagT+s8nEi55w3JRkNHVBcTuuwTZh
3r923KP4s9G89JID6c6viKbZ4TAXBQBwNwrx4Uargr3zrzIRP6cxvcEpahBOV5j5If0w4x2tnUP1
eTEPiHHC6NHNrFcrxCGeRC6COJspceMGH17EbgoRBlIkA1hzCmGf0KS47PIo3SsMmJbxzhH0RxoQ
qCtbpfXFnK2OHFkeRLfATqufSFm+FM7yXnUUo2TW0NPxT6rs92oagRZmvb3poUSjUEdpqlDeoG8s
IQFkFrY46N9PdkUMJ7MIw1r0Zq+INOLFEChLkhPC4F5YKYcy09jjo3iXQgJG7RXo7VDN57rry1NR
N9yEuVdM3RWISvgKMsGPPcfFGR8KAbDt0eUknlM6EG0GnpV0qh4ThRcfhiX/NTnsiCMf+8FcnpJ8
/CyJrbzUjSRNOrvN6vzRlq2zyZwXtFbfTVI/mefill3JSquBvT/HyJoCEqdoVu7GAGm1owkQpMJ7
QIz1O5viCH9/+2waGre5u5FdAGw6zVYGNKsAPWX4dj9Lr7yQbbCbU++5Rr+1pNavoEU+7fXVvpQo
LRbBil8TOVAk3KHr8btd0W0l/B1sRGuNh874xJT0CLLEzM7CJXldWWReFOymB/i0tLotxmuObraR
vPFLaLCj7V653WQuT2kbP1Gugz+NkvgcOe4uqFMJNxgbQeQwFUl2GAUhZpEeRiejau4G18ZJM3pq
C39t5u0hHcYpXnRPt1xBlrAagix7FSF2GTYQWN+EX/W7cA1KbHEYLjl7Dqd/7p34ikVeREgVhoBh
o9u6BiEtaKJ8XoVqHq2ZvlTEOsAVnkR3SAZkbhpyfVuE8mDnMRwrQ+JTCGZ4FcfhJcXYY46dj8DV
gmJiqFrGKsGp45mHxepua2R9lkPoATs3mlvFr1QN9Hybq6GPPkcjfhZkLdnGxxIA/yTNlydb2U/A
YykZyhhLkY3my2tvmgHUmZ9gjM9xVHUTbEHLW4iOlct9n7OrJqKUYVSsDw7nCVtl62gRlC0mWMIZ
+7mySX72UfxKNcffkBgqDNZRI6pj46KOsWwCkuOMtW9caS7VLrJJOZkjftaIoo0BBCc9LT9LTY+5
aW5Sa7lbhXhdNPE7UAykfRYfE+u2qcnMK0vvlEb9U6u53hvVF1ckZV9WymGKHQQIZqZJXJQ1sts8
S9hpaCCRXomoobEn/kwypposOLAyvmqy7ozl3i9rvKuS8SMOQ6wDLOuN0/rcEko8bJJUhECajp09
FxbbWpLJcgQfj7KIEzT98V2yag2wGmWzPV4G60/SeNvSgTS/UFnHT9LKYCIVZtiO+qEx3CNM4xLi
IF6DiCXIc95JJcL13JzdKD0XU/+TWwyOtQxTBr2DA27IA4K6jzAcrqooiC6DbrjjWMS99aoJAvcw
DjMkhcSIfRLQTbE2DtnCR+lElRTlKDO626iWu3mN1Sjq53ko702HwSQRDtZV+y2MBaWX4pcxWb1r
mukpIMyIvjZ3l5mTpa66Hxg+mw0ZmB8oL59aA7t3LrE4JJJos0Wyy0kVne18DLbWUEcb81lX1Z1j
qaMXWIh3KmJfoPXdK7Q2qzuguxShi3qOTIwxD6g2x/bVTeRyMhKbcDmCZADrChVCJLShx3sT5Aev
bjAWNuzI+2L1xE5Ysgl18FBcbywn/KldGkR6ih4s5zAn8gklxW+CL9R2HuHVBx05gS467JhskwuP
xokVUeKGeoLOVD/3ePaflukjUBEzO0FrOFuDQyYms4OJ31I3wdhUFwsNZlrdxp7IbyZODOhJRldm
iO5Yq8BeFAF0DoF8q6nlfFn2+ns8G3ZiCczbXKhdtHVICkY8yFaiJkbFmYGhjqCw6AiTupFCF3DT
j8Hx3Qtp7J/jkLbIyVajIK33xvde7Ci6p6t1TWjwuUhc1mvuMTSZNwaM0uSwLHl987sd5CXd5x+d
VxAQwR3eZuKdt7C61hoStTZKj3eKEJrd7mksCevDgJNc+Go4zjUyoa5jPGL73IPZoa49xEsAD5Am
FdjJEMXPpbBCyIMkQRHchreAaibP09vYcsdTm6/sm+Fy8eafVlq+efSJlOsdlUIuuOB9HVCj0zS1
X2TS/8xE8OIn8SX8wAnNExegaoD6JGiqyXcY1rdYAs6AH/0uiM3FWzxdITfa0FN9z5E5dAieDBZH
6WbEzjaarTQ7l6WPyk2ouA2L2n8creXWI0SAAhoktb+udc6ejdwA0yRxdyWanM4jDqEldgAU/ik0
6Q9J4Y+U1SZgamQ6pX2ptoqwsKFA4lqEWUHKWfI5yew56PzfKuQapGrvSgz9ZfXc9wqrObtvOQCe
6Q1ciCbXZGmsD6SZwK8o15ko3j+m+5BGbR8Dhyf3dp0XW107T/hh8SSgCysXmAd4t1JJkFMyOqeU
I72bfHCSMRZFla6sQpIV5wTzm/Hgaa4aGdLcfk8LTjPED3qBzS5CZG21FtWOXNO18azkVorfU9G/
+GHxUJIsLwd5D4o4vXFGYk+sAL5rNYNEzdrlwYlD+j3R2n2HPxuflpklCrCs3jRF+OpOxWuYIiSd
Q1qAK2iviDIomXH71hDolAfAP3A7c/u1dIevgh1mmiL5WKb0HeC7E/Y/liVv0fkzjyEZdqWQgapx
CHu+HbgoyRh5TdfjplVIpgtkROdUdKV5dpjPeBVU8MFUiFhrkn8a+khbt83mja6Zn5Que57ag+ne
9lW7/oI/59l/7Qj1wPUVMfnBaUHMdbvPApDazrIwIc6+ew1NwUAFd0NVo7GwIrmJ7cPQQ+4sdBXd
NJ3qLtiFy0PloNfKUtz0JbJk9JMIr8klSw4DAWMcSs7P0GmcY1fSopxRWMPeZD7pzwrQpYuFHvkr
HCQSiWe2qlZ5ITIYVfk0O0hbTwOCX5qWaJdTrIo0Tnlr282gQIVXg9QXYW1aJmYZK3qyayqmy3rQ
EOwkM2Gn4NsdF0oFaSSTgOnREJGLNl7YOwySU5z30KPmXzWCz7Kaf8o1m2u0QPst/iPXyq9h9gVK
3lxucsakBeGBh7SenyqJ+7KfUKjpHOZc6QZ0QGo6kIdG8QpuVcZbNEJL+zkqcfIArtoRwxM7AOqd
Aq2xSjWfAkhKgczMLizMW+gX+TZ3GSCUFgHyCydoG1ffYRS8VdUApqqnT8C7UlsxG9g+Wr10d4qI
AjpsWKOKFpRLK3E/L8wbLgtCfSNPHfTgAKRUAAt778Hpcn/nBgxHLaDvOWvopZ3jrxM3Y+vYu1oR
weOzw/Tb9gURP0E05snKcDI0y4EW8vc88MGF4TcLphoenM1I1C5/heF4crzSYlPJRHxY+puOEmHM
KB2NNZHrF4CAymGqQMrADJJsCJlrLlOrx0Bp5DpZHkjmvnd7/7WJ6IHZFmC7cPbJALabUztMx94H
BQzftdxMv4soCS4R9Yds6GxMW4wYrWerXsx1RyY2VtFp3znWgcbcnTWb7rKlh4jtnnxAIssuXQto
t4PpnCvR3spgfAi0A6UrRA8czPbOSRZzcgqkkxWjrZ1aRRtlj1tkcelbeGnLTE+RZA5yOED4tQIw
nbyD14QJqhtIGm11Rb6l3wg63JO1aRkfn21Da6dCldA0p24mMTOfhrW85eos0H0k6cj+wSsIqx4h
YWiipoqmogsBNcuxGaJMwU0uHEzyLhngUSyeipLLtGYTmQdqwCKb3bdV6N77ZrrwIvJH/QylNL1Q
wnICFL8Ed5FISjXDfK+El+QH/rYusnLjtGG2HXM8CyMgF8uRw52H43xO7sbZkwdPkrLo0WSkl+SL
g01MMXtdjWrTeNZ9atcHBQVtxKp+iufyxTbFcMz96soPAc84lkdSj+0QVTGJLQEahI3MjLWixnqn
k/e7K6AWKr/+acUajFQTPiugM3QEeLOzlixcw6mQTDPMUhlAak9+9S54l1j4H0MgCL9G11mPGGmQ
GMxBCLC+T+atly6HkUKYsCY5XpYYEBItUFDDG3VWo08O5hbRN5YPbtUbJM0WAXm5K9+oyH/U6TKB
6USfvjRMeYqRaNn3bmKdkG8uIjjituixUSCqaXnLPKB1sfc+pVfTzDLpxOMtHF/GA9Ft37kwXLXA
QTZEgK0G5prLmzc3AbFQzQsBzP4lqryHys3vR4ssGRHbPzq/vie3ii4FbxhLNv1YZrQhHQfIQ8CC
dbYOucP17Vnqn4k3P8Qd0nXjlg/z5D568zLQ/oJFM/r2c+/lRzbwzK0HHJUNymJ+bBpeU5lD2Ec3
QkAKrq7lvun1Yzu8WmRa+v5yRTKJvKB1B9MCwFmv6O6aYBkOBcPW2CPCs/Wxn9QQI6U9n+g0RUzp
yQ2mu0g1ShZP75MkEtEVWw11kwRCsUxIhuv9sMDTkxeGaZsTDqyYRG6TldtP874CkJYi3yb3mQMC
EKbFIJGPx46LcgHJaBffY4ZHYf4Z6fZY9ulNw624+51p1u+gp9cxMJtqrZMcekPjLYcr1VabjGH5
nl1bxzYJxUZlbUXm3SdJ8SMsolemgHA/Bma7Gq1TuIso6Ae1MC+jS4Y8LOJH+NchEXqVvtOW5P6J
pc6RWx+dZss+dSqvlup5qvFCCpjTbfXcjb6LShmOqiaaxCE6OlTEljAmN071I8e7U7EH8syIXnG6
TmHuF8iVbJRHEX2YDEBrKfm/AkecNhde8d4md3k/0KDDzIoBpmfPTk7rJsHyQ6YefdsP2zgHIutj
LnBkQEsPETqJ7Uu53pgaRe8SBRCvv1TzhmbLhQDFv/YCHcjnHUXdSGnaUllHiXuJidXZJrSKC61B
DTAQrpNDSawtTF5a5X5PWUnbihkUs2+YqCgJ3RFSJPtC9ycJMZcDo0BBAY3ZadNU9qWL1qXILr2G
KVG9xB/Gow1c6v20LP3FnNPKI6dhuGRPczem2L4yEsvZAcKajAmRRayQW41HfpMHgMxaPff7VmsW
bf/QWG81JtluCLB4JLuaULIcsF3WU6DX2c2ayK4Ryk6C4knlpx6fHPe2KwoWwzGOriPkB0P5LoIn
j+5ovmamqoJgooR1Dp20wDFif0algHesmldleoftS6V3vlNhF4XnGQ429XWISkZH2XbNVV3D/Xxc
vwJwy2wh0oUHnNLABBpQUNnnw4xrpryi94yzurlS3g8EaIWnfFJh0UZG3NpSgkicDj+8zoimxs27
3rLxOQB9QCY5d292bb7LkNti5gW30jhvVaqh5ttURsBNainFZezQWs3rhFm3lT/3rrPzrXJjSvNo
BDWMM4MFdMNVOb/3JKhJbIQN+bh6U6eV9ywJQ5NtF393K0yifg8SgWGu9dAVyHamfFiuFg+l8OD7
Paol15wKMkTBvcDjIe2bElKzDA+O9R6l/fDkDIBmupEaZ3plsRH9/OwvaXT/9YAyfD4P7OTCwHrO
8ym+EcGIjQZp/22kwFkOxXTFlKQ5LzY0pqAMy6tqZNY1qyG7Y3qsL7ogEntltR6xA1A4lgD3skpf
3LodHyyjnM3gzMExGgaSPCfvJvFqhRqprgl44CjQjMlPdY32hwvlhPtn/qEDqTi0zngKor56Xv+d
sIrRQYzrh6tfOM5+hfMirpj2D8eAmE8nVdWb28UPVue495UpsLjx1V//vGS+T9JJo7bJ0DP9MnVD
4ZnGh8JDUN7RPnheUSldWZAP6fTBKRJcIY6/ZG++W5G31AQ3bmvNO+bd1Wu8lA+OHag7pl3N8wjP
8+uf6djQ569x/ZRd0Fw6Mlbfv/r66RSWh7HCoDsFbNC7CYE8pnANX3Xdj82lt6Wuhmc1WHJXo256
rCr44p0TGM78bTzF7i851TRrlVEPiUZkUk502EyXRLeBAag+9k57IfTYXpkFuU9LWNxzMmbepcKJ
8RgYFAd+Z/8YOze9od1GSIE7+5+SHp25E9oT9ypr9W3atXeeBJHGT35tE2DXIlTmyuDXavORQi1q
57ekXj5qL27u6P4ND00x32pWXDdgPL1E+w4uCOSu2blaLAVrzO4fcvKvNsry3uoGwW9RYo1b6jbb
Kwe9joN6gULI6s7QZS4SEBSHGVH5o0VWYgCPLLbr6thJM3HuwD2qMlPvUz96XAcch8CN9fUc998D
x3TnBmsrPKbpBKQt9iKeMdK66bmTZzQXr+csN8RbTqe5yyWqqASHUGH9yJeRz3zWDNhgqGei/LbV
8OXaniiWHnjCbVYAKu/Y/5KsAPD766EIkAgtWaH21L7XvuCUF6Ecz346LLtoUaDxOYPuJld+RMDa
3ickf0AC3RsnJbiQLipDuiB0bhI8VhNXK/2obtj6YZ1znkj3qqprZCC+2ClBUGHeNt+nkMwAOUFF
X2CAzqxVcQWYt00mwgCEhF8yLjtAGPCM7fGnb+/dkt3hxZIEu4UR91a4vtmPA4dzCjT4tHQfzyNm
qMS8u0nP5a+y+Rz7MJDho6SXC1Q3ceHXbXd04LwF67A9poW1RNWNttGps9UGhmNBCWiZle9sd03s
lmxV6Rkdah0jEuqHJEDJhs51FDYCmUW2W/blD2Yso+vJB4utcrbARTufWDX8U5ABYIsDM39H5Ydf
rk4gf3dSgxhb3oWR7VNZY0LqDMBfX+W0HIW8HOlVX80z63g1mubswI1URbiwLRSUKtJCIFaBrWA9
OzaTpOCa7XMAZw1v1K3m40FJBHZ+Bm+J5CZTBeoERKJ8pTnGLiAz33sw9Ah06UcD9bTa+GHuYT91
fVBtY+aWjISFuUyFDbkcmW89FfajdBAORpwPH0KWt7mXbqwZubTrWeN1Cm2FMSxi7W62JtpZDSIa
ipwdL5ueGnfn1L5/RXmPCdeSwbbhcBxzNzkaNXZv0oG9ITBZeNwhYAh5+bVaATX+am2HXVAG1NPR
YNifeElzoKmCzMQR6d6fU3VoJpdp7SDa+maOwSfZQM7AfbRMdr8ecFNAhFpKlHc/mNcg7Gc2fYsF
iiU1nyGMmRzJ1vrQGSbq1oKyHOWLOjkzQGtC/K6rHEln0g9nZmbUkXXaEuw4iGtXJPd9PbqHNOiz
a1if5iJu2mr39alrZdn1xeJChHK4SC4WgJOrTpOGhaE7WAaS2EKre8JC2NwpD9ufrXL8Y5ytd4Fr
3xHVjX8pMO3ZrA+iySFBCXlImsI7KWWHRyQo6S9IAVi52nx+kGgO9mPn/DLC+8jaojlr7RuMJFqQ
slNm7Em6Y8xOdgOMyDwZFYx7WRvDkA9Kt1v50bWPUuGi8y37VksH3lROGEqv0/mmmCSYC7XrJk99
liGi0UzO1rbVUFAjE5JctTjLTr6gZkpogn9IysjR6vyzL4vqZuypZ/XksNcecXEB3PCuDGzMpKXY
6W10ctlU0p/SHSHEvnjW4yoN9KFIVxTap9ZP+m0SV5h3LOSIpYUY0ALO17f6XHmR+1KT5zSUnIFl
OEOHSfFpLCHdrVgCr+pHnLFVi6wp6sR9H66aEcJuhbWr/IIOk5faaONIh4rt7GxwQp2zRu/6MhzX
29pFKQKfibWbnSNryM5iyHndgrJHIvd5mTxidpbCrg6cTj8NLJibSdJd9bsCxH7GwqfcivB53R+z
SvWPurbru9BXFIIx+/gsOlEExGc/Z9BU7aO6Ezc1ZdljUZd8K+FVqBbnCzUG8mxkOJ2VRZKcgej1
9cAIgVQVurWKdvxVRC+2BpJxgsYJ4JqUL/tNTia8N7199tx0eFyhR33s9Ci8nPBg0nPPTfa6plfC
fHAoH1VDmkmZjHfccM8L5slr220kbjs6OeRy5dr3z0togZNaH/h70KnE5bwhXtphEUop5bjJyE3i
MHyrGuFcFeuDSdLnGV/Svhdx2MOX5t++nk3HAmBXGt5T5ZWrw/WJhhvQfmgAN18PX//+9ZGRy4+5
Z/f9X/7961NHrCFEsidgW7chg9+mSUl6ZGtfZLO66SDQ4m5ND5W0t9MwDrCGuQNUJQUNybsSC4pE
QRFy+ShV3y1+hKV/CeObqbSQoy+ZnW9VviYodCK+seEO3nx9xBugz3bXgf/h5pGyBTu3jhYn5sIe
/fQEVV/LPGo3uBYUu3i4sQQtM69br54vuNP6wFh52akIj0QylP11Tj+2idj2tH0LQbVM9e2S9fq2
9FBMpzrgHimbJxcX2yEaXlvfHk9Wm40n+uYC5FPufR+EYhfY6xCmRxpcB3n45tu8z2MtDLiJ+B7V
GFvh9Qh+fWTWT78+aiWtHKY1oAr5O+vVDln10VHIegFVzUOeZfiGF/x6CfqLyMsaXseI268HkKF4
bDv3PAtxdKKwPmAc9YD8R+YEabDOPeeqXR/Spm33QjLa8rzyt07d6dh5dQoyR/5209qc//OhxuV6
UKlNinOrBrEyTpHaQR8g+ITbGmUMY+S+0x9adORYsKBgE/09JZF8CWiQsQis80VNWq3G7BrX+Dfi
TvVIcjQeIbuxnpMF22USAzouxvZxVdj0FLKTFfbnYRbe9dcD45Vk6y4NVJUlKn7CK/YJS+iZYksI
hyVBuqxLG1QlM2aymW4HMolq8c3vnJqr7TAE+SosdwGqiRMqGHXF8PakCupf2Va3dTvcpJgJuKa5
m2YTvqd5nGnSeLeojOGxWagr3DwOH2dUnJfS0B1wcvbjwvLy9fJRT5kuGQWRggi5472hv/oQ+aCI
CrcDSdSzpAHbsCpCQhZcrTf0Swj1Eh7EU8t5W4ZZnds81yjgqdRwWII/C31S14Kofk2FU3PdsM9p
IRgWSBB2jO1PRsG3n7CEWxRZG7uE9huA8NoQEUSp6Cj7KG6ErsjrdTPxNGYoPAYaTeH8o0ENc4mv
I7nxQWSck1Y88I2v6aDmo5wh6YcMclCkbPOggPzU0ZZqIbVuQ5iZ27K7YjZKaHdM06OGWVkkPiDF
QOC4iO0HOiUbuw5+pbqhphm0czdl5DaFWZcTuhF5hPE5dFtiR9+nFVEPxdRSVgnnmt4nGUDrSQHZ
p2QCGmEiHThkoS0/3JSG0sgMNx2m8OBMjbwuc/WYJo/JZ7i41laXZtqBaUpeBL/GtlwE6dzkpW1r
k2ruHB46pvBUeb+EVmtq3mp6K+OnKJNvg1cy3c7lU6WgT8VEo56mNTbYl9XJ9JiLCilug4SqzS3J
EWFXF+/TjJKhWDDgzozUJBKW7dA1AD0UGZGpdttrpRFkd4kSkLN6iuFieBISF71oyUsEIFliAaMd
Eru+fRMWubxpJKK8JQx36XpLkjTtNIpwRK0Yg/AQwV6S5Y88dmKcYlptBr+frtGiVOxJ0ZMu8QF3
gNiOsVUfJxBAVuKsgQlmfsstsbOsxn6MwmGlQ1UUKjiSbxAW3oPELA6V3UOG6aPkaRwClBhNchhD
Rbt7yM1utIPk2bG/C3+Qj2Vbpc9ggM8N1OGL2pByjaBzfopnFyl6NP5eHKj9qNbkiUkcEhsNvp8j
zy6vD/u97uN54+SwzbSu6F0ksfO0UE0DbGIsVI9CPhUxKtGyoVXtVczXrd9jfe3Gsrs1uYV3Ll9v
JuzO9kki0gc1VjQuY5FjE4ESg8J9OsVJP+2RYaV0A3T0IkPYD0Ceo103BrcT440HaBffQ9saPqRY
i1rqdW9tFyyhfNVdTzuUfeDWWLm3G9DggI0nJlXXVoVrfyDdZZg+CRAd/r62fi2htYWdbhzx3ubK
r267MutISAit7denxZzXt8WrDRJwGxGNx87Ppmtp3ZEtUYJy8KK3krQhtYR4QXt/37lFd6wVNm68
VwQUsAOhwIBhKCOV3oj1AU3IvLNbSj0sjEB3XegcLdPHh7SwvIcquFfI3Oh9Tzgy3IZJiWzkQRck
FEKIRISCGhJBWVfdi3Z5yUdrfOK+9SkmMCCDF0eHUjjRY2BdLIRNc+W75aeunwMHX9foGueUTRYb
v3XTOa0cSn2xWPC7IEpbd2EVoZKccE8Gsf1aVCET3dLcBQ3sqKoU1sGqUKa0jkAPXKDhtE1t74dw
vk/nPrhS6i2OkC7LmeyfoMvIOPUnIlQoiOkLkuPjzD+bdHxHhxg8LkOx07Bed3bghru8i7NXbuln
sgy9n1NLmEjgAaaYmZagY2kQfiENfK38oMBFTUBxNJbzQ2R1R6Tj5SahhNy35Aw+xS1Krmgcux2O
Zu7OS4fVapyoz5KLdyWAP7owmG9o8TJrTQJCOOMER5I9iIPxPYx1CdGvUEHRIWDPU5BPrW7EXgyy
4TLoxfwGpiiZnfaqTOMOxByCyyZN0bAkMG2B4koAJlJ/iM64R9VO3TbIVbO1InAkK7D+Whf4f4rk
B1lje+0CQ8AGRI0OWzxx02uEs+RST3LaeNVLhWQPbggRDk3XQRBSzrgNrEEfIp+qY5nxa01+1nKd
Q1ty+YBmnPv2qxub4gMBaE2bKKHVr6s7wTlw1Gq1Fbb+g6iRK6DP7A6xFcvrqYC670exe4tmRG48
z0WoYtJnSl8LWJzbXFsVV7tsPQKPuiq+GnX6URYM9KcaHC6dXzBCHQVpoPJH3uDqJnC7Zvvtj3/7
27//28f0P6PP6o4iERdC97d/5/MP3vs2iWLzXz7921NV8N/X9/zja/71O/52nXy0VVf9Nv/tV+0/
q5v34rP7r1+0/jb/eGV++p+/3ebdvP/LJ9uS5sd833+288Nn1+fm67fg71i/8v/0yT8+v17laa4/
//rtg4QCs75alFTltz+fOv766zfpOV9v1N/fp/X1/3xy/QP++u0y6X+9//rj12f+x8u7ST4Yfv9v
3/353pm/frPlX/D0uVproVw3kL7/7Y/x8z+ecb1Aaul5zBRl8O2PsiIe5a/fXPsvGk26wufk+za6
FfXtj67q//GUkIqvV3bgKJ76jzfhXw7mfx7cP8q+uMMNaDpeWHz7o/77MV//yEDaaAZk4CnH9p3A
pxzk+Y/3B5pqfLX9P0xt0aWaGH1oXBhtz8ziPjTvYdhcBGYDW2QW+2B6hKWU6sPtrqgfdHIrGZmH
MScsmBurIE+DnrcFyknRDWpenPrFm5/j8VksN7Qke/CseHxI+EqnPbq3Wd371YcKbqLpCuO3Zz/+
vz1f/z88FW3H++9OxWOXv/9xSURWZ4r37p/Pwq9v/PMsFN5fAu5/iMKE7fiBrf9xFvKMxxnmBy4n
gSt8zvs/T0PLFn9xbekQZUAFppQT8F1/nofrcxAildTaFYH2lP6/OhHl+lL/dCYqnz298KjzfI1c
lwn1+vw/nYl2SFctySQon8D5CAxQEDApsiMalODuHlpBeNsBK0vor1kNaWRzdJ3TJ+i696gKDuq3
IthgYkWCCLRvcwyZ5dpDaTaSZYTR0++czINO1Rf98A6VzVvZmu8LWUB0zJD2TvvS+onKbxo/mwQ5
Hf7nzAClgezuwl7MmJZl7wyxDo26w5BArOT1oiAntNQ0YBsC98OvMByJX1YArsH1bnC3blrU8CGS
0BRwzoICqKcbQebNch785tweHZP8xtV0SqL8UGTjrp5RDOjsANMcUjWMC3Ev4LRQHtzp5Bn+RECX
KBev2C+yg8kykh0+xHddLs9BmB/8WJ9HTbB696RTMCkMLzCe49HIKaFGhkZMqLGt+KmPm/vCkcED
gUQ/UAMfk7q67gusUxvfLbad0YTdvjcz+TRPbmAdGbZsSfvsSG2kZwNFk4Uv1Zfpu7dH9nA/IPwI
smVX4GRWHUqicSF25VX0zCDnvVPU1yOBZQPrqOd873K9MYQatQPwjQZnz3AMrUPik6xIYhvhMVCt
ys1cF5eBIIQKv0zDxzBTEzAaiKAEe1TMc7pgFsO9xtf1Prfyjauyq/B/sXcey7ED25X9IrxAwiSA
aXlPVhX9BEEL7xIeX98L0mtJrQ51tOYaXcdbLKKAzJPn7L12Kl/9BkqLnwEfB8uLom87dJ8mrKGs
ti+JPdxLOOUG8vQsZJJemRe7i7djOhzqiCRC06Fk7T772LxPeXRxEu/dkiikjE8CMkw9ugSG9xu4
xjeda2RyY/VY4iCK/QtSLcXE1CGSPLNHzL/1qnZndUALdTCMXsuSymX4o39TcEaPMRf4dfITDw34
YlpgJD7kMl5NTb2us2xTpHiPoZr31VnM/h3P2zvJfgqqV4m5krSBVa0Bw0OvORm86YEDiLsEZzkm
n13+V1XlUmtQ0ZvvJgfKjirRSFIKriWTl0XSgLXJ17Ur7zo9avqNLVTrMOyvo0P3u3jpEvtkJMjj
A9wnoZPvkfqcX3TG4Ckmu8dgjB9AnnRW9u6ApyAU6Lyz6uzJ0WpG1rTZM0OzYcHonxDUkXiAcMQF
Sseot78h16M3DrwntW0160JPFzHJiPAmimg5ttMjTpwB17uOtwCuSWoWT52h/0818/9XzThs/JR9
/0U1cy7y5jf/DdT/WcTM/+lftw9D/wd9D91jebYEQlxKlX/WMC7VjSEROzu6YOX+983DMv9hs5s4
nvev24rBJvbvNYxrOfMyL0xhWtQ4/50aRjgG3+U/7B1UMa5pWp7gVMw7ocT6T3uH33R9Gs2yPvzD
d60uyAGh253jxdBfO8YvhiMZgjsE/MmX3Gp3blhePURYGpEQBubMTpbnyuToIelYlJRMcxQCWg64
YYmeP+tltbUlBoAgLnaBG/Igtc8gF2xG1yyzqRa9umG3bi3U3QEH/aYFAt03HEQREF8mrZKLarLu
wHCRXlaCLc3TkRdp/bFAal+l5p6hNTmSDu2dLH5rspIcr07nKJ88ynzAU5/9sg1Pi96HEdjr3imZ
CJ7MomIbyeIzDYiWJpRpwbjs4AysOrbHySJyi/e8fh+i5IatYwYdVWBMI//gBtBy6eS945P9tFR9
JDfoTdJCr9FuRtl7EM76Ta/BUtxV4I5iaGlZ3L1DgAfgUo0w5ZmVxZItCgJveATa/Bo0uY9nCKT8
kLfDg2Dr2cA+rM+N75Q7v8zvowCsWNZPYZR8aCp/rmiBNol6DzwQKa2mI2rvuZjS0rYTTeKRVaG1
aWp5U0dGdCyuQPyfcXfjfUKOuOjqOn6A7brSPXPvt5Sfk/CRoOGNWNg09miNECxhdO47U/1yQ0v5
JtASkwX0YsovRxJp6yBaW1V4jIeCJdyriJ6f6LAyLbtpfJVAlhYNNgkvCcCgaGIjZ1Ga5+4bgQtk
mY2Ur5PzGZGWrNv1OXSZUAQWWT8u/WsvGwaKFRTmo5Srxk+/w+lVRpmOwo/0EhJ53F6gik+GH7On
kw7Ym1a+va3pRm2MKLL4CYW3N4uHWEl9lVq/NAsQraOkHurmnIfDps7IXTdCdlFzevNkfggs5L9j
+prhi+NFi30RJME+tP5skXggEugOTsjqw8ZYIySlE+14EIuy8wjWOw/8l6FOwKjI5qcU5oPX0L3t
kU1bEL86OcOVS6yketI8VwjRhqjo8HBj46jM/G2qIXiFw1MBDsEh9iIZqlfF8cHVsx2oxrM3+J9m
al7GCuyeBbc3Rrpqxkx/YkvfxVZ7bHMtgSxg4Ng1j6Wl6A0i4UUXtIQi8N1NtGVE/q5JB0NtOdGe
pDcQ1MFZ4dorq/QNE469yIrs05JQiwj/yWq8VXAjUQ9q02J+M1063cswPlh8QFheGQgTj0aqhfzQ
Q+NRJVzNyCpNho7uV8/9v25a4zVuUIVDIyu9/gh7sB/9nwELdmQNxA3Mhou8GH5d+vBOCGfTPflV
hQcidEhvaI8WPhY1XY0WRxnPDuLBVzNpiBXx35Wh/QXzi0S0WJBZb7u6f47p/xS6v7KRvK6ipBIM
EuUjQ5tmPRnc2FQePxj5a4s4iKip71rWXdyxu5PVQJTB9Ck6LtU43C0UTQDsm4OVoj6IXrl4TQb1
ulJImtJuLwbny9PxsOf5Z5bLaaMp47MOA9hCZSeWvVL4sJynEgCg6LmrE497PMzEAUgCP1390A0O
CsEjXfJzhiNfIOwytIOtM+mnRm+c/EAE39opQJKT9IOwYOt6wcVCezZW23I2iqXWugqCjTXNxESq
MM6Ummmt7a5e8fEtAL8sajy8DYyexFsFxrjry0dDjqs6DtDRMJOJOub12cLSgMBrAwPlfN+BijZe
aNVvsgFVRVHuQlM/DBPhD/xP0VtrLHboTVFUqJBuWQx5MjpKcY1JlrbwTzfag0iepfmOB3SX5Grr
tPWK72/lOMzKt0Gn8Rjqj1WkbfEsGLgFFnYfXQDlrELAkjnB0Jjzd51uPOjd3kKDguUY88w8YZOo
ovOdBZhtyklzIfZ3viZtSXBxKPGP0cQfGlKLiOekR6iE2s4vh/56HZDXNmvYDpMZsUpYCGiJyNDs
U4oDDi/Dgmiys9f9+eBPqCSD5LGklW+NwY3HfBXb/a41iv1YgDU0HZQL46JgMXO6A5JV7gF9p+J+
rbAcuWUAZgLaAVfLd4d9VhHrzq+dFn62hMbQYmxm0gKxJ3ie8DE+6/jqMlIVtRzuuPTvQ1mTNUXM
ZPza5+BPq34zX9e45p8JP56v8+j16wHjvkBY6ZIQztRzqYdqbYQPxUByDKrFsiBtqfEcSDLGsdIx
d44l+AqcBGD1H2MnuIS5gAXjbVVcrYX2Mw3bXpL5ZtO+HbX0jLNET6ddSBRPxUpksEG6NgG9RdE+
F2b6ZkLFNdPmY/6zSoq3VI6Pmm4++NJ8LQvtzqeytDGFKMhYzZA9Iit9TPTgxuD/UaWIE0gRMLxT
4cpL0OIJIwK79rAJl+OzkwMmM8zDnI83lunjTKPKJLGzIdmeQ/c8usFTwiKaQq8l8ZHWiP9uRHzd
1D1rjvHIROIUOJAcZHGeAgJTkjiDJQSWXLzq5NoZw5eS3GIN4r6o/mjG9Mvzm9XcusQzeSW5xIjf
8ly7wg10nO7WElGlQeAezeFm8hpa599NPIp1ol3s72gE2d8SXTtgvhD6IcYBh4Ec1aRFPXPNPbWO
iVpFsb20knHvEXldTT0tH+8kU3jw2cFyYWPV7Q3ibQWCCjwIoSlWyjRa3+ZldAU6cZji7jYFFoto
8OIhn5NNv/aCmAmVvraS4pipfg2+hizSTcFHr0/5r/6Osf6GY/CSlw6Y5PHTsvobDeSobD61JHw1
LEnIXVIueqBnmf4WlqsmaY6Vhv2CuJnAXhXnoBwZSWm3zBleyUW/zs+MFDXJRtavz22Hx/4Y6uKx
IjdwUtMxWUJyuTdEcMCCOruO8YUM9w8V2sqPp1NZTi8MCl8TLz1kVvuR/ovQBYmrdurN/BzNME1z
BspG9ckDoiS4uXELbJ15ll4G6MRo2nb1JZ70t6I/Rt6nAWNqOvuMzZMAmAjisKzdF1W/rrgozajd
RsjdSsdQiHw3JWKS0gaLQFYcKyc/g5IgnhO94WC1L05CJG3aDX+QJphTfpFDuVHIXsRxAO41G/dG
q73XWnwN9OmtJI2xN2IdngwKKnyTfbhDhrNslflFv2OLNvypAV9NTx5KQ+dRGcfgLdgcJ6u9RSHe
icrFXB9o0zKwzKWlqAbMDNm35iRfVfncA3kVRX6QJHuxjE+yXRg2ZQdBI5GfvAV4U4O6fPBcc12X
9an2b1b2afY1lhWjfRYqukVt8jgquYsdrEohVw+omV6L45SYx8RTF6a5lxFCBSJOzBAQTBgZR8Nz
WLmE4fJxk1tcg9dP/ee01p4L2T1bAw9F3rC6/NWhdkfNg9VGI73JOQENeWYBuacB1bYz7CVwB2n4
93hy76E3vhouY1AjZWYBt9agZIuzx6Fn7ZiIBh6DS9oDucnrXK3LEoCQqcMwNz77iBLSbkq5nDD1
gQfYivrJ8JFLZNksyYR6ooLwlKLHHhP3SrPJxU3jnLI4OdfttW93SRH+hGOVr4vRkYhfS3cVJxYA
GLbhurI3DUOhIR5GMkH9vaidM5JJrtS0t1PE+YQf5YF9xdaHSr8g8L3yAQW65W2wMTwNdMfQERDn
gCJ+jJGdUXPr3ALYvj2EmyqvjMOIpDzShgi2BAnSiMbTsWqpdXABBHUbrTTlamTBcpRHtT10ZLZ6
UmkYNrD3Q4hadHZ1orDuT3mPe8Uvh2llliboF24llZPvVxIM49snUZCfU/SdhSX0oQyq99YO0FWP
QHVi5sGGeh7Qxy04gqLfCMy1Q0jx0tbTnWX3z7XMYYfziDR5dskLN2Sfke7GDlHNxHAEMrVmeDGH
7vjq1GBkD83oMky0rl0rzTaWUMdckIjEwWvdOWzIjcbZBr0ksGDRffqAf1EFHWsdAZcOOYS3UTA+
RVRTJhLUrU5KVP1d2/bW7CzUW3F+aRIe1rBr35FbEOlmQNL2+Jhj3UViWYAanfTqE6kYZYWXnofW
hW5pL8MMI9zApp7CT9jpOJgGzDHMIkiPn3jaUvx30RzVgzuva0sexmVnVC+xb/6JLvzVfR0skoQA
j22Xha/nOGQ7j5MzQ4i0Kd1onpGdkibIT7FSYt27rFLxNJEHOJSEGzZ/cN3TpQqr6YFWIoEXMTM9
ZttiSw8LPjhEKz7ffm05kFBwTw07NQCa4FAS7Rh+wTQTIy3KEsO+63POzSpLbmrGVKbJGqpANj9Y
Y7orFSnvjp9RzyCOIBsa60RBjgdm9OhYmcZT2jGiNflZV6qo1nrV9adI3CSu/OdiBqckciBwYKot
gPhCbexsTNAwQIt0YK4TbDbH/eUjWTDxNBtevshc9xemKX/9uj2mbl0fAG/TmspMl1sdmJtEmktU
By4fm3JgAZaPeygYrwUKpFVghjFg+2hY6T2i1j4BLW34uNHqfh3x2AgnSU9l5PcAxpOfoPeSlY1I
xRVTg5LcrXZt4u4rA5CKLSCj6cwYXci/gedxXhIc9JLgeeroJpgwwbI+o6XseRweDSJDXPSJICUb
kDdBQ6o4spA4DPExED/X2EhkIKgkxsSpigUI/jjpxhkLboesDqUB4S9bJuf1ss1i4jv6/LPtioMz
QRB22E757NEqVl15pq78IxpM+JglOjdCnNViuS7N366Lw08Lz4Tre0ShEkvE7Lp+iH0OqBU+840z
FPapT6KR2MHolzV1fODTyDn6eJuq3csWLaoapXNQqv7n70rXbfdCIEut3YiPH61y4+fdfcTBCkMV
P25c+KcO4RKEcW1El58/miauTuCh8JvnvgqQ2u7FztXGC0ui2otAbMI66e5x+igzF5aHBT1pMIsv
rNL23SGHUQfu4GGqkjL51gq3eAlwrgWGegi5Nw/dgAo3QDN1iwrFJCsL9IeERDjg2AQIlJ6NZoLo
xp07Aq+fh9BQ1GIif/XvYMog0cEuaQojI1mR3KksjL3jOIUNMCcLMGtonqVI+hsnrsMIyGOvGdW0
8XIwNh6ZOXFQPWtRW15d43dyJu3KS2NaZc0geqdHDudzspEmvpkkv4Xha2+UErt0+J17qfdu2+LF
bIbhtzIg83XTizTj/Qh7XUqsD51HtIpN6FZO4JRuGsco9MA9WUiM4TVINoci0qjSt5WefoRl9kut
g7k4+6iz9KW0ogOP96aoiQEw8IomnrjCIdg2iszMOj0nHZGKIalmpiLhItfWTokjxzq4aFNh9sw+
WtJ9qyzYZE5JfWC741Lr62phFPauULwAMmi7OQScGOjbj/mWgIZvHC8kFzJpjOtfMRFbrM/ESyjg
qzKD+DIEjBtJn4sXYOxAGJoTmWE1JWfLGH48Qa9Hf8GSgk3KRQnp7eRH1bubtIj+NK/4cAcTY/c5
mlZV2v14cJZVqd7YONZWbu8Dy9lXKr2nw64b/Y/RB78gaCaJjL4DhEVe1Qie/Gl40DDchFNKUg7G
L9CGTxrtheUwuzJnmX4nxnM2ZF+AsbYGQY1R4c2rylZioT3TjFoznjrotv5a1Uww4j/lmhcMG0sT
rraWk7+JJkGPid3WYLAJP7ixmuy0OP2A2AFeocazGtAT8VT418/JCmyqkOv9p/lXk/iqtgluaXq1
iuhLIk0mFrU542aF2FDN1iyecZIw5cV30lNt11RL28kGRTRuMs6e0DLwS32VqCiBlag3fE6uUM+9
np+a1nmiEXP3NPg/Yo7n9s6u/YD+EFh9bJNQqoI/3+XUDKUbaMU2lTlZXdPEUBjvXB5x9xTpR1o0
O4MoNhGiN06wra8DFX4Zk72Pag7CgZ/A8e9XCMsuAmQpPiyHOQVZHyrM9hnOjJWnP0M7mhYTuJx6
mnEuWVouVd49aTpeDySfoK6jWZiDoiUYxmRtYrpYRlWFLh3mKvoRbqz0PrWop/XoHkYO0JNwVSkk
hwSWWH1EpFbM5Cf11/NP6njQ5SN1V5l661O10wLvR4zyPePDXyY5VFrH4sROo9Nwnwbclh2Xqq14
OtwCGHhBa6/ovkSoHbsM0b3oSJDZTAb3HHELkvhH2dORYgJ0okXw7RX8SGMZfvW9DYF0/HP4iq7n
2uQAleE97gvsg/PvXQykmQtiERtssKnGQ67kVSfEFCI0PbkG32Zk2zsryznJuZ8rt+4ZXRITQZhI
U1IpAtTDcLy2vWRdy/act+aVWeylyclzaN2VAgIc6bjt0YbvcyMAvcOIs0quiQvUuZFrtD8mz7OL
2gu889LljeYWMX8m37nPcyiUvGt/Ni+XJeGYafAUY9EoekQ+SKWKzN7H0VCym4S7MEc37NAP9jLS
/3Lu1JRV0uyRiyavTZPdfSul3T08TKp6C3TuslzLcGaZV/JrKWabudcPG7wNuDhI1QgtwMRIFmi3
GFJnbr7L3Qi4yEU2NAy8v3KQ+0RyBivKAya5L5g24EM0RFkl/ycqxTzs+g6ksyknLjvcqmp0N8wo
T6bo0YPhYgSBcmnIqwNK22CMSHdjiBHJxlGnyuZtrJM/qXXB2jTzFwyXD/TTtijzXePQi+TPcNpV
r3Xnigtfh+mf2eTmgnk8Lq943yjeMuG3p1Czd5WuyFD3fiFzMAKo8kfHDb/qr6zQmWxoHBi9A9Ca
r2BwL5GZrq1megHpDT4CmprxrsfOpmBzaDztEDA+rNr8A6Hx1XQ1YHY+lhbu01EmX3XN6mqG3flY
NCwCfWQeUvAypdDWMfiZRY+vmnbDUrPSU9fJS+vnd2VYV/bDuxe4e9JgNthOVuSH/Cm9+MSetVDc
08PEmCVuqjefGPMtqO6vP3CrZoM6zbe0w5gY14ybOdWBW4B/xvJbG1fXkrDqy5YUMAxl2GxeRe7t
s4IjB+L7Aug4QWsoMn9SxsIdRLbBtfepHxzVWL7FU/9iKecyEO1W++BmBtfhmGIWjyYnSRn1Lw4N
hQpD7nwxGhqhJD7zXkPmATFh1dzTa0WYw1Tnd6sldbtw2ER4xHNIRIX23TXcveOQnsyKWS/EgsqJ
zk2cHaIOE5EdRaCd3jOT8woCwJcu/JatSjZOzWJs9vLJz/qjL+o9dkrEZMxIXa1CUGmyr9miO2lP
42hdir64d6FEy4omMpLbz0DFyzC1dhWtCHJqiEZLCeOUhMkKPATB1zgJlDpsl4PdkSLSL0tckqUp
92XgPkUgp+btG3rY2YrsXZ8bV9Z46gGXFRNtQAZZyA6KR5HRuNV5qSjIH8fQ3I5uA7OfqERLsc4P
wfhKOcwzKWEFtfXbUJk/sIEYp1XcvRW4mty5Rcb02GljSnPSJdgWV1ne4PYJVv7AHZBX9s7WeKO2
Oy/UVhStse7h36a/QyeLA5ZYz7nPWgCXpOuSk4rlk8T+T16771A8kZ4EzxoYAAhNa6izXU2ut134
9SNZZFFQk51clj2cENBnbQLa3qOr0/FswjgjoRmoH1Z1kfz+y9j0n3q0x/9Ry/1XajlH/L/my/df
9RV9/kdpkjH/h3/Ols1/zNNjzxO2+N9it38bLrvQ5uZ/cRziuCzr36RJlvyH8IRheZTdSJQYTf/7
dNn4B5IlAz269Ez++b83XTbxlf1f02Who7MTyKd0nffynzRyLbftVDLXQZV9bi1gZlYLlg4X21G5
BVR2RqCtQyKCgXdvVcJHUYRAo2fZwnqZVgYM/o02MUXJjHyFbxGMQal+gpHkJT0COkaKKhNosDJT
QWkcRvLVBcZIBFWQY70QD0mP85KGGKpQY+2dXGjtsF6RlMCYaQIO+56ZULak6UJTMHkIegKrnO7y
zO+XUzNpyxq+CiQF9EDJByZSUoMnClnpDkvUsb+z4tTWu3Yd+pxfHNVT68F9J1qLNFqAD/akb/V0
uPgDACElxp++pU6tyo6GhK5uyGoRLjfYOw3fmIVULitJAlBMn9YysGz+qizZDnJWVd/Yu+x9UpIN
QjteMI12jpY0GUrtNIXREs0Ac3EHpG2S+6jYfTNkuYCciWtgrYXDjvtnnUzeNkIDs7YzgVIr/4VD
/YDNwgFqAzNukipa4y7+INM8W0fgTMncJIK2LVOxzHuTYs0KTjUyITCdfctET4vW/lT9goPStsJr
oRJ26ZZJj6x7UqniV2940SJxqSHveSOxR3whpK7k09eAEWAP+aBbky0KuHFsRulhogXNINH4yzqf
0jcjgqZpCMyx/AvkZEHaJTohqUqYeOZHTx/SdlsqJ1iawFotKF/A/0sPoVqTQDXpIOVzjq1GgJjq
FIJKXqJMh7Do1YIXjxfKUdZSNn6wirpibWT+pz/bjPJ703JAgCfOBY9qSLf+ue3xdqRzLuR4LhkX
CX2XduFL21kUaHa8NwFwW0QaknVKaU5DZ11r2Hx5hTEEmlb6yT7yOacb/aXMsowcMEr1NOboML3H
cUfQruAo0uXi0kd/dSRPyJ8/NHKjYATs4BCvuZWxsrOrwX8g3SllzL4nfRSOHrJkuINsLlVNvWna
Z18jKg6h0cJfYWnj8rUwF51KfmrF9DJanr0canatmIwTipoL8ewnmQfX3HYvjnDfbEpajvfZQ5RZ
QBase6gUodImKlcHOEGVd3+5CPcD5lGXUA9ORPzIVtbelA46W3RbJZoLktm7Es6+Mf7gT37JZHzI
U/s5GPxT2dUPgBykHLfwdFCJ2eGrnHVUw8Fug0Vg1zdHlN8q8LcBLWd8smerjDZD+Gz11ZqLdxzz
6gbtad92p8zHBZJN0O79XBkr+oxnpj1PgaQ49dtqGQZQecrUeKtUcOOjXhrvDmQgY+7Zpu6sKW+0
b9ON3mDlgm7CyFgf2wCQtd75HwC/+4UG/XnJHCiny9rU9PvaAs5M1X/iUd03Y/sYxWJvqmxG5Cwa
qT41Jsm21b3T8IIsw3kJgyT4bPlYEkSFe2BX+gFpTs1BAuBcmHp7CjPtqvqO5InEORp68gIIa6kk
+U5hCo7BCMF7FcbwnlUSJwd1X2q0Fp7w5GtHB5Cis27eojh9Bd/G2RRjo4TkX3TWPUpBAdQtLa0I
i96ivyp8aggYOawNnrFXNlCYjNuQnJ3hlR76pdPhFrR68EKaMF6QyPxiBILRgXFHEyZPZIY0mGrj
H4Sf2F2+26zca5aFQSC5OB1CGWSqjxHoOkwefGEY3tqJLHQYujsvgbDRsvAbjQNCNn+NehQqw9A/
AC2tV43AQFZKSi/bIWl4wvXi1Ezwcpdhh9jGRLtyEAzOEZHyCCaOvc4PldrAyP3GJFc4uXoSbnPb
/pgKSHXQ0RBLRpIki4y7oITPpVUjnRddOwZebKyRqLzgu/6KZKiYbhMvpdOv4NhwHVwAofxl6hlv
tUfVbZivI7oRTOrBWQeCgiDAPjlauW3n9+CSc0qn4dI3hMGNjbh2bnW0A0xrrKgmKpj0Vjn6UpLU
DkLpQ8TJyHJMVLbwlzIlE32gkwotR1GpfpNulNH5hYjLeRWv4/TalYhsOMSA90xgZNVx9TpOZCAP
NZMUTnxBZDxXlvahJkzmZ2gnP34gz1ZirjUaQxD1907VotDJ5WeUUT/7NZEuEKMKl+NTSpAo/U7E
GtEyKiJ0WeNnb41iZYXWNWJhNgZNWzAyZdGBVUGOo/caJvT+h9pMVyZiizo4lo77ZI/0+4s4/0nC
EGhewbGDWcCpJ1pzYZEul1TO3EngEOSbNGXanA3XzSM6+b2x6GJv1U7eW9eYfxnTqpqx1DL3dbjj
WQrI+1q1I4lN0nzp7PGh8WvKYZt2jHTyqx9rL51sxoX0WmfdB+7jWMJ6aSJjO02wjBrbSdewit+r
BsNeLd1mVQQ/YGMRNDFkMMCwtmN+5ekl/0jm+OXZ20yosKmNvzdpqboFC4SRDc8Ocz8DNlwI9IHl
W5M4LxklpW4P9rrdx9zyG00Mj/F8ENcbkkYUEAmnqw644MelG1dvUV1CrPKcD0NUd9Glz5C0d5M3
5KQAGy4mAHqGdGLamImmbrLUI83jKJJuM2IcFlZUyXVbxeg2Aveoi54AYHPCphOBTI8Y1pBgotNy
M8JVywy5hCjpzxQmK6Az7U0n7C7As2pcgBbJvYNAwwrMp+wR64TuMjPkpcu0apEMxp9TD4xQyteB
06QRMLFBIXyC33DLNQw1RvRNkAHZV7W+GeJJbIImM9ee5n/pGrMQXtpb2VQGDvOkHXaemA0UjWtC
a9ZVlVhnjU5ehrrVWKSW09hCGIy7o15gHg898VkMHvqWcReWE1VBkODdjecd06dP6Jeco5pXbUiR
09F/XRbxwCnUTEkby8ljCA0TLmNCGAYuPXzVxXIqMuYRrX6LAyyJuvlGPTTzlEKxzrv0IERHzacI
p3AnhkiMC0OXJZcdj8lLQVqgwXlu8tjHvbnWHEzrrMHScOjheykN6yJovvMZe0bcKV2TgbGo/23V
/i/b/n5wxbrF9UeMTErAMvPragIaSRZJKIOdNejRhkMze07lEZXmAysXSmnHWKVro9JNfJvlytEz
kg4bFjGXjVt1KCTCjqyA8SukN6qlnPv4bnS796VfbikIuj3zoxsGwA2mhAKHJFiRYApW1JBHBU57
VdFWXySpuoO8AQWbqnemhE4a/iVBRHcILVuQfQehDSpjDoIcIFlxc2lpSqCNHX444nHoHHOjDbNK
olCEbXBGzuEuj4P9E0cekTHlY52FDF0RTKNhAPfOTpjjX10IPUawz6F6TJDH5RpATdunMedmxDOY
QDy6XH57oXgJo3QLYPSZO58oOxtsmyzLa+WmT2VmI66LiCGvhDo3afap5wrJFk30hUsHtsPtv8xH
1qww6p4qFD0coLj9KkIVEhohg/xWdohQP1Drjt30EFsC9Xg8ncOo/yx13rPqm4tXV+YOKVSxMojm
GKrpNo00BUKyUtGdzan2dvYX++UZdHK6MezZ3CsY3nZqF1MYinak6500HxB2KV2SGh3UiHlQGawA
zBwYoLHtkiDTg3A3ABWMTLN8vWfNtYQJTN3ZdDkasqSmI51DlVjBCLIWJL8xi4oRijuuRwsYLFcy
zRGEJDsQOfUdTz71i9hL9TP6ibvSRwqABg+FHOnHqdLJyPDCQVt3DBWaEhFnUCBzy5mBL/XewowP
+Hg1emh8mbeyh0CiMGKFmSl4j0vauWCOUHhoLBx1PwW7Gut2Q6G9FZH/5FPHbzJRa4SlRUc7qTNU
Ra6N6bmkJiyIyxpIdx1tsNkimpdZSubQWo1DxN0U0HGQIv8dhMOaZJ4HwHYLLdS/7QHFnkAPy+Ls
3DiDkvKSnfRi0jZtRvOkLHZeLzatxOgZe9nJdbBBSDAlpByHnCHt9k9ENqWNZiDkJUNPVon1KnvQ
OzBolQTj4xn0TSiV6qXpmMleI+y6W9sjf9aK+QekJUVsCEGFjHxNLhxpVv7S3GLlkMsuK38buz4k
Y6dtzXR89yPDWqYmGaLjBA2xnPS1GfTbUTn2TuREp8VWgZp3bfdkZtE83PWob5dlTKCF5+tLT+N0
KGL9Ujg2Buge7FSe31HtfAAfY9FLoUhgwL+PtXiaGHOAHBmRPAO1Mp03vTcjNjI1rhkjbDtDhAej
Bsav8G7EU3EJQiRy8S0hNOZOk/IqraQ+OHoOdCArl32PHljlo4dmAIQ37mOkBiwNQ/NTe9aaFB4Q
0I0ilQCp98AeuyrpeZC7ysSfpDDUxanPuQc1kV+47slxaMpzS0uklMM7MRBAkEbL2WQQ0BiPc/oQ
vgZHhLWd4htPbdruqjBQu2m2O8hCHLEWIxZDcHfoXesBwPDdH1CH4uXZB8Z4J44r3TaxycNNjxVy
XHGEXVAsrCpCbzxUn+0sp2s67UYbIkbaxPl1qvKjsONTFXoc9fw/z3CcQzH2L6GbAlAkgGqhO9yY
fUd2rfAI/7V6BbDT4nVRBDChclmTtdrZEyq2NlBIAeEvDiReG8sSqzr79gplOhBWm+ypPiKWBUEZ
4nhaz2kCtUK3baC/9XPofSClR4lORt+aaXfDCLS1x3Wl90yyedSWXcOgbcDdWs18q8JC+WAhoBxh
TkFB3VDjW6tKbFQVuVuRmRhrtVQD1oMCPmz7MyQjGnYu53hppgdFbhtBqgOhuZpO7948u3lLYDSr
S2LXT3kmvKWuZInqqfgbW9S34I/jJQmGGytCydDaaJh0Ye4KtuWl8Dq5rkLtJYDwFtkKqgR1yxhB
IGnAHiza6ti7CPvalFRtJMP/i7kzWXJcybbrr+gHIEPfTNmTQTJIRjC6CSy6RN/DATi+XsuzSqZb
A8lMk2dvVLeSGUkGCLj7OWfvtSM6vMhmDIofalrBDJolKfTkTzkDp6+hO1pItlb5kHQLnwC4JYCb
UVnOhg35nm+FR2XpG6ZcV55BI2G451o/rZoi5+RZRGsvTtES8bk8g5rJMVE5UVIvHdcwl5uK1L8V
ZawGb9Z9a8n8A9uwAm7Hlh7jQWO3XA4WV0af8cTlYwr9jb4qowVvl9AyACGCDpp4U63n0GlP5XXK
jN9RIFWo5cSEG7tbSDsVrTp+hsgiupEM4S60CHbdDa33Vkz1H73h8SigQK9rs1/ZSFE7ukkbQpQN
pAfuO2piRPEOUECMWQOOgrCAzUFYs+9U57Se8l01gKrIa7Na1hoa+Tz+5FhWleEEkUlR2evwO2Vg
WufjHQ4QZ+zc7FYILC9YEJ//NiV6cK15k5Trhvk2pY62K0X9NAkLNFi5LpBxYVWI1/nsogbPCZ8Y
iThcADyj08wX4dbmYe7TK+iSX28+enq1Y6m1gbkQ1eMMzGkIzHsYRNsuaHIFNZrYfPRpD3jMK/vu
xUqkubRyka1c0iaD7DeOR42yQ6PU1b1d1cU0KeLZWFig53X/OITptKxf+wBiUhUFd3hk39Igi2tW
Xr4mQqMXdx8d0SGA55m8MH/UaMLoFTh5DSovbRkN+hsyIXdEljVd2Xt55I3wVRAkpLfGt47+04dU
Ac1T/wEvhxlA46bgEM+aNm4bg2e6FRmA8AqLIMsX8wx0VGjSbI2f8hyHrSBlrRJV+S4CZzsUTrYq
ytZfgtP4CCAtj6558xnaWkRSWNm1n+1XDuk4XKL2Z0zbu5HLjulDcu+AHlgMdGly/iYguz3OhIvM
SilhmqdYuI+Fnv7pTf1rhITuqHdO4vLblPGuLPONhRBjYZoRasFsfLB6h+wfk5OS/kwo400kEUN0
jvJpGe6gRyzrCvB46hDR4jU2IYLdk2+lr3rr43xRf08W5VdrG2866/vCA/8FnIEVTTBkSEW0m0YO
MUQwKnu/DaaHgqsCXbHIc6QAVlqjdLP3tDsJWOwDJmJgjTH79Ms25XaY5Lzu7FUdC/MIRVaE1mpO
WObDiI2VfKYyhfPfj4Fg61wNVfPSJP22mvtmPeOIWiXc8JwNIaxH83sifaqFwUEt/9qEnbKQ/JUB
XTMzC7FBik0zNwhboi+9dz9qx3ocQe/WnSBYsho74LM4/qj20AHWFRMQUzVYEc1033oJp7caIpOY
5+w7obSQkf8ExewJOr23HAbqXc1PsKjSlZsEMSEm6cK6PvsPfrr2Q/Mbk81Hk7GPglhAEBdSweci
ORjEDS1KGXOMc6KDidAEKcxX59I6nMy6X9tNTXMAYhIdlgjiDigMpr8DV5e8130NuKyrQDFB9Bmh
FweQ1dXrjqZ/hWG7MaV4rnuk+3q59RugUWJSbinhbKshxWobzCtOQQlnbvsPXtPOYa8Pxp5rbRIC
URf3uLPvRd862DDARddJ96bR2FcJJcwix+q99dN3T37O/fgmnLXAPr/SmeIvkiSmeU0Heozd50pP
dRj6xmHSXDqCZk+/LGLrtPUN6aMBdVXLUx4Hf3I8J003HCLaFeEMrHqI+TIkYjRzsr4a6HZL02AJ
HszdaMzWilPVpEKdVkEkduHYUJz2DGqdtrzm5fRmo9TNdZYC4WNFM4J+71k9iPlSHhxmvLMFpdwJ
RvJeQwKa7GijkCVLK7VIJOKsLDWEKpFeP/ZtfzIKYRFmi+LPSdZ4W7UlETPLIbOdhYYPBQXI0WfP
2rgi/pFB8oKtgHk3bD1kqbhxKOHjPckJJAPWyEqN7kETg7UNc582MjnlRLy2W03jgesn+0LuH84P
DhyaalzUA9OCpkeqnbtXxEr9wQit9ajQxn5uMNZG45JONI1q18QF1WYKSa5/APK7e5UAEdR2ax4R
lngzo85G90VXLnnM254TXnbSSVDEfOcj7MwmsiHw1ILfey5I+KGcC6/6wNc/h+IsJ4ir1cz8pHt1
EfBPGX0WEw3MkmvOE8DYtIHaXKFg47hUVoRL+/gf0q2OQ2RjpytbatrO7zRo6iUMXsKLwoT0Wm6o
FTPteZkbEluXAUi9FJi9Mq1ZJYL4Roc9uPNAe0DXQjRQwjlK49cc31ce2p95ABXFZsHCY5e+90b2
GVkIE6ZZu/cO85Da6vtl6HsWn33kDBenazGV71WhX6eO/ATXRUwtOtTFJcw5Vs4X2hWNbwvCUxyV
9EjMVxYj4vH0Acp8n25FlXA6dZKnsra/ZG4HSwfhH6IAMdLf0ViUZshEbuvkKxBTCsnyCweN6MCO
aAKzoFb0Y29pmrLcpRO6m3rg6Nw1E12QuFpJdGub0hjcReVMxWaImhe91eEodVx7aBLzg6v9JE0E
4pzoz7GnC2CmAPb90V3Blbr0Qf+lYoIahlpxTv9QxiUC4oI0jlq4xXrQ5avM3HaT990idkYkqDk8
tAiMY47saOkY9cEsCnOVNe9JIk7ZiPQoDAufUzmWcHo7K/qs+nJwq59Q+2yzC0kYKuutstFuGql1
zz0CZwGEMlCyEdS4CbQdfyZumaRKWmDBHP4QfnpGcjTsIeb0TYPtPJnodAeUVhbO9YKYrpIuPeUl
USymFmGxISQW8IaxcEQzsX4YHwVjQebaLJ8wIZeizp5TLbiQXXkfR5esI13N2EgBozezJNKPdDAC
PRG4brMEchnryiR7gOIE0ZiiR1RScyIEAxAqnkGIvd5809v4bjkBzbDW+jOF/ZcBEpt7qVpZFRz2
OGLFx7gd075x4Og3wdF2iUeb5PBqc9Tl6GBfx4ZfSlO3N3JYtIL4SxpIH7jZQ4H9i1ZJ2nv7umkR
9dMjtAN3WjZ5sjFQrfsWk6xQIl1pFNncrLt1ER/KiYN4Z1BAED7pItE9lIkRraIWtiga4oOpaZtY
QFYf2u+glu/+BHlaqz304CndWIJttjBWklXljPuhcnssvcWZpfmPWWcaapkPWXJARzvGpiLgxyCa
q3tnxSZFYlzUfc71QG1RiOesiX+zGcRvVr4HXkH6YTTE69qmuzJhRsBJFR4zcZVifK+bIt7JVno4
yJSmIML1HxvGwcU1WYCzje3hIR29IxHqHxk5iJQtJE42bq9tHZLZAFsmh8TjKTQ8UgMMrZg2FIrr
yh4yAAEHw+qPovCeYnKqWLRRy5TEbiKS41TekCKHkykjp6uWBL1P8r318G1JEFkMNwP2W9N8sMPx
OZtjvMEJCv4EzUNd89C1gDbA4/tfqc3coxv1V3bEcZ25KvSoxCxTo16bZ3s3a+mnQsttQlFAIKOz
bc4GDR34ALTsIjy0VoPRTbZnT8bfoqMUrgbeZXCCq+dW08LOInZMvHmiibQtVTJ6vPGxDoNjXSoh
FZUw3QpT0h43b0HGOGMCnoseA/Rm9+0S9NqK4ILamyZPlR1NxlxuFm2H6KTpslwLZrnrOB9O0+y+
RI1mEJXOvtlBuZgjgg08xyacy+LOcjjYwmoK1yIjI8l0e3qAcA4N0/8Izey1gXus2KQvaazvgJqQ
z5xgX+Gk8a5Q9uiKz8QXApPv2d88Wtg5+iIwFNSTJHMcnDl+FF7hHtgbt2VMFSYK1HP0rCAU0GHX
C3JwS9XuhH9mtQRLZumDn3ekDfv44wiCJZfEn3kQmvyn8P0Pgf+hpHVoRgyxZ+uIuhlrT0biS5oP
H0jeu4EuXW9XvwhPF80U0VjG92pd4QWN3ElDe6ROXfRCinUaTjeC9b6IxGYQPwebABhJXFr72HdO
drAhzhhWo2ZwOoW+u2CjzLq3tLV5lrz8bpV0srpmSD+iNufIrzvNZhJ2vtHT6NFFN2PaoXaesmQ9
cUxc16rnZU6yWLs4NrDv1fskCeStMYJtjJqQaOR64xp6+aB79qroeXz92dw0JqR/O7tWYeldkScD
/t5UunN0ZnnzXKPYUq/mmBkcx/xyWPA3aUyPK5I1F09SSXca55bRTfON6PufJCh5epzRP0hcLkCV
PZCe2CRkNx3thMzPAdLuIR6iHkJaBe91Pke6CKgHB/K9Qof+5EQiysHuoi+/RGZaeNr76DerGCwX
GK6uWWVe+uEyAWxca5lMWryG8M+cBvIq8u8RJwll8BpzwcHtu2NUlv5RwWEHZ+y3lA57pBAkAvJl
rfIR2CMasAhDUWm6dwOleAAL/lZrLnHHJKBUT8iuECTVjBbbCVMzBrmFiCJQ+/1piAj6ZOc16nWU
Y3QdHMx4QGfq1ZiKXR5JSJehY+3KSccmUtGNFcLTHqrJvGYJ0MJA5BMzPMwN/Fp47kjFXsUTB/rR
QM1VmqekHvXLMAqHtRO25eiKO2X+zBpwtFCG0rhiNZ9rZ6vjjwchQKODS9LNvrkxmWythFV+5prd
bQpw9qGdYCZ043VkvYDww2naigdPGyF5Yz9IRrYzv6ALTJIKROH0hTgPdxlBiMJQ0hIrknvjygzg
C7v+eGSDX+S9EogISZgezNAT+JIP13QcRtwEQw2tizW3+SgLBIqZzkHHcbItev99SxrAYvbH9BCl
uMMdE00OdJhEbzeRZxGwEXv7Ie8ZfBSYWXxbBqtZGPQgHIA1EdJxL7eWE+XMNsDYvlANsSiCXdoM
WyiXlFM24SpMzGbwi1uRcELtjeJuBATiSZCxq6AnINUs2hyVBl+CMSH+MZsJC0oLFackwSrWiQDw
KzJd0uwlaBBJmnoN6Lu8sO69IZNih/QZCLpjTTOtOTSG81R3fBXW3PzxTLNYkoW6G/Xxsy/lrpyJ
mZABYpCokr8O/+YqpNReGZoa9Hp6jfQ/f0E8jwcEM73Z0HJ3G/3RbpuXjPMvaElvp4kZ5uzkH82E
27F0Og+pHb9RR/ttU/jtrm1xpTaFABBJ6D1NVLazwXspfVZcLcRipyOCHFS070hcRtYdp6zNkXAH
+T7sD10/WZxAwvSp8Iyj7pLUmQe/vizkfgiwK5Ax+pbk5Ay72tJJyDTHaToUlC2hvs1jmq3dNB5C
t8cd0R1qk7JpwkKy70d3W3iYjnSfcHEJwXvZNM0+rcgRmzR2Tnj45lLW5XWArEuMAvmbaPFVrEyH
pJQQ61gBYiXrSJ/XJ45dP+QnhmMPiNoj27l97YlrWjjs9SqX9yxdFoPAdjhNedUJa9qn6fosFKMG
728Uq3JKvuo++Mn84k/i4I5sm/mp0qxN7kyvopgYgfNUYaNnJM1ysxp1HEPMv7RkxpyUzHtcCw4Z
lAMTQPtSEXT9kFnjZZwYf4reodWaz18xdapf0WiZo+7SjCn7UGa0K61nZC39Vj200MpxYS1NMNcM
Q0uiFzl3LXR7To6DVXyHTY8X1RiildsC0KUFEZbGZ4HedWkJsor0V5RcclFvw6gBi9pyidS0UkQk
PICVZpgZH8KWIfpuHrPN3FjMhpOcltOIZ1eJZTtgLOyY50Jn4zFL4i0DCMgNniMPmwl9UOOToxHD
91nSlthNpmT4Kpnte1783rICNtSijG3TgbGtV64wt+rY21Z9G7wZ1V+3zbIcUhqaHRqYWa68bNh1
OjVJFmkJLQPfOM7WRFhS3D43leODjiIpxpxSe4EulIzQ8CYQ1UXttJqETp4RCKKTWVWriZgC2Ann
IbKR8LhPXqXvxnZ8q8aSDc8MfvI227FN72aw/DsXdvIUyidRGn90Tol+mD4OFsPfqEmuOaFHTYK2
12qp6pNMnMbB6HcsTHg7juySA43diUQQHC7U2MmLE9ccXLNpzSyfGb/ilf7IFP2cDPgbdRBOqwIF
8zJXTDPaMw2jE/KRpgVxEUrbbDYH7UXHBL/3qp4s+6xiUFvITU+BmLbGrwfscy3N5urWnsbpKHSp
46Y1KKpDMapWrtZbyyK0PPzOGYes2Ttainsjg5LrR3WMWR1lMJ3YTR5pLVCUIlt7NmWFUiXFUoDR
gWWQWSAoGFSm0bdrph+1LglhyeGxEb+9DyMaUQO68QOAixd9Eh2hkklzc6CC62X+S6B08WUX880r
hf7jVGLv5eV7xx59hVNLzemP5RGPzxSRm9Z30YU5QrVLqDq4dT0K0K4mZzCx9rbuv5A2Xe+l5k4b
HWZsC7/qs9Hy61RSsLs1lK3K6apNM+HapmPHTH++9PmlDPTogTS6L6RqKzP3CROGcLxyZfwLEGaf
GF57VvKy0PoIM2LFqplyagIsR97ba+kZ2Z5H2l9krKbwXDIdn799j1xJsVHT2elmnt+k9knDGM1X
Z6iJBkzFs5EREjCweO9DnsAJRtijwsCkPe21VrY0Xmbw0rREcPVDxA0yk94hxI4qEp8GMU8Ns15Y
+ludeIyyiLsHz9Z6njlicgshtEPYAQd1R9zgNXPa/bJqLeghQ3nJXbda0W6SD3OiYHhm9tl5A5uX
Hf4kWEuF2byolQz4kVTOU0N5UMco/0ICoJypo/Ko0tDeZMq1Os5yESkfK1KEUflaEwyuvnK6Siyv
nvK+JrpywVIsSOWLbZRDNsIq2ynPrFTuWRMbbYudlpbEd4m9tsJm2ym/LSOMBW1USHM0FXBBhg8B
5lyJSRexkprpMsUTysHbYeUtlKcXqQ4XApfvqPy+EcbfDgPwrJzAjfIEV5iDmeqzTqS7RLmGsRcg
UcJInCtHceuWJ8sZ7+T17tAhcpNjPoaTFSzGv37k9m4rf3KrnMo9luUK67J0HgHI2mRdobbjvHkU
mJwbzmAzpmd8SQaUFXzQhXJE18obLZRJGofqrFzTvvJPj8pJnWCp9rFWh8pjrbG1rdyYNmymHNgp
DVwHS3asvNkTJu1GubV9bNu98m9PyslNQ5ibFF6L8njnjUMF0ZKEWWrtrckQvAjaO75uAPyNvauI
YK5p3ske9T3arbXeeacOUzm7i3zoFHsYu3mpfOcJBnTTxYleKk86Omb0EdjUB7FrxTXHul7QctR0
tEATpvaMr7nB5I6ncykaZhthaFNHR89TtpXKFR/kQLQjDeu769ufCEGNfW9/g9JvkYtiak2x10PP
ou0n7ia2+wD7vfqQoVtsXC+7EE79atnw5eFqSFSkbLj7OiYnI4qf4z64D7Z/dGUEV4e9AXJ5bv8J
pCDzI77ZibxPRvyCxesOIvBpIkUTdEAEQiAHJZCDFAj7J9oN+wnQQAhwIAU8IAEQzIAIlI1Ei5hK
eNQTrbuLARboaksx+aAjJAOLhLrw1oI3AK251toaNwOR3OAPNNdcG3TwJFgEWSwcIAlU/wcchGxO
99DLvkzFUkAFCAnHImBHcRaShpI1Br0AyOFWWTsgQcCZFZvhLxmlA9fAMfvZAt/Qg3FowDkM8Q6H
H78r511Fe6ABtKfyf2vBQEy2eJrZltSCwEASapEHMqLOv1IAEuwpf1xFlBhBS7ggJhCIMHQAOqGR
FmHTwc4UjYL0Lpyj82ECU0F2zq0GW0Fm8bqReweYhaK7CBRyUwCLYOu2X6PzoEXWm1aLs03IylDH
a80mU9CB1Dj1y9hH5Ac8w2Q5jhVNAw/ZyVd4jWKR2cYlB7qBXf7gAuGocMAEQDkGjOUZkA7PM79a
1zh12DwcIB4crQF61IA9Ip2fBPShODMO4A9HKTUBgUx+Smd6eh0BhGgVvrmTZpMq1jObLE8dKJGo
XuX62wBepFGcEQPgSAh4JAZAkvVnC/cQgpnPgnovA1PigSuZ33Ge/pYgTES8IahmmQM2sbgoPIJr
cr82DuATHwBKBQhFAkSRgFGSOjgUgFJA4G9nwCnEDIJf3Hh9SPpb3d0qINNJuG96cZpr7+gSyuEQ
1BSZ4z6cSFKOUM55zTrsrh6HqH7yOGK26Exm8gvoMRTtNlFj6U+9Cs7shGsdrHWOgaE240/sadw+
hrvWHeyzrfGqSDRV2NNJn58cAnqzHCArhKnUMC8dkRNkAJ0nJh+8/koc7qtPEabxNSqyTSAvgWxA
PFmvBg+kegDRqj0Ks1u7JjmC4XAzPflKMMxFoYLU6wFiqfAgegxiZvPuPAo7ugZleSllehvS8aUD
tz+AcTcD8UQ1ssQACU7bO7ZG94Qe7wZ06Z6TEiMVPMw+a1KFGEcvpS7uWqa/griycdbpkX7RSwTy
ZGpHmXvMp+QmYz68HM7ouM4JkyxLdJuhhfxjxbe4Dc567r+rZQQQOcMMEgr59JNYkh0IfSq+qZUk
8DEqwT7xVr77NtaXqM1eRqc4RCDj/GU39ffuzxwgMpHLiEeDc3A+nmV16QwMf8Xa7y5OeaeIOY1E
TbZ0ncAazEh2aDm0G6IIjjpYuj5LLxMWzUaTh7+ivjR5we5+iQ1xboT/3tIz8+tub9g8U4wg44v2
mM8byIsrX8ibWubUX2W29cwE6G4Nw71BGpKPzgn3yK0BaMTg5ubqyc1FMRYN0Qt+6DEZyYphZeyT
VybIFzGQsZsnLyQ0nOwGv504K57R4MlLaWl/f7Gui2+WZt+NivmvdlafJ1DXc6BPyamsHMELlgdS
tl7EmENtecrD+Giln7FsD70MznGXvFhpdC461mjeyuE3SF3wGvV5ntOTIjM5kzhDpXlSX4D69wur
O2nD1rWiG0qiB3Ro99GaXpskAUUiEVWnb5aMXkj5ZTiotR+J6+KXH5/UHWUM/mnyvhWhiaL51hc2
aAps1ijsg6LgFDjcKP4pPlAdcfMlON5T+tReOGGaFDfd572Ee1av5Xa4a9rPVpRol5MXmcyveTVf
1S8128mF8o0cga0l5ysjx+dUiCcUuu9/Nx3dezfNkSMsg+H4RaGZEs97J6P05rRrxxIXKaqvsp0O
HjCadjS3sT+s4eAFdP8UR0vXmo94FmiTQdIMG7JdObnHz+ojFFm+I1qOTJJ39URxrc6GMF6HYXzO
xTYd0rNpSNB5184ansbWxvuK2c8YnpgNwDVMd6RNAdWoLn9vG324q7s3ciY8wMgX6OD6tvYQ1P0T
mp63eR5uqaa/Iql5rxxOr15xaXL7HbnGdkqdDXcmGwTsMhnezaqA1yTuap8c7QKA/kiJSkcsHWGP
D8+iT25O9DuwJNtW9GJrJIbp2Iv4MQaff7fXMouehd4Ty12cjAoCWRJtpyb7sq3so3315/Yabojz
vbfFHxkOjxx0nxT8Jw67czLy7o64Mzw8K3Efg62ulsizwUb5w5Nupm9ARC+a7R5b+SgCoFztdKPc
JXFpH09/jyHqY/39GgPUoB2WJAtlGcpa3p8XgvDl7+d0zYM2PEez/hM30Y0GAue8D/VbuH35xgp8
td1D4BNFNbKWRbii7ezNjPXXgpuCeGDU3uLeixDDCGlcSGbIsOq6u+2Zjy3rVqMGjBl5PZOvPxTx
BoH7zm/5CSAtC8tFNVJudF72qrsdxXe1eZmmqrLWVlt+9TXZuIXCMkcXl4qK4VH0YhF5J1hBI4tI
06ncdGjNSFDmanG+7bZFNZ+8AICBpp8aaAtOEO3IFtqmnEk9KvbUEcfM054RVuwLj/yNIDk6BqAL
bNgJtv1mzK5qZ2+DYgfb4TsW9bIijnB0oxdDQzSlGfZj6LTLqC5OlqecLH11Gcu3MTV+BCkmiKJY
FuvnyS6/nHZ6KSzvtxuHxyJ/nLSADNIYSgpBI/bwnJqstmQV1Za/tSvo9gwtjOjmQGZwS4uMX2/n
AY0UstrNzbSX/nhIUFYWsPgQnOM/MwJY3PrKm2h5CbgfiIvQsWzD3j4OBT+A1MkjPKxxzOVKIq9M
QsnaYC8JSzvOeXmxYClChzt6qXGKqv4o033riS367EedQd5EeNeFTSI500Dd5aE4YvYhBnJY9zSq
e/0hAXoXxg4C1Z86VUbB4ZY7rzz1yWOTQE3E1IQ2xXejox01D300IISG4ac3W92U+xixjE5bErAn
iqwXUjWOY1Us6dSdlfyP2GVm8+GzETJANomZB5RKL7dtfpmhcrx0VmPEEQatp65XhyYBoYjeghTU
ZZVNG3Wd1YkSWaIeREd07YdK4WWHgOVAHpwhO0ecOXznKw26myuSm0jlFbMBktd6GzisaQzCh/ox
JwbPR4SIP4xhzoyqM+aTRIwS0EksbRch0fAdcReZKSuSGO5VPzxZGrLIFEhd0ClBM/lnFkiznOWG
t8veCqkVfBn4uLRkW0/yNMRAT20UYo/eexJ5qKfrh4bW1uQGv3ZH2Bm9CdcxtqRBIuSxl0Hw4x3V
wTVKIwbQ/tZkORv037Tzj0pd2XvbNDiZDtIcN973U7bMGVKi06CVEMItiDdmV6019Sn580YUUF0L
kkqAnhAGPwxXQeZz7007JsFLA7io+jARPpHMvJfwUXoaBwUaXY1a3yvojEXE8KD+dzfZYG6U1zuR
sBRnEh61chcb82mgeRt2/h6T1CSXIFTXpgdfUmIJyujMhHG3AoC46h7rdFj7iVy1oVzZjGjCUD24
xJVPBP86Ybu0yTbPhn1V6I8YxA7zWOytJt52slkZjoQRl+97owIsuYFgskBhus4ak7kissOOiLF0
05r4ciycSuVy1H98anCHB2jgVwp7du4fC4krSgHuU6SugC19CVbnpK4A/6XOy+pbKCKb5n+76uW8
YqR3w7b/opHd5gX6KYCcUq0nPTgks7Ohq5DQEE1uA/g6zSq3VP3vZaxKtfhaZPZ7Gt5SpExDZR88
WK7TY+hNF5T97yENc6qsetDR2Ww8/cHh0ScF/NR20zNasiOM5MuAuqCGmJrVr3mT79O026q7AEbB
ifUmxSL0Pbq0ahwTXY4trwjkGVJT8qjJqKusIxLahrcPOHJmVUC4MsszGsxIhuto8vZtRsN+1DZj
2G5b7sK4vfnkmy6ock+gHF/sEYpoB4nez8DtTd+k2DBYlgcic+hyLW2A9X5QUKE7qxZri0G5GgzZ
DocHntvHJhyfGJhcjExjCdRPTj0iUrWXaHAXROquLBw76mjaRDQ45g1u49PoOBv1Mjs6CFp/7wm2
NewvhcdqCsVH4sCQo42DkEKB/58U4EHBPfrluBl6e+0SM2trJyqSRXocw3UhI7ocRBG68xYd9bqt
p01IQhE70BrW1RqflHIJ4R5e56ScaYVcqT8GlrfXvHDLo3lmlj6wGCjJuSu/lKZCImTEF7xVGyFs
66scCsK/bWivzmYK4geNfl98pSNwkPZjNCAWrJDwd/65sD2wK/UjaUiPpk+KXxhs0/ipZoJrRRsn
2uCgW/c0rLTuNoaPs6QadOqtJEbAnZv32oquNdteAnArdo4IPOmgwQcHelESMdDyUldD5yyXrgd3
wGVpTfBcDu0K59RqQBhqpe2q09ptOA1rq3CPLoPxsYBhlo1rU8v2vo6CdYqPKZcgGPFMy507Oits
ey91yhfHAS9BIq+qOSoWwHHeEyP912TODgLWsfmlbiq/ge6BIBpYiz+Bdo5JKEKOkpItneb7UWc4
N5nw6uqdMVmbv9Wh3T9FlDJZbr01tf7QJ/FWM4CDx3t7LNe1Qx/PPEpulZIi0cfh7AyfhaOBKGQC
1OYnED+7Zq9n1sUxcSDbzs7SWGHEsOEHi93YY1pj2QH4ptRMe68ItkXj79Vl6v+k51xba+TNMWgL
8Br+veS8V2fPq5ChHL3FlUg5KZgr9SGBu7L8B1s6DgvulQ/Bn1kZcaRYKmlQb8LWxBLFIYD/TZNw
bY4giat3Muw3buXvJy26mrb12OkEh8XDNdHEscFzSIdsydrKBMEG7Wyzx921GSUGsWtTXO1QySyI
Yl32QqeVUG/UwjyIYRcnEMFYVLPm4e9arfOlB/q2oLtXAkCnNb8WMRpa+HZcDZmCJq/KzejGR6fm
Dh6SrUZAax+N0HNQKCViYw/6Q957xCPkh8wc7jVjuGyGA2USwkqpjEmf7dp8iEMbxXCwDQ3ENgbQ
rYYUv9I554zG0Soeu2SAiDb/9G3L3yvoyCSv6k7OAPHisXmc6/w01trVDThr2QhpUa50bXwkUHHn
gsZgdr1DMbYwovrBJOR4ZFQ1dNvSqFdF/OVR10EeyEFVp/5DWZcb9NNbOkkr9UU3HtKNpNhJpzzk
V0CH2yx/jmpg1o79qBOniQDq4LX+FsbOGWLOAdbArpX6NkzwqoX+CjbAQ9O0j0i7H8P8RDzzJUlK
MEHFoYhI8cgoeoD5Tkmwb+18j172WBBonlq8EyKbGV9njrRC52sAab4yZ38nS0amHLn9+dhLWMgz
xu8uR7VlN/ZPbqbWFoVRldYNUhVYUs6lTYkPyIfwbpkauv3a6jYP4eTHYKRqBsQFlUCIpv6/Fh+i
OCX/zXK0gHqYADP+79kTf+OLfn7/x+nzP/K3/v1z/0KEaPb/tHTf9XXd8RzTcS2bQKx/MUJ4CT1d
YKBqMYnZMk2fnIl/5xc5NvFFKrbCDywv8FVW1v+OoOAl3YbD6vNDuuO6tvH/E0Hxn4QQhywLwCCe
ZYHjMB2dfxWCyD+yi1pLaAhp1RNBANHovPpkf6sEFYcS5x/X5t98mX8GdqlrV/+fwK6/b2XoNkIY
i0vh6hZJHP98K2Hi4PA63mrU8gdocaSpEnrDfJBwlopod1JJq3SL+e9ArPJL2thPeZ8vYBut59wh
bbTZKdl+0Oi/GQVEnMlXUkB3jTVzHMkeiAe/1BqBqV316Gra7f/94W39P4M6/vXpYVSagDwcBLsu
EJh/fvq5LsYpYdkg5Xjo1z5Z3YJjH3w4EHNxsIX2BapSHpHNJum33aClrXwsRzRR5uQ2wgKv81f8
XEdtbM8p4Y3+hy3o2odJtLcwOaA91ggJ8hGRepDNPBQUo2SsQSOhvoHfE0tDVyZpnuiC3lrrtggH
ZCmXLsOvKIo/xrIxFpqOkdOr44fRSDaeDB7SPL00Emdm6YIENEGcxTdZBA/R4D/g54OI9L+oO4/m
xpE1a/8i3IA3m28heidRUsluEKWuanifQAL49fMkVNFVXfPdvjGbiZhFswlDFkXCZL7vc86hlu/V
6GuNBs+1DEOvWsIkiLw9TlaAaIq7FiNnGtoBhmG59T1mlIqOPz55lLMCOrOd7Z0mPNFa6pJ4AFd3
Jg3wNfa/KyqvVAcD7ysMXsvkliTniOt2jtWJZ4xMLqctZNYx07WdZkVvLr3wNuaj4El2qjPvGs7R
ARO4bQoIG0SUjFRkieGi8Yi74zCQX60ptxc7uhkR2hc+8qAQ1sAzz5qVXuM4vTdKbR+UOYHBMUbH
OWO16q4kq4qhIY07h0EuMBjK7ngXtIhnSry8u/BrBnbCUGJT4I9OnRoTg9DcYDo56HDEPsefX+FK
7K1jkT5gXoPzCpan0biRsb0rAM8JS4CMmm/THMrI0b6gDIFqEdfZbG65XZMWnu3mnKjdjlTVmcT2
2v3qj/F9HVVUNVETGIfSgjwyk2ud8RcJGTGlrqKHMGi2ER2XJE4YJyQoiBrzPRwJVWH6JW3jzAAJ
1KmC4aGXeWnkm8SPhGkGeCa0gJH2tKois8DeV6yqIoOy7pklDLbxwliUpoUbWgAE84cTx49M6x8y
W1JIKZQibMhpE/qYFMBUhpYzIqfigOXyEm1NRs12oI87X6AfiBFUomc0Ma/pxM5hJERppmNcndbh
Lsnw3FE0Gre5ilBuYFStyFQDklGfm1bbNhQantPibeqiP8jujdL5z7YOwPqpwmp4MNrzCw1HBjQR
dqtDM725wt8DMEmyQnWQJjXNd/Gp6ed8U6ozNEhIU2kag0JTiqBDG62zmZcvonROgQBrHlDkBFF9
WwgGtfDTQXOLN8JOTzkgRsSguqB971eApO57GAUbgn/Rb/ejy+zJBylU5FqVnWoZvlYx34Qu61fX
bva6GXyp+KVFgYEKCcWMAznNyfB87ChPt2EKkkE0wLTT5u6t8kPCAYq7fkrxn5UI7YbNZAB4FPWt
k+2rGrNFvVw5mfOVtOXnNg7u/Th5jgwsxvpm78RY6Pvda4Dla4GcclWQOFyJcF/o2n1oh3/mZHYA
jW98NPc9uMY0+w8OLUgvdb7iIMxoSZzDG6xUcYfK/K9CzRYC7zRb9lcNv4GJMV1n+N9b2ezH2vnK
LF3OLkyreU4Leoei/gbAtKo98z4s2r0R6QyqPfyKSTtx8pemvs8dd58P2bNGZMbKF9kdphl9Xj/6
gXFoJ0E2m80osL+YM+k2IVYinH/zgOoe6o0+KQbEqNtQBB2CLr/LsoZApO7a40chBTrlnuNOM2PM
g+iW0oESXfJkV8Uas5bdJDE/ktrVk+KVC/tXzInQ4K8IEmHa1u59ozuWWXbt5gm5Una1qSG7bnvQ
XIZm+IdTbupuiyI94aS1A9jDk25+NygJTWG7H0ONMWP0NFQRLQ7kAQ1XrDq+Z4790n3kFslGmA63
tGDEJTd6ho7ZLrKc7yUMU4mp581MVotFMaMhGndFEPYumSmXzqNE7uzet8wRmIvVt21T34ahe6qJ
KOldjG7H2vs6mfr5f3cQ9+sY7v/t/u8kpmLTZrs+Pmz/fqx3IiJ2+FvG2F8v+uEFZ/yLEC/076Zr
YOzmKlu3z3EeCWS6bTDSsxit+RB2f0saA7LTPc9n7GUbXsCY6GfSmHo/tunoOHXTsv8nwzzDsxlM
/jL8UkljBK9aBnmXvCUCnd+84MRQ+3Zh29hQF/53y/WCM0ql237S66fevB/Sufk2FxLwNsBisW6P
lh9M95Gf6TuZc8u3mVZ1ub/FJzjd6qhzQYy7S+vX2go1VL1NyqTbde38Udhu/uzZ5xQz5jWgxgEf
R2l2XPqqi5PjOYbY5TIYpLCYXVNxP4v7m61Lv9eI7PimGUj4MvQXpwjzcyqD6ODN0ytfUL8VWKug
+mB3kxAdLW8RX3agITap6rfLA3o/PM2NbAdRMG1HS8NzUszFU7dhdDWcp+CqB5O7EhqBj0Zg3uuz
DtHSpPHapJPMPxv3OxvveapBM2TeSTPCR9uI4zsDDTVuDNWdyEWwTqs3c8DP3e37m2Bk2DQHOi/C
db7xvM2UeGJDVBEz+zbcFSJNT5nvnExs4u9MYzjMorW3tc4oz1fSbTAIgIqxPuCPFvFpQ+/C0GDm
VkE0XHKISCG7obwzryZuwXtrtr8TVLMxsFva+YPOMMDv3c1sZa9d1SIKH4obZPambFeewGPOiJJn
Rkkuwmp8YNK8ORRYBaJJl+3GRRg/eT3SOJD2oX4mifxCcxie0EMzkrQGQAp9QNM/T1rjHVIuSmPO
4ePgCjYZAWI/emro/lUX1ROwgJAnK72oUCGWhNAw8RCUvCghp1yfN34FRWSBCyeFRSGpSLl94FRl
D7j7AREyWgBDr2muWt2j6UmK9tlQrA1DvNukylOb3WAPjlTJy+8nZHJWb7+Sks4gU0DOjRDeefEQ
9oC23YBG0LNpPpXgVzajYhxe12HLLRLPZpB533uzsLvYWbWjI3vjXqBPGHrIe7p3aIVWZhTugypf
c4iuIQ02EMjrnMl5xiS9ZLLuMGnvmLxPTOITJvMNk/qSyX3GJD9lst8x6SfIp6IE0FIKCCgJxJQG
NEoEHaUClbKEfuFIvjuuev5upqRgUFqoKDHElBry/ItO4aG4nylCDBQjGr/a6NG8tilN5TPVZFFt
h/wc69o6NFVWyJdw+GipdBOitjOpBPbua6w3J1UPtaiBTmAZFg7wyGLOVkyYgYoaNaqLbOMHegwX
XzTk1mDwXdFLCDJ61eXGwac6T81vqj6KavA8OtStU05kyZid6AUTYtuniBNRzMko6kQUd1KKPEMu
qTHWh5wCDOEdT6pj5EBvRJl5GoFGdWLlatyN5tY/VFa6g2egmJSeBX+Ta/Y3lc6/R9FpiN9HMkMr
SlElPwPJu7uJEpVP9QqJkfIg2CQEN1DIUqsKCls9BS6K6SuDghdmZnuTb6vtrZXbPk/YCvqus+Uf
3dc9MadWfNsY8ox32L1aX5jOHW28e7z5cPHRtr751pvT1qK8Z/Z0/TLG1Py/6OptXlcEDSU7k5ip
Nk6+GjgH1SDCyYiNIusgKkyvXg1DgBITKwJTX5NyRVBou4shIjP3xgsIaCfPgnkiDjrjKnRgsSRe
e8l0sExgVX7pCjtsSfEOpYncpuGMoZS3D6x6k2XO1T3Web0PkhIPen6MKb4F5e4Mjj3GjOofwyct
1xHJjxU6y/SQZu9OnfDLGqdsdl7Vp3RpF6vopJh6oT81UFbWhlLrphQHrQm+O1RdZ6qvAVVYyzk0
swU9i0kzNVrrY6Bem1K39ajfZtRxibRfqyimZsaHq6LjQwSlYQ7PaCbWLYYTlkfvCPVLkZ59OjAA
M3Rpxs1I9dhjwG1TTdaoKguqyzZVZm9uUDNjt4PhjIEedPGX4msy6wrtxoWO/oYZN5e+AFJ1Xs3E
Q2U0vCHncjYJK7l3E/GmDmX1nYMoI0+5evbDiNTakdgrlNu03DZK+xQ/GtTRLerpKXX1jPp6SZ29
pd5eU3ePqb/PkBVU42eq8hF5MjHzXI4iKvazqtxTwXeo5GtU9Gcq+1GsVJMfFfV+Sd2/13awe7eR
H+50ugJU+jYRXZWCbsFA12Ao25VwufzRVoKoQZm8t1LSqWDLxDjtKJZc+I+Wx2ZAGMtdLQwuIGvw
6lSkwSVqPID9mbojjZ5oxiHPWqsLsVrumV873K01+hscCAyIaehyPqohdlnlF26o28k8M8pceSpT
Ds3FUi9F7+XSaUE2fTHpvKBgubZ0YqKRL4ZAFfozJn2ajn4NXMQ6oH/j0MepabDQ1XHp7mh0eQDa
/kBMuDLo/jh0gWK6QRZdoSCjPeTRJ+oi7Mg4G+gedXSR1EEV01Xq6S7FdJlyuk0hXaeA7pPP9+XQ
jRroSqmUKUpAO0yn70XmH+05J0vD+UAogiG6G1w03YX45rrJl53XLyovUNIFC+iGhXTFOrpjOl0y
l24Z2MHgI6IFBMk+NPppNX01jf7afOvTa5P03DJ6b1n4UNKJ0+jIVXTmBB26yC53ko5dSeeumxOS
qTp7y7XuiKOCG2y0bMagnkb2ODzrlf8Q69Na4rNb0hec6Q+qoDAkZy1dQ2gknqmIvI6Ook9n0abD
iJqdRrek6+jSfQzoQo76txzhVAMqQmZcREanPmHgoNpzjIH6GOE+BTX6R2a9qQZ+klzfIyFfk0+M
hKw8RFp9lCngxSwPkliADB8CI+VCrWJAMWCKqvpk+TMqhZk7j9yIO5Soa42Tuk5RpDuEGhYJHVxM
sbIWlAVdBqXryd8zd754DReinHaVQ92u9w+dYW2TPfzkaqL3q67MkUbvhZ5wz59UUaTIzSe+FNRi
SNkF3Tw6yT0d5YHOshzuLfrMLf3mjEGDC209RirO1sMPCV84mtp2EKzGBiNE1scuxgRM94oQL7Hp
Ylk7X9l6cRQY3XeVOtjRAa+0cKOOHMItg281PXL1K3j0zDk1Vw499Ileuvow2AqdAJPX/tvU3+n2
o6T3TnP3QskBz/v+oVTN+YwuffsR07HHGeSeQFBYBHr5Dh1fr/ZuZCUeRSGezFi7t8v47A1/OJAA
JheDGDIggRDQJf7mEAPRd3V8F1AEBTTBDFUQOldkyjt8clDbT/ce7EEGg5DCIsTtzoVMCCEULEiF
GmIhgVwwIBgg/FQMmgfXUFP4aOAcJniHFu6hy5tjQbx8FDR3roVylR6W5nwv0mKNV55hcY8HBcdY
4IkSF22DHPm0uK3of1dGei6n5xkCw4DESCAy8P45dAxKsBPd9BAbDuRGAMEhKMQ6EB1tsiVem/a/
82LAezRwH0J+06BAUgaBvU4sKiUGenCo2s4xUEmP7XlzNq1VrppoqmXUmdadRSFg4iNP7VlrSDbI
nTOl3TUWK9g6ijNn4wql5LGxx/VNC7+iLhAzPIuEa9HgWwDadwG8S6u4F06gGREoNIwGFRPjgIf3
F6QM6rqjDjkzQND4kDSaImoga1wIGwlpE1awtgamhv4OW4pzBo+jweUghsd/l3ICvE6ZU3cYVO76
dxeaZ4LqmaB7XJNxGbDPCPUzAkrBANkKBkI2dNEUHWTad6bChUa4oRp+iOgcimHkb8EVqfi9Qqb3
1CAOzOtWwTBt9So+hyWJRKU86HPwRUv4Ehjha1xLLTq3WGTvJlNs0HRfSgsEahgvWsAoFe6JA1JA
QQloKCKXHgboKBtKikCWZ09hUxJ+ik74uoensuGqXPAqKCsT2sqBuvKrJwMGyy230Cw4cYBmBTBa
HawWFdmJS2jO5nbxioDpUjfCAsYrxEaF7w/uq4f/auHAOsWDde6bBR+WwYlN8GK17B5D+DHHPbbQ
ZB5UmQVdNjjvCawZZgsPMexZJL/EkGgu5FymyDQINVORahBrAnItUQgbFqHAvoCSIPbMPmpItywG
Yx3x6JqeyuAulUoWmF/1tHi14umxKeqLgJqTTBhg6FJYOr6tp1QWV8VlKui09MfHyRvvSvPPqdKe
SEGEymteLAg9/Gs+evqfNcYNIwTfAMlXQfSpO5f6nOqvCCD+HMg/9bEkJKALEMjMQoMPbOAEFcHr
wA3S9t2plyngV70sgy8UcIYOvOEEd9jDH7ZwiHmQXRF2cv9137CcfLGkeGDE/FrjIIkl+alEzdni
8UH24iFs+tu2E08eAG8Sl9fenhmx0ultKLtL9AAZiLRlfOiTeAzCqxmPpMfFJJLuvKr/MoJemn5z
OwKWzjDEXQb2l2JNLl+KMHw0GUZQnWUk/QcZvftsqN4nRpyx8G4c5zV3sTkHqihH/9FzBtwDCPe0
u2uQbxDY3zet88bU+bHstCccw0z4UHVQqIzD1Pff1M+oYXEwj+N9C3EKWDrBnzqmx4cb79VHcDzt
aTDzS91+zaBWcTt/HKBYOZufkAqC0I33CZRrDO2qtgXQr+jWSVoYHlDuXj3oWIjah5ggNyROD6Tb
XEX3R226FynKgw1bG7tE4sDazsoqwoS+haZ7ldC4NVQuyrgXzZZPI7Quv+yDV2HS0VwWLrPXGAj6
j4QZ3ZpwqpoXXyLtopmOcjZcqw/eF9pj2oQXI4me1R+Vx82xNWgFR2fpPxRTem0LWl6iOMqkf8Se
ujaMU10Ej8v7w3Rj0I529gmO/V79yNi2rVpfXnGluI5zdyu9P7TUuqh/Kpyd2zoyrnMSvdSj9mSX
/a2BbzB0NBXQWw9aWsXBttDTFRR1AU3dQlW35edh0/jho3C7Wxvo1G/lg8ZfMHZbWIfbCJ9x9Xl0
op5LhExMq97UrlE8XzVHe9LJkHfFeMSw+6Eu4quOu3XeyTMJdy5keK4Q8Q5WnPzttQk77pZPQXdl
6uCT0TEFd+oPw4B1FV3V0NSa7vQ/srp94iYh821U50dJxRu8JROvIBUxZ1ko11R6HhN+gDGOnnKc
pj3xYLg4qhUOqaNM7ww+IwQ4NrD3Xh48mrDyMcx8Djvvcd3CXvtFEbxa6p5jGPsZ1n6GubdcJAvp
JswU1ArsC5kfcgVtbZw7slUGt4/p7JNkZNDA8/tw/RybBwHnrw4+dUTpTXTbOuIZe64HdUb1dngN
LkZZvYVWxmjwCAaicjsDnRMmz6/mIF/Up58mwmX1lpKOcae2x+R4RoXxMtrVrYPireZ3wpRBVxHE
Qr6UqBkCE0fcKL/N4uDJMrAoFOLRR5xCgtCmUIJGq/2iyOBWQzhgiU0wOhtA7Q4BpvY+6egv8Q3w
8Nmwm2KlztLZxLNGh4sOo1VR6CfNFg/izzYP7pHmvpJ4ZYRXYaOVjgXC6OwD5cu7JNVX3R2s8cMg
67fkLUxKLygKS1xGbjrmq1GOsCrUTrOvX7VGPKnPFAON44K5U5UZ32ueVHSp+hvVkQ2JwaB3Oqpz
1cF8R2TmsewgTGKCMydumUQdkmfzWJJlXJJp7HdYuTSn7ocwwBqp6pOA3IjiYpOILChKGYk6BowX
9e3GngTLLl5rkpRF0L7T66JolC3LFG3mG0bCGBs0L0nbXgyVyZy9zhR2uOmRSk5mMx0vU/vWkePs
MDZPSibY5DsTVn9dwmcDkp9bhj85SdCeioRuUNcoW8N69PYWRUWSo1WUrxqgjgI2bcCMlStqSYts
OQOAg2ybkmeG2HaKz7r5XGUc1owH1UEzR/GuYM6bNdYqc4Ivts+42pxOTvjSUoUQ/a0ntHek8+hW
AXv4vyKOyjxbZwU5V5BGQ8zl26PLbBebsjxKNLUZTi34Fh8wyNoIkrcTR2K4AnLHpRPVy0ajyU5O
d4BJyPBnT3Z3TYZ3hm5SyZJE154S+w7b94yuWYljI/ctBUsWpIHjFrwL8AcWDIEr0sJdorW0yFW/
CjURfNVIFZ9IF8cXiOZouU9IHcfV6hSkDHt9KkbDodfNOwXcqLfj9FsLsssJO0McQJg5J3xNtvkY
61dJAkZSv1okn6PxGUZy2vFmtik7ufVbbH8Z8Q/ge1Xfc9Pcw5iT4pzsjJaoKxBByngrh3Kj+raE
zs+Sz0dBQjYBI+fQCLbcpVCXKcI0lPJQ4XQHccmFTpwbgYOSF3xRr+Q6FTXjnn+/7vhK0dymtHZd
ZfsL3poynZosjbyEZCdNLHPoWWXkyleW3JcTigv8/PlOJOnzOin0LhYqLllXHen0mQpUGuQ2y0LU
kzWs+Jlw9ourHUdH+zMsG0Qh+fecPugmw55EI4dmpXfDizaMxrkqkvfcc8dLjPdPNhwRgFKU6vUO
W5jmw0wRxqU2OaO9Ck5D0lZRiU/GcdOb9SUJhE7AIu7rZXYqsOu5adMIB9/AI363MZjfZTU5bdUX
JwxIP4ybjdVhUkDFb5U7zr1Tp80+TYPHvo4eO0QOAbKisHMsvMq7nRNl/SZEw57ihgubnmFZajlf
wk7edVn/Z5+EyboEcRzTVVZgBlHbTHOnCuf+Hm+suZbfKhNft1k3P/A6pAWevE+B+xh15OiSmhYH
F3Qth9wQ2Hi7RM9axq1ee7dCpuWqzrFELTV/n83MpbUyzHhXgkpt6xvJC39GTBGi8WBjwH1yrnGK
YSYxpGih+XOxWEPkWugv3ty/NkOGUYfTbRzx5rtNcZFByODCeUwzJK21UWh0oL2byNMgXXF1DBML
oXpL0bAMBKm1fIisx7yRTvKNVXCNtnEXweF22wSogSfhnioDdw/U63D7mr+ODb4NAdJzSp10baWE
JI/Yb8iQnbIqe3Xm8jHp5ERntEFSZFHRiMc/bIy+MIUA6zAbdKxhi+1fJPGIA/be4olJGKLWrKyW
CnyhTQMbaefDVhyavsMZ1yVUXEb7NjDB6SgozMqPFv1HT8ui2LSu+Crt/inz5c4OO+aXTENvjCdX
VjXq/OXGiwDTQlkbON6XoJbeSjMDnInbAIkwxEzCT72qpkfTRYVZNQAT3fRNeH25wppx1zkJQzOc
RADN828clS6RlSHRDc3adEmZdXNoAWN60khYuWneSgM7qtiGzSQt7tgPvVgXBZ6YI+U/zKUuAP+X
xEF97YeN+78MxP2f7aXS3fz3bdQd7rRl/rX89vdMrYAX/eDlDAPyzbQxy9E5BHTLYNMPXs4z/+VZ
um4A5TiMdl2HFuYPXs63/uV4lqd7P5g4nU0/GqlO8C8PUw5fndg+ZLnzP+mjBnRxf+miOqbh0Wug
fWqDlhLe5ZLr9SsGVrlo43T0yxd/fstJUDhNtVWfZhOBQq8hWi+bhpvesnJ50KfEwt9J7RQDhZ5+
vmZZJ9WGn3svz2rXRYkhCB4fhnqPNw3ZHiN3BUyamXZ/PsWRXj+lJaRWFjUUBJdFDQTa0xz2XJZ/
efr5otz1tJV0Qti0pkm3UDLK7nlCNKIeHCcehs/loul7zD2pwiHFm055ViGmMTpGuVqClUE9qagt
9ZpGWFN1LGELD2bsIjv6+/uIUjr8Y1QA3LmYdlnLyH/i864G3GvPicsI2OdeviwtD7iYkcX0ubWu
CU6B2acWhHhl2VFXS3Xrs2HZx0FQ1It+PDn1NNGpdGk6D2hmTRf8J63f0evfTRn60THy3ZNHgI0S
AFTvbj++e1WaPgh/aHejRtxYRLfxpEkin3PcVxNSjpY1GRfR4y8H/PUTePyVg+Rg/m/HEN15j1A2
Qzdc31q2/8Jceo6TYujuGRds8nHst/AYytRD15vKZDrG9KkWZX9ctiyLy7OkAJDD3wOnGcevj8uD
mev1kYwxAL1l+Zeny3JQcYn0x0RswI91UCL69FF+tzz00sjvKox2JZ7lBwluegTgwnQ0Tc6FjDwE
T9o5LyNm0eRLUz3q4fJ15z1txxsjMfTXdpIZTIBOsSJkMueaaDFk/3USmb0jSDqFAvNDbCAL/+z4
AzVY8Jvzz8VlXVni0GXXmImoPX5u/Lmv5pjchuAkMQ5rDwzapq2j99PRRNN01J2Qk+7nstHLwiQF
mO2fm5a9ws6ajgNV/h+7EvqE2uuvN1me/bKPCArmcthY6ppr33XdUFzyzkdXIu07UWbcw3s3wy5t
RoxWS388pAPhXPloxnfTLCkJGu29qG1vNc0hXfLRdU8/HwovBYz6a53n4RefUNVcLevoHMFxUzDc
uPYwO6hHxDv+jMygAbqPIlXptOrB1Ox2hdtCjPO/X6PX8bL7eMrTzRj10z3mgqDoSaZ93tO41UTf
q//PoWubvx+5vmWbLhdnG4DEcfzfaOFh1FERO1Z+MUzOW1dGjNwyck0GFDRehvUT5nORrKfHrJ61
fY3TCgKVkEADaohSWl/RjjKLHTDQpDDDU3IDC9yI+m+f64J658EdPBrGfTQl7SNhzg7eKwSgh65B
8t4sY6boIuPp2FgkyJjDiIGFQzUnFxcrGuPnOIteu7y4LW05bEcjFREmW3Z0gTqgNNgnl2WJA/Sf
T2pHwcu/wM3QNRZnrMd9AYia0/q3+4JFvsk0+nl+GSa8EwMNPQLaUysr0cEvj5ln1Gdk+vX5c3l5
Gg3WS5ZlLVBYneFFksiVp9mE7EwJGvm0/8gohq7GSf82Vi6XMa07Sc3r7qLZCq4ZeFweTNqx0Grt
2LpFWDJk4+loeZ6zWp52KK8wo1N7fT79ZQerxKrRZPbfjtRbNF+0GCCk7e1gSgiB0aTGOSfOqe+a
YYtzQX9nOCXe9KAwT2U0YAcSfKfbh/ckzlQk/eJm+uNpguHS2UCdpArYgBxtVB3++esO9N++boAo
zC7R3GIw5fx3bD1MRWpC6gRHXUpE1K5pHn8+1Lr2Y5FpLLOTn8vLPsOy8rfdP/dcVoJxbZPRYMb3
79522YC+3fr8Rzs+7K//St16hDXgXLVxCUo4dyJrUak0ODr0A1MtLAuzsyQBiwJMUQzHrmXCqXXI
PZYt6aTqllhG5z92GrUSFY1LY21Zt7xaPTAgBmVcXvNzC4FNyV6r3bt4eRvvr5douPVu7ADqwA6q
mbu5if1YmxPAsyy7auWyyClpbrm8gwOLmW5WXh1DR5xcMHJElpVPvkCeINEy5nLdG5H5sjxb1vUq
2xfns5shQYDuWptGpMG5rTAt02V6tyxp6iawPOuSdF79h+Pi91srxwW0nAO85ZpoJAJ1Afvl1joG
ThTK1PKOsp0KEEtpXqMBqUGUd/i/RaV1XdYZs0Gv3epBf8qZBlVEawDHQyCOwgG17H3GMTFZFpla
EqFDCNayobLpyMCckTMJMSwzs97NVfRnoUyq+iaKTsuznBmws6o7i1Pz71sGm56skpvTCo/nAzp2
iSM2qtV1DPN0E/jSp5kGgnBsJ9c7uj3jEaaY7DRUlPna4JgVc3DSSNmkzGWEhA7g9b4s/nxoR//H
Lj/XMXYITm1ymPuDPiBTQFJZHxvMa0ETx3NeWTTHlqe0IDTwtLC7G+eq5xJuRfGR6vZ4LnVcJWvD
fm/HMKWa0rw42LqdMry9TgWpdySH/7U8Ts2PLT/XpfGIUY8DhpHTb9YnoyBxvR5vgjos7jGMiB+H
McTGR8dpr7XNQz1glYg1mKzX/3yQeL/fxRzX4Drtmr4VUA5lIP/3gyS3pkSOWMWhA+/yCqiqpxKH
RCHYVZ3E4Y/uhIWlsnYGtcaZuZpvBSKd59nonVM3qdhOtZh6ot8J352gTtTWEjdKHe7qMAYU8pJg
RpWNNcoDDpdHrqjl7bKEDz3XxqB+XpbGrOoeJod6rlmT77ysWx6Y22ymqppuSYigFkHIRtsWwbVg
SvDvlrrSpk2lHthb6iOwo7TWpCAFz0W0i3sv/ki6kl6ukOXJJ9ft3vATUhasLv7wdfktR+34QNDv
l7hMznSLakJ0lY2oM1KP5yG0s+nqF/MbkVpIdP5aj+aOBAgp8PjSjHTzz7+V9btqyGQOSJEeY2NI
b8MKfh8sC0ubW1M3cMbKpnoTBmZxriKfC+zyVItrnnKXL89OhWiyrpgSxWpxWff77n5qut1N49fl
2YSgIj4ujqlE/f09l1cu7zHYjccgsONGqGYe9qxb+3nOzsYyTVnWLQ8FpjOC0Qn7uDEuUKrksE/q
4vxzl2W99fN1y/LnK9S74tL1uTNUeHfWSIU8hrWFQ3IHfE4tHRcfKiS9MXCuLYvLFuKIs8uUk4PG
bg1Cv9tOPSyLWh7Yh8yRV4JjxeeqnxupM4XbYpR4pP71gp+vZzJprAmaitfL1mXD8p7L4mQSm+R4
jEmXDdVAu8XG7fJYDaa1bj0gO+pxwws2z2/VUAd38IbeU1T+uaxFDdriVVqTu6Z2IhSTbiqA03ZZ
bG2h3dDBx/8B8zOcHU3vao4Su9C20XfExfXaTeYN3iZxADQrtXnZp+5skuzK+OjalXfx86GHLs6M
HrLOvPtcXLaIYPIurXqYBeaQJFOu3BA4NcQ3kU47DziU62dPGl61dnqSCmXh4+kMSUtZUJ4Kk55f
qVfthRA/LPLQQJPUxFRzs2xZHkTFaJ7EbPYcJwNAo/LeP9dNltfuDRObrzzR43tz8rZ455iExFTG
lwE7Tp8bMDl3LNUucaj8zVhyqMVca4o1yv9ovyyGXLh2huj09bJo9rgCyPyOCIpbvIfkiTMFMXjd
2kytlD1wrNMMHnRNrRT25z6F0ZXXZcMv+/XJrVYE7ZVE3PDc1r0k0tHXnpkv5Xs96eLNshgMwEID
AzNiedhqWHyVhWPbl2WR+f0arZo8BDLkL1W3h+WhWa7nXVElJy3+0hs4pN8kJj3zqU3m5yTngkfQ
QX9IcAw+WbKsYuIoHLAaokzWdaJ/pPHc7YfSa+96KX88GCAARp7d/bbaKw762Ji349/3HusXs2Ha
sbw+l/IYa0IcJzP1LqZmeZfUII2QUyq3peAAUquWjVHZg3tWjreKPQGfvWyu4pyjjJfYc5l/7vdj
ldpnSjHtablKOdl4mR1Xfj5ELou208qdx3lrJta+4Xg4JLPBXw5x75xSbknxOje8ZG3W87XtaR90
maE/LA/62GG018r5sCyG0m7uMLLE8EaQABmGhiCidOqAiYOpWI2Ru21aTG1sT+VbZF8SYYffy158
d2zmSgZaxI03tsklJPGY3Et/2ppOheuv72IlhANlmHd3y8MgmHWAwPSUxYkhXNbx4zETUQ8/Nyzr
lq3LBruiXPTzFRW28UcSBKvsqxngxg8CQK+7yGPi1LCMYASSpP4u140jkVFf6UAwCpviio5zW90G
brDu9NE92ZVVW4jo+CHVurmpqIwnBh2+ZWe1rlf7LUuTeuny+jiTwX+YDzu/DTct3w0cwzYMBhG2
jxXib5oKItYnBxF+szVhnh3yQx48JKrU7vMTbI99U8WeubWl315sI9EPVqgTK2b3+w7/fyx7ZhCH
dvhSNOmZC+GubpJim3MP3JNHIPdJNuNi7jevjiDXKndIhkzGN+Y91mM5TTTH7I+icpJLFun0McnG
mEhIxxciemnhhY8DqlGO4bovVlETb4PaxuJijo4aLf6VGzUeXgAf9pihcFL3HC8z8A6ZouA0l8Nj
HMXGOVA8bmqblPKLjMgGHjB78FeeZ0HSmb37Hypjy9f1yyRafZ1KOWP5DCh9z/z964xVWHThzM12
Fm5A+psTb/qafK8eRl/LGgwjGu376DdvlTTSnWXjiFwNntg2eTrs5NReTBl8weQT5ULVmOuyeiZc
e9cX8wBVUmZbg9c/2mFb722b9CWLa2rbhq+F5RkYTDarWUtIBDfG+Dj2GJ8nYnTvmqy7CItchzYy
+FWH+o+kTU//PMpxVN3kb384OsnAAPEKoJeoYv92HI36UNXjwHHk4g1jlFN/GmVj0XLJLwJPuK3A
lHTF8TtgkiPhXCkRnzld9dUkE9Rso8hpWdbWYzaB0Pg2zpZ1QWy9dRUZqXNyCijsyhzJrSndfRNk
1JNCbB7hDu6asq1vmWNsU8dF5YMZ7fa/ODuvJceNrtk+ESKAKthbet++x9wgxkjwHiiYpz8LGGla
0/pCE/+5qSAM2YYkULV35sqxI9xdpwrdloFZURIW1AK98Rs/EBINiYj1QI2N/863pnYe9CjTVvyx
6Y4kIhrKWp8/EU4i5vJa7gIVNDOH0p0HgwV8MgT3rT8UcBuGGmdtHkOXcj21MeriuQ4t89RlvXlq
K+6U//0/ns307/7Hhm6j7eTrauPgfl+hEePUxMQrICXxsp1rVt61pDhytbuZQNnX5XrZpPKF2dBk
sXyd5GhexcOyW49bwYV3fsIy+FaTrkMNw/CPfdgYAe5Q2Y6AQT8A/iV3XrO6nUxV/rDsY12lz2Jg
mBsk8lw7o8sAFpujg52obY92l0/3iYcBIIt9nfw4bBPESddE3aKhkmoTBQTlWEPoU1kAIqR6FoPL
o26Y7hLXJvfp534hfYGrZt4e7eZPmMT93ejwIc+LLHsKTaSCbaZ5p9YP2mtohThliSF5zYPua9E2
ybGmDo5+Z55ly6geWfWR1oGn2nkdleo2BmuKQ535zuvkKtS6SjTAqobiUozWq1vrch9YebyGyTuc
8skmmZl72tU1rVPpuSSil6q4Ji4Wpz3vUrkDOzeH1bchrVQnM35zUTEWrsCvXy7h0jJyLH0utsv3
RUuzzEtN2lm0G0cTZRYRqKqt0g+yw/05gLvajXrkf7KrF0m8zBfPzqbtONb+sUzNCcmlf99IWX8x
G4JaJIaOq8imWzmU1gFeobeVReM9DoBD1mSW9Z+mXj2PdYA0Ma14p1N0k25CiocyrM/M+aGg6SJ4
DvDXbx3NKwlDJY9ytMunMDavZhZVt2WLZLdi7xktkOy+YK7jcb3vFCJWjRknkuachjLs95vhhoQN
aDY4IvQURgSdWHiBfJm3oE4kV4PW/1hp0bMykq/uYGPmWrZ6A25NAnt72cSB4Z11SZLFstlj+3mo
MjIH81Hee5RwgXG5X6wuVHcBvQhSGskXAPKLCSwrNfsEclS/jPNgMa3aemEM3aEf9UvqlTrpItPK
nTqxc2kFAG3sqVuiEfysRRrInsD6s9N8IoM196sM4ZW2bomtpEHnwDJlvLQgk7j5dNEewvH7p2dJ
by5PD+PO+2o28F1dnIOHrCGMIXAiys5JHtzXERp2oNn+xfby4CiY3Jx6kt/PXNNnKhp0zoop0tZq
TFyBMf922XTlS2ohPs9A7X2qTKzaejwSWmkQWgaoetXxy2tNS7BFj1csqe0/fLt6bOCAXZgnfc0a
hOLwg6PhxNxkQKvBI7IO/no0BI3+m+KXYb8rQvPRNgyLeqhAum1gtHlX2MjnlEyskrgpQGhtyLci
fimSzj4jxvoGjBEJcxMlpOY5I3LsCNg/xrZRY0L7uJzSw4k/VpX73FS6PL8N1bzpebI5+WOLWOzv
g+HkybNFiuuPc5dNISJA+8s5y/bb2X2JXgu7dYt2j+e9HdBLxFFdMEc9u8mIN+PvwYy6f24uB5Z9
qRaIU9k9q0EijcmCiHfAEl9SX8SHuoySHRp6Zglle+8K4T9qTlrfbLMhk37eb7kp4egZDFH8iMOt
HLnJBXME3A4s1vdeyRPVX0Fhm8/Ut1ASQpyXdUJCGgPk1KFZLQ+zee5UNjCC0/nIMNCKixrmVnk2
XFsq/2tECj7sCae2TslA/p9KAn8z9UVCHJaJqWcMMrvZ5S58Cz8YXwvh5Relp+2j3xaQ2syWeuLQ
Pi67WoMsalpr3C9KQ+wVZrVL0EtQRT4MiAjuVKJXBqu8pDk0CMmPsq6MO0Xq+wZfDlSiuPtChldz
qCL9VVeOfeoDopzI7Czt02Bzf8bwMwCJJ5CrjZLsW1Y/u11hfmnbCptk3wYHRVNvS4jDSwiE4kAZ
VvZ8vVqaTjUrS5SFzXkZdI0+BTmdQ7mSjmjOxjwsR5y8HdHnztsqDRG7YnJbDhg1vL8uo93D7+mt
SyTraznYsryF5H5fqg3S5dzbtZLbrm27VB5YNjjaSncMUrlLW3OIbZofGmEPbqljZZ3FbNpJ6Z6X
w/84Z3kImsUPQckZxLEAotwuO60hFr/5Vv779uMaUhjwL9DN2TYT21+rjdwrI9EEure1LH3aIvqL
74xJNSYWn2BD0Km7jsGRbaYE1C313ux+eQSDTpLFtEsr2R2s3vXPy5DAid4nmsaEIcKKqE0EFK6X
hwTDhylk7KE4tSogEns+vjwayAihl+hsUhDdXqo3l2UorPzCfzh40mcMKgmp4lWnyLixLTXcG00f
/KZFZljvmjaEt0suT9KzBX+qcN6X8jSLfPg66v3dkFJup7VTfiiAdCVhWzx2jXKe/GjaxpldfEiA
PV6cGhoJNNfyQ97awd51mMGH0Oj26BGirTmvTWlOfCDdzjwSgEtGxc99Xl2Yx3Bemi674vlRbqcf
CHTQdtyifxxbdv98zvI6/bzOXXb93M8C0jy+nfpzv41Y8LhsSdnMqJ6+XCG+aE/MjNOVjhH60U1U
/ugpAfyNiwW3PzaXAxZmM0W188KSKH/kTWtvyaQflq3lrCZrAcDkAOzeXoiMBZKesiA7Lqf4efI8
a2X2+uyIXQYVdDNRlaFLFNLd3iIfdj7aABg7u40fMq+ft7OQHCutL7ahqYdgkImMrBrLOI6yYHPK
5KUNx9d4LKnRE5mGX4ji/XE5WW9xyArdBSLZtBJMRaQ90BHxH6wu8TaQOsbtsi/uhP8Atwh/flJZ
fCXZXA5g2t10SVbfLc/KwiG5FaZ5cKDa7nqV4f31vfqhq7vqUg403A2bkvfPzeVgO5+RuvLHGYEV
c0b892bBQvBhOW3Z5U7izmzKhuSU6FI7RkLLcL4AD7zGxiBPifBsbuwrOV+1fxxqTPOvQ8vOOi+H
Yr/sbPrpWenT5zRmynbzYImere4hmGwDq3ZXN7/5ysj360LHZCmssxCmt8w1xHjXziotUru7Qijs
s4AuLf6Ws/NzCCc8ol4UQpaT3o11E+JaJ7hr2okQtDS1H7PJyWe+QoI1mWBSox3+kCqJXjWCHQmp
61Grt5kixCN1CI6dL9rEhpOpTav74snOho/igvjEnOxRBvmAruZ7Mjh3Pi5bMlAU6vp5CIIv/VSW
9+VEDynnY/+bhdv7Xq90sPWxPraEMAT9AfNda93iN3AKdGA72SDVBDc/oYaclQChTWqsLiPi4HIa
sHFhTmgSMnkIC526lt5dVYmxq7aHvUNUx0mEklud415rJ5P7ZTbhyYjqdVEqqgQhFZzJ3WoKu5gc
/P4Ux21PDlsOWjfEWWcXyUsyeONxEsEfge33oBwL75JW+ici7dItBmAk825TropRbHxcVo8G4bSD
IvcGndeFrrh5aEL6R8I4q6CWdyUWUDPXxJ2FnnMOC/oYxhWIz9x48QaMbo1jFtiSJjTgQ3pJwxbS
4YCBpaRSclSB/blSA2Tr3pmu1jzgnG/XadACYqV3BBnA1zB++Ly5lNlha9bBR1TQe1YSzpOk4cWt
Zvy07Iaibuzxf7nb5UkIF8aV3ojhyvQw/5B0KM177UMX++6OLs1BlVbw1BJCCxMDL4UmPqUp6Aua
T/FvmnXv+z9c8lgEGiaKQClN2nWzIO8fHV2HMErm7WMLg1JHoOo643n8Odh5Q35PTFo51MQUe19D
xSxa2BZ8m8Xg5NeiX1Xz9OBtEAj/98PgfSuZ1Z99AzNdLv3XNhn596ZVeJt8DRm/NDBwmHH6m5rh
Umf4ZTlq84120YsIh1shYoJf/yAYaoPm9GG3qydAPn4mSAiYB8jXpEMHU0JDOLF3y74h6YKzp9s4
fcv8qYKzu4F/4u/qasiepAq7O7K3Djr+wSemDlhtcgWMtYrHtY8nGuum51zfNT7sLP6TJoG/N7Qp
MFada0bXVH2fCHO/UXF1b8ujDiP5ni4Cmpv5wDLklU8y2ug522l5ahiDgIpYVWw0KnW3/ltD2YSA
UXu8pyLunnlLggdkzaBNydSeyS7Vk0koUNzyoVEGZuUO49ul8EeQbsvDZVCeGa9FxGrgbd88o6AW
kcfWb/qLzr+WTOB3TJuym0VVyDHfV95YMPRJL9NmN0H0uXPSx3jMkkuWePGPofRUvS0mLNhl0AQP
qnW9i1MOp2z+4/QxLQ7OpBdbG+q+jpydvh8+DJKGbJISHf9V9KZ7dlsc+U1l84WGE7oNS/+sxyVA
DowMK8J/1ooIwdVIavDgYUEeUlJFrcF5juNgJJuUZovnVsYhaMgOK+drfVE6ziE02q/w9CRmsXnf
Mli1u1Fe112WLc0oWH5UNvj0IGnw3jYdxF4hrqlWqq2jVwQ1cau7TLiwh4mM2jZLKC+lfbSuDXMk
iguYBCvsx0HO0Rgm7eQOW96lr1T3iG8DpwpcvwHOz2GCnrat85l3ZfjgSUabWwzi82mWM2IdbZW+
T8aOxn88fybTUfv03+W9//G1QmWqs5zzLFO3rZmk9M/rhDFWZg/+mpxMDPjxLHcwAlvUTCBRQyzb
bVbXe64zz2TGlgec8PDfeqL6mtCpTs7bw1DE9WnZWbp5zfQFib4W49grTBJ1l0fL0Gies/Pd6RqE
NvrLHwfa0NpjOS5Gs9yHdikOQc2tdpybJpPrDne1nynkL+MWWGRGiDLDYDgZkHthElFpYqvVj5Gw
v5KWTVmsKGp10WxdXULy0C/LJsnCrRjtk2e4GfE8fw+TL9sjBVu0cppToPdX7dGLkVz0vjxVwpCI
Sv1V7/CGwzYuLmVqTAchqGP99zvhvJ/m06pncs8Nm3Kw61rGu3fCbE0d93ZQIaIS0akLJpq7lg/3
pQt1zB5u8OBLWI0xK/ZD5NnNVRtDKoZ2cjNLld60xufbEuAfsSekdqtlZx2m6Q0Qob2Je2WtiR7A
/mdp6qCzVLhrvQanJ9fcF3pHVnlBVBqdqo7/qOHm2IjcnhioeaC8WN5miUYXFNeuroprNgXjORdO
dVd2FBG4qz/jluifpROdxjkoKuxsjCeztqeYBT3douABO6Ihq5vFPcteGhBnT9oRGu/YI42l3rtN
blzKyPLull1emCan2Bg+1AIV4WrZN7TokcEqckWYn/V28s/nY3sgvJ7m43602uI+i/Xrf79X/5pb
8V5ZugubVuiWyfrs3QQz9MwuFp5d7jRLT/FqIQswRrN/7grYm1ql92tg4iS/BMG1cF1sH6NDpLUm
ttoYULQFQtrNRXvowtZJyMqiuzSQEeF9Ymbrfa3LdqtjMnyC+akdFuHqMmTkh6JSzCBW2/SIe3po
j9IyvXOqmq+hHh3hJBVHOQ3qOJR0/WZ1e5LLHTPF+hW2Ov5RQntTDbyMrRB7uaHWULPt1MlzMHG+
DXnSohV9217O8dvo6ArgKdE8fxwWTek8LJtv+/AZOQT+/Tzn7XDaJn+GTdkRqgLzIB64p9lt0e5S
L2rXTUa4jTCNZN21hip2JL8b2PPunCjJNwXLqq0bxvoRkFhIgBTrGJaX/g4lDjx7m5meocf20dFz
/6a100c64jlB0kTW66VrPNpJBQg0//zfnwIMsFwcf52TuCwwTM/BIuHY4r1srqvHdHRat9tlcU48
REQOKp4bJ9xCQThnlt6cA8hHq5GFClTXKcRwQEptrKpvyxy5cIl9it3omYze/mQUIdFlZC6usmZ8
LGLaKeQwnCKvC09hvK7nq+gyRKLodk6VfKKrPtzakn9hMhjdNfcmNBxTxrVrfjt7PTql7bozW30d
CdwQCifxJSHU5cewbGZkFalpyg5h0zeX0V5SoBEyaFG0t4ec+PA+TR8Hw8PvppuAWzRpnFLDS2Ym
+dcWeukWkQf50bCuYIS0ZQ9giFnpgWE7Nc6BNwKDA1cwAhXskz2vJ9reCE7Yo04RBTACRpQ6yQwD
gm8BiEILecLwqpMcamTUrLxuO6iohmZRPLthWJw1JkmXWupUDpf9yMv2hI8Fa9ho9aYjTXDVzZ8P
I9IwaNTZsU3aIQNdSbPW64C45lJvgHZh/2x1Ue8UcafntiVIkvLkgNM4EBelsN8XXbzD5xXu+Twe
M5IgT3ngEBmG+IM02yw/8QtinI/9mSky2oeJGUnEXe9sJkFbrmqnrc/JvK1IaTvWbYS6wGmew0r7
rPlFeV226knUG+LnJpBgob/WmP3sNd7lc1+TDt43LMGpc9VPCDnaK/rp+mlqNINQiNhdaxNqs7Xb
P+lkM9VDUMGexYTZQoE/ehIORsU8xqi16iTnIZrDYpdN8PAPUR6q6yjTL0T9Grc8cdrnNnxFnznu
+KDGpE8StUfHa7wwrXfOuX6ewtDGlAailikCQxH72m+mlfJfzUabO59FTrrDwLzyXdEPDQyhia7V
7OxmhDJgTo8j1oiTPg/17O1YNoPhzlGdPCZNcGmGaguXQeynAOQASvN8H+CxXhUi9a5Qklwyv5R3
XTaNqQ3PmiN3SlCKzweB+60ad4VTz8EYeb2tcARC9Iqn58gZnsKOfl00WdElYaqN8Irlfqn7+tr9
Xa1zhmC/u464lmthzZJMArD2/joJa90iyJSS3a5pgL3Zk9k/+QbBzbFT/2GSQ21Byc5wCuxjulxr
VPLGaRmc+dGkkVtNh7nO3f5qzuWYMNW/Gj7zBzeYaCb7ioDNQbgvU0g2NInUp5Db4qmdJ1EG9eFL
FthfYiOK92LWuC5C1wAp62/+SnNeob3/Kx1kibrjWbRb7PnN/+eSNBetL/gdSN81tL1MTVBX80Da
IJlQFfc9P+nAHoRUXxRf1GXTCMDjFK4ELgaaStKlOwc6dKSOVlsv+o7EZKlhMqYebSE0PHoTKVlF
07p3y4BC+WyZpcsshF1lN/r0UQ1IQCmyiL7FZVW33k12Ht3WGn1xOFXxS89S5Dbpdw14nsj70qIc
fA0b0FYI5LitRAHMy5IfXWdoaYj5wFYkf7Pclf/jI4Fo0+ADgYoCnv27nlQh08DU3L7d9QH+mCwn
nmkZhA9L0qD0sss7V53KHnNo7dX2nt2ioJhQ5oF91geUArRrvLVLX3wzSOXem13i3nMQZ0UD8TqE
vieN6n6ygvo+Ru2EsoB3haDzNb3Hj278cfn2dwnhRlJxOx3i3/yN720x1ChQZmFXnGsUOp/8dxUq
oxqwAbllu/OpZO2RD5cWqifoO00nrDVQ7PqyDHEgwHp2/M1v+/qE/FLdIuo96DO4+ANKAsQx3Gyp
J14tg+JWRUFKRf6+ym5YfCzExXYtVgCBomsJbufURhNm4qG8UCH3Vr0YjG2K0OAmAqCQhFbbJG32
yaW2i3wzOF1L7pFXwj1tu4NQNkSuID0USXULTH8ba771//F98Wz+yTSEDKif72U9RZJ0Ofy9Zjf0
/CdUC3zOLIxk21TGHMFs3E1ahWjRG4gHd2ywQEMrDq0PX9BxQh0vNO0RxDqo7qvpzrSQelK0ISuI
pEPrFLnJptFc84E00+zZGr4RheE8AcARfUjgUFGNp0kl7a6LjJcmCYaz5oYEmRvaETvythrp0E25
WyLIV8Z93iOwqiwq2G36zTQIPAEU/wehi7dKxPbn0qHl0n4KsBMSkmX+ptT1704RHyOSETwcgaaN
Rv3dVyVuCv6qsG92kMwA1M6/v2maw0mf/4jl0bKP/kW5BhLubbsEupAXP3VddmFu723uJojX9PWn
6ZDTGj27drr1WUCcSlj619y9BQFGaKlX4jyptj30qXkqZ0NaOYYpWUv5M6n29smwKDvODNa0dmAs
atA0Ea3c1YXLR9wmJqv1WfP/9yRU/LsSg7HW06ny0ipzmIb+elWdylwva4tKjAqEh607Q6DWjNba
Esld4YB/L/2KoCqgwpUJmaLOivCkSf07/5wOZbTvb6t2gAHWuNqxL4a9XyjQRlEa3krU0XrQ/dlj
abrkTUf6De/gmqQ/ljdpr2/tgdhP15rq3X//Tcud4Nc7hacbklIf9wma8nOKxz/vFMg6o1pMZUNG
U2OuW9PdepqR4bOx5AVMrHsqkgkcIjO8tlE+hXjrr8FLBxfSbnjE8Uz3I9OAEyIvuq+bSFy16MLF
EEzm6F3eBreztmhq8ccrg3bQpZdJd0YNOFyiukphn80PoT0Pl34eph7u5RARuu6xCOosedUKDRwR
LSO6x+lJlV21joIOk7y0DpqvdecmbZxNJwoLu75ZIEjdLX1wo0BB5VHpIipVqrPRIJP1SQvmT4Us
M3uxNHQ9m8aQ2jHMYK8mmgFZp0IdG0I2vhd4dX8MdRd+IyAh+c31Wc7Tjvdvg6CygyXMXYJWfn0b
OhzDpcbXfZfw7yIuCgI1LhvNvwOiJY/qm5jUx9CptVvfCu2GBMw/aZ17oX4lz2E3XIFju8eJm/3R
scavE6WayzIMPx+BNa1XlV45W0vI+DQFVDS1jiixeYjr8TnPZXzVs7G7Rg7c9zY39ry9xcotqoff
fOj+x1+LrdiAHM78BJv8u8uImYUOeiE+zL0E3VAHpAB2ntNfNN1NdsF5zJHv0In9k8jxhzHfWxl9
tLjqkXXxSdAmTR7jujuEdTjQKDlCj85uk22rXSu64ojraOurIsfba3d7Wr4U1/rhgxOnCG6Bq61p
1NTrSSlv78ks3kSOjbERVQJrewZaXe1azgHfY6Dh0pqHTpnezinAQUSsJpahCMby6pbVdZxmvQBc
yJ3s2xFA4LjLVJ08BiVX7N5V90nU2IeclsemmNcMQNjajZ1Pr4bItRUw/ZKlplBHm7R5okOKaK6d
2tu8olCd+HH5m08a2Tv/+qTNlX3+6fSpUMCLXz9pZcga1Ox9FKy9OFCDD8/6BEInREw5FsSpeI1B
M8qOubwP5bfWcdVdREp6abs7L+GOl09ptakKg7olhP9SFnKe3tJWU/pVIx0KGdbckxvJa7TgyTj+
uA00fTwq3D6Rb5611jvK0YhhqqIvsTu9O+GhXVdqTl0n+mJdtStHWh7mIowwMs3415AdXtUEoakh
/PZ//yjOnX4HAbjBP+V9XUG0iSrLMqt3pk3XyGo+5nXWwW9DBamJMTmlunsJ/ABFhJ8aa5in7t71
3PjJblR3qRtvE+hwOM0iwU9dhQcnW1xmiF8bj/U0ieXlurf0VVXaxYs1IdlNMi/YIKfdwNr92tKI
OSzTANrf6cmBIR2N8uTI4gEFhGWzTo7rVeE15lFCxhv7zmAlSQccikCzr5p4WzZpT56loFM2zy77
UX72e0T1S71LzUWvakjIAR60a1QO8oTQn2xAA4yfV2lio5FTvC96KuVZbQGIQHb1WNu++wharKHe
xoJBnBViw2sRpb/LWzJMqt+/fhxNZGDO3DE1DIO/h/vrrx9HfvFB9l4W7+lFgGkiGEibjK9BHVkP
PwajN4DKIn6NTZkQzOEb2iYxwQW4XkewidlbaHsDMzv8OM4F7rXpa3jfP1+iRtPYF55zt+wy44TC
BEr5g1EWdwT3mCcZiubOmoeGS/5dllV32dCYp8IK2h+7fu6PCPNhfzqQHvv3ucu+UapDpyLjGBmh
fyes2rvr9NxZmyY85GXz7QCB6jvyCTRqKwLiflIQnVKqJ11JbovzoGQgzk0PlmyzPCSmWRCENHb3
WkNVcNmX6NwA43tirYNPYyhHYMC5flg2iwzgLDok4I5edclFw+UO5d0nT4zVmjeUNYk5RK+qiDei
bsJPYijHQwmXis4yrzZUKFvs7/oYtk+agNQ26M5GCTHch3LmttnasEXip1MM4AwRkBsUWuV2Objs
ypWA1jN0+XHZ56QDEhoKeMRB8YQfQxY+tH3mXJcfYMGu3UuvwZ44n+HbZvU0gXJUOlfrhPRcS0TV
fnmxKIQiOPYWnS3ORI28tcvavHct7fOEze+ixbr1pOeAqgPcp5u+CewnezDru9QYTnXB7XSNneTL
/zp3eaoU9dfJNRyKYGoWYWfi1Qy7R33q4u/cuF9Mb4xeAyvqSQYCXFw7EOLoFRXr5Qz+RmX05jc9
28gEOq2XZS6kymE6NBq4u2UzkgVghHxMv9qkLjW92/7hG/FXcjyT18JW0zan9nQp54FfZNouB5AQ
fI31GAhGFOibOonaY24QhUOKRJ9Qlq0UkHsg5lPWJY++ipJHlK8fcr/wz8sWrVR13+HyDgJj3cNB
Sjx3etA7K3vCszWjaeUHJt7Ms/IJ4NG8qSdMRGwjJpAhCG/gQKozLPDJv3eVpp9i2VTxnwO/pDEJ
9QRcs1jj7rAPy2abNM2ZmLGUynntl+smL29D4NQ3hPtYN5ij7EonByY3b4qkQgqeUQBdvlLLF5F6
ubF3BpMcGQTdIRXpX7dDLOD7Dv8coKi/v7eJVoDCJ8du42bWufUr6x7FpHiZt2xwFBD6dPlCsfPH
MZDNcjlWYhT7cawd5f/hectr6vOr/Nfz5p++/ISfP2/5zXCelXe63X2ZrEe3y8uvsBLSDZR26xpB
JwFWkEnyYCPzc+v0axb1xrcgYk2ngJHet6MWnfzIUHAYbflqJfX9cgbhk98dWdWEN2vmfqzIFQ6N
MIInSCzZckbhqZNDzfWjaU7WVgKvnKKebqSpWHbWsQa7W6oHK/FQb9Ov/GhO7SuCPViaH323aIKV
DkbTHpT9keqBvtZCcKixZnk7zcum8/Iyduf6P16mMkPj7WWwTfMy17eXKep5ca3X3jlLMx2klvsf
r+XVFNuXX8nVitf5O8RrNRqy7CxGp2mnUl5TeGphwvd/+SZTEGHZbtd4q3LrScTRBI4EKeqqwHKy
ijwvvFTE1b7USMlXrLH+2lyOLpvNHFCOw1Edc68JiLWUeEZIOU/XU6ZoQIeZOpRV0T4ugzmtZY9d
yaOsaUnryeL6dLJHXHpBqZlPNRCQJ4LgV3rlF49w16KnOso+xUpMX1QzgnzPEv3eq8mrqgENbpYD
SR8hnRfa66RI2SjsIdlje/Q+dlD1lhNMLUKP2iMax85w/WFtM+ZwkUqfnTR/WeN+7kcCqnPx7Ll7
LQ44JlUrqx8VeTNxfgC9wJVci7FUgtv4ounanyV8w0fNa6HgTz3sAD4sT0kTr0iTSV60eYjJ46lc
mT/ZfsyWVV1dT/h3ywldjrCoAYt+XQ4WIyB7P4OvumxqWl5verFPCpgsjbjn/sWMN9DtbxpENjOU
xpc8H0oa243Ab1/Z5iYtrfpz3MKItBP7m4XHgIKlkg+hqOujbyJIpB9evIg4/7ScYYfDo8xaGoO2
epngza6KLhKfh5+PAoCEy66fD5azQH2Kzz93/Xhwl5iNfTdlbvgymLiEnADVZ1n21zZnnmrOm/T9
5L4gQoZ2aVd+aDsHE1IVeMfE3NaTJW9d3tZbr3Lxiqlq9hGSkZoniiJZLqpjksalDfQPcOQrXsMM
13FbXzMj/mso4wKFo9HCV/97fyr5hy9nvO1r7Oli66U6qsydbb4/nx/1mQaEXf+Ty4rPXJKBCoyx
7fWu3mhW+9c+ze+I7XM69B7zKcsBj7v8VU/D49uu5VGZfO2z0iB9QXo/zsxt/xXEaUCf2fmg+tg7
eb746FqhfTI7bh5lWvj3EaLLda5Drh+oCWirGgP7to3pmi6HlxNT4YDDqVS5EqVpwvVzwU5HfnKg
MuP9eBlqckz70tZkzXHTPdXd5wt9gC2Ifd19+ssWyd+Er3DMs5LuXjfi5oFlSPOgxps7MclMNIE6
zk5c766SKr9P8s4iFQBpXiyS/H4ZGsuzz+ShXMhlWtelXJuNYzwHsd08kkmztuet0ukMLsDZwQkH
cb9sBWGMhruuuCfOB3OnsDepRy7jsikcNDo6IJpNblSf/ADNemVlxLAlJEKUxOLZWll/LxK8QEI1
nzDP2BQIJo0Eisy6JBqK/SzIk0+EHLJU4tTay//otMx6dpWjEf6Q2AQ5Ve29p821ZRLEv+f71EUI
ZxpS7ISX9CenEfuQUhA98nmzEnI/5Cyvo6IersujcBhR3P08uaK1Z50MsIsnjXvNcgpV5p1Zjc65
xtJwK+fBV1m+LfTSXi/2jWXf8iivOqiQpBi+279sWmb4OiQ6BPzGt9DRz+aQt1cai1C7Lft+HMCt
+fZKYxeYuyq0xI5y1ZesGPw/RiNfIaW3vk3867j6Z/ETlRKH0lDonsrcUfgYaEapoZpefz6pzYkY
5cP5zc9oWCxPcsHL7TrqdVuuSN9lrYvXuChWMqjHj1EaFyedteSmMM3xo1cyA47Shijzf58m5tPI
Ofvnaf0QStwVuNTn/c5g56esCz5YRltz6TWb10lSTsbR1n+rYn9bAMtggV41pEPlxffBh4UTJ0Pw
gYt2BDBfWohd3Xjv6NZ0pg2WztFGOL2nqHVRervdfVyl99FsvdPLZlMFrf11Er61Um4aPw2CbDKY
P+ps6ll3EWWFqaIG0Uzhi75NEjbfQxImPVE1f9pB80EPC0EmSdptVBaFd3Fsajs7Hw6xhZOHANDx
s2t901lJ4xM2isMY+wO9lmL8HJffl91+6L3bjfgxWE3D1D5Wnkc4mt03B8PX8491qt8QP9bYmOzs
IRiil1JY2UeviVkmCsIHl03YMSVNeG24KdIzX1AtbJZnq2C5+xjRpqny/KOXQcL3VFycVSLzxybC
ZmMaA2qRuJQfCrPfT06jP4Ezyx5arX+0cO5+iHB+k6rVyU3s5C8GbRyKRCyXsxxHiIlrjCwmw4jv
ICzLQ/7/GDuz5baRpVs/ESIwD7ecKYqkZMvycINw292Y5xlPfz4kbVPt7f7jXLgClZVVlGAKqMpc
uZap/y29pu47c5X3aX82KKYR272BXyW5IkYBidLUncQOhXZyFTt1KJQFQbIKh/ZUtQ8QkE6fyvB7
wIP61WjG6bFKW4Byi7kLwmyjF3NLcfUwfUqmb//phY7bj7Wi6Zuhhcprji4IvKpNcNCpjHwOHDfc
25wX15Ae8AFlgFpsSUJzd+uTk89WQQWCShln57nyc+c5muodgVbt4i0m8qxQhLfdWsbyGZYEZ54f
FQehSo3j86m1+xZ9AKPY8wKdntqwI3bOX+mrr1lUfFSF980eInJFPl93TpDbcqidbyiscc5qDrDk
ZB/qeFQ2kVoUgK8C9dg7KGvN7Nee7LmLNxYKMp9STX0FY2r+E5dXiyP3KvdjtHdyEpy5rqEoVaj/
czX9Gv1PP6U3P0FM1ryPqu5jZ8/Vuz6L9XNYoP066uAH8xiWMsRVzUs1l8mzMbl/J1OifJ70icLa
VJ1OfhcHH1CqO4o/aTt7azSuzV+OWXxuKQR2goCcDoGlIOfISYDSfd8VwwUQ+na0pgSV1AgBZoSk
Ns08O58Ltf0Wp1H9DLrH4pXozStDD93PQzfACTy46Tn1weWyF0bFA3/eeNmWH3U+tijOftKrb2ao
mJ+pCkRvCUr/lv8OHw7rzjAcqPAW29L4RmQiqFZBLUVPBm0LVSq5akpqLqPGSg9iu3EVpdHcojTY
oIyzTLnPkym6AZcnhRxlSlrNLKfmdG945rT/3dVapznNSyMziji1jvOQbzMv+uYOg3rmX/oBRIC+
EFElp2np1rlprx29dg8yGoxTvo3mifrvZdSCxGpX12a+la5uxu7BVVwbPZ88/cCdjyG4QRBYRuUz
QMl9u/WqoYOZJDmJ62QBLgiWitVl2TQPsw8JXAGBXlo7P0jKjYnw6nvOEtpa4XF+kG7VFOG5s4pX
6emLR2oRju87Tz2JzQub9JibKXsZQaVYRrOrKeh9us2ounAHm0K6jWpNX1leol4j1X5n+pH3KRs8
ex3w5X9ystzdo3q4oB87/dxMbQmuvig/OElWsict5u8GZ0b5qyF99GY6m7H5CdqXH9PRkSXd087l
1tIiwu01f15KFFqP8EdA2EWu5FXv6+EYRImytpYuGQZzFyRasJNRo7bGTWwF80FGe1NxVrUQ0i/O
ZYOUQh7WV33Mx9cR1p/SbIBsVIb3wqZ0NaicAAGrVgdEj/MLmK4c9Ai0PVpFuUDmK6TO2At+jCun
WpMFqk4yCif0IYA99j1VPvU7nZCAmKNI0x7ChJOmTAqCPAdJrgAeXpYsIEMDrtlvg3RM3yVxSIWu
olDwvIScpJnnj11ejWg1YBmzHK3m1B0OcgANyumHf2SFWQ1s+eMIVgyllRAtJ71SqNZ3wqPnBYhf
5qCjwbVb5mUgM4HWETD2u03hNQQSXm/X4m1yQy/60shATdj/sTGstdi1vlJPDaQaQxXmL2NrXbqu
dS+10eYvQYkyfO5P3l4GKyQWj+lItFBGJxQqjr3thiuzQ6AYxK+zS5UCWT4LBejFpHT5jyux3bu+
56J5fPf50xTgxOoBUgO+2vWLHg3a5zppS9LeRbIjdax9DrT+1Md2+RKOuQoWeG7XeRhpn7sAyG2F
KAR8Ur7/nBbKR5mOxnm6LhO74QxFkWBRBsO6bOMUTUF9iWbZ26HU0xeqXI2nKZk/yMvcmSL9oCUF
MeXFSya5jZ2cZPR/J4lXBl4hWtjxgFL/oIPolkj7vStXQhYhV3oYJAdb0yjhgTrCqgq+pXfn/3vu
b0vdyCeWz70v7/BW2ZZZAzF6DzuKlffqotrKpTu6M1k/2NvmrNSPNm/DaOOL8Tb0ZkJmTPE6r/p2
I0Zp5sGc0cSVBUlgD/u8cN+VpbKhHi0IJpT4CmfVRBDhrSZvUC9Z6KJQ51V7HpUjYa/sh0nsjVlM
Bzsovt3tt6lhx9/84PAcM9qMYo2yK4cLKE3pyFTHCBfIPnSCAFL5sPrXymQGvnZaAnPMYrqtZ+hw
306B/i5KAp7kLd+XxFOSC3mIWV0t3IiTb5xvPRmQpm6rI5BEAxgovne7Az74kvXmd6rl44Mpa9xd
bG7uuoooS3rzEXLZdH6/MU1Is+7et9mcaUj0Gq2+uvXlE3pQm5cmt98NNhIMHSWaW6mqlvrqpEEn
ynfgbl1qrw2nCs6mGTzfa6/J6JRbmdSGqZau6865EoBe9J/eTmiXnpjswSy3ZPea7X2RX59ix2xm
Yh6rU3GMNdXcxaXXnqvU/xQBBTjceshIng09MimXWUYjh69PkbBqs4yITZoMWO+4mtWM+jNVRy8l
H98Oi3e1TIFE1t1HsfLltqrYZAVxiUK3OoVpTO7x1wfLpYw25mSsAJw425baFtNANDhcfipf8VVI
O4iOkKylsabpn3Li6+FRiHY2TNfsNzJKps5dt3AZgTpiRGy2k4HVkj7EtwvrDGyEN6OM/1g8gg1q
5ugrjkOQvIJlJ9VMgvh9VPiPYNHbi++m5fs2pzRYU5Yymjwjm9aXL/NMqvg2ODrgjXw12AHpK963
Vj48QQK6kUFZzB+Kbk1dO+y9y2puEgaQBievMiiTfAUsuVJ/aqlXRr+FwLiXOwT7QEJ+nhq7P/6W
0eob62YX33v0/Zf/mzXan753N7n6Zb8H4sW+iBjLZ0rv9nPoYGi77BpVSK2yCaufJQoz2M3zH0yz
60akc/rmWVxBez+LSXoSueH4+qeJspas/Gti1gPx/MNasswvr/vy4mpZ1W35f69FCjh6/LdJJspa
v36hfja+uNWyp1xiTL/M4im9X7/BH9b7r7vxh7X+8Ev91w3qR5VqHDv8avfF3mod86q0UFj7Xp7t
7MAMtrKBVHrLe07yv2VMLFahoLsaDg5ZZLajfVIX52KaXqQ3k6d6X+dTTI1X2N12qBVhv23Whgjf
2iioEN07lwTTF+3Lduw3eg60KOHbKCMCIrwNtC2McGxbeZmJe9pqP2fCKT/vSBtVKzHmy4g7QtIz
a/2jVtjqOdXsh0hvvWcnjGhA1ByUrNIh8PtpG5Ep3ZaonGzFRQZAFSwqQyA0btOWuaZXnEqvnM5i
Cl2ihVUeoQaqu88ySW85SVDH89fdNEJnt4uqwF6LTWZ2TQY3Z1K6u7ttNt/5AdxKbpBfJR1lzhNq
PPQkVfWrJ2NKQ5nLMiapo6VX5frvnrcUV5++Q/tmzChwSPvpS+Qa0aZSZvekgdTgjBG9pL331p7E
Cfykc3KGMCi+NJmaA3YGEhVoTXyRRk3C5HYVtAWKWq1Zrn8fWJzLOmL3bZlf30xY7NKFTgm6tjDZ
/HHdxc1r9HXT8yclP8jNLUj7k0JKsyBhgWo14vUPcwPvEs/oyd4C4P55KdY4zhR9LV5Rq8w2xZBM
uFnFITBqHylOrzvwG7r7cVkqEpsTuARVmtjc9PBinKRp0tQ7TZCDdRQs/DTmmUK8hWIQv2/V4Rjl
PLhhA4nYTgWzV8BOpQ4wtCzW25iscrtMEcg8hu1waDktXOoSoM0AqL8y0NrZZPXc7Tvq+1Zd2zj2
PnGy7wCeh8NteGyha1BC9dwXOkQKY1AspZKBt70Nt1Xin+f6VEL0rKNwtaxfoT5pGiO6xwukttCH
aOc7fQpHHYzcYgON/uNKMfWpQdI8+ZTEg3Woay086GpBWCfIMpNY2BBewXvCQQam9G4KSye8VvX4
0uWTdRSvMXOY0KvgfsxhAeEFVJHa7RaVhnatAte6BA3vQcsIultjprmLfhm1t78NiLOrKefEjlJK
tgZTW4nN0wuTSjw0nVlDLPfVGssGieiar4MDM1wSqh+URgUwuDQBGrtIJKJ8rUeKv39jk8t6grI2
GZO19Lxf06SrFC58I02hrLuGDbRDTFqAqmCig3NiegFka+BW74246TFkwP+2O21mbXnKdmu7dWtS
hntN+KUzJC62Ktu1rb0QTMvgMP4Y5A5MKydovqbNtL7lL3QUC65L95bqkK6lzG+7FCa97f4212dU
Q5sErboweSC3N78nWayvq6yLD6oRzu91PdNOSH5TmbKMim1AWipBGeYqJugkzK3a2iS6fDzC0Oiu
/VAd7/7ZAHFPF6sFnF0sOZheCxkZR6S2/2wRwNdWNgGfS1Y5xcX2vXQDyQ/h42Ckex9YrmQ0DSB1
s2fyZRsZ7gNEgmMxLj6/z/v3ggn5qHWoj3OHcppi7DQz9ZD5m1o4/cYu2d76gVVN17k8RJq1CK0u
LqChfrhI8sfKXfTXqDRG5jvkhFkpzbcQVP2uQmH+MZ6M+tYERhGvYKyZAPENIbE6q1pR/WJ+RAjY
2SW6O+yg8jI++iB7KTwLprMbDerRdeMalWeiQbEemKRvU+tSEHxYipKiv4KFAbooSX3PbnKIAhTJ
Bt1MXjz/2/8HG9WfXDpjRAG7CL6qSEB3oJSshsPP7ztEfUaKpTRuGCnZyklD2vqNnaxCtplRd3jI
C+8c2275FVIKlQyBlnzQ4IbeAEKx+e5U6BFONRpDaZOfCPZN+7ZBVVnLfH2T+aRW+34pKquN7CvZ
6EsY6y8q1WVwrWjAKvMWFfElMm/7JmmRrkeu1BmHj87T7bQOt/l5sOEHkVO6zGn5s9tFy9H+Pqco
leGjeyEiNq+0vvQv6IrNj1YEoh2ykZ7K0r55rxLxXzq3xqjeK1HQLNkExqtAX096DQkqYfGHOoBv
MvHK58A12meodFpS5MVBftCYUDdY9dBay49kjhAiN72ZHqVrUTsnk6Ipbd+XRom+Gz8pxaQ/Jmmc
uR+7OIG2J9WtU2iMH8PWDd5NURG+q6x+3lWoDm3EJk2UamiOz0ZyuNuopXowvNE9y6zYhYAFGACq
uD8X8kPKevQg1KElxyaN7obapi550dxtbar+M/ceKcKgRAWkD7JtlVEXRtyOyhgwncGj9Am8QwcR
k0CbuhwtaTE6Zkat3N3JKCPQnxSWbt84qWFQ8MexLCqeYcaruGBz4W2y8UtjlN1pMPsh3HpRcpIu
sjKcb8zuA1yesAtmVf4kjZ9r+VNmZFuCOcNZTDNapw/BODyXVlRZaLsW1i4E5+aiob1JGu0QWSgw
ZGGt76Bmnb447gcqp9PPJYKUB4KUP8x5/KFzOp5+NRUvjkpkNNPeUXXT8a1T/aO9dPtOcS/wYB3E
o+2vbQ3VaKtrpbPuxp6f/bcG1pKDlfTbIQ/2Xb9znMb42x5eW579xDjn/Orndf7FzoMM3gP9UVXG
fDtqf6ujUZ+lUdjD3q5CL4g2lpYtPBxpexpSkHBwq7x94NYe8XI0knZx3SOkDiEcop7eGXYONqop
dJtQv+3zXBnWFSRNWxksTQOSNTXSOoqX56PYEMf0ePVF8I664OcfAXVv2AeZXzq3NtZ+7/GT6qga
k435XgSK+WX02ENCQY2uVJYDGIgoX5YJsdp5yEOlMEJ1JmitoFUReEIScSghTvrVnZqAFD6Sh7fR
WEala5XK+db95RyRmnwOhjighhJxITXyUG4Ygi3svNpL55vhaYqRBoUrSHtxG6dAFhtV0WUw6DAF
DQrlY2u/E1OWRN8rI0/O0nNbuNyZcspTNdo4PElJjtmBugu7tHh0+iZPN3IJSHdWU+N0Gw3iHsWl
SOXFkPDKHmskfa00yUHYVF9lf64D9lv3i73uITlPYbJLc2PgPvgQQOXShi2hodgvo7UM5Y6GMG0P
6COF6WHN3153bIMIKLCfNWu7z7y/SPmvNK2zv3sNAjimYRekrCqSm79886puYLMzXPGF0M38UKoE
KXM0Q/Mlhw6Q6UgApf9C8gColj/1T2qZwACdu/7Bjn372pgkqNMh7599sNFnxB7DleCrDFvvz3oO
B1Lr98YH6cpom+n6retTjLsaG6M6I43Zryo9qXdKZFMA1Q3a80w4EBGpKP9W+M2DZfjGxz95ZKEF
78jc5+QfiI+nw0duwFKKQkcaiYdbKMqjwQCD328DEkAftVeZxCYpNG7r6GH4Y4IVke9s7ViBCGVJ
D9e8fS0L8lXIIt/3OULmy9PbhIoU1DjCMfHSVUb4c+FUcUh7v51kGGhnN636ZtKINo2S1tdyoQez
GgjBPBvkUOJl/Sa0FgaxKqj/t6+kTb+ROcNSjE2Q1NiKTWqzxXZfByWAAMInXODtSUF/NSbFR6r/
EFb5ePUodbdXVdABZSuGs1Jiuw0opXFJx8fbJH9wh+tgOOHjiOZwFNZ2tJ2QHT82XvgZiV0n2hqa
Mu7rZNEeXZxv82ykQrZGB+OHrAxKjU9zybRtIq0Ot1k8jVdxlybotNcxg4MmVTOA+dwO+SVVNXKY
BF5NuvJLGn3mrDTTyW42cRY/scktEGcYfX743e6n9I1l3v1e3efJFFkr/wu0vwLdefRo6rX9GHaa
/RhME4Hae1+u9MIuVpE7VTvpjkFW/fCJ1mMGiR7buv4IxoNtdUXuyITL8GIvTaqEyiaDJmw9yYgY
pWkA3SBr5Bn7Ok+GS931/eU223A+lxCLUJzpoz2h6tGnuntqIFsCIFmr57nl/ot5Jgm9bcrKvXkR
xf/QJalCGnBW3qlBehKvPi5zqMNUVJprt9yEfdqsqasxnuwwM5/6xtOgX+fovZjMxST22sv2Q5Oi
Rr7YpSmpYFx749juyQpDCx518w7ZCziwmjpBzXDkq02R0fPdloxZ85wtjdiaBhJJcZEmSZN+7SY+
NbZuUNmXRSnwpYpaqA60RoVAa9RPRogerRcXw+uUmq9VYdjfyxQ6WOT4Pv+naznYrwqaYd85mxLD
bX+4BgYkyvdVs8DpXxfXYlm1/t9Vy3bwkJYs1haohycdQvqNU/f5tioL9qaLrZii9gA33EQy5qeN
SqDmPKFiaCwe4iZNVI3QbivlpbJ958nIwuA0Fsm7cTacXZyg3ZnC0n/OrEI7N1WFsrVcetPgrQ01
bzd15/80ZlS7nsV9ikE/EgsY9+Ittjezu6W4Jfa0UzORWQOIvayb6lBI9Jq+I6ujnWxCSj+wo471
WEAqdRyD/kF14YeEYjV/B2uyT1pD89bSlQFNV+dVZ5TlUWzscfJ3qXbieNg8O0uHYido7BDIWMmY
eKWBp230LlW24iIDmaq801SPR9DyUV4B+wiEb7v7pyPXOu21MRluny6TfBPO1iJop8P90+GMWw1a
HT+oXvgSDvp8lqY2wcusKsC91bgoMywDOjeB/wpnUYqCB+vWncZAvU2JG8U+eHP4Hv1T9dzYCElC
3QzzhYEcGXW/cziPF2nszhsvUUGeAOVMwmH/sttVsFWjxEFlkFikhPPy2OxPkwY6VCJ/kd/1Jz/j
3W0Ecfo4KqH9qC/PIchvrTddP++9jRMhaykuf/K722rSDfq8VFYuy0nTL1cuzLTIqtkX9D6GlUWQ
ivo0O3wfDlHx2Fbjl1ucYglWzItHwEbhQWy/PKDND997gdceozCDHwJmziczN7KVF2bzl6oFBqxr
enpJ20Y5VL3SupB3ExlfgdBE79OAScLx/pZOMyIAIFeubadXiMx2aHAVj3eTXM1F/E9fhcbhN7s7
VN1a8Y1nSP3BblOUQ16y5Hk5DLsSJNBVBxp2mAr4zGyvrtY11VG71EqsJzsYrCePWvOdmXnVGg4i
tCpdiEIf/QpGxcVFGoCEMXo7w15PA4pxDKgy9JIzrOhIRos0iBFHVF70xrFL9crYaLC1XlScxSZu
IUhJCEcrdy2htL6t7WPkNy+/R9yi6sus8i2PYTl5B1gD5pNm1l/RmPXXg22qz95C5wPJZH4OYyoh
a78J9qpaU/Mzc0DPTOv7xPN02XK0j/cmS4PuEaSfp+/i5ur6hnqSQfan6i7SqVKDuOqhX5rAb/hv
lEt7glZGrrIs1UG6LywzMjwhNbJz0uzVGQx2lYT/T02NiAPwxdz+cenVn8n6Qni5CMogXRrso2pA
i4b7pfVN8up2gb13I8PbG0SQP7haenXqoP/LKzmmZk0yPlUIvJ58F0ZXB6b3v4KtjAfwM2ycubVO
BQkHsk2QrIBSGCCttiAnaz/n/dSfvIFYN29GTL3d/Bi8u/nKCAN4iPq7uNwHIMAvZwoWUyWKT66P
ygaowvh074rNXgbkSprMnwFDACEmPBoZ7aaQ/m9Ow1w/+1mdnwilBO/8NPpbnaDBkd68nPappNDy
fn4Wy9D36imKvU8ydHOKOejFU5Nu7nMiIw/XQx0Q1FpWlSbWmqNZl9FFeqrt2RdfK3b3haiRcQ4I
ZX3MnGbfksm81ksjV9ayoSOfZd4G3NGHfX5OPoF90wnU1fY1MkPniipbe6RYierRf02f0MDaOPmE
dOzie5vuGsZTCDHew4/VHPQYoxgMiBEg1lpF0IRuigbmXX/RvVKm+YcMluJm2psuCaWXEfaOKEfk
yQ3MeZOr381Y1R4zkknnmRjnvCncQttYvMi2AsnxGsu/5PP0o2hsKRNxfffjHPrpOeEIvue5t9R5
wD+fdAWbxKb4S3rSpA7ELyu5nPwedJgewm7pKue7i1zFepihmTrDuaUhWFrNzSdTaa336eSupto1
nu2l14eps0Z8AxjY0q1bxUI1dTjn/disKVCtdhlbiBj8OmqpvPm8Y21Z9JtMAchs95fIbJ3nMYic
a8Xz9ebscQg7uUnyLZHBJHKeOYSkCH5V73s/ek0cVJxWatKBLoD5TSjgpqUndG9CEJfzLaCeIs9I
u0Abxlc52NymiU8Wqn+cthDEObnPydfSj5Wvexx0W2Dzfq3DHrNc6qYCSj+3Dm9tMizujsbj2Ms9
fSPe0vgB6PZbHyoG4jFdwbZhWUwah1IZkBPkLxBKe4icLjm7lJscnAkI3NIzlCQBp8BVsDQTGQze
XyPZn5B6T8QYMN4de8Krb7oxRd1IAMQOoMx/+cmMnOpt3nQ8HCvHt05KsahzzQgAU6JEYZG5U0Jz
fES0fHzUtZBv3K9uHuZKDujVjlfAI/ubo7cMiw+kXlkHXPjnHMs3rW06wcvaqrA0rWRJKMMrvyqu
8Cp711ZXX2zEUh5suKOv0kxNDPWKnhxBJPIfLrbezNCE63gvvDE2nv4SEhV6oEj8z3PB3m4UhDOS
6BI3armZqc344IQ50iQIfflWrXygpvbcd9b8VJY5+5Yp8oFrZbDBUEJpD5lN0XfaPFe9WR+rcSj2
nRNrL3WpfxcPSg9PpNGyT2Hm9VsIQo2TnYUNkQbbMQ+17zWHP8rI3BRl+gHRmZqcYr5yQI6/EaGR
kTeyM7bTEG4PPd4f/3acY8giKi9GRoI8zj5urb+URR1GGndRhrl35apvOqoVkIn+zX739eDA3yNa
/ZeYImLs5MJFcebXcro+APmEs0TsuT9cmrFDS7kptaeWmuBNU/jJVrqUoGlPGYTNFGFWX+8muarH
CSVydschUmvwOBcz9xvwyr7MfPVJXIJseQRwultLVwbUjFeCqxgbWdyYsn2GZjAwv1w5RnH8ZC3y
9bCJj5fKzUHeLQ0PtmSDPLC2Uau21FcyLI7GVD7kI+QhoRN8mcIEQnzRYHXc6qB6E5EqJPemRYG1
Esm9LPN7KpMW6N4YWuNjV4afGrJKZwt07ItfhsHGmIfsUMVz/xKNk70vMiffyGgO0+ZZT/2vMljx
eHzUlOirhkLQVVfs+GouzcChjMe/XcLS9nNArsZ6yg/xxN+2dL0ZqT65CkfFfpx5n8oi0E0D35el
ujncQ18aPoIusM5d/KnMp+DkoqNzspdGrv5k+5PLmHZUFsbz5v+eOnboaOS6vhVCzzvX570rVzfq
TxmWvjB/SpMtzKBydR/I1LpHgFjTIPFi9L5WrE5QAbgwmIWjYUGfrbrFMewL0GxQo61Hdc7Ys1mx
cujmKjvBE5Sd5GpeRmCf35kOGG5Ps5uNpkKmXzkd4g55nuoXKs2WgFxWJ84jdKvo9JX5u0mbXhQS
iJ8TRzO2Q7LUrQ50CcavutSrKLTrg5OZoSQG6bj3Lp+tfYs+06lemjjLp/IofWtQezLp+rCLBj06
OtIVJy20fUitFv/bZd3kr4adTEdNq8j1paVPHn5IHOAGcEyzq8nzp6rJEG21/NO49MR095Ou1Vnp
WrH78lRm7rEpre4VwGJ/UKKlwKgx+886mHeXjcjXARTotlVrZZFgMd5x3795ENx+zdqCd0U4pk/k
mlZq3oRPs+NTaK/qeb5GAmXeBEH8eMuatkuGVNKdccH2f4RoQnpiDziirahZKtaN4Whrw4Y1K0j8
6X2hNvOJel0o6VTvUxyNyRVIh3WakLpewfPevhJciEjfBhk5WLoJ8je7mioQMPCpubbcydilUoWl
qhRR5ll7yKbQv4hNrrJM+xiYHqKpIaBiZ3n1WEtTmZ57tfzxNc2G/OFuR7kSvhff3YsDxEnDsdeR
bDBrxXsOfECFMYSOBAqDYeU2AxqWS1FtG4UJfJfKZwrKr2asmM5mLiP7UYMZkyyDP+94YYQb4Qwr
C6NeqSEFTNbc6h8mH2yGdO+jfe+2j9KVUemqLdU2XWEn8T/UUFRUTeT+wVL0eSNFna6bDciU5DGK
lZR8FpHx1xi59VXLu+RjfxiHufhoa6ayVdkm82r9Njvgh4R5AnAq9UjmvLtTU7QkAx70AVz5MAWw
W0C3XyKqAamt47XWjQEjDQaEAoMYrV1hwAjr2mLbOcwwmMKSYaU8/4LQfBpjL6Qcl2rxwCqjD+C1
4I5abEEQjFDK/RyVK7EVvkIFhEPpY6IXPrdZH9bTOI87F1UCaLYDFD/rcI4QDVHou997Ezb00Jxr
lAJa/dh22s73zb5diS2jdqlFbcurbz5i1CxNP/Y4/mYfagfyErQdqmrVIx67NxYagbKZn6GkgY3E
z1TYx53wDHgo2Qaowq+VII3OdqOQNVcNLXpok4gAY173uzxT0/dzXtgrlfzEX54SbX3E2v7xHOPc
jl4MzsA0eYXwCZVL0Tm5yfYQk0Q8x3qRrvs2zDfIy6OgWialtZ/I7JhslB+mNAJBZi/vPpdvxAOV
7Qhtu9NlcLP8MEVGMg8rangGTlmmco3bVrmOTvgpymO4lJee2MM8sR9iTq5IPhTognpW/A4wQwLJ
Clr12giGZm6qPllH7ouBZtBTnfeXQLW0Q1ihNJtYNYdnuXzThMXH3OPcfDdNMztP4GLOUtpwQix7
vjYhzxY3Voa9pUZdvA3d6bmBC+IhXkbFhbMVAT41BJPQgXNuXecIqeqFEOikkhwLVUo35he0oEim
tTselsqzGSj+M0zmQEJ07Yv0xJ5VkQmJkOOv4UX1b25WP/Zrtcr7vfj1VeNfe2qbeZi7700LqZg4
zLSdOfnlp3jqdgUZ9r9CBUpMOzLni+J59ZnqYWUtx/ukd1cJ38bPzcK/aEDc/dClWXei9uRToMCm
nZmj8bWI1WMjqdN0htMMJc7vbZSSnfKr4FWLTW0zAeshKWF1h7kvTURlIijARuNDY5rIpomeCxzI
8UML0mN1yxV4E5Gw3/v9Mq6YS24mSYiDyXzgy/a2nP3sKHnnSEsvLqeSU64lvFjsztf3dU16qXMi
tODcMXi4pZu0QH9vU4l8bKvOdjZQqhMarmyYgKsB6J42ZBtEVlBUYUNGlLEtAGzqxiczNo6DksXf
e4MgVxtkyUutBNM+AJB5zOI52JQWhwshMDUJMLMThy/5QfpylZNP/WGUvjRIOcdb8DzXioLzqTDd
+gacMku12ChaHG/yMUABYXKvKgdhxDj7FlTEmMwPw9LIlTSegXCyHYf96iaBVGkELTuYm0WZaKB2
6yZn1DY8yHNn0QmEuGAUloJftrubzBL7sgZQAReoYLcrly1M1kF3rgrzufSlufVDu0E4JWm/CX1g
BS9EvtIXjbEbnSDbkQedG/jDyK23H/yq595N6HeAdpk2KWymG3MKh2tfNwMU6lzBGsvJ3+iUrdiC
SoWwNFenCfq0aNjfHcXbC4tveZPkx9/sRJrOldmb+8Cbnwq7/NJoecvhODA+OGX+pRiTCBpkEdXw
4LmOg3GPmKl+JTtmbZQwMl7AE4CCQE9sP/Saugu6GOJk8gtf5CqnkPx2dbeVd5vRICFoKcgldaX2
7CXjJbDr5qPnk+vvHej6pQsZC2JMSYx8XWY1HwFRLFqsWQ81K13DBxSVuK9em5VXAnjfZU5t2DzD
atfeiBPylzFk0zzupNto3fsMwH2ol8qlHfX4KZ7UDJhE80l60uRN7oMENKC5VnrvIXdN7yFdGo+c
Ii+Wfk+RAgl8wlw7Ly4X4ImmvZgLH7lrpMlaRvNQtS55oD5L7zbhkrpN/xJ6WbGFgX/YmvDyP3VA
cnYZ1c6TH14BGZ0VNfb2Nch+lHBo9DkKDxrFmavR7hJrRdCzvBpqPB6bXv0krLFiqnLPO6aa8cWu
0mIzmRFCollVAe9Th0uqaY8NCfz3Yur9CdlW1w0fvDaNgJM8UjeS6FtXrZoHaWButPecpaFJyeMH
ty4/DrXa70AJNTfeRZgF4F2csg95qXnI00LFKA0vrm4bQOzIc+OnrayRzioT/SiT5mWmDJZMHzL/
f6aTLqk3xCI5JseItrQxMl3SuCpArlUVzs0q4z8c+gZGQL0hLuR0AUM3BzE7RDd7Hfyk1BN0FiTa
PowXHEJ/cvf8NtAH1Eq7sDEOWQMvv5ww5iaq+kc5fMg5YzYqlyeR3a+mlrhamSWryMqnp8qpKfrL
dQLeNoXDK1TVwrNV5od2cqL/R9l1Lclta9svYhVBEAyv7JxmJFn5heUj28wZjF9/FzZHg3Z75PJ9
QQE7gC1NNwnusBZ4x8PhS7vgRLSmEqsFTcMiN/gXB4eX2K7FpxJt4M+zZfxJYnNBIBDlEny32NO8
Y2Wcbk0Vwy+B9nVEs+g3kJKjvCZ+pQEnBeDXv5EZyYkKnGakBAv2N1rNlAxQg1YCBmUTzfIIbpnx
jNbo8Syj6GXG+ul+6Q8jIvRp8sFrF9cHBCZKi4C8+zVu5+aUh8P8rh4+Ioc1AMRbneicBOVhS7Pg
8Tt7eJo53ceuLkH7jcBje0qbCKnIio/7HkU5eDLZ6RltqifUH0SXEcytgQTR1buqD796aLT8ikrJ
+YCmFPzwpJ8AntKSAcBPY7QmZvJzg5IO5E2Tr17lz5cpjiUKl+HlA6dgO3gopJ2T+CMHTOt2tqbh
skwVcl5qZqpBy/Qyb0u/DvQa/p5dWsFifaq7Uj5nRl3jcd8UP7oJBD32PH1HMCvdVcJDsY2Z4WCH
n3zeGzaOrSg4SLto+JhJVNb1BRgIVy24nD4Ujh+QkkRsTJ6yXBRPIYqYQBMk0rY5oMm9bN8bnpSB
xUHO6I1IkdLgoq4QbFgurjk3f6WoVP2BwrWPnSnHT1WFspspdeXBtXh7DhXOVp3+sXhO9jl1/QiP
vUXVyTT8C1/68VDw0t9JliY7HwB222Fxo3dtte3AcvHsdH6GlJkzs31myHLTz0X8zu1LCM0h/dJM
RoUwHhxoYLltnIGR+V79IctdmeJZ1rbl2d+gns6IP4D2sjqMhfw9QpHRhbX2ofPU15pSWDS8Khb6
9tfhzyxXigPWZYEHpbaW3GyPgyf+WJ/2dVf/wHWy08hQo4bGjr8vm/IsG7sDqHeJrmbXaMVNqIFm
mReLmz8X5hbwM2KTj0u+BCTUhoNXHNsYVZYkvzMBJ5V7QO3kH2ZqCZA5Y6s7k4EBZrJ1CmuvNZGN
DMq04BYr86UPEHwGWfBUH6cKVIS04sPsVdtVwW3YKC65DhVdJ9zwU0DXHuTK2IJ6avC49EDnSMEZ
TUIgT2EKpKfpOiXXdUWKxJ6/ACQDpVuA78IxP+v/rLKL6zTtH0B8RdApdacP7sjGQxgm4jTbXvUc
4ua1BUV0/J273Yl88rR5n9UNfm+gN87D7M+mnwckysPhQ8a9P0rEUi4kEoiuPnmOd6LVDFzVD6ED
GKBuEMmumbr0Pbh9UIdrvrfaIdwx5Ge3tHRwqgwMzrNToqgSkxsO6OJ9pubTWBoXJu2DMYW7grfJ
lzFd3LPoRvzq66Hf+BETZ+SMgTNsTzEw7QycVMECSVyPA2uRf8285xCQEme/GspzLdu9AFP6KSyA
mWqysD4xgA9uqgF0coAxAVItKHRn/9g5yefZdttdoZKaqJ+VYFHwXMXBl0hU1oTAIlcvUTQs6g1J
L7Us6p7nOotXHVNWvzR9cG985DTrWMVT4otvuE+ub3i4gyMAlu3m1C6v6RJXV5qVFUcOn9aoL6uu
eLdeLm4JpgWYhdJH1aBWrr4AFT8xYfw+ooN+iLIfbJQMxf1z9hw1XnJpY7C2ysIpv6DY8pneAgCz
99XFV+1TAnLOfRyl4QlABPLaAnp9y/J5+DJHuLsDaa65hbMxfClFFPTD6HwaANX33A/zN7Liducf
UxcodLQUeKneemjnOdFyyFA85LL6/exKdDHO/mqFdGu7d2QM8HsAlqWIOp4caadPZRMlO2OpxCcc
ylDzWU/ln1PzEY9M8ZeXzp+a1mu/tglwz4y6yFdvczL5CeGb9AnHzBfv1kpy3KejSnkXOSA9Eiew
l/pLVhbpRzQrgyGxSMW+FXggFQtQRdG7/L+6R/O/2wziiQFz8paBkhwFdVB0+EWaZVR9X4RpA6Wz
bs+u1/rHacrQHZVb1raZ7eE57wfjoNiCEQDI6quTVebeR4HI+8IPOUierPCLm7U/UIXV/Bmj7H1F
55lM5LZ6npx5NCtYlQpnZKedx8swuePFwBsUEsHLiVYCtVtgeI7qtAFl0U+bdb3qCp5NF1J1jAF6
JgZAAC1XI9olrIGP0I0A8Q0H0N3RgF9T/ORMz4aXlDdaaHGM0oSneAG6RFd41uFBQcagM7C2k9+4
G09t6YqmMJGNSuJTm6UD2LosmfANniY30KSIz1GVdtckQsfOjDjk55w3zdHhA4h9ldYHpNeuThf/
QNpEtl4Q4T5xIW3nesDY9qx3nd8jPR1X2TFz8aWpwdmUdVZ8G+K9FADlQWlQ7O58iW7SMiuHa1S3
Nx8AV9Gm56CeDH2UgjTJ+56xBMEODBm4W1KgWz6tVqWo3yM46F6SskPz9mIAFtPoeHoiY/LFS9C8
SaRt7/UuHEms3ThYztaZgeqGW1FcHgZ8/TfIAMobcq2oP1IhpmXMvR2YB9tdCCCD31zQL72bo2GH
9D1w+2aBDFg+etaJjA286p25CRS9GvCF17BGAzXwMv6QbhOfdL8FnZSV3Hbwf09yfXh+lRdj3178
1Dvamc0uNCxdjDTOG8vITi289HhFsNoJyRURLvwWPb1z1MLUq60dqu2KgDY3K6C3NADO3+oMAl6r
nE06pcWGUgs0PDKSvb0mU8pWrMkMWpsFuJJzBNirJELaF6w1wajw4EXf+e1hnlwZsBHFKgy53FuY
MbR70ZSMsmCKSguVxW1+cfCihzbwF0C96LOF+qJ/4Oc1FWDzLEcAhxoQbHsNoKc9SYaG/WVfTfjh
kqI1WxB7+BU7VTjtPveJ+4mqt9qsw+NB2OuKdK8r0ilLKvsCaupqSd2fr5ZtUjg7VFj4O+rJBYb5
ce6S6Zn6b3k+Nnufx/6WlE5RFB8AikW6dVD8RdwCXCq16jrhAPonJ/mNlOSTuUDtLn27vAjufcfN
9bc+4wYK+7uXAUc7BMm7G4lLI3RMxKOZGaSh7PZkZlUcUEOkB9rwuJfgksPRCeTwfw/IPK7vAjSk
onWpQjkDsdjd6WmKdo/whZNeSECMIRTVAK+ya3DY26QCrzMJcwAuMxQXwLUjmkJTPymQoDJnVZqL
9LcrHQm0FWTcwTTUWgq+/RVAiKCE9NJWWEQagchgKKbKs9gFUzFaKMgY1WwhagbDeUtt3Rz0Ae+4
/WNtz6OVWf/QXdqU34mqP1ZsQvFiTS3bf/N/kGCPtf+PdkRaoWceYDDMwdsnrnRR2sBdFCtg1meJ
dwO7JSi08uKs5WMj+gXUK/2452Y2BdpYb8DULsoX8ZMCFRQ/Ny793gtsE1HOwi3CJxCq1htks9Dk
rZalnFCMqWaFP5vH1sn+RKfbhJ4dJctLuUGtcAxypCgZs6AO4+gp6m3zQw4o+QAv8da5bjL2oVWK
2GyurVqRhWeDpjgvQwBhKQcakNII6h657GHKvU2bD9MaBHE661MWgWqvqkFfiqYja9iZDW+2ngmq
ugC1OsBK9NsTkhQI8VbWtB/CBoVZhE2zTvF/k67INgRd84hiQ8IHpBvCvHHQzLSpejSqyU1Uox8L
uJASN5aKK4zEn6vFW5xx60ZoIoiRcVzvK3ln7/BqKc50C3kLztNPZ7mRKMjc0k3n4R5EsgUppmMI
egJawbQ+9g7KC+atG4PO5w4HlLyX+R1HxdKVrN/aFEi3oHGfB3+9V3Z0QyTDTIGJoisAHKMokG5N
9OS52ZMusFeiSonWGLpaxsaYPZkFACXDJJVoj8/kdZbdH2t+j5XLsWeWeKb0no1nyRaohHgXB0Em
OqlT/3lR9UjFjDo1cE6TRIsdu/f3KXoHgI4EUxoKOf++mIZ3oAL8TP3tzQg9trSkwn2a0bCW5+dR
g+g/KPXuZOAj+dQaNsN5MKqfgByGg4CD7z8t4yrfr0H/1+WaI3DRDnuIzAlgjBJ/tdk20g80iNgG
k3nFrEOuuCFI5qBRB2yR2ROtYg56LvQen9BIET751QTWX9VQjiMwAW/isW9eOEdLFn2pXpdu3ofb
AWBQG5DVxc808DlKnrMIIeHKtcT+QVHmcbGPOfJeD4oR6CcIYSCL8bqTge6lwJ9sgIO+hrecTp6R
cF/OFN4qKA5AcSwPihQJmFM1/sitsLnRgMhKu85oGZn9jwrkq4cHOS0L22xuIBhEI9yIyu23/Nu5
SjdzhogOyoaijTqG/HBDYztO+fytEPm4YxYwn9B8nYMgqPzPFl4Ybp1KjO/qyAOPhY36lKJGanHo
wLAeWmZQlxK9XumUI8XeAmPUVrgJNIhW8EsrxdZEd8MqIjnAYgf4obO8ZUZ9XZfazanF17DnaHD5
uxtTuAvAjc9Q8CnMnXbQdpUd1bsR2YwNaUnRMe+dh8LJk4ZsrUYHWeoiPa/IrmopmjA5r3cigmyN
FL4rXltXRUENZiQjbejbgP2tN/5YnlDFCGrhMLZurSPZrS0kn4OlAboYMHA3pschUwoL2KtgZldr
NrD4UEzgl2sGBI+3pKctbNPkm9ZL0VGoDGmYqjyZFdzN13ipWjxGsBkp1h3Xdb1hOMDseDP5Jyan
6IPjhR+9esy/VTY4Q6xpqlBBleTfZjCJMSRbEIdM0ivuhcjRgihgX5h1fmiqqNtUcjIuEyudLwsA
0BV4JpBxDcAV88+9Xb6fXBSmWkkKboG8WU5e2SQByWgIY1O+swFNKwEpsMqZE/7wRyQJyYCBqt0T
nkADCsJIHsWSqhiNWortT8tohsA/YklU0EproQxDT7wYPlS6PjiTMe1qIVh4YoC9o3BdqQN0c/H7
OEwpmqURaCYlhfBo+VO3Rvu0Rc5+nxqUtpO5FpMjdLSf1v1zv9EskUvgJQhDvZfAKEVHaZmZbhJt
aRpKMFR3YXyaUIra7HUY9S0/rQVl8L2bmDK8vZBathwtbjQN7WTaech/BHXrIbqP1tT2OqsB+Aft
NalrCGltZ4groA6z2pMNqbUhLdfBMT7PQ8z3E2KmCGpjsKIqWWeAFv+H7L/axWBvBlKGc6DtIun9
sbjC26Oipbj1HQ4OAU1psFFIWLFiPtSOX9y0nGYkW8DneBZFdCTRoz+ZyMQBfD/Sl0jI4Rral2Yj
XRLHqSBPbfMi8M6BVBiw67x52TY8x6sCSgMBYYIZClf8KqApDcgqAGMF4MGV0mr5m8a0ja8KyEit
d/2lzALPZGAmqIXTxuRLHhVnxVkMP3AINY0NIG+WC+jpA7yJDmeLSsBAzbhc8pot9YmmZGPhKb8V
DSpw2hHkCmjBzc3Lqu6zMkADbbVTTdlnTVXeKL5yGqrX2S9l2o12IbsHGeh6VWqhADqRokM3Q3SS
B29dU1/O8NpqB+yCMXAVCoYw+DEqgLjeSK98QpWHglJQ9WLNApJ3pbiXKZu+E8eumzyAgCozJaKd
aKaULJ6ApNMGzpAhBDQOPgLTmSMThUSbXZrUAm8nTfNoWgCFXatcI4/RQ9qBQEqagBc3jRnw/XFl
MJTtlC5et6dpPjg8/x9QpqHhLU7KQg0vll1soKkobnerD+lduwSys0LMo89nJIuDth7pAGbmnx+c
tEBHdAAMin8RDfasMEdsFFagnh+ada3/xXrHR01upEWQoh54D8RqeWk7F3C0I4jraJbWhlUHtF6n
JF2c1K4DbW+I/g8p0nxPWpKvJrRuR5BRbNap2h39CvIyeelpnqfkDGK0aBt5YbOdVMhjmHw0ERoU
42iZBe4sJPJI07cDQA1VBISWQGucT16Oo7iSVwm6SYCcuWvYKC56EKFAtfqQfUExTHR4kP9yiRJ3
cSFXMvHhH6OAbfXXcsN3gR9hoUt2XDLAYif2gO+AK9pD2w4op7XiNn1G37u/TfA/uL0TMqQejrkN
kHGyAXlU+szVYCG3eIumBq+f8CW5Y3jmJcrKw3o/9xqBfBEyTht92wYcV7fe80m2Pg1o6qOVcjun
Rrp5eDgsFV7mWDU0WyIk5LgA8AAaJ/CRFT4DF2rCoWKZkPMBU6HAebHc0hpVBV5Q9Vm6S5WaZHdq
Mp/MqD7k6fSdtKB73Nc10EQJm4l4UGmGus6pQ3GRQmhawMC1AdYiLsLcKsOpCa0+AZnRQIhO6CUr
N55txeCdZ6gERUcIKDuYEV1otlhWdEF+S4GXKs3dtPJKcKGvXuRgRHYXdCbatVMXzQ62apxQcDPr
jGRLkYTnCa3nD/JYOWiveuIFmsjA7vigIBPtOyM3grzAUO/0xUZRp0c0IX+nmp/OVGk4Z/xK9UFo
dBnBwaVkZrV8JYuFaoZe7X4pow1iVWWEmO7dnuQw50D3mFkKjivAoeHYt3yU5jwCtND8i7qkwZAS
7odsXPZmXCdfQyA4BDVDdBmBhxLFA/G2K7P0qxFF9jnuOwexgNT4NFRf/FwxEeDlQY0xjkehGtCH
8KfZ5XxHq9XGRV5RbEigB4ccaY1E/4u3VpNs3VzbGFnorZfRshR4DAcDzfwkEq1k4W69rD+BsixY
56TMDTCRzmAGNGoXBGSR37MLVyFimtEAtp/vYOBZ9iQfneqn3Z3LP6avTqs9uYq/76svc2dDV5S+
+I5UFcpo1ce52/tNl9V76qMILYq/WS6Krwxj+li2VnSLkaMDa7NVfwNuDhLoDhNXeyqdj2iyPpK8
DA30q3uTtwVhD2qBvo+gNUHXMAqrXbywK2SV+luYeu8aD8C4gHPonsyGgfJHyZ2udzdhPY4X0f2W
uzzbGmVqnmnwos48J8U0FsHjmlTaUqszgHy8+GibdQ+9JnOXJ9PLxtpdbxnp696ZNxkYZ2N0MGwi
a3LB1pJ66Pfk5TZyOgHUcshoqGfHPY9e05erkNakaZWGZjEDp9Wjj97Clj1gOvT611uSDZhZUE1k
Ilyi/fRV9TZ3V6WP8mCzqhfHH05IvAVF1Fvn3LGss41XLb6hqTQtpwBbYOUWqwFZlcqK9HpJs8YE
dyzNaFj9yDpk09buO34kNxJ1ANzAq/CrCwndTrSosgOvoYkiTE01TzOqxKRZJRp21svVuqbCTe0T
0h6r7tFW70db6aV2dxd+aIY2Qt016kO1WWSBEdVz7WEzo5ymCkZES5GKG7vkEqZGDaDvgSUXRw0k
ZMnUVAFQb4GyTwIL0eR9aQ/f7zy1D+p0+Ivhuv/dzjW6FC8oTeEocZm+ygiprc5t3uHnXN3QU1zd
ihaPyUCvS/xIETdMjL2W3dnQDmDrWXcgE59KNGhKwxKiWBZ3lRAMKLhA3vV/Fv3cHDzZ5Tdk9dAo
pJoAaTmwZZFbJB3zG2/xtJ+KEy2Yksyuh+Mt2aHdu0AvIjeAgFzPOCZDbaKsCmiblhfIyqxuU4JQ
9SgmsdEfnGbrp6fPosIXXs6v+sPeffiwRCllmkixuRPOXdP027I4zCMozS2Q/HTlNDb1Hn204RbZ
z/lStH3VBDSlAQXR86XSQlqTJqhTPl200YMPLVdHYGLPqyEJOY/qJrhzv5M+bLL6R6xHSMYcvlqA
bjxw1dOTLajRoMFWRYMCMECroiYyzhYARndCMpRK9qDQMjLR+8c520mQYZ9r1ytRLIHBaZeXAb3I
kUS6HWuE+hc0LZl9EDZFtdrMxYDSDW0OoMppKx2WbSw6p715WkM/X4S7+YyGG3XOo2Nc3/8NolMv
0QwnTgjeO/ZxLEFx0SKFcwUxfIbvggNvmkajxNFwqAFzWrb5aoMYZgaa0Z/WNFtdbMB7d4Gy7vL0
xfpxx6Ro6nnvoOWSbLysaNDxp7YE0PSEJjz5yXd6NIaVDCWxSQsg4WhwF9CL1n78tPT9srFydJjG
HGiqYL6tluswR0LsEWmRCNTaaK6IHA5UPzDOXYs+hpXZSqQqx+HzuglpZCn6c8knhRKJjekapKiL
bzbQdgAYpnZJFEvfnDen1JkAcKCGwecZKuNQud2BZEEGJLybsq5nkIbonGEmovPKp6qqF+8Mb2IA
BhzAOE5CPj3huMcuZEbKF3/lpi9qgzftKKPsQk6rP1k/bD9IYESD3WCPQkFk04ults6gwMUT5e8D
kgnWuRXRi6IpvJ/W/+5CWlRA2XjqkM86p+1Idy+dMvviuAM7cHUjr3KJG3un7vG0ppketMylJwBp
Vh+tEmqj2a891AAVgZa/tQ3J/oPJ3eXe2sbLgbI69tlfpLwzfnv61haPniY9zUjajjmIycc+x5fp
53/Mr/+j7i45tuiULb3aDcociCvofO7PAoQaOZALASdBJNgrEzYJ9Zos5wFhk4Cm5E7qxAK8/7od
rUlNM30JvQ/6W2BN64crviV7uBTra3cvWiA8qA+rP8IvL0km6wckl7ur68ut//6HS3XI1ANjwOzs
KAm4YTdHkBQ7F0fFGxZzGk6OGAEegZUeeMLQHkVrMpavHuaQQPN3v9XaXBCG36/6VUJWLh/W3SML
JPEBXhJQAxKyZLd+lSOG0w9NaajU4aRRg0XfEVovdETSetTZxTsrH9vVcdZ7VDLp4j1ZtqwSzkY7
0WzdiTa9239AAYwDFqwNb1zUEqbITtHQOOxl9u8y1sQA3iQbPoX/yeW/bv1g97D8f33KB9+Hpd7K
BIffJklMcwvC+j0C3WhyVkT0RSHwtAA4dQWYtjJABTAQtP0UvfE0JZsM2FTHZfQ/LhlAr4JhzpHS
Vs40OAJkwl0H2CctW3dFLnoAU5XlbWkvI3ItEBjRFbryL4Skym2ZgOxBnR5p6NT5bq0ExjGsRR2O
9SfJeqVoUpx5tkL8D8dmcUl5goZcxDR1o6+jYrvtMoTIIgEjQinJwqQAbwcMk6sDBZmRgmaErExe
f99ybSN+VYx9uRz4WPwAPgoCumpgmdntu875Cth/8OAYJQK7pKjLcUj21GSwSrkR56sP6cPmEjYg
OeobHv+GeKtxmoxhVtDCQI+KhXvIgGpxAGBSce0RsLpGRoOYZF4EKLbDd5lkpEVX3YsJyVb16PrZ
LhwdKyAbfzZAu6o3Ix+9JMdlqf/XZbm3J3lmIgjVcxR5j6mLCkXu5/2TQLqsr5f6YgJ0/clDJdkT
yaNuHK4G0Lof5KQ0hQdCtgT0U9qhdQfBFFSrte3QcLJdDdWmrhBnM4qBCPz3nJFOFz3kkWjp2UC5
Rc0XgHmRX9K2Ot30sJ0oymdwEcpDPNTNBVTNDfiZfs4mJwJaFMiQPjpNEe5JS3ba5E4mcQz2QCPM
J2ajn7Uz9pY1hOvSlJF4JoVTdQWQxMt5T0ut4I19GnMrumqR6abL1QOlI9KiQVYx70wBMJrRQIEq
X0WraKYVD3aR7S0A+FSGZPPgorfRu+KAEiMBGNdoMqB2cu4Z9Z74mEdAZ91qhwHAaAQxvBUCkAJl
d899Y+WIOJTj3uh9+5w1KNCxKrRfBTSlARwdqEt9HcgQ1UgvMu1XtSCWadsp3pCsNJAVC7Ra74Xe
6p8a2gf1B9W5Tk4tHgEXGkJVluB4+cuSZBa32n01zn+xmYsWMGowIYW2e0v26vbvtusVEfbGA1Zd
F9R1/dbvEm9PsO5RUctrXUY/aEXo7+hKeXaA5weESuC+F3h7xJu4Ga9A8RmaEN6h2331JvuIoXrU
NMR0JoemSZNTk0pgk2TO8lu+gNfOzesDKOyy9yH6aZ+T0EI8HB1K34BXyzdd1OFjgU/nk9cCGmAs
2bcs8+b9YAOliszwZhBU1dR+sTvZo85qy8QAuu3Xfh1KNFfJjMAlCceY/8wl36WVUS8cbc3CbDZk
dKf5xxTvOaewc6KTANHKlQb+OrNYl8gABdPgcI1QdqEUbLRkDlyq16lbSBAO1J65kcAykUHU4lXz
Tk/TGP0QZ5C6b2JLxDIgWRMtOJ2Sudng4UfCBR3qgdWzGsAD2Ge1Mft8OYmxbVDnDmbCm9/4qERJ
LHxXFd5VOTjJHlU+zgpwRbIV8CoTeXhF2wCJaHgAvUKXSAq+XbS/3iFk/X829ZBANreSxb8PfoHy
LXscP5Uyry5N6McgJ1RTGloHv+q7dTb01QU5M7kB5zGq0l8NSUHLOgREU45+hbVfxMlHH32CqmsE
BUcp2t+a3w3RCP9UK1A82Uwc/V1LCLbQOk1Ww1JpZmG5aMdGY9eVvGnw0HnaoDr/sBDeHhnSPimw
JvcMdKXBSkWyEJmJGlaGkyXvEPwjXpPaRfcY0MZLtANBT1wlq5rWK/cJmb+40i6vDClkD0iNn7Qp
/2LvuMD5ywWweVg7nWmwxeCjvaRDrTUKM7MC/1VK53Tmi4E2JRkIEmCpbda1IplkI5C91u1Qn/fi
7QuL27vV6Jd7PlxCL9cPBADDCTiDvQmmlPFU0iuzej2mGQ0jvUzrdfaq7tQrdEtvwlpNs1ztQzOg
EuHles5/B8QWX/cnN1LqrR68aKlN0gXUCkbVg2nUlwiuqZID06qXCxUb0MxNEkS1HJv5B8fsbw8m
2ewML+ULvLBGY7NuJFU9w9LPdtClQEZLeSzwo2ZDDwwNpbq3pauM37xJparpY5AJbaE/xjwXDmBx
lDMJ5xQQoomdoLibNifhw4fjorB2bQPkg1aUMd/VSQpQeBtcGs9F58hz6KfJ+AdJ0SaE2nIu0CVp
O/m0BYW4tKJn0qEuqz8ze/BPs9HFQ4EyKqDenMO64bcEJRA3WQMqp0Zj9ErgYqA6EtBbGABaBuxZ
y7oRWUtC9C6rTR/zGLSquG2NkQAHdZKegY8cCISQ64C7VncBR0N3YWqml49qsklYPoHRiScoozWR
2Xu8z6Tp8CWLXBBcq9uMvsPc3ZkKuh9ZIqoDrfd5/Qm49cUBWOnRFeDY0ZVmD8skxzM3lf2yy5MQ
9ArahmbhiBzjVvv4KHC15xmoH9h09ehx5oGf9h5xlLvU81HK0Twj02cCpEEah863D7Qi+fCq1DKa
vbVEnBbAblr9ls2DjPbXn0D7/rts/VisB6cDN1FgijIUME1SNJcCuRTmRbkREEHMJ5LQQLHitLyg
U3ZZxToAjE08kMI8DVWLegHWnuktwc0TtEKCZjsw6A1Dv4vol4uHdw2JTGCQlzhU3r3I3L256Beb
1ov5xTP3JKHBynLglQHPzU3wIvYQDI/Toj2VTYZu3V8E3smBIvS4u+C2hWaGA/3Dc1F9CieAt9G/
125GJMubuF1l+v+HtK+2JNf/p69yLQKbaHuwehBEAUzfvFg56Ho367Qxo+ZE01Hm1xhwNsfJbSf0
FCnLyW2EsQHGPko1mvCnNKzVFFAZzobP1bjuFDsAoJ1UARZ5gqM4aU6ITCqG+yU84m0//QC+YgPY
yHl/nFSNNcl6LndZ1ebPtMo6kdxyI3yiFai361s8oHfen90buqfdG81sg89n0DNjV9+9ge34Re7l
A5olWF6BQdncuO99biK1oyiIix7VraMxyytTS9xxP9iWm7+zwIb0mQkzyFun/8isKfwtik1wKsAo
lzk4bozpE7nkoxtdWbZwvFBBifoe4K2OU7slrR0uR69Hv38FZMchYJ3nXoGk4F6dFG+kSYp2BixI
LBxH3luQpkcVGJBlwmGnXUmh/WhmCaM6Fpn4QCtHbarNHmxZ5oLUx/KOD1vaCTtnNki6GjoyuqVx
WxIgwYgGnVkxwFFLJaJhZCC95ygO2JMtoEzRL0RTQA0jPSU7IK9Me85T+ewlLuAi/Lh5DxbbOOzj
jTTAmy3M5vcsWhioJd4XYA8TBy/25L7IgXCIzoL5iYYcSEpgQssQ8+6tjh2MuZ8vY8XOwF0Xn52q
PUVmWH0A1gx+DD2o2BPns5fH4rlf2GeyMVAGeDHmGITpAxOfJ8+vD9K2UDqldgD/KQp7pREeTWE+
T9GSnUqVEKEBeFUZ8MTY1cRz9EiikfIzDyao4X/xIEUslmvtuj04317lVjIA09lBAFKYQ4s+xqoU
N8/BT6wFAMWQ2912BQCg7n5pyaMTWuOVQAA6hQSQN6V3nNG7BFxGhQlAwsIDyLntoTNeIwPwcnFv
FePgmarMA8oBQVieVKjpRv9DdqGhVrMwbxsLFC6gYHUKI9rICYVQzY/ZFUB4RQ7I8xYLB0rfuqBr
qo+2NE3Vmmak7tzYA4UjGVV4lcxyZgR3QjLSPqIZQIz3uC7t6GPHy+qg9324Vt+m/qkp+GaWWTXv
7XScd3Pm4xCST+iCxn0R+aA1EToa7MRB9lWglgi5fLwnYrr0FT8/rlcVSe8c7qakIlfB5nYHDIQ4
uNvvzr8DIPzLBXm+E6AKQNF4uNwNnXo8T641FCguh+Zl/ZbNT9m/m9hg6Vn3/3c7PxSoSVmvCfiB
rW+BI+etj0AbVgzIszwPf+Odm+/zpOBHB/GunZcIsTHxIozCPO+pTsQLpHCs2nSGvGRoZgIWlhzi
Y57bBazQsUdtejQDuTR6gGiaZRytbOlBKMD5xJPvG7SH3GjFmiE54YmEujGlfLXglf3nZI/LFl3c
8UUjcdKMZBaqeQDh86oemv63tLbx3jjI+eJV2YzePlts+vAYdYhcoTlJ9gFNmUxunj2IIyCZo+QM
VhqJ3u6y2raKtWpOuv5scT+glR5sRY71yyUp8B0ERGY+oMIwUT1RwKEAyOEEptaOo4t+dC9OWUw3
a5DRGR3PlwEnx2ezLqLnvJmsgz2aeAl4ldHMAGMNSK+vD+LS8uIdywGORD2Va6dlJUdnU0zo2F3X
1I4JpjNUEKoeTrKcom4f+zijA5i6P4UCNeHISd8sFCYCz1ZN1zUuexPf78SZomJO1EAGOQ72bmGJ
kxaRBSlJZtVGDcLKiqHy7Oe2pJCNjK9tHn120t8R70JnmBf5z3xh4dYI8ebt97MLHNvR3GRjLndu
LnuOvnrffTJrdHlNtX+lFdklQ5IeAaLlbwFL5x/kNCznxs5xgWNhSCQLuqUx8eTD2SlnwtsxxfOQ
K0oNUoxMhhthh2BsiWN2SeuGXWjmoLUEd1k72WkZKZK8wl8po5EEhTsdZG2fbXtywD/VAQr9YES+
8y5awI0QeFX+OYy96EIyMCo4KDRDBysCWFvXMdluIFAV10GAwgodhrapEXRoDvJFwAV0BX5E6HHE
L3EG9MKt9Q5INoOje1nmL+By+2Wi6C5HRDZ362wC2/XmwROYndk2r3gEljvAWqAEubwaVlbt0aac
oXLjp4wULbAgJAryYUODSNrqylmESpspP45jGDYBDwECPdOUqaldc6CvTwA1VDVbXbfgFZ2meshU
iRYiqKjTUja05DPAAnofBULeMNrB6MU57glRusGZkW+qPMKf+3XggK5Cnvx1TTPuV8sZ2AA4JHbW
T3UNxp2k5uIYM96dDRNDhpp2AFMYfXee8c8702wVkp4sSRh7Cbpe1+mDOxkltJO2p+3wK8f2+nJR
vDcrBOnDNhvPlByjGf1ZaBa/5gW14pcyMqm8IX7JCz646OWbhvryb6qjzvM3jd14KO712dFwUaES
gcdzQ38m224qd0fThirv9B/0zor+mKRpqYTuzTWSf/hWkKqgcj31NUA0p+EbvXZiFJfg3HRarUmx
2jw4ltm+C1P3MjpFB7YP8C5EPDqiRnn6P8a+bMltHFj2ixhBElxfte/qbey2XxC2Z4YLSJAEd379
TRQ9Zo/G557zggAKBUhWWyJQlZXJPv8aGiJKmhfDcr7aXKFYxzVTBB0DIMJ8FiK+gKYzUS0xjyMZ
89k4JjaoaQeBEA6v8Rhc3CX4LdQ8NlQKJ1o0+9td6uyCvvomFV83Ywu5a1S4dyumCfDnbtVAPMED
J1EGPsMjjQwkqy5jIKwO6tvokjHtSrH2w55vBm5UO9A0Zi1ymD031lTUSeWc1JP48+3cAVp4y8RS
CrrMLgRnkGcpD53vl+AfhnzqMLTVNjaD4Sm3Qo44PkoCJbfBNuaNn4k5uK+5i0I6TSdsgdTHQqXK
RRXlPzb8MqO2tUU9CJENs9j5ETSq3AHR258GTY/W6YZ6ZHsYLi6Gjb1REYN1tuZRW3ZYbFGdXTo1
fYIQcnsB2wzkJLXiSN0Pyfckb97GzhnePLD77dou9ddgbC/Ad2N86fGsPYOYEYCAtAD6MdUKITRe
GvIZfzk6kNkFtUo6rKuqiJ/3Jh4vz9T1zSl+RsXBEZXvSBDr2VCbElX/iSd/3qhij0M8C18aL4D0
G+JodcFsgJ1S5e/AZi+2VYyoNR41oNqc79spjzZxnaOcmK7XdDPHIQmC6j/v5/qqPs+FZxTgq5lM
k04A9PBfjgFObe6ZnVWHB/tMtLn4PZweiNbhYQnZ2mQvGwY6Op9Je82KajyBd6TEKTKaRtBIyArR
aG2lsaeN8zwZlyZPwE4ze87z5OrTen90hoNQ7oZstNGIyhRIkOrtaEwbfXgPNGO6ylmPJuSLEbxv
6gloA5299DQ4ulH1z95i407ebgLLMJEaxn0e1F/wAZOn4axpzQcrjecp8rKcFAt4jkMnjhfGlgXW
Vy8I071dBeoC7MHaNlAYjMQ3MDhVdJSAHdBI+b4BxobKkCvqNobcGVY0nAPI2AgABi649QRg78fR
iJqUWVrdbTA3NOQy6dgqVU54TgRg9fq0NB+ckKoCRrUY/bUA9ib3AHFFxqR6oiYLwmQ3SNCDLzZZ
AJ0rB8CITftOZrv83MVhexlqEIh4UxRsE+h7ABbb11dEQesrTVCPbMhkDMCQB/hWwePBzW6GYYCw
Q7fvjewGBUVvH+kyjoRqOXgGFq86f8HBT2GL39ulkY3IbGtfMNrjC4T/6TSihjbSe5AdunXdOq9b
Z1MbPLqAg96aUGAbIvfgji9kAxDMqK/U5YUHzXMhT3ULxSMnR5yZGhoqCaoUHMK+z5kC6QPLp/MS
ldcAE97MiD5toBTDhzEko+3TPJ59aRnt0ssRz1HwNU6bzuA/Msd7z1thfQKDe3muTCdZxyUzP3Xm
EOwnv0q3Imi/OuCxvsgWjH+D9QfrUTROgxLkbsjX8z9oVINI60Wk5bTzmx5hZu1OtmgwDFDFpPUh
Mos3D6gXSM+PEJ0UVr7iEAg80pDUFMHOla9kYv20EUkEtKl+2hbOiLFwXwrhd2A2sAB+ySN1bjWX
aKf54TyiEl3GNE0zv7OFRVuV8xbC6K01CuS6dUhEpcuaecv/eUwzJbSefTs6OnYPFYLaEGArNqNt
V6X1Zh5Xvp9A4Jp5kAzW84GBqrZe3G03QNQ15fcYRSAoJYgFO6XUdXUBKY2pmYdKMzB9GGt3Gn5Y
bhm2d0AJ6mbxg5AtqnIUf+GGY26tFrmkOVf/b3TA72wOpfNlapjbOq+rFSEAHh29YtpMCjQgoetA
fRKZd4nTJvRQ1tQNNUcfymegUELjJGDyFBgBm7YfXMegdzYh2GLWTWpBu0WY/aYqpfPJQxhqO+L6
tlMgxnqKEPZ7hsRFtMpCgKKZqtNnavJ+MlYV95z9YjOquNwwyExt5Rj7G+BLQwh7uPzuJkaFEvd4
23jCuJOJGnBENVtQBIBvrY8C6Dto59GxnooAlH3k7IayOzhe6K+GrjJXIK/pLqWO9tWZcbFyr322
Sr/4NCH6qkOCzdSDbzc2nz0a+TI7hZL/kUfe1mHueGkKfWD60I0iroB/bvlKBQE/QZFwulisgg2n
vOkS6obcaah648vgtyDc/mX/sOO8V9qCggcSxIBE094P+8z+PvgntmmfIOS3vK3Znwz0upNh4E+T
obRv8Vney4cXtm/gJkNOnP5xy1vLPJHvBXg2EW/sr2r0x01rDjYKRgTobsi4zEDlx167FMfocfDt
G5vtwDTZPCEa0Rxrz4pX4Ei3QmDgYPT6/iRz1lySsGiecPlunuocTyRgyosN2ahheTLdytifF5UW
DpqroQcZfAT0937xa0YTIsZRH68SEKY+LRPL6/yy+7n81+voCUMC06RAjIGC6x5Rfcn/klA0fk0N
azx4sRj2E4u7P8bGeQMHT/4jb/3fOqTgbXYDsFqacp0NnfdnlCBdD9bK6M1zxmQfTxGIj6veuvsc
sm/1wMxVnIESwk10LDtAdKpVcbNL8vo7jRY7DamJeYmaC+oiuF5sSo+DKEnzevHR7zcqzo21YSoE
6ReerxDy9qfAcVEY/y/+L/Ig22SPd9suxqNTyGKNM0a6o0AyBZdRnQOIjgvRpQmss2Qq4qQ62an3
iUxLcBrVyHJtBQypMB2rptmo4Oa97tdzuHrwwXig43D/puykYTWpL7qUG+nZf5g9iYZzGVLvYeli
0+tVBqKwxTQkPt/HBlKzWkM5tydX6+xuZtKfIefure/bx+FM+sOh+UvO9Ohz0qk5Wwl7oWyE0qK+
pcAB6jFDkaTstc9Yf0wclAPNCYwmy5CgNXCoGcEZ4oEBZo4AShmLbTYEBWAA+I4JMEJtZJeN0FUA
xsfWDWfgUsERHrTHeriAf2hIMCC3TvedV6UXIADNe+yCuLCuQLNKw9GfrDv1ZAcJGxehTT8qrXuo
G1nWITBIaqzDdRInICMG+rUEBgF1yaw41zXgkCiVfjOlFb0ZchC32Kpe8LMbz6ZeFUdRQJkOAS61
TrrC20Jovr8MHrQXSV0xFhkktDJgMbVWI9mpEUAhQP0M51mwpJ9Y3rcrljj9eeiKT///hDEllkdd
yFaVTbw2i6LefOBZWXQERx+CoEGeTxsiaSF2FWoEmIf3OJ2+R0UlURCBMPWUx0gx/3v4wWaAnjgy
JNuQjRrR92IXBj1I0fXBuU8zfXpW/dZFjS+KSnBcpglk4sJ7aK47LwaRf1gL0EhBiWppmkRtw9gD
2+Uvu2tA2KpiWhx6gIT1w4SqtXZVCzgHTfhZ3Oyl4ferUPXV3QEd9NbzAZXitqhAZJ/41T0tM2uX
dNKYfcgx8Otqi2rkEY++0XyZZNasq1ZNW6UfYqqMzIuVKNTtLGPqtQMwyXUH+c2Jpj3ThvuvNXYZ
/+hHJnd0XQwKx4KEQp60KOpFjg1HBnctdNzZsR1kEuiaOKo2PMTmuHERLT1FcT+c2K8eDWmCbH3S
ALy0jGl6WbLssNio1wjoEJnmXw/mxf/hFc0+Hue3QiuWZcsKMCL/81YefGj4u/dINjtovaOp7kyE
+IfqxuxatYISs8dxCR3MtWWZzRrqlkgYQ9vgNZYFfnoHS63K2JxeyaYcG0RVhkC9Y22+9hOol2t/
LHc0aUYyW6kuAKe2YWavwqq/Wk06fgtw4FrVID26g5vPBAzn4uS2CUBn+X1yWuPArD4GG8M/Tc/t
FlVnqGRbbNSLWecdbIf/WOxR6cd3pwzCG6IHEBc7aKEFUPAk/MlwG/7U9J0BlhDTQkbYZugqv9zi
GWttyqhxDJSE5P3BK3IwYGh3Wggp0fGiZHKR5EI2rTiX46vWp8EfMs2zA4Wal0h08ism7Qb4Ce5s
8A/piDTZyS0tBbiaaZwXmrbZjQIXxztwxQ5NxlErCDhxZMbyiZoGpL0nltWfwtHOZxPZHX0hcRCr
P3A85ECiCNoCKM3IT5lVy6fMS4dTL/EJo8IHBYb+oE74RQVcHtXm52wMv6djmRdrpwMIdJktRkiS
tX6w9XmFYyvEm8HrRNLBSxM6PEFKE7G4xRbrT7/XPwmFNNLNw0Qt8TSqHf6J7P3A4p1TCQAgfp06
ltMFZGQEOI3rzNtkFXDv5FPa/jAfT0bPmnYTT760Y5yfxwpyWVDVUOlqiO1xG5GoHE0NJO/QaBW5
Tjf4Ol1AUQnUe6p/sEENf/M18ED6TgTe5iS+Qg2ujfZ6onI5EtxW2kT7ZTrIoGdbZ/fSBu3EBO4M
b8O8cjhPcbl3IxVCN67FSSp03GrjISUKVkXPnm7FVB7kiPvm2LLB25hIFxz8HiBAGsoiNm9WD+pR
CMvKXdNPHUSI9TpqnGPru93tgzlFcBNw737NrCI74q8w3vHdjTeg5gRdgOleR6vgf0V9jfc/eF95
UAzrtHPx4IC62OoDHTh1iSs8a0C8zF0oDfx2moxEHt51CPLxSOyYzDf++DVwyumTqHiAVFpeHt3C
MF9cuwQFxQQ+uDHOirVfJ7qetR1bwKpABt445mVAndilSRILYQ8b3Pthhr93VwUgzIoBRGk8J1oN
4MTYhW3eXaogACZWT8w+vjbSTOs1xSkIGUJNMC12WvE7G7TiQCdXgYvg/+BML4mfg804xNXp4a0s
L0E9owXWNbDVX1bdQXgw9oy3xBxWDIyF53Qo8jcGLrdtWEtzawM/+zaFUXIZpIVTjl16oG8cVx7i
a6/e3TFXSeLbB8OIxHtaGQAUQ6DJQ/5oB4ndD3aoEfcASYUSyHEnKz9PeQPR2joGjSCENvYIuKsD
7sif5qEVNPJcT1BNT6f8B1RmVpGWkHEAy9Kx7/DsJx0Yj0o2QTMN/JC7ofbbczuI7gzQRjf3FpsK
zYIjHwGmBduG+vAyM/mjf0hZXaV/ZwPY300DElqscfmrm3pP0DQbv/a2VW3I7mo7wp2zHYq5P+2c
ZQYUbOwDV9VeGXV79XQWvm2M5FjbIMUj1XiypXx4Jg8y2Tptj7uPsaJJaqKwe3bwHHncY4T+suNB
J3TU4cPCj3ow6PlZvfJi3u3MtAFDZ9WmcjuFqLZGsKq+hrphc6BQd7sEFC+tx88x41jt9ared1n1
d84AU6JG6J5MknKHUqluhbot8D8v09QLJxlfi/DRnGk+1LrVzM+QGStWoRlYOzKWblddP2yV6f0z
vT/tRz7Um1dH7RBfG/dx/0HEMWAV0NiZCxQeSPHcQaBUIR3iPRgHIrBj6yKGx3qG2emh3oGG0CXa
VyVklGiJzAWgu3FwDCrwdYGQ64ILmnWNjNi+tsT2WE+tOiLadc9U7IBiW0//7PIoQoQMPBGJdv+w
hpwSDe/iror2NESBGpQxcsC3f0FnR0LJeuVUb60GjGsLXnbxoR41BKx9cHnwmzdcfH63NW3zsI6G
UVd+hdxwuQtzYUHwdHCy89xN4zZHNKsMcZcuTX/d6am5W+tn3QerVzGOALl2cPouO5fF1O2lWdwW
03+2p6madp67es8BKthAq+iN5peDwGo6WRZkCv7ZO098dx1FtVqP3GjOGUr3ylWclu3ZCvxM7siK
ZELE12FXnkoUKR6KYXDLFc1Q82E8e5I11ZuktB/EKac1DvPTeh4v84/rP2zlt6D/cgwQgJRmaoC9
E+IFgtf1zQBW5mbjgW+teCzalWtH8X6ZSbQPDUXP7mpy/SOtUCX7uZYmLfNL2aKKkuaW1eFkeGfE
97eLaX4po86tA+6jX5cJeiXuotgqRp4/sYGi1oRG58x5z0uApqbARxhCN8OvXgU9vGo1uwF6XK1o
nsbUSwaQCcRDcl+WLNt8cNMvNmQdorDL9PIOWKPERgRlvqbZ2ZGmaUz7zO9kWdO6fbYGBAsPuAlV
wqEFBDmpNc/CzFDwtBF2izceV/WFbLN4s4mSikOTp99T5pZ7Lirr6vROtBt97h89FchXFrEf4DaS
3w3Va0y/B9wtc61Tx1MQZiFA9o2lYICDA1SfcS4UlnUuSglG+xCY/Nz8Mbmj+5YBkfjSu8mmrg33
jUylXW/MGFyuNBKTiVAiy6408qdhWLOgE0dlKA/PZGVsDaMOt61ejoOTPEaVsW5w9D/RQ1wImW3N
uAVzbxXLty5NPFRfesDj6Ge6C2bNF9d9pwH5J3n/w3akd6Fn/qDibDtZUFcjD0SUIRDY2cOKNsPz
FFq2frhCBrz8zAKJiJABvTskHt1DgjrNY1cW/OYUDMEEs/c+1a75ZzEO/d/hUyF65++28755YDqe
10KupbynRuR9WGsFw7Tx/XBei/+UfAVECCKWGvWcIPm87XkebRfUs+MB9YDLdY4ycBsSolW9dcJ8
fKYFzYC681S536wunYCeK76CqCz+DmUckKGGQ/KMC7mN35eYgcEDEyp6T2tlvIFaka2tyVSvoPwI
z1Hp/JX3WkVjSOt3ORbOJQBq/tVk0M6OEfj86attdhOs8ravnrM6qF6NaEL0ADxYW1pg4fTwlAq1
dXkj1oXJ+dYtp/bi66bXxVSFPkhSj2zck9Z61KVXNJEGIVQZnGjwmtXcJy/kvY9jPpTHZR/qLXub
sTseE+QN8Y5LEL8iOdrh1yfhCJVlCa5e1O2yTjRQTx/KC41d7cxsGa3StgY4WQ/J9p81NIVqUpyy
XIRYPqzWa9qhg0pbYx+Id494+FC9Ep2pR7aFpc9y2hLSfv77g518f7f0weZkX/Qp9dyAyLtHMN1B
2Ajo91UvKtygnDC62kWYQG0EDNnzePEhmxVnuPIDb/W/MasR/Vrbhp+QL+U7aMongA6aIHx3TCA1
81GcotSHOJ++z1JjFMZX4CPzS8aCCHBNT5zAEPrTwzeyvekVlfhmQi9nVQA3CuHEMsXpSnmH5TZi
ZwyBXxr/mqVrCrSrIQERswD///FNh1zrzkYS9Im+uZHRIHg6WAUY1zGZ9szZRyLLAPzDj4TNe+sG
FM29Awq7Xv9aSr4S/9/XommK4/wbgO/x3hBVtiksD6KHRnMqEjt3rzgzbFPV+fsimPahH4RP1JhM
gbir4V/McfhpYkC83TOnW5EDZMEQ2DC6Zh86Bri49UryHSANA03msDgWkDGcdxu5yECjbQdIfoGa
IA+SdkvFTFSyRBVNoetWOAmam8VEPXLzqRCKxiZ+RudqKDPFT1jnReCeiWoo0PF0ixhyits3+JPI
RtU106+JuZyEams8x0m3yoNyddzLdeVV8h6KSN7BYCHvfQ+ZgyYCDz3z09BZFXqaleAolzL9Tn6I
0GLCyJV9NprouKylXq7rc0SwX8zzRtAm3uTu5F5ox+VVDSN/TSB+B3FQvIfFPk6yXjHLBT7010Tc
cbE3cqgaWsw0zrkow20kmhxlJcoA0z5sNEHDpSEbzZKNhq1RjmsnasM12VCCZah5Gxor6CT9HC8L
K5Rsq6aqd7/bGuxK7bbMLfC1C4DIndJr3u3ATNZ8ysa3JglbxPqj5JnhALjzVBhcIZUtofU+gYsE
RSwHbql7YXF/VbJOPsWWmz+Bj0U+ebV3Zri6X8ju4sd2CzUkCHKRml2oWcojZqLgGIqf29koGrfe
KhOAMQJHtCiUuYl/kKd42gc3FEyNIFMFpliPSn8LfKc/a6xAvXWb9NM30lFZNFM+DB/0V2imnhCP
wb8a2iuoMC+AnJmCTZLIEXRRApHIrhzqNXORbO5sZd7IRo2jZ/F2Ot8Ts5kcJJiQb6AGABEpGEJW
i23eTe9RxQgUCqhmki9Ai8naR9YDkSCwoVEzVaEod/UpHemq7aTlritwAwi8MgOdcOvcUN2EqFTE
v1kpqJONRDi3xT5xoB8FS36QiSbJn3rNFH1netFiIreiZDvf9yCroENfuQ6CqbiL5h7Z8MfZFwIU
wDRJzeJLw7C0P9tF9yceRPI4tXkBaT62KcxUvIJq6wT6AO8SIc91QaS2O9SW9USmxU49Yxhxjie/
KYeyZ+qBE4hm+iivAELU2yxr/Ih1B99k/9tedSVQRQqG241hyPOMp5xcFC95Y/quHKS4ooEjbNql
Qf40gO/Z5mBpGYWUTy0oLp+E7xc78isnEwll8itad/YDLYK74caoY3H/MGEs7Bj4xQMnxgMLRtWX
1ZZzDiFGTaOxrCN6DND6vgiO2q1PkQB4MrLrux0NFdvEZuFCTtRqjx5+Uo4BhCdQzmQ5d2omzZmh
GNKuFVKBm4cJgwXfbDMaj2T3rcq5FzlqaVt8e0f2rReGsa8cnGCtPqhfgAZsXkxHKCDPXb4nGzWR
8ccoIvEMfkEBIrQ9fRT0ScVRB7JXPz6SiT43slc9TwDDnf7jC37B2bdHQRtw9SKEDIafb1Ub1QdP
Jeyzb5nvUFkvnpTtW29QRUVUpmOfpZLGHsX0kD4Zn9oeohcuEXsjun2d2bxB0JBdARmI9lMDmZTZ
OBN/kys1ecyR8R6g/jbPG1PfnpSsz7bL4ksuoAgZox7wveChu4kjIY5FkSTv1aRB46X/Ytp98tx0
4g/yAhKI71MLkso0ZFUxgaqu7a+dGPBMMjJ+9C3pANhSiv18ztaHbUCHrjEOslc6awcOC255U+2E
zVuoSpdNcagieZNhfwN7NKjPvQq0FstZUqlqMnd0EBQQdt1ZZihXywmyEUZSvqzc0YQMJLkCareS
kece/0eGFyJ8ISaYxWWEZoLRV+ZMLrPYf+dLtg7adLwE3TmY10vLOfsNQrxsAMW4WwMFiECPf+sY
828uhGhWkClt92ORBDeaoKZqhDgg1JTOzsuKRi8D9yaKMDwtqYudqKH1PApvuD5Ntb02AblEYydb
1AyggLEUkFBzSAHR19qHSTVYkBMncztAK5Gs8xhykDu/HZMj2aq8/Dk7ryFvMppQ1N0iLIc4vY7u
hV6SHpXK72Cjm8wT2TqZHn17ik8fonRz19Y0nD2yORty9IsEUVczeLVxidsI31BHsP2wz2Eb3oei
s567zhKvflrO5so361PvDGDS0F7ZWH5clA/+PVS5/cybcl4UGUWyggBBnoV78CitLYTVv6BwrV15
tROA7LAvX9I0fqsns/wCYS136yHefJi0mzu2K8jnms8RkowjTrcDa27Cn3Y9UJtfORiIt73vWpAi
b/pP0hp/2n2QV6GI19zUseucWt10OdQd5l4Qux+HeqJ7sD0Mf7k8bPV/2J5ckK2t8ZJ7N+2dOzWm
4Tn3psHpTOBadXiYiNifZVt1t8UMoaTqNCj/jUwtoqF3rzo8SHiITJR7Jd33hQ9+5oxf/JTSQiES
2KA9S/k7ccR/oIunsd10XbOiLjn2lj87NvpbVRtdu5+MJn7Gp+/enMlaJ3h6Pw/aRL0E3OoRgh73
xRSw5BnPKUhS/nIVpoOcjAgQWdA2asbECde4yhQ7GtKrVGMfbIuW5UgqdFm0RnWrOrQeym2d+lR3
3rlL22If9EF0XRq/ymNEyltcEafE+TPKrWJPtsLzcDkkR1WIz5S+pFQl5TXTGqBSU4kY6ARkPmli
MIDk8JsMdbUwtaaBx3Bd4qyaViqGpqjOenojQMggTDniy4BpPsFz2Qu5KXVtIntjiTy4hLpKwQm6
4BInZQsR4P6lLYqD9Lz8jjCqvFNvHLLs/udijLI+n2fMKdxPNbDMi4ncgAL54bscuGm9EzXkMTRI
OYNOCEQOemJZlUTxsIGuxbhZbPQGRDb2O9V00XrZKtNrTc/mB167P/rcRQqdnAEs8s4QGzk8bDL/
A5y2RSXbMB5rXbk36Wq+wPaNW1cJlLsXYXVgogsOpVO/dTGQodRESTjhkE2Y0o7wo45Gli4Oo30c
vLjITASGLNQCOIV47qE+d4BaA26dqSmeyebZmVadqd5DK2tOQjg/Cu2KEpThKrg4uHWYPtfxmD53
kd8+NeoA0dU2Au4Q9tznQIWnYp3XHWJmQKx1zghK9bi4LcUgVDQi2M85zp7zRH3yqsB7Lt3Ef6qm
JydrmxRQBvzfB57lj3nY88rbKyblmnwVl/6zUhHb8LJjWxrSBCpnB6RLg+zIQLYM8HVWbIq2te7M
Az1w09YNpBgwNArXusclmqBvp01tZWzjSojqWDWIPZSunch5xJDG9AIgWfQYZ6j8ELP+Bdjd4JgE
UwWJJpHl9qpKovoMbNNwsAZ1MLKyPoPfBAgfW19YaEwN+TXBMJTzkt9NL7bcfC5zlCJkkAJpOeL6
HBmza6TR5bKxfvaiJBsw0a6NHBQzKEjFLHB56JKPgjAfbtv+0a4BMYRG1heUhsavZSI+R1Pon0J9
5HIngeoA1MlNA1NX12ftsKKupcd9ZUXrgIl6i6IkzJAROUlkuXQDVidjBw0wgdLIf2y1o/8KNI5N
ZMlkvKYBgJZAxv9yo2HqxEiiJ2OGWyECByWE71eTFXeXvFDdhXpLs9hAqyd3ichREAlIoLSzv4E/
wMEkqt1zrxvqGV6rlXxLYAIlS1xUDQpn6yLAg3OVmYHOUxvnhsbz8ibGFHVpqsFnA36HttxSfWBk
pHspNd1f1aO4hGyWy1E4QlWBoS4NpJ5jtuMpxffUzlF3vyBeApFMO4geAkCn0Rc0oXHzW0hupxur
mrJ1Wib2ASf8+BWXO34FFvlGtcy1BX1NZE7A3cXHA3i3UsBOE+8cSvCfloPbbCePQQlX25zcAC5d
Xum5H9oo4e7CznqyfRsX4RgUCmBMH7/ShC+7DmpLyb6pA9DcCU3ZEyO4jpJZ3S0St/NfFXDRq4m1
ES7zsQH2WQQMTkszJm0AekxdSkVGXBuTlbSsDgmXsjiXQfSxaZwEPF2L8cEn10umzg+AbwfOBdVo
0ylz/fEUV80EjhoMFxu0O/CJ0LgQxb2JUSryO7/FJlTFjkXwrZR+e20K2V7NYcR1isYqRYDdU6A+
lgOyz7rBk1leQT8LTH06okQ9AkJHxWji4SpJIC8DUubKme/uB694rpNuF4QjJB4So37tcFqA4GTa
H8kGlLhxQpa6QIFbuc0gdHoVjQGBJJZANztsAcIPhWsmWy5w+h6g1qjyQd2AwAL4r+2yVcP87GBa
HGHF8WUJd1CYApVz6uRN7PoQAaFhpQFAw2AexgCxnAp0KMgu531xR61Nv6mr2Nz0o48/cDik7hbP
/X6tCg91foYjj1luuC+uDKINL5IMEQblvbhpZD9P3RsNyCEFsHsrAL3Yqq7CAz4E65+G66a5m+M7
pbuxRugGOCPsHdY8LabcVaDmzaDDe8RdbEf8odTEAry487gugzcZRuKU2nkKAAFqnqAgXmvakJ+P
JSEDABcC9UYPKbJbMh4PSQjNJjPqcYmpOHSEEPUWI36aqNdk9jeX1c4RoINwy0LwtdqdIZ4haYrn
YpHbazvqvyJuWwKGIoZny3P6Z9+VDOSP2a2xQnZAXWC/lqaX74LazIFGiHprD5Z3fgwNfsrVaK49
J3wL/bzTIPbvgeOb77ICRUJnG9Ye4p7ZC0/EGXrC1kaCD2ejRVnusW7GuO7uEHZAJZylLMBUYEsN
Vp6FgfqBLrWOucHz93ECxMiPPXE1kzx7riNfrGIbZ2YQmqBqRTqXojLZh6aBlseF40N3HV+dl0ny
tSKLt6u89yvoPkRb+k0Ng+lvM+NIHutfWPpxpN/WkX4xl5/Zx2ntrYR3czqxgVaptbejIL1NRS5u
1KMGN12Ukogu2pp6lvUKKFbPlXsko4Zr0ec9zrlAZzX0JRT6C0eylEqhFI5ZLb+XMtfp3YmfqQkG
AIeO1IVGM/jmzdmeaA++TKIKmZ+rCOfTdkjfG7N8o7LSGsdtiN0JaK+OBd+LtrPOVJJKDdkrzsJ1
gJrQLdmk9qUJ1Kayo+OpN7IPNevDTY9Ncr0JeSw7LZtUQbepzLB5cQsLRZ49BAihD2v8EQNhfUlk
Ma5yPUQVcniSBuhDazedkNYAxQ6gGYNuqOcAuQ2isDTfLrbElNmlQBUGmDJ/OZIxH7zsUjnjM844
/p4mFzv1HBM/l4ZCKTPicu0alfPdBiQc7kWkKHg1QZAoy1CB7wYNVUdTD9/9v4PAsHYPdvxv7psV
TgJoaSpP2y+BsOV+WbssSTy2HSxUNlPFSDR2uMHI4gAk23Al04cGlElX8iiD/DDbganaIGOvNsuj
Fv+xkDCOxhLCzHj8GkaWOyvTQeFPa9rnHgrVDhID/c8Hs+Gn216DrBdTnw9f3SFRR3eAzhO3+vaw
VApSkSHkfn9OUICcZmmCVqD3c8VceUjGkBf/2YYmAj/PAAXoQqgwabYdtrAv06/jQMQ8QYUYIzD6
IPHwfPz2MoG7gtXWR+igs3M8hexMPdy1PLUrEVkFG5c6kM0Dn4TaufgvO/t0MsGHhsDGmgoxASk3
twh/+Ku51vKhOrOUJXTBBfhJeJnw21CFW8QD3RNUg/DfhKo1qW4zT5xpldWAkOLU9BLZdnlg3YiM
HmD8UEONa+ANE5/tFCprj5R24EFuXeZZUkOlMc382+9DpoJmN50+2FT+cET9jIlvT56f5OcOtbe7
NpBFvm0AWimRob9aWkia1KTTgGVH6JcB6kgunEXd2hSAdpJP5kNkbTU6CD7jsfnbdZUKxaZXYLOk
epHMd5pr1ljHuSKEhvgpOs7lIzTEAf04a0YDrPofZ72WdgL2dgVe3NWkQ9xeNsonE8m1avKLG5mo
yYsq2JqN669pCHBe/kS9vsw++JI9LRiErcDU5OvkDn1k8+et/xD0IacK2fDS+EEf/vKx03B21X8a
rwZDj+8izxXy7zF0Fa/jWFhvYwV4fmT404GGPjSqoFEzJVsaWlxxgI0GRHOBBnlzDVM89X0D9XCM
yGOqJLQi+d1yFeLnKvmeZeW6wBPqy9SV/S7KsuyIP+70xq3sjRxAgII7mF2Fd0fe3A4cuUuShZIp
1ETAaDoZTltLRuX/MfZl243jWpa/kiuem7cAEODQq/I+iBqtwZI8+4XL4XBwAmdw/KP+jv6x3oSc
IWfcW1X9wsUDgLRNSyBwzh76LAUSKfGNhcP7cBfXeQgqDAeY8BqHPiTJ6+aH7jSMEu92ffp7nOvr
4lxmXk/EDDhO6DSLsTuCjVh4YSzl+8heKKayHzYmtFnulxCcFEYASLUb3o2UAymABcpCb9BiGdCd
6xp5grlVghYyAalbzfPCkiqUhljpSB8CTey6xnyCZ+swJB0078EV8nThh7ZYnSuXYxPxr3Uj3XYd
1mHivdaN+sgNVhDQBtmmNepd4493wy8rczAPWmg+pVC571SXeKAPMiTMKlivTGO0vznyETAiTE6U
5HLXTSV2Z5SlR+ok3TRTaLLcXtHAjaGTjnp8lAtxCNP6VkeMvoiIOas4SYZbM+DhvDBp8dIrZ28b
gfGROdV6dDL7Na+i3kOS1Fi6cKfG/aB3WUDeeN2DqocpNIr6tYP06KwcBPiDutEeQT4iWE4MqY8x
cHCy5hGVzlw0jToCRdocS4Y9QgZqW0rrRW2gWjCVTr8cmmTVE9/YFaxFNst5Kmj8BMPJ+DlWUYvC
SxUv8XaJnqMRdeAREJqDSFX6GKKoCRx69Dxpw29TwLk8PUzKoZlTB+Rp3Ru7/boNjK2QDp/TMTph
X053UEGkOwCAkYWwNFxbNwQyKtfTGGhbYEq99OvxPoShJTZLcLxx4cI1Jjs3kbBAlR2LDhBNMvgP
btLbmrPgaOUAOTtEZXv4ZpoPRYHcvg5FRr6Guvc6mEyDr2Hom8kKK8dxXvSVOhek78BZGMmGmEZ9
djuQen3+qvugDVifky7wIRoXlNbBSpGHisJ8AYXS9l74ZrMNWoBedRg2hnvqUsvTUVSJ9j4qIVUw
gpmGQld735uR9BpMOuvPqrOgFj5svyq3+oyWkNKLICaxAGdp2MLRCfRIEDeRTgDmy4DxnTMsMtdX
sxCOrnt9KKyy3CMV0Hoh5Brnuo3gF94P0+Eaiozam8w0Nrpdj9Cdv4Wg5rzAQdeHbzPuq0dc76HH
KmipLccaD+63Dh36aQERT5iz9cCRqiL2gkxkhyBq2Nyg8fiUhiHqksL/sC0Y+WG39t2NAmTrsry5
HZLotePl/TC9BLUKG5nO8qTIYEk+5Avddu2AsvUGs1S2u7QTskhkRzfQ1aDbUSigjvXpJa5DtjWJ
BQj0KCdpDgyZmoJyMo38/ZLfr+5KULL9Ut7oazgN5GKieHt5DekJgBxea2BylgmQGWsdBijit/5L
ULNybRAjX0rWRK+JFSzjLswfIXUx3ED4F/uqqT0X430wGOUhGodVJWJ6LH2AD0sbxUViNPRoSIse
BXQDNkMmEux+/2rTZ9gpNzCwOuoricWxN8wJyBxJMVdVAIvjWNGbSXDlDesmJM6gAXdnQvZuSQFX
3EG4MdgWsIZdmUlSnNLAJl5Gs3ZOQAP09IPB8vCYVCkqvDYcx0rWYL0yOHjlTRHsZuTcnWzGRu0w
lgZtuoAmHDg52pBMj9L9Cv8m8IHDdO7EXM2b1AwOjSTVtvL9YIkKSvBYNhyOlMz6YZUjVtSO+dJX
7udQGVUV/NoklmvTUOHTlyop6rlTqnqhJhE4OZHxKAmhMZLWJlxWpkPDW/9rPOp+PZQxka4AQL7V
A6+X6M7LONHDbT2NwwfXcD+k0Wbnfozotm+wMXLcpH7ra7XsXbt4giRIvg7cfrJd5fxlrF51f2uC
R4l7QQcratV9UPknuxnrtxH+AV5Sjas4EwrEm/HdgsbljezT+qTFNKOEvQ++hRxcVZEVF52D5HkE
X4nYzZwbHYcFeWYsbueQ9NwkdRXejnbb+HN3WI81EMiXaFCAZg5ZqvDRxPSBt1O1z4fxkZHEP6s+
y3Y5bLc9g5n0UDvju86G6INIUnxMGTJZ14RJJE01L1BAxYMH4D/okp2v3X/1qZq84fQZZvp8OxR3
OiiKVm46YT6onPKHQRrQmG9Z9LN7UiKqf8YN+VnCyeIRBdsQ89vg7NtGyBulxnFVwUnvFDZ4WjSJ
2GvXApA3XQQGyHqEHcUbnkfulW1gnUw/BG8vYyjfFgbMarlTg7LkgIU+qr466oPTRuY2g+N27vqN
O9NtIBpFyJqW5abunM9xkH6voJ0GiYRrmx4c+ynsfkd7d23Pio5Aa5xCeaFMq6Pu6HLyfawKwMKg
H7ARLXDLMQRX79waxAUh0kmoj6hyjirpQ1MJNisA6MXOI0xv4zKZyGSjsQZMI7xNqwTVHWL7j63i
7ybPyc/Ry5zceAwbCnV2qEIjI1TXp1FJgMGHdGuIoD7pdmZlX5rAOStQaIE2tS4z1AOdu62E6WOc
sFt/OiShMewoEnyuyLk108Mgc4jEnoVqoh6n2y4HiaJxKIWF7zOuvQyWIsRf2rWrvAOTzuUJ9sRJ
dyibFgljCww0qDDQTZ5FZ2RSPpuunRWBJ7UNKRFvNEsDYry/xtAWKXKCNOGqESkElv3kQ7+lRYOf
VaZgmuo3uD4k8P4EOsyKbnTYQjbySJg505G+qoShxwo8jq9XFSlkXA0kEKC1HDkr0MDtVUGTbNOj
oDSzLVGf9WFEZcbLS2ArGiLVpa2r1rEt2UkPQFU93bARM6AFiqH00kFITzH5eYEc4o+4gOk84+Ek
BjdJwH05LSZ5wEtsVQTcV/MF+r3jOVUc+12byPewizwQBcDNI+o5xDoCryZ5ZCGci6AHVzAkyhWs
x6cwQhnOw+uce5cvpXZ6TKcvbemkC5lBgA3m9MBQ6C8u1d1FDHnQPjO9ovd9ULmyH6TBWhP/bHoY
LEkP+LjTAzIIzdK3RuxBp7bL2CwiD7ZTHp2awuMQEwUomCigFbl9LMJiQPWVQSL5V5tICrmq3ODE
nFGtOiSVn7iCKGRjh99N8Ps8HhK+h4K0eQiKGqKQZh1+LxxjW0JK1wuVcm+MkmA7Qero1mcGvmPj
Jm5ltMCEwxMPbihwP7J6qGBhx31Oc+RO/eJUTYFugX1WBcXsBEzdkhQeHAXI2fw5Mj58xCbEA5LQ
6u6hnB0tXXy5PJ8PaXegdgZ14Nxslsro0k1tDB32Bvx+jAjA6QWjyEq0Hfgb0fMlmxIJKIYEAvTa
ixImMqDhjPrDv8b4Q86+AFDGim2+s6YE6VgXoGNlquc7BnW01PXNm2KKbGx7i7keo0fHDpaF9vgm
8NVFeoYV5c3A2myjJHhitoFtaFnlC8J6qEVNYdmA5aPP9IHIHuurXLWemZT5gfomtL7HCgRcyxnW
yChlc+oG5gNsJ7+GKoSsyLU3BP17ETfDW9NW7ayzTfNIo5gf06QPbnsoD1ybzKm9LMUdEl39WknH
2lPLDB/KdFkShz1EXRI95OmyngLYp47nvn2o62xrGYlzFKNiD6ORXyLWWuwhE/JL9KvPSMzkfgAL
Igd6qjKNx2Io7FurQ/6FJMFT24bNjUNbJHqnzi6Pc4i9RHwJVvF31jjWHDBL4wRO9zuxg+FVcGPK
QnXBXrdbZfKetO7X9tEF66/r3Q4TGYpn00PLgsw4A2w+ZyFhD0Ng+zoCeRM7l6nv10jdN0UM69cH
ghTYbhycVdvb1FMOFkABcGjPZF1VSj2PTTZsC6gBo6sfnrlKKGQPRA1cPUIUPJKkfR5Z1G+TLBm9
QCbDMzOwZXFoEKzM2sAGD64b4FcBIbTV8YjPx7aACTWcKKb+L7Fi4b3E2w/OPdWLGSX5/nogwHt8
CUGIeFFBiEn07+3YUUV4WcCrUL+wkIBrwSYeTeTn/nqJXduub7Gxh7CxnfUehx7IS+VOnhOseuug
37hooqa6gUW9cReK/F4vucKyyz1iWfIAAesKAO/AmukOFhrf4ShLzhae65b4YOz70xoOfumL2DeP
agSmUCFVue8a8XmgoNzv4wo7WtBBhqWsCgP+fPqoB+XbfAjI5QJ9aWViCWTU7WVK1dNuy8Z4t9Wn
1wXSl3n3y2mZuBgqh/RzGXUdL6AHYxMOj5bAeUmjrt3nMQpdachjEJNIsC6n0O3rAGwX5Cx0rxU5
Dcqt4avujGmc7flAsDjysjGGl5gN96upRKAPrda4HCtkfbMRu88OlduZ7vEVrJ54FIcLHeatsoEx
NMCo4qT3Ot7G64C18i53svDAM3IAjU7euagK3vmJsmcRXpcb3SbGUO3GIHlFMWAu6tA5dy7gi1kL
wwKjdM0nK/WrpY2/YqVDUPFBWA0G4DV4/AzN4gguJk65i4i7tmju3hLXIjamlbZcAMcIg+Op8XoA
o/UhMBifRzHU+U3DtPeRrWwAEiLnciazkUD4JrHnXSngp6C79UDZxc8pNI69OB3lrobQ3rYJGF+C
WV+fBWRAPSlE/CYsc2PznP/003ZZsTL/PkxWslnZE1CgzRaqyxpwog+JSeimFe3xql56RaM0cS7W
ndH+tII8i5NZT+CW3dZOZR0ABolB00S6DZTl9uSPE4hnLEpxM1rjqaFYEuWBK9flOEIfYGKz+JjI
Eir5rSayGK5br4YBoqxXqgvNYXuG3/42nMgwekRmpr53kXP4df3lbpzVq9967dgCgQ9FMu8K4zUo
imJ5alZLDeG9dIyi3Qd9sbhCe/VZCYmZy1gdGmGj1sBetB78wUCfwWpxFnURubOQxj92tN04Tbzt
eF48NvZYr/1AhqvO8fmz49pe2VvizQpUM8e6I9iNkJA9BXZVzSBBFCwtZOjm9ZSd0hkpfXDSeBOW
Ybu5pq7UJCqgO3XbNZzGSqQ0NtcmPUzfsqvozyrF9g+l7InXUUSwnoOXiz3zbVAcBIhgYha6Qbmq
RUKw/pliN6mqW1i58hV8ONUldKbhuiM30myt4GE00222viQaKMPGzgq+3sJJSLrBdPZdD9Q/UN9B
1RbbIO36dL2pbs9Mnt2IMbi73FO3tUMMLYvuFkmR9DUskLwAaOhHw7GOaIUv7oRq+hXWAXLTt0N+
Qv3HndEyqn4QdUMbUb4jU9eAdpeJWxN6pTcGFHTAJSPtg51Wr8F0M2zsdl06ls/+rbHU2iVatWR0
nHKtkCO/qp58kd7WQzD/ZkDeID03C4GqnnUmRCovse4ClK/0htEV61IOdwp/w9lWob/Pe6yXbWMk
L1BUkp6R2eleOEN/F0JhVLcPDPCQsE75Ggpg9AVLgJxmWIJW1m1VI2mu5/dmehNcZn0dQ5jmNQrx
Tbu+Ii5vgzxx6balzuWyS5uVW8tCEH9XVNOawDBaT2vGaVU3mtvQVZqLweIlskmu8kIjx3PT0nLj
WIkbYE4etKCcHu9nMtoZIVibE77oerjaAei238JrW1/FIfCi8sHxVxBB9FKhanK0ilwesJSEH5wN
gRb8n7D4+3XWDYFngaO3+629lCw/5BLqCFOnHi8LP6AzfSpsiDO5or10VLw3Fim3qAcse3KIfLFr
TckyLykVA3auZKtelO65sil2MZLML70FZOXmuchqzFHoldDNPQ82qIsILi1Fzxe5U4UL401Lu3RT
MUIfLmEPsdyLuNxv3XqMbYoa9Ac3X7QG7Ljx/t+Gk6gsFEbsg2E4QIlTqEMZNjCGui2d9Gn1WRTI
BjZILj6R0xV6sO7QYZYbng1xmV1SmoDL6I7GiLN57EQmKCS4M2/k7aAsZ1eUKQGqqHjnaUfPQcPJ
OSFQGXVi217pMAgr6xSCYzT16YMJdPYSDjJyDqAOPRMXWt5tCJ3dkI/VToXQSEWhNJ1K37pFH3yf
YwMf2sNDgBIbhQ4mga6VHxft1vCxztNn8HacFoMMJpIuFIk93ehMYy5aatfYouw7ZQVgZ7psw+D7
A35cvu5gWb2BTxqgLMADw1UHRZ3rQbf9GhbGwDfwnpYLKPGNHmlQ5NBeaVcPNX2m2yoYUpEYKAPd
pJ3XtAebDh1lW+uxde6u7aRQwJMDgmOQNIBW5jgcOthUPvaALFDS+fcOJHbOPfKFw9ScMjA+sUaC
xtgUFqB1r5zeaRdGAWhU5Bvdppr4xfCc2YEhyu8GVjtLLk0yL/tK3HVZZ9xaob3SEVhf4u7v40Mb
Dr96vO4MKsvHKsW9jNcXTeOT6f46uo63xyRapm0Oq5spI5+5TdHPABh8x1iy0m0pJ5DxmHo5B8dg
1jCAqSAeRGctYYh11/VgdSBSfS4Dc3GjsoyjABQPn+k8vU79El+yAuAzQ7R0Gqr7L0vWEZCfBIV5
6KEq6MoAVJNvLA5x+EDEbYgd1d9j1YXFBrN0NVPUQv91vN9GWGCbhrU2p+xATYNoH3AIAU1RL/F/
mk3JGumCI6fTCaXl20cZg+M/phDl1G16sKvSfk76Xi10W+/QfQ6Y3lEpvN5y5wEPKDv1QFlgsWc8
NqQEVrXHB1GHZIDMt7QGH9xS9IaytyDr1oU3Q8oBoB1U8akwX0EMEcv+3VVvPtXTXxsAH+dCRO43
dLFe402dIi3JrvWZXAG5isx8H0OMvashyz6d6YMPWPSlrc9Iv4q6cH/t/C/H/rshjpv3y7BJUgBk
XKzdmwJkl4jU6yKiyHJBAHLXkaxaJkURnhsOrFbqZtVzWMG2pFfsg09soDKFIzIQyJuxduiKhzW7
cTsHIjJkeClbBy7cUHKGcqJZ30dV+UCCJPoeK3iMmZlbHnO/LXcyNqq57vCxcshJOryYMHpY1qaV
g90Sq+uVDqcEFovImlU1KW8MMdk3kyB9zQp1q+ygDmAc8gCmLNxzsuxHzYh6ql0rnod+Xh8rruiq
7w1yg/0AlORC4yZIXRQU44xBRzgk27gDG5LXMAAPItVtigBWU8XEVosSgoMwS7ylwGXTbfog63uV
YR4B3wdluEadICodLKpoqKCGFWEBnkGcZoEk71/xtX8UFhBhVtLvSQe0jE0xq5Ss6+GGaWUrjpLW
c8yK85D3/qmARjI+0M6Lbr6OUpB+fGa8Ohuj9E9WNBzCuCTvFbTybi2TuEfh3fl+FTxCKKncMxd7
Xb37p8gNzFGcERvSmd1ckm7cqo58hOB/3nF/QMqldvtVbBD1YBku+LpJ+v5vBqQWn4xSCXLoyPPt
BumAfdshlZG1PlQPplB3mN1AdjJ1nwwSwxTP74cFwQoebGUi7tI2tffQlz/Xo83vRjsTd1bZHk2C
z2OhlaIIjLrWMMUN4XzjJPUMWnIh8GM4cBqHO1b5DgRxez7/rUOHeoge3IoGUAkdQ98jvwlMAEZL
C2rJINX0dhIu3S7L7hXq6NuAIY+XJHZ6X1opv4upp/t0SxozqHy7sdzpNoOEw4KlVYgSH8ZfL7/c
bbDMuxF2F2aT3tO4ae+ieIF1Y7Jrw3oJabFhk04benzYkp1u1yEgCZhy0x4MYfBv2lk5ZfX6mrVz
zJONB3sevqMGcOeXHntKCV7i2jFPAImVa92mrxt0mtCeMoY6lm4e3QiguvVtdFPYT0J4sG2YF2MG
MFhp+JDwK4BQZ36OikAoT4MCerPBNvGHmUG+ru3ebdIoLxsAZAk4QEtj5NNlENLqYTSTNwMYqR9F
XW+R/myfrb5MF5DMqnaoNypIDcRH38KGc+QUYNQyUS/QepPQYHkRxI3XQ4HKmQ6jOlzGyOo9trXi
AKaCvxZPw6CO+dxFtgT4cBB7R6jA0+NBM2WT39p4MEAnOwHp/0O3VwXcRmOWkSWlMTb7WQ+YTD22
G3hdfJ6JqQ3yiO0GqoD/U6+Yxum7EMH3smQQaZnyWXUGT4w47qGc9ysLBpZ8CJm2a9x9V+Bg7nRL
EwPok1lFsEtVbs7cQqpjbiu+xa7GmseJ1Xx/sW2//q5I6syx02FYiuZA5UqQyXU3r12AUyvjASKX
zkoyBZj2qJCojJ1tNqjbATnyoz6IMOVHJynn1FYF8vV/teNbZmK52oXraxtSyCV0X1vutRXbF3J4
0bQ+KYOnOLfEiaGmeOsaFCq6E63P7ZoCJPKW3aTtKJ4ke9HNPK3ttWRWt9DhdHVqS+uEXVh1W4K5
/+VqG7//jVt21S5h44soaP0g7XYJtHb50hcxLBOSli0N6RYvXaa2EEcIIFPNgXevAuhPTO1xTZVn
m6hc68tBbUaqFpeXsdN8uRw4+i2EF4L7kdZYFSNxkBs2NEtIskoGM3hxKnfLpSB3dcqKQxaVYCRP
7W1j5vPa9Psbw+74c/1dt6b2kN64SADMdRj5NigAbmkeRnyuoaQCTTGd0YSjprOPiwGSvHjUHtYs
zj4dxtU1l6lHVDZZiXEA44HyWZk7BXQi2dGCUtAW2J4nu+QTGSJui63Dq6c649UpE3V10k0+msqp
abQLfwbGD2BMDcgJdjfkW1eEYDHoUzn6mLRp/fKlTQ/8El9OdatIk8rxnMHOt6IeZzkHocIdLfYe
NnPSDdF7bJaOF6Hifgggj7TzUxACSJ2Kl5pCUL+p2Hvu28PMRdHvZKVKAShUhyuQr4x7ZXmw+aoA
FhbxCWi5ADtAwImkVOIthYjiEAXiOSHI58Qo5AGgEa4al6YPjERnKOIV310Hivd+6A7HLC+tbWJB
hlJ34NMSAnj7ZveyAtts4g9hjXqKFZ6CHiAT9mJz27nDL1JtInwpl3HdGs+KNpc7pH5teX6bDns4
QENA1i8rcGKrg42ZdwUYPojzAhZnq6FAUdFKCwlfmSkWAcqFl3hAFXVlTvFlFQh/MwDSezDzmtIB
f8sfx9uOpPIW3CmKFSTKCNcOQCXkbew3dFbJ9rODJ8V4K6eO367QHYFvo6OoKAToUHnQt3IiRecV
NCc2ktGHwTCsFwoM/RyqN0hIoWjzxIGyMaPGfmm6olrFXR6totSxX9oBOUFYtz1WEEi+qZRL5rqd
l/1zofzgXJeZPIB8YM2qYgAvzTC6NTG5sQbhbfA6p6T3hu2yPfeTFx35SvR3BHCoqUsfCtPd4fGT
W0OZ9D6D6P4sj124guEluWmYM0yzY7+nre1uLQcQ9ym66E2CMgBDKvAaLuHfx3FhdHtYnD7Vw6gO
fRfxdTTxVAjIPM8UH+FZWrXdjk0hymC+ciEzAa9WkPt9IKynZkAs6gVSVeVah33nnELLrpZwaWtX
qWbSaEw/FFc9bN27bZvSLl9FOeiHFjRHgT7DVsMvthkBHoggPXfuwL2C/L+d77E1pxtspfm6Kf36
gDm4WAC9Ke+FBT9Yyxz91zo29rYLaPKsGlayKOqjHJACBQUQxMjWr46p6xS7rkjq+WgO0XffsrG+
icYXw6Gfa++gjs3j9BSGAHypPKRAh+C5XA9BXA67QgB/l/d4vn0PQr0l8emdTi3TwUevkxWKzpma
UdYYJ8V6vvFdMEhdAAuemAUUulOZ32Oo/KZA00A1nd83UOdfMHgs7CojSHcNG91FHKb2vSvzbNZP
4rE/e8gof7hVmM+YYcEYPQQAqy+MRxn4xiO4f+1NLvEh0iGca6Bl2MXmUoeJ2UD7PWrKJfIm0mNE
dgvDdaKX2HDe0jL2j3Hrjkc7zn6YjMcvsVLlwkaObY23BkJUiew2jZ8YPsjwtR+5p692u8KZQSWs
2zd21tz39ud4VZlq1RcJWerLKZG3JV46d1lXMYimoGhmnQckHM9h2/JzC2MZo62tnY7KIAdNZoRI
tA6NBiN6hzt4YbXhRl/Vdzb0zLmDaeGve2C97s4NBYnzobb55eY93BqqtFyyMIRUHB+f47EbXkmU
Cc+y8nYHBUFyln+1D1O786t9Gu87/vDaA+3u9Wr4HN/gmyzhjXSDxXo171sFXzLuQHPb7IzHGG8R
LxQ83GbT/wTufGeU/cdjU5XDY4EV19SaQyTpdvCdy/+tH9oDzfAdFlCPeWockoCAxoABIHR4zGJo
sDLzidHK38VNBELSFEaFD+wXNHPg/I2wckEH+C8uakx/0nPGrfVForFyvEWKf3cRSh7WnU/tdeYM
xqoVIfSv4tS4bcvA9Dq8AF8Lmy2jPm4+oHz6UDR9+tTEEUQXkkTu0zwat7Hk8bJOWPTg9mU0M1Ho
/0hMOWsKw1iILESJxLAF1KtxEKq1dgB3gZQGiok3MGnt3KAqy7nuJlNsEBtQfgDuIs6spYv81nms
OvBJAfD8zod+QQA7gaJtcqiARHypDFhTNWnXHwuRybVpih4Y+5oeurxjM9ePT47MqtvUNoMNFO3p
Okcm9RbK2OE8LCz2nFBYSZGh/tlRFHjtNH8fYlzoM9bcocSFGQJJ5BltoEU01IETerbsvRFzE0yo
pjCxoYFXNjC36NqTYFV+gu4fEc0pSmR7MmHCesz8AFuvKZraYwI7HbNUWKRZa06c6h5Mveq+5moN
8ZjyeGkage82AOna6M7QgT8fQFb2XPdyO8NGkgQ/dacF3sv9D90Bs9YKN0i3vvI3UBFVjyHNunVt
xPak7QKTo64GG0KNbxl8baEQQv0bbCz4mWNHrNvdMYW7QR9I4BV5sgHIAso9qr+/5JsI4WSbkvEz
LFR7CS/ZqtBBpW4aLByo2/RdNzeF799IMtBdzJS7SFhv3CkLKxFeUvD0Uza3TAgmFi6+aLyqXl0H
zhE0zD9gP53Pagc755CbkLig9MloDfM8UV12uj1viuF1aKwnN+NiadddOh+ki81PbL028G6AXZmf
YM/fussOLiZbLH8rCL/jS2QSZ7hzVcBn3CDs3McEdu+ZCwVvptothdYXSCXTqZrklocU9HIljWbW
5v6LrlldS1hfMNq6JyFEzUFYbTwdXkf/ViHTYToNNln8dfCXChurS+hOxrWn2W6a0Fa0UFWeKuhI
ihu1Me/Be7zw33R3kHcNPNkn6ls2jXGmMR1NYThs9YmHrIw5zsLQcvf6UCp4AxuJ3S+wt/b3ManQ
rU8batcbCGYfv7RdThXvzsjKJ5vfb4YFLQfNIQs8fW9ZDN2+jRfGpN9vQmgHzqrlhxbt14dRwcm9
ckIQGUz3IvCv20snWuRRnB2uQ7sQVj5FFlsbfTN9QWoim2tLUSx1G6s5kqgppOTB77fAfZweAb5U
PtZB2GnaZul+kgZ1D5fGGM2v/V8ughKz8HKn5uAGNibW17W/LUiYHrnLxQzUkva7RYu9CdWLR8NC
4WWATNaaV435IIrkqAco0DpnDibuo5+lEK5xfGNetz8DWrMFMxNn2VcMZb6YwODZGm8IQGo3OhQh
dzzqxj+LckhmRRSbDz3Jkr0OfXxl7ml/QtoHVFlYa81plIUvY+DXMyhCWQfb7KDAGNGDD87YS1cV
1lIxkq50mLQdqiRY+RAf9qSXhwsvlCDJ68uj1o+VZyBLITvmb6IxFpNehsO90Z1MiHSM311QaPX1
AwVvOQskbCt827MSCkz/1KYP1C7lbRAnwzLsXX927dBXYGmb3GAHetbtvsrErKmyYdlix3OwhLgB
cYTe9FOkm/TZmMKpKM3nOojSXh0iJE4POuzS2NgUqAfp9suIX514MmwJH0VIuf9q02d6MOa6ZO5m
EJa/tukzWcPO1cAvMoc1QDazIM660khK4kPaeIa0HGCYdjZzLTfaa/DlpQOMVbZB+fE0kSrFXPfg
NslC8BiQWheaJ9/++I9//ud/vPf/O/jIjzlK63lW//M/Eb/nxVBBjUT9Fv7zHqL1eaqv+TXm71f8
cx+9V3md/1T/7ajVR354Sz/q3wdNv82vO+Onf/528zf19rdgkalIDafmoxrOH3Ujlf4t8HdMI/9/
O//40He5H4qPP7+9500GT43zRxDl2bfPrs2PP79Ry9IP6vKcpvt/dk5/wJ/f9v/3//TRe/4vV3y8
1erPb4Zj/cNm1LQsx2FY2jLqfvuj+9BdlDr/AKWfO8QS1BHY4X37I8srFf75zWT/sCl87R2bOYTZ
8ID59kedN1MX5f8QpgnrOEYINYFntL/99bf/7X94/Z/+kTXpMYdtfP3nN0G+/YEi8fSvnv42QWyT
maZFCNCtnDHi4AcV72/nKAswmv6vymzx3c7Ccp+nhbkIYK/XTkDZtOnVOanNmVnZx9Dm/Z7b0XA5
wOTn88zEJslDqs9AGqBdDckhbsfoPTRQnGCW29yOqLnduGZQLoki8rHj/kMgwbFWDtDcNYvYXsBe
bwuGeT7r0krdOSLrjikX876AKHIq4TZnTj/NLyowtGTZemOTTBxp/hHLftNmKPDbUQ16Rrkldlil
qNDbyEfYmMcDd0TWvSXFMu+jzIPEDQw6m/785Z/9+UC/PkDw539/gvjHmRyiiVzAdcIy8Wn5+gQj
8Kz/H2Hntdw4tmTRL0IE/AFeCUuQlKFMSfWCKNMF7z2+fhbZPdPmTvR9UciSIggc5Mnce+2UPcp8
zsxsR9FSNt1jLZHNMaWrFY6EfF/YckLVoOI6gMKsnuKiIOijyqALJvnksgNIi8g0E2PwrZ9qnH5P
b+CjeCP3xdYJUCt0Kyho5J5bRgou3oXO4eJVzpk+NYeWTdVp02dxKjIZ11LcaV/kLoNgLfYDub7l
h5Q9wmVoP2u1zo7dbvVeVbG3zY0KJ/1oWAdRqDfkGK0CejyI69O0O41d3p6HhpJsH8ZwUg0Jy0i2
PW2ptj7Jdla78arubCkXJEgNUdAYUp6TcVsDq2hmwOdtfdH4e7AsgJMmVb5I+or6d+qX6/0z8s6X
a70FcxVbztiZ6vtY6gXBEon9AxGc9/s+W8uABJI1EcXs5522zI1HIZPDkkv7qR62xsfVdUIPBoH3
9mGZlGOv5diQ9Om2ZxFDQDhsSwZGjjGlzbavc5Ic8+5Nitnr6had+37NoAaCU53URfm1l8MT25Px
W0nSw6GbN8JPs9sGzVwX99/PnP+89CzwuYYlG0I2/58TB8+gMSoLcxptb1XZ6Ss0wVOnpS+zOeaP
41768Z2nhaswO0lk2X3XVmlgk1dNkW2u3MyoEV4VLVGe5lwN7l/pNikbej6T4pjW5nCQZ8t8K2ec
o7KAPSKXG9zycgam0VQZiahel+XmbzPRlAepV1T6t49yNmdOv7Tam2beeupgRsEwz+pbDmCAFEFD
cZbRWwgQwOISKUpnW4fWBBCdGe0PJMPEG+wSD0G/qnFNvd6cP33Ainj/94Mo/nn1IU0xDFUl5cFA
xwA54+9XH7s/XW0BzP9x9SmYcK61siRuh4rispdye8HJ2bhjo6sX5pjZGoxaDM4uE/J1klby5zKl
CkRcKdf798T3lZDi6wgplHDS+pHgGN4hVVxEj+zVUJfmSQFeMPiblX6zZ/yn6syUE6ous0qSuikz
c9TU1Wi89rr8kWlbySJgZ16qS/bTojtWJvrn+PaBiKndUcadB2NPbB/gXd8ne/stCmlR8utMOXtq
1IZyd2FCIxe4eObOXJ/Wde+P6lb0LrL5lm1yCbZyA/pT1CacQTJ6+3qnpsqy78BXJnc3aPqoQg8L
OZkvpcSUS8pHPAmsM3/mSzXW/Fujwg1tlvby7++T/o/3SZFV25It7ly2gjJcs/+xSirNpgCjVhXS
XXtEj/32qS9j9UsIjKHSUPzEarcdLKsyXqQRlI6aoEQFLt76vPvtl1LBh57H2XZi6tp8GXvpqHaO
ijbzcRkS82XfF8UllFL4ht48or2TZacDyXBXy4+W/mIoWnM0zINuafEnLSCQcUwRHm5JTlHKtMxp
ldAkxvXBVJYdsQcfUqvJYccpoZgF3yomM/wvx8T6+51DkenWGSCRLcF9+PbJ38/dOktjxnwKfMry
Zz1p2cVM5NkpyUV2O6sxnX40sNppKZKVZs68dVZ6f6FT6CkNvRlWD3YCTfol7YfqiSuQdn45tZfy
1rOB4lDQbBttaw2lgcx3DNHJerDaublY06Ifd9Xc30qTbY09G0OkNBXzf845pzIL88dmf4qkK78b
Jqle0pAh8O3l5oCQd7mUDReNBk7kezWph7Vj3t/S3fD6fpkjzWhsxp1oL5bBWL+r1f6mSeK/rJy6
+p8HTnAKIRZmLK0SGfePA7c3klmTWXlSkD0+rrHKYjisZQ1Xb1S+b2UHMFCTJLe5wcr6Qp8dlv7q
oNxsw5uqxQ4S4OQm5xmvttC/LHZRu5rWdw+YWlt3EYv9hrQdI/ZGeuhdGEAl04Q67YuDtRZ4Tcgl
fq26LfVTEMPnnlumZ0xG7perDB4vgQ1vYwM52xAxY7R853sjbZ6sQwq9/M3ciH5K9EHzdn1L3Ek1
4+//fm6p2n8coluOssWlRkmiAwf8+yGqar2eh3oh79qqC78F3n+1hHlumlz6oi5lgzi2VF11MZdD
t1aVazfcWop9in9kkabLxU9ECy2iIDl7MpO0ZZ1ndtea5ZuJttjqtQSzk1400UY1ghYzyWX/31+B
/v+8Au6NCsu6reqKbVE4/7Wu0jbco2nXVidLpu6D/erJZClfx0pV32La17AvumtpjBFgpPGhtK3X
e86UldgJ+eLaBtWe07nP1/25k9EeKeUMNjwRzUEZ+/rZrsvyLCzRuowFHRQYB7vSOhIcEucvxvyb
T5+SxXIq8pq99IY9V4AQ9bL08HtBKYY3ZbDBNG1p525FOgaFiLUHJGGSb5ABivqr1R+QOr/9++HR
bi//L4U7aHlUmNz3bJXl47Yd+Pvh6eg+kB2nrlG9LAT3SOvwrG1ayryZ4cmMRX9g0cAVRO6lcZsw
DBiwQRsP/dHClXIYx16890XWO1ODpkeq49ptJMNy92WoHgsjD5sy136qqvmCtXj7Ji3IEFRUOR91
VmISsEvCPw1t8RRaDk2f6x+7mDafZ6qOa9tUz4qdBZMqzr97aipuWrev7p6aGJTu4d8Ph2r883Do
OoNBVedUVzk0+u3nf9nHSCZ6PZBpXWTiXF9hsmbJw6bTeQE7RpIADb4NaRGZyoXfWEii7tpXhLu/
VKGQZSGXmlNmax9M7DuvJdKhazUU3GGQh1pW+6VpNPMn8z3VIentB6J7MA2TtL3NJYyXf38pCtu+
v7+zum4KtnamalPQqOY/VjdJhn/Va3UbxdOiPLfZt0XW9s+VzrI2IHnrbxrGJFulEyMg0q07BOpF
UiVYAJd6IthHbY8my9VhQMeDPM4Q2AKpdP/Lf6mo8u2e/ddTkD2toii2YqhcYrJyfyF/OeZDhpGw
kdo5MOLyUK6amxv228K4sF+f1E0J0/EyNS8WMWVdpoS9YOi5I1TNeiz85cOMRCPd1qhTMn+UGzcZ
20suklCzygORxy+91mJN5z6invjT88jQIl2nh4xWWztMX5tUe3vE8/ut0DuY6fExVcdLvjDCV1hR
R1RI+8FkbPa5tJPXFOZDCWMyBqmd19YH/DxKrSzYK5IfZ3KaY3yA8bnulIvSYQIwDr2kRcW4+K2Q
/GxsPHVeolS8YcV3Np01Q5lfd7XjzK842FwaWwssIq8PODxceuuP5VwHhaZ5RZ+4S/GbzZALJ9D2
pmUuqY+TdgISbsBwXb1uddYXUTj5DzpxFVGRFXmTG3XeY/nU8GLTnPvua2/8WhhPpxTqaQwst0AM
/9xLj6v+LtkB4tTe/i5LLzGRmJN1Aq2YjxUw5pAyojDcUg8ZnOetKwzAvc0hXueDSGxfQ448kP26
hfnKm5WyqVpVf92lL3NXHOWbW6mQj63OMwynVF1CNBnPptwFbVZ6GDKvsdm8zojuFZKNWx0RAhC8
QoTZBiY6xwvJLS/M5jyQxfA8lHuk7gP7VJ04EfEKw/Ew7/FhJwmiLeGKDIOPfHlIR8cQXxNJekrJ
aRbVRxuj6lfIQMmn56TS3TbXCZ1lSYek8ELgYjuvoaGpYV9ojiHr+DAkFe2kBuAzAw08UNxtB6P5
sBvyho6lDudU+crt7YDV/yCpT+uORSKpDi0Z4/07KDEMILhsyaMUKQ+WLR/JVngWU/6cBuwUn9Mn
0unek107J2kGlrdYfpUTnQ7b/J4l8zGxCCBJbK+0sPZ66xRLB70RPNvuorGiKJhO28bpkpzi9yH5
YkHo0oxo1enrPuL4pIxQ33QEAPq3itFRpiWOtP2c8FZVpvDtpDkU8BUL5qyN8jHVGT2RlxktpF1a
h03yNPb3+uvYfxbrW26HbfJ1MJ/m8XXWXOt9SUofKZdRPROr529ZNI40ArwUrbbdO2P6oN4oG2+I
010N9+Bij4EqsPDqTm4f9xijUCQ4mCXbnPjT/GySSNegNn9yv+iBmX4lL2pogmXwx5vvVrEdlDDU
TQ2RI8Z2+1/ianRHkZLqlx21smatSNwMn0RLJMCUVe5s9AeyQSCtM8QdhycpU4N2eQd/8CDA5Fu/
qbfRbyFDL938XCVC9LYVi5lmjwBRtSwkXQQlYcZLJEO4rj1oBC6HYVOboNZHj54W0id+K6NBjqNc
0l2jnI4USw59nKDA4zNSSDIzPGqc/kVMuyp/brouqgl70hXDyc3aW4cZMwSdJXs6SqXsCRJwAQkd
ij4/CVrym3Kh2jgOeftg1QpiIfMIiYMMxPk8jGqEr8TXR/0lIbITtXJw27QvFffuUnZulzaR366U
4+YgTnnHsqH7k2JQantWcSylxyp97icvaR0S5po07LCDAAjvjvkQ7PKhJ4tFPiRppHJV7OfU/rr0
K2K8d7X4kSlKZOLPZGZD9je6GE1yZ12/9fAuTHgQ5t4ENVQ4WzULj/DunTA5i4Pd5++VAKMxKHH8
WUPiyJRGddGRDngUx99KdLyvlLGKzzJTLobmqV1F5Z2a8JnBCKkIr7hFFYFdzYW/E1Jmxavfl9Qr
C0PVYzej8ME0+b1otvIpU8zlxV6XY5ezBctTg/Vh1uOjYkuZK1tVpMm9fm2LzTwMsXxcs50oPyAL
npancij2lB6mnSFW06fHTthHzQYNNcvdR2V1K677vAj6xi6ObT/cFHzzJ60oMukl4tLlydeRZzqZ
JQVpZwTqbPcfI7Xy0VYy2+3LfviQzRnrQYdFSa5q9b0k7/T+a601i2iTcouygb9K1kp2qmygyzJK
tPrEyg1mO+VqOn5Z6h5AdEOtKfLlHblK9dys3exSvNnHVUWgqVNVL8Nivq3WvoOv1AEtFfLysdir
5a7q1Bzp6T2ssrJeh4FQvXTs3X2ayRTLOCuISf/jg5bPTIGqHMPv7WzZbQkkTZKknFgDvEZrM6iH
hjWQt/aoz3ob5Um+cXUamWP83yP1cGw6VeWIDcXXWN5kz5Ji/LgWTaB+gu9nJsW3Rl3/eM77H94/
3L/355f3f+vP722mFVQJF/ioN9jX0kymm1yZkBWxueyeVloov43bJqOq2G8sTDt3R/SoESqztsiX
4EfZ/31AWsZ/cv+6Hm/7k2aAQLtOUw5WRKvpIJZSoGbagynVAYZ6v5xGkMyx1+jaMe+fTR68SsEP
mxLtPvOgkJM0KqtPjc3uI/FQ6LlFv3pzm2OB5tpPxodF1bixDm5edw5GDqduNF9vlqNcq0dJ/Zxk
aiLlgvc5mCTloYqpQCaDgV0wbWoQp19zlUbEqPtzWfrwtnyj03093V4biJlLxVtQK4e9b1k47evQ
7EBy0qCrcYbNLBi26spbHzRDETVM9Ce1DziY4UB4Lv7R23IF9s7rZNWtUCwTr+OgpgDI1XiDfiqt
9LypmT9rudfkJovg4KNvCQR4avDrbkL/vc73i0xXmCGHSwPKa1IzgMGKEHg59KRJ7LURKHoRVLkS
SLEetARebUiIiyPTxq+tMTIYhcYwdW47Q4TJ88sO1b0h3likkptm5hM+4Udz1ZHEEoJurw617+Nm
T9E8dlEl4X+WtZd57791bLv6/ks5cZ+KycoR+3ejfJvEGFCdn8VAAK/F/6HCZJfGS5O1T5k5HROS
UbsyGAU0ed68abZciYVvJmJYyqXzQuhjPnC7UW1nE8JXt9d5Lf3KGFxmBZ5RLX41qiRRqZ6SxJ6N
gKxtJeSHRdhbe8S1/8gIzbHT4sPOt5emHkOlHgJZDtLECGybOzITh6Xyy9/wK0SCaxZRfACNN8hi
2S8m7Sx6JJFlEmDMTq0xorl4zMo2Eixo8Da8DUtxr5GzPdTRksJUpq4w7KCsW6+C8zzaILKr8y5T
DmlYqtXPpssPuQEefDFdferJOFQAqcigwedgaqRDskVSjUZSlVygUERKHu1mim45qWY8B6IifHvU
IgMnSv+xKNZTZ7YH4BzUm00gcS2U2urLS/6i8A8uJPOV2DvzpuIqC9Q186W8OInNQvle+iJlVNGy
NBAEQbPpcHvZ07p7tfUuU2EoTe7ZU+0J3eReD5e8ylxzJErrVq1ai69YA2q3FVmw5NZFBwZjDfvp
abdav85td7RZH6i/jWFy1bLwslQlykz3W/Z8mLJdhe0sHgY/njmtMc/HfdCTcin2haNXHM3C5S0N
MIcgcJYDSd3OKIqoNeVrp2YnQlvOc4Y//Ra6lNlBQ3FPhXrUvxJ7Hpp7e9mT7QDMm1xU5Y2d0ZEZ
8imWFX9CVMA67e2LDA5/9U2V+KQ+WtrVGzELdNNXWwhUdSQRmvgbYvGwYedmR/EhN+Nj26RvVePQ
fn00YXzNes/V3rw1ae/SbAplvUGpz788q4FYXpouCxkZu2ZZBRU2mJ5pWZJtIXltlPCKj9Rchn6e
gulGn4ABhnDhfWfmhM+OZWowjtXtHpvKQVOWkdGr8CgWbyZm0dKSazOStTR+kXb9nC8Pg1r5t3mP
vqPLJjJe1QwKHwtHcR7t80bRYzq2jKJTxqKQb2daT6+dvgf13kZz826uNWKv/Zrs64/S7I/2lJ0q
HEe8Q7Oo/Ck23KbWjq0RHzVGSLybp7QXz9hFY2TiylNKvJNarLytPdjv4pKpplsRYj4ruUcMEn/8
/Vbn36iw4FJcVZ8InJXCnfa6DPv75s+0JV+yWGFafIIZCEulDCoKpGr15xaEnzUcUWD4uXhmFOAp
nfSts+PQ3m+Ykvio6nhDSq7/hveRtXkrB0f2RwgEZZke1FKPiOuOu2+MTT67Xo+aabvc5vNbDM7T
jErQ1NxevLVyBhM7sLSwIg6B6OXDvsYoDz80TpCqdoYBssGS+73YooaU4np7THfjt2V50dHqsVs9
6EN93VLjmFkkcmjBsD91Om6VTT72+uLvmeEK+btMwOU2rKhZSa/QKo8GgkfqetA1qOksotGsmbXp
aorksainiMyjI3Nm1zCnqyFuptJzrrMpCDOVyYPO5MBHZejH/UJN7IM0CPHPBUnFCcyAxNLbr33s
5xmuLSDmyIHZbiv+ujRuH2uHWUodE21IXQtPawxHxOMFjQyjKRgPU1debNCpoyyjaNXOq51CsZMc
2t832MtbsWovqU6xEmttqC9MZB42Cg+dfoOZIwat8lfqwWe906+FTpO+BIxqX5l5PxrQmKr1IYkj
a+F+SGDCVzmBXdKe8T7YksN/vBaPVv9mf4+X55xtqGIEff4aqyf04pY8XOTM9AszO8tZ8yaJ6joo
rUPsGDO0/cSCfMxkK9LH6qNUxM9ZJJ86TJ4B9VGK86gsGzS842ntpujWayibDUnGGAqTfybVL4oh
rvW0nNbhpWXlkDygM16LF/mGoJrnkr2IEQ4vujQc8Xa4u7QF+j4eSWK+in6kr7Ecp1R4eHpezeFT
yXdXmol7I1JUljc6IKhohsLdxejFxhwZ+Gsr7D4xe8sUbWGckXJQv2/q/EBv3Zdm5g04Vfp4j9bq
ORnmsFo/G2Tgyt6EUlyGJGmHiGz9VJhQGwFXUGwK7b187Xfu7UbhWuqpLm+lC5T8JGnednSP65Kf
yGS5rDYceMsIiqUI5zi75Ir1UPDU/b4+KGxysirzZiOkmMQZze2zpENSqyFtGqK/kisj2GOfztdW
QnY5pnih01BccXDpyJUkQugOnYbduI09Gr8RJkwK+Iwzz8YWWJFjULA9l14lKYaPqYTtPoZWUoeG
VcPYjV8lxXpXbe2JGQ94PfMx64oHXctpIJvY2iDNSONzVdmXSkvDXSPLojVBYyahledBKSlP7W2/
3Mt+bOxPOH3CTmwPiVK/bfH+XOT7WasOpTQifNZf0QCcS4MartSO+sIuqOMCo1GF7nOyzeMikuu0
bBcylc+Wahyxh1uzGa2SFSiNEmJ1eLOr8d2Kf5TJQlAL3QCyVRXTndclAGhxKuskHMR6AnZ2XHBm
6LPhKHPBfX/7gng9LAgljqv6s82NL326PVdy/DYozXWwqL1uK2UmXyr2jFsjo1df322qOqOL3Uoq
XJNBgh0Pn+YePyXJdFQAqrHVV5shAkD1LI/KyUp/lfXyLUMFsrfTE5T1IJupK9L2oqgEs6DZX2rY
2lOYwCueGH92jR4VSc5CoEdKJ67oZHiU/n0ETa1Ouscs/lDmx1E3w6WT/SlPni0sV8VWPvSSHQ0Z
2ic0i6D4vbzZzozrDqVcX5M6/VqnIjIp9W+nuJwnX0tzPqKy85RFXKdOP60A6WcmBzuSens54XJ5
skhVGtgUruubzK1xwm1V8wh0CX/sdRK1Hb0INXak1TGm0VW4vOxO8TUR+5nan6ccbuD6vZzeW1Uc
LT25LsYA01yc6CAPS3bmFkCVDk6QbmpORqCGa/+ztzR/3NozM+xo1tXTtJV058eGBCJQKOmXecg+
9EJ7EYkIJBB9TIseW/FaWsZJTNmlsdTjoJVnRjwXQnrOsh5HsY3XYws2eXDEKgGxlV1ZCWbN9GrS
he1uDcSPtVH9bdE8nPjQYEjbLfbHKZGfci5jbI+c6OgjtEuSMm7FQNA2LT7r4ci86mWSxSmpDd+w
4kshqR4Rqn5ifmlMEbXpGtgjW/wvCuCjeO0ASsH/tUpUuXsEAveht9fniY0sezwnz+nXmfnJ3tYH
zWLVzoNMpmjd6X6g9GYa9y5xvS3T4hLTwXVFCUjmRyWNR3MsmSooUXGul80XBtJmspdKR+MWmhm+
ssTeNnZcNemRva8klCcxLk6XTdxWposy1I9VwSk8JIT8JMdG037O2NcY3Vxhwh6GQhwQtTsEHj8N
tgz2RXsrS4V1evkNshcLrI0OpwwnlHbreynrRJvsj0zMLlM204dDwd2lXWhXpbdUzbO0W29CiCsj
wSeFqCOki1fgwMushVX5sK7JYR6LSMoXNu50myslnDfU2YV21uvFK1r9ICpq7UGPTAOEd7VfUW0+
shd/KBP8ttN6lPtva5biU9c/t2p7NSb1hyAZ3NS3cJnjc1HrkPKnqKEti3H/RIIp4a9f8D0Al2UR
4wW0GnOPCQFXPrBSjacjyPET7r+TUFvmHZYrpC7QJ0AWZX3OQSNKMnPp9QN63fNq1UQISh/ZlDxJ
ceLRW90CtAUe7a51pd5avfbXZKxuuz2SDOmhS8eBs/sdy162UQPpeTCqJnu36cE2EWmb9BU6KRzm
1G+036Tq16B3bizLWKxmCgzDN7vCz9gH0eqQRLBC6lnjwccKEyJ/9WLZCgaKYEVST8UtlOxblyZH
S2o4C220SbLbZO9cgycWqCd1GsKsUa4AugJRWA/yVrN5fEDmRT9S8pXY8JC/h0myhupKD6nmVmRS
YuzzObeV0FC+rV38KIrqEo8DIA+KlW1nT8amvqeBUoMdrKSbFylJ+c8M3Z2SR2km9OPeEvmzG2Ib
E/2K+zfv3ZH7T+5f3j/cWzd/fjkN5AOTr7aCWcPF+rd2D2jVv3Z/CpuAM0J4hUzXeFFTWgFDShcC
h6RCockkoBmymrYCH1pM+QcJWbGbS90f37t/hrLYLn7/RYwe9CEzXICtMiNeKba9jrpEsorDpNTs
WKw1ogjvYDimHY4x+kny0HNrVohTkBHjRMra//GhBcLJVPb+NT2DW2H1vz+PGdEjSlzD+7d0O2uj
SbT89p+/cv/m/Y//eJw/H2IfViLXBsI278fx3vy5H6Zq2WCk1Tkr8u0w4er9Avcg82VJU3AL8yFv
tPigc4d0hFLRfIKgx3xVqX7/rEThx6HbOoA55pfpdtDG26G6fzbdDoWELepYxpSatw7b/S27P9VW
gzxjMvez1OOcyXm50kGZ1calycCxvT9Ard6O6O+PdXtoy8h/YF0dvTTpeMu61kEgZx9JLaqj3TCq
35/2/tn9e51ikdgTo9I+5iU7CR7i/mB//u79ezniie33p7n/JB8IYbHl4mUoOPwjYu4o1m/Heuzb
3oeXecUNAXs330jJHoJ26/xpa31B3yhWAYGOuP0QDS6/RvZJ1dZ59jyTjmywP4BAMXReZVRerqzB
tEx4/VYi/rbXbrO/S+0lVjxltg7JY58TJGoilJ9/ofR60tSBXdniNfTECUPxpWJ72H6NMRPAfT/e
TC2EvvhAIVxD0AEqIhjfrsADsLUGaXY5URziGdb1I9PZQDtmDEIzKKfczJ6aXT2hsj8ZTQ0pSvbS
sQ4kzVE0Zx4oqjfzmE62X0vgoackSoYYQia3oKJ4aE5Lm4SlxFkJaqNtZHcSKiyeFXk2GPTN+mVI
/hI3p3lFTDD1zQs6gmhqed+m1s80I+yDMs8IIMqdItucdJ4OEsejzJqAQfyp7/czOQ1HCNahOtiR
Ln3Gs/mspVSw88/bYdhj0zMraA4L7KaSHt1OsvSouoVs+YjzgsWaKIx/G+QeUPaJ/lqIy8zXuhTA
wdmYqRrlzC2l+BAbpasRyydTnGxDxbYrCVtDwgrFbAkRJqwid9wrRhzeT0UionhnD9Ds50kr3JTk
9CWhkoN02ZFqMil5AMzSQx910G2cIHPjg0f2R7EF2KpdTEcEJjGyGvwbZTjlKWA4HTfLfMw1ZvPt
VRPrq1ztoV5kr6M+06ov3W1nb5sqz3mXnW87x7HUOEgccvzvxQABWoUAkqTTAeeih2eTApLRyc5I
C1i5CdFVx8E82iV3DCUAle61w017Y7g5FVDBoFXuJAe2BanBulPSoSQdxU95eXPTEcLJ7Ck2Q1P6
MsjSodbomBFSWaSvinVV2KPMNXlMmu2leMyrS36ki3yQK/VQWio51SWraJhJV30B1QNXN6t+ZsaH
Wf7SRs1RLQr3tXdj7L5F7Zv4++D+hK02OlI5uRk6N6IqDwrZ6HHVefJSeZnWYK4n8ndXXdE9N1OJ
tnk53Man5p6wb86dFXjWLm6xFJjXeGXyVLhN0p5UFdzhanodBgypmNzaMMmXeWBKmAo6mcWIYaz7
zGo7GHiynJj0zBaeXhjf9obhx00RbnWHHI8fZC1XxsKQcUtJaOlN+7eOdpNg9mUiQlCkgzZaqGlb
P8lf6SFIaeYWNpNLkwF0Yh+kRaeJUNJnJkzJBnukMxeXDISmBAsS7aOArqjWFcHqFolUfGfzhhQN
in3SvotMeJOVRMbMlKBV0XeWjg3kUmKxVtABStN6k8rSPcbZL1Q3Twy3CPKfW46Frr8QD+aV8e61
6cSQ8mKlBR5i3iwCYrh4dqY8O0D8LCF/J1a5RS9BvdkQVOIn5nGeNnL5WBQ2Cy8ihxEhh5aUBClB
4SXCzAL168gOaZp/aDzo1ideSgdUa/tIs+0I641TWJUjxiGwGbOI2cDnQeMq3l3lrNwA2jlYh14N
1y11qq53jYWzDZlEsSPJZUIxLIa/YPumL+fOVUeH4Dd5+l4RpWLx1DOHbSoxUEXJmrkwtBiAyHDK
dX9M2hBSpiOKKdyzESQWdYiYnCT+tfU67n6ZzhnQxpr3FL8Agof9cd+qsClG2MmFh5PJWZWUkI/N
G+gV6wZlFOtxTr+oLH8R13RdGT4C9A9T9hNTTN7yQMGtndQSAQptzLQqo7a2HxLxoa0pSF8IdHEb
xvG7UbUM8IXfMtRLUeSW3DKM2TzECzNPSfctNCuNgLojJFdiqRxsHZ07FkuJOMixOsZsXjrCrdlh
R+BGA6v9US2o3TX7ME3DTdtzQGM6dd620DipThCOXlPZoO8tR10H24tR6rQmkTKM1LrQ1I1nRTCN
6NqXwYTaOZGts4Dg2G6RlJgQK4ywdpDEnQeZF2LkeyMbPqFKXpvT+2bxhEwbKhM4ohZFevekr73T
VoMzkytPCDNGKzzRMIZp0rDmNo7F/25CqSWmwTMN67SZs9Ozs1RoCIppCCoW3jLVOAesYEcNi/sq
WBbZ2ZrErcXjxD60g+QJlfm5Y6XPzJS2ASw+1Xrocs2zd5sWqM42oA1LlD/2gINtaxwTZNoEJL9S
idYplWcpM+B3E+07xr/S4ZhuL1oLWHEQtwGUQXa39m5oo1fNyVHnSBMV61kYGSr1kuBwVVhBpH77
aKfsbR3rJ2D3H0mTftXGPspFfawL64PxrNNUrIgyu4/bjtgsErp1Gqp/gAi8MF19aLDtNtzS/4eu
M1uOE9i27RcRAUn/Wn1fpd72CyFbMj0JSc/XnwHe5+z7cl+IKlSWXBKVrFxrzjEBbZ47xE6l8ZgG
7WiAMY/zF+F31yQeXyK/+yli+2tS7IKk/UbE1NouYxqok32JhP5caw4+i3wdW8NasbsznwCqAu9L
KGwomDq4ypG2tkfCUqRxDf0YL7J9V0H4U2raq2dwb8FiXhcJTFGXPEaA6VwIgb0DJ7Jxm5YGFckn
rKEgS/coL1+mHVn2D7JSz5WcNjSAtng/NzBkdkE1bNlybgIa5lJxu4Tl6MGV9Lh1W9pGSZq7hn8e
seXNvwYxHiOdfkXPl/njxyJh7IxeXD15k3ns3GNI3LYKIyQP5SUauVl0ydW3rCvL4fyx34EVZnl4
0Adbm4xUCJg+aK17txlEhnGKOks7pqI5VZKmiXOl1/mmhLgUvnsuSuPU9ySTJt4twa2ndMZhZbLx
22BfTb+GwD+NMjnGosVqRnMx5G5neltFO7yn8Z0SRdHWl0T71ZuQwPAWZE20CRyqC3Y9LWiowvqD
G2jVkSoblth+X0b5cI33nAq9yJCobXULJZL64RivxvTI0SW2K3Q3oCsyGizJOXCfZPd3sh7VQYse
bfuds/9ir7kCY8xrX81+X4uDL7junwr33dSQNB3HdyMAdrlRryIG+3vUv/N1cJc/YnKJy02N5Flf
+7+tT/+DNQVkGeK1W3mz19XRWg2vaAIoMir+bAzaX1qWSgtK165l9rGK2nX/t+tWJv1zQrEcNtFO
orjf9c0jdbuJQVtqnQGlhjdJzM8GUbzx2qY9sEPFVFsvWGPgl9Eqrk72kCNFdYx6FYfCYZKD3I4f
RBDBGGHiJkkVswVuEAOX4oGETLy789MsTsaDKvhPWRl0r7Z1v2qpv9h5ONw0SGp/qqil8iJMtt+O
gypWRMVqmBy9jg9Ds+3tEiQ/RPQcQlDD3VQ0G0uzKVKL2N0lKaVtqtKCoYQXBTsiZOV6mH0/xcBA
HUv8w3aBIHT4HPdJmBaselry7k/ikun03KC4eVuva+KVz5r2lo7jtGWBJosswqoETC5fJbNzKfq/
gzY6B5Eb7FmCEZW648tNbE8uxVYpr8u5tMjhB7eT2hvOVAFVxWAiKzH+Eml5rCfgzdlgvEqp0qdF
VyN8qCXzqdQoN2NTBHyMGFTrTiXXaubox+hiuRNqZ0Hv8rYcrCiN6UshFSKXrgzlBZ8epuEknG6C
JHHCWQK6KJX1aznFVJh9bB7fOjma90mjgTv/ZZa/FvtJ9q5QsYJwGnfVbKPRqU032MDCw9Bow0sC
VqbOmafFHjOX5V8uhzL5jA1hPgUprNN21P2dUXnqAj+mviyPbFzlzpDdKkywp+U7I0Khy2C0auvo
5Tdxs/ZL21RMA2XUbHLqxqsVU2bP9j3NhmwH8YI0Cv64XQtkyyL0/dxjQthppUyeSl0L1mXPmN01
S2iHHhVc5+e8WnkZhiG9iZni4mP9TKNP+IPaz0qfpp1e+NYhKfvgDbXDmUicbZTn5bNuquCqLJNI
XjGYH3nOgLyPv1GzrEJ4DjEQS7hFvbrSkXcsOlX+kz4Y9oHtQ/3CJitaJcmU/wEZ/WwJmyLOM7A2
W91JU7l5gSZiPiqMMY/U5JOl1Ux46vmpPxbHstOtR+AmkDKa+pbR+1lRFaab3LLGHwSw07fuq/7i
tlHyoWW/fJWKawHPB11M5hzzNuvXYU+SXijd5Iyl0JhD99qK2BdAJkg/pz7nd6IINV4YqY3zNE7w
40Jde+hNTWq7BgvKcJPkJoO+3gz1EG+bXkc9Ew8PhPnmX7OFC8MY5muIoMrxbrNVnMxpSLLMN27t
JPvQ1v4ySLmGdmV+yT69Sh0prGppauUHYF3R1SNl7DrhNi7zjIE/zqN8k7TpXVO+vY+buD/bTuVu
sjkCsSzvE3s9hvwi3S6XSQXugszgF6vt+JQP8Ff+G2ec6mTKxM/0/OXWR7h9UXTjL2mk0q2sol8O
FvSj6UJ+W/l9jxiNJlpKIA9JUZDsG99IHqR4MA7tzLe+B/M8T7xrM2/3AGYY6NKOcmYCe2TAEo5D
99NpqmBVjLm5megdbJYrOzwkiYe8uhbmGz3yPu+fQ1NuYbuLF0mfeIBM/K4wqN1CH+Rl4Pb2eyQE
4qmuYxJtVcZ+MkyPm3XBmNtS+Fpao3sNi8C+C0l304/614YJ0MoYi3INTbZ7pcJ8oDGyb/6oda9Y
h2HGSTekIZB2G3zZwTl8TllAQAQkxdUNo/5zMEDh63lbvZkFUzRVDNyAso67okUiih9yBdf6QZ/a
5AveVrKuW71/ODUCM5uE1HUgigRxQRq+WjraYbAvzpfFboHON+kkittUXhcBpWFKOmfQxzRyjQxi
dxGTJkhSKsiy+mXKeRcCgUZDpPSVEWt9x8Zhw8DrMMW09V2GaXNvc8K7m0xO5AoXw9ZH8UavVcE9
UwS+/LOuAhNEgIHCuLUKZieZlj8cI/SY3I36KpmtEMtBD2fInEOSxeghDDMVoOz575T4iXwJ50/P
5HqrZMxcBoZZSM2Mutmr8uiKCw3jIWTipxClS4iT/pIspllXdNZG6kL+yn1EFaK3ceFUzCt6L7ym
5hhee0I6VsY04jT1a3mrG1CLnihM+I4oP+Yk0uVg6UWxAvpb7vLYN1bBbFEciS946ifxIYc+PExJ
XW+7eRaqtwzv4gFfoKipKBY/B0badKMattWs5j+q3rY+LNiUhGi5xp2kpv7gkae3rACiCfBJTjZm
jy6SZ5o9aBda65ZM07ARihbmYrzKjHBi00Gw9+y9Wk4th84zDhlcjotrB+mpsNo/dRVRbTOgpdKM
T0XBOjhHTZvo+Mk+n/kbo8YmkCzDdt15oMNJkCGfmAkLVYmAuqFrcXWKnCA7q0lil0mK5iOLQ1RK
efKVtBa8POfzn884F1q4VpYTvXiaM0BTsx+O2UYvy4GFPCTAy9QODXLDQ+Q4BfDQ9AGSBc1p4jEQ
mAOWaFbt8zG1bmYWoSQksGInSYAosZb6tOydydo6S7xkMDr+wbeSCyZ4Fjjf6RmaLVZMY+R3VXnF
eFsORm/SBrLxnZXjf04NrYGhqqcOp+LbuvCISXUpJ5IWnPxKRopz4ecSauXaPkPYwDigI9WS7peh
gGUyx6n2fUicLyqhCvEoXG7w5jgeweoHI34e1ewTFDW2GrKrznT/GvZFdl2eLo+YnmgoLcXhv6da
rCYbTD7W7CAwLoPV6pe2mbMI5oNmSrkaIrfYaZY7koRSz/rXwajGUw3xUs0xfOV8MLTa29ua97Sc
cnBG/Du/PPrPObEnCiU/ZUbCfbLIQkQx3iY3bQDSEAwRvttdxWia540mcbdkAcIwVW2aStX3dGI+
vBx8n6T6Tio6SP97ankFSMnoKnn9ct5URX3sZYgoPyi6lxLzfxrb/dPyTJj0O6QE/9i3WfzsOb/z
XFR3jx3kfzMquPtZa1+RR7+cS+dXBLyiw1a+wZclD1lJyVGKnPquz9yfsaChg3qBYOKucO6Vn5Wk
SPCFsO2Mdd7l347SrH0b6dWlGxWavCGC9+GqC8Ic9wD5gvWbUvK5Tg39uZ8Lag9Q0Gmaz5mRLGan
e5gymgxpnyGMY5s00f907Cq7mGl/BbthPqza8I7IJUEGdMjMw0FsyRwNnhqT2rH1ku7oRkyzlnOR
l5WX0h+vSwWbGhXkeGXyIdbHL6zWLVm9Qyi03YK+S0TyjpOAeCIr2FLf0xNB9r7pB7Lu1pb13g1D
/dpPTchcqjHwpqbp1qc3cnZjpT1svRvAEVrt7ziZnlQI+9efrPxg/RGprQ5Ol4m7Gt2CxreyPvTE
++FyDzp5tZIbqymBGrbsRVEkmW9+EP/f03hjySG/ubm5anLZ3Razm2/4W9sIzX+GWRBm34lBN3ua
AqxUUf4qMmZ1K5D9GsuNaNfJ1LLEs5FGTe2lyOEFGCvDpnVCsfMeWj37JV1E+w4dHhVsHhxHrotZ
r1NfXeIIdrTMajqZFAwZ+TVv5CgLXHyr3i78P42frNkcWn8hPMMB74ef6KentS8nitSedAsftOYp
K9viGlg+P7JNntPckR/SpA0Jgis4x/NTsnL2BbSPE2IMQD0TIVRiehCINr0ulm2eRJZ4N11YzVke
oHAsoOJX6Hfe4zEBO8jbIVbdPcVAhZ6RPhIfa7IjZ3SN9sF7YQTtFub475v5wWMsDW/Pzq4CRlPY
W1EU5U2rFOkTMfjawSKSdtT19IBXvrxlqNO3te/Hz1NB4zRqJ/rT0teuXlm+aJ0nHqZm92+lSlfL
e0uld23EKI5tSz2rhqL8aKpC2099SiCFU/N2019IbcUuHWm7urB9uc4Lov6M6YoGC2i6zzzHFbm8
VYRt35ZHYThnuflIHJOmgy8gWtSfhPIeEu53B7/xoQ9qhUAz2FbnirTGTRUiSdb9FELEfE75ZVmu
kg7DkUpeZB1W5/8ePCwF/54aVYvTJs+RsM4vKVsFva0MiedZAI1lYphbPccjUywQRxmLnRd5/Xm5
K4RS608VYFgSi8abXjWlWGmjce+HMD/YgW2fK6Nn7iPpfNYWHlt3PmeUCp+KbqWvbvCy2OqbQhlr
GPM92KLBOKfECVCJHYQN3xu2pfdBUg0zZ2LrPIuMDz0AehXJvaEK860UBKXKnlcul07GGHgdgfTa
OEASEZ7SOpHdfw5krwRnW+VQ/duQdD+3RuNXzxnB5pIRLFVLu95u/IK+PI21d182WvJaQlA62pNV
4H6Kk1tn2ruFIzsZSf1U6VZ8I2Pm/zk1+erollwRnSNv1tQHT4mWBk+mO4UHC6raejm3HPjFv4qJ
2ksrrGwbz5undD64UdUd9RS1iVaM5sMOJv1c+fo1K4izjkd0gMq79Qxir+N8WE6PKZrxtkVrmNDf
GR0ZwHLVy2GPDZmWppwwvraxjaeSnIXDpDfdFkNJ9cLkDqQagyXDo7UjHaChyqeD3ZdWdB1q9zuL
quyDKVS+SWWcPzRztl+4QUxzMP6e0KkcLFfET7AxcFUZsfws/VdC4U7W4Kf3uvfzV7Ix2MFym0Wg
ZhZPYlY6Gr11rcvi8I/eULrwQ2vNBLSSZ/4Z6Z5k0pWa5WqwGQRFs1ZWn4Pe2ByqM/BeZrPUMm5N
ym3NpBISQPF7avyzgYmUbvZUnZjexD/cjtZoUU2vrMc9IjL9bz2nd/PvsBZroW0dnCxKNkNkPvMd
nIPu5DZ3JAepYVAX3xF6wf+knziO+dQ1CCP6OSCF4iffT5nzucBgSA+nzYqrZh/XVryOZnrDcq5y
8c0VKn42wp+6CvPnKGq7l6SN+o0+TN5ueToRRYtMKHpiN+BDJvkoq3DcM8AG8zYCU04z68lq3PbZ
ibzqntjAqDLXa874LcCZErm4sxLa+MsvcjmMY1dsfAsgbFrTgF62gNDzKkxomscUpMlCurPzZtk3
aTWJYXA/7CE4Ek5RHsblC3SQoMNEEm8B6LnH8iipSv0xRDHnqvBH5Ejn4LK7OsESNnYyyqyrp+Jv
5OSv9czgrVIn2kyNwUcOyvEK4apG6E7R3VxP9+FZguTkJhAzP680tZXls9MY+qOeiWe9Xl+WZ4Nt
oHVrQ3dtdr2xhU4EP8TsiofANI57Bv836GZ18MZOrdFScSO3g/Ai0gawtafWeS/cB1hO7zEod29B
S78up5YDHBK04iUUnSAo7Iuqpje6y1iQojG9RJOMTmHXe4chqfqr66l8F+l6T5M85U6d5sk7vMC5
NREQ5Ve2dyXr+snKGRQANvcxNI/BRoV1dJPAXre2Djk2881wU1eB9mZadFQNvxe/ClpDyei4373o
1skAS8cYyZGwE7ThZZ7+DbtZuyL7Xz1w0BVJtO2bk1EZBiRjP9jm9dgUxCFk+3tK2rLYD01nUSv3
xV5iDvz3aJrPRfNXw8Emh+//9zop17U2GQfsJuaHoaZnOm7F06gYtoUlVv8wtWI2+OWE8xx4Xlga
04vM2/88iv7v3PLV/75OOrV9kg7OzeUl0/wN/j0au+TZ6kbsgNHf2u24eetC77ajosteKpk+92bA
UhEDymwL6zOuLPu8AGGYGtgXxocvvVEyDkezRHg3hbbE63NYlpzSRFDaBh4E084pX/CEQX5XV9+m
BQpax3xbnrrz02YGFyB3oGRN42HTBfgmojnlUWt5l4lCJNdzx/wR2i+q9exjNRv1NIqIFAys7M8a
6VLtJjAq5G0LiWk5DHSzFa09GWvZqZjiv0svEYswgeQ1Wkf6kqlDFFOl29kWkMDuX0svE8wAzaK5
KghFvyDQ+MhdE/MlH+ppG3m5edXytgUE07tI2bz2lskex2/b669lBe1Yl17wqZDmBkH0wshGvjUG
vtoytoMXZSjqTsmwtPVS+1zrEnkW6+JLNEQCH2jTvYvRec/uWg49UGsKSVSB1W6Wp33Fu+5UY9wG
fJgvwrav9K+jHYFt6aEZk2nXGd24L1NV/TREsOWePr71o1NclE9XngSR8ifZD/4qcdqJgZBvbCo9
wuRK9PFlcIcJyrqRrqwGOuxEs7RbWToeBR2csdlA+bHnQwUwbNXIFItAWbuk6Wrtrs1EGe2srKzv
YTowFbQlkFeHhY2VGjl6qUuqfhwb/xqaynVWoaCpbHagQq25KW0FeF4KpXETn9vT9hiyW/VTZuBR
Nu57g4nCfzp7FglNg8mUL7Z9Vty53ddPZrDtQGfDKRVNLTayb6ozrJfqzNvwvfXyUEkr2otaE4QZ
OiLGx0AHmR1RfUGz81bAqd4vp5bDfzvLwozaHfrgcFVSb1er2Ezn9BUXO3jQ6Ofuy/ST9kzzqKtW
y5nlBcsBZfG4ElPKmHDKrYvJgI0Boxkb3IgbIGFZDs7UyWerdD4/9D3PvCzP+5B9RY6ae/Ja++Dr
/q2h6udT2mfiyirnEefVzpkkZjybPiwAPa56Set3sJIQ98PEKB48+9fEsqNqeZbOkeyjlzeQWGNr
o40djRcIbf868eAB8p1KvHRXz9uiNqILv3xVzbm1y1f/PRXMGPws7Pb+zGnCb7V23aa85/N3X07V
GgnEWVLel2cLfWN+VSIGlLVqepJWmtwig6lYH7bRzxSO+IbRq8WOwW9/zKlHVVc/hlT8zkJhow7W
O8bWms5ovEmP1L7FZhSj/m5VHY40vzf4BM1fpfG9cjEUYAjtT0mhxT+CyWFPpnmvYPvkXaelQ4DO
fN7hH6Hoo3Edbv/9krRaZtvl+fIf9kZgzLagj1Dp2PmTUPvfFy7Pa9jsoP40SlfduSwHOwz+8+i/
55QZbXSIS7sJ0RuyAgt9j7IoHA3sTfWvqs13Rjiuh3gQ9GMA3BJTF9EiAunuigg3Nc1Pv9jrBv3k
QifIxWjf/XTae7FRbrXWn1bFdBwU5XdIEnPb9Eg0ajbLJGnDrQMSRf93V2t/qC+ZfjawXwJ1lnCi
83qCrAowflLGo9XaeGUpbFD+UHtrx6tubWk+ZaVHxnVUXMw2hLmaVB9w7HZdGRCxSEVmxWzx0Dj5
mnnn1o/jtGKI1SK+LD+xVtUXXQiGSpV4axPgbVrZMkSUNEqQ7/pBwPA6eiIkKUV41TGhwkKjI8KV
fo5yM/3EKfPMIHkngkkyhCxxAyZz/wPlO5pbMokvucAXmXvFs+0jdQlj+2qjKeTPxXwmlg37raQ7
BA59mIgufe696eC7+LR5L1E+XKKErkXQ+8mqRh8cs9SsVOX/DOQcrWC8zWvJXg/8DTknH84Ay6lL
iyeby882rXWe/q6L8DGE7e/5T5qYJlWkxByuoypiAhiufjQOn+feoZcxTu4t6TW8H624jB5R1zUG
WHC/Bz8J3qfOeM0K/86MDdtIOlAgOtFvUXU/WM+KlaENT3ij5T4n4rdlfl1Z4tuMnC9N/pDhOK7y
iqwDUT2rIMFvVa9p7331sv2qtIysRjaW/oQjwmsI0OiMnUNasqelx7pLuJiykHBP5EeKUnslbGFu
TEbcFvLGdKZhaDjZauWc+ixZz5bngHl4pqa9nvYInlW9y53sWU7mS1A4N3pmydqhd1VVGL+aIX6t
lPiI/SHcGtZ46lxk1M18cbu58xCFtqrCLN+ZIAmTvt3FvX73kuHu++Y9kzWqqr5ae/RqR9wFiHXw
WnjvTOC8sfmsO/+7tGwbIQ5Oc1xfhksSVmQyPsW80Ibmb0/DCxkWu8ocNdzJ8N1bA1a+CNRIEdgc
qkHeaRl92hGqStSV3OaMENh29hUKcEdVEz7oj7WobqptlHQ/Stv7EL5Gh41gbkbJ6SrykqNRNieN
lXWb5CM6JrZsw6xHKwN/VbZtuCnpBcgSDbVX7sPKCTduyI1y0o2z1CHyZ9XWGrO9P+RwRAYfe0uc
74m6b1adLZ+oNy5xQJ9PNQ1mhRRqf63sK57IkJFzi4xrQynazNqVTtDSLB+Nkb36dmzA4IcuQYtt
bUvLO4dTD8nIwd3ppLh6SFrAmouuyoH6Z3Otywo53xB+l/YuQDa94e5R0iHLWdmYicD0OvFZLlk8
2LTU1bPuxdWuTCX1vY9b1+/WfY5pG2UMtvcsAX3gxnRGswv/NZafOLo2KYLMsgmR6KvohFf9KVHu
nywmPzue/Ksx8J0LWmrF9EXQJt2bEkdyBA2hpqG+a9EKrxy1Bdfcr0acjAIL82AcRhuz2VDpBHch
da/ye1ACypdu/aFF6ttj4DpjHnr0jEUni/VkaN+ao/0oEKHIEE2Uo04jzTISt9vBORPOeQSXkm1k
EzK9zOeEkML6aaeshpkYf4cemZqeptsrPAbV1ojYmruWiRpR13hzEzdcP9zH9K6ofmlMTmlHPqmG
EMNpWFTH+qXKmg+Kp2+Mh89uFHxR+e49qXPHxxhvDaJhE6T8jfMbf9Rz2iRvGm4u1f2lfckeS7MN
pCYYS5JoY0qkNkJDsRSGWH/ThJmyKedxR/2rVW2660v+KHolVio2eIPRhEsx/U220efoQwjBVG23
RNDC7PqFGZdroctQi1jGEajnXqov282NdZHHT4EV7RpWX9dB0ZlG3rgTTrUxraa5MLr6bF0wtR5p
C9WY7cYUqWFXvHZT+hWWDdNrp/4wSb6gRWB+A4aw1wWG3GHELemrQzhNxrXLh5eoqzESQ4XpzQMB
5vmKFBNzm7gJjCDQArqruGNjPYV3p62zYChWcRCd/RQZIPwK04HXWNjf2jB+oGSnX2rwCg+4XUUg
92rqgntetMeppVgNGad36Dm0nowfGk+ptSEuVno/WxOqCsO+OyXnyXRtVIYQG1Y0/l6NgO8pfQPY
aBasddAEXiK+DANRVoTZXczt8ioZ3gKJaolw9iP6eVwcIQpPcF5ktJhrzzTQTnRE3JiT+8d2CPyC
5fumkWLoqcZbZVZzHr32tXXWdcokcTDLt6oYQ6xRyd5wm3HreD4RhGCWPce3t1q0ggzTra3AP7it
+PJq9LoeCxAW5WE9wmsiDKV617zmrgzvb5gTD9MWOWQn2yTziaR4TKLdo8v6vz2Nco8sNLaE+Q9K
jXeunnYnTPU0ovczJl3Ho95+C7qY69Locdul5doj22idZyj5mDadENRf+zi4kWKwzhRKU0OeNKeD
86bGDabwb5Fp9aaXObd/bRdRb2QF5qvABARFPXDvw208ACmqqoJNWf3LYiq/SlvjHfJgvpZ8MFZD
0/7W64mhajBeVJ/cwxbDsOuVCukeVNBd6wNURKuliPKY8LUWNP0z59nVovZWtEGxHenArsC64UXG
MgsBakAP7yECtkF3Ufeg1kH2AUIkJLtmyoqbcDCqJ+kw0bZrXzsEEUfEWv1k8X/wi2tZ5zjBFW2C
KEZcZk/+B5cnjFHC4YRw101JaymJ9Y+0jZMNckzGsGXPvkEf8edFE/JqMBGNiEhz9aJV4wYDyvna
e6Vbs+ltEd3crPoTzUjmQiMHyqmnW7IAmucDw5xpjyCjIU9N1TdoSh41700fij99PajX0L6BptIT
IDeHpqFpkeTaH0BXeShbmm8TRCHJzTyuTPa4us82qokSdg7pzpjKr8JPyodoDIWnQSKtgShQy2LD
QD5mhswvr4uRxILfcqL20x8sJjXKYUi5jZu+v4mKK9R0Rhbc0j8jOgKDwaKaZtSBtZ+c6sB85C7r
sVdmhxShd2zmu7q0s71jRwlcGeT8bdA8K9QtGLBkusP6C7leZr8zVm5hg08qnP5gW8SO6Wr6XUfV
tzdiABHsilclSVswknB/ppGg8R41FeK9jMsZqFZNZPA55OYcNf0n2zmM3wGEuKa23yyvcbalyBDI
ggHuQ+2VCLaMbnhFDdB+ZUgcVpF+VVkEdM2ufw619qVman9pFmvLgyjmJvG9O8a+xt178NjXNPST
+274SGKPG4Avxo3ZxY+mNv9CUyMo7mfqz13Betr5aSzQCSru8j1y5S526LezQFiQcAijOhTsbIIx
d3a1R6Ge6bu8jF/CStt7ISQKOQwKApq7jnW8g11XTKcRMTiqIkCMUrfWRsUUZCJNYOJaB1jHO0bZ
vva7iRni5P0B7eVtpzkMsJWIaEs98Lb1EP3S4n5WX29IMF25Wt/d8mS6jWVZb0nNsinyX8s5FqYs
+d5AnD89/l03DfqJRJbHUOJaLqqnSYovnQqtmdxPMu6+HEu/l3iRsETvyoEqmCDaWVx9QTI3d4xD
RBmFRWBccGKQc4hoX2xkkiPuCYtum0edd/DJ7nH7SVtTrj3MhtJ0csqvaKTBLXwFm4Q+R7TzvPbk
t2CTjDz4tHNtWvXa35HUka1eN3fA3XI2LlCRBgRBVZ3bvVnYUPtk/ChomwBShnHcVp9lFHWboLta
kV3shmZlov3YGxrCZHugGZ6GqHV0Lm5TMDkQNPrJU6FHJ8pxpxGLbNWKgQIfrZU2DzkdwqTwtgOt
k09+2ZDllOYXIwq5BXvdB7yE3Rg6MJdSwFbKzjxwCOg5i+G990lAhfMx0UYwEEM6Rr5yrOQjsquL
bVnm1sqUDcSqGnBPYPQ1+NmypuK1zaPTl3A+S3Dnur8uhjpYt2wX11XmvcfbghA5hvCUvvhr7Ygf
WbaMJForw8jmAlDuDHqkrsLnYde6vxUW9zm4Rnh0nQmPZgy8Iq1xVHRHW6JQljaLLEskfgBIUI0p
GAPhE+86tmXguWcXD3JadwTyURXxReqkzNRmtysT54zBNT/lknesxXVymtWQoSRbLGS53nrhG9NE
0LIprlJPlochssmAJMoYWRrbPcHu102LrV4lLntoaMY6cVtBaZlgfvR7MsXXyRWkK7l5v6JPt1Ok
B1/pZSJH7NgJd5T9rl6VR4GfbdXYNOvQJlx6pOp0ua9OL5HJ16xiuR9vRta1J+7VKHRhjwQmtWpY
0zxk7tuvugpTsEvP+uiNXMl2g3bcj2C2oQwl+PrR6RAJ2e1K5pJs9rj02idWHOQp9clTAsGtoLrK
mwMcCzDNbfALAOAg7N8GHaK13gzqMU3weecQrZUjxU82KMDcM/y8sgp2qISIC2kV2/2m+Kz1iVCZ
lMK/zekcmtZRZLaPEQ2WVO0zgcqS6jHY5ZfVA5Aq/ZUekXAfEVy6IrDnNXMcYwsKlstCo2s+NEO5
ajSBwwkQgzbXZ0XfZBsdLqPhOZ8WCxhBntY5HbK1Yat0r2vOzSy16mQi5O0F/wqiksP/qGNhBS6U
uvohRs9Lne2sktbV19BC9kaOcaA3wh8hg5xNk3v0ZvX8A0T0q9tZN7tlMwSHhj6vvXfoNq78FKQw
ObE4x3TjI8sGvBE2Ajw/GdgzzFUR9CpCEtASmyEdSYTxGlJ0bunvzBZfqtgrtvBZcBhMqJdrE2V1
+DcZ3WsA0TVqfJMNikXjiLoO8iwhY+zL2hTSXjzVV83M/3pDgkE4p8il5/ADJfodVZbaUqa6K+Gy
ZvKJxNCQRhiTwoh1+BDoXDCys77hbhxHxQihHBtmFXyEuw5mSwcTSfKx3zbKJENMD/u1PjB0o/E8
x5ABKLOzJxs3RT3YCAhd7ysT3ChD916XFig370iiGF6rEoXh4GKXmu6F5T27RXbBq1YAYEZz5EZw
pbx3VnvLYTKV1C3jSJOr0rD8a4A0I0hvLUGDXq87DEzjCyPEYzoSLtbXFpIw8ccL3D+xC8Uy0s6x
a8GF9Cpk9MXN73DX0Jjhw4RgHRsH3H2rXRdB8NtFkwaQDs50b3yX848LcXWvmjj7meqQHfWaJbRl
fE/tYHx67ogXO/hrG53P9dQfE4d9adeAc2Qb/5nFzUtP3mCNIo6hKkU6e429VTvvdW5QQ7QWnwnw
gD6OZc9stYOwHEkPAo+g5/4q3TxdK388uu4A0T7HkuxbMcKX4Uce0WVyc8mUtYGfXfwPV+ex3LiS
bdEvQgRMwk3pvZGXJgiVVAVvEh74+rcAdd+6rycIkiIligTSnLP32oV+dpKQ5kiVeCyj//hKuhs0
I32YDxH9hK2P4nA5363YaeHVcRDykq26Z3G5TR1QQgFZNaji4Kz6aasdRt7jQQ6gZyJzQPPKSIp5
fuLs9PAFkuAQpPFVqmm9r9vgmgepu4Ni91RM4tJY+ULrzlaJOYIaOR0JL9olYzEu67p32QQaHZoC
N12pWNNBxI0r11BfC7tQLtnAhBuq/kkdMO8pKsZ0F+pXO5jxutLwZPkuLX7NL0/4lNUFJN9m35r2
u1WcQNK8iWz0Vk6RLnqqSns6KU9JmH71FKTaun+E617sAlUvWel3waLLwkeXKuzahUk1dsUWSglz
Wc9ihALzeyrSx8SQ5LQSydSA224CugK5nV4Vu7443fjW2s7WSqKLcAHARCXeScPBTBhnyGRY/zJO
ybcwyW+AuFYiedHQOJ5HrO+GYgSLAYUlM4+LJKs8kA7Xk2dA47YHDWbbkFyc1q5WWoBdocVr1NjG
soTOODoZK+wmPSA/uDhKxmZYJaONL19WmFW8bAJNUavTbVg5yatFEz3yMH4Een+Vef5R6ARKl+ZR
QR61qcYeiD/vBMGsX/hbemUeBF9hrNTORiYStUvDbrNlnTuvUsfcqBtgfnNEobAXqcWljylS/aPd
22A0OL3hHtjyaJdkJk//VGOn5oaEMgRG6T3VI4+GffSrJGwCkXpSQibtwrc+A3WjaaxlwS8KvPoG
VreQnQzxFDR3upOjYqeNasFoSUAEUrqkQplkZoRwKsGHb+hrhoBDlKYTqC4PVr4CE7HRGZN0TCJ1
UQushAG+QxWoeFtQcHRF+9FiQ46LCuWYZn02nv/J5vgxrJpznDeXqsuWuVHiNMxATI9a++oEyUdD
AAIZY9QQutLf66b/2PrVPhLD10gEz0p2+sVnMmUobfWlDZOM7I7W8Z8M8JBqpjylJrOJMrkfO+Mh
iq8ECBCb57FFjt3mZOSAlYMrDtZjFZrr0Mto9xu/UNxDtqB2tm5pwcUxpSFN/+SsBwPqtodKJnvk
Tv0S6PplCLe+3fgbquXFKnRwdFa1/i3DYANb8UAbgspoQgbUyEZAGtoaItnvIaIgoZbsCHy+6CYt
zYVILbKOE3FELv7oRiRUoXHCQtLeO1n+QkN5mBL+Fm2Wuzudul/mVWdNxUk+eVkdZPoothmGZee+
0BrY+F31VRWs1MNSnjh/qMn7J6Wkr1rV2nswegluOXfhcKaWzUXT270zhjj4Ij7tUusQC2NAVbsQ
OC8zc1ubv9RieJNOv+uMBNl6+ZoOhwTQJ9XkAU22f/YYWazAejRN/aVWAbk21YtveZ/F9zAYj71n
rVhOnYQH/pFrhKvXgP9qt6cxCG9DJJIN4J8n6aQQqyusA3J4g7oKRQxfJxQFarp+fRejdmr4sKRY
y99e4N9Bu92anPEgm7aHgqaFw5TTl8xOHgQHOmBESaJUnGwzvimecnPkY6idcW1OJ0iEUbKX2lvE
hntlN9od6Iu9GMISpLlU+CCMF4jjH+K9LC2iNgPUsSzfFnrevpsSpFqMI1Q71h7zD8HnlLtoqjgp
dvbMb57CTnvt49cm+IZ6cTf12FvcolJsK7+H5uj2z+CR99lIXRgb0aJCXCKKgV0n4wEC2IhNoVK/
mCqzWBAOvwI0ZRuT/ulaG7rTOMAlHUwsAdTdEAayOirFZ2GU5K+QeTriTuX67o9NbL4UuCNRcJ7Z
c7YLAt0uBBT+QdS0iYb409JBBbjNh3OrAndXG/1VpeAvHYWr1mfvPTgK3Jwc3MrQfLZD+E0104Rr
WHyPbso5g28Np8nOJwmyZ6DdjnzGOnvifvymR2yzj6AQmRly1xrT/ruifRunUBYzLzkF4XdMttNK
USA9C6+kmSNAE1kUMzMKvDpx2GAXPWVRqClYzw2leE6bOluYicECNLHDtZe7fHRGl2+GrAPPJL+0
gpVqwDgTDO4u6cZfgdLiXDLDTeWzC0yzi6RijnLyqy+cg5YheqUyANsaNGXOt0sJCYLkwG4ZY1n4
TG3hUtlbOLmx2yHcd6CqVYNOpYm6gOtQO1GRyOHba97MCKYg0MSyipkJ4TpSgtgKWB/rNoEL2Ax7
jwB2Zgys2m5F77BRXtU0+E4ZFZau4b7ZuWA9XwF4zDH3+m3oLvEGLqErEb7s7Iy6uWotRnfqZTZb
MD/ZamspdcybJXZj+eVPUtOMOh5+L9TdOSNykOkYO6KDcIjJ1QEDUBsQE2OmKxgFfTLWGUsDipJ4
8FLsA0PISo/1sywCYw2JkeGcpVytuwe+WCwK52qKCyubrRmEFGaNQ2Zmq1BxFM6CeWyJjkwJ/TJH
s7ywLcVY2O4DaOe3po08gBI0Qjrz7qpqu/K99kFtcgI9U/fZE90zslH8JFmHlCg4Grp5DTU6Aip6
OZYu9SI2xYlYm7NmeytcojjbR5buHsqabRo+SEV9MowiQG/vvvstixToDucxSs8hFcSFHZp3gnAf
nWZRVVW2TPHsb4hswXdHbEEeuAIs5PhB0tYStiona/1FVfsdo8O9C6g0ailet0Gxvtz8G8nZW0YB
jq0wj3nKRlTjtGIFdqLmhAeVGBndwDxkNR+Xmz6XOdqRKHGvBjZpJS327HPeVDetFjlLpGVrlmzL
k25nmBT+XTXaUjtAUGrWK8fUgX3GNFOQamqsCJchEqVVpGsPAHHdpQ5hvquzvRWB0XAJpsoy9ROi
FZxne1KKM0RZCQVTTxvvIZFDS5a6EGQckIVm+ZtOBFyO2PjThAEuLFAvATynuqQnXCiDu7awILC+
Agow2Mgj0YxFqKC8dTrUj1xQEEgC45cIqnedveBRgvzIRsQ2jrLBd8bAhY5OkQzCAjMrjSfsBsqj
TfwJOo+NUR3zsH7LIzrMfu8t69h8NWVzLnufSQin2iLo07PZiUujIVL2CgkYxWaX5snqWe1J2ew/
6Hxt24p2HCXzBAehO4R/EjHFZAZFR5BJeqEhdfL77qmDYsLCYKIrRfDvVP2zpIih1Ph+QxtKIl73
pczwjovoSCcrXJQshZ06o/dQeM9S2GThgBrVSrqrpVAA6bfFh2rkB4prD0MZMYzId1DocMdb/zaR
aEc8eLT6hlXUw9vAgefqBy+tfitEiMejefa6iP/ZWaqmD6s0pf/hBVRfs4I9p8QTEwA5tIx+EeVk
yPfmJy00p3TPoSYTMj2lBHzRyqUd+L90J3tmc8Pcq2ADDtotgrluaafuNQLPtHW67pdNBd3yo5vf
98Xebm70UsblOLW0TMyGlAy6td53z54JT9bKp+VWUh3LNUWt3zaUQnbZRHVZCQMi/RkGnpFmJeBK
XXL6WPLVDyJitkxx7yi5YHj/1J1+5brNMnHa/jKaBK+rev9l+dpIKiebZc/KXliWvcQsYyyXHYGL
/Rfxt9XhoETu7NnZOXWsjURAhpoCUUZgj1Resl+UxC+J8Yxtxl86dOkX7PH+tKI86Wm6rZsc/Kxe
26tAIu2MUSiMUXM1lXybR+HJivCxZgNfdx2fqT99F8xBC8r6eCNes7F19k0KcVFVSSvWfSIDKT+X
lKKWuarsiojCZ+UwcAS0wF2gHh3ULGpe1rFNkCR0zQdTcohKuVzoTKdjh/SnEuUT9XZzZ5oVEr64
OXnf3tg595RyplU/sbe2sBs+kEk0QRdhwKTMgdljF5GYjEYJ/axORy3TqGGD2xu5DrsQFpMBrgU0
gevbwFZiOP5t9SoUdEUJhn5Ks0l44rJqMMqtBCeNU7Vnm9x1piB9w4ZsNZWQREXbKPfb4xig5XSM
niq36j5UgbqPzCbZlW7zrOuSq0pnPcAe9Dd6/CdnRIBgNT7skYhZovZR0CQO50RNAaZ9BVnNcsDi
Mg0gv+MrI5oDvQiop3051Fu2m4ir+nXJApOFbPBKPJa1UC0WvwLNZw03cJGFccvuygKEGkTvrRuQ
Fp0SXUwH/sNpcNdQhTfc+mbxpY9J8crOl8CesT10kfPbH9RuUROCkULeWSR5/ji4J60aLAJOEDI7
brJr8RKEhOwue9sJP6JW6ReMUs0yliwr6y7bUGbLPXI1+p0IBUiXhlqFf2kb+8RYxcAZt4SGKEdt
SF6iIqYwUryyMmv2idq9qR3qMRzldnwsC4p+ptdQ2MOt6wEyLJMGvjaYtTAMNzYkyYXWxVMKDWuO
0KEEN2bsfxa1VPam6271sTPXiT9hWZvi3njpqcxUEruoYsGTYUeM1KGtY/4R8khp1lYj1Tj7d+6Q
oVRkVrQOmuZeOxW/jG0W2p5EM5pVMaITNinub8lJewQVDE0mVJBJIDtK1fxhRLa4bEX6pLbhvvMN
6qDgVOT4W0gQp1HyXKfxVxPq77XDxeYkynNQUZYd6/5D+OaHqwNujToL2sGAcqzKu4VhJrsvUSqA
tpVylRQ6ZHLS99KBeifVd7bXrOjZkrnaWG1Utqfs49+pEu1itXuhTLSwC64bP3kKx/Jj+FTLjiKb
soqsrZrbGj33as8y3yaQi+ohiCtk3g4GRYmYDd4ELea17WPYAxGy6UCA5MMdDdGr5utf+dA8jSPV
ysxMXko3eqqrCtess2DPkPbRoWOaHlT7MsrkXU0QIZlaAmSvB0VeFM8YBWgCiK1Tp2JrkrYy0mlr
rNDemkN3FKGx1rDAbIFe4nFTvnwr68lOIMeMLiTjRIdvcqp8YidFQd2xX141JaB3B6B+54GO9WpI
SBqLf8i8CEaSdEXr81aHxbqU1mdm2HvdlX9kkl+cyu4XVUq7yd1rbKqXhYzgz8UWFC3arAXRPdLv
9/gybyyu4X2TkKOqxZXlDDyomroMqmWKd8zKHaFmoprSk1ODLu94ClNAp5EkVpprCYMZVdYQ1oL/
5iIrXkQaNXcXTD8rZ8KsQFNvW2Y02tlgy2q89p4hvgol/o4t8T2AtAtr3D0Wpeb6tevxPNiRfq8V
ajRTUECFjntB4gZ9eW1cpT2CbqseVklrGcu6Sl9ZmcCxQmZIUbMBNp4Q1ZpNb5gUJ7vHdz66zxA4
WLMEIxyg1PTuyEXCKselZTunUgQwS7ah0ORS9oQV+FgVibvVGHtbDV1L9Gk4FXk1IcHadtmt9KxZ
l21GvNuI1UEBcw04BrMiXRmW+iutHm56k0HsMrqPMc6fQnJFfmHOC3YEsVG1IayVIZeMUkC2Y8Y4
aIMbEipfCYGbZ2xD/rJL3FOe9K+Galwa1XrPE3Vle/qfmNhjLKyNvaz8ZYMeZqVZrfvpgYme1k0a
hKMqO7oyeMakpYUB80MSfKl63LGrf0Ma/q0bFBcQ43ymyfDad6whq4Bpw9F84gsKYHnAwdKEXXcp
EAUibgC5+9JJ7cESisq+PIDWyK7L83NQXVqvMlhJbQmfhsuAktcy90xjST7oizrAnhO05vUaDwFq
Yo+uUF0yjNSxfG5LjCwa85yk89Gqn1k57P3RrdaWMV77mrahGpBni5Qjh7iWbSqixFZWhDQ/RMoN
t+tlDJJio8q+Wamu3Wzwdn8lLTOSIuh7Kuy0QgCjowa4NGifkE+t1Jpf6EXqXfAPwPwxwr3jUjrW
Wc2InScHFWvF+Fb0cK18nbo5S5BvsE4MD+w7es1ATNSuGiQjy7FFoaD6nzKh2K9K59eosZkFcndv
Javcxjy3PfytvB5bSk/0gXCCiI+RUrKXhXBaLMrtYayznqhfrVQvmSdphBMRhdlIxAoY4nRjVlW/
qiw2RnEFOI+inqlGgowftvHDQKiu3k0AFWrTyxLc8LLQm69Gsb1LKT7yiiq6pdsJy5LxN6NJfaZ3
tal6YOqUd0PlT8MP+Z4bfKY+TejW14yFCGw2lsVGyxAoOMBOhql74FaaehpCVqKJcw8yd9gZImM3
PHTF2qwT0OVat8WWVm6kYsU87qS7mvl57XjxR6v7hIGkHjVWwJwChtNDHm9BbPehPi48D9CiE97S
uvqupZpj2AY7PdjDi9tDTO8FNbZIAJHzsfg2ejDpdYp6R4sWUAQ4Z5VFGGH2yRL101gGr6mB3tto
1YCwEPXE5r3HihhRjUwY/Yc4ovnonhQl0hZu677XNhCzpO3/1M5AMZaTSsGXoBbUKqGPLuG2AAWv
jV0vhWRPIMKNhtCfc1ubJlp8DhH4vKyMc0oEzYndlhbkOeKnSTbh4ysp6uZkQYnSadSvC/J4NmUn
D1El3hPAHhTiy7MQyZ6I1GclolWjGxsCP6cCJ1g5U9esZaBF16IGoK1TDPFRz21HaBkLfFsMSP6m
n5ow6EzpMJU1vlT7VVissNWObaNj6Ttq4up9UGmhIrTcm3Ht3XW8L4jZIZNZGYB2V5qrTENH2A+U
17DskYnGmBnxweRjEZzwXNP9BlaxCGKmSk6hUfP4Z9TMXKQdnTCbqoNeuKCakv4p09TvXFe9reYQ
nwEMbWC+5LNrchaRIxleoI9I0FUi2tmV3RJcwg6gUli9HXVOyTiMsrWoBnkoBeTT+TDftYqymHLx
HhzqyPCmDZre5hSx83MT51aJSj1HxtNiIMBmhyq1bAeOo+/g1/RMNu9VnSNPrE4I5JRN5Ou4WaeH
5gPScbZswjxaDbJ/McXl/D0EUzBONKfjkL+8w/a6bCZ0KA5owKDzrQkR+vduPoGuDDjNzIB9eii4
QuOfm+pEGx2mg5d6dL8xXrJLBY06H5Twv7fmu84ETiVGtAZit1dy5psiBR7I4pmb84EwCPI9RH4T
E7s2nrJ5Iia3BUVLMn2nXup8qL2s/LmVOm6rrecHMdlVCHmnJyWaLnlDw0c6XXRlYHWwyPv/HIQI
2VR3JyMNFIw++pebADi0eYdsM7SlTVGMBYILNNJT1JI3YbV8VUlP2hSdEZHmVFsrRI9eRxOrtEBS
6d1IcMD0ycz/8HyLpQ4fQh1dVcUEa4AldPQToHCHGNv2AUXrxjL7Yzp9u614LitEY4GPEm+wlraR
FzD8YwMsgC9o0xCOCB3/2Cl86mpI8sXfb2b+tuZDNX1vXk2kA+IjInw+5vMgHIS7bjTxEVXo8LOj
8lv41CJ6PiRLexyQsq7SXNKfYy9uaN8URH+TXafgNcfoWvNbRqWpDuCn8HXJifoc/c/nImifkaq7
mz+rnx/T32bSMl0WgbLu6cVPkN5SNeHHzTe7WAd0K9OuIjrR+vp5rEWn8/PjZr7pSys/zIcundjP
0kJYMNOEQ7t2Yi6y6YSdTlNTH20i3uJXvWLj+XMy/e95NZ9cXpx6Gwh2J+ZIT77Np2TdaiBvc4gv
Wh9FCK6CvY/AYTt/pM5M4J0/7P6fS+Pn+vjnblalSFURYVh8rSmogMN8K/dHynYlfUaEEZREZVUe
fg6q+59b8ydGN4F2b0kHP5D1eEhYOB2GPkbHNB1iU6mRCLIkydDFsOMGSthKGd7r6UBboVk6EHI2
wvbYNw6CKEKZMU+Cawru7hDx5eoyopFNWTeUlEZEP9pYKV3rRg/JPHXhcKhTw1g2blCjZgL3Us4H
6vsB7ejL3+dr6NQWeh1V+/nl8w/0wCEeIqNMML9q/kExhPUuGkmc1kLNOJqGe/NU371JW6dNS2E4
zXiIJDRUNTbQV8NO2+v8jMAr3Zswmg9k4FOE0n9fmTawwv2C0XrQk1VB2fluKo5/t2SnrikJ1T+P
dVrv3xUnI+ZF5jpab+7OB+Jw+6MBf2Z+1fx6rEfVdWCSaP551s9T8RhlRdpcgjS8OWpuHSPZiBvJ
lhgTsEWzT47ELZgeG/BBr1Oa3qtRJAFsHFbiDITl+/yUv8+zwiMESOU6/6JuZHPMCTCu0Xyg3+1v
YWHqP39kfgIuHEFK4sgGDp8koyB/TjULZ6skPuGpCCbRBQRo4tXco9YeWutEJa9qkZixeRNKc5Cj
Z5yG6bWM7+ZNIQNgmWLG3c6PzQemX5MlDoWAv49pQ5ScpvXgEEpv38v+D7XI8F7Y8XArinVP3evu
QNy0kN9dwNnqN8saHqNYzY51HRi3+aFmoCtokxK1UpB6zA/NP4xQru8tnc3A/Nh8cI2h4sv+9yOK
ZM/ns6USOvE4f5+adRV0p6Knhz89Zf5BZJJFVVvi9e9fnx+HabSIS5sQk3/elcvii5I0ffn5GcP0
5tO6LjeNpYAHKmx5g7qcOaZ3LaZD6cCrFSTPtSMGIMfvzJuW2+ZNZURe5tYgkR7yGPgn8wbjvJ9I
pXTCpsfmgwsp4jhlg4OO+Ht6RYqZXCzh0nA7dhSmFrFs7LUyAimVLemQyOWfeyuKjj3qebrCiAca
m/5wz0oUtnd3q+WjCMbHsma9Ptr9CtPfZ1XHyk1Oh6zsg02ge8FUOvdu8w/UnLxl3Ua2Y6KjxdHQ
J/G579v9/JSfx0rvKNnz337uRYp2J+fi2OlC3xKXHuwKhaAN7MbjBVnAYsyJn5k6XWHenfzS/GTG
eqkqIrY8tllRH6K8r2inxxcTLcaiV7Rw5VYdMe/legy1p6jV3UUu6cX2mvNc6N6uAphaebxhRo2F
WVoLy0ZJUrnnDn/SgNOt7v3vwoXVGBZ2uKpyayHJ2KlSz92ESf3tdc0+0jCMydArF40elws3T776
mJBRXL2Z3v+2ZKICAt/7mUHVy2pJV/eKT+Fqxs7wQ6I/EG9zRZ8Zqs3DyGK94Nec03785SvkkXLt
Hwc0HBKTLjfng1U7Kuu7zlaW800x3Z9/YiY5aCHIz3V8HaueYWN+gptE3n+eO98vtEQDasqryn9u
edk4HMb0m3wS4sbmH/7Pc39+Mr/CiSrC41N1LxUF6vrfZ//80QYKNWqa6Xfz37wkRe1t5tf965fP
P/15YyPgBruOiCue3hKFTWNRDrpYDY7337c9P/tfv/bnhZFRF6uyCPE+Ta/8+361v//7z5/8+x+7
QVRi2XW//j70r3/sfz8pUx2cnSAtDK0238Hf1/TQwZaY7wBpDv2jNM1oC8rdLER/z4uifVDC3t35
g2cvSCOYGLsCySo8t2hvRFr7INSuuLdUY6Y78yORXfbbwgnIkw8xUtKr3ttJiy6hYgQ5D20zHIu8
uxnDtiGs46W3lPKCmJ5A4Ki3H0TSUoSYfLJHcywHukDxYNIMDamaGmzDh9JFesTzV4oY24f5lp+h
36X7HB3Rt5dU2d1moxpK9WCxw6O8BXiGjYbGtiuz2kcXFekU710mGjasgihjzenc5YiUdDu/aj4o
abaKK7F3JIRUi/i7ky7ozri2eTDjNj6ZXMsLqTkkwZgm9e0MPVggCBRq3X7cS6AT8z3SE0YaCGhN
sgqjmg984BrC6N5kQ4bJebql5H607+gXefT2HJf2UvOQENb1CN5TI/JpwhWqDaY8LBhMncNH4XXv
Qco/72Rs8FUVuWhhVt4RSQhRgHppv6SZvcW9Slpd2BPu1BlnWq7+ErqO/e4Y9InpA6cXEVvKXcnc
t47OwrssnEuqJy+e4w0fIkIGRHvj0WVbcExMvaDSWLgX9A8YlXLlhZKufZfjIK+8GJ9KQhGH/QBl
NnN80/0UG5AnjVebEWhQRPjgKhmJ2FkzQW010A7O5LdWaMae84SoOwJkJOWTOgZe2RzN+RxIQlr3
nIYUE7G8X01WpbuCsh5Qn2Azv0uIOMtR14nGacad0ivU8Sl5oZatsHRkqvdUgCqYmnTd2SeY9GAN
qr8UqfYdm9lwo+bb/xxkTGWOyPRt11d/oGGVBnr13t7ZKiWYjNBsbxwawOW4L2xl2Eq1p49v2xH4
3qrGn4AQSEFv7xItdfl7UKa7ZVfd0jxZNhPGrAZYghslpLUw3S1rVXBGuf0NCCZFheI5SX3xB7fT
M0yK6o0mKPz2rKg3XkgiQm5toTTY1TLoHUzkhNGedOz7i3qgTUtwD7Z7jZ3Y0bMM71i3jfdzKxa/
oqxTTkE8FMZKImMj4kgrHswJRYfM+7n0FPcu6bFwCSHpUxoLsqfsNWwOEWtLz3NMqDUIatvISQ96
6nVnChAVXjpvg2ag3qMUKl75wOBeE6SoC+bNIhYw15B/d0oi75VRfDlDHLxCVexXyKKja+MhtDML
2mBG0X+FaByIJACwElj6RnSFpHgOcLULqCTqFf0BoWGGCSvqIEPcuNfOYJ8Vjyzb1Onu/BjYk4Nb
SKIyJh5JyLwhqvq9cwHcJyzwNjErKsaUIKBqVhKUhAmtI3jo9q9DUl59p3COwqU2mfYCou00jMiQ
Kywb1VtiRcW5lf4DEQIEQ6q0uY6DAVTcIA32SjCyfaBJHG5aqE4vSpjf4xAxMrRHD9RQ86YJzXpt
RJGtCqkb17I2CR/wY9gOOiDawmtOZdSzC6YFtCHWmdhoIzAfnSD3zzh28NwM+8wN3g0vmSw9yUAz
R4p+fqxRjbNWw5jYsOZ07r6C2NjEgNzjbTi5BnUrYTr6wXeIBU8mxE3g/abv4lxqwRIFRFLASsi2
a/hjFOuFUpuPnlmWawcp/oa9nX0qgvALrXd+wIQHmkUJuKBBI346vYcck9LH3ShR3LKp9z/UDqBD
7hkUKq30GBTMiqqlfpLgi/NLCep7Kx6L0eG0FUmM2MSuOnZ3fGtYRjD9atY+MuJ6GhRZ19btsxZ7
Awt/52sgXYNIU61BXMPVa+UkyjNlxfv5ih5avdxhPmsX/cTV1FN4BSk82pxe/WoIpwWc2pZ3Z+IN
5GlLmbT10CNNd3F+mBd2BVc38exzqPjFM8M0c0zLItb21T0gaN5nZj5Woy0eDU/+IagoE7F2qiau
gWnCytaKNjvL6a493Q3UsF9isCCWKLfCC5gkTF1hnH6Z2Tauh/LXMKFRA/R2UrPcd9Tfl5lcC6l6
qQjXf1T48ClRqQxpTZb/Qb8yif8Q4i9CM6KGgGXt5LlNuAnaSnt0x9ggLthvll7VEz5m5MFj0Rsh
hXo35zTlbojm8KiSxQbGnMtb0ZaaWi4d05yIkaodbj21/zYcC+NlWdHnFdaUAsusDZEjIVK+E/HZ
emdKk+Va5S0sNbvML0Am+o0dIjiGX9937WNYg3QpVBcYOPeCivan4uN/7jiNwjJ+/BnfI2Dsexhr
PiBPq36XZnG2RQyFPqb/m2Ut/zVn/pLrEa3tPAKn89HtiJ7oqIz+jIaYNlBrJ8Z9HOh/GISqrSus
jnffsE8Si+oLOWVYq1IcufNdnD3KAnUlVKyIK3ceBqUA0pm4+j4Kc+dCom66C4YgxVvRnvCiqe/g
Mlz+irCuY2LSCzAqM0ZNOZpPGZ4HetZTuXdyP1j6f24p/tAvMf+BYJ0QUg7MpF1p0Z6IhoIm/fwg
aVWvoRpsY9L1OrNqNpoasOrte20Z+Fisg8zO1pXRpE8ZMmHowNZ355ALpPmFtkZRUd8K9EooUfTn
+Z4qXXrIG6XX1OcuLdOTZVKRzCeMS63g4+l03M8dUsDraA1LNF/DW12i1EQkXexDoQaPkWoTwDpE
m6hXt6KtkIHPM6rClrXNqU/Mj4mqACzYDeW9jQN3Uw5kgihgCjuZfmmt9ZSLLjkIoik2mYqRRpYW
BEvLMm7zAXIMUSIUm1BN8VjQY2RwyGqeF2WqMOydrgXlcoganPIauXhBmxCZgTF73U9vubNyJIYJ
Cyn8jdrN8DHdc85Y39YAirL1v+r4OWkAE+SaE/xqDCJQtTHMH/SxNw8QX/AGzjOmR9+BRDe3vEMv
dTfzfzbf1VQYorXtgihFVKqyh3w0AuPVFLh7MtjLWwVI7d3WHApO6JWXIZfKE1nAdd1Zj2Fptk/8
0W+9Lr1TpxC1HMah0z50cUgmiu9U58LFhZYViv3k6kQ91GEmr4TZoum1m4csc7urzq78WRPVQ2sO
/XX+gmuve8i1sTzKRN5A1oa3xo9Z6rR28uUFVEZFpr3rVoC/zQ2zo6/yjFIBQEvYOMinhkaCwmhG
Nl7bHH0j0X7VNnv3QHFaJB1W9uYVcOR7J493SlllbxWzvi1YGcRuqt7tRHsQhpe+MYm421QmG8NC
FRYicSTQrlrngmE2zIrjaOabTvEIXszbr9ZCF1S3cK6yrCMlTfriomJ/pCaDDzGU1cOgZh+uS4EP
MQM0SC+PLzCMXyh9aE+AK4Mn0EvKdMfCe3WFaAQfODmiNqwfW5k1VzQ+ETqEW1eWyW+Z3D1MR791
fg3Lbd15hmK6skQ3WZbC4tUPVcJFUpeO03S3YhUAPqKm5yWxwZq1BBUm3fhk2SOxhwk+z59hJxSu
Re8GVn6hkc9dROxF5rvzYebnk3+J+dIpLVCfYKHrsrfPSuE6h5FVoo9YHZbF9BjZoMwuTLTnttTx
KsWxAjWpJD8SD/rKGSDhLhTlES6LfcX/yj2jGZ4TYSdHm9LCrcH5cdC08RelTLw0RQmfeprq5vmO
ZmAKSbDAgcLEV5RRdTSk/6yqWXNKu0mhO01N+v+/+/enSnBmjfOn7aP+oRqdcq+NdHgKNHVU06Hr
zaeh3as0+iONcN8wtE+WMpJkFuoXvaBtlc9TehUUTJXWkK8NQQ0sLYfoxYtIh4b5EdU2klC1CqjD
IYFozSi/GGOhs35tdNak1L0XcQ7W6Qddp+ZI7ktHbakcME5pNNre4nZoVyht1b0x3W19c0d29/iQ
xVfihexrZrILYX84vKVdfGPqK+jN9uaj0I3XHjEaDj7/Nwp9iSAULFkVljmSZKgn5Uwtq2M4FBW9
wnawi/dQjeGbGO2raerOIQ1omqd9Jte9XbcsfnPlTPl8C+ShvFsRgfdVtvFJcLuE0v4/us5kOVIk
2rZfhBk4/VTRt5JCfU4wKTOLvsfpvv4tJ+resjt4EwxCqiwpRDjHz9l7bQhUztxSU7AxRI+Kbt0C
/GmUoXFxdSbqWhEmrxHLFIE83hbEqL4aW8K8GIdw3SaVvnKgfD1rOffd8saWMkIkS+rEysEiuw7L
Zry4GtEldJh+EA6gJ3Z/aUnw939PNG38qe3aOi//0mToH4U+lqdl/WpRX2H7zfRLmlohjns8UwRr
dLAJquEXOmVW4VsK1nGNEhuAl9ewrifNa1Olr2zUifBVLw0urbLaNvGaqC+ObSXh0WAjXb6aeN43
SQrZtgqRqaaKgJjriC0Gw3fPM0ySN9K8NsvrtlrkIVn798swtD902gZ0niUZkghOl+/yZqvclIAy
aWt29baJbWKde+szBLL6J5/Z9hvqAUxyV1PYyDUwd+9jJ7d/lzL9neRG+sXEmt7h0ETrLJmsw5g0
6EdCHxe67K+Z4K1gMrS1yJ3H1QZA3R+l/9OTV5pY7kvqRd7vfvA3ueYWSOFAIwcikX99DQhG0tmf
JDlUBIYhaKWtQUE8hLvO0RKsjHI4K/gTtCgG1xnaBNBBNXEf8G5ApgFa5OCugciG7COD6nX4ELFJ
48312kdfk2jhG8uj41i2l7ICtxEZtUcCrSu2iiiXgaKMUsN49Z3hiwx54zKRCPI6QTxYsWcP9rpb
bWfubWi+uK2ckdszbUfnXU81tuFW8hKkGIzyOUVvb1tsb22T+KXlW8ghvzLiDNE0tuKY1WP0gtuY
EtSZnpcrsCP4Vzy6mT1ZNctLVu1HL9b4T6i+yUv1+amdBYLo/9me8iuAbjUM4L9qtzojf95WNori
LK3IpTIdiqwycL5poDKVUIw/3fWcjdY4OBzV5VSjB/JgoaZ5kX5FbvkqyYEIH0LgNBR4//hl+Ik/
5DwH/njO0zJ9G5cOSybahnpLOnj4gfreP1hZ713GmkA5VuHgs5U/USyND0pBNt78if20jn86qT32
edG9BcLU93UlX4fewVFXF2gW50x/LPJIX3WjuU67zH6BEGDzF+HHCfVRYxeTi9VM/t0T3imI/9x2
4Fi2XtjhCAOz8O3Uv5OaTQBAMGNb8cjDoZ7G71Y0rLTOuMxU7qgEibVB+G9ePJPZBEG65BchS4C1
FimkAhkmM5FncR8WiJZDGFp6GO/7HFE4nFCXKJ1qvAQlmVedrPxtNmrutdI8ejlCvFWNgw3AYq3X
XKV5yhv5hPsJwaEbMv7F2c88AKVTWosdde/4pFGrP41+n+7HgtQevTKtTRB6FBu27Hm8a3ucb4rk
N/edvh/n/nflOGykw1mAjF7+T+TJbawgJNUi7oJob3K7gYvCKz8GEcHRZlF+wj8pexOhdNttc5YC
blG7vBrdYDIx7l50o+oOUMDsrVcmzpHOkIU4rm2fe10xLmxlA51f8LW2GyhkGgwau73dDwDfMdUK
cECDVTfbMllbMbETfRd3t+UwZhUBkmk376Ii+wnTvLmFaQZ1yaz+gom6n6hXwhRi6SziADl9OW3Z
JJZ7HSfpRznsS89n/+XB5wgrhhNGw9nIPVXW3WPbuOVjn+YdFK5A/xn4PfZkpRKqloTnBTxLgAZ0
MUfMEA5kfAUdciGvL1JJezSkNN4qkN6N8RgjL3P6QLveu6ddpWdrOC5oIXpoZOxbo2GLWm5HJJQC
W5stfcWxxKMxhIf7nwLv87SJQ9gjXUrp4uXGmfs2OwxUI1APqX5D+USvYHpu86K8qd8M50U46M5v
dVJ6k/s7TAf6aZAKR9m/Oo6u+o+dtTMr13+PzOmgt8Wffk7MJ8Po8l3rQwLK2txb3WmZWsjzxy2q
x7pFybBAO83KhxqW26foN+LK8YoSEKW/8ovfb59Czy51rGmkClRXGRnpKgP6eoIC7J/iEJfhkkZT
BeAcZeZHJ8jx6DgK9Dfp0AMEMUqyNMcmJWQzmKYn/W9WUxEwriKfttaN/XIbTBMwBQRG0QaRDX0P
OiPLwYB7g5YbZ5dZwBNmvrMNzTG9map2D8IGn3DHs03YggCpaR0qaKbIG28XQ1XaZoSeXED1Ic1G
2+1ndcT/l7dmRJTCFOQ5Su3gbzf8gzEr+lNoyLCqFhnWPUMkQbfb4AjO1zJNyj2pR8+jwVf/++HM
nOY9Aa/3ZQByoK6vhpieU9r27QnEJPt6O45/PONkaijzmhQOaKfHNzy4xo0Z+dq3h/zqeeOrzPv+
NTLj/jUlegj+8kvgm82xLNkNEUKRUYGaon1tdJ58hoNBJY4kGkn1MWJcbjARA95ktUoYbh37ciQK
sMZoINucpUJH3ht6Ur/efzFTmtEOd6OL2ssfdzUyl13mI/hLUkwbZeZ4O0uV7nRDahLAc+vSEeCD
3K500os+7BsXKirIP3svMlv7kCOmKbYuh6lW9GOZAYL5P19MS//bnHXvumBkG8qPS41ieAFcZgNd
VBRJZ7fvmlUJ1gskUoaWc9Iz8ghC8bT8pRMQrJ2eRgzdGjGdorIejkbC5nSMh7/LJ6cwmTElSXFo
Q8+/1FbiQaDxUgRZ8rPLS21P5BZe80B7kqABvjIWJVy1kf+EB0vsLM18qmQ0r021za91oj79gDGw
UATtmqbrApWniIW8sixdkExJNHD9Y6vRMfZHGy9UIef6QHu8aKViMtCx6AeFE+GVMH2Ocpc7FmP5
WnOt6TSGIc7DFNc5Dfn526NT9SBnVOual2E87oR2srpq3ni+qJ+AWvInxG8RY8kBSFyWBuuhl/79
7yTdRIFg0phWn0mQhpvKmjGO+/qfsYinTYJM4ED/vmaJy+WeFlF7W3bviQpVmkULgUjSR4NoiVwL
yPpDhkHjR4Tx1jcH6x/usaPvZOXOAZK3sf18uuC7Ch9aI/O+KbaJvMF3dIq8ytpTUZRMo31GjDzx
DAtdpt/J3X39AQVIsEFuy3eXZM9ET+dfgUMkgjWmdFWDMWBor+PHt2yTJqBPXEQhMDiZ/kvXYJ4Y
VCOB/qtETTkdKtUcISFj3dRgINJmBjwpuI/dOH9eFvs6Dp/L1rCvhHYpS3CT/07Gv7qut98VOvI1
XOhVPwYTxEIqqcHg/q2IhwGR1K6XzxZAsu42ZKSkGm4sEd6gw1OgY7YbYp0NyUzeoUZwJEHolh3T
TZj0iOE6fCzXNrbLSuGqtWyYZwzuyG/vYTHzOP6jsy4+W/r4u85gfwMFHFZBNO3A/FPvaGX2If33
PvfmPbwMyJ8iGI+lwNbWFZO4ADzAfagNb7kzGx+IjYy15YX1FcKmhGZVXySaJXwj4PNwrNcN8Ksw
WI2DM2NvK18dEPH/NMYP/Tp7C8+03IwgcC801de2Sl0aqym/mD0a04HUouXQTq5/ovNLpq+9AlEQ
P7Z2/vv+Lke1uCz1QGuiXx06ABF0gP5Ql2urUo6KRd4b58nJSM8LCRyBi36MBc8gVWP2zN0vLbJ4
XQcgU1Wa/tSTp3BMe+vkTD3d67KKhxc4+DZK1by55NhLH4jQmZ5cHRRgTuB26WbuHy8yEWdVI2T0
PIBgEVYvASmHuKNASk5oqVB0weQ1mn6F+zokcgfSjcBWsxsLTK7zkBFsWOAQ9jDMy6nTj100wugF
1YTVbmTFrLvdsqomIaQwYc8XP24N8Dgu4u/QhLPjzf7LTOAKmvThRXP8eLfcRY0lx2PqDsghmQBf
78/VkpXyMqYMIQBL+ddZq/741OUUywO4yKKlfZ/bR5cArZe0FC9L9o9d4nXM/PS58bPnxGRYE7mt
/3T/B5uY7kgYN1uDaNJ17NA9o7lhbmynoSnbJQxwql9JHJ680JCHwrXCC50rE5UuxQomsYfUSdpH
6TnjQycDTELkAbmPnj/PNEvfK1mTSDCXjrsG4cEcTRVT3sD6RQVDKqCTAyUJosqgi+tiC67rj6gv
CbCJ42kN6kT/Yq/6O7GYpZYZpCisfjcvaH02bZCIMxkfR8MeEHvhtSvrWOJd4ywx+3/Pov89mxGb
jHppvf3/v3cARY93DJdWw4I0ziW0ABVuwBRJwxpMv3kJNaCVDBPRe2kLczfKXBzw8pdbYenpVzxL
8gHC/qeQAnF9b2mX2jPJH2lBsNGXMQMj/dVl6SEZ2ZmiG38uzCz8dFz0vBH+wAt5eMGWRuElwLh+
QDzH7DSX89XuoI+nbdK9WlGphCDgrCaNqFMaCNtCaaWWun85AF5kXEJ3FBrL76Au+ctmJP3YCewH
SwM5jG6FzW2L32WydFK9lA4n0rNhQ0+12aRkBxEGzaGeq+Hg1KZX76LEroE7w2nP1R4zl/ChumbG
dZ9X8GBjGiyToEnEHFg8ROwlgaTiGjJA1h6zvMDRhRXlvZ9QP2NdCXfLJQwohEz83WN2r4RoBRCj
XcbGujnFP2lI+etpf+6xBZigmr1bioG2Px7CCaPSyR684FQFauiPRn3hm+meWV6Ws+UQ0CQl3JzM
sKi24o0wgeKZs6UfBZbY5VdcDlP+ztis/EyM+eSq55aJoLmAY/xjgZGaQkAO20IM1lrvTZ6gQXbQ
CS7DWx+KU68Oy+tt/m+KXBGZzpaI4pmGK4Nb7qCRzQe31RLQtpTvQSU/x5bgZxuOhp1a2RPuLRuc
scS9loY4EATciIgpWhn46HNKp9wXNIvPY42OPNWwGoDZIndBPWiWxWKM/Pf7T2o2xDyRE+hBbECc
K5vkNNk5z8uRLniTCQhdHHDXGae2qvRNBkYf6G5qP2tY8Jiva+9RSDgo8G4I5OoSL2WwZpxtb8ZA
jBi4YhNb3IwybX+f+gDJP8ToygGstLCA3GVmRXBVTFxyDjCpg/VZ0h34T8Fh8UjgB/21CBEE+GwM
JUCzorHKn0crRUYxUXaSnZ2kbv6qeXa0jqYMhXpHwlvsW+26aL1nbcjG3//3JKR0mrUoOFtkWjDw
xXi5NKeEwH2gFN1X12ESEOr5qW8cpeA3YJnZOs4SbZmry6iNd2bYTJ8N3oLTfZGsRXa/rVzdRP+V
6NwfRRCN97uumIdx1TXYs8Y8O411lb8VvFHseC2X6ALvmQgP1b9gWu3WdbIPKywTUWSx+SAq9CHG
g7ktvLF6XHqUWhkbV6NkaJe2BwtNx2YRllDkbczG094DttCHBLD7CnReCanKoM1OPzA4gFdiH1UX
zjpx3Q9jpqZfpjgmxfhT3Dqw3vxh3NjqMo30o96W9jGbzXbj/S5caMKmKp9cXxO3hDi8ujAPs8bL
U2Q0L4wL92NSmR9+W0zHiM4i6qnfhJYEJ9GqgD6yjjjFbwiOOaarQZIkHaSsJFNCovZblB61Mkvw
8SaW3gNJVOheuHWKuLsEFX3qln5SqOok0IfyoNWMEtmEACkRCq0qIlz/ILWOTP/Kqx7j32DCO9DO
jQUxuNq0pcdIg77wNtrAiBbTKa2ye/6ZGbMMasxzqrkwHwWeJOottY6oufN9Xx5VuYt7IyleQ5mO
207qbIFqMydipwjXqOv5G3UtY/1JN6P96Phnu26pRwiFrFRSis29dWHROBVtUkJoNuMA/zH8GhN8
F0SKftoSeivelssmcsUmA2MQNHUVrAB7nAvm8nuUhfWuaFv9Qnfw3zNu8n/PistoQqP0tZS5ro7q
BKvEl2Vr+BbVofBrCFOZkmjFdXEm1qR6zOr0VddThWbrJtzvUTBsBvXExJYLNk4nHff+DtV808o1
0EcAXdHWlh9F52IILXYjZdzwcybpxVJF3vK4zyJ671WFvVcCSEktQ77gAC6VcivhY3GzDW9Hjy1V
7879LSoi62z1w6mvss8pmbTHzNPa99Q+LOMe1GPyKk5z0P4xZBxgG0BIxAS/NFZ4VdckWUL40Eod
xkQef3t5+uL0W7cyoh+7YfOPeDw/DWNqPuNI3qEfZxpF0a6b1rUC28v2I55Nmltp+qoJpmt23uF/
k25f7lzDtA7kaQd4M2Nn1amdQi0Lb98GOZ7LpeJj3H+BQlHvOltQXPSJ9iarboXdku7u3DBw8h3e
aZ6LzhhZR5QRyMVGOiuwyYYaN2qq/yiyVRRuQlfoP4ksvhYVR2cO5gvRCp6tXe6bwdIfaMgHhXb2
scX6OGVbSEd+H5k333e6PbV4smdfV9D4YQDUawRbBnJcG8VqmVqT7Jg/LWcFhDzP2HSzQ72d8lyp
GrbYtP/saxhXbzjq7XehW+CLcgt9lk9XHKSBZBnf9mRNvYWe8Red6iE0eRZkzRNEUXp4ZsHdtexq
pRd3xzBL2k1H1XHAGFNjN0x3i1TEoOu6oo+9o77IbgaRA6vYyaavZE5vnRvSC04maopUbhi9+wdU
DOluFBhxE58Zpz+o/QBNnu3yOVk+Nsul59Fcn6xia4+F9ohvM3qUQ4QUBWoRlFLakWpr16iRt1cG
2e4+H28mzIKh9RgUtdgvrffBHa0tJqZ0s1x6Ue0eOyAcxJvzbJDTH/KbiMhWujk/SVB0h7H1mASi
fdZ1/6vKEOrmjfbNE+A0NAw11ck0e9MTIQvpatatQM3ACTdRm/7lkK5B4u4TdNg/YeO9OcVkvI+N
Izbk9zmn1KyGS1fMAuspZHSzYlSlGa6/1oQWXwJ7KM7AnG65jjs8pQv9qpEMSFOjIDs4qA5jG6nu
OiqIBs0PYRMNGq+BRmaauiSbJX37LESPUEPQrATfRQeWf2UHIjg/dp31vDyE0xKlTmt2BhtU7JhF
WfZA9PlAt1p7QpudPVqM2KBv2/5aqNzwmDiXK0pM+PVzHW34ZBYHK2qQeOl8bHX41o9GSx6ZPurd
x1TQ0RT6ue4172BbpUsKopKdov+gKaRLUqWs6OSZdXRdnpNzjjQKs8pHO0JlXT5Qdg3hscXe8B66
JilDWF2jGZhmunw81Qe1Ue2U+wJI+z++2UIaO7aT42r5G3ij8NeFkvTNQAE3RAMWiIwc8YaI3T5T
kD8aHWnNozeal8GmRMa2oL8z0vS5w3wLcba6nNn7hgbCK36tmCDnTq7JlJvpHLp0qdWuXbDs7xpT
4vRWfbbOMj8m3YoOmdL4GU2THz1TtutUsGTWrjY/ksaaPSY699/y4Vm+AFQbJugEQVIwPLl0GrSI
2fJp+XAz9EPivnUaD4w8hy/iNfywbmjR7VcaDALiToaEaBh5EuO+i4zOVBaLCrGixGB5kZTFDMfy
g08u6YNnNDVx2wwMkP1NT7aEQTO7GckWAowdUgO+qlQywcxhKhiRl/Ir9FMdMvigPXWurTQciFdH
7d3QytvyHhSlY79IAPNJkNSHyQmgg+NxPQS65Z9DF2VtlxjtTVa0R2J6qp9tYn8QnqB0WtIFE+7Q
TLam2rsg63GaGhSJWlSbEXMBZWr2hDnQ3PfxZO51o4muY1RuhkTqD3ZEiWQSv7dT/UBoSlX4YZp+
u+axHR/0pLfWZMgkm4Yc66sW4hvzveFwr1jhWWISy9I/kzQ77OA4bk1jiB7/O/gVE+1Jk3/+ewmT
1baO+/rsZaBTl1KtHBhj6hkU1JByZl14cb+LFy+vOguXs6lgkpIkeNm4PYayASkhW8h5g3yu6Ehj
mLb6V4N2um8I99Z6bXqIe69Zaw4+3sFDPk0A+MW1oQurKzLICPDoMdvJ5gI4b/5ubUzZLqi5Y5E2
ZM8X2odNPO4lwFq0sge34jcdxRo5BZYFnJanQVIQ4V03Xq3B9yALNMSYad5Dxe53NRLk+HCvX1wa
/9C0/rnrrKbBiDep8T8xsIMYvUNvtntTTZcKCv89cOsSnj2Xhs3ksKbtw0aqmtg1cZj+92y2ZlZ+
qe+Tzkdh5BqfVIBk8xAVArbVTJJdggT6c8ocbBZ69NPSXUGh563NzpcfhmO8d/Dx/iLGWo3ZRI6p
UaDX9piNmfijL/Roqg+P5uNM8+vNcWms27ZfY4/QdncRTxeK57AJ9zl36yXrWHuUuq5Wh2AyHXJR
+t2ydKW20NciICgniRrkGw2GEc9X7YEQzzPDPbRf6ByZvVjXXl3FBFw+ZQLkA/lbjHLU5fKFMPEf
yPsdNlFK7NjyY3iMqrfLpaG6yIroQZc0ecwbBclQuyHIVdkl78Sv5cpmfWUDjX6poH291cK5f/zv
TEtUX51s3HXVJhACKzfAMzV/lvQDb2EffUxdl6z43NVI8Tij98xjXJ3F6jVtGP/9atzzqxVDdf/e
5fXlO5bvLWIo1eno/m1pXextb043hp9ZH2Zi0UPMoMwOpfO0KBuSwUb8Ob0PJlh6g+jv7VI41eTV
bnWmEVnqzSojClCuanAG/vQoNQIfXTcuD8u3dq2saZrLlM8UgYWB6KNTPFXpyRXgLzKN3dDEBuCt
70ptneMVvgLx4LmXw5WJ9PbHjtv2YzRZgJVef+pVUHhlpQcCRGNSgecXvwN4mfdR9hQ1U3/26oI4
H93N35vSOGrojm29q2+VlbTvjKjczNfestgMXzzaIcurYQ+K15vkm2OI5j0b0vmM5KV/mPpZvs3W
NaQFsS1npc52evdmeKygxMl5PzAf3tokzt6A12g7qE7abrkcu+Rt+YbOV5Iq23XJ5OE/X/6hoR5m
RPYKxtZ7P6OH3yz0mnDrexFyQcMIztpYIUshb+U79v2ncY671yIq2+PYIaOsgJd+oy0A4BJGnz4W
xL2r4bYk069+tyO6UQmapW74MqHbH4gtZSysLrW0eyVKpbsV3SivkkxJiJe8HgXtBK2hzs8T/dU3
I6dJhnSXxmt4qdX0V85COxxx3VIRV0y9BGqNgyxiuW8Akp0tJ99lpeC9QYm3XpbHUVIPNhqJiRby
IvZ23W3KbCBDhp7+6YkIEXr3l/dWkQD67tWJR9KGorJbjYkOqqqjv5FJP9j6R4SfjFVk2HQvAAn1
c5FTqt2vtRDPQwBHvJLjm1ZXtPKp/p/0aHLZaWjNuUgD7cAva+9JAnAu00wxVo/haaktsrJJnkIa
L8sVDjLcX13vqvxSdCMU6YPAq+CUU3Nr3cbYc+d7u2FmBavYN+4ox9xd6/XeQVhWcR1LmFfZoBnv
hTn+lhA5/kmIdGHz/ndC0/IAgyTKhuhtsHpE9jUPH8Hf+dS4I1EZRUYic8mzaLak/tf/GnVr3vRp
rZ2pAqhlpd48S5bjc0F61roxzeY7N4zDQATIe4wBbU8fFUY0lAskqSGbe24Lg7RgJRCKPRtZjqh4
iHZZ9MVwnmQsjmc9ThiV2eSItRhAEDMmr/gYVSiVFf2BywpvPW5JIzHfQpuGp11jKQFvOj5YHRO+
mLlGh15Mwok5MdlvYY9wSStgXAeI3A4kdXVoNwi2lQF8N0w9495RtZZh0+OqHWQ7S9mxvFZP754P
0SEq7Wxr6F5yG0Z9Plh4Tx8WWdnyWlPXv6o4Q+dX4IfvGaREG+gbBkMvruGMKkmb0uzLovpcXEVS
dNHBG7S9Fhl4n5pcycGESsyhiJGA3MpVV2WnunamK0FEGtMpvz6C7cFwJ/P3qtchoSe1uXUhyX+Z
QIPKthofy8RXomWKs7T2rN2iCIYDtwFbE7w5jspecJnuhoDry7Z4zt1Ue3ZqIc9IS26NguIsB2k1
eMez4DqCnXrnBroUDId/Co8taxxmFTZbyz1FtgaKpPDzs5ZPRL4Mpf8gEEapLFL9ZkZJicsSdl6d
GjeGyMYtTVEdIerFg+fXv9KXpUKlfi531SW7zVU4b0Wemh+FCYkxSD2dhKyu23VjxOwDq+a0Ixwy
MpDhVN6ZjGIUQHlBdHISK8XgnnTE+sytxDyka7T2iFj7jRoEueJUTde0o+YLR8/dW3gpnpJUgD4M
ebQOpciOZNWX17AyP6M+Dh56M3Xfl/8A/aH7zk4seGAE5z2Y1Wg9RooiFCb5b5Me1srtze7RSzt6
rG20bebQOQNp1jfMzfKV4/tv0k3GC9HO/WunvTTQKt8SKr9jGRf9OQutZ7PymhM/Dg4YGEn9ukFV
sc6X6G4moyuq0eG5Ft+5GcC7GkPtuNQ/FrCOzkaZHAseSCn5Z2s3iyz4G95ODCbaUFdvd0YY3OKG
6lx4JCUmJYKhuVdZ3OYAghKF49oY4/pLVoAUgl7kj5l6koapcalyZBbPdZwp/UnWD7i50FbaQ/Wd
xo55tlvyPghijPb94EDdLN23lFp6X7akki1nMT0Q3Axuvetxte0iXC+/ELSUclj5sxVB39T//ZLU
WC0aBH5Uicv6BjAvhfRlyqe+DKOjJgwBLmxKXyHCRenRLm65mKfHTMsKVBUj2OZZ/+WiJ75YSCT3
s2/fCM7M9x764QdkNMZb6dR/wzqVf23BhMpuzZ+5YHxJMHv1nMJn3LtUIy2RWjukotWzXqK41knf
/iPmdVmazp9RQ9YmwslDYIsePYWwVcJj3ujgS7+bv0Ciqm8iBcOtmIfhIKRCL/dBcYxNuJhulRff
0oKirAYCZWJtUWP+Ysg83XKrJ2oNHA1hMP70GaGSLNtBexU2Ykpnmt/R17bnpDUQ3qsWQtVQO/Oo
khcfUhppXjZ7QRfNpYttcBsP4IxXRM68ecawp8+mX3Xhe5dqAtmAASn+qTPUq6X+3AlpvhS1jDfY
/ay9VKMp0XdXi8XrZnkowfPceeaxGa2wPpbHZfeeafQqMZOlFgVvb+InSu0hxRZCI1O5s3IkGLgA
YGEVhE0Dx53ftXAIyRhs9PciRFmold+852iFnZl0EhMVeG/gsa58O7kZtupqiWdnztKbYTbBMRtp
FNQxhWTh0WLNxIq+uOIWOtkn+7jwlAbVu69n9hlhAPWwmhMWLUHLCWIKUkTCt5ou26UJSLIG+rC2
dPe8dAR8iGc0G5trNTbdrZpZ1pxZDGuqdWr60Wf1pfsAPsKeaOZUs74v8gCp62j46lEa3N+vho+6
hhjw5odO9WxU5kup+fpzMqQ3R7SsvoRGbGMZ42TI3L/6mIdPjVfYtyAILvggv8JcVcU1Ji62H19p
TVsgTW3zSTLnf6gFYpIcaRFOPradVUxaCUReH7au2pTCkcCVXWinNnuWQ2M+dtJDe8Rf9Q1JHZh7
z7J+ZObSrmyKX0unEGzlsxG1ZG+Q8vQYNIG56+M8OuUZsuthytqdDKboyRIA98eeZKIaiNpWJGP+
Sl1BYzLEA7lc0lLjRzWhxjiA/JadnDD53v8udXVpNW0OZcfyd3LuNEDzAVGxmPw2y80U0yWmveqD
w+qMw/1NNwT13lxO2m4x6rQzvrWQyMfFu9PwLKnCEgq9SvWqVI6L2+tER2u2xFmiXtRxxTNKqMiQ
VJdCc5JHWsOXxqyCfztFUDzJVhfHZStmVUN6bklwqwhLeNLq5I03Vnsn/UYc+4BcvNrGVxRKEie9
rP+h24VNZNabl65q9Ws3Z2eLKrRa9YJMstbRiyNt4OYlpJY6igY6pE6yvEA5fa3pE7gQp+Ic1no6
7e/XZIQhjCGqalXZxPokEjm6AOZhbZsC3g6QEvMY8JC1cF8h5aiyjVZq1ouoPO0aEqLlAxVdNoD3
Q6qxFXTzL0dz1WCLjeGyf/TKMdjmPk7HeYSjQOhSto2xhcWygzUmfd9FcUVzL3UJlDXj2PtiMLh3
4xgKv1IRCpdPtd+7GB/7TVQwxWcFpXPgEgXaZq1ziDK9WS9LSFjSZciiuDq1akUxep31NyluSDzp
9QY1mqbEkXvPaoP10qwfXYZqA0nUh953xye3M/+U0bSSTmt/MLH19gkK7u29E8KTI6oj7xS0c4Fi
AU0xGUDWfpG8x/nrxC29hshiv9cWaSGF4xuH5bJlEgPGT3V2ROy8N5G9aXR5quwxPhqU6RfBojgi
Qt1UDc+DuCOIyopZKjxucJS0mlViz2iK7Lj0v/wJ9Qq00NNyZahumAffeB3gUgWmaB2X8mc5ALU9
9lXVXJcrguO648yuCAx91vH0pFRKDLOkUavrj2UejGTCN/Whbg3t0DTmi6WrgaeS7w1Fy6fLCz7S
oM0RCtQAqtRspk40iM/Mh58dKGtHJhP4ztTlckCeZREHCDDOmggM9gVzvuWjlLXTJSH/+3r/mA0+
/2fHKe5fXL5DMtB3mY1cl6swZXMxSRIV4pmZrC4KrHVjROzGwKaoYTYpN0jsTsHImELU/958yx1Y
YnNiHjsXKDD+p3tBFi5GEoI7Uh2Tm50X/irqvPCWkS1ydivgkwh0b8tLYd/KHeMp/vTqO5YvWFqh
o3Cay93y2nJAHfFkYZyFcltlwD9F5+9zYHhjLZhgAidbz3gzTaLU8uBKJlhx4vY7ahin2LJ5xIf0
pM0MDHjeAI1jlAPu9lboWFGWAVo/WZel160UZmJKmpMNTxjHYP1t+wK4rbKQoL7K1nGTBMd+jORH
wfND1uQlxIV3W4T/eTGcgobhAR+l/tVvbMpI0+w2MBVf3B7gMDUvkkDoNCW0GZTX4JmPeeDM+9pp
kMzTxoZWqQ5JL/89a4GmHQDyY5wMdk0gBuTiPIkXs7RPZMdxtof3uM3rvUe6yENdDuPlPj1VZvnl
TNT5TQ+ZUtkUhPeX4oyQ2ZnN2qazanFVPxVU3OCpWEhEdhc86VW/6YQfX5fXl4OmGTE7UCrYyggA
gsSMIHQj9mnui/coLbUDg0r9RyvHfkd4OjLDZMy+ljPiKvL72f01wcpLo+ZBL5r22Y7pcrcUe1uc
W/EnVuRDbRrNnhGPjtax32lTIb/m2A+UFHo6F6LpL6bryXVqtfraTmuUC8H8yyxwWCwLep+ggYHd
zZ4ue44rJJyDe8yNwDsO0jYvUh2WM0w8+cWpdveLMbEu4IEIIoqRuInFPRtblU8YBy7LpZvXTOkv
txnKi+2V3Q42d78hDZDxzGzYaxp/FfN6U3+fHN99CMrOPiWjp53zqjFoLRAiMWXyfU4G82DGLSvE
/2PuzJYbx7Is+yth/tyIwngv0FZRD5wnUaSo+QUmuiTM84yv7wW5Z6VHdFpUlfVLm2UqxMFFiQQu
7jln77WnppKfWvR3DFT2GY1+F1XiphVMt/zKd3ERXMvWppGPhQY/jedszeCWhTl/shC8O0xPftj0
RSzO4xh7d13ZrIjD0/YdW7VipQ9cFSr1jUqAqBCHAimCHjDTaol4ePpiUkDvv24CM+Uo6yXMi2le
26fRqxea0cpxClTrOvZQsLOEFk8/XGVauG/aptu2THj+eZfhEMr4VQirhcBgN237kJkb2y6gI/i1
8fu6r4tsMlIBVyDGIW8Mw1DjZcY2CfLw2MZEptI5UgH7CXPnWpjle9K0Zz8GdF+3Wbjo1Kp8VKnv
WxvNMcaDJb2QZi4zDRlzzUmGrtqZWdwdLUjZ5bJy62juWagPi7o7wQCLbxA6n+whNm7M1pz/ssFl
yhiuxlPZk7TmBw4MlWkG9dXg/foutY0BmwSqG336MpBcvbBUZ9J+5ZP6Jyk8ihg3kBc8tPqDLSd3
ouVcrFQ1Hsb8561sGimZatsfRPbO5ArygpTeUfPGFDARN9ml3CaDJu/UqYRLMmuPG8C9GFnh7aIU
YWHqTsDIIrTX6FLKeVR2+tKNRywkrT4FoKmBtdJiBSOFyDQ2egmeNLMRP2/b7FtWVm61c62J7JOd
UPAlitssenqap6/74H12W5VWCrFg032Z17OnBx6phhmadS6ZvKV35lhgaTZVbxMpzs/vuk75sBlQ
bJgGVQtags6LzzBaSwkwYOPQ3nphvs87M3sbEmlzvQzGS2CP8GGGpl0pSGXpQ7TqLYJXpAKFjnrV
hPccO+IUJRFqTLTehCiJ0CI0qECV3YQr5IPwbdqcNCTkJXtn+vJ18+vLGFTQ8Uf3BNS2Ozi128KV
5jtSMyE35Ua/d1Psqtztq313UFyJqOSLnaEQghFVBGmrBZr+zK3IRPnPL3VkKDcBYLRDzbSJMElo
kRP+Ls17wPPImQF+a4sfK6/ws8NIr+3HhgtrENdYFZvY15arJj93M0yCQvb32hwFmdh9SWgKjQ2B
RjVnEux3rsin+7o7alOqNaoMpxnehoK6RJGZds45vuaZbWMitHr1/PWAmEh5ZlHL7T/v68V4Mm2v
oVNJkBsCI32e9bK8NSDTzYJQc3coIKp5lBGpSL6c8eS7TJijpLvnYlSfREKa7XR3SRoyLh8c4Qir
VwZX0ycIvFsdRMC1tmgYDYbtndhDSeQ+qVyg/omuVYV6iEuoH6KA6uHC2BNcxKa6XRdZY+9KMS3z
9tSgJP31ohgFq6kY7Dez9ojUxRUmGFbaCdFIftcz3LZMRs8RweF9QQnombjAjSI6aXIaBBmpAoaH
nX2FA/Y9i+79utY/GDCi8Uz8EnVwLpaipgkNOSc/FJRoSxK+ugemm5OH0NE/xvYFeIr3rms2tpW8
enYTqu6YSSY2p2g8G4QWL32TcrZnurLmLHIO7ij0TQ2Jccd0tt8BZ1E2hIn2iJRFsQ5dgh4oxWyG
H318li3VnV8N09VMOzO9BvDpV+pLaehMtaP6wwnJzgSR489MQPHo6fSPJC4eiQOwX9TApSPGJPg+
sGt9kbqOf6J7hkqCzetBQtDbYbjWN7K9STPF3SshksBhyM3D13dsw42DR2jQ+uu7f94X/Pk+L7LE
jmYmObh9um3pYG2sUPTHoZfE2Yxa8uAz4UYM4Ebfga8zKOmhQI7AZbyo164Uvf1MV/rstjDEbYgf
b4GmrL01QgbihsTNwknj7OiXexvwIjYZ0kDiB9/xbwsMx4OFI96u6n5HqwvAsGSf2iFu4fhXcQvh
NKpzx7tTCw5d6AzJj7kfVU+nBMr522//9h///r3/395HdsrigSrzt7RJTvTo6uqPb5bx7bf8x93b
d25acCSxCdvStEydIBTT5PHvb3cB9Oc/vmn/ywKQXIoWH5Ypa7AAStyfIXgSXUDM+KshzBuH1vyn
rpMP1OjVd2ETtOFYXn5vdRQndk74lF909SJpU24GMr1vSx8SkZVU3xkKLJq+iBd+4+U3ggE0YVYN
XY5YlbeZMk4w7rp6qwqsm1VWcIE1MUPRkermxlTgQeyp37JMh6bquR/IEk99EIaMhr1qRHgGZtvG
P//DQh4i30Or/Y+bAOqNfY9E58ejlqwwb345lpOsg0M/KbS+ZFptALIfpd3s6339tz+9sdXXG/2d
+BPU4rQq/nzzP+6zhP/9+/Rv/vM5f3nKTUBgWpV91n/7rPVHdnxLPqq/PulPP5lX//nbLd7qtz/d
IOw2qIdz81EOdx9VE9f/OECmZ/53H/zt4+un3A/5xx/f8Can9fTTvCBLv/18aDqgdFX8cgBOP//n
g9Mf8Me3bRW/Vb9d3jgYfzsFH2X58dvwG2G0zUf8L37OB5DDP74plvhdpQdk2IZuONIUqvPtt+7j
Hw+ZqrCFaliaJXTr228pRHn/j2+m/F0zecgRUhOGalv8myprvh4Sv0tLlaYUNs4knmN8+8f78fOE
+fFB/usTSBe8yK9nkKHrDgN8oWqOqmkSh9GfzyDAnMw00tZfh2S/LPWsO5Ju8sTrrooqOUhq9JmJ
oWtWWhWQRR8xpt9M5pFwnreBmMlSbWdhX9yoOZHZ9Av3QhvuR8XBjp/X7cxiwzlroESYKaMGPUj2
I5rRUcOE1GTxKy0xjmyvBf7YATozFl6fqmSsOvYs6MP3JtQZcZmPAJuAr8MuanSqDRcCj1lmt44/
Pjpa7gAAGy7YDEL0MAuo+Dn9Q+9a5/mafF+HnI33WK3I1CF9i4GDBB9ffZAZpyxJyyUZpae3jW0E
foqCRiogpddplpqpnXlrjtDXMa9lWEDekbWps15mZEq63oJuAfxuYpK7wf7OYPoSp2O2wN+rLnuV
jLlxGMcNc/wb1C/+TOj0O12JqEDPH5PmPbOtldqMN2aE9MqzimeYdK9Ov1XwpaQsnHUDHbyjwh1a
udJ8osLANl59Eb+Tmna2XO8jId54SXKJsggYykCCEzxpbPpPaVALfIB/mcct5Ios9B4cZHe5QTzx
FIJmZ6/dII6o6UDiKJ9VHbzD/r8vjEasRSN3NlEcI0yDBX0drN+dvh5gj3Na6vPYNIHWAOCFQoHK
3FSQC6JjwfRLpImGGgvltNuz+8+iK4KVKYyATAxXBPoMFsFWF96Vlfxst7sKNPEsiLCfDIl/7Ua5
hWiaQ2Yy4PLnVPcatrQu+KxccazGZFnq+tKoaxftfHxSnPFp7CqCtywOC5nDMaSD3DTnltHoWKjL
SC2qeQhRkVEf4XlJ1ZEcM/KG5MlH3tccMEWdbbPWWtTsoVZKSgU82h0pvzdF5KfLjoEBv0eEWtof
ScMlo0eLoRMYGa51F+mq6Q891qGYhCnjnBNEu0TJT6JOVbxiVyRyqJzYHYTpmOOHJbNVqdrIezXF
2HEkPhAA/V7H5J2GNqBGV7RMOY16lfbEckekFIh2F7vDTV1F2UJWpQkpRSD7HWlDpT2lYRJetFGs
h7Hi+VwBQeGVJ8vgIb10Fk0GlDspkJemhJC4A+9xWqAWP3iREszLIb4TTnKuBJRGdZ+aNP+96Krr
8ZKscdSd5ZEp9Kp1Yh8ybX7xCakNYNY4Pj11FeIRfYoZnXl0aqOyIzWHuIA8PdXEHhB7wnFgaunr
mLcdAlqxMnR3R4jBph7UWRyWmLiQvRRR99gzn9eL6PWX1fhfbAdYrP+8lqHXUVWTPDELXp6lTY//
shsQKU4hr5He2o45KGQGIykUGyuA4qVALvj7F9O0f/VqoLumrYfK+vmXV2vBEOMXdz0IroQrqs6J
3cq9wdtqFuLYBN8Jn7qp1Og2lNkZV8Dzf/Hy08L8y9bHYHfFtUSqgvE2CmbrLwt3mtDQzJiyMXuO
rmkp7bkHu6y35muGxCwJX59FUuFtjQ92yuh4lKu//xXkv/gNsDlb6nTdAHSj/vntNg3LTApL89ZR
296YeoIxQmwLYhUHM16y+fwv3nB7+nl/+YulrnP103QVbZ/+l81eaqgVsHk+XoMG8Iym6LqMbmvm
p7OyqwnTScu55SMZYMAz9+nGyYokUdKWCt3fNTbQeRKC6nSfPZLQypTLek2aPeOBRxssRaNHGyMv
jogg1mYUsxTF9UIOxDeMLHVpY5zTgUJ3xDODYOtaacHOy1+z0btahJYyKCRF2HLsJfuXV9BBkwAP
F2SRlfNgGI84ch8aJz5gCSYOxu/eYEbeJx55Hwye65nJR7gMGtsiBbmaJ7p7IhIdJ+dzSNYZa4hR
rfNGOyeDtcAGdGNqPQV4GaxjDxJXxuxSL+x7Yicfo8G+Z6VxauueMPCM1Fn7iDN6mGuR3FbuuFK4
hMXodkkwZ2QCgPvriPgf7Rv/e5vC/5fd5f+HG0ft7zeOmyx9b8q36te95tc/+blHtI3fcSxItoHs
7KhdJbu0n3tE2/ndYL+HAIzTzJK2Rgn0c5eoyd9NTQpN1YRtWpiYWKF+7hI1/XfHNhyVJUI4hmE5
5v9kl2iy3fz1zONc06QUwuFYMUyBr+ovZzrS59iPhFg5cbpuUOAzLF7oXAO6fl0BM049Z1PlwTJM
5KoNs4PrlvvWcTdmsm9S57ZWQ/Sx0W2jBbdYRB99liXwUzdtenYYroUIgPFW6XZ4oqXErix4arr2
xSrzO4NoBTdulnbivgInfDG5yiZRec3sZi1h1SMfmyadbAAeA6tZR7m/TKXFpCM+O0GwTAzcc/4H
VKe/X/ns/+sNMSw+L+RepimEZF//5zckAK+J2Kn11sFQEsAEmPUwtlZOM/IYeKr+jt0Qi2Bn3mEt
BjU6YWpUqwjnUVMdMa/JhWZ6wcWKNGfbt9mtn5aPvT4oL6FqvRC1bM35iRpeldo/I9ikwWbV+lr1
23E/4P1kxSEakHYqBKyiJGNxRSh9tzNoaxnapwFUf2tr2ikOv7JeaKlqlbnrB+e+F1zvSwRaxzQL
9DuT6OglMZ3Klk1IMB8rI1yXZKDO0qkczqLOQHk/KLu4hesT5mDKLOkvBtNlKI2gcw5XItyrJXHP
dSO0u0QAOiWTCySDqzo3xhS2lQv/yO9yqOKomRte7ewK1YBwxrq3wEW1akazPEooYls39HzS2FuQ
4Tmxx03sJbejNr75QWUfdMFSXDpBtPZICbtt2/Hd6hUqfFd7y4b6mSQ06FR7ZEmKaZbbv/+0zb9c
6S0MdELo9Bo49DXdtKca6pd9RYU/IvHJR12JgBl0H71mfgBAlCES5udkXPWofYeMEPtKz15svYO2
HbKdbzCkxV1+52SmukW3h8ek8/ZOqkCXkg9V3FQnvzKx5NbphHQcP9rpm4ze0REw+GzQK+did6q5
1BKH7QwQ02jmibvARfzcACtZVHq9zH0f79EolFlhp+EcVdAqS8oID0/G9nZkZyzSZPjRH/hTe+DX
votu/3VBMCygBhRBnAP8Z1p5fn1HCNjSKdICoHOhx9nZeVg7jcqD4wghhabnvGcmBgZiqA/Y5klh
c8zvBjjUYzGDSxvKeJ012qxSUgS9OXMQBJpEx1h69WTSdD00pnZ0k/KhVDRQrwSzbjsb3rHq7qyS
I1kQ5vD3H7FOyfvXP8k0DLpBquE4qpTG1+7jlw85rTLHFKVnrBIvWuRGdKkjP1kHQXFLS41cQam3
e23MFCSa07f0xIihlH0PTsE190loxzs/t9Aq1vVO6cka6qwwn/lE4yE8sNKVrg1bQWyC9OpbtSba
3RsMgk9VuQwmOISiZxtyJjeNP2S0qW+l7l06kQDiRPU5teXuQvfTUwnU0OP4Xh3btaPV27AMQtKu
CKOu1DvKbeaxD7oxrOh/eQRxPbhD4c/pPopJjLDLMW6sC0zEc2jlI5N2kF9hWIGX05+90b6qQl5y
F0UWPXPBhr2/+GH3UAaFIEDNvW/FO8Zgxj+0XVOTthhxNYHLOhHfh1LeNB3zIsrph+oDyEs1R+64
CCSsgbImbjtRxzmDj3QTdFcohhQu3oF3D6YvFgJ6Cf7Vs4tsXknFA3UZHHu1vfpVRnO5pJ5MyY2G
r8KkoD41vntjkx+4sWvUgsHkc1TMN7Xwln0bdFvNiF9GOwnnhciDed0DVQ6TPDzRgRzC/hncgH51
Q/QcSmRcyyL8REuOIctZ+gA+58VIBlgy7krslAO2dvA+BdIo8pwR86UghmaJTjq32Xn6zG6JlTAi
+2BYmXEjnFqdq0Z/n4ONWqKff81DAD708umqOwIjqx4szPpqmYSXoVlknN9mxozqOSQFxEa2ujTL
4GIy+0cZ6e27EX1Vo2OfVPMaLIARZMsW2umhUBGg2X4cYJEgo30kDjJm0d5Herk3R/WtrvwLIF3i
oVKNor/06lXbq5A4hrPqaaTxCkKQ627R6v65cIk26nXluWq1u1anjskMc1FXeABNJbkbBBtM5NWJ
f1b7qlqR+n60i/5UM1mbRMCAaOIi3g6NcWNH2y61vCX3AgDr+2CWWJ01izg+VM9jcarfcYFHa5te
EApvYr0sV8xzFDR7i4J01bQ2TaYRgM5kaVgQ430upJTU9d6wCoPwIazj99QQ1YIgFm3r1sWnm3ir
Ia+Meb7NSvfZUjuDAvk5z9ETpTLYCb1bV+hhGDka6qLC70DS8rUtSSEaCCBieEYOKAhwkn7sQs5T
xxULnwhnp0L+SS99lQwoqpzoOhBAWIKWWoy189ZH3Zme2t6t02CVyBcN0BN5usPSZEQDLSBDwybT
eeFnXOASZKC+CrRcn9yeK7SD2D+l79yQRbwid+V7GkC7q8o45J5wZTPdmhF4ittE64oZMZrkZEdY
q2wHn3eVHZR4PJuNmS+FU530JD9piBXnlKiXVmYVSTpqvFUaPno5NLspXJ4DyFupXXkpNPgbA5Tj
FnORF20STPl7fKd05+ICVZ5uvjM74eUa7blNI8iAaTKPvfBJpuVJ63R75uv0BOD+Sboi5Ul0D6qr
2/N6GF5LdzhHCFMpxW5t2R79savnssxfgNy/9Z0P4tApOatVuQqrmpxaMgRxGi7LVms2gQPc1gAy
M3cw1CquuW2iMl+rkUcAuOfhljIILc8D4KBdyVGjFysKbg7+3nsx3fASGcGrpyuT+QO9M6kfG2aS
D7UeKiiRjZOZgtVNGhX/A8x7G2iGFnpnaVQFcnFAoAGkHj41WGwmHdJ1bLi7fEyMJei4ZKXmCLx1
dlrkJNsx8qFK3TjAwgvbFbMU3lghsNTjUarJazBfh3jN4OVJh8yCYKh5960ROyPE4E71XrWuvySG
2q0bfLBUr/hWJ2U/m386UMRozNjdsYfLyanEmUoTkUGdqTMwAt+RTVKmnvy+NBcE3QE6XXRYChfF
sERAdVZ8+V4LH9VJUi+dhTPhFLoWxlBH+nGoJqjHKj5oonF3rhF2Sxc6CbsO9cYNxNZIWxADJVTS
pg4/HRuYo5V9j4sUA2ZTs8Uc1UvU17hk7ZG5LV4stc1w8WeIE8KwWXZuvaYlo81TYkroOfmPamc9
+8QJzLSh6NalKt+8tD7omXMdezAsvqK1QCaZuDlx2y6MuLqPe05Ch3ew0xB9oAKucn0foVEKnfbO
S3VrjlOMc7Vk/li6wdkyO7ZCY7jNrZEwRMKhlOg1zWqETuxflySZBIuu5z3VcZ8WWj934d8kcbe1
VPNTAdCDlhU6UAh/heV2VJ2JuY+3sr6JVXGNupaGpaVvW7rcrs5C61k5w/ouslZsRhfYsV9KKDOe
p++E75+9rN4I6a8rmCyzCGFoLw4Iw6GZmoXHJrlsV3VuXCm371tEaInSfTIgug9FdmhhuXEudLex
AJhcoqJ2ZQpOWweMpL8TUYgfwfIOQm/eSm9YwuP8LIN90YF7Iq6U03JuiYl/GEElMOqGD5qIs2LA
dYClbVAfCklgDBrTS1y3LIqifQ+TLDy3IW2FhISWLglnLWxzJ4H4MzZgZrrss4+RtDAE5sIpGtbe
JJobWGNMQcyrRi7BXLgF9o3o3QKH6IfJ5UujWFxlEd5rSbBLdUANjBVAr4C+luLJ/XSgK7Kw28li
tFVosmr6qSrldsgwq9Lr9gmmcEEF+Ic+zhWUbeQqyixctlpU70rOJ9SS3p1iJB1IrJWQgn2Z8OdV
j8bVVdcFhdKqrUprYUTljeN9N5z4pa/1BHJ3ksxL1ax3aV/QCAq7tdvln6TYvFGGo3JEv2j1XIMJ
VHAKieliYCCReinmzXBhS34FOXwHQZkrxOmmSKkYUs8SkLD2mD1VUXuJEtDY5uDeSNV/Kpiczvwn
JyRUmAthNuty9RRlAzuIemMYWbcMrJYrMNrcGc3rtSXpMRuqEy480TwF2vAoC9jrHtHOc6feaWZX
z+pEbVGBBDt1YPJPP47gCQftiFmJV5KNurndKuVKDcZ7NH4L3aMSUEfvqVew17ems6/1wSeseqcg
US9LcuzZVMmU9RKroDEHp07NZmrMCdotl6E7vCsfIYkVK4w3G2IdmXOX+x67HgEzZAKVjS7QtnRv
SoAzUTLqLqJSWQAH2FYWjoYmmZgF6oPaKQOXXKQFBsJ+T9MW0Nn12wHUWVPyWxbNmgHGHfkHJQnL
PYd6dmeTyaOlzY2I3BhDB5ub2smGGUXV1s3TTRQMV8KCTsigsnUTwyK2dEnG+Ei8vPAJetamuS+q
CUqXRQt6elGipUHflmMOheFrp7eQ3D5RD281m6qqS0pt7pbfDbtE/VpPoQN9v7LU8C51u33fRCOQ
F/r/Ha09Xa3XfrUdtVISnDIYKztyvJlmJ96SGKAbfE/3YwLObtTv8ESfsroy1qFpLDq0MItS08NN
gvEjEjp0TcSLai4fhTcuOemi1l0qeIjoWI5THYT4XAEhSXLhrUBJDxbj1faq1ViFKbEn0FSIUr4m
OlDlMnZrJi3pay6XNCnxWIwt3LM8nA+qeLNUkCoMzjcGMFzAaAAuM+XeJbYmUdonteNUB14TzV3Z
X6KaZJsRWA9wokBDVIoFUMmqd8qlh8ITAGHqYJky5kYWUiZPke+z/xxY33ptBhiCOHDC7/JKv+ky
M+fKw2hGQ+qygD0Qz5q+Pip2f9XxbYH6VthBB+XHvLQJOwfC+xrQnY21FbP4j7ayNilG65XSYdOq
naiZlRWjjUr5jIX2Ovrhbsox8Lr0uRmxZuqioPofZjiZnyMz+rShUM/KqDrUk2yp4uJXu8GH6+SP
MWUfZ3uHV99/TzwyfkS+VIyG629s34RyY6f+cxoiVAvh3boyWUV1/T0i/kIqyXEQ2L6cks6q1zQF
AsRxjamNBABY/A7DLau13wzCO4koBlpcn+lxXbLw1YuNcJ40hBEO2s5sj4kZvMrGeB2dZi2c5l34
2mtVu8+BTYUTK6vEZrgTh7O+Mt9imX5M7lOkNbcDHZdlgqtk46hilxYE7EZ0+BtA7bBEqnBdufDY
ipjJWm6qmLDHY+TrCHGt2pwbRPQMtueuaoIcGCUKvCyoPG0P6LD0b1RZxjOjKE9JUm019ioIS7Vr
nLrlOrYf2a3JuYcyCqU/YRcd/xhRwrWPsqUWDWu39zkouSpDVNaPA0Ess9YnPHhaTzpKYHgei3LM
yhkZCBzfWGs0PzkEEz6p9vn4yTFYOiF0TZfGjhlSUTHXmntGbk4gFjKf6+CT8u8trYGgppR/hdYR
re7IowQnQqvSnydDdIqUDsRFRcQG/68lRVWX5A+Z0m8NnV2mrg/3VqKIBYOnz0z2j03iP1F3H1qt
4NKu4aBjelCTArmK4uDejrJLb1hrwJV4/YxuF2a+jVcCVZnd9EvTGkw27ERUeqG2jmL2/EXRDwzJ
GPs15TBjOGtj+L8mAbJCrc2eiyE6Ox4BFYt2VEdYB/oC/OgixC0KPujt601vZXkIFRJh2ug216FT
WDYQsjIW3wNTPDZD28zGij+MymzBYrEPZTPADmHxBBO3w9+7wlv32GdlMksU66gLBlKBPVUhwTkJ
McQRRIg3W99i7bzgfQoQ5vv7jHieWZJzFiSJ+RBUXOc940ioKY0NnTxyfrxZI3TXkvB+FOLk6NGt
qysPquSkAzVKOU6C6+CgJmvT27xj8utojxmS8mR0vlcZnJrBrzdVEW45TW9pYl8jxdKIIriTSIQ9
k6ggPgKLYK0EF/KqcXpyXBir68VNrV2iIXMn+N4VI9dmDG1vJlQqttQJYqjB6Rm6Cot9ny8Bd5/T
i8T0MGodrU/4cWBxd9ProQBfoHy661LvWvrBBkPgEmsfokyKPMULPlvgUQtMbPQe6+aJ4Wu86fJC
I+PsvSoN1pi8zOagWzekMp4SO6KWe/c6TDs1Zj+05O2OlfaQhOO1jUG2clm6ZEwm56GY8t5qZk2k
c2tkIxiauOjSuhJCgrj/O0gS/Hk1IYZyCD6V0V42IyAN+Jzfw8h/Ibf5PuwgSicWlwuyzMCTbPAz
PUToz/o0OVrEVHaDcYyTtxpI8hzj+Gfh+WvbtheZH20lCAUL7yQ7GvPJH/tnt38QSUKgmxKfx6Zi
z1OrK8kQOLFWXVUfelvsos7jEmxb8Vz9yPT8k+kvlQygfTrYL1zww1mOgJDzNikQvdZs2eq1wIG+
iDPuDtuWSL9gmXUcM34FF5cQmY/Wipgad8WlDrszMIiLAYR00RCotNStFXPoqwgwrPmZfvADLrWF
rM7YtCXKAEHGaTQPUuOKNmXXVeqhNNtHTde/E13Psp9Gu+Dp66URfu0gtdizxhh2Tti9RGWbznHo
Ff21TZHLZ4zvQ689ZcyNF24zPNY22cIFe9wmbp9r1GzDgK5trKtNWA2H2oAOgT9m0w9xuTBA63hx
cuhKgamxIx3Jkx+2ylMSA9ivjVycwHsi+PTnUKIVrO2r0QJWrjQWzXalD90n/XLov3RLaJDYvF8e
6Xe1cRySHPJanIL4TjgNpdOenZchw5oc6ZBcUyxWS6gsdEUhog6tWLipDS/Zql4QomB/ZWOQDwcj
YnU2YhlD1nDzhQoIt9TO5jK26Rm5SKJIdaWvEjJ0F5W2GvAkUVqrwH09/8Y1Mgo9QaeG1EPZkauY
w3GZjUZPGAQaFwq5lTOk28E2Vq0Z2DA09m1G3MYI7c+uDWcTqlBokNY0dbnMPe2pDPKDcPs3M6+h
DtnmQ2wg6SSVjDC7Yd5p4H1wx5NmfpuyMapQ02+97lVVDbExVf0xJV4aRr6ycjKFXACRzKkzTAoN
vCW6ZOKEoeQRHARm7tpLUKZEDjsrRAv1aNrz1NRO1G/GbixT7WCRBaVCVzg3kuAte5R7R2ZMHia3
GcJ8So1RXlgOjVXpZc396GqnSBsgNNs2NM2mvktsjV7QZw7s/JIk48BJeYqB8C/RfHMdqHx8uQ5M
/7bXwqcMmjsdXwdtUwMUIR/4c90I4CydmmZjMAHeCNuYaqyA2jNulPcxnXoBZHyjeaJvDtATXI8X
rpWIepwNP/uQwijuCxCrCwIeVZShRUEII5Jjx8+Xss+SeW0UyhvX3RlcwvDd4+qjNaZJQqj09rJi
l9znN6Xnhoc4mHywriIOrR1e7IUbM21K4KkQviI02iaWdQjB8CKpSY6e23cf0dCuXT1EfRsNeGgA
V286Twt3Q9ksA+HkV4BCCGTVWr2jw2CvetayvR/EzqEdyD4yJ9yBrdOBBV9hHAyIpktEpCHTm07r
SDLNuvEMK3HYJE4D1CUKlTMyeViVlS7eXa43yvDjmVppdSdtvPNQDm/pUymr0VWaR/TetywtQONI
DVX7AsUpHLGNIxEleEV2By8x3qtux3JeCG1uIQk6mJHl7Cp65bRa4htt+vL1nQ+9Ay2lFJR8jO68
/NjZKo3XyvXHo6mhc1YNSeRqcmdkTXJEgR3ffn2RZptQkjd7BxvmplX0ZiaSTrvL67HcV1X4GWDW
u0Oe/tJ4sBbavmVdG8NqWxoBBxXr443ma5evW19fUNjeOq33aXQ0kkfeSc6TptjTWWDYhhIFE8P0
pcovpWdHG7Wzq/t0iN70LsfkBcVtG9ZYBRghusB2B38jo+nQ5m8hWDW70INkXKX64dJJ9PDGHgjT
HNJJsGen46ypO9YF1a7KWTzwT+Beh4IakLMH6/xtGTXQXAcbeRMRXLvIuxPKGmQxDoTumETEnhcR
ojjfY5PGbq5c2AjNlkBFF54D5E6xqZBGVYGEEhbzNCGlMc6y+FmG4j1AebsCCCHno8VhVBWVssQP
GbhjdVeANN0TOv3K7GXO7EK74dqo3qKMwX1SjcfW78eZ1PtwYw9470ZpZEsR14i/MeXvNJrcMiKF
0vI7Zxs5FtsrP17TkcJRlkIva6y5JK3+MFS0X3PnSzsN1i2jQc2JPQX21ihGkqFexgEMXZL/5rVS
I9ODPKDJroJ9wtrsFzSiUUSdODbdRSzlkozNaOf4jX20wCRl6nNue2InPNPaNdJROZh8h2gW1kvK
antTFsO2oDG6Z6Zvr3srv9fK1Hhg1zGDC9Uf9VGRM89TXBJbdeVIlNk+zIx003Wuvgl1i4NFtTcj
GOejiuy5aTF4Vr0frCQwczDt9NH+D3XnsSM5kmbdJ2KDWmzdSdceWmTkhsgQSU0alVE8/RyLH/Wj
qwrowsysZhOoRldlRHqQZp+499wxmZsbp2p/47om9ND0QFuZGiVe3i57K8guuiiy81xUx8kaGM23
ww2E+famrPE/eglG/Io6WSjIROLcfb9y7TyP17ZbOExnJuguN+WJU+qo5VUdZawxNlZVPlD+AyRu
R2C9aTuE2ZSDi6rT+VqCaFz8dTk0vh2ciDNlDjZphJSZdX6dWV0uTDDPSTeiTDTjN4ZZpyCjJxWQ
1CLIZloY94rrqOvyBifui9+l2lM/dV981s15nZqXwXWdI6m33p3FTXK0fG59MeM1gWodlDjaPCIX
Zy+uQmOtly0bBe3Udz1rOHRT9DDMIWP1xSxKFUcAu39B0hlolXZAB1vcf38pIKQb3OAr3uTUsvL7
QPAKILndNCLoLhAglcAO9U1BVjDrzpNUMspZbmXiv1XTOuwZoOfQHNnwa7dAyKfIwBrrxJN16XOT
CEoiTw55x5ZEQTP2Uy8MskFATM3dDW8Fh/rU+FczAKMo8CBTgHLkzsxcVoFkL8gU5EEnO0WviAx1
bZeOHrDjbW9Nl0lWE1IAwz5nWlaeyEDbTqvMds484Ltn66obWiRNokqyhXmufTOZVfbbvXXtvj4S
uGZEtGvNdnaSU4vX9hR0MjTov/auYTx9hza3ILA2cR67UTul6EJNYQBkmugXwVAetMH4PRrth2Bo
tLOtSW7ppN1T3uHAxgTTVSZ2Aqnt6fORaBNOEpu3RUPglBbnUZpD/TGKdN01Rxa4BDQ0KEkHpZxS
CKUTqYmICdiA2jxuO8+smhvi1VA3B9lDw2VsLxavIGoty3cYfzREEkt2CnQPVrcr8CQWQoFYtXY8
Wd9ZB/MRFqaF/MThpOqzHZDv5Ly6xh3vXcd2ajR3c2qVV9FnPxvmFftUkjrR5P1d7CDh1DWY1Pk0
PBhxAVapPJ0GHv9wyo2XcpkqkIwcMIn36FoWebYt1zpIhY2kyM5TUpQJosPZxzDJZgHF98+PbXuV
UCcm3s2pKpjIjOJUaeMe8fHJIvA3snTWyFD37lfMzYsIoryHpIjrcNNL/Tzp40CF25ebpKF/g6IN
q+oL7tmTTP3iZCblxUStcaFRfnE1vdx0jWTsZsImKdaSFa89iYe5qn6WM5l+XRp8AVl4AskfvAad
voRjPLP0jvGKlePcHZLe307TIPcr0YoQ8BgV58lQXHBgdCHSuoO0p+7SC33c9ZYBPdEwN+44Ywwa
mX4qh59RDsVh0CpCvwiteZ0IRwF42CNLxRp0myf6TYX14otcg03G9K1pivipLmfrjDs52IJmcdgz
9v3VhmHCRmg/Kot+zCDnB4ptSZ44YlGjOCdG/VvkaBcy4WJubaddP0rxxV/3FfqeDW/NfhA8KdjE
1hVnYszolLkRenRzb5h6fOdZKfNFa5oZRa9XxqxtWVucJ3OZbKu4tw9ZksljMAFcVlZIgJ6MmI2W
9dncFtdJ0y5xtaxX14ON7S8nu6uAiHOU0ZLC0uG3H/XBACrW80Jt1MhybvsHywsAJ/hyDFkqNKTu
YRR1GTlSw/ofVVB8EQNPlZmDdOB1PlZm4uwxpctomePzknKvyYpGRUJcPHlxcMSG2jBvg11UyZ2P
zlm0EGo4vONwHJcWzpOScFvBsz9PtzIY9l3nEVc3E/SbmpSkHmTfZCDTvEljOHU0F0Y3y72V+3Ok
S6KYqsLOjgthWpB9g19EcEe6SRIU+PphqzDUtGfGxputTzI5TkQCi0Mh1n3gVR9AIHZdOR/1tXn0
3f5XpOVNTEuUIvYFmhyP63zwTFrqXnAFTRqI3JRTmLlgUu2kBiQiE6L8Btuf5eLPMPIszLpwJHoj
IZSk6/N7r/M5eCUFkj3XD9nCydSlcjgwCuUVBCfY9UCXCZYbGsa8dmbs19S6xjnjHab/byRlc2Qb
lFuZILfMs+5dMEcXEWhQVkTnMF/GGWoxCBhYhrSGV21nK+BoQznlxnv8yfpptDs8BmNyHeey3uV+
JPw53xsySA/se8isXau9Xc0zzT6z7kTg2da7337g1AdG2D9Nz+zPqY5uAf0AlX3XPrp2VmwIpeW2
jkaUci+F0x8d6plNmjDTnwSNccI4kgub8Hnsd2j/byqvZh1S+WFRGTtOZPGAsrbZ1iMLO78dTTC3
y06WZrrPwE/CeQ9+aJLoYS/N4csW+qVnZnJUdfD0aQRgbopKVdnbRIBR59M5a02Nrbxi1ADjYFe6
NhqiNL9dGMdt2qDpCbUk1LSYhvUmz+LQS2uUQX4N3ThrDglpN/xpB9HWHzNmkBzMAxDDxJeCDwfe
AlPe+uTKHsK56/+WLbYpM7dObaDR7KBsNwGb4EkeQpNzvDFH4gwafwE3wEZXt5NTWs0vv4eSQEdh
m05oi6BhPBBkfFr8a0bACtksOIYETs23Ri579iZjM8RcM2yXVnJmNukCvnXA7nDXlKgdPXsdDw7N
4rYB7R76ZXbfN+w4iXssw8aZ2203ODWvsfMzb7M3B752yOgwvlhe/aLp5Emzt1DDG3hk9J8FFn2b
1dpOr7Qd3I5+M07e787MWMTrDjlnNMoMC2KVbp98cQ7JIxWoB/AkRuec3ek+Y2vJMMKK6+cENyNq
woxjtWQ2aLRPTNYZlZvVZ09Bkw8IGKelv/diXU2gmV0NFvQHLw8OMYOKyJMsoRqT4jh3xUMay0PT
rYibcfqRyKFmfAnbAz0lJpTj38sTg7o/d6M0aSQsAcmeuEGC8bykvLl+sBtgQhoza6spfiJYl2Yb
BYHkjQ7V/rdoTdg9OL9lmYRtgwIvn39WxdXKujcRtyRbWNLatJYgb3HMb10L2Xj8kxnma6YPApXP
o4H1EymHc650UDJUB95jS1wQ608IcRQFxjxOp7gan+bZQh4yt2/OTOhxDhB3GpFFajns1I6sK4Ah
wbRVuyS2rMTvBUxdIcduSkOkz/EwhExV/POEc3YH4+MTy0vNMG9oDnx+Pzp/4Eabn9q6LLYGKFnu
4SwM4iy9plljn1akEQyQq3Mmq/zUBbOSR9joAhxtT1GH+J2m9dIJHlLHmJara/rp41pP9278punp
dIWtuJY5B4REmVUZfRS3fEe9PfKAsRmJA8L81CRK4xZrks/ZTx61bKDfHoYNPOPjlBLjlnrQ6yUr
NMOGaaann359GIiltof5VtqfgV7dT0QahEXhv7bxq1nqBavK1okAwNwvGG1YFbJqy1OS27vggv+N
yJWFrQ7xSHfFatyx28yjukQMqkPPq3vrsZHSvsvULwSAjxkWhlHTqxpvCo7DA2y/EaXZRWvOEoRi
8LcOHIzq42gl+P0T/GBbMaK0R0ILtCQAHcmtEbqO455RlSUj4jbOT58NqmVtUpePlVKeFccsNxw7
J+msiAGYSaRa8mDpMxKUAoBI3Z7HxLqDk5BtXC9hXpKr9R35IRsmTFzwsljPPCDH3BrnYyrkUcev
vWeiiP/92I/sNZ3Oa2+2cL9Z2bjyIWCcyaQ9DqUyCUwjZaBFCeOJ8b3skXFmPYqMNn9ji+FvLXcg
DgrrAL/4o7eOP9rKfvJ8WFWa9aEzANRo7yJWa8QWpV+ZFVPzFPSjTP3YYRm7svXQDDr1jRU8lEFV
chLpPxoXBVIOUsHqhiHqQUDHlOCM9HVrJxC4IcnBj5rfwBafqBPso1tTEWOGPtWJfHDJ+JrE8mPp
02qTez+WJvloVz4e3PCAMJOf02iYkUf6wTm40xGjOY1r/oDKkYcTseMor0wctZoFqlrvT21P0iR/
ZL+DsMLOkjjComAf2rvFrkhz5iKWQ0xfGlwMe33up2amvNSZdpfsnwsiv9xcv209jZfEx9c+FgMt
yRoj0hDVpy/04L5X6jxeR/TMDIOQaMZ73dI+Rp3y3CVOY2eaOoK93kDsbBif3mQ+iNJlqmE3DFII
KLjMFFqh2XJZ5HpabAcoi9e00G5lFzvHJRupbmXFmBOps2EYQ6QhvtngGO+uycjIKw3uOf6tQ6Zi
4p1Ahk7ZMQnV0JVakG2nTNf4jHriY4c5vxXd8NUYxHZaxk2Bm/Cqz3akC7oKrbc/jMXttoPf0Vi/
Ybqan9igx/RXe7/OgnBdIDMIHWCt3xtzFLCYPNWTboVc8Y+0OBk5eeaP3gWoZ8kWNVBG6vMaAKp0
mva2zE4ji7GtDu2X4Lne3Qw6ibKdGN5VTPS+mYLXhQDmizDFupvMmW4TLdKqD2002j5RCkZ1ygfr
PUvZkSVaZ288Ns4nhdbJRE2+0hL8KHh/dkiwHzMzMXerV6w7VrmT758EHS9u6eUVNdc2NZv9f1b+
Gn+T8tuWQRwVol8dhBB2pj9Lmd1mdktKKuqwRm7LYj5rJr+GePLXqEALWQWLdVgtVRporF7GWd9P
xXyYS5rMJC/8CFBbs1uC5QfTfuNisAgNdGCXBtjc/4G75n/jm/mTk/v/kCvb8PG2/X8swN9c2TfZ
x6/uVzL++pO7Rv03f7hrzH+By8c8o0zOSNFcHoE/3DXev1zfQ/WNg8/BZm0hdP/DXeP8SzcdLDS2
afmmbyh79h/uGv1faBUdC+e0D67YtZ3/jrvGVE69f/O1OVw1PH4uwnN+ANP1/mIm8UrQkXbZctQJ
d28LFfjTEdpEQpeGjiqjOa3ekyQLU4R8smgJe50vE8ZVGj0/itPpDW7BUa6QTkmFLJlv0JAR6ztW
T/HY/4Py/29vC2Jcnf29zYQIGZb+F+F/41rCybOgI6GAQgKtQy6KvVXftXZyO7XIhte7wdMO//b7
pNz9K+bB+JvdQP3ucF6Yrq0HAXvbP7+jhdApQDOn25lYszWjCUtkcw2wDAkkGlRvT+yx2f8cjDoU
jCzGa1Faj/4R3goI1CwadBLjDWAU//BhGH9xJPKb4+figdJd0wtwYf3l55IdSMNl5OdyjXi3jElU
JdoNaelTj8gZ08xKg6+hgJ98+x8cSN8PxZ8fGk83fUxZWMZwpyhb2L87MBzRdHntL92uR5WLTPWo
c8fj4iHUD9bgEqc2LXAVLSKOAFiXwEKHlllNvndgrRDnnn75CxFHmg6OsOvvfXr0fJoejHl5tPT1
rUHDPz5Lt7/mAWmaSXZXMXmjhTWfGLhvusUnEDuOalffBj2jRN04u6Tj6gAu9GqMHIwGevCcGYie
/HTrjjRrbCbl6j37i7MfPA/ZmrGpXcT19nrGGrKvFncvNEwtjfPMf/4gfNSZ7bnvaBEIqvx0enEk
04oMPH8i4yRlyN/wJ+iA2Nzu1kjGB364F1tlsZswKIdl3fju8pH0ID+kaBEXLAWSfdpOkeKXH/7B
e2y4f3sYXExCeoCBj1dY+e7+/BvJTbJASu7WnXQfluJYpqGRPHTyjCjeAEXThV4cIpwpTaQTG+Da
/XOabpcXt4iaAHP7CelOMgD/3CzPxopo4cmdtg1r+l8d8J7XzKeQQkwF2XXTkf+THbDG5FC+xjCw
b4NTkYJlvq/mY7Huy9za2lRekjYwaVvg2GVkqpyzH7F9k2UoeKeoAxC93BIDUblbjTRJM3sssivk
V+nc6tVHP4aD3A5Cfcdu2hFn1Ju7sj6KapN2u9Y72t4xDk7BsFvqi5kTSrUrq73RAdXbDtXeJSZs
ClnHpM3d6B9nhgDFTtPvwSwLuPHNbV0juyVLNyL8JSAMFs6iCG36ZTiW3sb0n0R2Kq292Z10oW+q
5dyVURugAT8JGeasNXwMBmPkZYeZv49IDot9zkl2jx8Mb49CGI6h2W8BH7fZLQ9dJm5wuM/BQ7f+
oJUn9CnJjiufkkzw5YOsYaRAouzcQAVEwCSpJJk3GdO9HsDEvFm6M9FVZFRSlPafACZG75+OEuNv
t4B6fAKKSgYKXFG6+v//zX80Jyla/dIvdrpzLoJXb3oMUA/7QMiYe2Qgqtx15WVCOr1cmdpg/iLU
2GTymPQPzBZuV7PYyxYN4sK5g/aqJVJgHJ7BiDAHf6w1kktac0cZimwmGnpoY9OrawB1cL9a6WxN
i73peNdWSTjYKF7wnSy9dWjo1tHkb9pViyye17n80pFnLQPbw/LLo4GsaFvJ6Apjg7Jv2i90YRJc
dDEgydppACfMfdU9OfFduYQ6oVUIMerkPh/eUXHq+o1Z38/Vo+bdBeVu9kmZvhbFDq7s2OEZCiF2
DHSCY3nLBIY5YJjqW1upVbFCm7W5m1CXWsGdFdzI+M7vD41zwPq5ts/68Ggvr3Zx28XF1kHP7Dmv
VvYxYNKbkdtOnkC4uaKcarcDO8vMOaRav3e6HzPSeAGs4z/fYJbypv/puGb4G0By0x0scxQOf7nj
Mz/NU8erql2rrb9IQe0iD25EhLYFLK+yLsaiLU92pvH8VTp83Q7+W6yEp1UWGctyMdPmXh/mazAG
714sW/q56TfMkvHgWuPJ6eOPUsYXx8RxbnWVMjd8TGTPRKW95vsh7RGDWgd7QrNSE+qwH2vjXfNV
1IaW3vznvytF0l/va2qq/weWwS9scW3/5VnOOZrtLAuIpRughQR9JTejFrA6wNAa9vYEUnn8JBeG
aHOp0+PO+Dkk6bjoEBj4uAKwZ45UvOHoF86nPxQEo7f2O4Dxq94DjYu991lF+BL8MW+0dhi37Ygi
SyuOaeLdafbkbSiSGBdoR4XB3YAl3IsM9l7CjL0v/N1ivtWJ7e0dt4H+WN+0mCR5ozQsLwSuenAQ
29yInLa/uDdlSalVS1Y3ZaKh9mgOjFOf1j7NQt9pIylWknYITdkG9kXMvFFofYgwYADAEJEzW49R
riVVdUlBxRDc2RGPOW5w9D3pVRHlJrAYUajJCoqbuuVfGcg3Z8CAfJVlVHbs2+cMcH2zsvn0FDdb
c+DvGlag3XT2oYB3896YCh7fCz+sShFsAtZhjzqTH1PTzZMvKswLgVaeBzVg9DMDOkA28zONWk3+
ynvlLs6dqSIXMO+GpF2kF59YbqRc5l1cOuYdCK5nN3GLAzhAcSlrKSOvqhkxovAJhxxxTq91XNc2
QtZcc/hYnek46Jp74hDa0cX79+Bzx7sJ3dVoWBeiN9H+O6BvSndlp45oO4LWeZtYuBUr3g4G7/2r
VQEJmq3xZpgswcq5GR68tR22ZjoE+7ZN93WRF7epqT8nFvGA8dI7YP4JjSOR6mRDnwZtjnBcl9vv
FeH3P82jqWEZnFKIaz11yZB91WSI7b4TjkmqWMhjGZUPzcl2Jlse4hq+x07Jl4RsSBJP1u3SBEmS
Z07tpY2NF5aG8S4fey6MJv21+It1RbhWM41Il2hwXG03+Ngd/aDYYkZ47gLPZ5Uz5Vur7qp93QWf
cSu9Y0DcPKLyXU9k4d6I9Ue3QDNc0bdXaY+CoX+kiGNwaXa84xaS4zk9kVvU8+squX2d9xU4DylJ
+cEa0mdbX6DYEei7qZf6wZGFDJE9ofHyumBPfKG1aZzk6EAh3H5PJqqguS9hnm+GMrixHDA9rJGj
hEHlBhHigDipCvZaVrNjpZSUaR1mJYVHHWOGmON7e8brY3IPZPb42rM2qnVUiyKQLxOmzgisXb3t
HIQ12kBsvHGZSu5PhFHbvEDCni6MHGLnVms8sQXshkZoDYLd2CAe1/Iv+LLTVpBNE9aTtcvFVztW
jGahSG/MojsQftCGZmn8XnRp7HM5XsZKlRXlvEYoZo2o5GE7ZY3TQbk378xyyLijxupsqD0TAQW8
Gz4wzFUUyS30YD9MRcNtZjpU8nr13vF7OkOaQl9YSIKP8U49Ns1+gtZ1E0iOH1aevJI2AGk3Wz5n
Oy+O1cx0jWPh1LBfLZqVMNgh0Lb64t3HjfZSmRP2NdYjOInsLfllpI2xZNrHsXwQ3eLh9w5bj7KH
dCUSSY8JS549oMNlB9wmyqCHHlLLzHdl3A+7bMnTTYq7b9N1Bdo4QNTdiDq9qRAYVEn76jtaTHYd
jNTAMSLDB04891VYA3y1Auspx4HDlPxVFjqVcXLNmy+7gI1nxvFbV+F3ayb7zNpyRK271bB/bd3O
Is4Wb6cPfnnPW7rsnGLM96y0C5BOezQUBBcNDQPetZz3Hl+3SUwQbgnXdzv1S8/okwowFyI0WDOt
gzi1EAd2ZlyGuQZNQAzC2ZbxRGwQj0BV4KzGw9D5Rr6bhcB5Sk8R5i1DAexaG9Eu2EVMvsvE88yc
f0V5iUMtxe6yXVpCQwNQfhsH0G6M28tsiSPSfca7S2Di1ulsWGNuzzCeCzYZngKpsYwEJ8g5TjWa
u90R2+/BDrS3RQ5FCI8X78XUUyVjMsjEMc++/4RVbkfk13JC/sc9/lynz7PA66RNsx953vTKsY35
ENRDmFmGFdLa7QiCWA6QmBF2d+0eT9wxY0ROgtv4TEkybPW5lFvEU5hwB9GErrWCDl/HKGlaZyvt
Bjle7Z2Jl0ULjvpzXXsUPot5H2Be0pCsQ2bjSIYecGSDz7Fmsit2bfORfcaPclmcA3POSEx9fNSK
JNJ5Fzj962NvCbYbIES31WA8EVey0zWZ8mx+OgvAsd5b73U3jiN6oWqLg+dtWVmgQGSH5PCgpekH
Iph97FA6pu5ER6HRQrJZ5WOv0kM3uN42l0A9ys6jc8wqRtKFRxJLg8m0r64FAJwzfrgdYjfktp6e
oSrF8uxxaQQonULW/soVz+pk3VTWxjQ894LMK4lav71xsBdpGhidkvcVJUzhRKP5XE0EbzGy7naW
L/Z1MtQbPGPxMZXSZbuyiXsd+nACfmzOAUh7c0+SIiGqe5f7l8YTOYN7Mapm3bGP9tgF+Pret+Of
HVocNWgNDlZmUKN96XB+H3ON5qHkYwVtp50K+sXb0pHeLYQV97yU2Tn3LfBh7XycCRw9xd1qnFCQ
G9DNCGIupZGeB/8zWOwCaBdRzcOnSw1y0RAeXr7/iTobI4t2B4QOG6k+eJz6ER49HJ04tk+OQIMj
dQHE18UhGmgqCaM7Y01+SgtTP5J75d18fykoVwk4kN3OMEDkLSVzdM4J9agM1XVQX77/6ftLmy9P
oMB559eX1u5liSF++Y1g1NC3eae70fCdUd4lawjWpdrC6ge/ApYJLIF30EXsH+Mlzy51x2Z8tgHT
92Zow1VCaefFWzyfCNLxfbEqrSGJzzS/hVxjFl9EmJhtVRwhgEYuGdJX0XnBzklZq1a1F7O84sq9
puoLgLW9WSTNJa2ALcg2kXsXNLOH4efc6JKONGhAZSV5d8tf9DbGYYroAyacBl5k29sI9bwFUBo7
tvvSHjvoDF7wWA+JdvVEes61hZ14U/waAzdGKpZ6m5nBFOkJBrJiXs/Mn8qnmmDAzRS08s1PCCyx
RIR717wjFYjtH4EGfqI2d3qL6hl76H2SglEzIPVembwPRKgTDGsJDc444JyGmgemQIVHW9QYhEfv
veQzuIo2iKNZ46gOpvWYgU85VfWCrE06n3OfTugNu/XWq0bU95jAN2afwYcoPISk4LqDJSmolkru
bwe5bh/TZGpkPpL/W+ehw9rwZl3IM06nlaAAGzlHWVMpd+tNtdgYyFNzPs9DgQrK6O5R1BK451F+
Tdp7BRHlMC6Jf61E710LTydCN7d+jsubs4JsoLUkyF6IMx+S/dBpufNQGzPkaHVF9uN4Wzh29zQO
C884xCpCCkcY4kI+jq311Nc2XjZU9N7AxGSME5s0xzDPgPahpQhuaqt7WEgnONaMxCj7QQzkSilu
Ixm3lHY8UypykplpYTPUFiNd76xztsTJCt5af2HXhQo9/cmyKTmuXXbQlltihREjIFsflH6dGmzv
YMU3YbgkwQKUftZ/9Ug4S315Xee6i0YCzfXpLlDaeB2R/KTU8lZ8npR6fkVGnwJD7MhUh77X0ZxP
O2Oykg2oF4GGCRW+RI7Py751kef3SqdPdCZdEtL9VWn4J6Xmj93qC1tKE2EYbNf7HjFgwAily21S
ZRvf21BkX1IMAgtGgaVt38zUQUkxOQiiVhTWnvW6yl4wjmJzvCrHQfzmYz+IxVxtauVIwBrNAGox
bmaWH5O00nAsNRH1UnBe2sPvGbehcjjYWB16ZXnoljcPkIhyQiTKExGb2X2gXBIGdgmJbcJuCYWC
XX0xJRtO5ayoWYj2ymthGdNFx3yxKhdGirJ4wJYhlIRJ+TTMYnoRyrlRp8NdwmfVCSAcqDbeKVCV
0wMT/Rsl34kHBUibLk9zTzmTv5ZYRDirWWpjGqnH4SUxl0uNmSTFVML2bJvN+CrsBLeJ297z22Tm
NesXRzlSuIdoKnZV0+FUUZ4VLdEfCY4hBqh9XI2GsgF7S6Z8LkI5XrAlECQgL9/f2lOuGK/ae5qA
BaplilGpfiLloSGb/o1K+WJgp9jU2GzWr9Qy8NzkKI+H1jlNVPkrthwXvzUmnUW5dXpsO67Fnr4q
nxPsPDm2Hlf5e1RWqsDwE2D8yRzqqVz7GpUjqKp+Uf8iXccohGEoZ3sF1ODZdJyDLxZwW0VYoKI+
WFiNLEPZEMuPQXmQYgQdlqN9YfDRtqXyKeXrh4ltiR3LezfZjyiTw5HgHLxj3YvlFPdCOZ4qrE+T
8kBVcnq39fqCNALSJzYpTYUc5Rns0uw+xkaFLwXYHr4qFtaSpuHDNqBdZcgJD27av+I6SckxxpeF
T/kLDiAvstsgbnIimu7DjJULwurDhLULEuR7bvFdHJpwDVGLiwmsepwxhBlTE/lm7G9crGKN8ox5
yj1GqioFpGkeyMV6J3E2RuLxGATN1WYmrPxnpXKiBY5/JhZ1kyqLGla1dSUzBeea+n5CWdl8SjWz
O+jFYmAydz+aSi1rX1rlgRsww2nKFadhj/O66eILyRM4BM+Om91qrn2H7+bJUc66VXnsUO+eakx3
Nua7HBNejRlv7HkNhfLn9Rj1ynLOItg+jzW3d1rhrK8x9eFnuzeUyw81AF5Y1MYdAhsMDS8CQ6Dp
UjYrh6Ckp9j0hnsWgx1aBorFsaS8STEWthgMbeU0JMZlDCG0ZcqDuJZEQyoraIU90RrccFhQEWJb
nJR/kSw/vIzZwow1q34wVQcx0b8bPaWl73NsLCgxF71d0M6yKOA+3VPbjqQ/4psEicVfw8avozyV
AnNloFyWC3bLANtlif2Sa61BpwTX0DYfJuXQZHN7kVg2k1m+UM7/HmAph7Gc+PsPUJZYWk9x9Tyz
8kEjke8KZQT9doRiDfWUR9TFLKqn7g0maMxW2Egr5SctMZZ6uvZlZGYfJuA7Nnow4j5lLaFhR42V
L3XCoDoqp2qe4lk1lXlVuViJu9/2ytdKykYyD8mWhn3raWXJs5ZUzFVMBFfKFav8sSZGWY7EaF5M
5jTs5RGD+RtMkuSH4nWo/BeSHHHbNuv794ceWwhyenHnOw3m6SK59otjsEw50jnje0RcsssSN8Cf
35/poZQZbYYamywk0K04vXPr3ge8gXG5zPcm9iu6fpYljj5vnYwsQuUjXpWjuP62FmMxxmoMG/NX
xdEEeH4j0P65BcMOzfvhTstPD6sygjPcAfrPGguzI2946k/Vqj8Sx5Hj9P2Z1fpjXsv7AgO0jRHa
xRDt1JqxMQoc2Sx3DCRxSQFuKlYu6lX5qa2yvCE3ZuNb7cdokTmjnNeopGHXxK/1euh695rYyhSH
2Uo5tgus24NJY+0sVGuYukfM3blyeY/UjH3RoxoeGB/G6W+/bn7wmm4sDOJSOcXTqf5hIjLC9YK8
3f7pYim3BnEHBn7ceFDUWXKsw87TrEOAER2NY44tXVuDn73Pr39XY1mHvavKMrRNSTC/S2ztjvK3
m8rpPks877Nyv7fY4K2WmZlawCSIlPUYqk6JZb7DOt/uG6YFRJJGaCbxitGaJKL/BIj2jHzpBMwK
uWkWFlmCt1Z/9JRDv8d+vmV+/6ph3hfaExChNbSVq5/+64AM1o9WDP+ucv4XigHAwBEXZSRAA/SK
EVArWoANNgAgEPyAkilnAFLA8dqfGb6ebjaFQlydZ9TnmaIQJCU8AsbJURezSZwjP7Zf8AIi6mIA
a6JG1whZO0yFYCbjcCxkbGoQDt0tk/6wgEHowSEMU3yZYQZEhcBNmASdRetVecSSHau+3zcq8y2F
XVySL7XpWthqS6rme/NOOnLDAeAfYv/dXipjm1qjHfXdenTH9fcExqEE5yDAOtQAB7eIWySCHeoa
xX6IGXFvlwR/hgEYwgYQMShShK+YEWA374g7eA+ASXRAJdK+XDYEhzIRBMWE1ae/6jwOKSiKGSSF
S2fLzZM8ALAe95Xih9gvCETMWwKNjdCw2Wd43WtBGF9oZMuzqdgXPhJzO44Priy10DeNp4Qrn0TJ
6VePxScKFENjUTQNB6qGomvIuEfy7qW7Npu/6jx9sPXhqM4Tqcgcg2J0uIrWQT4sAvQ62KztTdue
ekX1GMF7IKst6a/ilxgfz0ZnN+5701MR0+o6/TRtJ8/6CUHHJtGb/1VodsBeITmJTEjACij7BGlr
JBxspVwwWLfTSzP2r55u52EZw2Iz53qvTaLhaEOwjBBmihqtOxQdem/gJpainPiKd0J0oqKfuGBQ
Gse/+vTf7CjkowcoRf3CYsmwsAehEmSQ151dPhsfHoCVjllFBXAliyed35PHKBEYi41sNlF0FgNM
iwOuJQDbskhf7nOdPXIsh1NlUcEHIGwinsa3OPmwgb8Az3LCVrPBNqk8W5WBmIC6YGHLymPHDGsK
bVAytUcihqd56PsaqjbbQJorCrzYq3ZGZYp/EybNqug0/dweZ6/4LeMZBX+H/tOpcONXn6u0X4tg
XzU+sxxdYfbIhSNL6ylvmne9JTS4enQB5HSAcjyAOZixUQzhRgHg91/knVmO3Mi2ZUfEBxpJY/Pr
fRvu4dFKP4SkkNiTxr6ZVg2hJlaLuq/wMkK3FLjfhUQKKSEznR400o6ds/famFpmqk4EXifxYMH0
M3HHsn5qKCGX7szicerxyRxiUjNorDvUAprtYuUH4IOSrVtiLnoofYobT41PyAXLBC0t9UjVl7T/
HYNy02PZ60y/mSGvKoBBNbYu8EGwTfDL198kWKF45gvF+VtmjlfDgWvVJajnWrIrurK9zFL+ZQKk
yAJW1Kbtr8kG6THEjy0wo7CDasSPE02tQx9stE9paz6hWGbSBgqpdytKOe3qQGA9mDhStfrLWDsr
E6XLJpxpSgS3UsEzD+4BLaV9R0tbM79rWXPGPbDQQTJpM5upnyFNwJomrzsgFf0VcxjbZ+bJdsBb
tRzLBihPQbwSy4TMHuTwCruA8QXbn3lupnHTp9E+tXBDAkO/12d+lARFgCsbUHZuNzfs8qdE6Ecb
6FSHlh3Fy1c5dDGjKvUYegyb05lUFc3MKhR3lN+6/T0YqlMXym8Sl9a28Wm8Ix59pZh4ij1R8T6U
YhkY9bbDzhAUA/6NmZhVzuwsf6Zo1WN1TdrxIZsUvSSSz4kjzX64oLdA3/1qZxaXMVO58Lnt60Y/
YzUjptn0urUZ8OiPdPI1A/aBNvO9ho6fxEz8muXzzbqdOWBTab11VnBf1vAqqnzlz8Swgqpw4c0U
MQVOzBzhipkAxkZAY9NMHLNAj6FhBniRVMDCaofmMot4EYEq62ZmGQDunhFp99An/hebAhFp6HAb
6+qtHdiBpdW8DOkWxczXKcpw8c1sNFqn52qmpfksL2/mp/UzSc2sYKoJzugbOlMMRSeIa+QuH9Bj
iS0X217jmcvmzIQ214TVZgBtkzO9TYJxM3qxJiXPXui1vMqiJaPTNZ7sSrAlAIELZxpcChZOgocj
JvA112B4tUVfbnh1scOm8GtmqhxTn1Odc+ltmKjt1Jl7FfjQetlV7MKG92g17U7jqVnzwtZI2mL+
Dw8/TCxuMlg7C7wdLNIvwTTz7gDfNSXQOc16Iorxfgjp7gDk5lzzZEbqqhuYIz0ZcajQR5DiSl1D
EbxUPcmgM29vDKbXUh94ljTx1jb0e0aXG+0L/Ji9u52kOlBmrcFJeMcE769PqsuGMc7CTbCmIWY9
2G2d7h0jhAOoGw8qDb1lRuoMZJJrMAEScJLhPsaKr4M3VzNVsAnZgOyaDT2o0nFdW+T3CoGHoHei
cyzjClls/EPo1YZuhXvOcZeAWdqkM81QB2tYz3zDCtBhAfDQb6CXwtCDhwIMEa9kfsqdL1mE/ZR5
+HFMEFOATyTWDyIHQMXOA1s/MuzKRLAZ0FY0XrrCVDf7CKgTclxzuFJnQuPMauwrqI12+h3oIgTS
mefI8SlbM4bDNxkdSkU9UQyvtg4DEu/xq7eN9NxcZiiFW2BjCOLFvuoFZ1gjekvASdozV3JEbsw6
DYAsF/GqnumTXYdggkYti3JmU3YzpdKbeMb0Sa0Vds8tfYs3S3q/XNKpZsTlODGyKPy+XwTjFKxd
dzcKcaaGwmo6IzKHKucmVWy3xI3oGqoIKANZeRkd4GtFqGc3GVnbAloUAhAeG0icPURONaM5IbLd
e7A6R5id0wzvDBBOo0E9IxmoNxhzzWulquowFFiqw/FbDAM0mWGgYsaCGiC0nBkUqmZkaDvDQ6MZ
IzqpxpibgiStcExZEboeMOJRPJXRgzODSI0BFThkOIvDYoZbDwMD2p9A+xZXQ7RyZpxpD9e0mCXU
AaTTYkae4m14lB4QVMhm5tmAi+rMgNQCpvmC9O2IVwp1aEayc2EN34AIXqK46S5d669QYY6Hsbhg
IcTE5FDQCusb2JhfKJW/E9PJThGBbZ3gtzK+SmacazuDXSMLXXInwfSFKv4i4Nshs0fU0BjfRiQS
bsdIMyl6sQObcQY7da25gScrNe/1GFhyQ03Vw5l14c2SthCsAj2DDOP630QArtae8bTJ6B+roKRY
/W6OBfhavZuW2khOZ0RjQuKkGGfYbUUw2PDUzAjcCBZu4UePtUamGO5aD1ZuLerXAq9OXL1NjvOY
F7BNBBp+4l4fihm2S1wChzTbecBb/92NjVfTJCs9RMiBZGJaIGlzliJ2mq2mjQfhoPUz0PExAwLM
Q+fXh1zmatNTWC9iNd5QIC+w5UTrIQdaBivY0KJHzMIa88tfjtXcmiCqtxbwZrxyPg4ADPRgh3kx
7SyotLsyc+51PJcYPYgo0OoOEEtzwX+/MKEYJzPOOJrBxsOMOJ7cimP4TOoTE6LDfkoPDZzFI7K8
Yc0rSc0piN1RKYPV8vsfo6olRywtLiq2Uwq6hPZWnTRflH7uMv8t6MLootyu3uZx9UsN1Yrb7G2N
IEDFibUvdDDYeHzTCeB5nDtf46mq978N0WNN0YwGkN5xEV3n0B2vNIc7b2rsvd8G0P8wka+JmPvF
qXa4axNrRQx9t0OvIlZJTrPAd4f6NLKH/vaRN2xyHKSDo5v7z9jbxAorHpgkNwoODX7KpYXe35uT
C2PP++ZCJtsFIWoFD1ZNT9YKizN5tszYuD1FGdadOSl27ZCLvQXR8LOe0RWtSJ8II7SPrUqgfEYB
UZuQPFaljdnD7rNx4U0E8EUzHgTalfdYI1kZ87x6jWhDpBN5STKV2c0V8ByNvFnZrZzWHrLmlbR2
nR4eGs/lVhbltLCEhD3cxfGutPaMnCk4esk7L/oV28j93PTm2StNjocg049klDfgi/UdROW9CPWF
2aCq6JvR2qgI+7g18hTYshK7NpMvTWwMu8KbacdKQJB3S3ElQ5sStNyUmbKeJpKGcIY+9kM5rG22
5ZlQopj6VNdRC8zF0JtvMqNKMDIyexhK6Gsz1rG6YAPadSUW6ZIOy3OXDYhMsuYRl7fcgXJyHhGE
PhRk72zJuXEPI0VCjqLtiZEglXVhvLoy1u94QZ+hbiRLVx7p5yOn8wtO8nn5PU9HCjCGPmtpObO8
sfzKoPUGg4hkz6nm1eK8FK1tHUXLaLDOFT81e7pTfgpfNKKZZc1kfJr9J/z0K9VZ/ZHFRa+X4SIp
QkdDUkDZWJ5RrnbPbpQZ+6SSjP3sCSQ+0/iOuMk8f6RxFqOfJptx6vBoZ/qwMfUqJF4mMU5ZAPgL
WeQoOu2rRe4Ohy43vmio7KSgipkn22KCyIKAjrH88FzVybmbzH4dNIa9DYjkeWk0jxK/bt1VyoB3
NdWYf2qtuRcQAb+0ZWDi0fKCbR04K3wSxtPY4ZB3OYV3wIwXrcC+VvQj+pChvys1iGRz3pIRauku
ZAd7JBZLIrWTt1S5+bp0RPmUt221C5kmrMwAqZDFXT+6UXlfm7g+/dFoOUtG+omgWZqBAEFMc6gu
Fl7d1dibvxy7s6ABcYqMg61TmnS5Qtx/Ts+zGGs5xsm2/Up6OvXuZGObc9MnLcLzldmluGhllCw1
rX3QTa+6kGZOe3hSl6KzqLdIvEX9MR/3xmIz2BhjSis31rWrit3k8Iag2RHtOAjbLPAmOA3xczgA
eEigwJiT+UbId/I1iqZLPbLWpwEqc5QjIx20OrqZrOFaIn+Y2E1uztD+ArkTHTrMeU0ayf1UFA0b
Qlrt2m7yeDBXiR7Vr3Y4vPZla668mBdS6Kd0w6qBFZzn+lEj0ho5rVxnsoN2UPPdxoJntWPrWgRD
aJ4mtGo9nY0lDNJor4Z21WmmvNhlmm5qLk3LipEXi0vlTA28iKT6oQRslF99467HqJl2INimXRSg
FcUrrhEcf9BbysvOQUDnttUlsXTzOPp6vETS4a97ix0jQ4p3x4pCD8aX8jqzu7Z6PCz0I3xU7Q7p
QA393AxWVaM7d3mwjyIfqbp0/W2ezQLwEvVUzrRwQ5qYjgQof/Ms9zuswu5RwS7YMx9fJL0tFnqn
Y1sLZ9cigjhH0okmdjx+0qXCDZjRhRBw2xepqvyHsejJmWu/VIwPPb2fCavp3iMOe2moOj+lGIn0
ispQE7RLYM1umrpp0QDSsMzDSHzpffQDKLW23C6P9IzxS+22tGDa4M3U23vGaxcyyLIzsvSGUaeH
y3HayWI6kcQSL+mEqTtaZjvMt/oqpFPHKdSkzQhyvwXh0PVRfLOyNr6NfoEgVnDa+v1ncMD8Xe6n
PzVlFwfLi9QBvcOLcAooa275OJBZ9zQJJ7nrq+TNvU3+RF4lMIoHzkuu6DPiRdwae+dPZ2REhYNk
5ffWnWZjiLDG4CRtv9t2xvgzryO5RaehlpqTe/dlP3n3k62XiKBolTdJPm7dya+XMiH5y80Qz3i5
3x5KWQIU8tBdONZwl7LE6rzpaGogCFvaiFd8M9n4emKg+RX+SwN2nWYaVrXfvw3uRGq/BJXdXMfI
U2djUC84niG5uuarHWvTKmx6G8+Gab16KcioID/XINuAPWeI3mLc5h10VLMwd5UfRyvGhgEEo8p9
gWJRLCvfN8EjufaqyHJ9o+dGep8aJ69FYhSOVbqcgCqUHSS9VNOIcE3CamuMw4Tz+bGgRbQg6dPZ
cyD6Ybrwk3uhrBPeD3sD8iXnDzDYLnJeVnRv1Dctx1FsHIIx4oihZ6dWDNYyBRjhBehpRGwdoI4H
dJFgTdAkoWRW7aEW08Ganz2c/5vWQ7nlcbNM874v+1suWWDCpnGThdlzgUeWZAb93kocbTthA6Ft
26BbmTsttLPLliwZXaN7Z8TTLowMKuxSMDxMR1JjHKj1evlcxBfaqPcinmluNWk4rXrpBxot7oAN
102oWvU2IB7tGE5OCoUjbpZRj6DGqttrlFhnNedSJ0iH+oufTReMII9hSmaFr+Ps9J9SiKFZNzxE
tvOt1DnJKVHAVb3pY/At8CUjWMwC5Vi+INmFJCzvUz1+SSwf+KcqnntgcQ3T5TlA4dVxvUctRYsP
oOFHI2l6a9qwscbe5TCY7FKzOBEG8NRlDGjAZ9+n5s8RNgDXouqvNK7E0TcatRSyQcNS+N+gGp/H
GHJAbBr50uvqNza0N98C50OrYh8wB0nRJOYD/Sv6D8ZicJMHrfZuk+buYgxQizLC+V4FbJi6S5Zg
GSHVDBkIVcPCpEPOOWIHvOdR0ZNYqbD7FQPXlVaKVMzxF2ZSYlMpzV9tp38vSwyROqupEdWdRkO8
qR066pTKcYxVm5sI89CoYGXnUIzoWNDfW9RW+iwb4zxRuyxtHSVylP1Lkj6HY/1P9ueHUNcPv/3/
MuPVxLfz/zYT/t+I17TI/vf/epcNO/93/zIUCtv7L/pD0haWLkzbmS2l//ITCin/SwrcSrbjoiiw
JSEz/20n1GY7IQYA9L1EffEvGlgA/ttPqBHXZQpD4G2zHEOnefCf+AnfB9m4ru5Yrpj/P54F5UvY
H2LyrCEc7bYYg2vc+WKNuJAYy3wkqYTvvKoKefnHz+ffmPPeOxv+9XGmIfkHAuM882M22EAnUnOZ
b1211LkUY5mifyHG6O8f8u++k2naJKN5hFnwvd6bY9Is1yZi+cIrzUAitjuPvqmBiWwq3PuczXXz
948Ts3Hvf+wa//pSjoMUwkYO6ZBz9P7zQqs1AMml0bUSGa94LWk2wTinrDpeBt0PTSkSlmBFCGPK
RDXxz5yF7gxF1F9QYPeWQ/xAt9g7jE58/fulvTdg/r4yTKyOZVoSm5B0ZxfaP2xCQdnYIjNEdAXC
Mw80WrJ3tDviPvqdnYzJypHWD82R7X358p9+sGRNW1ikbduhvvpgb9NsnfQXP46vY6sqhJX0pxsn
Wvm+zWBZMUmb3IKgXZUSeM8f/ecfzhNjuPThpflHSvGE3BzjeR1fw86OHsCY9KsKYvm+SUp9lfVg
+ttIbLROMnro1Y//+MMx6KIixQWM2MD4sPhqO844N7vhFSlGSHBR7iGi7buDh83DH9ocBSrwu7HR
nwmA1z5x03zwmM43nJvsmPzlCtczxQfnUIsadrLSJLoST5GuLbs1H7K2OhoiLNdSkDIxVczsJYoP
p+2pOfzC/ORp+L2m3j8Ntov4l4RqyJm8W2a7zz/WXI+7hWBNP772I4yUxjFpSUTl1ZZ6tW0NP9lw
WuIQRhDUubLopFuT+xDjgQWu7VYH1eoV6JrKIScN+pGcOrVXUO8WdUjTsjDEqbB0fHsUl6E9pQ9R
WA2nshvPhHy8KsTPz3LgCUskBWcBJoaexFAxRP6pyHI6Zl4oYG531hbaKohu3KdHWaGEy+LkyGF5
TrcarsOsnajNRj6OvbfyKXGvRZa1h86VJ5v2+z7SBoQUDN7KgJxCHRkJLwc4pwhRhtYPT30QnggA
jY8V0yBNB5ru69nwZANHcSWvhaRaAtCFyTjRBJfyqqdY41qXTB6BNXpd2qhEAgedJB1PgdrTyqua
sTBDBpeu0aql6OTnQUeTkOat8AzKP09Fx78vZOPP1yjOLKpW3aKdKaT14eVhjxqBV20QX3WdgRSI
LLnDMXGXCgYHiGnHrY4GemN7MDlC2T5PjoJooRB6CdUVS8gVBZbKeEBCYa7L3Kruoz7QN403ovUT
I/joyFnquUMPSgu7ncVIEBBOuVBj3JyKgh7x37+P+HPvmd37LsGUtksG5kf/tV21hedneXyNgns1
kQnDewhWu97rG2T++6HCI+aRB+inzPvxCm9RCm0d3JHbwiXCWDju69+v6Hfw44dHBcQaiYY6FQDx
Ch82DsGEy8ol/Wn6V+mGhBioTRaIi7wbNj1ADElKm2cBBm0boEiVu8/b7dB4e8NiDlQ5DcTYQLuf
0MqnipS5miilVZTHcktWHlR8YRCW4zX3WoJCqS0NeGMJQ9Ig8yHCIT8yH0aW9ZHJsbG1OMNg/d0T
M0RArbLzF7TuWdlDyk2c+Di2S+yBhi72pmqaW6BCZ43hIzihfN1WVsttQ2hNBE5wTGs/WkRBoI5t
zzE/hFi0pgftHWQJd0nR8tctVPzTxCXCNXI2DnrqodSeID6pYzD/MoimXxuiU/ez5JPE7XEZyKre
1FXXrGkbLD2eKXjXtn6r3fF7XXQOKnykLV6V3NW2oy7xiJEzHbqryKlojO2D3lXGQyPGs8OEs/GH
VRBZ4aXOkY90Vpfu7WTAy6rQFDa2u4g1Rdw1CTO2HKu1kRrVHnDjqpb6W9W53/++DD5AReaXtisp
BC3CIqlYUKa+f2NyYoSV3+jVNRt9bo+1NcAm3CXlzJ9jmLt3IkVusznd9cJEyxTt9FRbR0mrP2FL
uiMvDkobdmpbDK9Q3m7JHOHYFJP7yZsdVgUX8n69urZuQb8gv9ky2dvfX2gf2SYjqby5iqC6x0gC
R9wUP9oWSo/jKHHgQmEMTXdaawvOTL7cFIW6TtI6axIpj5GUxd3vX+qAHBy0d+gNvSakr5hpW3JV
gNo1W2XD+c7jUj9ogTbdXA5wpRE9tX3ererAnwBjInKodXX4/QRAthxXcY7hpc91Y8Xh/FKxatbw
o+HixQgZ0gGllcpGUuRSmo5TaX8vKw1TIIp0Qx/LfaFXPXy/ktYqGpOFUxrOfTL750N4NEh9n3O0
H0ujFD8M4h7PIn5pErt99JTyt3WSpiS5ZB2RLrhpLau+sDGz8U04s5WCIZcTaLM0MsO+KwhgPReE
5AFnjO8hsjHunZCweBLZjiERj44neLjNWevBY+d12pxoJTHEjuJThx6V/j19Po7eFjJyrcdlrqfr
puHdZOhFytMbPBdp26E4e6lMHeVi1uH6jhPMKGl/T+qT3Jo9eCYpJFn0WlcsAle7ReBjF1rg1Zfc
K38Uk4XHgwY16hovABcENeDvy936N6vI4WjDp1gUKH/UKEYXj6h3ZHMFOpKd8YkglJvqfAvOHbpc
mnXrekpx57eFulQqW/p14R79Mia5tKqDJeoXuWSMqfZNZhhPeiPkEtzWpowD8woOECJpEA/PrR1z
fkFxnka6vFUGLy0mfKe6xfIRho37glJv8sAuu02gVkTwGhuiJX6g3tJQ3wD1hQkFJ9GtxCrGfrdw
Gotw7aEg0yIcoKG77Z3TdgcZ5dY516S7BxN4Gslt/KSY/WD1//12cKRtzTuxrQsewPcPnWCYAlkJ
Q6ywAcT1vURnCTI30Fu4b2V+re+qZhZMVoG2FOUvhOXNWUxN90lp+SHF9fd1IBEEqKIDrpjTot9f
h6bTe2RbpnmYlCe3EXQ2R/tM6iBjfqv9hUaq+x6nHH0Dc+81jX1L1HAJ6+RHT6TG19HsUc+5+sqa
6AnqZaqdLNCa7TSs8yl+EsM4PorA8O6KmleyZefTg+aOD5VnIi9WA/ORqPjkG9lzMfz+dQZIx7Jx
CcFjYUF+eJ0VOctf2Vp/xXg+bnQ7M3dZnTUbt6N9x3OlHy0V4KNtLbYQH1tHHbZ4i2u/3vuh9uQM
AQWMr8SRpM1olboFfT7dlv0pF/0uUxtMceUbKg0XO40R3jFkuOoApJZ12o1fDVHc4jqVe+VPwTkh
7J2etMFgNgrbrVBz5lqkGZtARC9EHECsiXpx8f1p2uROizExxlJQtm7/bKKTNZwV43150HwCLvvE
1HN622PP04RiIRMDZm6GAA7HpZM+4jQzzMm/g9hgLkfGflrXy6sWl/5jUZfIT0fv5qEY3WCmpMev
ErJqQEZf9LhNdyW0VZSOFIH5lWKr++TojiDvw00xJQ0J2+Zu2PxPxe908X8cHzKX5AmGm9atQF2+
NsiIRZCsJ52HrRPtWKgs9M3x+Py7XLMdEzw7mrvWrYAIYvWpxmlYeF4m1lqXmStdS8ZFgTT35JCz
uMxbMPEkw00LZWbDKrLDZN1CAli1ReTT3Ew2pp/WF9iLdTp1j3UbNhe0iaTI1mJNeKW7zBx8p5U3
4Tc0p7fKKl4NxuP4RW1Sfei/EREZPM2GJmaV3njB/bX08tZdAhJG8GAbZ1sBg/ThFxxUMCLsHL5q
s4g3Fd1Z0zSEWzWJMRB3Mx9zv50Whyqfqi0NjXnghb00z2YZUtqshDudyIAlRVRo5UYbrZfJIO3A
HA9RSJDB4KbXiVxB+hGAjliX9nTEV85Mz0Yyp2TrbhO93RlErH7PxnBcZNjMLkb1msgYOzg0mG06
MPWaLLIMyhF3vjF4+AvGYTdpwX3remg8ULoxxn0asMKutFEmJOZoB7SjYlP6YX0w667csdfD/UgN
Bi8FGbtpCfzIdR1kQLFzTALFBpdj1GfjYwCd4eoQUAPDITo1hladiL5FrXdBkxidR53Gagtm8e8b
0h+HZppzmFFogPH33KT7g440dvFgh/JW9Eief3vkAzl+MzU04J3HodmnWSXzfDhb4XSrskp+8o7/
2Kb5fQG0xDCfcuKi4ff+1YoexzDw7MpbYHWv6FZfgpmiqYYYfQlc5NpwUXbIO86Xcvv37/7n02YT
Xg1OzKF0A9X14bCugib2Mry9N1PZWMEg4PpmCNEguzTBvorQ+WfjJz2pj9u/KR3Xno9gFg+na9kf
PhJdNe/5qtJvdo1CwEu9AwZ/DEi4XEOfL/r3L/jxHc9H6LzdJd1UaerM7t7/aD0eARXao3mzR3tv
KV3BLkqoiurqiNrhtXB54f39E415ufxzW5k/0pU2xzqHOBRTN95/JJawLNKK3ryVyFCRcAeMy9F5
W9kJ7Ue1GobKPlQzi8RsSoa/Q4WfzKNsieAFTdrJ7c2vkgTLPYL1GH+ztnYj14YHQkibnAiZC5Aw
LLuk5ggY6NX+71f/54Lg4j0unTcv9LuPHUOZ174Tp7Z5y2KUvZAG9omLBT6wfgVzALjej/eOSHZ/
/9A/Oqj8yEizIrSHeR2ni49rIvSzojNIjLvZ5EDDnsn9LQDqDnKmsy4qFd7TuzrZQ0u+YpP16yS2
JdYHMC2JGteFJZMVh9hu4zfMUz65tH/zA5FQujDYc0YD+vehowY+ukGMz8uhRCDsIHp8KFwDDoWu
HuC5t7egr09MGOXcMcdsY42/0mDiBBnqcm2TWK9bYnzwQsjwKXkOCBHayq9fP7nIj6vcwteGP8Cj
LgMMyJvs/ZJLAttK097R75FG2gcuN9jV7vS19tW4KIvWOXq1+DklrXeR46g2pcl4vB38aW1L46gb
mXycJh/UQDhBtGDUfiizavyk7hfOxwaMJecWtGdzt02P1uCH96zZCZcwAde9J8TEO7cl5pakUVB4
9HTn0qZeBXAjNhaHNFQKFWlOQyUfJgcYXAi4Olb3wlYh6to+2lZ6roMDGqYVrkL/odejfV6Z9qXH
1F3Rpbq3WDka/eFvrdZEqww3OUPK9pzC319VIuweIfKjnmcauo48+AiSmuNqTLXYT93z1CZf/JwU
JoFIDZVKolC8q6+nuhl+Yi2wmOWLmEjhJOA8AZ4Dqoa1T6t+JtoPi1bhoujVlKzVqE/HynBxSYzx
HWOPpxCY9bY2EEmYtI4v42g6y3oIsq9upO8N7Sap8A7FqJ3TKMqPZt0Ec0do4mwH+sZFvQJnC3uD
14vvKm7vG52ZM0hebDt9qoFp5Zdskk+kLUV3VW5T8FR0P4GWkkwkADcMydrNIbp0lVX9SFA1VoBH
GuIq6HYUyRr4anJoShe7zSyUSNt6OxgjfKS2SO6aKKEGsa9DrBXEGk35juNCuGPn7A+ubiiEfIip
usK+owmXAm2D2OSTd3bQEw1vTDSoEw/5bUqdpYKD+8wU4hTLSjtq43g2SvtNKsN8NVVctHg9jfiE
ew1ZKm0NuA8zL153yZ7COY+uA216Ep2EbL1d7779PmxXvXyz4RUubDW1p7iczR8mQh5xCP3hgsmt
W7dFUB+k67warUu8EG4nYw55qkqw0mZPrpdwYhQ6KnBOGclrhyAavsP/QULm5/0euudPL+qR5HV6
u7ZQP+3ADnwrlVtvAvm1w+7x4HsNlB2IwYtKF49YV4m8TgCicJbBX5bsgf0+6VahToWMcJFhk1Sk
mHj24g2iW/eQkor5yQb4R9vTcubRHlNGwfHNca35qfxHQV2NMJIco0keCPqNj2bVTSunby38Vs42
mgZxsKMRakmgb43Kw9yfnsIpIHJItgl6FMefhRqf7ZH2xyJgvighCPrm1cpw1PmwR/ZtaPcN3bqH
eorIMWVjoOGKnQ/xh8tc2zvrIq7vSWuGK1rNjSOxKULkGKErJ5hO5oh8rtCXrLbiydHJPQ/ILg43
ZifLjfALmJXM0IUy/dWgdaShTdCdsIJXyzp3UKCPJkJxKDQwW0HB0wU4oOQuD3Ya0OcpzIeyQEvo
mumw/J0L5IDlhFWVjqeuJaaDqK5NNVPVppJ2Ue1kFgoeZJatHj3IFNo6ISN7hNXVLP8YccV7FQ4F
B78CFL42I2O17fJXz+H72pirV21D8tXXwcdloldgX5QHxyr1MBgMK+dRlsq6az/b1uaS8p9Fyu8b
YIIQ8Wbi2h9Tmq5UWY1+LHko8TGjW7bedHxHcC22lRxO7DPBhqiWnVZq5bIT6V5XqF4+2bX+2A/m
RTCvTWkIW8f1/X5l9lEU1pwzkwcyLoCEKvrNtX4X/NSjXjuiz97ENo7e2qtWaZ82OxNFez4gojIn
XDIRTYG/X8/HKhxQLak99KVckwkeTLr3lyMikUamrRkPjl59H1oIHE6xc11axdl4N47VRdNIMY7s
T+YsfxQ/fK5tee48MqPRw1ng/eeSs6druEH1h0mdS82MrsJpr7qqHlBfkeARSm2lEY6qWRxHmkHe
S0VQDTQpiHEeFVFswD1i5X7WePr9fd8vERqVrkXV7Omu9cfZYB4MiaRQ2s3FRNP5MbkO2VrY5sWu
3ORLauUnKbX+nEc1YSv5eO3Cotz5Q/PNaKtzS72yG4GYbR0igXkb9sEX+p2ETuAXIwgEgLYL2B0f
fUagx77mX6xL4zYCHD0wZk+XYa5uKpvE3mZavjB7vIDSSMvP9Ah/VE6ohVBeoKIwsQtR5r3/4ceS
zE7A5Notsx1k8KE1nFT2ZWyBeTOw9HepBl8+E32+bNzuia0heiPP7Kh6Dw5HDgGuJevHT4yMAiWs
T0XrNxvPwGdg+N9lh6na4fR2bB0Lm3Yw7Ruluk2MtZpjgMg2RRYPO6ZrxJNazPwaJhkPzoAZs5oT
FCwTBi2lxpoY5enQe/kzoz7sIdMLOnzko+irg56phWeYaCmSQ1HYBBs0zhfPbn+1vSw+KdP//Fl5
rFBPWMyXaRV9PBv41jRKGbrRg88qQCh+HsxL0JjxJmthxjbFZ2cR7+NLSndth0M5xSI6znkVvr85
hdTbqhaxcY3yWsCCjbLD4CVYNgcP/C9quGWkRjr5yp6WCcxGB5GuDntUaYm2aCMGlmmmQZahva8D
8z248a+uK3oyOByPLAWaIzktvS2jlAp0yH09TOUaJZiYgxIYNhT9Q2Zq1GL4rdJ+WvdlXW8qZiNP
ZFNq//pthvvb9iHQmQNAxdYdxlf8qdOiHB0aKJ6RriIHOilBZ+q1o70o1TfPn5xTESQP9FCemzx4
MXtFwL3lql1gEChm9kl3iODPELAmSX/1EiJClVEQ8Wnhb6zN6WAMVrumiR6u4Y5favTvezJE5TOb
2K8RMr5rv3IueS2SqvzSpO0ybRweH7t0v5ZN/mp2aLmDDvVjZ6Jh96e03uq9cu6aIqZUtdhPMawv
sS/2eTU3BhO2gNK6s1FwLub4IJBpGvLUpOc5CCKuxq0+IVYbH289JSJCRYutl6rFQl3z/ta3RQuI
JVH1FYzMTaPdvEhR1e9MWhTngEk5Drp2EUSBesCtmz6NKjqNEUPBuVUD5pmhHciMJ/IMZhS/VSA6
n+Y8YqozK3XlAVP9zvDgnP59C/moBPp91eDZjbmjzFn2w4KlJiAWQevqq5j38cbBsWnYfbK2JvnJ
aer/MPYey3EjbdftFSECiUy4aXnLqqIRKU0Qogy8dwlc/b+KZ/KJ/YZ0JoruiG6xWAASj9l77f/1
kxihOBZKMPrTz1VdiEE6T2LZXqs6eYMN1hnwzWrD/df85PM7+v4boaBBbUZbrqT36TeiA/CDlIk3
9m+5stj9gmahjPr713b/S/7vm4YfQqVFRwgcVgp0aH9e7LyLmqwXYXctcoIeIQuI7RQzdRDzuKPt
XVnuoXMK/18v3s+DGlbubDMZR9mmRSn0+YXPvgwNVIfEeK4xX1hlXxzSAM9p7XyxeZJuOSufmY5d
RaI/hSZGA17UvzMzJqqim91/fAn/WfTcP45tUagDdbY5RT418ZmjB1WnyGk7pOzkAWqGGkRmS6Nr
l4Ud3RRLM+YfytiREMQblWE+Vn215AV8+/v1uKsLP10Q9nLsozmAqc/Z+f55QXxfTLBcm/FaQmJw
1f1eHrMfVd55N/JFv898nFONbs+JpuAyl857o8x5b8fteIiq4MmOtL+dEJ+vLIJ7q0Ecwf28Ol46
Xu1UB7tG38FBWawedF2/jVGkzippm2cr93BSiX+cJfJzYccXy7KaNQ91rs2b/tM7vkljnTphO14L
aY2rVid6jc/P2cEngcGQgqys7xZOn9xYQshz5yDS4AZSkXC1ejozALLPAywpwNXzBkiHfWniyLmA
IX6sRPttnFvrwfQ9ew8r+QfoUAAP8IZvNhz7c4+TEdHChqWhulDJ+jhgmTGTTNhgb5IEp3j5z4jt
5BYUL8L1ef4WJlA8kVada98Kdn+/sIjfPl1ZeZ9hWZb9MdtjzPPpXGVl5yijnYcrgtDxMAo7W7cT
zFvVn1KCdE8h4Mh7/8yCKzwZAqJ+Ph67gNjnfIwf4QLnB0cmYMH0dO1ZP23HZHQOzFga0vT0JfAR
hxdtFX3vx1vc+mI1R1OyU0MRb+EfW+TuperUeNF8GvODlcB38rQOllEtx42VBfqWWzDA+U4rzmj3
YqbYCBXarV0kU3uZiLreYJtn25C17kELMV1UDME1b+VT3DfZxsgwes2MVEFf6werh07mi2UxmTC7
29TZyX72IfGxxMlU2mMjnVFPeMY1M9xuMabNL48IoY3hks2mh36fpfYRBxGMmzpmveoDGEDJ5B3n
WsYvSYrqIiblnXh6BK3tsCoTr1r6GYZl0lBfrHqKt8KQxFfaOrxUw0ymlCKdrsdKjMoH5mJdlfG2
a80z5XT61ddNvtKqJNMzJ1OIUOCl1EJdKrgmYQo+H+5MAA3C2ZnN/arFuj4ZyEe5ZMiZAkk4QjDV
x8Ys80MIy7IsxTFM8+Zx8It6KVJoD34lLkgR2X0hydolFWYfzw2JajSZDdQzdIDJqc4ffxivOQjg
MwlbPsxNbnJNzBKQ0EE/mBkqvSnZJgSOvFEUT7CDEPKUYO/mTGpo/Sm4NkHD7gVWCCD6zhQ2l0wi
vJNV1xIvaIGyX1b4xE2CR62awg5+RZDHiESV4e4MR7zpsGdpmTGx0xSkVzCq5RpHbb+OwOvfX+9m
mWGPXYE8W49li2SQA+rgsedD5yQuoX7WOh9ugLKw20cLOZDBOzbOc6WS5pn0dWipIFVRUMCZ6jR+
3zx5GYfC27gWuN2mJG8a836ygu3EGyB/hCRgIQvAIq19nFwMfIKtIRSo7OlHVxUdJyEWDqq032nS
FHCABxqeNAQogoJ/PdVFenFSfExWx2ib+V6N0Im5h2sMS4zOvwCTqE1e22fV9sa2EF95G54ap+r3
QyJRQYKeM9NfftHtgjx7SiyVPo4RiEvDay4h+xYMNhmZXDIumKAD/0xbQ8JUivNzkXJ4EfH3mAQN
o+ugPIQ2eJs665qXzCqf0/nuZ0sJ4+t5322mrKhWifKzA7mLBTjloTvHFptMw2ic3Yjhokjzfmug
Jz7zPE9LbyLMU442nGYPSqfVOQsMW8O7bVYYb204xPd9yToDFEiUXOE/QaMfrPuujTUkDECg0MP8
BUxaeUv7LNoaZayPpeLkCbPwAtwwALQ2T88sBIeNo6cF5FP7iqNrU2D2t0bjS4H++tJxB0mPRrHq
/JAkQalIUXbZUsYDEE0bGVoKt721WyJKmGtRp0f7WXebNo408hEX/gUrjqHI/SP9V/Uc9rAPkiau
9x//ysql3XI2Hj0RzM/GCD/Fz5+TvkIMGo2/tUhbvGHmXYwZD7uqWRfQq+gob7VyoicWzh5sO+gU
BLFAE4mq16azjkaLuCUcDHs1muOMf6jWWXX9eIIjbLurwUndswv6r0mvQ8zQUCVldylyuzjHFVAU
mspobXUdNO6QQp+YXPPQYLFakJMEP2lwrKs7JO05UPZFTgMRZAOmogIWASa/UN/z3eIHwwCESHH/
cwqL8WSBRC5qgeDPWjsmYOw0874MzNMjEv/OThv3KIh8BJEEsx7tMWgX3dD+KqpoF+Nkx0el4qNb
z+0qTqxbFDTWqvypKwOkQSrv8SU20wsOxGvo4qxKwp6Ju+sczC7rgEE0a0G47i7KqwqzjdEf7wbH
493WezSNNQ9Dv+ub0VnheEdxa8KCk6SGUGAWj1avHpIgPWaktDPx0ySHOFszLhYt33zUu9G7l0a4
lqT7HbAnIRGJT7bemP9DViI+ty68YtG8ewKLA5OFe97THwPXKBPN7BJPTzwGOp1AaHvbFAxxuq4i
3Vcj16ri8Ldlfc/yux9IxfWBJjj8Rw33MTb6v0X1x8dgzaIUVggCkT5VPSLviUP1G30N0j7aYEIl
LBNpI05kc4/DNBYS79EMaaLxLWOnakArDVd9RBJz7GyC4Erb99d4eM0bKAOSL40dQoXXmjp9X3oN
NMzayjdW45JKntURL7XwwVGdD5VwHtd25Au679x/YB2WbGWTfQv7MTq2LR5o7O/TWzMF69CQ3rMa
9paZzSu7A2Ztzl/6yncPpHLEYTE9ZoUgprBor6omk9ph4LEUQuIlDZBueD2qCd1JYiVhjAQWkq/E
+DFpEZNAYGN2Jpjg7wXUf4p0vlUX+SNdiiss9z8GltiBIVWG43RlDznugh76cZj71dcqe46VRXDS
dI0UX2NiEc7I8tfe2oGA4ZtA4Pr7R/ncmUmLa0qXQE8mmeZ+Ho4Uwh0kAcHpbUyEt+YYIqXWjcbV
33/Kh2Pgj9uIaQE7OzTgNtZzxqJ/3s2+gdOxVW56iz0sLYBs3G0YBQaiSTJHonhYD60v10OWfvMb
rL2GViAPA5uEXGVUh15N1qYrdQ74nIjIlrOndvp/5Vt9tEZ/fki+CYluCNeDRyP5qUvtVR1GZBOI
m85Nj6cNja/vA9umq51ODaFXuLgfpqDNMHzgOHUyHO1+G9SEn5X47JZuY/+oLd94qqXDaCFUa3uM
11PVl2itY/Pn379TVrKfq3CyXUyaEVJ86ODV5yNCM21JBFyEK/mX39LE3cHq6r9WHZR3F/zuUpgo
A2w7kK++sLY+rNUBtgMtVbwjZ8M46Dzu9o1p6aVCnIZUMg+e+hJcZEKCzWmadLazgvoFFU1yNpzg
4eN9AifwNWXFS2C8ow8EUNT45InldqWR74QGB6n679gykB7HjbGBtZ1uOntCNu61LKsKTEMqKh2a
pRMvyzWpWt/p/8DspiANwshtr/4ddhap9jaZ5kCRmP8yyxA/g7bavYtgzAdBuwVyzeKetgCZSQNY
gBHfuepfCrAPkKN869q46miMXX9SfB874lEy0JnOuEh9v0AMfmVpZV1RRhHtG8wcDCV59rYMT/Sh
HVCVL52AHpMm8bGPZbjWkdeuSfFmXZwl0fbujSQcYGYIG7GaaUKSsDw0SDXz1weZm0RoEQZzJN71
ySmH5BaDuodtQcXvTNi3Ex7oAk78uiyKYm9V1jn0qTdLGBP7UUb2k/2KU7p6aEjVOoQMUjc8If3Q
oakfKo7GDDZsdwfhUMsl8EwH96WJrZ0GDszyqoUYYjXmQzam70YKpdCGIEhSSukzDIbN3xRecNBw
Y5YVE2X82r5/RjfEEtEOLmkPFda6B7N8/BF7BGBWxSm67xWDyM0PIomsxX2biTS8eRwZ+2wqJ02P
Xs/ove9u0D/Lh48jO9LD/Dg342/pRA+D05BQndeEt/hVevYRpq08duIEk7nZzg+tSxphOo3rLAUg
Mo8LXZFI1sqxO1Zz/s1Bvsy+K3tqkFZeUXNVy7xzzFMnn4tCwpaOg/ksphHi/JhdEaS8mfgllznq
xE2Rt8OuyDPSzHxPnKe0dhdZysdRLdkTDgCMsodQ2BWkHzZyeCgEuGFjBImJvg1QLHCibIiZjfK3
9pQkwCFRN8GgI6W5zV/7OzggdryLZ6PX+xAS1IIVXUdeXrXiuXlHslGpdn4Q1rTNAZ6vkh4ZD8kz
zUaZlUlEHmmsvAHXRWKYBLXGD0GUdeeqyevNw9wmcFEC88hlG89GPFBQOulW21a4o1TFUpMP+cZt
HDC4aBAOFk0W3V+0mxoRLrWS0xIgQ3Is3PZdxyUQqmxkH8ruOYgsvUZySBK2wmo0sD49DC8uJMNb
O3aU3IPzm3WGBjMgkkMXhgdCDOKD4mYhFTcT5rBPGJSseZkl20mXx7SJq12FBngdRTxXIQN0eKFO
fqxbCf6hM8pri4YRQ/kUkSZEevnWy2yCBMwuAFPUuDtEVl94yCgS7ZHXganrDWPhr1VP9ZaTMfhR
iQ4p1JkxUadsurSi2bWMTbjtpXmcRrdbJhpWcWhMCaAcla2zJs0PNY3VsgYvd/TL2dl7buXvaUCg
hqnL0Bbfa9I9Nox0fXAkpAGXtWMDQDZX1C3NrUY3ykcmnHXKFeluXorvBFdZjRvkQPkWHlJ8TAvV
j8kRXPGV11N6aPPsBmHBWowyhGR8h51XkNEWKTkYpyG7s9f7qjwSarKwxnZ8IAtYsAEBxz4qVR/Z
7/TTfGVmr/KuPaa9cW3iWIP28IuDO+zJ++qWjawHyr/yGmo9sfQ1p203nE0Z8QtnVf3q90Rl9IHz
lVKn2pLZQFrbaBenEk0ix2bsHyAW6c19cbh0AmupuXbc2KDLmyppfwu7fGQElG9m2lqkSLPepOZ0
IaGWiotclFKVcmFkek2irnWZ2sFfTAVRDZZhO5e5LR9Epx8h8GgC5k3nxI+Zjgh0FkD1o6c8gH0b
BTZAPfxA90KMtF83sy+JIP0YPWkA30ZsC7Ouzmwzv6ZBMh8qd9pEMYEoQZEaG5/faCFtTA5A7fA/
uHbzHgx38EoRrVsmKVubLcwOKQg4eI1oPHec4v6A5k+kdGVPdz5YHMCuiSbBO4n1/d9f0B9z+j/r
CWSYSGIZnxLnirX3z6JncscQjZkhr3NfbrIGLmaQtCDAZPaCj7Hdk0qithXEEGMIwRUo5TyaghUL
QSeHdJjUaagtJI216eyzNjlGFWra0TbFgqb6hxMGxEJ4pb3tI1thNogBLrVoktns9FsLHOJi7qJr
UV1F0Iinma6ZQUv9pOSucuL5tfOgjfZNffb99EhEN4UVe7j7H24RknraQvyds/eQ7JHvTFrhacZq
BeA4XbtdonEtmNG/Wp7Pk3TJXlBSDDPCZ2vzHyNb1+HpAJUe3vI5fckQyhDjZr4APP6GMyLfVcSp
cbwZ3oKM8GhBEXL1AQctcAeyS9Snv1899/NuhE/D8Brr0X2pS77Vp+m1WQ+d00aFeyUujuflQ6Lv
dfA/595OjqoGCG4VADq7/JJPJAxiLSAYqIjKNUo4442DtV0XRJbhn/XJ3xpqAVeHnMqixg5alMFD
z2QPGWbFWWEHNzMZrb3Zs0P8+Endne0zDH7/Par1WyVIpOlc01uhbY1fBCZ7KYO1p3G+TA6CQPLT
BHhdBqNMAo2xNKinVHTOMgLupCwePeLcl62ZYU0tjfECF20l6clOZR5uRw7bVTqH7aW3Bj6fm/O8
eGMIMMZcjE7JPkOG4piarKDSMj60ntDbYKp8kM6e3CMn/27YY783PW+rGw4HFOmd1ebruk3Y7hve
K7yodm0mMLZRR3zxgnDTDJN4BOn9/e8X7b8i7PtjRlov7qi7E9K7d9V/yJRSQRMh3avp9Mh30pqF
bibem0mKpSJM4TmdctBs926QxnAzA4n9R0PFyOk/ZTn7Dno7Fl6opdAo//kZIuCJGTz+9Mau3z1J
c3w2Yk02bQ0mmNElDRZX81qADeWcrXrC3TA+alNZ2ztGceuhGliYGBEfYxK0osnf+Yao914rj/+f
ycOFAi1FTkjqMAIgCQhkbqaDEzl6T83kPgeMJMeq++7Itj9EpXu2JuFtCOiTJ6/p5anqo99xXibc
k0686sAXX5iLDfvCSr4Jo69P1UT14d1b7G7O06/Q7OhEkb0c7ay1vnjUfsNgPzWV0301NANfy+xf
mj77Ynj2lU67/+qlOKIcaYxLLQj0iEZX7Ihm62/8dZgToC7FtWle/TmKCKbyYb1ykcCSLOJ6yE4Y
GMyb1P4TM5mVmYX5+Q61rsfmJyXv975T4U4WstraCu1Uz51V69neTMMUX1uAJ8ADCbilEh2RTOgu
zndxFNY720nvdjXevpMmnqtMSPSssbemVMXpJYhH78lxhlc01+3S6awMpJ+RvI0jaxd3irPtx79G
kuyHkoapaCDMO1NIzzU63c5yvfCSZOVKkcaxiFXun3GTdpve9tjaxI/w/Nw1DiZYiq0pz0jT6IzC
5PlDkUAGA7NZR+GaTd0NpqX86JrQP32v2QtZ+Dsn8L4bJHfW6NIW/C/IcoMRhaqbbUw1x6c8Ktrz
MPX6mlm3UobTiyhxWQR1s3Pl8D3FHIfarVIrYDQaTuRP+EfpKepgl4a4vln5T+vKjt39TIm0BDhq
n7Xf/G4tN955k/dzHuX0gJZWHgOAkyluoFgG1fscmD9b+ouHTgry1eLBOikfP8xUNv39by8vqoIS
RISE9LP+gfND7ed2ePXauTnf/wFbVElayegf25c6Y/yBr7/dtwDp28gE4ecV1hF7lzyUCVgawKDL
xu6NL/Twd3w6st+0pGIt0mwFBejOhHK4sCgmz9Ts8JabzCbgyxBLjxHa1TFJnO0DlyWDLgh9G4aC
lCH44F7WW+sp4Iswe4WzRPMfVwyhC8srV5Bmk/3ErNRCSnzCdZ6vM/m99Yz4HN43dmnKMBWBzq4J
NaRTXbBmnlNmlbghiBnAUTe67b6KfjkWmxmjT8+NFF+Qgse/0ZrDKYvrH20JX9aaE8nsqoq3sAjm
xZwItfeMIb5Zqv6RqPRWD+N66OZ5X9iqeEgwGK5gxxovuYEkIZrnowqiZs3mTNIp9tGj2ZtbSTDH
2aU9XRJkUGw19Pljg0GAea0yH4F1uUvAmmrTG9MvLyj9A/li5tLTbodMt++Y7XZLj9brqTZtiM6D
6rbToG45w+1jovvyih/5BbFCfuctkV2A+mTJnDh/rYToSQhoFaoa+TSMpXmdQkwHeS37s9e5+bOH
uRYPav6Dld1rXZb5Sw0bdJu6Yb4nNb1c27Dhjgyt8hUlD8A5eNZLpBLiiByCQX48A2vne5OzV5CS
ZdWvM8ltRWGFL1Nqm8eYFpZ2HEHVvYT/+MNMcWRVVfUbKde4ieqkfFDFWG3j0E/OtWLB6LduswEc
QGDvCOxzdkf/2U5rC/eWeeYC+s+syql5B+Wu4rnDLxWm2bFk9LkEBwH5OLRPI7d8PeQtLh/vPbVI
ZTfMYcsXLl+ZEFgrcGwHeKz5IUGwspk9I7lWcesAfhZfONWGY+Age3YCFxS1mtMTc4Q3BsXA62zj
+qEODp2qInon/oXNzjiJ6LfDrAckvHdNEm3jIJV4gIG7Uk835UNcQE7m3JqA7YVnlwCzh9AZ3rnz
rWOrxa9UZLtpKsVzlwEjS6jbD6Y7Rmwcma1wsv4w2LutZDbX+94QV1nJfJGS+rLAgYPHOCGbpOAB
WVHDOo8f/xQ26plxhHhICR7c8J3IFU8JiZ4617tY9PG2LpqY7+6XkUQStxLIw3l+q2adfO/GZwX5
kaNOZSezz1FepwS7CqQKwWythOzK/dQYv4qyMJ9R8slraP5IGF6cq+hn1RF6lWoZ7LQ1h0c19yaz
IEXMVFG0R9tv322jIBbQ1d1hJhbKBuJ6NXsxEgLfPk7+5DCKbfyHya4tvA6k76oi8RHqWhkvOVmj
E4PVi9p0JDKp787N/Y+sP3OJmKq4ZMY4avgmCqs71LF3mu7Cc4In0k1uxB0+gp6YFxbDL37/VRih
/lJGoAojQIDLBEXgftI1USBDNV2yCWpkYLfrUJaA3ICmPuVT1xxA8L/h9rnGREL9LFT/FBIQAPNw
pNLYo0Gxdk3NMkBCLz4TK9dB4yTdPsxgjbBAubkJuV5JPkBSzl33kfkhoPX7kaSAvnv9sNdyUVlF
+HtCWCxcMHdARt7nCmUobw6LwNi2eAMWu5mUYxxHGJAPvjvm2Pnq4jHr+mfpDBrnW2JvYD8kSx2F
w2lsnWPhueW2cRlAhV4E+Jp1L4HM7dbrHgKNmMIcoLwXHjTXEcVw5kbWLXOgrkQFg8LRNRaANsdz
NnEqi9EhfpmpyjFLZjjSSR9dR6ZiMHD1vkUy8jjUnbXqsGzuPOLe8dPaN4ii/sW2kcJwUjvlY51H
1Vd4CkvGdcGe8DfOIkrTVaKLiy3hwVQQlTbZBMqD/FBqWO7dKXjLiLMiFi16D2sPvXh6bnOs47Ci
m+2h8m0Ii071bgZ3qvagTI5K3wO2HbYYoJR8pDTHTaoO2g6fACzEpxgKtRv742qIXXxsWjSbMRwu
lc7Uzcgf2/c5quK31h38o0jVLWzcX5OkHf97yfzfBQA2STz0ZIUz9bE/s37gdqVxF3n5LSDzEHm6
0xz+f0jaPuK3/+yFiTWwfP+uw7QUIe9/FsWTH8B0hnt3ax3gKPiFW9i6TUj6dAtOHXb/uTdmg5sZ
u64xGWoN0JUksCTpdvjV2RsSnm6Z0cp2mnnV+yUd/jTzeLGoXfmECj+HnCK1GFbEIKb/aEzlfcn1
6cOjfvU8ZUIcuCvN//zwNn7rCaEHe2VTrnF4n+o8E7AtiUZrRtXswFLolW5Kb12yptlPjCn6ubpv
9IHdzx3GBysdh+2Hkm/qvgqr0kc2Yau89eudKB2UEU5pL1GolFukct+6tPPZLIjXWJTvrj+ES8/K
73jO8ItPBbSsB8a544+epf0lt5JHo62bJ69o/qHzQWv4P35xrhrDC1aRPvCAP39xwJcm1CViKdHX
X4h1iMFaKJioJfkmBcl5Js+UgRBijeggOORRRFz4lO4JEyf6tG4J5FCaOiM2Tj0DrlOtxcWaJ+q1
CeC3Ei9p04hNi43/q+pOuQ9Cwk6DYeU5SC2hzDael3L0WCNbADSDjqpxXRARuCDhE7C0nz1nLXkx
OSjnSpmMMo6kBYHCnxAqkA6HKid8qmC0LnyF1dltM+colfrtxkYBKdVISfJSB3z6IQnHeU6IEZiK
JkK0O8QNggKOa8gCT+hXxH4wje3QlvrQ1MGbgrDyoeBNFKnLrZLBZmi858AUzv21qLcED7Wd92VW
X5yGIHnPma/1/YDoIUaqLsaxwUSBU37YxgCc195whL2sdo2nH0kp/ZlNM/QDMt2vDcHxMhfGMc6g
YfcsQQEpa9J3sj7elCPKxiRv9LJvw2IBqCPfSQ2NsiAzI2ApAjfsaoYzePjiMYDIciLdlbbX2oqs
rk8JKNJlfZceY6TNV77gtmI7Z61JWyc7LvCbjRNSBZqYO6AuxMTlapuqlqp5Nbqpy4TZp77KRU8s
ONINO2O15009VnkU4NsWqM7aQ6qyZrR9Fl46ASO5HzGZnayllbcgBtLiIeZdkw319u+n2ocL8M9H
1kcGiXJN4UDFEnrXJv6fQUBkTwkTrCG99V1WL33feoP7u3MFsqKgAlVP+CihWAZSEhQDiEoCAOaJ
FCDBvGEl/WH81wf671TAx5cq8PQKNvuoCP/8QKZHUM2AeueWRd4IGYFtYqDzcWFrpP8ZEOclm8l8
1SFHGQdel76nf8dROq1ac/hKDE52DJCErRLRWhtDs6wi9Nx/MdL+X7vp/zFDwbPL045JCikaEv0/
PynKFnWnytc3UREpG0pzWpVB+S7rwl/ahhvS0dGljc43mZbGGwGeT9TfeNfkuRS1PqouaF7BWm8g
z4hb6CbGMUdmBH9omFZNEv2q3Ry9hUyOFuu1Q1UEt86v85UY8I3rvn3KiSA7GYzDjuivvjn3IMvU
Uv6jmVlLUSTZC7qcl8nPnvypJa73buqJiIe5Rq6dLdK8sDe4BP09EwWUhdmlL2W7kOC/768N/9tk
tr88Ds4NGBIsVJOvbtXU6Q3DZ0ZYKSHNBASseLyyzWQxpB0qJhOTOX7po+gI0hhW7dh3q1EAWran
7pXfmXCbMT3d0e+lYBqXOgkbKAhrTYspqsa0c3F1kKxHLvd2IFCHlAvO9K0f+MVZaHNpj251iyR9
XDDX5X07Yq6MZq4J2zAYP/qi3aUxAv0J5pROh2NhACtyaEJBz9nOrqqHb0mWvRnwUNbenJsoE62N
1ds/ANQQyIF+TGdRt2tm+voGMWVdO9ZFaTs+02d5wo12ZP5J9tmQwEtzdv7x+vyYc//xLEqLGsOx
OFsdk/vp0/KfWYZMw6Rvb2FQzFtOKUR0E6D7sS0WQHpN+Di4TMKhP2r3qyTdamX00lo1TfkzjnjH
CqRju8QqvzbOKxqdS6pnkgGR/jUFGUNg/qI9BeHCQa+2C7PZ3TuJ+JeP6T+PL4NpF90vYzjLxc/0
6aEwDA+DcUTeYE8zscafAx9kZjfGqHVRER8Jr0awWTXt/d8Psv+UZ5wZmMkUJwdbBLASfz6MIcSY
2Jvb5jZ544jHpMrWesje/v5D/scvh2cNbwxGbRzD9qeziThVRgP51N+YP86bGSPJwkWIs5XmIewe
En+aL/1EB/f3n/pZHs5xqPjNILTYFrb4z7yKGqGej1truHXi59wKAtEBTXVJPK6SyjUX+dy8//0H
YsXi2/rzTpTMK7h6dwmKKz9jYbzKNRw/U+Lmslk4jmZj4cWcrpOvaeTmbMP/5ewa1mE0IzvlNKhq
Rb9p3CbdTKzEFnnFaiTT3h6hZMA0Q6s1mM4WUWwhF07rdCcLr05V1uJUefDXzThW+3ju3aXdpsnO
8Ca04ZX7zR1rMoOaLHicQ7II4YAXKPdaIteicDqx7JiuYQynsYzk17ZLk23j+VuzNKtj3KbPtQ6Z
UDhyXEW+DVFlGg+Y/RYlb7TBCdMN1uwQJSwzMKWbc+zDfreDY0wbZ2r/pkdvN7iy5OQkHkBOnJwN
6XBzbPPZIo+ldiyYGdsGu9DjYFhFvNg70fwrxcxAWeOeexQl+Ilce2MSlL0rh5aViJ/tZjUgPzCH
4r5zfRiDSVFJzE+xYf7UBLZBgxniPWu5dZI0W2aavMKqPcuJgOgd82ub+BbEQZmdQDysGX8v4hzE
KfC2FY0fUU1TRqwr4tJIOxMLbBZCNuw3UhvMH1MXnWxhfRnNWV8c0f4cXZIdepdMZyf87c9N+MWD
SbWBuxQJI9u2wdS8zjGVikEQUIN4r9GjvsYV9PBR+wHC9FHumVASj3xfi7KKcaGf7LoM/FQnnVVO
r4o2WhcrWnvq+LExcZanG7eOB7paaW6T3PsGe02S91C5y64FDsDFJ+B3addete5aPR5cTPR7aZGk
Lkt9vEc5pg0jTAMbuJUP78Ir0520CMgyi5wks86AXebaw1qX/TaPem4Zp1zY9PhL04kCgsLil2Li
BxG/zZZOFQcyPiHVBQwZ8vl1tLMftCgllCKm2+HUs1Xmt5xs1gXz0A3oP8lRcikMhxSBplPZSK5w
QKftmxFvaqJu7/rzBQIUglSdLIeiTsLoOBHQJUU23A9ogBVz0LEJq6DAuPMqHGmA8z5elT0iB4dx
fVUASQgHDB6degYRJi9md0GTF24mAorXVjQSolz7K8iBw8JOSD9LcIMUuUwP1mzVO68lhM8i2c+P
J6Jji+FS2sTvVMb41Ltm+TJF1WFWBssyZepTYTOu94DmA3p8RstHcK01MSHS3q3pim++76K6LycC
eRRk+PsN5iAYQWlxJ9IjM+LiGea9pGg22n2fWaxvMF47G+kcqrau9kMYBuvaFPGW7bG1SWZJyN2Q
h8d5dCn+MT0Td+EzAi5e5ORcmsRpj8bA/C0/87KlduHlj11hgxOsf3WxQSRhLfeOX9aQ//h+a1Jg
kupInCW9VZydahvrrOa5d4T3g6UspRi6yWgWJ0eUFAi5ejeBJl46+dvXBvmZAR7A1jWJVeCYg0oL
8CTO0tuAoWQbgMJ/maxs3xhW+w3pbspSEnyuGT1+vH7pBN4zFDIlz+KKoXzFnj9jgSbbYpOzdchM
iy4tIXoXpH/1NIXjdcj6aklJFRAa7xwnK/KvCZ8BwwWjCyesHsdfzVghGMLHu+490hxTd34pMTUK
VNQsrOWrMNgt+l13qpCTkzyAhEH4ZEZxG6SHsVVXcxxjnqGmPoQtaL2+SMicN+CsJunZ2VSJhZ1z
RM9O4vpLxyatskbiGfX/Y++8luPWtiz7KxX1jtvwJqJuRTRM+kwyaSW+IEhRhPceX98D1DVU8oTY
5rVfGEeHBplIYGOvteYcszBXzG6bPXNYdl/lcFBiAqEY4HmBpU1HvWC1xqVMzqxaJocWVC7JL/0q
NCUIgXNjEaUoP0oBEy4qeSTwQXJAMVm56WgxiWrK5hzXIM60ULDlKg8YhBq8xZ7GaJNmL0JZ/oxJ
Wx4KJrAhl45TpHe42c8YP/pFlZVvMvQf6hJtEmbKKZqU+iCX5FyLLTkMsgGJsAwQ2Fj9VZwMJEnP
9BMCJL9TGO19AoLcxDIfJsGqCblgNxsN8E2NOeTWT+FwUK/6cw9hrJKl1RhMjyEsMrCRULHUZkqu
JBo27jLSR5NVX4+tPJPaSG+RLPvEactqgDQxvESsaSKHcNBDukJbE5nQ0kPkSoNvHEmoS5Ick06b
uyH7NoeaCoIyQo4uNlXCtuXYxRxgeICaLG7dNPeIF1+RtktaTKrSqrXEN5KTiyPyWCS86A/yof3J
vWHue1W9qplO25os+PsYne85bZ90EyGFnwXfdH3YoXEL1iW2Dmy9dm+yUieEKq5iQua2bSSeDKV8
JOXcp3s/BOtJK27nWjYOYiC3+FkCfwMH5iRpZ8MP9wbktc2olG9Jaw4ngi82esT1US1hUGZM8IVc
3MKJ1MGD0o2ZqjpzzKAedj70G4sARmc2rYaMO6VGW7Yl+4Oe7+IKIzf4lr5EJAzNjvSR7KB0BGCE
eHPew7V8Dye75iSYBPFkV6+pOQtuJwb6kolIegpBHocuJ9HN5yR1wynUlnTNrCTjF7zjuqCBTL9Z
OIR66j9lIf4w08nnwToQ7xEHWbVXIz/zUG7z59PWiyVsHIovFRuQfKdKM7kdR6IQjdRcZm92Laji
o5Cji4+SA5l0xklYLr2p1W5BWAZXekl5ARvIX0ny8N6ixV0LykVQcThEcf9Di5jiBRIrT+IHh6kC
lhLzjBlpKXm+6VeYbtXJZkkXHaFuYAqTfrgSyMuxKXka6qNUod1CWz2TeG6Ws7ECztesG5EKAfq1
in4FE16giaeY7IMHswNolRbFt6KTF8OP6AlNPjl4CB4V5GRbEDpXAuhiedS7H8GSLhojMZ+ZAu9U
WnM7GcIf82B4N4bCpJBtPhuQ3pbaad6gNL03E8xBagxYEjMRmeoiHjEhotckKtEpK5uSyzSQ7HEi
CbpXkRhoNLx9M/pmqsg+SmbWa4KrGAcVj51CKmldoR8WZsq+P29zP6vLgRDQz12UR6YpIbj8vWaY
yfPrzaLWzjLxljoy3U1V1imEq/GuDBr6XJ0lOp1Vb4Iu55YJCNQdsKuxP/jzC/mkT1Y0BQwYLkGk
HzLm+99fR0ZNEWix0JOdMh24JTCsSJTFBXxdqD4rUx++DVmOEFL/ytcsW0td9PtOX6Nio/tDHAW1
zWVEBOMHiU5XNp7rUoFfVPEEZdjnCKO5CTAGD4wEeFljcJDanElIgfhOLX27TwMyIvuYVrxC3o2R
ytAMZTnDWA9wXMnfC6Pkgd2/ujPEqQDeogFQA26kIbHhGYR8K/LlaNUNWYyiIviRqsOdbwzaA3mQ
/RY1t7KRKBY9SOjNM+PMFnjRU6GPItBIaFVoreeHoFeYRPF93x/xU0RycfCb5p7uv7RNsTm7cYWR
Rhnb8Mi2FpiTdkSOE526jriuYizb9SD4NJ19mR2VYuLPQcm8k5qc2V4rKnju9G2ZY0yUhpS0O6u9
tiL9HNBkuC4oEJ24ua2FOOd+R9IkaJm+Hku1PRYoQoQUI+LymLJSI9gLOPSo2wSBpMNhOhHH6cUR
dN0Mq/22lWvuHu4SwDD59OgLr1oRREfalyhKedAOg3GW5mCDbSz2BJ45dxWnweXWOSdzNfFHxOSx
S6zY1To9IKNZ6LeNYtyqRETSYrzqWEJuQArUN31WRY48KckmlyLlrCpDd+pTKtkxVK4lyyJHOYmZ
FbfIQGIlPcdxBmxzCEnTEP1xZ26B8daPTA6M02RVBNezwl7J1JE2jZ8AJGiWvKDztLl9B7vBgLM2
pLLclwyq3DZGL4mGQN9pALK8QTsVhMehdifNLREN7ZGwyKClmkGi/CjPKf5ek8TVGVmd5YsHE7ZW
aJMq1ROtN9aD4ORBUzhSAHlIRRlAJZo2dIcJu00wkUul0R8SYTHSRsKDatW5Y8Bxnd85R0CQVmMS
EHXcp+0qI5iJNb4M6LhW1lVb/+j8WthkxlS7emVVx/cvsdQ5QY00CO60cSoE4yYzgWwDjsExq47J
phKi4qwvG3+rJfw2JaSUxuuzVr3qaCP2AlJgKZeqdUYVTwO8cEaxrBC+USUx2p78rIFxpl1NYSMA
B+2DQzGI2L8I0o0wmKIrMmeGCmiOjQyCYTsEd6ToSXbYRQFCtvFF8RPtoAWUalaYeSIX6QtBXH5Q
3IhFr+wA9BcbUEnbqDebU1D1RAJQaRuRss0FzIN11dckkKobgLO9W+vS93QswwMc9Dvo9VT8mvFY
wZZyG02mqrLmn2iBUVPm4m2ksXMUQsHcWJaenPriXuoIpMAVSlU3jsFKx7i6BpNOtPHS3I8jad/h
kjoAN1m/Kw4kNP+2FCGeZKX5/k7T1puBq3HSQrQs2WkskJHbpZgiZ2TGtGqNtDr2yxdow+UR4yPg
4ISH5DvK2ALiqffVcczDEb0Pc9ChMpbU3440PVni6Tp02AVZZrFlHMjHWFcaFxRBU+bzjOgpyfof
mV5MGybUXptSzcSmn1OP0Thoitzc+Mo4XMXq3HiaSniXWYY4LXG3rjUep3cllTzLJYkRYWKJd39+
Vrw35H9fsHVjmbGh3gHqQ3Pm94dFV+kTis5EO5PgGTGAGRBGAyncY1uKwOyHIaoJjU1JTxp0Ds/Y
a8Nx2ht99GwiM7xC6F6uCiVF0uSXvGV2Sppgoa+2rtG+MDpBuCmLdbEHTGg6tKOkVU0cHf0KggI7
OVj1s6pdRyDXqOPJXqWPy5CpOoSxOW3rWr320abbsyw3qyryu5Ofqfd/PgOfEGsK9AiRiA96parC
Cbg4A3E8B1mN2ePcDf241rhhi2EgrSB+UCJxhuBbscBnM2OXMnYFrThOZjXaZTGtUlw0t2JdxV90
bj8/wFGWLEwNEXIH5oiLB/hcSWg1lVk/q1p2NcaGgtWDgWwQAFJrgN7Ykd49CKpJOyGrHv58Oj6R
wjkdJkLK5cCGQs7TxQSHw+Zoo0v9jCQhh0ajiE5BjMlWS+FUw1aANTwgKcrHt0RvKgdHab71/XTc
TQJBjWmRXY+YuNellIqOvsyKCeFbW3pco6pPnqDhk245SgNBMnbV4HhLm+6GHW968NU3KauZyi1O
tD+/qb84oYsw1YDnqiy+u4suMgy3oMcTZpzLUayZqXUYSbtUPdZaoHsltA4iL7AudTEOA1OKv2i4
4u37tCsyNEa5jHMVBWHqZaN3ymWUCZYZ3ow1LgJDwMGtvxVRbVBnCoorBTNxlMsebejK1jZLUs6x
Ze2STnlSClKuezkdvLSZyV02hltSRV/zLvNqOdWPmKMIs060zjHUIrj2we6Z8i25Ci+NoaueWDPl
ZtZXn+u+sfVFCyaYzCD1+SqFn3kDw0e9K0vGvlXuDVJXr0XUu5ivDNqFdCvYvEKK1tQZDUW4Z3Mv
eX2WlU7r98o99mB3iOAlvXOWWabAr5AougkDsrqL8DY26HAIMs1XcsOEa/l+zLJ8p6Fh1MrougLE
/cj0RdwOQboXWrrfcjL2hxxw0UqWmmfKR32lzz3TWmkYIAv4kzNyhq/jsibeYaw9q4NcMSQxAALT
euTHGUTpwqEwjWYzNmPkDToatqyGk8ptkzs4asuNP2iaNwmjFzbzPq2EZzrD4VWPdslVKyRHw1Cg
dCkxMBVqsIUwEjhh/9zNvU/78KWavxV0fT2ktilUsTbe4G5rvDRQkxXgfuPKwnhjWZRoot4be7A8
nTMwM1+gEPmmMXJCNkrmjCmYUpRrk4Kot8OO1VfqhnuNRb6rHoFrw9kwvs+B0NGlUndh1Ywrg5NH
Bqp8Q0WU2IEcMR2Xo2+TaTB8Zv6yq5fpnxUkqGkDei9zdx/HTD4lk12VkeCJ6YJ8W2nIybIOwS4S
/Iqw6dwLscJciSIeA7T+gTe1Que0S2pLaxzev0AbhAmQmE7QyM1uSBajnWDKq7EhzrfwM2urjooj
E7S7nzAO7oWaqaAPckMbkrtyGKWD0TavUuw1I1zigHHfNi8HbZX1IFJNTQ9oRY8UdElLzGPGxVZb
tUouBDkulKxCqB8CtXxgKB9dDSaRBaM6SDutTo1NqGsQOZLikDZEQsVMFEiIEuJtl6EkalNyQII2
VHdix6Ys6uBsjGqLF0oB6q7xd22zSMc9cMN2a5gZbLxx3Io0zb3eo0BL3TE181VVGji9yXh2o1rt
XE2NlRVzmSsWNjCV5DLTdTHhJpSaKzbi1QwJmg7wth6ZLrSC2m7UeEZrVVf7ocCUHfixSb4oK10U
dt/qBbUOvlVbAwMSY+W5y181Y1KPxpCyq6iStyqgXahPJ3HWoDOk5rDVzHs1aa+H1Le++Vq5k4RM
Pui1VJ8hjV2zaXwYY3w3dT5O6LzzaaUKY83DvC5cJJ+Yw9LkpkcYsBeifJlH1Fx1lZXaNQkpntG0
3LOJihKdnU5bMnNopRtRHEDRmma71SsmE4iSVW/osgGYBKNZa8kgFHTUIW3YH0u0jLlpZdsBfawH
6ugEuzgCozIjhY7Ldv/+xYyPbZBN+05uCQNFRsZICNmJZlg01ZpSAjMgqjt8yzdjoDe3YotQrNYE
9dTkerGtkjvqETtMe+Y+kvJUB8hooX287//kTH+2xK7do6HbjohXt0pM7AW69yus7O3axy4LeyGh
vVxzKwcxKAldxnWBssM6g9uQpFzcDUPWr0gXeo6kVj0Gy5f3/7KIC+2F6Qvfy2er9pL6Jos6Piuy
30iU+n0jRuZeRDpyG90oYig+mTkTppQXKKoOZ4Q1OMt125q0bZhwl08h+bA6kabZHDK+7Vodj8Ft
3xmoyMRaOtWB9sUj9LM8QeHxSVeD2h77vHbpqmols8nQrUc30fw9BDa2QlIPajq/CsKEmXuA70Ma
c0p5FQevktblF0/RT89whsC8Agibi01cfX/GflCWaJWuyJi8x5tC4FBd17AtzGKoj4nvUaw+JT1r
avPDSLr5i8bO0rf5bYvMkRnH80Xn6Ewnfv9kNKFjnS+q6cbvmu1IQPAkfsmd/yycoV2DVBVWorzg
LC8PQgK9n4VwRDEY19cmJtWVAH4Jup8nVUa+SaPsnCB1F8LyOoDT4tUd/Dt0ULdRwGP6z9ulz/sV
TcUIhuQO9fKiQLsYTOuDFmF6G+UbY8zuW2SjQkZOXt+qQHLMKyYR4yNbtR8mFXNAgRNQee1DPSL3
YtYYRvnTj87KE0ot+aENUBYWkA4QeGjCoZzjHlWI9oXnT/s01NZM/GvvYkp2Wnxgv39GWZz7TWQg
a5aMDE88MFZVmDJX6Ui4D0qDBCah2Jam/DR21b0xiS1BF9oGeS24FLIHVYOtdaahxsK675fWkpPO
oK8s5GBNpfwW+k6D4MnWUkPY641yCxISPlhEMnJI88EUw+eWJ4GjVqbgDJEEm73WyKKJ2nLnx+IN
TvUMz1k3eGOjZmezbKcrs3kL1BlsWE44VNJUHLOS0Yzw856vt3TFx/ynCFtohV2TCb3PI3EORG8c
/PHwLpWSMvQkfdrsRjV5hnyFks0yft33/z87+G4qf/79P3/ABWzr6eZnEBU5qb95G7XT9vXv/wke
5MNN4z63z//45uk54/cA/T/Pz8Wn3/gVGyzo5t90hcKNa8Jcqiid1exXbjBCh79JJGig+lVMlnxC
jP4VHLxkA1v0t9DNLdU4+ef/yg2WpL8RJ4ylC2KkoWsSZdl//9df5D//Ow/6PygBrosob5u//+dl
zavy2mBYwJeXUQZBBrmoeZks1brS5lBlwtFmVH6LGq+0i7z/FhUDCONylcqRq2LvZbeCa193h4x+
mTorb1qPhvLDqbv+tZR+fDm/FpQPS+z761F4GbBCqdLU99v7w+JuWhVgylmXaUAoZ71QU1sxF5Nm
8cPKrHvmWF4itAfgNd/0ORagWO5Lqt+s8N2MiaQkjrdqQqss8B2zwE03jo5RQEkjmo3ZsGdUzbry
cUmKPek7AvvCk9UTh6HAkkUgIaj7Bn4G+KM1nhJU+gKZ8/0kCF4a0yEiyuxWVq9N6jWSgqYMdOqq
HaLrfhhJARkiKtZ2LlZi1D8pSvTU08sDALIqqmwjjsNWIJKsVKyDmeV2oR6F+j6I273AVN7q0L/H
bwHzE1P8kSSqPZTnyD/EUegmIg2k8S2gShazJx99Kriotk28xSJXq2+l+sxnz4nYKcZJ6hWnqTI7
N7/3KKVH6zosjhkRIy04rSBBIiPqts4kbLT2AUNan1EZlpZVhvIFkbWjao+kgqZ0tmT2RCUcAHiI
XZi6ZAMyjkItHjxU/mOaE5PX2yOdNNINHcyPWUXrkh2kSBY77H2NbnO08yu2t4DesQLsGyXyev95
Zjq8QCdSXbbrFWExqxGZjR/kHkNROxEaUkQDRyqCb5nuO5JOg18fZadekg9ASktSfdVE9M+CU6lP
2yIBfaXGLYOeV8F8HWKBhCVSE9G0HUgPtK3mXMfGWqoe5PmMxIiTllkhA+cRhXEdeBr1QWgiGYhg
NAjYHYg6mKOHIuIaANvQQunzNeBXNFVDRByTdqepax2PnhvWKB+pIW9KNX2szQKzoIDwCNnwM/6/
o1jpaCLU5rpUx3PaJN8jYTYdepSlV8NQtMlgOFgDA+psppepqo/MwMiCnYkkihsupmQgbWyQx2JD
22zGT5LctjXKIANaQVGLT3NJfIpMbOuMrmIQ6XjjGqNOxUMXpd1VqTG6XfxTwrxTffOqXShm2lvV
fW/x+6vFncF9RXnpdolyiucbP6zwob0w4rfLoVsPUrb1GxWvzHM38TqGF2X6QXTKQGee4sgOFiFT
O61Gn5Fho9kzGIChHfc9AqYpVdY0gdylwsLeY0vzKu18pxRgR5jPbXNkGngN/d0t23lV8HmRbyg1
D1k2nOXsh+qr2y7xYQTkGMselFFej7rlRpz8MZ+vSHNsVog/DbehEiws6YjCvcfs4IXRdoieCWa0
y+5WySCVCy9DyjkFuhHUN3Iu7Rp/B13hyiAUVlXvYsVaL/mwUhc6QUZg2GTeUYMEzIqs21EyNon+
I2/uJutotGdj8Dnby0VwrSo7IyvX8/Kr+lvEVV5Vd7P4aDQWBUz4OsgHwaeCK1YSF6AvPUUCbYpO
fhLzw1CKjtTOx26SPatBlDOZRwV8Y1Ie23Drt4OtNmhddSpyndefAugdcxJbFd9pDfO2B2aOmuM+
6oWXGBtVaRJvq4jupJsH37xR1NhVpnsxUPa0YHctG3M1Vu/7Aue3Hzl+eat3zV0t909tmNgtdw6O
x1Wbjd+tsj+GceXJU8e+7WTinJxMqr36IZk1u2fqP7T+Ok0KPmqpJ6m0glsbty/aPHnE93iaFWIQ
eWl75bZQJNpWcXiv69NrOL0FSY92LXFHf1gvi1NmPmswHDXj1dLv49DysGGtmDLhaQoz2dGlEqAn
yZoza4lW2Ib0mtH+ldvotCTZWVaz9+faDlLLa1A5aM1zob5knC9J5OZTX32fZSVSjrlyspp626uk
uhQluzEzonMK8q8c9jIAEFstoyei+FypNLFUJPNdI6kHGQ2f3EtXyOr3QPn2eYuSPsBcT/dHJAB8
TAsKzbF0ogiDaCMeZv16IMMg1U88Xh0kBA9d062RV+zkOtiLVf1MLeGZg1/ZrZAfw0HcBEb5Yg4W
Qudw3WENdDJr2kxzf2zM8QZqzD6OohczH+0xEs9pbR3mqf2pT9FJIqm5SEhAbQ45l1JWYSYWHQV9
S4QyoX5liH8oF+lDJKrbYMh0l4adYUNg2dRxctaADmfWph+vcnKyw1Ams3XQT23HScbOmaEox9Hi
6lzpGjohq/PvTa7zMgOIkvAX8XHvICztqajR3b6aAzTyztpFQGQbcVcC4lRI48PRkWZ3/tDZqYUP
PGJo1MHJAyw6dgxiGx6mESDKmwJJWjOp66bNNlUqrgVV3xrtTWSMB42EexE/ZdkGK1MJ1/V8DipU
VQLGjWYBWLWrwpBpOW8bI/mZYsg2chHAJ6o7WYDMAZZSrZ6tHs8SgJnlOZfdpwi1pipxS5ifPjMv
SWVKlgwrhUxCxhEInCIvZZuRyeVq0FdjqsNcIgVWqFZZ3Zxb7SZUnsu4w7yK4CjqbCo4F0mbJ833
1KceOasOC6eLgdJjUoMF5TDXhSeS+5D2xyJ5rAeN9gOTiwJv6lQ5bIPcoRcOFbbEfskHppWFUQep
Wg2nJi+qbR4qa1Phf0XkCQiTFwpLE/01qnliFak9cvcFyjfLwqIlSz/75kYm3LvQDLcV57XJ8omY
3465ZybgKxogScyiNqA3px+/6yLNta7byQmO3vA2bLamDGIkc0ZBvp+i79HsX0noYJjceVL7Hc2t
o80WPIHCtWIUasJLW6Rra7pvymwlwRIYM8gmsS2aW12dTjkOwo5LE3qbpsRO075V5o0FeFmTjzre
IaF5BMJASE+KwtRyClVwZemJhGsbjJVNdIRDB4tQV15ztm6zhyR+UkTiyBvTRSLsVgxAB+1e6x8V
hIfolz2Uiza0kpNP2KDFVRihCeyvcr1mgOZ7IfoOfs8RFG0la9pdMdb3hDzcp4Pu9OwLmQS4bPG2
CeuOKmBrE1F+BfedCIWjNpJv47gR5EMn0W64zkYi70EbOVp5L1TXRX8fIdrxt2N8PwXf5UJ8VIMU
8BICZoF2dmS8Em/jdjKBopa+0aLrSRdfaYwyRuTWhDKbzsJbrL7KQYksOXLoWVP2FzxlrIDbDGM4
FCzyd5iXLdiTHb2nDUYwi+49oaIzD9VSqenxzKtx4BMxHvsIRR7GVhYoBZVVEFkrHq9bQzLW3eIk
GvoNaP1NCdo4kCtPlcNNhKKHmtlhb7/S2drUfc9AJiCaBRqyVtpdn5wmjGdkW9vjcgPKqVMl+cpQ
IlcwjvnA4hbJR2sAjcnZb+b7ipKWDMyaOO823I9CelWboj2FeLZBl7EEsDGrbMwtXHDoOfQXq8Hb
xS6gNZDDpeOVpYyrnJG9ycC1h3FUyNVOTUZbZyaqIQMYpwc/3RFgy3A+d6vZcqpIPjTqk8iylKTf
K6SWwpVAgzPrXprqFt6JSFxtSjp7joE/4xdF2pkl9N+ZcryVJrtHF5WzKa1gEpnpgnJTVn4nHkGw
OL4U2DosrxlGdILZJn/RlR+Jkq+0AcBuB2Ui4j0juZIfdDnysqzZGWVE3nBiZ9org439GO8SpM2i
GNgdygspHbc9zK5iFJzagi/Cb6FPo+GQ6o1dYXSw8444+1RCPdzmWyzUxwwirDxVtlwSBxbHS00U
eGrjY1ieHGuKXOJc7qdm8iw5u6mE7NUXnrRWeDNL6TYhpdnPoeDC1yaEJapuW63/KmLvoi33q3KD
3agtnTFV0y+sigls16hvZdmNt/BBNoKnrEkDX3ebP5eIy4TuskBkOosnAz8ICM+Lw8iNnghEFyqu
zpNJLY+MPFo+x/+3g1y0vfqs9QfG4YqrlAj81GdoeXalfRFac9nofT9jH9/KRe0ttQB0ijwFO2EP
b+ZbdY6eLMffMAK3eGjaijdtDBeCzE/jixbzRR/z04GX738oskfM7yB4eXtjefanO6agX5y/SwXc
ryNYCGjxYTDtoUnx2xE6s7WIBAsUt/FGV3WIT1FtnsaOsM5Ww6Ny/eePS/qra0/9cLiLlnmuFWJO
SxjLkkuOixN5vmK3jWO6lRO6htO56irehWsCgl8azBJfHf4vr8kPh19e3ofzGeEDVkeDwwsb42rw
JLc4F6ptusm23xFJx8LhMN36qg//xVEvO53iICownTnHw67zog08uLm0dbdzJQ97R7OXA+bqjuD6
zhdne7n6P92C/367l76hgrlcN7QcmOLAnV3Jjl1/a3jGOvem/Vf+q8t++PulBFONvCLaXgYzh99P
roH0op/hcKJpthU+XPLgGydxulWxJa3oZ7f/KlTt0i736YgXdz9chdTvM24PnDJ34Trcat+M1fCg
OpmnvAT36habrl1dw3nZZltlnd7kHgqZVfFVsMmF6/3T67hYH+RW75Ex886ZKjPGdv1d6PQYOtaa
F/X2AkVZJd9ZYR/n1/+LT/jjOb9YIPyxH3uh48jCvvOUFbFGrnTqVnh1nWVN+vPRvnqby3X+4e4J
rTFitedg47A32eYyvAEw96Lp/RfTjL9sdn58W8sr+XCkEmhIqpR8sPG23VqP1Uj95PqH0ZFXqYfQ
Pt3FpveVFPbLo16shTro27FZnliESkhXOK7cgJoQOBGxmjYuE4dxQrQiifTPp/Uv1+CP7/ZiUexF
dSgY7iouZlnWJKbMKsvDrzVYgwL21bLwV4uwJi/5zFS7SEouVkHie9W2E0hrH5zBEz3s/0djn52D
M+G/23hvrTOXTdE6ux024Vef7HIrfFyScJjrHBc9GmhhTbvMh86LQInroVbc+hs9FlfZh7eWZx2r
reKIG//mqyXiEg6vXhzvfUb64UqCxU5fR+J4/Wp6yDzqFHt0kmt1E7hfHutynX8/FhpqQ2KaJcuX
C6DcaoNoVf3yORKfeZOvQhcnxeMPkMJ2fWrXFqbuL27Jyxnvr/fHnJdHt2agE7pYdM0shfIpTtwp
B303rCGtrNBX2onbfLGd+3R3LO8OjShqeZmhxifMvqCHY6eC8XTHlV/b9d3ibFy1L/5m5u3pqqPc
C1sSNf98byyX/uXlgqhNM4ABIHKzLm7JeFbrCYSb6rLQ0ZfCCq1QtUO/EMWflrjR8/jX2/w/Gp4d
I+x9TfHW/tfyaz+KkqopCNv36c2//3VV/sxp5v782R6fy8uf/O0Xm/9+/zaDnmUo9ds/vPfp1bn7
uQy0mi79dZB//OT/7jf/Meb6YjzGlfE//jmA+jQc+5919/L8cTTGT/9zMGb9DScwpx+TBNGsRCz8
azBmiH/jbjYVvMmL3dtaZmZ5Ubch8yv5b3gSlcUojRf7ffr1H03R/eNbKmQHNKkqogBtcST883Vd
//rsOWG/Dco+TqLQOn66Rthx4GBGEmuJJuzl3x8WpPslJhJdwy39Y0Ps0YQkUJ3dnigVjXibYUjP
whB64lzeTPPSp2LCEtwm9bCChbBSTFo3KnBHQbbb0TyJzIzMSvPMBsM8HVBVsk1KzgxnXTPPx/q7
JpCJ4Kt0kCQjQs1B26cTNh1Yz6zfCG3uACGvgnbB65wwJp5pZ96rDJrzuYNYjD1OCU5qGJylADdp
BR0mwnYxStsshxaOlkvMQIVMmVMFN+kIAVp4Uk3SQpK9Lr6J8hNuzTvMvY5I6WHFt50GMDdEcaK0
9JxficIAxrA2TQTw3WNAzEmTvLYx/woEG5J1XBwxaK3L9rEC7RH2TNyixK7EnUQHrQzsPAnhe/t7
hdkd1j5P6Qw7LiSnSelAkeicwGhCJ8aY4HtH1nlZfIsDPJWNibQFFhlFq5YEDnxhmo4PFfICX4k3
fUS7L0EmtRrz49BXWz94aNKHsrqOirsmuo2st5IhSIEHVpoeEx9DIXbdLPqR65kjlwz/r8rgaSwe
hvF+GaZBx06yvUK8Upw+6uodEU9eUp57xlUiE7GWrGWyLrQJ90y4IeEOfdn3JhPdtGptmc8xAKJC
KbrQuWFXIroPS7dnqqoWT0IQ3uP/OxkCQHLGaMkEmaWG0jUDMhNWc3Ga2fSE08s8/UyK72P/LU7q
TQLNJqrZxef9RhOvI6NYwbFypvIIdm2UnmsYP5H8TYB7QXVvy8UxDegQxAj6U4FzNpBMDJ55X1RL
G9xiz9xZtja0qd0WracydIxEbKdqFx1kodyQJUc6LSMbXHOCHh/KDAT5UDtlRUPP/2ZG92qnLFlL
2CWi6Dzlyk6cjaNiaRARNCcNpNLeVcIc2GLQrHvaf5mu3Gh0i+MgYHldSPEzQ8DizAfJZ7aZ4pwX
jptFPispKC6M6GVQIR2LEHRFI9L+clqngY/5uxrOWiLdKBqlhvYzhxqZZPQIlZ1mCpvAsh6xY7mD
TPc/ACfWOK32qOoA2bvoKbCuIenYExKVSsrWCf0TEgE8lei20PQXfA48ef9+lpJTskRF4VORzVM8
3GeR6UBivVKymiQtponpWp9vWpH/G/ChEGLqb+Qa8eaiGs0tybYCwZEZdokg5WOj+zY13XdFSp6m
xFpVoNMi40qV4ytZ3M4+SjdgMhEK06a5MYNkWwnOnLEVdBhEqRmkVHLuIdIoz2p2jw/HVZe5IC19
JHyJDU4QI9A+ANvum7LDsPYutVJPa58g99O1HO7nGVuF3z8baRk7VQgqeLgyLDzR6U7Wj4nJ0mRV
bmMNJ0vVmdemBzCEGlcslfTez63KkSsmqRKCY7L8BOiu2Rpx8R5C6o2Y+AQTYYYJDUa9vuVA5CIg
c2LI0eAm3Mqm5CV+5M1ziOK1PLVMtpqBuzsF3dDTZd8IM/dS962oCiaKYm8XI331YtyG3fcPj5t/
LOsfl/HPeycWcfjfBiIKddGy/76Ih3qQ15KSc200K4MOOBFSdfRF+X8pkuIhtRzEUlQEabIiXaJJ
gDvFIaoSppIeFuL77BybtvLid+7/Yu9MmuM21qz9Vzp6DwfmYVsYaiJZHEVTGwQlSpjnGb++H1B2
mwL5sb57e3sdXjjCIWUBSCQy3/ec51RbwWYd2QwO5FNu2QOkalK3QH3a53bfy4ns9x3N779hdbSB
GrDQbEqE+eJEezqq3dIAbfz53Xx3Fl9f6WrflKXdHAwlowi78bu/LT3fCfDsbFp3qTmktnh7ZsDl
L/zsspaP9Jt9dtppWWEZ3NrlTCFprmqXHspU4P0X2hYn43Xq1pfSD8qAZ3bA8qITW4+M/gYpnmbo
pqqvbuhU6r1ojrSa8ZiXe6DaNBM2NEEuWnGTPgIlKb8BzPdkZ9qRz0YiAW6BpnQ/v/4Pp5aJGHDZ
0CzQlNXZWDTnUWrrjkI6ZzjVxmXBnvWxewg9mVrPhfBgbJdfQAShsu92abUJL/nynPkR7w9XKFHf
/IjVregyTAKRyI/4Ve9pbJyQD0ChpMeluJbetTtoKC6dRMkVd9VjNjvlj+FIrfvz3/HuQLvMvre/
YzX7Sl8yxiinqwC3YEcN6IamX7v5Ve/ys41R/l8HXM0+SxnqbIyWNoZjbAhD2VT2uFsKXYpbbptz
5Z6P1ir2tQsZBwA58Ve/z/USP0ZkBHQWB1s9ND/Dl9zBeXkbepaNFU/3Eo+ovezcqPL7eQ6vnWMl
uVAcwtanS78hOh7fwDJq75TXiNy3y/OU7PFKPsbbzx/hB6sUgy3CXc7omvpaEX/zOo/iXAxFKDKT
CKSrpp+WWJ15ZudGWD0yBGOdEMMGd6zxMZl7bwjjM4vghyMsRQYFo478brX31b6IIe2xyI5g+PiQ
qwCmP79Nr6Fuq8WHVLZ/xli9cVrtw6zMgBxL0qbcZ27sRQ9A1rxsC3jrZnI4HPzgHPHvTPjfxl29
YcMEqscPGbdyjc3ghnZ06I+RPXkKy+y5yfBBkYFohzdXuXpWWU9BziLHz1G37V5aPLiuxjwXd+dK
5cvt+ux2rnYB0qRAxy4Y6Bfy0wVScxEH4WVGWMqZJ/fh6/TPNWnLZ+XNDM+iydTAYf5aKwlGtOcj
beuNsdXs80vGcoM+uS5tVaXRatyl07TkM2MmMcVTK2sozuQj8dxwX4ZbKRLOLBcfTH6drg7Ff3n5
11hNkCyFn4Lo2nDM5BBVzZfUGh7O3MFzQ6xmRRKnAi1rlAxVnr9AIrlNfJMNc/qccTSYUiBgVgMh
enZzcHopQeN936NOFcn1Trv+zHLy0Y6HC0b6TmcTmOV6UR4LCzS1aLKekEByWB5o8jV4AG9qBy+i
k3jn2pvLDVw90t/GW+7Om/mDTz8bYo3x8DWJITS98WRkx8w6zLP5r/Yf+Z7+NtZqc9Fnxgw7ibHi
fXb81ajjoGKDo5COYLnmjXpaCuMyynX3zENeZua7yyR6kWqmghdyzbU1MwEuyuAbTlIUbijNR72E
bw8ow0dFKwPWFtTaDtTbPJyOHGeC3efjLy/8Z8Mvb/GbuxwCzSKC0kLEc4h20QEu6VZaPulnhvmg
uMkdfnOZq0960apdwRSmhvRd38o2IGpv3snX0d7cdBd0jby/tq3/qTP+N4/okzoj9c6ge/6v6b82
z/W37uW3miN/8u+ao/SHjsadsxo7agXiIW/f32J8FPfY3mG1kJiGRVjlxfu75mj8YcgW4FgTBOQS
o8l78nfNUf/DWsxG8GQ5KaDK/1dKjsvr9mZSLqhcMi9lRScEk+7JGvs6cthPkGQOjjx8LRE8Kead
VT+8uS3Xv/62t+fhtan7dRA8Bbx3hqaY4rpJM/hFqc4GgwjGN5oKlFD6U5QC2ocehSXTNaR0M+vl
uBErJLPyRTB/AedgD5ngihHwZ0lB6gVMoziRMOEkPbgi5KKhRRZe9i1Ho5NGCpX0h1C5r0lU/vzX
rxbH9Y9ff1wFWfFbueDHmzlAMrrdKaU2C3spgVlubNZndnofPZA392r9eY2HsurKQR0cVVW2HegZ
4u3RnernvjGrz/hfl6XzlTFk+mbrXXGVdeGcWWRALTWk72FvY2R47LahJ75ADLPs8ZDtJTt3m8Tu
E/fsIvXh8CzBrMRLIWPtiZeApOXBpDMldp0L4fci9VChnVIno81OBfJe91AbQzs739r66IHiuqTE
z3lAttbbiTISQTKUXHnjthd8Wt3s1qK1TtkE5eFP5Ut/WV3322Enndlg47D54GV7VYyoqiGZ72RE
UyHo/Rxw0bgkPQOhemrcgrlz1OGhDJHVlV+DPN5AmbSt7FSmPtETxJlAMo+q0YFhsB0pe0iEZqpf
MJjAaaOySlKtJX2TkNRTDVaV1B5EzSVg1FHIao4JLs/kcV/k6BzT4CLri0eRzE9jkvZ6h+B+rlyy
N4mjyJ0xGd2lfqr7d3F7Z2A/TuVrJSE/AkoCljRSuPdW1F0UZeEqMFvn9qogXa6FuYn1bTcQJ5RJ
BnRP6TbL5kPX66SQBC7G5S0RmfCTc+ISBM9sui+6Ptdgs8J6Iysdim7/OkLXB+IsGQlKGI9NndpF
nW9KpqUlvTQQy3pCJsX5QizoaKBiT5YGQ6Mc8M7if0DXWwJmQYmbBUiL23ZvDomna75nCJxjTXVn
jOqm7nCtkkq60XgCmNVh8mBAQQEaFC0034qkzhS1H1Vg+AFl39oa8UKy+WxiXbGa+17+qWnPenon
8DLWZuv4/i0YwE3be5RzFlzQPoZvpcs/JOnbRNloIeSPCjHskuJZJQmII5gwSdpK4WVh3SOt8/wc
L4IwHYASUlINvYqM7RzSXqvFNrSVLckjm7nsN7j+YPQ4g3U5sk+KqWCL2k0apW5XDZtpBr2K/UjV
yZ+XnwPfp+ysOTgICVeobPpd21Z8GrNm22Uw0aUfcSWjuaRqKunoaQuM85Ub14LdBt/K6IFYCqCj
Gs4cjg+GTLW+xt2U2+r0FTKdm4mE4AU2ry9q69ExVRJxJTJMyydTIkI9G92S+Ja5VTdKTqSwBqdf
vzFyojTHEzEPR/Ytm7zdFaHOOv4VydtlLKPv4HGJ8h2SSzspBTK7v5B6P40dkK0XsDWEVQmbTvoK
G8quxIzLRKyBhakrvveg1QEYEm+15EAJPqliIENyqvpNfzfryiZW0cJCja4GSjjjDwMhdTwUf04T
fZL6ZNS6I+n9ov23LVLUMgMYIlk5oO2sst35frMN1cLBEgx1twaUj1CznkCS9HYyoPPifZmyxgks
yk/G6Er9k07TRfsxEfqpl0++2AO+QzldNtcisOOwCam2CxhAfso5Ynlhb40wWgc+KgiGM4CN6mCi
yiivxvJRyVS7QGqemeUWgAU31NiSZMs8Q0dpSzKUwEEm+LTeFFEC0g9lq2E6WcY2j59U6/yCxbbV
N8GCi0H+O3a7vsakIYrHFGO3hnE6Jn8WENGh7lFLz6GTBzL8jGtROpZS7vQDOudBdiLS4ehv+KXs
wjw6KCnlAT1Blq/YlQYfPQ6vpPouJ7Kl6GD/ZdeagYVtFDy+PTQio43aPzaAiabors2+QhEN9SX8
x38qzMnJiaukdj3oHUTGfq8BmBmzatPkqh0VyibUCrsXqUaAbZJLaJO+79WtsVEMEnba2DXE0xAd
2SHI5LxWhukOcuEQPTwH1UUEuGshwWnCyZzpSs68hNp3nUyX9DGtHjRFOswpDVCZXprJZ0e5EKzS
y0bd1sX+IZOhADCBi4QZlwf0Q2l8EjlHpEHf3gS0NjHUH0Nf+p5iQVB9/SozWSlqIIrlXJ2a4KX1
PXAXV3ocbYJxa/bDHl7eSWxoWvDSisLgEu+LPeXPhjw7sAgI4y/U7E7N0O2zvBenZE7wN5zqBlqy
SJQjVNXZ35r1YFdI3xusM20wX6mAicgmNktQCGW+7XrT69Vxm42JDfHxFFuRJyfTIUqQCPsqSraQ
vtmVWn2d/RtVvKlGWKeaUz8N5EyEPbzlIT2E4sBCM3stPLMkp/lYL7BH30sT8TClkBQqWrZk8wo6
FokutyFR2VZR7NT5MU59wFLDgmpCKV85oiBvC3O+FmukbdzfEgajHOW7WX8aByo+PESSkDZViR9G
sePg0eAPEqGJx4Tkl7kk1FKigxztMaLdWHNE+8wMCOTLHGFA2Lk0QsujGJu2RJ5AUVEiVovtgH7P
XvJjhPilpk9JVxoQdw2zqGEtA65J44Y1pKOsL0vYd8gNHmdPQ5ZvGcewmfbTjD3ParB5hpd1eiRo
0fW1HXRpZ8qRTuU0z0yJD7S+M0fl2EJOaBW0zhZZI54sG56ZftUKmrjWN3AL5D3cWu3oFDFFAxNN
nxTi9ZowBf6I8Kvg87kUs9tUJCwDoJWCSWNQviTQ8IRx2OlWtqNCuxURofdaAFqGDqbaHZbEghYJ
CTQSxxhusRvcgjRyNayngR57RkHeRX5J8w+MUs1S/CSzkjaQNJUIgO5lbvUQNnAmhtnyTdX2WpHh
UReup4rFTpG3YTldmP20mcfJHdrq5LPEAC/WoQ/KoFji7eBTtDXjrRwwkelyq3iAfprdI17BII2d
0fTxP+n7caRcouc7rVOdwQjvBq0/ATZ8FhHL5i3a+SUMgcp+pVyqpPoJfPwseseSfMjzbyIyo0RC
EziyuJipHST3QX4MTZmYqCfcHG46oEE1hFtSNI+Vei37+MVKvKGm5CnR6ObEduly4U6B5KbGhd8J
boTHqyGGPRZuY9qAonzTTRg0vss93otJ3IlxSou755Er+B7um+mk5d8gHvM7YOrWKOrn0yif4pm9
GOEYEBNLiaD76IlQA6cLWNm0A6DZAZy0H36vyulabLcYPi41KbvPkPUHOAZ9sN6YWfiJu6SLj3qR
fquU5lSW34E2v3S1Qnif4OqSeCgadiSskTB92jC9VVlawaPu2yy6KtPpW2C1bNcn2KdC6UphsYUx
4ipQNyW8QcPse6M4XWfKk2zegFnrh2NSgRYHwKmOItZdy4WLsAAGnTHMd3wOtnEM1rIi1ooYQGCa
+3rU8UFIjs7eUwZTJWEC7Mjm7W9FbAuVkjhTm8JhhGpk8LXHBpnXKp8ggrUGFXlBBtZHdubKgjKg
ei2/tMMJ26qACdk74G2q2a8NCs1Zvj+6Mt3GOCJ8jFIiy3IEshE6+SkNpUud4eLsKg1AH2cnmR1j
gkWjhYCD231fw3WsTcSNhhV6PLNeVrdzObMP+jFn6kYKQK/iA+KLbqcAfQjzEOLeiysapmLldrz4
kZhsmu6O5Em9Jl3XP8XicDvnj5MyuxLG69qI8Q3ND/DFPV/MbkhJgsMbXxTIUbKhd5rad7rR34vg
1/3kR8KXEgumX/nPNRX1SJVcX+5Z/ThFln92QDT0WMRoPLnYrmzBupS6alv0ouOzflr+i5JdGwV0
vxex9/dl6/UUIWv/QsOLVocP81ht8/w7Wc7suFmKzcYxhwvJ+DYlfxpNcmn28rkT46oj93pi1Kg6
0puhp02Yz+/1q0zrom5O/OG1I7cUJasfmc3eBslceYi88PLzc/e6CvpuvOU09aZe1olwLov4dTyc
mDYfIdd/KV2LRliC8jl7/Hy8VXnudTidwiMlGoKDOJX+PpySki45Wsn4qtNVjuZ+8FRPPRpnToFr
FeevcRTSpeENQAxZCjtvL0tScFxTbh6cYeovI/Wo1fOxrK74GvolIX/j6C2057Gxls/IGQ/G66l+
Xe4BDfG/g696PABi47YQuKfDAYBp+CKwhtFiLB76DUBsskKxLQyqrR/Pn7s/Ovy+HXo1fZCETCkw
yYHlAlwVaz5saScBvNdmTqXrmN7PUFnWDa13d3o1gcgpUyZiQ4lG3HTu0sledPzWFVI1Oo2iI25C
N7fNM+Wij+o3by9zmWZvZi2gs8LQMi6zrW7mmWzcy7G8/XymrnvSvy4MuyeTFfXqKyvk7RiDqQRU
MEifax1Eb3Slc3NTH0eUAblLW6I682Z8eEnqYqlhe8q+aP1mCHWnS3i3nU7rYKMprHbtXvTvz1zV
hy/gm2Eoob69Kny3c6UAOWWDlV7LenltTeIhGbuNlDy3Pbqh7FYf8mObsKhDLCTnfrN8jUe1css6
ssF07EDu2gGyXkX/P96CVU3dai1dbMMIW9HCWXjOSIwyzr2c527zqgtD33cY1Ijrl/Rbq//SBbgY
/72ZQ+VrSShXxLU0SQgaa7IKFjnxkF3hotn51xwSvHBXf4U1/O+8CktN+ddga716ZWVNRA4iIYnk
hmhj5uiF4bXlmTXt9bvzbk17M8xqeqZjVLS6yttAocPrnfw6ftEJZdqEmISCHaHPjr7v99WNcGs6
rStyxPZqyO0btuBOdJLP3GL548f4z1WvpnGpjSR5NVy1fhlcZVfqVvJQzJHmiXAezffLdJXR387+
nP4EpRDWNvJY60t8KG8pUoi7c19ReZk1n92d1czVRpT2lPhQDSBmquHn2fE1N+l+vpjwZ0DVc0md
s1uXmpC1MTdo8LLIqU7nZ8OH3/PXFsNf02E1v+OusPxYel21Bjd/ItwmsxdrSHirPZPj7WgvZxaU
5dLeXTqNDbLk8XBBQ/p9QanDNqv8Ov3r0q+7beTCjNhIB+tAkeH8F05dHu0nA65bBd1AfbQwuMIo
lDyfuouMbrea5IcEZnbbh0Qkceg0IP2xeY0mSpLKD61hc6oAgBQ5wRcolevuStGAlsF3zuLGKWht
ZCohF7Pv5GMFBFS7VpBf+3hQE62ya87BEkJRcbhI+Vu6Hx34to2RQVwMDTsI55t8ULdayd+uq9tC
jKEDBNszd3r5dr+7cLK1JBpWmkQr6/c7bRhlXIQlKfCYxqxtN7sERjxIjzpFq8vJm/xNixBB+WKM
Tr09p7M4M7a1Ej+QWDSXEgRgp9Xbo5ES6UPy6pjUW+hEcVOeWdOkD19vg1YeRV0T58/qfarGTAOU
xxlbuoPcEaB538vu4vgcyHrqARttlvZ1dFKeztzjDyfXm4FXr89YU3JL2ny5x9lVxtHjOO4i29iC
+ZQ3pX22Q/PhwgGUWkNxJCKcWu77m41M38uFQJAnX/3DArzf0yfZAsLx/J1/gjWywbd2Zhp9uAF4
M+JqvzZaf3+c1G29b7a/duDy7twwH2+f3oyzmq1BMqUCcXojkj7z0KOO3Qj2dxR9NpkVyebscCsh
0K/d2j/D6asJStRZMY6wcxiOfhM0d5u8crffdR5HGVt6EJfntz23D/34nPFm2NVnUZbLXJInnp9Y
UkwZtG0YBhTaCy/xsR2wyW8xPcDU9Lp+xqRxjqp27i7rq++gUFvNWPWMDwrInnEChuHmu4Q9P/Oi
O2X/+dvx8SbgzdWuXktrzpM2TparvdHd/GIxPDZb6ShtloNqfRHsciS8PZXwdCPZvKmP+Lz43IkU
Jv5/vgQfrYdvfs3qXW1Ukb0XOGnKIVBgcWX0Xz6/3g+XIb7c0Aho3mskKf7+dopjRk7cUupb5N8E
xh2Ty/S4aZjELEDH4fhTuj4z4jJN12v82xFXR8duBv2TkFfg1Or3qhYvRKopZiJsCzDcncDtFL/V
5KZp8ZlLlT96f94OvFqIiGUKW7oZVDXn0qv96SaYqARg5Wizi0QzDr5aA6vtdwvIWktKTzPgkCjL
oZpKixTbuk+c/Ny7KB3AVy3EjcCxAtUBqWk3yl4cjKuAmMveT8/sTNdaw9c3ny8FUFXWbVlclxS6
ntRfgFnLbpsy+iHaLjvtcnHHu58/HPmjpRM87RLWrS9ntNV0MIKuUKOqW7Y6xgnUC5+ll2Gb0VH3
9z1q5eZiBo2RXJsXjdc5r99jG2DNrvDybXEXOPGZz6T80deKuD5YwkBz6bGvHlqd+1oeNfNyRB3Y
DbTXSwGn+uE703V1CU/mpPMeBoRBs/GTrvFNncTbz+8Jpr73MxaJDOY8jQIgevrVCqhPZNEA4poc
2qNX4dztolK6bscMnM6s/cQHshXpHMhqtkkq9PTWhvCfhyTQr+ckvJwAvNR0aajQGILqRA1bLlkD
kfJIUAc8peFGbUwKjfq9oYIANlRHV8tHoeypB45EtQ3ByeqG72luHES5vqMd4dGZhONGIo2hQJnR
LytjcmkIe3Wmeg2RUcCElQOIg2NXZwdA7ltBgyJm+A9USGmykWUVY1lLeKay0G6S1LBodGZXUSzc
p1AcQwVau9hhL13qlQA9Klk9kvczbDqdyN+5m58E37iQI3HfJ5ajGMFPIrvvylohwJ5Td3sfRF+7
todWRWCaHsvO0l8TtG5D1M9FhffMCu8rWd4St4WC4CSVpxZP1sbv1ENSK9/JSCeLxRqJ0SCqJ1CU
oxYNB3Nm6LG15UjZtWq7RUpvpwQMGWRXysn3RCAvtC3pnsq8lPV2aBMI3roza+LgUAHGx6IqX9Nc
xWoWqWgGG//GSoqHIiOHrelAz/sVr3tSHuKI9kBfyE+tnCAnSosbM8Nx1WoP00z3VJc6ZTNZSQfi
vbqF5x05ph7lTl4rXwq/PSi+7NHN3oxdA9kmsX09I79VFwsnlGmQAD4/dnHzdVHmJAABy+5B0h/7
QMONqGzkHDpfXu8FEuu6mJ5KqcgXdYZZKqyu41h1jGb6QS372qjVH4Wi4QYUfvolmUldZN2nqeJa
YfB8Zv6vN3AW8nqTDoEokTqBUmz1STRHUS+ikNh2607fTm5xqC5Dp3KMbfaybBhz+9xL/27LwYj6
gog1VTTW2FdWG6swAL3qyw19rioi0DqzJ906VcM904dwOgQG4yaSEGz4ktuQz/6vXy+COJnuE8qa
BZX9+ycxyTptgBs4Otpd80xMqgqwjCPm9xiy1H66pwUGLO3cV3FZx95+FV8v+Z9BjdXmjqNuRt7c
MDope44Gx59NekF2S+/aFUiZc2cA0PfzF3nXPfrnyODvTtTrwVcLXNuRImUug7dO97O6yp151z72
Nl5LIEi2fDx7BvlgSr29xcZqT9fpBqCumVuMJfiKBIrRMTxpU/wg7QlWqzE4JDqcaDZ+/mQ/HpUq
EucQnCrK6ltSSglyqoRRYymxG+NZbh//nQFIzwN1gPd6XRUTw1bL5mbiIc5Hg2LN2KXO5yO8K7y/
PioS0UX+Ia18/TJ2nT5ZU8gQNSVbgcQX17/2L5iQfJZHt3BK29rLl0g6NmcGXt7ydxMU8wsqT0w+
vB2/vxXWUM/Z3MvsDA7JVbSTdon9XT+NrmLXbETOnTo+fFT/jLaugEx9KlpzxWix8qPHKlKqZ8KJ
3hX1uZF8yil7Q+VRUWisVjVyhyyxbqvJmfqemKjAob9pJ0niSPGfDUeMfpK9MA5OBoorUhcChJqN
ON/S2b+zYBEPAINf7/B/1M//LXEA/3/LnxfR8/NL0fxGWuBP/CV71qw/1IUXDmEDZwrhEjyov2TP
/C+dRqJE/4KEKcVgs/q36ln5A/YHW1ggIGiFF5zC/6qelT/ERTYJmEHnPyx2nCuywmekhXdLpwm2
BcI5W0OwDpa+/lgMWZbOCDgFO7xgVxfc9vvUIz+beGn/TvVKXNLeuc4fvLjVu/g6qMESRpmMA6C5
mrut7ktdPNNvlyNouJJe7CwVMYdQoLIY2QrXzN/GICtXvBBMolrlTtuOMA3Q45hK683Ii6TUhOFg
oA64lZvvjXjTmsk2r7qDRqaMVF6q0UGrfDa2iDvKvtvpTU0t/HJUroc+eZ4iOuBVsxnTnmxr020s
/zYDARHlhyB/IX/km6WCwyzLHoEHlZ+RDLv+OiTwPtbhcHY+iC/M1H5OCsUiHdWiI1wGe0lVKETT
mVGXRDKk11kAg9ugMkHpN0vbij2fyZExRfyAZxpAsiXvSHtC29yCYoCo6Ff7dKC/XaBf7UxI4ZRG
yIGf5fZgCJlX1iP7QIyv4VUMaDMJxYeAU5t1AqGym4T9DBx6xt2nTs+BDvCXHVdZJ5sOx/pYx+Rg
DxAaH+M+g4F5nRjRMSLluVRIS9aN9ES0tVn9WbNnQTxnZ7XoqpG2D6pkl8jjfV+GD1qZX0S02Osw
uo8qyyt8gbpuv1F9AyKk5voBTEafFqM52zkJMn2gHyykqmOiOSoaQnKfyoy/Zsq/xmp5M+bqvTCU
R01GMtfKwks4Zj/npHJ0aaLVhTwkF4ZLOavCG2ZRsp3ACsuV/rNOSHLqUWEqWWb7xESWYZBtYqN2
/ExmarAQkpY4xYWt9+l+IHJV0l5IlvLMLrXThsTlwliSCZkeiO3w7w7zDTm3T6V0P87ElMoIm/TH
duJHzbmtM5XGb+38kgMgRYp7aw36c0AeL3nWm8TYWdaNCAViCDypG78uTGt/+hovLn30W6FxoynB
89z8JET3QFQb41W3BWmP/TSTd4YSN8KnphogUtVN07Se3Mx7STlBbtkEXekWcJojBgv9cS8HF+HU
7KuapoF/nAhopCq+a2so28Fl0mr3M0lLgkjBHRHzjaRl4LAh5LaNdF1qoif27NfF+jJsh5vGrA6d
ntCQKarbprW+CjpB8Irvmrl46trWVeSvBRQIpQAObKpgZoeTJfLrDN2NiRHW6nEvkU2Nv8hOreBa
7efbOTBuw6G9mLt202ia0yb6XssB8wfZsxApDwDe/Tq88xX9uZf1rR/FTtV220QxvqkzgXX8XkUr
9k0hfw8LcV/KBNv4y9myIIBbvVI5pSR183Nq2UdOzZ+qOO/gDlxjA0WOB0slrG9r8ZC2t5lEpvmk
EJWN/HQuC7sl2hH9DHHnPSrOxPMBcBqxdMsW/oufGdu5ASoh9vkW7YNL4uuGSW8bQ+0S4RttWkPD
3WYhzEk5NZnPYZ151E23ZVdfiVq4xcZxLZvQfSvrIq1S1OE6gIfQNQVArtDIf0hI+H2x/KYS1syB
DvLrdZkarlWCyE/E6ykxCUZQLhOi/M5se97VQxYqF0ksIJ5M+E7r5b2b4DJ3S8rjUnnJDsk22aM9
OusmXRv2MSmzn9N0QmH5mnFmX9Vd2trqugoo6i83aXCh3vhbhDG0A75He0IIHE6gG1b4Qz4jkTl3
4FrvtpbR4Rgpoq4vNcB11DKpRzSVQpkKCkg5rf7WYwH4z+bmr4QV+bPNzcVzg6srfM6ef9vfLGWu
v/Y3hvwHNb2FFWWJhkwBlurTX/sbU/wDiBNlP8Vkr0o6zj8bHNn4Q8Zvgx2djC3KtyIbpr9sXbL4
B31KkWMOuqCFPCn9KxucV1LUm30/m2OZn7ZslRBsvG9+FpxZx7Qjho74xQUHb+qPljy1F5lfw8+s
k8kpq8yOqsHWqla68MtqJvGiqq/NiqzkVo8tKMtNfKhZ+FqlPyRTc6FH6M7FOPwyBNaEH2ssvELv
wp0vZU9iMovPiRpmD+OcI8LVhKp1ND0Pj1ZcIIH38WhtYeJYjlWnNB7m3HvzgK5/Xdpbl9mq2rdc
MPKUpeZBwYMj1upVLIvZryIClDxxrKyjbCr+Rhgr6G5tYmwCKXQ/H04Sl93a6g6r7G9ZZ0SKnOK6
6RkLBUqKokk8dI2iDaAELSkJFk43Fzht8tkCN5Q9scckVDYqDZTsIam1yXilz8aWkFVHzltPUxcw
e/5Ap4aUavWpKFOX4+e9PFYpMmFlcCux7b9gjr6fuubeJInWqGV8KZmFchGfTdYph3oQv4EOw9EU
FwcCAtEjTqm0YdeikdaaqsfE6BPEm2bzRQOf/kP0iTrgU1K4kgyLSSGbwRZqmNq9qj/4VnXRE/4d
xghYyaq6SDV8gVJobrMBYE9hfPfjDtUCe1YyrvQt+cLJnWiV6T1pNi1bIsm61QvIP1hObubEoDU9
4mMmeoPADoFNR21OfEvmtncrwQCvapItLIbF7EUtRgPBQrSvyBFqzlobT7oZjK5BzNChH+vLvBvK
Qy0ThqZmBJSNM9T9QtPir3IhZY6fEN8SByJT02gV+RIVVuTWk0Z9t238reRHKaa9JHKTRjAvxDkc
PE2ZB7eQgVpVlZncm51kOe0EZglKtkR4CskTRZVEmX1m8ryG6P42eVg8+DRploa9k+ihVU1jrkbT
Ipoh8vAemw9KWQ6eGZb7MG8eaiIkj0Ed+15jDuDsjUg99KnCwbWX1B/stQB1JxNar0ZUCe+Y/V0+
DtqJje+lQMamFw1kRU5JcNnMbcMLqnWephEgEfQw9c3Jv5BzP5HZLxkKWxwyo7WpeURa8KSQ0xq3
xsukKTTFpvQLEaX4pA3DI7IQ4Ntg+jsTWdsIb5/lL6COzgkBobFYXZGofUc59luVLOr+igIv2ZMo
7boe3qmoxQyH5MGfOpIeUqnaJAPdGiIET3hnn5QwgNTsywRcTNbCPR/MhBzfTttTmaU927fDd8I5
aw72snk3GiC4fEW4mtgxD2GtHKoske+sTJnuIrLfY1tkC3wJFJ9M7MakU8X+4k+Z3FB7TkGniUFH
xnK5GLgwhVA0eeqk6g7r6U4f2M43FeQJMoDuqUc5cShT7K/MyygN8RJ14tcuLGMCEFuk5VSOyW3s
KXL4F0WIM5Tv8REHLH6lLCSiQx/BtyztBpnqzLbAz7MZjHzeq3HcnBpxyY5UmcVFVaZoxvE+lX2O
7bJCyJYbEVaXyUoPUVYINlAYYZ9Z9UlO/ejSl9InAt/VLbErtd35AdaBRA088kWCY90oE9UXnLVd
XqmO2ZbRnd/Tp2v1bN9ZeusocwvApjSCbTznUH0bXSMzhtCjIMq/jHqeY3obk6eQuKFNFM/yRdEG
0lXiU7XKlXraNmGxTyIZS04YDV5RVvvET75NBRAZU8g4eUnEZ469+SSG1jaUfbtuYuxSXfxnGSQo
xFmaHNMMADeNpro36hxR4WTeITxOHJn0iI2AaPN2rkPA1oQ9u5bUfIvYQDtyx8tatoQrCcQkqNa0
bw29IzWJ+JS4FZunNFzQZr74ncWwv9AQhVz1MekNsyWOdlsvTLwqIygnr8p92wvnAO6LPuG3d5qv
z2La1tkVQIN8VYa9UUxoVR1NmdimXiCeciI0FvNW2XGxafGgEu+3GbJk//lC8m5IJDcLoho6hgbi
Zv3Rs+ox9omvDj1FmPA1mj9Jd9k388+5FhzLHNHLW+dk2as+MDUYhKA60kH+xdL+So96c5WRiVxd
gY3tlVF9o2g0ovTcMbppD7rtslCu8y65pIniBsyCzy/23ReeqHjKRZSUGPw9HLMZxWxCp5J6Kolf
usDxsb2daJ3QgPl8oGWr8NuDNNg/KMuWXqF09e7Lns8yp0IhyLyC9KMal20kXnVReGbDspTTVsMQ
x23RItWQp+lA+fn/b+5kpUxGJWtl6QlR4YWkQbN56vTGmZcA88yrrPtOmzwhx47CsSw206MoYYEP
aJwtJCODNI9WexzG4oxwei2m4BETFC6zt1lat0yuVc1YwJQ4EM5LK70QD6ROERRe0MAmDA3eY/VD
DmaqJNNDW+F+xSzXUnoiqOl/SDvPJbmNpF1fESLgzV+gG23GWw75B0GRFLz3uPrzYKQj9qB7B9r9
FMEIxXJ3s6tQlZWV9Ro4tAF1yXVQAwgATCh3+V3VF4+jPh1KUYVjW/P05w8PKn4YdhmJuy5Sd5jj
eWq4slKW4JP3EXByQFDFLJbXr0UxmHSpGba1VrhWDtyxA/jRVPK2VVLHgDokJA9lzeacRmoNuQTB
hRcbB+zKrzhfr7jZzw9wSB6gs7Ds+UdtV7Lr9cKlrLKt3ifeQVZf6/Hn58t18Qb112BP4qgf15Ff
66bV9PNgyzeENhE4RdnEQkPuPunXKpdLsVgd6NKogN/kJaSBwt+TVJGlUWtwLCvZFVqKijD41Uho
fUP1/Hxoyjt87+NexMiBe5So4PvLTWvxxjUMcVPIcorp8BSPWIglgn/jj5gQzx2HrsxvO0zq6AXN
mqI6rU1pqrOdgHv1xkjNmwmesaElsMryF6stois/qturOA4D1EaNPxBBaOGsiuZdkEXepg6xK/Fm
vndhRke5acqNNgAQggKVPMbYbr5knZ9NTgh1zrKDKRxfBr3EMDqMu2uhoSJWzdqChdlFt6Y5Vo5S
1DnJQ8UcfYjSTeDL+EzFZrfnBRw3QErtjUQ2fakTFdpvqepOwoFXjGRQo3sQRDhfE99VTJCdqym0
edGwbnj+lgI7qmXcs/1W3qkSvu1FUW1EtXjqoZsNuej2kKpUpf5m5DgY1BjdGWHzUKrddcr/Qoyy
B24EX3ptfvMWRZq09VaQhbe289yg8KiTIlwCwwOSny+mktyPcv46tNUdy+zRoyvkZ0W06fP8xqf7
p058dj1uH4dR2PqJ9j2TxHSnN/I+1jQQNumV1ve3YYOckerfClHhBHrWO3WBW5/QqVdFN/yBj8Vb
Fem42lQBDoEqEh+qxJPiiFisU2cm2kcKFYpQySatyFy87rsAwmVEQokwIVI8BA68enoz8gh9yLL8
ao7Z1VTigZFZOfoJiifa7Wj9KjH4krLuj37CKxqqxqYr6TBP0XXSSrjXIcodZgbPADFvV1khvIFf
45foGZepSX2emmgTJdlOHmG3FvXGShA9QJnNAFYGG7CEmQmqyLxtsuzo1YOOUaU+2R1SRE6cjnBb
i0BgaZXXRi9eFT23YirVtyYQflZ4U25pqb9Jo7YpmhjXHaASIy6jGRLVDuDg+9YInzqxdtJEBtVh
fi0T2VUqeUcKOlqV8iS34TaXMjcOqiupmLjWKXTUe124p4P0WNXCJgvlh5qSXk2NF78Y++s8gmdp
DsNTNiKG1E23sW+9yBYatQgBJ1qH4SbSsOhA25i0U9cJh0rCsS+Ltk2GinDezHZj+X7KUFVGpvlH
W4kgCpM/hlLZ6UN8lZQBVp858LQoxfx94GJZ1vd5oP6ZF8obs31nKulmyJVD0ub7Tp5u5YRM7Pfi
zgqk1I1E+asHuxUUBi/rxuROafEQSzg+9hXXllD9aXFJ4xw/xG1/qCp9P84PK2rZXodWvY9aBWEp
IXTVKIw3HaoCftLvwWgfhbTeTkL4ZHEjVIbiW6dyy+wUQJBe6h39UW72oYl8rYANV2BINOBp9ie6
f1BH5Hcnyl7FTPfBUL0ZVXxjzOZVGL0/6ta4HdXsmA3ClrvCc1HiMpYXu4BKEDBLuBFhtkToU6Cn
i8RynSe/SoimKgTEVJOPRQyxNoJM6iYF01r1yHdnuoUCfiXXThnpD12NkZPeo3bsS9pBb+q7KNaH
Q1kbgMiFRNvGCFzhoYUkjtFFr5k2vBiWlNt6gz1TG+8gqf/IhiEkX7IDhTiuyQkRbExdZHU2ef41
hKn7irdXCCxU+rNrdCAUVorBqmgGBxBmO2owmsHylF+NlfjKfQseOhYqdllJ8bEJzeImb4d4m0VY
/BjYyEaafC0P2VWtWV9xaQX8qdOlrOTmWk/ln4GfZ4BSBfj8fnNMyuhXk3JIl33thCbap9MAn9f3
ivxGKLmz8zu1fR7isQXdM9mpqDmixoNSmXitZ8pNWRrPbde+JEgb4D3XoidMdtgMIcIX0eDzPgXn
owAOKySYupQJdoKpfm3FFWT48SB2xkvVq1d5rz7J0uQEiTzeaCSFuzKkA6CNVmYPef9d7fUnP6g5
gQaSQyKFHTT7QPijy6pvJbJG4IM6w+bvXvvRRLc508bH3ipuyhE+4RCvqcVdOpEt6mFdoowEYLA4
IAMMuxHjD0oXw+6DVAYbD2iTPCp3Q6k6fRbvPj+RlyCf92rjNB4t0dOqddIMC8QX8dqA94LqPqYx
kfpv4fBV69BtFyKcX8ObpEJno/j238fmOJJmjCNydGfcSQt9QSv1U1AmBdf6rriix+TGc4cg590p
zK3ripVb9ZldSoW/L5qvn/+AuZL6WIwQVubplmsPbmPL69bUlBLebDpdFU20G/Wb0j1+HkA+ayoa
usTlQ1bQCwOxOD+An86uLwhG0mlS4wr70eGqiotVqSJVbVOdwGS/R8fHzm5lW4RmwKvCNtjiEvut
kVbuJuc3IH6GRcllcZnlsX1xA+iLcCoqjzfnzDgo6HR4N8nw8PlQL1x/dCiwXHzAB9CrXiJTzGGc
fLmJ6E49/WXXFfEouPmLo5PY8EQP9bW8KW7afbkiKLlE47CGP4RewlRyIRrVJCX0dOfdaG8BOXPb
fGlsjttb0eU//rNx0jsaQyvl7Pn6+Rh3sVdlPBsieY7byY9ddaUBSFmZ1Esf7mRStcXu1PJEKSc/
bt2BJ8tNCw7O3+Ll7cTP3VF4aA/DrtitMRyWHLP36Zwl6UQRzUp6mXOKOrnIQgo3Al4MWjc4oFB7
kFzpOnNRddxp+1Czy5v4xXLUp3ZDY+oqORYvDQiEl5DDdrsy+nlZftyfvJyc/JD5xn3yQ2JN7lRU
Nxh9IRwEqFSOMKn7qFZlHhzUX+VoXFkoM40yAvuh9K0R1RhTYf1XYaY/OiNqaeCLt6Onb7lQPYQy
bLHeXLmsLZH782RhJsLrDM0TQzy79StSOMm4LXbu9DR767S3BjfjPwI3dqgQ0Xhwml24Gdfuouen
xMeoizviKKCwIWCv5QpShwd0twvrG5mPYwTVxvB+ff4dLjQ2aNTwISQyB2fSYpkjni6kWskdzWja
41Ci2Z+8DXjb9t4fSQoeRZXWlv3FiOj6svZ4XuO2/fHDj3JoNInlId7z2rW2cK08oywd2sMmvqqe
Bsn5Ub5hYTJegwlz1who55uaNskMTVQ4gmeZx4+xkXepY6/0S7cqxK2v/VEH4srwzjf1xwiLZa0O
Y+534xyhH2wzvK2j7zpKb59/tPMg7B0k36kkgEYhkPdxGI2RyLwQ5a0b+299Bb4uKWwxefs8yPlc
fQyySE/dWE917OMRkHQo5SB9U/vZShLQLsaYIf80RE06eIuBmIjegfUuW96TpEcpnkrKSWrgiQ6c
3RXJj1YYngVZuh4LuaCJL1rbTm6R0pfFW1AiqGaJUnNFZ/yHYrT9Lg8U1WlHoEJGPD9oYJYhzzZ9
NCO3ckvK0+vXssu/62J28ERkmxC9g+Mlelu1jEDQh78KS3SqrvnVe+Z3xYKNUcughCcMU/IRpNbY
VfZUGpUdB9N3/GhuqgFxXAikgWzcCSjduEGM3hcp5c3vo6PRlU9SUF7D1f/ej3K7bQZEfz7/SheX
wux7iA8Rc7hc0VGgxnqqjaTR2gQbprmmlYNrXimmLjTpWAwnYRbLuiv0vtJikdMQaf0ORJUjcLHZ
dVuNqwloG3ttp547G3Dun0ZcpAmlKya5zvBRGCpNt2tFufGReeoLddcpw06N5IwLVxDu4rERtqXO
m0tV3g1+ncLgqr9MdSKDKRefJjEX7CAd7tVaRL8O3BHOlE9ZIr9+/h0u1Sl0u1VyKE4IWOEsqsG+
tppM54kdqSDxuULxLcMFybDU4GAirtR36jHtQlfxyuc4T+6mQNj5hvnYiQGsJwtMSFyqKCnWwtM4
ho+f/7ZLBwrLwwDpj4L/mYCnNppiOWVWy9ugGB7Ntn6FAwNOLO0qJ0yVHEfFTljJg5diKjjwwjRW
Z+WLed2eHO+t2dVDkRPT6q5KJd2KWQnfGCb/RMcZC53PR3hx9k/Dzf3dk3CiKkB4073W1ePmxTKq
fV8EX+g23hR4rOe5HtpVUD9GQXUo/XojmOILEni3Wq1UtjEJ6CLV8WHM9F07xj8//2nnneWPp/li
IvqyzpS0oYZIxNpOi/thhPelN7s0XjtZL6QC8CjgVaFXgb5dPgW0Ujwo3hTiOIgLlYnBbfVDkdYs
AM5Pb4bzO8iSROElZioDW+hcxcJ7/S2Sve1AF8AcadUjRylH+spZd+bdOxdhHHEW0C3oIjzyfPy0
qHnVUq8TEQ1YWmCoX+E66Or3hlNC4rFpNQ7ObDyKxtT9LKK/VqleOKM+xF+kPtT6pbZomdYyO47N
V/DQK4v30nc7HeAi0xUpioASNiJu1qNUrKEidlP45ubzZbgE47/XsidRltTmcjLCws9j1uEhhPMC
x/eOnqNkS1fWFuczVNtQ2UnR5Dp8Hnj+9Ys6/3T6lrbfKq2YAYcY+Ntm6npBs/OK9kvGCSUW1m0+
pDe1Xj1XXfz8ediVr7akNBuJEJq5T1iNtJqotBHTlc+2pIyezegi42uY1DcAVQhh6zsMZ3bNlbJr
D83/IBP/cQvo82BPspved4ls0n50o0N+S13pP2RPxm25wWTA8a66b9kurVe23dpnW6QtUYzTUg0I
KR6xods3+/gwu/esShfIK8tjkbiHFqRYEr1P4uRW99Lev0FezYnsaOs/rRUVlw4lXAtNQBwzlWDZ
sUlTAvHqhgrwLJEZvPU6GPtW25vaIVPX+DVLMvTf6+N3tMVXizuhgBWQdq7Q61/SLN8LVfmqDl0E
8Rq5dIRpoTAmyS+l5vUmLjNeAadgSxN7bxbdXtUMXhia77kxveaaDnsyC3hQGJ6EULz2hfJZ9aM3
Os4AwCVrdOUovS87/eHzXXQxNcHf0FGe5+l7uXlpokG8bBnC2AEJMqKH2kArsFJXmjyXNqtGLw2g
AFn+jA5YtPLIY11BmOSpVa7QTVzbq5eWGbBbThIZTseZi9EooW/QeD1+P47kJvTBd/HuvXF1bbrJ
w+qqvnRKnoabf87JhoX35MlW8R4OTicU73KnH6Q/0i064pgP4g4yn1gd4rWeI6/Qri7t3NPYi7Sk
ZDIe1nrHIu8URwdgV0pbmYUeVK8D7N0KvbMY8evPF8rFL3gyv4u1Lnt6kpcDAxYRu0UVHVL18/8t
wiIhRcHoI7NOhDgWXgQeifSp+/l5iEvNMfqbv1fJIhmBQw9kUA+dqz5Y1/ouu7dc5Nq0a/2buZNQ
4ApvBqSebf+b5aQH4eh5G4q4BrVMd7VPdw7dAYt88lMWVU8+hl6Gyhg/ZdddR4g3/vBx3gQK6pQP
+W6WJ6hYRB08b8d86+9iaCWrd7CLH5WmsjQ3Gagr55V2sopHBVlivFo5durIyZSvGSjTz2f8Un7R
fkdYCgKVkacbvT5HMH5pw09NuhEhKXwe49xkhdPzNMiiyaCogTH0wUgFgkkrGufIKFL9uPHuh4LN
KITOYPu3zcp/dAdectbec/9pzEUCmDqrKi2FmH9JeVlu7Ux7HvXsYVt+Re9otzLGS7eMmUCh8UDM
pXJZJGfWIHedJBLvoXNb3NURmeatpfgaP4Au/NFtfdGF2P8F1vznkS9+QaBlFjB4QFhLIF1dBmZY
dgx00vxfWmS5Qetts7j79XmYi8UW1iz/xFlsTS3XBzTtp86VrCB1pkF8KWKJ/o4M3KoTIbDldXMl
hwVIzOEr6JRmZYYvlQ6aAaAO7ohGZ2KRVbFJCMsUqp47NMMvpOchU4nYJJeScKcM8d709JWAF6+0
AAU5EpGOYeDzLzrZff2cxatOnSuwEEPUjYW0+X2yATPLrgdp8TbL82jDMSZR7dboKheHexJ8cemB
RqQW9Fw6N1CHa7D6mV1bIFZlCcphHmTCJhVaabvyjedNsbwqaCYAIhYSr1lnPYOsSEoTrev3Q5pO
HoaytrYVeTzDiGBnrWT7y3nhJNxiScmIcIjjSLhy220gV6FDAKweGfJXH5eB27m3n+Qufrn/x2Eu
PqwGgjppDOLOvTTvdX70UakI4q90Y1YPktVRLr5kU6p5lMpm51a8YIy1rZpYlRr4tiDU/hXwOPSz
dW75hZdncu7J3C6ODm59FuxZoorH7mBcsXRtZQcVDR3XtQvmpd7kaaxlS0JvW8MPImJFh+xZ2iSb
4Ek9zA6V7X31snaFuJjvfg/MWBwmSTVMo17z8TJr2jYq1msyWoGeuOa9trIXjMUBUiNHnErT34NS
t8OeZznbfPOdWZPof9vt/2y8JfqxMMo8qhSDk6NH7qZ4QWN/02A505a2EYcrQ7tYn57M4Fx1nOa1
VIyDPmNkHmYK5WH2n/DM+0hqgIFQ54y+M8Tyyp67nM5+D3D+qicxrSjqfSPmqxVYTBTxV7lobQ07
hFC9oy+4ciSeL34Tkh/4Z6j0pmGc6Q76/TSJ8jClO1bJs7H3Do09utHjrOQSrEG8l+uRk4F3LHST
IBhyq122nYWxKKwpMjK3Mqe7upZvrLznVW0cAV75avVHnuTKRqpLLFiKycArwrO+xmM7k3dC9V4A
M8eLH13Rdu1GcHZ+zWcWhEuNl2YIcjAuP855NA7C1BQlcOk2f6NFhCV7F8PYaUNXaCZ9q+f+ayOn
GzBa+3TwsJNRgj9VAyp5WeOwYkJRBZ2JvKYul9O2qIFxfJ6Il5c0qDwieF+IdxqXQig0H38g8kRG
66k81Rn5XdZPr0HrRj5suPAWIpNbRmt9vmWNNsejilZVU0F3U3yfsJNF2HlaVE4RiJhKG2kZBXBP
CiT3tVI07BxyzMqaP8uLczwVu3F5dtRF7WfxAQYhmPD8rkH/HGEyH+OjsEVubTia+DBXO4xJPp/O
s5p3EW+pIVzLiRVPflNyrsG4NsAUKI/jnfHg3+tu9OA52vPnAZcaDdQJ0JHm+kjjoQEA/OIgNeUq
FAOzK108sHG8tbofcdRcmZMyuJnvRzslCawHHWHD/STiWjIMXuKCUkO/pYBJPsgtyrIJttzDkIPS
aSSnAMk5gVzaG+De7SyK9Keq1+qHOrHKHVR63fGl7hrMJ2TuLNyJVhzuB0Pyn/FqEQ6FR4+xbrGf
+3ycFz6kMWPTAUhC52CxLj6kjyOfqAz6xF2wOcjJbek0+zR2602wT13FD+3/+vpCBYbOhqLgw2zR
+Tnr+/QVWryCQMSbbiM7AD0RwdkoNxMGAuIsELsacc76p7XfMuLivOvhR5W1TsR66+3wjJpVN4VX
cwMPa1PZ/g/YHWun3hm8YxlzkQB6ZQiAfsyjpH0r38ytoQCrpbt0l1xpGH4aeCmtjnR5/M1BuUUY
GJuin3LWiRIkNYHJCezbhKdnyVdBf8zTrz3v65McOqnKn3ZaWUHwls+nFwAL0VSYAPrZEuoMzc8n
sRLdfFJ50S6j26xugjulitFPaMzs4JvNuJ364XZMAmyCDITShgGzGphJjjzFqd1EWrWlp7oxc/w+
2kF2gOmktjJ13yYLkUefz6YIN0qt7gdBuxam4Tvv7aBiueRvp1J6zXmOs9W8GgGgy/59LUgI81bj
tOmmHHNVr9qrXh7ZLQoSU+T98AvtKVXlXRVUrhbrX4Qy+NOT0EbudcPt6vANIcitEiG34qX7WkZU
r/Qyq7eHyTJBgIrNA/P/kpc8T3toHjtRLRS7IkSHr03RUZ9ybJw6fM8qTXWlHNU7kMThJoh0yeZU
MA9iAZpf0SL9WunwHwrVxBWjqpxJa/KtpHT7ScFVbBDqJ6W39mnQC3acWeEdqypKAbi3JZ1ZPTZq
W/aH4ACy4Jrn+/iWN67oXo3EeDtEsu62aWBcZ0UruHGnwRHF29dWhsywTQEFqqaV2yvIdteiEHtO
OerAFdIw3ZZZm932cQYsXZDbeDP4zU0oN4c+DtFVB45p6+oIpCHhnLWMhNZzLINS1OQnQc4kHKFw
lDDiUdtFXhHCWTCwTuMhTabpf+ylJt3jfu1niML02rWm4bYrq6By200gZeIGWFl73xfZtlT9/gb6
Y3qTUCpupim+iQfxURhEl2vVvu9HfJm8NsDjCI9Esd96lYeQfcULcCFAhc5w64oTzkNP6JwCOxZh
RFq8S9Hpk0S7k7X4JWqNn4GSB3ZOMzNPm+qpmOoSp8tW2XitNFyrUm3DD5Ju/DgSwWLl0UHvx+Gm
j0YFfOI0Cbs68rM3kGLoCYZ1rdwKBnXQpMKGrneGaIVOPY2ig9wPC6K6MobhRcynXRdUt1E3bi2c
FPahbL4IMj53zEMVAFDnyl83+OdAerjzchP0WT45jZBQp0c9OdL0qhvBq8xd4LXHHmeoeBhSJ1PR
btTLo5hUu6KIjomPY2rQPaXUeG6QV1gummmyG6ogd4qk3o0lNkaFLoXY4nXFpq4lcRcNHlrwdevA
V0BSPGq+il7fbGpRB+bAf0fnKGQf3FZK96QadNLDsZ3Pxu4m870Nujp7H9BTMynBRhQwbxA0F0rM
naYnV3kQbMt8QCsOHdddFKvX0mhskkB+lPFB63PhSxhpr34dvfm8FrhKEurHSDKGzmkNc9zKQ+Jv
wjxH0cV/RL7kbpKyrQGlgLxwLKtpmscUHyjkjpZv3daK/xR4qAh5cnqX+z3S+/74BdsI8Vfu192D
HMlXYyjkTlV4e0C++2CCyIC5VLSpPeomWJ1s4SADU6AoCZScYq1gOyvkydWU1qD/gEq+M9Q+Vohh
Ng4jrGj5vYsnfs/cdBfi3NE/N7s1X+8L1dPHWIvDyORlqs7K91izxxZO0MNeBUE8vMqbWf5t9fSb
/w8XJ+6Hwc0n8kk5OjO1JhK+7IKqwSUUqyxnvmeiEbPNdLd7/Md8+j92RWcJjgshaShDE5vlvBYF
Gwzs0pcVVN9qPF7EG8Wtwo06OBEqAp7dv+AeaL93Qu45O4zbWYvnyoRBv65+ueyu//Vhf/+QRVNE
66wykzp+iLpL7g0MhOaw5f2/EDCf+wHns/w70qJ2C/2pwv6FSIAcN9J1vet4SQ32iHit6wcub7mL
UakLgUtFD0cN0eV5eslb7nA1uLOiTrOf7ZGanXDAlNJd/6yX6lNW0j9jRA3lw0rqOD6HWCRudJiu
BXgkroXZFIrd1zWS3tu1h9WzltZynIta0azUVq1h/rizYLGG5+oVeuE21I5Nsm+fuxseddfuNufX
7Hl3/h7iYnfWKT3mqCYkb5RbCUyiDcFxjgrn/dg/cXnDh2O3GnZl9aiLPeolUpYYuFK43o23mw7D
1cwpICPAKVhto10oTGdplBkXi/8GtmEfv6LapFY+QQFipQ4bjml872yI8NMh/VZA8cFtCq3iF64c
T8je5VdUiJ9fcy7cAE7jL6+PSdINqVgRv1FGm36UKwrKSrfk/MaP8PbvIb7n+5OUF4leYpgeITT9
LpPvO32gwRWG27r19zlOXioXnc8HdSmtGyKXN26oIJhAw32c1VbGR8TPRJFM06LkMYn3DfKF8a6m
0PG303ZO7WvL5owUzgb5EHSR3mQ/aRurIGh0CO6L3I6e01tpdNt4791MNJ2V/XD9rjyOYePOuLGa
R8Wk/rU9PKCHzby6wMyszMSF5fXhNy2WFwIomtiO/CZAiu6IRaOaDKikfI0SycWd0q7LaAslYCXq
GexpMRXLnAh4XyfZE7Yd7dDARAcN6423Sb5MO64PXLqwGXXwqFvPxuftng8fYZkVwwaEoZS8R96G
ynNc/hS3iRtssL9KEVYCprrTBWil/+p0PyMnLce9yJFqBqiG+57oVm9lusHaGvC2cVdde6hUIrSI
SUjmNnv1DlbzuC2vPe8uHa4ACtihu5qvLxz7p59eXSRPGZ4iWkb8Fl52Xgs3cPnagPXmXva/mPcL
OROQK7drAK9Yty/nPU+MTq+LiS9+zA7K9XSFq68tOdLNuqjbxU/MoyCSEOiE0iv4uLkH04y4hKHv
E0qamypXyvAUKzxDqvvPs8iF04ch/RNnmRr1bOQGqxIHIJ09hdm9IMvPmbkGIL2crE7iLA7yKijU
YBSIo8jOQJ7AKmIGyjQivmOqi8V6sF17ub6Q9edvJcGjw0/uzA1B18a+VXKJRz5Rd2rr0eCG/99P
3mmExTMf2hggDGtWH/rfdLJap53KgzHuPo+iXCgpPwxkkejjKa+MPJS5+gZO+L06sMEOtJQi56eW
OcJe+zGFNhpDs6GMk/xZojT05PnIGNhfYSRX0ARneuDnv+nSsjkd+eIY8Mwyi4aRudXTn56U2XkJ
XNaLVub3QtX5YeCLTaCkIaJLiNC4gTjtzGRQsMBVD52JZFKII3ItRyvDutS3O424fPBDL0TwGwT7
6E4iTGv9UJ3aCdwOETVnuh0cIB3uOnbwUpX7IepicxRTV9blvFLTV93AyrHcCQ6383QzvZLJ1iEd
lw7Mk6+3fAHM+yH1xXle1Z11Z9nVRq/Yktl8guykHV1mctpOOQ5boM/uaj92LfoiZyOfkJul8B6d
oBv/Qf5aJZvsSwQSIHfCnYHLGRhNYdPkOOxug2tgjZ+v3nfoyOLqxISDxuIfHmqWmjtFY9Z1xd+4
KAOWpgN2EobtTL7TbTD0+rP8PP4QXd/hzNq0e7QztMMxufWddd+yi4nx9Kcs6nBuBqIUCnx7D8mC
nX5MeUOPneGxfZt9PLNduZLwLzyeYUNzMvZ5a59UqqlW+wWJmGrpCckvTOmLw3xwFlfez3Ijv0Xf
k1uNssWCxPn5rP+HzfV71hfpUpYEs59VsbkGZGg9ONHz+7RvLAf6Dc5Uj6jRry/2SyXC6XgX2TMv
ilpS5xKh2ox/+lfTleWEh/zQHsBEbP7PY1wkxoEXwUDoiAYCI3TGY7cp7mfPnw4JysSObq0jZuW7
NWDmf8ggv6d2kSmLOEZPUyJss1EruztMe3PTuiO2LHZKBbp6DZj36CcbaFn7IhVZIOpEvOkuuW7R
vUD7pXL5F11zGyTl7nXkbz0K0tBHKQ6fGJt3MC2/D+/ze6C+a2v68lH/z/CXhVldxG08Dvwc48n6
MdOdo42Jp2T6nHzn0kcSW5uAi+cfIgTaTM6nr77I2EqQhUVYcCQruJqkuDRnGld2rjorW2ZeLmfz
fBJnXtwnm7XRpNyc4CS64s7cybrd0uRJKltBHm8r3g3OtE03wkb7ipMlr42rjbxLVaiE0belSjo6
yme8n6pTOGUJHx0G7nATBY6t5w6OKuam3gA4RPnaQT0FXdF49aC4NMdgUTROIko4OqUfx46cTB9E
ksfGLfsDiDXbFAdbCw4rU3whP3y4uS+mOBuFYYJkJoMnml3i4m+p09hzOys6Wqsb52Lf97RPsDj8
4j4fkHEkWnZdHeLjfGGZC+Dk3zTtLmzSDyNbHC3AUswAj56/2i4CIDRLtL2DgfE1xfcdd+TVfXhx
LiUN/xRQKjriGB8/mdJpRuNnxl/tMx489/5RPihHZQt36nZtdV7Y9GhT/A62OE6qaGzbsNLRyYkf
J0P7wxrlv4Wv/2Nb+dKR9SHGYg0OWq+kfseA6u2sTsHLWnEsio3Ao+Xf3LCm3Qj9w9rd5VLN/yHw
4hwx2rHCl4rAM8p3/nbhYGdPAW4LL4EAo9NWN4EDxap25p04m41WL/6T5/ROvkFISIjs4MUUrtov
a7N+ISVYBsIFXH9VoBHLVKt3TWcGUqG4Y1scuSxiYxt/MVNN3JT9/crWvHDf/hBrsTV9P9cDIc4V
Fwk29QjJdoMZRLexduZ+ncB/cWuejmyxNTOAwMmgMrL5dt/f/v/bfX/3L8qES1uTd3oULBXI6WfG
eKocCWoYVoor7/qtvJ0hEML0/kKhu+Jef1x1qLq0WU4DLtZTbEhegP2KgqLMPLhn0Dq2eT13L/73
8QHvgGYtWtCiFufjMI5lrg6Eiw7hPjKPPBg71svkoC81Ory77PB2WFksF6f0JORisRhZVqtqRUi0
pvXdtKm+Svv5GpXKm3/XCLtUdFnoSv4zyOWCmeA1mCYRZ2BJAwhtm2g3c16Yn0QC9WmtuLxQDGD/
PmuFzsv07ECk25hniHYwQumRyPrOxGXa0bK7pHj0a8NW4+7L55N6adWwPIkFd8qkvf0xn2c8fItG
lA+uUjORZrqJ25U9fuGQn6n4/0RYfLVSNcrSN9IBcWodU5CfQ6KjvrbSnL+UsxBXJlnhHMafxYeS
lDDR2kpV3AyUsmxSMCUbpBbRHlorJi60aph4BI0Q+oRisyRLtCC8EAGU6IQrOSDzMHq2Ij/cRvBh
a/m2a60DeMb+KhYl25R69/OvNR9Gi2LxQ/DFHi9xFqtTtaJdMhTbQlQPWfKo6qRM7tNB7dmfR7t4
Np6OdXHn4Jkzlwa95iJp4yVA/4mWf+7ImTMDq2Zz0eaXkTlr4lsX0/RJ2CXbmFq/KapCUf6u1xoZ
OJf0MJ+ACY/NK8vzjByCV5qigv+bZTAktvpi6TRyF/tA5Ca4zTMP19vQCwK/Fa3aXp+t0UWgRbEm
G4GQ6Qb4lhYF/8lqX/3WOPbebGAbr9D4ztbJItSiSotLxA71klCN9lPOH+sYbxp0CK1DwPdaWSTz
/v2wJhex5mGfXGDoYjc0ftkQAehoGg0oiDhgLRLb2g07HnBXToGzhLUIt6jXAG8lhRbhddQJ/j7N
v2jGKix6/uKfjWixy2K/7QLkZrBTms8aGq/Ss2QPe8PBjNkVdqX7P3Rb30fFmwMLERmQJWZS7mbI
70D+EiZv26TTRmjxdJX/22S/iLJIxVmj+wGatvTL6wGXAVW5DRJpjdR1pvf214b6PZbFhopjr/Zl
oRf/rqj7XeJ6X4snGn/0rnVbdaudZ9jjFaZlj5+vxbOjZh6fym3SUmBqAyH/uBRjdZTkkLu8i9n9
RpLbxvbB7endsCoZshLpvbg/WfRpm7ViE9Pokp76P4tn5GCxsW/2HdAFoHDeG4jAfb5CdD6vRj4O
7x3SfBJ0UHU/QhCRdHwXPRvudDVzfwhHybXNnLVa5OJG+z2ZymKxlNM0BO38+Jk0WLnW9X6kL/D5
97oYAgHCmVYt0aNd7uVG1gTc40lTaKxExVPTrAhJXky5JwEWO1nSVAnihkKDwfPu9eQncOuj1H2Z
hrWe68X1cBJosfLytqvbYsC5Tpy+mR6O19ZRDUv78+k6PxjnBfA7yrInV0a4SPcT+rgzdkWlleEd
kitrNzeRlZU6Z+XTLC+BvVK1WFtgqiY0SeQodVTaYCzilRFdnjZoFPSraQMtWRRFoHoVckJ8n+5Y
jaOdpLfKmkjdxQNeA++PZRD3MP58zArgnTNTmQiiC9YENUTbWM10x+eaNloMwSGWORbr27bK5C1m
iWvyAZfGeBp+sQaTsPSDDJCHK9YxI4yF+47UZMeT8uvz5XHpk8GYwat6LoHPRFP7QacfVM8Pylgn
6v2jWMsri+LSdjqNsDjq4xAXt6kwRDduXkO4f3jspeLN/yPtupbcxrXtF7GKCQyvjJJanYPbfmHZ
Y5s5Z379XZDPsdgQr+DxeZqq6SpvAdwJO6yljryu62XLBIqOhV1MuysECn/6+8rTmc0SKoKaYKT+
SFcIWpHSLNvKrQZf90crBFQH2JC/FkjvdiUwSUlfkxoCB1DMWlUy3c5x/Ioo44td4mEEx7/+rehH
v5RH+QIUEWh7LCZqGqVJpZWQB7IFd0yWG4znPs1S81lo4soigXlTSRgyvy70/7nW31JZONSkJIOY
GJBKcKdusze+YpcdzZkYECBec+DvK2x6LGyy/fechHleZiJwlXsMsqBKIAKl2Q3B6oSitmRPd8J+
jjjbgdwDMjGrLedy1jMMBaWzrfqoKkmYQUDj3i4kf3H7e346umHdKqrzFAOTTr6xrwdtCSY9BbiY
J2DzIVQPct46xsB7o1yUyUBAt5bCqOcQgVWtULHE0x8MnxxrG6BZx3KPsRR+f4veEaOaH2TRE69M
AdhgRiBoPW0dZw/G18QTbP12PDaP8o4/BHPZq2ROxriUvDCacpqRsmGu3528PDtMKHu2t6Y7HUzd
ORqmNWPIiY+ycIERiDT1wzmZsAAEcLFowB3pSffh1+jBOAACP7TVr80LbRTHtuKPERhurRg0LFbq
6Hs4PO7cJO/DMsFBJmCDjbGphiqh/FN1S9+0G6DK+TJwJURuZk6zkGuflslSQOE89Bm6aJ5wA/oQ
NL2DL5KHHZqH4j7ysm+BR9A6mEEwaxmefNPf8CrLW/Z5vnMsd9Liykq3lELIO6wFLJ72qOFr13d0
pFl6LN6wDo1ZRl4Ku+V+Pshj3M+EbZoIuziLV2dOdzRvaHm5rf+wvLztClQFcN4qkH/ZN5ypgCjE
iHC7cZvZYSjbpH5oM24SuG2fZzGMj2uA59SoM+yT3KdPVGXoTAP4HehEXPwXDcKTmZzFMa+5LDKa
Ssdrx0uOwv0s7iRjT7z/OFWkM7Ut/ew7F7OInc+zDt6FMl4viFIRxH94rurplyo8zslRz3iedSNp
goacj8d4OzULgqkA1Z4nPwr33QlCjLiaRUdDBkBk8OdrN3KoDwIZh7fg6RjHGCLwRjm9JX1xD6j/
45yKfpFJHH6njaQGomj0BZK+hArsR2uryVjWgYRhRr0s7hRhOhT18pCl4S4VtWdESU52uH2Vv8Wx
b2KhT6eyBJGkZ9CelTxaxaLsOBnMtkqcZTAGvcQkSbEtRYcvQD2o1XZ5aCdLae3UV1C0k0GflVul
YvFTGd7pGLOrK6kI5wGSFfF5NgBkIn+9frZt53w+GmNok6ILqjoIojelKjS+xrZSYunGTbx868Vv
/XxTCZl7XeS2Lp5FMgZWTdiR7EN8sXQA004HAg9gUuB1cpsNYLG6Luv/8f1nYYylFXqUj0OIF2Xr
gpQDiEZxaat74gfwXM2roFglT1loNLkMd2eJjKkpLZAiFgXPFVrZVW6G3YT1JBVdfy7PwOZFKvAj
J7o8PGc/Wlq6ZEGy9FCO0TZB5/rWHKUYwG0JhsUHe/gJJvbFRfWay0u9nT6tBDP5Qz9K1ZjRDQHA
ScuOeT/OVvFCBYNFcZ+XlnE//Zx7X3Exmc2Dqti0iJVsxr3EkZAEqWRAdpO6TbwAIZj3dr4uAtNN
H+9VFdNYyWTqneXCqYGprZYxx0nSG7pQkt+nkNg5H0Ee+0oLYAMkBeyyFmERc7TU4qtqgmg269wl
42GK8Q7FeBKBNKSdFChLFqmWGRJrWR45tkb/iWuHYnyJHAQtKQEkAqIG7Mq5BYryud3+Y/qlZ+55
paLLlSqaIqyukHEjUieCTBX8Yl52xHv5NvNMd7lTbgeXZs5gLLbDT9fPx7tBxpUIGmDdhcIUPVP6
FkwPc8jbvNmMnKsTMZ5DnAoCmiUoRTEk7hQCryus0B2VbQmTqhIgIK+fZzOqrcQx7qMeFWzACThP
1JK7QWt+Gh35HFXYTr0uR+FdHOMuFilOmjY38Y5sx+OgCrdVAHod1F5NoPnmXzOM8AHGwtaTJ0EB
dfPdlD3K1ZsalY6WVCA/Sxw9nF2ANdqgrtkRGR48ld+wMu4Y1b0p3/dB8Imo86clFO9StNTAXmv1
ZY51nWY3jZWlDCrnSNthZXV3jBcCsYzRdGjgQResrrQa1OKp98u+xUiLu8WVd7xt281AfZbILlQY
Y4C8CsRAXpMIt3Nk5laT57M1VcHotmBws8tieQOu9X6Rp9m5/gU5H/D04Fk9oKJZB6VeQQONEtoJ
pjGDeeEU5S8ws08P49X5qHNZyYAXx+A0yMCR8fduvANdMnq8gBqdfPkzWMd+TNiVVFBy1sGl7Xej
3U0cl8z7pqe/r36BsIyqlNCKbXg3fk1Pr7bKhXWAlhTj2vyVXo65nxzcSl4ukHoK8Vr18gjIcZi+
DMAGHS2aI2Xuv6UGYm+X8V1oPaBMCzBbLwYz8jg/CwC2uK4j15MRpP7M9yOVUWYRnFfVK3Za3Evi
Uz4/S03B0cXt1/VKURi3Nco1+PoyuK3V8NbpdZ1heIs3L3e5lPYxypzajquPBKJzUZoVHGu0RZvO
cQJwT/8UA0TAToGoanh4BT8gPUeqE7jik/4Qt7b5wCthcFz1yXhWvyIcmh6YozAOQo4dlnGawW1H
3sOXF1FlNu/p82mUDWrmtgHYHinARn/ugzAztsrAouWw9hvvZJfbjqcLVjVdEzXFuNimysS6zLWS
KCj8dfvlO0W0ae+UnVRi0hzclHS0K5v2/Brg9pWe5bL62nZdDsIO+FPlYZ7umvomkZ+vm8S2CENC
DRWEaxfbIMlcgEoauJ8glEAfCyyBMrz2rPrXpWw757MU+veVbiSaACS0EXMDqo4Z7sB0Y/PvPONZ
BOM9MDoWqjFYRaEYgKV/p5gLlM2se6Mwl3+wybPtGc/ymG9T632fF5OmeCNmUb1fyxzaC8BhKQyk
kux0n0AZkcdGiWPy3m/0MX+ZxZ6FM/5FGORRlnKMesgDhkNX1btsJ+64tUKaE19IAzudgWk/Aihx
JpHoQfJat8B0OtXYBQuLvvvA6zHm9LerptTczvLYRbR2yTpQeyBJ+pvapLoZFFbSmMLJJLdR2hvq
4pXCUFhmJruR3rlpnO/1bgcQQODLJ84Mf6mDpy+Ld4B3ec57PIECrxPdnqSWIt+mPV6UnVdrurvg
3dJgzGeSiS01d+Y0HlP8C1H1rQg+LSCFzEGCOX8WUxDVSi+V9rNsQboHDOjOTOxYDK1MKa0sfBWW
3AWLN0UiAp8rmIRBjVyLnEi1af6rwzMZTdKBJqShO3+KmVllrNtBeiyDz9etf9t/rqQwj65ICNt0
pCtnzXvROIonOQu29YFo8Qkoa9mMxQYbNId+Ktny03XRm1a6ksw4nmYeE5LVaDGHnearreFnVekI
HRYPssqdIx4T6XbgX8ljvFAQxn2Yt1DdVeAH3RwegH9gmJuaS4A6Buh9zQAKwkev2oJhDxzBsMtM
bixZAEt3r9qS+hKMP6/f4nYxZSWJucZEN9GpF2Ejs0/Hi6WX7J3+V3UlREC5s9O9Qldh/sD3UAW8
8D0rycyFkr7tA8whULcOCAVspNY/Usz20Am64pbsr5+Td6H076swhUVjXVU7NEXwdLIi8XkwQDMw
d5bc8SRt1lYwV2xiqBkjwOx+D2bAwm4yUMA3Q+CZiaBvFd4GZVckKLCn92LL+YD0+1zc4koc87oF
2lKkdBrEBeMCcO0IxRXO1fEkMDGiSpOkIwqV0DWOqXzJx4aTvG9Nq2AV6/edGUzqF89NVCj0EJo8
2f34yVCfk/q9D71UkFBc/CSWpTPnf3MuvEwwtIfsDwPvH1Ui6bK+rSrk1nMHXJFB2sdq713Xuu1+
60oGY11doRh1liLN00Msd4MZ2kqfpsDSAShS35In6QlYTncVMKZ7LC9h3Wx4E+Etec+IzVCw+hWM
pcV5IBo9wdNSCSM3h6tsJ0xRN8S+ftpNG1uJYWys0hVsSdELJUBtK7vCaRAnQU9gLSp3FnFTKVey
mDQpQ+EI9Hp4kgBH35vfJIwHRI7maM/lHpRWX/gjArzDMXamV2JlyBECXb+8Tih1Z66U+jkvm+Z9
KcbWSDbodSPiCo1UAblsPbpatRBrQtHh+rfi3B/72KpRKh3A640XefmmCZFTKby623ZJ5fyJTrax
crlE78M2o50481kwLTCRLZ/J/a9h6W7X5IBz0EJniNCeUMCTNAmW+XL9jFuzoypagP+18BO62uoX
JLMGBE+65ykib9u3vuAaR+FVsygPQOZzR1Wpw7hwxStxjEPJRplMZgwzk/3gsXho7ZJusb0DJvAY
7ZIDVlmun4+jLCdyltXxiGyYLfBAaat4sKIg9GYNXEMjp67Ok8I4Dz1Lq8SkBQ9J33WCblfRew/8
uf/tKIzrQDF1UmQAdoN7vLRSIztIUeCZGmdDgHcUxmlgwq1uBwpsguLzXVkPvjLq9py/Xz/L5QYJ
feToGEYEzM3GlljaJcsYBz0mTnb68+AI73RhdLCqnfGs+wA1xUgR7yG3fbKzSJprrVQBMwOZEjV4
IovzfaKB5ay9D3Ne53Q72V8djFFwwxTCAc982s3sjsk7aEwNK/hufgUK6z8m3uLdj1K0GsHKOUPg
m6czAAEMCjKsa59y2NXplkQLpDSBYQ0BGDWCzGmm4KmXHzjfjV7Shf2uxDAuvu4NaagBXOHNp5Xp
+gvd9C+P477xY4+XJm47p5U0xtULrVgmSYyaqOrHu6U+7RKW78Cytcsay++osf3V8TRZAqoa3e6j
t7y6xThXBaJiAAwh0/CxsgKwcfUlPU5u4Y474LleF7cZYLDg/l9pjEWHYQa4V9qNy0TVw/6K1aQR
R8S2WpxFMOY84GH7C60hVT9L7Q2FOhYETpJIv/mlTpxlMDohSNFcdKB98dD2yMPACgrztkELop5/
TG15E87frl8b/c3X5DFakY9ELQaELaQZnT+JlE7iiOINIGTyXd2knBvcdlXnr8TSSUmh1k8ToTE6
BdJY/who908mqC1/dD8nt3pafkDxE2vkDeVxlMNkCjNFSLQcwwNISOfmVV2U+1yQ/8pn/P5wJuMR
y8YkS19C2zXpc65gsCT5ZGDG7/rX+n+M+CyF8YjQCKVpKJgDBUSvaoe2gafcHR0KqhNgF5NjxPTz
X1EPk17syoZVVZmXkaCmq8ejq2cHcbxNjDtdx/qe6SbyD1V6un7CTYEUboGSS4v6RRKXNEk00K4z
rY8rN+h/YuIoO3AhFjbLnibwKBRw1poXzGl9kMbDHESntsqHocU/qa6cnnYX13iWxqp9NySkJ1T/
gh/ZfnGyf9IDSLHoTnVo584fDBRSPbgmkFF4MYzmNAVotheiHnaIzXc0bL3lKd8XoFnosDoecocY
Nz3J6oyMAaR5XpUgtEBKFfQu0N3B5vAwEXBKp9+M6HhdS7gXythBNAyyENEWbfgz24vu/IUuqbcO
dj4BfvQHgJ3bamkCEplomn7B3jZIY1CbJTI58RD4hYd5Wl/w+V3v7Ts8i2G9vxBm2kDvsGkrYucz
ulI1TLyRdqJU3Bh4RXPukXcu+veVfecgNgMPL8ytlrr5vtBzwwZvWG2TEXs6GcVqJ0qiudGkP2HE
4E0xk8zS8xJt8bCurXBMVDsUy3BfYwDYToQusqIoPJRC7ZdTzX3hbWv17+thd5YLA4Q1s5xKHug7
nVyvYEOj8rMQArtbZKsOzfehVtE2kUEYa/Tfs2HYkQjPPrnmeKnNKibaXNinQhmDXJDqDbIKGHc6
Eqbpdvkm2ouTEituUFQMXc2ZPb3G4MARThm6+DfN7bVsJtMR2n40qhiyu146ylL0ZejA731dMbYC
5loGk+pkeqnl9YKXLHIDH9hNu0bnmPC2BLQJJYIGzQVdHyY9TTI10DyyPCugqeim6q/OcJbAxK4Y
rv9XRM6mT0H3j1KkzvVL2sxmZNTL/3sGJsMtswaLWhpekTQaJ53dfI4fOyBAxy9YYd6H73Vhxffc
0LVlBWupzPcPstmowhGNiM4DuLYXu7kfHGOb4mXkXujknzinpP8eG0vW8hhdUKtBGgIakpV7/X3a
N/fVc+J0N8sTRVwitVV8iQC7xMPs4ukH4woLjLImpIUGTnpgLel7EH+9fi6eANb1teBvVVOqgCgA
N2IGZyIp3/8XGWhLfXSvRTsOWFhANh8SEBJkxJuEjGNHm6Hw/HkuMNTKapZM8I4iZjgUWyl388n6
hb0lO60BnGie/9l8lq8lMpF+ApaJXIPpwgMxzhvQQJy4d9TCxt5n8qZEQPfMKOCiDnKSneD9bxdK
bWMVr4pBqSqJAsYZAHSv0sZSAdl2XcRWSFyfjurNSgSIwf7zysMSiJ9GGHxBGyKMDmUte1Ovo3Ma
WDj9/+SsZJFxJUUDVtbAwJ3O7ZdIA4dw1vvXz7VZH10fjPEbyZRnQxHAW83IYXI3Pmj2/AaM6W9h
5RU3cYwdMBBHTXamWjK6IA8R7wdcdySyyDgSNBlbLOoicNHholqzMrA3D88U4LB24EO9MLGwoq7u
uJM+1z2mLDK+JECyP0Y9kv0YEzae6La2ClonYJBQyK+xAdfa33RA1nfNOJcMJW7wAeFz6hJQSEGy
0IVezqX25QQgmZ2SDJIa3Gn0OS3sBjTDWz9yJOBVfu4OWWbJXumNO3RdatO5rkpbhZDV6dgByVxU
igIwEDjd9GyQh0T5zE0PeE7m9BJemeEYR80APipaPZrdtrUAOZRmDjaUXfrRdCDMPpsg9PErn7to
cD0yyCePuxKtmjFo+RI8sgdP86sXUCu4+pN6j9nIXYbBt9ApOa/sbR8OfHI8LQwkk+xWW9aOTV8E
E8oiO/WQ3mTOZM0PFFWssbQdf2Xv1Ii4COnAXldMrIDj/ctYYkmCjDIkS15elAOw7ycnCSb1oLf9
gzyRxDaHFnijpa+Hwdeow6zmJMw3IAXD4H6T3SQh+M9CNf8ZzuHPuikxeZzVzjTqGOGeGp/UmMAI
857jIbcvSVU1YAmcaNeZN62aV1m/FPgsEro6AjA8w0cAkABQGEMDAGfVOB+FOoWLO1qJY6IcUcoa
E3xQ8gSVRAdJoLO0qiWWBOP2qLRMfYXlqw5ds+u2tRl+VmKZCBfWStzOGnxVn/8QIl8XAhc4l8dK
9EvtZ1ZntlBx1W+rGIIewu+bZUIe6dVATgssyGJhtdlT6GRyV80WnvJO4fNKSlS3rt0rE+mafKrq
oIslTyBC4Yhl7pV4CrhYGjkYwBcD3kHEGejbjDuqgYFLZGCXNJvECKMszNCswBz7MWx0JzBDDwN3
qpUJQvh3avpbGuuTMY4xNXGNFEV+nO0OXcDc1t35HimSl7iho3J6TJslQZCz/vd0rDNeuswENxdy
zEoEFZcRA7FYxN7BCNAcBe/gam5tUNv1TpgMPqpCM8BniRPH/GC06TZXP4QxGDMcMKNShRIQm/e/
4DZj3ZKsCFxDSflg+n+CfbD5afGANE1J38DyI0rRqBPtsA3V41CDpPGH0Y1WkvCSws2It5LDZBAR
wPJ7WUegnaJXzSgcCfttaMlfN/3NkS+ZqKYCSeDoY3Ff1ayuJmLA9im65JoYgx8CtlMHgoEhzOtK
FBrmY5pL0sSY+gnZIKAln+Y38CXlh2Af+vE+finuusfOx+uVlxZtqshKKONowkHuGwHje54SK3ix
5iZY1IAmxXGhm557JYXxMOCaHQLxVJxZoi8CmCkTwU9f80BJLFUQXxJV4z2JttXjfJlMag3gpWms
gZzogRx7tpTopmwAPG8MTxwF2fSdq5OxcVtfdFOkPTyMsPV2vOtvgz0Q50HoAP5LVABQk7zRE1/7
9AesLVQhLvz2SjZjAoZQ1r1QQGGEHc2hlV3pS5VLpbb77BAENg80kHdYJocuw6wMQCoJcPQQQJN5
N712IlaA+g6rxyjKzQ54PHkNFs6HZMdUgqwVK0VDFwch/hl8W4duNA76yFsa39w9kM+XybY5lnyM
ljmDIYx275rYYo0POohH9wvKyhnao1rpTlwQQd7hGAc9FmoALFl8QSws/tTf45v+tXwFjqBffY1j
h279YEhlx1FZ+o9eUZvTxskqmY4VExThLaJCLRagojAts0isOMEqV1rYPViW0ugGBN9S67TD5FTd
23X5mwFCw4IseEI3oFezJdJJRTfXsD05WHSeJEik1hrraqdV5Pm6sM0LXgljLhiDrfpcAOsVKWPr
KGA+icy7RdWc61K2w8RKDOO6U5BNC4YEhKEL/iQuuMf2iTAQbIKoHDGJcThFnpEsH3GiBjylyxxZ
+hA7ufjt+ok2pRgy+EBN4DhjjOhjLAJk6JQlJIWlY0iRvOaC16W8oLB9awaoyA1TopiyjJCwmxNN
6xO6evAxuPJn93iy2EZFB5bHWcpxoH8va/stdz4X+3YMU03rMgXaUPwDgGFPejEirweVJd3e0lKf
UjjgxQz6VaxqDuDC+SNCu22HtvoVjOqLRTSogYZfIewMH3TuO90FiwUQbEM0G2kPhONXtlXm99fU
GBsYesPQjZbesP5ciu6QvI+Bd10rtx+cpqyjG63RXg8jIwsTEhsLgK5+AaStONYVOwLhOneq6vQ2
uHCWK4lMfpQPnay3EoXW6gQAwi9+0C32PJupU2uRYkVxDED6Xgf3X6U5srJYnBNv3upKPv37ylmj
mlSaGeX7o9iHDViD/fBAkanKF6BTOQ1IUMRPCo9WcvsFs5LKZE9Lp3aakKCtFx2LfXoTH9a1Dx7l
yLZtrqQxLq0CTGYXAuTRy3uYiebWseqQ5SgPnxPpcep6iyS7WMl944lzuVRdrn1cJoFK8lFCdgiV
/aVOkoy6UuAot5RHQpRBUMUb0uMqMOPyaiGr1GVTgU8S+QpM/0H2iOAlBTS4CTq8C3TEJjBTkah4
2+uD35k/GuyUhdkAJHKwolLvXqBLxoOj24rwa5mM9tSx0PUxxdujVeVhL6hITP1/AH+u7yg0AmUw
zAaXN+u7KVXSVJkAVFXVWOjOZQj0/zyfmvm9LpXCnqLpEXndMeLOaG1ZpYq8DEOeIAO5wDFc8hkI
REEkebMivhtm9NQkErAt+6jj2P/W82wliIUuNGSwkeQhyoJl4IbdqyzwoEg3TX0tganhoW1u6GMK
CdTBdKpNObSDHUWcVAPgCfH49TaNHdMaQJDXKH0pCyQvxXNQ1iYc2r8no9jcnSZIX8CRSNlkL1RC
NnuQ6yWaB65y1apI9qrqEWYn2nC5Izn5BBSg4UAW8lUn2X1C9Dd5BK9Lkz4XOTkI6bSbYGpWOddP
fdd6Izg7Hsqi/ge0i6YlV4nXpkNmJ2Imc776pptY/3D5o9fv1UgZYmMGwf1eO2DlMMbiIAhwB5sc
+sGnIwzk+3VfeKnRpiEZxARqFpyEyq6bpVqWq/rYqGjuoo1XppY5f1Yarqu/9LiUFAHUPOD21UH2
wIQztJvmLgp74tVgM6fQ+hJ6837jtkcgnFq9aBFOar6hA3S1FS0DAwjY+gVFAsK1BFAFkXhSht3h
3E3u5df0UJd2+kMKrehtcrEtAtjq3BNB4ZtawVPh/gnH6qUjxrwtAPdluAyTYGDp4ycNwkquhdAw
gRYzHQvP2Pde+tD5vFmES4fxUQzje+NaTxIj0ExAnWQ7Vc3u8X7m4bacIM0+BpWPQpiALQ1onMhE
N7HmoLzL7gLGJ8nKv0iegpm21JZ24Q5gTNgBpY6k+YoBsEc0hQ28KivfnjBKzYurW9qLTwsyLQ00
exf+uJCXUY7SmXhaA5LJLrdU5Z9ZkDkZ7mWEwbHPUlhnPCRaqEoRaGtFub0ps+6FdNVDVRROnyz/
PjX5KItxy4D5kSK5ME2Mt4GP/m54oE1ZymQefl++8GFBN8anPspjPA64iFQ1qKCecJBoGqHzZWWt
5ORLh06pIj62c6dYchj4klHcDbJ5jDECTRsuQvKI0okF6KWbvDCfwC3s/kvPpIgKwFcBLkmTmEuw
bLwpCAk0DSidhWFpmexk5uzOWfHjupxLp0sFmdi21UCtqyrsdLxWUjynCFsnChAml8jqJwtTNXBR
d+C8Hp6K0I4wxyHyfD1NMj8YEyOWsdhxUXKtHeDryfOMNVjpWDjLDn7KGZ8obudAEShEuCfhQef4
fJ5kxoynzEjSahwhefhkarFTSpmjKeBrQuqL2a+U35C4cP/MWdmE2yQyeK17IK5aA+hgRw2kGTGF
fqUbYPNOGfmD5tzPyqTcihRkQSZnBhKcat+7gIEEHLN514ILlnxt/r0DxhFlUQZ7m2zKMnDXP/p5
U1cHKTTxOYc4sasQxHTAneJoKjVGVmXQItAMoC+Di459BuelpDaDBJNoEUXHOxBNONpRu4+gJf1u
+Xxd2mUEpSdSQMyEFVkNXS1GQXMlM0k4IaQMnmi3hTsd1bfxbnxtX4cbeR8fg2fKUVP9ABuDWw6g
aWt+FD4PpuXCw9MfoYJ/D3gFKlpajD+UZmA15kCv8PSutoLsLpm/aDXn4XIROxkZjA9sFGkYWwE+
kGToDUYCYBl4LfMtk1sfg9EOuSwmudLg1oEFgd362Uoyw02Q3pXNt6lNLSHk9ckueUmYU9FTryoI
vZAZ2gBYFoxE1l8JaoZ7uiiLtGsfHCmhkeSq4O2IXAmFb55v2/5qCuhdTB0zmSy4yNLpJJoXuNTO
WXrbeDxtYeKFcRPfakdwsc8g6V0sefevs6DTmX/LZUFGBGXO8nQyEanN5zZdrA7DNxyruOjQMyIY
hUzmWBamjiokBi2wToW9S8kKc7RXwZdqKbfToXszD/le9UzAWhu4b+4qCOd2WbbrRllKOQHDp9cU
nzPRtJX5tU1erp9z2ybON8ko7CD18SAY0J4hj1wzRbwPes6ezmXjk14lZUPF4Asa0uykHUpNswEH
Q5AaozpBmbPd5lt8TMBLLeLaaszb8NzJZXX0JFPFm9CgMA2X7x1wAgFannjBK6ZsPIoEjsTVlw4A
i3QwFeDxHiLbdgiOHrxEVJ2Ac+ujHaYqUACUOA289E2/nxzjIB0JMN6mnQm5+b6ylq/GjejwIcS2
z7qSzPi1ue4HISoFE+FCAgRt7EbeDGAKi6L8JFZ+n7xOnJjBFcmoTTzoYxYlEDnawn1wABJnbXXw
NFa6n4/JYcH/Hi0eG82mc12dk/F0VbnUstTihg31ZdB2KkZmMnGHAQjgO7TOzKMn2DS/lTj695Vj
1fplSg0dpoH2hmjPsnbQltDS8lSxr9sgTxATgKeqS/U5FKCrQWhPIp6u6rHsOVMrl10LahGr4zDZ
YIRJJtXIcHszujH1UxzbyWcRGFsv+q4AjfpgNe7olftUtZWfRoRY3/jjjtdhPrVZL1Kb1a9gMsQh
6tqs68IAszq6U7uGX96lu3GyFiu/lR8kv3Mle/mKcebTjFm/E3jD29QYrv0AJl3swDg+x01Ic6vo
ofgcH4pP4AWw+pfyeeaib23nVufjst3tMqxLEPDguCP2d3ztoLwv79H3YW8AdwyrhDkw/uI9Juqe
IjCOyw7W00yfBmteWU7m6Bjb/u7Lse9rKSCeUDvNHvbqD1b2M8L4OrYZsFd0JI/kMH1Ndo1vOsTp
HAnU45Vj7rkfYDPirK6E8VbmYoqFJMJ1dI5IL8ERQkv6Rlnf0Yg/xIXVf+L6ZqrbVz766TOtTJlg
R0nr9YR+huooZJ4iOxr2hgxQrSexrb6Tx8EFiknpiTe8VEWhrvCabMZrCVmbh0kPhavd4pjfNaU1
u/j6O3WfOXJq0fna3gvhPq3ort2bducqNmXmCIE8Fzt4ZwDKAqxrTuxxPwXvWhgPlxRgA40IlOJX
4Ei+J++Zs9wYDyZmTGan9sYXUtqARHWuO7zLrtvJF6G/jdAsgSCN8UVLYKThHEAHKBmL6QX74me9
b8DzoPxdoDpLYvxNI6sl8LdhgNnRfJdDm+bGqR2A4xOOhuIZZKUt8WAGqA+5/ORnoYyPKeswx0gL
1G3win3YWqI7PXfPlOupsxY7/k4OxI8fMlcGk5/HW+O5nOP+eLkXUEvxJHR1DunTP/HT8JAUloB5
RGfKrcE2LBHZj56grIMJYyv+xvmwmycHJ9mpCkp5R3EzK0OrQ6AwqTKCzIglWPCO2tl9VFktqtuG
o1rFW/wCyng3LKz6no93S+PkxbWvhDOWVmflaBgx2gFjdhCGH4MM1kJyH2g8pPNNX7qSw5jNHCp6
SPpY87oFetTlT7E8W3E3cKyEJ4ZJCySh7moMgyBUCrm3BC+BLFumwUW928yqVqdhbBHTwZnW5fhk
v9hwI3s+SAD5w47RwbR79LyBi0zsFJUH7tj/9gmRhQNGBWxhLEtzheXXtFLxfPxPuWiy81tMCYHJ
BhA+o1N6xa12N/AAH7bfI/pZLBOBmlqfg6DD6zEBjLxso/8Ny4xxVgxseL9G27kv5W3DOMtkDEPJ
FbMk6in7AiGgMVt1dVPETpQAkZOCjs6etNht51aGQ1qwtFD/z/sRJ2aUSwM5/wjGQBohD1KBeoZk
Xzx0R3BDvU2ikz2Mb+FNiqXGwZb/6QE4LNnZbsE6i4VEJLSSg7Frj+0ei4d/+1BbfQzGmELg6EAF
EQqoDhCPtKeSIZ3ejnaVbz4sGC7m5NubJUN5JZOxrDROiAJ8MQIvRTGXW5t0Fq2+L3Z/VFxI/fd7
1NQnryQyRpZ0Ujoj8wwQ8KLvplfjkFQc+flnyABcFWfCnpFOpJCpH9afqz3xIjt1gwfd7j3sojnI
M2FZ3KC+7UjO2sVEvagOOzKHMfyVbhu3g1O8VA/Je3NPG0WNi5ljMKQrs0sDkOnw1hS3n9/nG2YB
H+pCa/Vmgm53GD6wjJ+VRz6lug3YB6g1moBAzY/tCrxOgM43ntDs4EQ+6jSu2BYLeJICnSmRZXhr
uhRKdWraxT5W90FSwqcx3Y7xq9MyLqwXJiwA/XLamt/lNsa6gewLzsPemY8yGjxHmkJWPi+5oB7i
2ikZN2b2Ul/lEqy1ECPMWy6WDuTQ6ze5GRQMtJDR6xOJzAKiBzV9ok24yBRPQyAKJZhARhLH+16b
J1mJYbRVytSumLEx6BXHwAfyKnpBVnXzi0qnsQubh0y2mWuf5bEvwTFqUpIWOJZZgDsn6S0537cG
cqJZdTB47V+/xMuxD+pwVuKYalQVVKnaJzgelg12SvFY+xQkAcXKaRdKfwCpvRXfFDRFVFPSdNob
/pj4EUx9tO1cBp7Q7BTyFajMj8M8HkigP2gAJRfS1DMW3lueahurjSuhbKYbVX0c1gXYy1UfaBS/
UMMVH2wfEroUsYfNLV4pc8vK1xKZa20yXU8zKpFSDCJ4t3hOEBdjbcmTDIm8bfbNz0gpY2VJwsqN
wubTI6aO62FAc6t1ARZut1Z4MMC9VO7p+XiAZScdvLhPDfPhiqjRbhATNaq8VJLQqFFgS0u/UYyf
GjawE6Fxy2J2taz4DLN0Ul141ubxGOjVlxaJcGLNVTFa6QCWxXICtdCU1o4UYiCDgBKrkRWrz+dl
f12/t5yEsvqljLrF89gU6QxvH1doFbVWHnR7TY0er0vZvv6zGHaqWBZzMU9nXH92RO0GfVvTHr0W
vrXBjBs3LdlUrpU0RrnUBBxNjQJp0j2tk1OAHe1IfNSMsRTIlbb1WlpdocaEkAIzbsNSoDs8Yd23
+Vzb9e3wKbtZDrLX+fR0cWQlj7xyyOV8GBzTWiwTQaBiYS63rYbBB1qsxiHd1KaQU+U9bwt9y8Wv
RTHpbppTXAHwnXikGKxc+KJmL9f1gyeAyV3zJC6WLM2RZY1Yv+v2ZTPxwtRW2FifgUlVVdA7LKXQ
wq9Klog+OpwAwMdeKbRfdxg9IF3v2of+gd9V2KwYriUzKWuTZe20qCfXg1EQ+B5bw5PgrqfEW8CQ
U25oYcEltxTPEBBXlW3uYYt37Xdxx3NM29ZO1w1F1E2wQP0xuGRKHU9VUgTe0v8fade1JDeOBL+I
EfQkXmnbjp/RaF4YGhl67/n1l2jdrTgQr7GrfdsIbUw1wEKhUJWVCQK2pvXE3PCkoeRt9uZ9gonw
/9n5bbPndBoSRHejs/Mc4/2FU/rheVTsIMJsru7xt3n7PBjAu6NlJELVkllbYy5LQGZNxx027JOv
VPeUCklrL90z7+xt3tGGqkDNDzAdiYUutMPSSrOM5YEeEi2bYaf4LZgveSOHv2ON6BEnwM2KUJyQ
fxOPbrIYkxhKYiAVH93iTn9JD1B58btd5xoHya29+jF0xCPX7tYDRAXqEOgBAkQgS52XFELW42EX
4LKcXfMlvu/P9Tn3Y8o/DF6oyg/t5VzZ4ztvYy88vOzFubbMfEQxmbpSnwGYGzv0/VS3yNTGq/Kl
eAMrt3GTG6Hh9VHyjcjVDljVm9Dovsz9EttLXxwmM90XYfE5LzFWoebQcgiV0K1y+V4Dp4U1jOii
t10tSfsqDkVniBdOxr0VxujHomqqCjAgzL0zyroQV4YIWZAUD2JBtQ2NVxHlmWAuG3kwMdxPi/7i
AT2n7I7epSno49BzQBc9+RvCpluBc70o5p7RxrysMx3du1EYXbQ/fLGE2nUl+eJrkYmc5trme3tt
ja5/VfeUs1pZZEKtAQUR3Q1740grzbSoZEaYyPk7iNPNcwZwuoxHkqoD/sokQWFlDHlIH2PZXv+B
rgYGxmhjp/rUI0cZT+U3AiXjnfoec6miNl/bK9OsKG4NYdBIV2Fa9dW35lSG3uRQlpfE0x1aR9Ps
LjvUe7DbcJsHW64EHQEg+JAXK0BifdzqYJGjqJcXYEFlZd+M89eASJy8b8sE6CU0BbypRP0NPDDm
XddWiRR4tVq6WbHYusmrIW/u4NoG4zELUK5RJC1ox2JyrP+i25S8fHnCSDgkTjWqlH6Y3roUJThu
oWbraKxNMzsIR2pkY55/ll3NAyhGTgpwCil6IoGl2dmNhmgZOjxw+O+wYtwLa7vM9RqHJsgQoCkL
fzV9zVNS23iHOg+0wFqqmH6ESLwructz5Kq3M2afkPaeZUBikV8cwNjpRwfuVmxdiYYoGgCEElPH
nfjRmYo5ylt8BrwjcsjwtYtSouIZj54iaG+GGhh2HtTg9EnNfSPXQMpGEqTkiyx1q1KEl0dj7bap
Otlp3nRu03eVK5lDcBjzCHrNPU87YLNwuf65zA6GUjgkdYAws6TN1yDKDVdQwSI1yJWldsFohW3h
t+hi6snO1PaKJLRWnD+Rsfp+PfGl28Ledxg3Ahs55TAxNebGCKrOUJOYnkFTvVfTdDeplV0n3j+2
AqgumLnwZTBSwsIgMUpQZIVWJn6lhlYYAz8UPBKt8K9b2TgNOtIVDSNFKDcZCv33VeiOoYqqRgDR
+9UUOU2CsjvKhk0D/bF6ssSx41y29BMxW6erJtDHuGoxxMQuSkoGBJYsTP2sVO4r9DqSDoLYTVR9
Bzs5b7xo68jpKsEoDrYRgwk649/G1M15kS6JP3jxQ3rsz8m5do1b4tQ7CkbOd1TLWbU0n9xUu/Bs
Oin4qF31K53jyjDBgfqUzXt5bu7A6jcxTtxhQq5XVCHxIXdrA/1qqaafT9/i7nz9w2693j8snvmy
YAs18igNY5+SRY5+9ggRjE+URlY9EsHiPVI2Lo0P1pjiSR6mImSc4tTv2taJBsMGFS/ngaJuPFA+
2GBu/CXOOjUhuDSUDBPGM7gGS5z2MKjtTJCfiiY5iqJyS+L0Gf+bZAVT/9qLzS7qJ6eBTpeZFo4A
VTI10KwQ419G3Z6DWLjHA0S3YmMyLDBqAJMC5VmrwVCZU5rDa6UBxZrqTlcYe0gRefHS+I0wW11n
uGU5W+HUHdRKjKwxQsrfJxMEdQVPxQEax/CkjBXq8Zlz/dNuVarWG8ECQIc27PoxH1N/+ToByjH2
Tt5DxNcKntrPVM8qd0JPhoLtc/Apdtp3xA9uyrdxdeiaBPwCxgRVw2QRhtokJGUcJqkvQ70FU4+n
0c0wMPwau9Nx/pyfKJVYScVdtWegpsEV7l7fgy1/W9tnEoiwC6O2TLLUD8ldOpyT8Z9rECNCrS0w
wUOvpDyQjS7xxUP0jZbIQ1d50HzjoFwm2iPeeaW3Bhsa1/aYwFALTRnqAlYkHoB5fYy8r5NNfNUT
d9Hz9b3bCkFrS0xkSJIeQsZaFPsS5LTa5Wkpv5vkQao5ZrbaNCA810QTIFQMKYrMeS0TPJLlBJwA
sk9lJpvb1g/25p4+CyAC4UF820GVjZfVyJsb+cssS4gFOucGM+0p3chhXx9wj4Vvw878BtoaOmIk
2aEtfzLuBMe8QEHuSmwCr1K+6Z6r38CkCFGmQg2+zmjwBad2apd+IlrGs/TQgIgE6ML5CNaEsOIc
CuqSv7nQyirzzgT0JZhLjL34ZVPaHViB68rSO85rj7c05mk5hmU611UOpoc68rKygXCZd90/N6+u
leNc8LerpEQ3sqETuyX11fvJAVoMCLluN6IC1UD4inchb71FDECldaCxCF6Sl4fmylosQ9NIDtTY
j/byYXFGUHZOJwXl58FWDjP6DeR+dnJIlvDaiVs4YlimzFuyjjSSrX7lfYryZqHF8FThVootDBvi
HaJaLf7Tk+Am/OfPxtczcAJgzsBif4Mojf1SzkMEk5MJ9A7R0Ix7+edfDyZAeoKUy8Q0C+P7qE+B
KkPtYr91Az9MbOVo7pfD6IzfUCDmJ1Rb3vLBHuP1mqbFbZzi+3UOikMqoifizNN0ANEkIB1/Mn3x
wRzj/32ZyhXU6WNfmfHoaWcLpNycLFndqOV9sMHcblMQqUBEY0lKbCheOE2GH/S5K+pGc8iMCac6
zNBWzEIwww0g1TWzW1VD+tpJVhYDYSPXwIDN5tdCVm7SbHkLSvIYSp2f97If1SJErs3cjkYBHPaT
CwbIPVpfZ9KBbnKoz1ORPMqUtUkCYa1AjmhVu5IcnQdZ/F7reWthmtFrMaUIiPguisEmRZ+F3eyU
enCnJeWT0GPeHgOH3iAbbq41P6472EaUw5wWXEiSVRwadu49DiCDjscZNic4xPlds7xJPElIngnG
pfo+KMVe1nEw0dwU9NBSID45zrw2/MZh/LASxpUmTS7LRsJKxOkcQTo3NQpOzrxVYDdBQGzQ6iba
02yVrOrEeYwMA+fdGzCYDZTTYUFqRsm3uBnM1nJWttiyWGOQputqAcvx85di/1ORzngO98Y9pYo3
b3iUqVsZxnp1ChNq4MVFTgpYBFb7tsbVGoPaLHNKGx2vzB4lpz1RZXVhP3DJzTaSqA+mGRcZZMVI
zcUEyqVEX2pxjONyyt3ikdwMgAyKnYvqHwzzshveB70Arle3VWtMqZpMGOMLbySvutBZFDc/aUe4
N+PWMZARxy8lVvQymEQxXyQQckHLxiteO0c/9D7oY26C3Qm4SIpj9b7xcET0DzIJDJ4UGsgh6Iv9
twe7SpYw0sHS6BsRJD8St9GeG8SVUbL0qnOvhxGeLfqBVxs5i22HCk8b+9rXOddu40r21O4ujmQ3
GL9fN7V5MCAvhNlIyKuJChPO5Wqeh1iGr1RF5Sbzc6FxU4nt1fwyQT/lajWx0bWGuISJH79k+9mN
d+lBTBzx23yrPAQFShzxt+og7IvCTovd9dVtpTH4ar9sMzs55KgVqWGAZPct/7I4UASAdYL+Rh+h
9ZRCb4hXTN06fOjjoVWJyj949pjVSvOUxPMywOKkWGXV3gPxY0/V7ItR7XBWt/HSxVTuL1vM6pqh
MIpMH2Gr1LtvmkAS38DQ2cHoxtxNRUy4iYoliICdDUm114PJX0J9H+c+FE3EZ6EY9hD/8kIjfsom
OXF0Qz+IJvc9vvX917+S/vvq+6PEF7UFTSUxu/Jaf1lOGYqiEGcHZYVhj3hKSrY5oOEp77iNxy3v
RoUNPVxwCxiEbaxG+ViSoO5jf4Q0TbJfPCDfESk6qyyt6EF0+D3WTYsQwiHgWAH/CTt4O0xVKk3i
goy9RbtlbBxQIV3/6tSB2EAEopj/WWArLHM0yvUsYE1Vp1mSDBl0CRr2ZstzLnrDX7PDXGBmOtTy
XCLRo6+O5M44TscCjWnwRx068ODwOBG2cmVzvS7m1mp01Kowph37pA3rg14uqNqQakeyqrGXaL7N
wOtM5P6x7eOXGONPSfU+imnHWTbn+7HFI7GfatVA7d4f009B81Z0z9e/Hu/v039fHYZhSEy91/LY
7yPBHs1no3q/bmAzJqzcg4k/pQpp92qq6fMeE73gLlJQqOH7+dbTFAmieinN45XITgppxhDUBVrn
eEo1+6qyxO9QJIXeSq8C7KqjktBhMtMtK8cMrfkYHf6gygZOGPD54FSLCC9MVCFVHU25iMg+iDdV
PFpVJfAS1K2t1IC3QxcXMuUmm8+UJkSZSCRTNLp6iEAclAMHn7rmXroXztrBlJz+82TLXu6AH5o/
FbB10DUDZBYEwD/0I5gVYhBiqdo8Tfy8e0e2MY29LSW8/v/WKcd7Gy9fBQUGQGw++mPVTCl4t7LE
TzH8kLv14iIzhXZGh6eUJSo2hl8H/w/wX/SR/5dRxkfnZE7yMq6REeQ1eDOGwLRJCOKX6ydh66it
rTC34ygUkQCgIFosc2p4QlrDP1OBR6bKs8J8JVkYFVzCuIPDcbyppe4pRN39T1ZiggvEAMMJJb/7
+JGUqcjzYoQNrRqswvhczLxn/SXPY6M92nk6LBCVho+PJtDlG8pmROmgdfsX81Bh8Lj6VBzze+mo
AW2F7lN+mEF4IoM43NH88G7cy8fgJjkIBzq0T06Qyqns/la4w5OUK++9ucm/fh1bN5VILQkxrdvM
B/3Q2rVfPQoP5gk1FAi79O/ZG69KutXHAIXrX/txeeus4rQQgSMkqJCCjzbQkItNnzPRewTBr+5T
tZvAB1c6ItovjjJa6A4WNjdt3jz+q18gf/wiea8UWtXhFyggONQt/VB9+8nthSYWVKYDq99nf6MK
txn0VmaZh38H6cq2z5qf9wea/yhuqh4/NaPH4oq/sXVUU0yFUgdpmB/JpZMPsxNRGdz6sdUfxGJ/
PRBsdec/fEwm3tQZUatpxFZ2zuDULcDhi6XeKffFQ+amj5nNfQnTb3NtdUzoQZgJAq2Hv6r3zSlF
zhl+F2+Fs4CJYeMzb3R/M3Na+yoTgpK66Ca1w17q9xS5e2GZ2dVOvp/8mQvm454Mpp1K4krAExjW
Lpu5WGgTozQNSaKDqkCBj4oSTW6zWAP4ZQqrreismvsvPygTrarG7AsZ2iLongP/jlmiQbR0tMsF
v/QwQ8vHo1wG0a980cuurOJBb0gjCpuwSCeyI+zxtO9O2i2QqF79XbABrIfYga0fNVRYAsjKzrvs
zHtabk1nr/340l5a/QjNCGtzEfEjxEMHqoBhp2JULdrxyQx5J+bCWbGylASzJJMBDiz6EQSOPcRc
G6VyX2swp4zemMct6HBCPMsEgGndOh4UujY/vrkM4mPwp9n1XwfwRFKcPW/IlRPoLtDR1RI7zNbK
4NyED1WJHUr3oyLbCzmHxUOalnYekgfS8QY9ufvKRCJlKGMgWfB4o9M/wjvlvunc2Un3/Z4iEcWQ
kzlskYt8cBkmEkW6LggCbQlcTgpo+BuQO1A+dGXXo6b+pT+jU9aBYkQ7tJJVf8vCy5ABb+Hc88PE
KEjgShgqphHRD/wUzaTucX6RnPAQP8d4Lkg2JdcQfoDrfoT0XgR1ILQSuG9Mutprp5iJXVltNFVB
I2X6AlZ4CHcsx+kdvbz9dKDQyOxgfAbPBfc64Pk2E64Cc+7yRJti3zyfgd3ZL7tqhwLIF+2y0D8q
Pa/uA7bYPbUq2E2KS+4iH6on2dWwTjqdZPj1PtnVnmjNO65VmoRe2Vu24A0wWio01LW7V1yyN5mT
OOo3hcaL1CPfOBcA54JVmORIy+S81wO8csfD5Ai40GOMk6qgixFPf+Otu/lI+pUTsQ9BTFGFRUWw
odVX7ZF8pW3f0gdacryQwvBZVTn+whZlc20uBpNGX1N7KswnPsiVcw4UJgz1S6f3OpST/VZwK0V8
V0c/nAEhCbi9CPqXrnkFE3+CPiZ6T1Mv+V7Zm+fkKQXN2LCbHjCNeE/89m8MyPCCLPtwjoYqKHN9
prEm3mXe8EkWrOCbch5cgD+pBEPDZS7geQgbWLrJSAWV+iNAwyqGuvPv6GshFwjt4tDvZA7QYQvW
vg7rChNRIJ+ILqOObX19aTOreVIoXvDbd2pR+TI885W2eUmmyuj3ytqgp5A/BGe004NAOrJbgBJj
WzpgYOzIe35x/JN98IZ6CgWNNkl8VSFIPcYKV0KpOoI5AzFDDC4XO+fzqUw4MSqliFIF25m/UFQH
Ru7w3gURwOwBUQVySC6yg7dA9pU1mPNcmFiguOzCWbTSpbLKILOkQue1QDgvLZUGm1WeUxlFECk5
1ha8zS8YvoeUmReeKeGA5Hbg3EvvUAeHggf5gyHgtY+yxNvauBS9PP+88hvrMqTpYmJ1P54uCHL+
4CRvpUysiZSiW2oCg5Q9YkQNEgq6LgL1qQbHOag7MGH0afJpAOA91jkBW2WymwBf0iAyjn9VvgnZ
a1bINufC4zkME2CIDqn7Ugcji+oroO+0Zbzy4Ke5re+rH/EJg0o3zUPqcRvnvJPBBBo5ntVaoJUX
M7VMX3XBCaaEFmmtCbPOkhsdUO4ZeDznvAjOEn7XS6yoVYv9/Bls8F4/DrvQX2iraDf+EfccKPgx
50eAdgLrFfP95KCKZzGhqzwXYOWQINkj3qJVjqdO6HDFnzfvxJU15lvmPQjGNZpOlBKU0K3xC4Z8
EUxbB+BddIymDLOjNAfm5qGbT56VYeZjEj0ErkPHMkVfnG2hsCYPMKhjd6ucUrd8Np3GXXA/F+7i
/i1Q2WbW9ss+SwsgCF2cpSGaY1QTc3iCJOeevmDFU3vLL59vnsmVMaZoCt1DIdc0LLbuvyrN15HH
27h5Ild/n7kz1EyfjCzD319iY7BEcz6WnZbZZjV47UI455/jMiZzXyhB24RySR1UOifTqVPuE4WT
U/DWw9wTcj3qGcnglVMD5bG3uSS7rCd20GTe9VjG8UK2Q24Ky39LKapPcTjDDioUe34Ng/f96XpX
915T9VKaTchxSXUuBMlP8oazEJ4FJmqIcyIudQZ3Bv+pC/S9C0rp61u1HQhXTsaEiiWdZFkokHXR
E0NlO9qzcGM6mQWiCa/5/mfhfmWPiRDSEIbK0sLPspOJyFDdJo7xQN6qL5QRuH/nUpzT3//b8+CX
PZYcKGjnRY9r9LiSU/0CGM+NcJRu1fv6hYSO8ti66Q3tuOV42eH5asbPBlTAUTPJIJWIshAVEeZx
2W5CRlZ3AcsXpAezCe1CnAOymyDuicsgcjDgflDsR7DzcTPB7aLeaguYOAKYI1AEEuwl++lEjwOo
X3EgZO6wPsdd2QGnjOhFhjmV2AfwA3NN4F0anzjuyokh7KC31IKEeQxhQrMKCOiA+MUqQeCmWp8/
CT4t44V/lnqtto9GztUxb42FlJDNgcdCa3nJFlsuuUx89G1zzUuZUBI3QdKD4Dj2i9A3jWin96Ul
R+9SmmLA5DmQ7oK5s2pwdHO2k3c6mAAz9VKkRSbsBmd92anofUlOeYA4BbITgGBRHF1+pN9qrznz
kDNbkwrrjIgwgQfEgL0plQg8FEbQRNYMZgvZpsoYkbP4+i3FLqYOSaz0s36Mb8mel1LzQh9hQlEr
zLGiLPCl0U5vur12HFCmzC3o35Z7OgcbP5r5jrPh1xMUYKs+OlMntFpYhijU/UW52EMJJEaqO/kD
JoF59q4fSfTDP9rDm1NrExS+scuomaFncqq84QjQ9gAS1M6WShtMz3vOIjcLdX+dGFNkAg54i2ax
qvFpB28EZwiIZd/FPRW4l7n8C9RB///BMUUmbcmSOVhiEeG9S9G4Ft8lBXPTObi6+0/1/PX6unh7
Sf99FQhiRZMTgfpLFeXgkzOsLvX/nQUm1ARDRsKK9izNobCq7mubcHQw5OvxE/iaj2vIsrlJixxr
0M+9CxZIV0Np4CzY4WH0f3JhIrjRiQ9aIFf28mWkH4xTjnEnfft3i2ViD8YZDYzT9ECfTIGt5YvT
zzEn47ye1ILn4uNqtbYqxIz2BJCn2+FsWIuq7GviXV8IzwobR1pSA2wCK/HYWZryrOQ7o5Kd60Y4
WYPJIhSqISVRoMCKeg/tEloBTJ9T0DoK94IPqIQl7ni5IWddLEJh6AZFKi+V1U7yte44N4ByZhyP
5BlhYkVULaPUSkiiR0il5MYpqTHKCaIQzu7ROHAlTlzugtXZzbtyKpQGJ4tyLoDNqD+bd/ojaplI
8Qq/O/MASNvVzF8xkIUf4JmD6XYK75gP+Y2CNlR2nD3KsUBTyj9hOV9dpiD/++joE3S+E53iuUe7
2Jet1RdgV99THOrgioNl/Mh2zT1kSmzOtnKus8uMwmpbVXGalIKWNVt3QlUaiFsMlWuuQat+jzx/
/D8XtqKpGpWvBjHAx1UuYj0Xk4aJhxE6vYhevU8HKoG0LenMGB0s5OXqWyFfhyyRBJoIYgKZ/9Fi
q5lJaZhV4ofQD6wqjPUuPKjB1gFYm2AOQN8XfRwIqLvV0vIlb4Ah1mAnErlgw63Qr4sGFL8lxQDV
DxNvpQwEbDotQUmStXyVPDy+vOkdM1J47GQ/pB/qiZLu8iAFNPixB29tlQnB5jQ0pbZI9PERHFqf
okUFX+aDRrY8cW2HCcIihtz7OsZTWcW87ZhZC2isi9vaz8+pjbmDm3QfllZyIzvQIvs8HpQETJi8
tW42TVY/gsVwaGH4X2z2KBWW2ZDdrE3O2HWR1YzGa1aBkrYbj0YYnAk4iixpyfahPu3DEUykxI1r
XnOM88lZOEdW1LNqjtj8nLSR2y3tDxXSKbXURvYyDbyp8S3KCVOH8iv4vCnzBEs5IdWCXg0EQbYB
+1f7MEFo76a8B+exL0ByQnBAkHCgcNbgKJ+yezR1Okt26icMDYAZrDkTwM0qmxeJN8/X6kcxGU8e
5KZYLTo6PWJ5JjrqZ63iSM3iXg+Fm2bAtgE6N9DcE7bAiz88kwyyuN4QkBF8ff2uT6SzVnPgtFtm
DGjPYXgc/LjY5Y8BKQkk+NgCyhKtPoy925VuUXDaKlsndm2CObHQ9MoMIowJbq7p1KNc0HvVjcof
neAthTmxfZ+bTVsh/6OKI8kIPmGrR3zoGqvRLYOCnVLMHYtvYHC4/qk2UynQ7RENn4ly2TCPhrkd
hDIrCmwiptegKppa3W3o6k50o3tQMHqGHiMne5Ppd2HDoGECZ61BIArjwXQzVhflIpSTKjXxT3RX
fMycbq/sDOC+Jyf4YRyDPZiB3YE2PS5NAe+C8QKYAnI4PrdvtnWrrX8McyTkRRQWoNnpI7R8KYJb
OrNCm5Flcuq+9E/dmT+ovAnPWdtkHLfVMbmqxWD0kb7KtuKkD3iMBir0/i63eJ1Yij+5JVBYhYuY
OWQY8LXiVwxt8XlIt4otmDA2QEmFsVDI2X78FtWs50bc4AyhJfuaB/0rZHUf0dJ/DQmwv0O0TyrD
MUvTSZbkD56Qa9PMzvcSNIsz2Ux8pdasNvwuFC3HuTfRk2sTzEbXvQaK3hTlqhCNH2gcUCLL4ra/
oTTXeOehOUplZtpbDbiB2OO2nraunLV5JnrIQqM0fYyMqXOm3i6eMNvvyM/STgemu89tvC7HE2SZ
udxwm8kheAxNkLepkg76ko9fVU1qhWTzDMNfiz1F4E6fCOqCI1LDP+bshTHQJYNXE7rPLAikMieh
hFQgnU+hENHYNSF3Qt/LkM8SnsodJ2htJThrc8zGpkGTKuaMoBVJjmGBc+98+Z6SA17/vcjVr9p8
wKztMeFZ71IBLD703vRHdPWn4wClCu2AzbxQBHNWt+U2K2ss+COsm9nQlSZBaj84zXykjN4QRCqO
hq+eUi9wxbfuns9muBUJ12aZ/F6ujXppR5BkpcnrKJ8I6q2chW0FfoAUwC8HyVjQfzEW0gWMs6nW
ppeFCbcYdF+cykscjDkMVvKSPwUWeQHn3q2051jeevKuLVOHWl05eSDh8pOxNtXHezoyd7jpLmEe
teVccysAqj1eVXdzPzEPq1NmJE3UmOCjDTHUASdQnEH42FWFGrc6zglnTzd9xcRkKaXWkTB0+XFh
TTKmjaRXqV9DQMSq234vh9MnEOC5EwiZr+8i/VvsvW0iUUDjXoGMNkshIKZRHKmTmvhBcojG1zG/
NZX36yY205GVDRZNKcSQjwjGGrxwJwp0LzzQK0PAPn+9FCjcypcEizt7tnlPrK0yjolRXnWJVKxs
8Lp9fJPmGABRMfjSvYNNkLjLgdIWQK6pe4jvZEf+VH+6vuzNr/hrZxXGPUNwsXRCg4HivgNStZet
UPrchrIt1o37zy0RQ4JEASikMWzH+IvZdmJQ6hWItENhF0eFlxGoniuRRRIe9dHWotam6L+vzlyJ
76iJmUZbe8V+QbOttNU7YL3t6Z5OIaPHedQTLq3elpOurTKnLo67piXdgCjW645kml4lVk4T80Az
22agRYBBRVP8jdxZqzUNhIkIKEl+3ym5NSuQT9Tur3+sTb+ElPZfVmiIWW1h38YCMfsY2dkpvYkg
6ODlbg/9IeA5F5+SL5AHDHVDyUbcxRLapXzFnq0gtv4FjL+MEHHOjUyhKYxoZ9/qh8Dv/dynYD0h
BW4m9nrek4RnkvGbiGQ9mDyQkorzYklzb5W1e31fFZofsJFsvSrGSeowmsrWRH7UBOl+imQbXBNQ
sDAkw+oDZExKhIdXpGlW3atu2IKRNSrdITRvxVl/nMB206i5oydkP7SSX6u517XFYVnkfTEudhnU
RwGcWPYcBydUfFxJ6V+HKBOtIhFsUFucepV8EgLwACQNyEq1BsTWZne3IOsmjX7TRvKNbgY8WrkN
jwUzg4L6HY4HqqLMQw9cG20vTZeCIQXNtnZR7ik1cwSEPATxClfYZ5inKQ/X93pjqz+YZVxYa5Sw
SUO8dYgCht0B2XZ3aySHMbhvDQgipS/XzW2vEhO8YF4n6m9FygZUn52Qg6xvjidrSJ/0BhxJGedc
bo1jY1G/rDDxehLbBDQhMubpTumL2ljkNfqMso5kRU6OPDuWLeV+dKaXBqXnw5/0MT9YZ76kCvLg
XqUhrhGahzGavQWTysowHkdNf9dmAaiNfrB1OfRyAwRNjeIpxXLS9fgW1HxcBme6VuYsgf/WQE5g
mBhpZkeJajLUUd3iLKk+eUWJ5KgCUSFAvjVx/wZ+Y6MgAzkkMNSipkYJ7phMfJqSWi9KhZZQqX5r
+lY/GDugM73mWPxojooPXS+rAhACbbpp8q8710ZkWhtn8TNVSGq50RAMqyIAWfsIbOhi8AYMNz34
1wp/Q8RkcjjPMQapu0o7pWV1MrLgDIwrJx6wa4EmAQEdFMR0ILmA78Y40axUM5Sn1MpP9ceA9N4w
xZykmwbRtWOwFpiT30tlPOWjVvlajBKGPlY/jFgHtqhT38JsQdjseKxBbMbBWqRbu7ouTT2Ssjky
Kr9FpcyQrAZOgeCaDaJ93RE2DSHGgKNFhuurzBXVtEUkFQupfBFryI1PZfQszp+MlDeK/ls6fFnR
yhBzUYlVkCuxHtUgeJXR5xyge/DJdPITwfkSC6u4jx955TnW/1iTzNsa3No1iIt0bGLxLRPu+ySx
U+Pt+v5tOt9qWcwplrRR0pMJ+xfL5REKuJ4wN5z0k/OJWFBzv5DUJBlMNBAaM1QU9CITafUNEXhP
MM5iWBbwjogB6RITJ0nKH6OFYAxXjkbn+o5xvorG3DgGgSZLS+DaC/FHIbLK8WYR/mF4Y748myHI
aisPRYctK9vsDTW/fdWS13+3DCYmyCQZimSGCRV6Mvpd3O6U9B92BdhVMEGgqkYjSmeEndGorNS8
k/LFHnPOOn7rbv20Aq0LBRoMvzM45GBLGYQ2wxMR7R0VVHNj6jYEBDALWnrgV0ztZdxTCfE/2b+/
zLLAhyZv0yVv4GuZFlkmiGxHbTcVz9eNbDv0LyPMa1hXsa5ITGrfGO/aVrJEYCyuW9i8GpCe/Xf3
LvW2VaCex64XIwUxJjUfgZNHJ/l1IEhZzAcBr97rtv5PDP1ljLnpRjXVMNABn9PwQkOxEF9LtmVI
tUFhiKC7rGFKLXbk3Lpud/vE/jLLuLpkLM2chVhj0UH6RPheC6UtDz+uG/k/izNl2kwBYwnbasu6
McuSRK5Q6cWgGFgPqRifhKmbBVPGY+RMiwVQx3Pw5brdrcVJ0DVSL4/T39JsoONnyFZicVkyLf4s
qgAc9OqLAqzbH2zj2hIT+GQVgL24oXd68WiMkicYd7MZu3+wHEkChZiqG5Qe82PikFXylKUELlLo
mTcL2SHuIk8ep39nhr2TsrRPmzkNaz82lxvSpDbRpaOQmpwgsXV+IZT4v9WwF9IgTUExjGXtJ0rv
jcpNPAec1G4z/KGMi7ekqkrATzBJAhoMWTeMQeXrz1Q3TwGYBxpslHoeVEa3g1uUmGkR33n96+2V
/TLLfKe8bTM17/PaL9I3UCZYqv5PxTZoXF8t7FKRWUWmfowmQaGZHXDOGN93TfH7lHFuqN/aM6wR
JsCKpEsBeq/qC71FK2KyLHKkm8leXH24aCQZnDY21yJzivSy6AF5wXVFqZghbfXTIlRyHVikQPH8
D9IvSZZlJHmQZFI0JkOOxIhIuZrW/qgdSXaKQRkSxr0VdLxq0VaetzbEZMiCaAy1YMBQn0Y+UvFw
aay8GWwh/ZcrYly+QVJMNA2peAg1pEpHpShNbAliEZkscuLE9uda7R7j51W/RPGoYFELsURbsJZ9
4igg0NYABJj3VJc3FzlxdvtI/7LJiny2ESS0UrqRA8HEI5hDc6t7TBxTQ0HDzOzAgoZD/xi5ccu5
oDfvkpVh5jQohT4XUQ3fVKZjlp/j6lYqOf6/GTcgxwtdG10B7IsxEcZCXkyxAOk7DI/F+nszcJCb
v7HxXo40vB0aOmiA/laX6INxUUsFi1D9GZwT4aGawZAzO8lxPgo8tsjt5fxljK1DgNA9VrIC0ZeY
z1VCnCxtnOsX4qYFRdZQ2JZEA3xkHy9EMR90aNriplqC6YwE5m7pTc5rY/Pgrkww5ykUhEQ06GdX
y8ZWlcLCtIwXgZJkMl+uL4ZniTlNoRxSkfCm9qcx6x2ihq481akdij24haWh4Zwkjjn2IA2LKAeN
FNd+2n0pO08Zvs3Rw6j/Qf1G+rV9OuPSZgPJO7OAlbCqjl26HPr8X1pg7owgrIkAhhHQv02f9EC2
8oXbEN48+qtFMKn53C6mUea4z9U3vKNaj3jobpQ2sQcNkvEC5oFxHUapxWvNbn4iHUAFVC5x3bNw
hXmW5TSU8cJR5cLRZjxAhs9qXfhyI3CCG88S4+WyjFKsQg8SZMqc0EQPWHuVo8JR06frTr71pAJR
9l9LYpxc0IlstikSF71/FvXHZVT9UniL0h+5MnJO7mZw+GWKxSc00MdUZwXhZ54qryOmMyc8uqjf
EBeXeLqywbh3DhK5ViPIYaluikEvIrxlHjC97KT9HuDt3ru+fZueCM1UBb08SAqw5dBirus6E7ra
j5b5lP+HtOtakhtXll/ECHqQr3Tte6w0I70wZGlAB9CB/PqbnL1np4fNbWrPedyVQtUAgUKZrEyL
IkPsivtJNGzlQCy/7UgysDgCwMycbaMYQQcz2rhWE9dh7VRBScF+ARFAiD+Hb9yGK9HEFdzsbS8R
qINyFH17yIx8dOYi7EgthgIve2Dupdd8y4QLkVZAoYL6kwSsW4vZe/0QPTUuvS8DHaQRMRDBa6Rj
S1dBRacASaOpaKAJ//gzNFOORynuEKkp20EhgVm2PoQPHFAR/7z9Ma+EaKcVX5qarXhsuzE2CVY8
nR4uQ2XVCOwXrQvyEwNGqPCx1pPq5RiEBxvZnb0fdugZDIf/ppaqgtTWBirKsog8nbqLbMIuhlZU
co98hTyOoFXRrUfN+m/em0sj075fGLHsRM2bSkZsX6exg3rVo8Xp4GaVUFD/Srzbe7t0+QHeAQhE
VTAH8Ha8L6xpY16AGWNkYEviT4mFRC9rFPFf3MZLI9OPuDASRZk0GlnEN8n4qZG1TxYfvSZVViL6
pTuvogYF+RsQ5KrzewEFYbkg+cA2rPpt2+g1j6OTRcNKOLBYokEghb0i0DJCZ+fjYmKjKLJQSzgu
fPgQbsBndRBbELELH1TRe2mVE39pWSYGaibtE1A2z2cbJKFV8Pk532Cawk2HAtiE3LGH1Tnd6f2f
93cgLouzbaBRdOVW5AY6n0AHcOSUzXEiuZt8tHmcWHzo09qLvbwoyFJCoVJT9XmFJibNmBZFyTcs
FcCiYjhVO0lQqLx9uBe/FTIEtMcNCNpdSUANeka7dKimbyW7kyZsjaHjQ4JKYe91j+LTH0zATxHA
1TZemJxFCI2dqwqjBd8UDLJTKiZEY6+LHPqreOKQCk++RM8YEoEK7Dppx+KmXpiexQwgFg0hBa3g
CxaJY0hfKANZDxcrHmMpMrnY03lJhUY8ryor4xtLot86QZ9M9jqq+ZNB7acxWYspr18Z3ZZtWTag
KWeDBmjm+s0MRDapLpWbmluHxEqA72PNKx2zL0261vtesoX0SNUUzYCxeQweA2an0rIFCFTZW2Po
JU0TlHK0sdvix+2DOfe6k8SzgWo5HjZQUgNy9NGHFLSuDUNrWdCAncsBeea9YQ/b2zbmq4ENXQNQ
UQbLvGlcrYaIkiVGGlYBBFEcq3oUEEEBz3Sy1juZn7o3O7aJe2xC+fXK7SZNVFNAGasgjJutxsnG
zKxHmZFft5czP3aTGR2pvob2NrZtXhmndcYbhWM5RvncZrvWUn0uHcFu71TFGuHm0tZd2pp9Hl4N
VqwkdhWM+s8mLz3LirZ6PLi18m+f37dVIURVVfTuVW1+vAvKNJL1MQvM6CGB3KX6envXlj6OfvHv
z5K+dkhtkqMcE2TGZ1aDnVPg7ZDomp+dvx3TMiA0jJkdjF1ft88isweTC8HHaUviVErppeku7++M
/kcstiUwO0N/HAdzgxFt1J1+314jEPAznzuZx+wJNOmAcdCu9PbMOixyqatYIKnWcZAl3dHUofKT
LMc0bJWKuzADyLS3JOMI4fkTmv2bCtImO623ftbDhG0nluKyuALgDqe5cUgoD0EyxMZWEhBC7Rvo
YEeGYjsRzvaQRtQtjO61Jt2xEeGhVuWdKk8UK1ocyEb/hVaoRGTis9ZVD2QIX1W1PYqcs30kIGal
dOk5VGPwr8fqN5YNPxOuPdC0vofe8Z5JYq/K/Te1MxOHikY4qVFrfirMzrd64y6qFI6ZxowmLjdt
15C5L9cj9UUpIfXA39iGlH/SRqG6WWeEJ8PUtfuyGqhvqwmkY3IuHUoqDpLN/DSPJN9uOJjQdYh5
lSkkcTWb3XVjZG15Lqo9YTnZGbb0TZV50EFh8EhHDjEcM28dveKeJNdHEAcM95VdqFthKNlGJBUP
qkRqg5Fz5SQIwvWskU+NUqKABoGQb4LnaN2leeOMHQfuoWR3Rm5HZ0tJnuIh29VNvjHs1IRcIigy
dB7G+Dvgc4ht5kljgQNW249x1h/7kWzLUtzn1vhcjPWhiaXA7sWPvAHJodnzh8guPhVZ/ipncuz2
qD9YJt8ljTG4ca7Hnk5QvjZ6bm0YJ2C5rEHOxtPcL2PjPorqALKb+ygltcfi9p5rRucZnMlOJqdb
KYO6qNSj9gStsk2kJSdise81IUAHxi9CSYNBNV85bwHaCiFs3DSg/bcVV26KgNC4+GLGEMkeTOHT
QR0c2WxfQYGpuGlnQvdXYgj8Y0NxLBPwg9u3ZcG3maaCThSSYvPaj5J2VLmtEh6U2V7NS79BjWTa
VGZbwW1L148cgmNZR8NAVhSAaibfdBH153Y6FrXZ9EEWQQVjKDdcXvFuV8n3hHxGYGyhxYfBzCuR
kawe9axEcywYW8cExQqYmb8DkwmRc1ebWE5Wg/GrwvCbRUiZIf8D+Qde8Y+LIp2W8RYuO5iooJvn
aUybHvtjdypWKRkX9+/C1PQlL/aPp2PYaWneB2rEnnOr2lJFW9vAa8c9QdPelzO9uhc2LI3GumVi
OcMepHK7AqQ0boWpSGkjTv137cvtE7H8vS7MzR7WIrGBVedYEuYiW1f1lS1Qlmi/+J1vBtVJxfDP
isnrB/DjAmcxsYQUDvBjWBzNcqsmZGdKCnQSht3tlV2VKGbnYo7k0EYTRMfTylCnO6eJU+1yP/LL
r81T+015TkZn0mgkbvw5z9F7yUyvGB35GROCh7VJ7etA6cOK59QWLQS0aU/xS6gFpir7oYiFA/SH
H+a2k9vhSjaw4E50gtbF9O4bqPnM4nPRRjbvsowFLJd+RUr6QobmVNvgtaXGv0VmTc889NosEzEg
aAvmHFygw2l0kuosUOXQTStowlZr9d2FE4qKCh5FYhDLRISufbwQVQl5YgPMdAEn0ZeGGSeJFxAi
jwsnT/R7KxRfaaduAEHxe6J+5/2wJ6W+10m/grO+PrfT7wAkGVUG27pqcck9YN/RqLBAT3/l1TOL
j3XyfPvMLny6DyZmsaEydpJdJDCh2vS3zohwaZefRaQJPD5rYLTF9UARBgShKGRcdaDsiBht3KjI
eOJuY+TDQ6bxgEbhy+01TQ7kMvvGEQH6593MzMFApigiIdNYEJvbNH4E9SPuWu6oGWYzle9p8/O2
ubfiyy17M/cSWixWuwb2OAa968coh05p4keW/zZzvCs7d0Iu99/DcFUnZfHzYcob/TwCYaO5WJ4G
Tss2HZBDZnV9R/tJlG8ciWNwRCYxg7zd7aUufsB3c3PlvNwodJ4lNQtq9bktITvQvzQAG9w2srAm
jLfaFkqsaKVcUQDoRagBiR/xoE7kIyXJsWxQP2EDKBtlJbhta2FBH2zNjgqZMjwQ8/BAZ+NJZON2
wK0PzXFl39aWND8hURy2PJVYoJiPikC8F/4SgPpGlb7SFF9ajwLiGMQklmpc5eFAMEbgpYd3lPg+
Kfa9xhyTrsG3lg78RAIBre9JT+tqwFxqNBQKSyxH2rLP5bnbgft2o0BUXXnMflvQkIlegZy+XyOr
uWog4WJ/sDtt80WgYkKkOo8b2J3YeBQwANGT4Qt3Ame229WB5MnLz671B2uzsKjVZbVSY1hTH+g5
2SIlONWpk35TXM2Xt+1hjZJ+6ZBc7ursLI42fLEx7WpkP1GQRUlCQslmm4WPt8/8P2wj/C9KQ+hf
zJ/QWImRUagwlO7o+a9B5D4od9EbaGgtErkOYKdv9m5s+vOLb5ZqeVLqSGaCobLdGFT7/ep5vCZ9
w7nQMKoyxeMKmkSz+AMloyRTB4IFIYdDRjv+ljPwzehml97bWo2Og0HOBgXaRm1i6wEKsxlQorTf
ja04lREUxklNtIMu6D1n+lkDZ81BkSroXDUYED9SU+qe9dGMNlli9CeW9Hgly0E5sFDP3CQ1Vt6v
hfjjY/Q2e5Tz2OJE0xCQF0cBXajCQwvTI6AxQhcPo/D6CovcFUxoHrfO4h0q5ZIcSm8JwKR2TQ+a
7PS/pkGyFlJMEKNH0Sj79G8baW9WUaiBMKSskCvBPFG0rQAPaB8Y5JPMDml9lpKnlaN+faewk+82
5hF5lTAtYknRB/XgqG51z74yFFPAE9EG/PMbB4u55ScAv9Yao0sBOARsEbyp03D8vKZXojs7otaH
FLF40PSvcv0rUp/qEEyu5ejdXuTSGgm6JzLaQlMRcXoTLm5Yo6Zhb+dGj9OvONn4mLfoOJvEHzKy
uW3p+nWZGlAYqwfBC4E88+yeqWrYhiWzcC7TEJWnncq2iPBXnv81I7PDr4dRKDeTkVH5pfeWwwjo
3tac++KeGVPSq6AuAcXGj3sGFCwZeCT1gcm/h1xD4zN2iHwgqCTf3rIFZzvt2d+W5sPvmdLFJWd2
DyqcDjo74NEQzlSdsEEEU7FVpaTFHPTS3vwbxUmHhlc45aCTxogORujEz08V5E0kt9vr931gOapj
vmQYdJxaUPVhnVlx2r6PT+fHRc++YRVrI1dq/Ah5H0EuHIR2gfknErqLt+xic2eOC8VsCQT1sJPu
TCx30ljrDrUb+ZbXBiYCEVBde9VmdQ5gbX2zR60l+mARHcdHBQF77oe7ZAeB+VUKqcVTipYAYCW4
2hhT/HhKeS9jYLWJRKBa0YORwxlXdgze5I1VrzwBcLnXn8wEJl9H91ebZj5nWxlG9qgUldIEVCQB
Ncczla2DxZlP+2Fbh1ZQGPIXQEmR06BGekIC7KmKvC1T/Wdoh4eMqucssoptFIIPYyAUiqfhaDlD
YvhtJD2lgLaDtbHxsFQUTSX5u9nofiyKvVKwgyGasxIqjSM3YLzo2uQhrMCnVyaWi5d5h5rzQ6oM
XqLXlSd1febi5fBokmsO5dL4Ihupn1hkH4WF6fJ22OZh0m1Ukv6uayvzkr48SA3wL7VlPneGYID5
lhvDTFyt/mwriWsQ/L+OyOehoeDHIo2XNWSnjO3g2+WPKmVeb9NNnUWP4H9zdJZ7UPh0DaEfbJX5
Rh3tC1IVrmG2W2jmvlSK9CgY+J+snDqJUnsEDbEM3AyqeM5C+ExIczgdJr8corNvffMqd+Qw0InJ
p3vJC8CDddORYZxVoO4SLNplwNDKpeqUOlacQOzNls40ik8A2wVyKu2szkidaOwhLdKaDxErvou8
8nUV89jFyaoyhym/rbZUMTqC+EVvD6b23Odq4iRjr+00TC1I1evAii+d/GynSGAts7FeCswbuKU+
hF5rYqjLZMVzaWTxDlIKX5US4iWV5I8Wk/y06O7kuNWOUW2dOtTBtbQJGmPcxpWUO1LSnzXSohar
sFMrqOymtXJORjEx1Y1BV7P4ERL0Yl9TASmUoj+kZY0AjIEyQ+ubk2ZTvxvFuR9UsHig/RAbtu5G
FvjrhWn9arg83vMi0c9RVDTgttK/5qWR+103jD4Cw+yoRI2M9p30W8XkOjAaWajuIwKcW836h6SG
PINqhNY56rujAtoaKaKBhmEYtHLAqGjWR1Gz/Qj4mBMNsaeVKoTuUpC3SYYj2ZqftIA5Vs0x0odk
X1VF5cloUe9CVm4wmlI7uW4jZExfQ0v+bKrNRozyFJm+cCq+9m2fe2MPHlPFQpejVn6UWuHaqVS4
dVzdNToKhS1idUfo5DFq42cjHqgLUVsPEP3OqVh5GuL8XEp15Na80T30wM4C2b/TxIrqjKxtwJmR
AoBA7MTHcPPRABg8b4FFiBUwgceyLwP9DvzzTsYAFcYRv0UZSH47lh6qHuBwNqTSVuTY6moA5w3t
tsqY1o4Cth0RNq5Q07OhxC1U0MrvJI93KkRCsnBkTk+svSlpB6swfjbFsKdDQ4BjsjYUDs0BZmxT
aMlOKeJ4i7oicWxUgLuhQC+8K9wkt+KHqgmHA8QX872uaPjRhdRvGkNkHuBovZv1sqek8lNu5ztT
lEc9TA0nlgR1gDf5lCml7ahRO55AZS32sSG4m8m4HjwRgOf1VDnGlUCkG9XxOda7yB1stJHgorha
Wr7ayrmT1tGOW9YToD6tS6j5WrdIyqqMgtNODosNQb7mFmb6ZbSS1LVEYaLpGYEuwOKPWtm/cDs6
6Ur3YzCkVy2UDE/utXIvGBjRNDXcS2nn0yrecyiFjMCyQ0ATw2R1Zz6B6gC9+rLOnYKzXVL2JaK6
bnAaiPw6jZK1TpOIYqPzsXOEBrwMrQqQLdnAN2p10zuMGc+tXDpSy16axv42hNGnzNAHBPJQWR/R
26KW8JnOdrVsH5QBukR2jgi/buPQs9UKDSglexzlbsfQnxR1jVBFaoAmaUpzN0x4tDjSXMFBam3Z
AwihpdTBtMh5VJSdXItvmdAlTOA1myaG+jnDy1Fipl7p9umo+UqmbSpGvpgW8wpJfGnG/KGzoPc9
auZnoCGOsqWdFJ5vJE1+LZowaO3o9xi+Ur3+3vbm7w7H2VPUGmAaNrzGfeLJVr+PSytxConfdzLx
u2zYIg889YmGY/fEqOboNiaXxhTYET0wdQThg8WcyAy/9zw6pL3YAUO6D0GtLsd3LC5dc5Isy7ut
zSo4o/go69wlgJv7cVwOfml1O1NpzySqv0jodcsa90P6zTJSl5WmH4PZb+S9h912IfTrmPxQ433p
48qxRHUYYroD/srlPXWKJPJUm/tJqG0gkABmaHUEMyAN2V1q44XJ8t6ROnQMwi+VTH6QAu+ISfaM
gMeLSeM9CFB3Tae7ct1y1Dglvy9rG0wRY5CFktezdBv2SN/MkP4iunqk1Z1uop3KxzF246E5dyz6
xvXkbI/YIyJtlXI8hGhKJBoUamsalNX9kKsn3pQQDiAeYSmmHtm2UeudnIpDLzqP1nIAUQx0Vc9F
1Hlxh3+ZQJdIaHw3SqO2Uwg4EXP6UJdlEEdwyTIeOPpdU4GVBSWv6DAaIoMQnhqY7U+24AD3h0a4
YfS9TO4Hu6B+W0ePeclPTKPnnApc+PQTvlDQMXNjRpWHExzEeABH9FnKYsPTU0gyRxvGLUOZkkpO
xPCfInvUer63WbgNWXhObLG1MJyAUS1V+tkR6pkUrJV5sZNzyNmKskWhX3WyuPWVzvBjUvuWUpwq
o32NZM2phhMupavHyeB1EscEShGfSumnLv800gfgBwJOMZIl2AY/VpTUZegHdcR2LOXOQNkvr9nT
OGgnuSkVF+OePhyzq5vnHnKco76vEkyBAMNe24Vrjp9KjLbaHIC1Jnfr+qcFTDEjZ43KpxxCaZh+
20Z24shS+1UhhxQvqJZSV1PaTxkTXmJ/jeHwzfBTn6huEo+OUWVwtPGOF/mLVAlP4IKK3vgxjmgy
4DbXmVL4fOh07Fxj+bHB2vs+Tl9pz14Q6J2i3iaeRoefqTogr+0Rb3HEDJG2LyyxFXHkM7WIHMA0
P9mFHrpNWn5umtC17RLjuaPVb+oQCF4rl4K+eq10HN58qL4gQqFO2RpPXQqxmobelQr5SkfGnFIK
PaAmKjjlJujNyks1PfMQd/a7vIlBp2nod1WUmruYFGBITnV/IqvzM0Q6fSqCGnD5mBlf0ZuzHHOg
JIiIBj7+kt51ioUeXKQom7HPyyCjph5YvFU9MNFrZ/AZYDwrzeDqqHKvd8Tw+rQBbrXVPif4+b4i
8whbx7jHNK47tcIlCJqQl8IuO18jCW5T+e/TfQtlQnD7WGD8MubKo4kV6UkUmmjP6tGXuszBVtUk
TpjG8FbS59vZq7aQgXwwNv35RW0hFaUKmiRQiZCniasiCxDxbVUTcgrNNkJvU/J1b2KgRpy4sYGo
VIPM77chGh7Ffthaj9VD7Gcb/TARrj6sltUXSgX4dXCWMplggXNwAWmGscMbhlRPea1AoxDB7f2+
vQNvDO+zVPaDjdkOtFqZGLmAjfpNtrzcx4EEaoByQ6Fq0nvcUT71q9xxSxVAC8SJKOMTlPGvOpDj
UHUkNIoOLSXyI3vWITYdoW7wpgyvdu4fKPROKet8nQDIQg4UkBDrCoRW2qGoWArptXQ3QSi6yitd
1CkSTLxZmFAUm3jPwhWw9prNWZmAlnHMZQabJaPBIAcVLba3P9/SCblc1SyrbTSjKkRXdgECdVAg
ek2Ekoi+hk9dPCSXZmb1AFXWSqKGMNNXiHi8OoZKAUjG9vrPDARZhpOrDvSoQNNqe2swxSUwCto6
7x9uViTQkCVzy8AmMjxfR/sw1XmqDLrK2XadNXVtP2e3waKDVpYtFhqzO60F3a4e4rX4l0NqKAx/
WNFU9blwOmUTlmPZYEUDJghHpAuRvjqxM5XBro+7bqHFr8imOeecKlJDy0THuqDdFzvtOB6U86Sh
rpzWZ2SW9+xvU/MZmUwewRtR1V0gcumoD3CVyJxko/t1+6hf4dz/2rZ3O7PKX48qSGXoWFIXQHAK
2dzXSXhp3A8ef6yfkoDJq1XuRT9lgKz9/7fRnt1gq8oTXiawGR8hB+8imEr80NNOI/At6fBf0SC/
HY53i7MbrYL/ecg63k0yrkERAGtpG16CeULu//X42IrlImNcq+OufcXZFUcDY6RDiEM5TRGIoxFo
iT89h9wXfvvMKqQOzh8Ijk4beOOczrlge1MxQdcCs9PzI36iErK1v03vLGKV1ltrySx0djH3gdgI
fTTNApPmrC4+MEgo91rdBimmP0aPuUYNck+Uq/hL45hOec8RXeH5KTbrkrVLO4wKpDLhXWB6Pg4S
FQR5Zzq2wIXJrv6ZfoW+QuRPcxqKW4GEAiUAZ524fWnJWCw6GkBfA7t+1dRAmaMrYgNLhm5t7SZ7
8pKfAGI/195EaKq/4N4M22yz1hidXOX8y17anV2dRu8K1rSwC3G8ExPtI4QV0KDkKO9J0MVcOb+L
m/seNc4bHk2WNk3aYsSyj+rEsVv7S8d5irdJeV5xQ0sn9jI+nY0E5oNqjzQkLdCEJkS3sJcO3TEQ
HAzOOjxSXbM2c3qgf44TbsKavG92dG/7KDltdJe8SARkQOSkBv0z3mTP2kLDdJ94yEV/rix4oXL+
IUaefcihHC2dQu3vDfVX7rstPUobfVusnpilPu0HSzPflyVoTFsMH9G4myiPeh30LLiWkBKMIHYM
wg/AjNaYKSe/dnVM3w+ONvN7g9kYBhrSiLFRlGxbXyALu72BSxYu35BZTCHHGKxXIryPNLxvUf4P
rcf/zcA8nhiNZGgpHimaJI5U3VvKt9sG/iEGe3+UZtCNsq6GVOHw0gIgT70+Nj2eP5R/1LJHof+x
jZCcZ72T9K+xVPj/o/G5z5YBrZZjGO/A6AEm3247/Kw9VPiCP1AhmFYyPw7vHwv9UPz5RWymVehn
Fi32clL2GD3FAfN7HHTu9OBn3M09e6dBFBskZtu1lvrKLpM5zINViUDjA0//RHiT+3Gg5LtpoQVS
ThGuZA4r4RSY5D+uFKpC0A4ucCwn/c7mDjwGiW/7UOKy99+akxWtBlNrWzu73SGK6ZNENejK7czl
HfJtDRA4BFWFhYI5XoWsXjs60z9562vOLndbttUAqOSUZv417ql15zjARMlG88PuDFVE7/ZhvX3X
AT76uKk26xh4GmAQrzGY7cEbzoLbFlZCUozjfzTRV0YZ9zVMaJh+2aHKw11la3kWOJF2mltV7roq
wKrNmYeR7DANMRPznzCYdBdhsNz872Ewxlo/rrLuehPNCawyOndHLYB+xRZiiVB1cfgfjZWuXoeZ
l6FFhOnxKSmbKA7G3M39LHugADKMCJIGzecQWrWLtY+5FLZMUm6gFzDQLZtjW8xRGXKJTrlTwNHn
2dr5KUUL2AX15670QnzkGOWozXrStoTbsC4tz45RpCQAgUNJCde/2aFUH0M023R6D6wCX9endpcr
CBcLnZ0gmqBOKhOYq318zdZRjJ1deZV1koydsiV+4yu+hkauDvRc7K8pDy5eywvrs9MEZUVO2bTN
Q6S4pvJLpNy9fS3fAE9XrubCxOz8jBKOLNoUfz0ccGpuhvBMfC6zz0N2P1AHxRJvkobSBIaz3F7+
QdleQEoNPZGVn7Ky2DkiJ651oN0ofkkqoak/IojK12RoV46tNotK81H0ap3ipbKhc5ENv4em95Vi
2Kzs6ZqZ2RMVjgVamQlWom+Ke/uHitqsctYhT65u0bjzMX/ox78wT3egXuaavoHW0El+JF/W5QmX
3cP759VmjxfQIyIjeQM2kqR5HKE9IUOBsGWfLAm/AYIbeo+SEZoLppcjEBrr8ktbhd/6kK3Eemtb
Mn38i/ikI6wPbRUnWTG+V5g5pagMmGAeur3zi0njhXeYF+EpGcsaY5S4MJsWF7Z/HO+m+ofpxik8
sfo8uqAJG7Z/EIAtZRvAdgPwashvsNePC9Qxx2SmbQeP2MvPOWK8Nj9llnrXhtqpk8jBSKy90Y7o
p6744umCXl3gC8OznR1bqTRCDYZLK0fHCkAPJXHG0lfJ1yH+lvXJgQOocHufJyd7y+b0tS++pkLM
kXLAFYKhk3dFaewb/l1O6Ua3V8uoi6EQII0y0UAWhFrwR1OkABkF2q1/Vc8KTznQjbyTTvF2IpLN
XGAHbi9t2eO/G5xDU1OtAcQ3x34OyFwB3HzqnuO3LkrjF1M0DRExKHF0/Yr3W37YLuzOfBOPcllY
FRaKilLpYBwZjjf9NniNy/9AF2/R2doTwQdmfoCqnPmFJDYqQ0BpOSBhAyCYdaCMr1z5xUNyYWJ2
MI3UUosihAkp5ic93Irhzuax08trwpH/sHXvi5kdR6NXY7kx8MnQywWuEf0v6zn5VPn2lO4zZ1Vn
Xl06/hcrm8UgvVFguibEp0oGJ9xgtBsdmf5e7IUPVqdgLQhYLC8AsPz3t5rFIEaJCjKNcNsmedMp
w9IOlepDaA9w0Wdj05zjvSqOq6tczHsuzM6CD0gDt9lQwWzjsc/dK4PwDnJLEuSRq4HefW8jri1B
IOlPRey1hGQxqQSzjmKAVgSkN1eEQVwq0EEU0xva7QZYor7k1pDhyXxmntaqKUvP06W16YtfOLQe
oIrCrmEtYmGG7v4xyrOnvFP9Feey9Epc2pldu16EtcX6AXkWklcIbnmAA2zi7R/0DSd3MXfRl5Zm
ty+vM7sc9RG3D4pQ/TnaW8fWqxw0UlaTx8U069LW7P4pQ2FZaoVVxceJoH3o7tIgVVz9jf4rSb/8
gTbJ0rNwaXJ2BauK90na4INNs3060roE7ClIBIpz+pZnDWsU40sO89Lg7BJSIhGtr7GfY6U4dgiy
RGn1zC895Zc2ZjcOmDxFbVQsauoUhYDMGrtYA9p0CGTgM4bYGZFxAL/gC/pTBlqcDDsSPf1B7X1t
d2ePrpKbfSFz/BARhJv0Nd93B8Nvtn9dvxzkFCsR86IHv1j5vBcni7DM8gYnyDwJoPG1LUgwcDOA
CjtI663ZlW85l30BBBTXsMTy0l2y7WJngB7svXxf/gihUYrIYlv1z2vZzZpDm7fkxqQRUgZqsOvO
5vqFXDlI80kyUWO+pjLxIPZu75e/lSB2pXIrnYttvlM9GpCddA8Ghp+TqObqc7X0Ol5+y5nnAUDW
aFLgx95OsVkC9R96IWgL2G7C8firt2blsM5bcZnZG+rQwV5T+5KEekSF7iPzLIiZQfYbT/J6+2/t
AM28jzWaesYyBABRK1wG6hlFrIyYr1mYuRtSq6UOaW9kqqGuenoVhY6ctNHKWOqa57ZnHqcpKMkl
wAUDzC9gkDf8TBpUVKb5MgiVg1vOi/er32vlZbJnzqWvCkijMXjShnn6nh6AVpqAEWSDEs66PO9S
FPp+Gq8K4yb0u5Tur7B68BUPbXDOd2EHFlAMv8gedK6HjZQSjD78zhHUr3q2pSjq0v4srDfB2GjK
EnZ40vwmASifHIxfwJFjjzUXNL97sHMZ1GOQhRPbP3icb5+kq3p5qSQxt/XpenjToBO4dvqT3H0x
valbrWIuBOwJAO6tePS3CuA/xx/gUfsYUalFZkKtDGahx7q3Hnq/dRvNzWKP78o9aIf94jDuBY5c
hjZy4+h3xVZ3pvZ5//1/PHHQkPr4W8CqAy6vAZdpatbbQRqwdDOd8XSb7otouxLjLfujiSECM5QT
79ZHa3HFWc8ErGW7aJsk2xHN6xMKAcdq39duSiGZ5rYrRpc/8t8252oXfcfTegxxp7Sid4bhheXM
WVnWcoj8bmJ+kNVCiqmEZU0HGYVCJ3+Q0d5EVwKgYEcOMbxWnZR+zezKbs7FmOLS4CGhWBnH8Z0Q
cL3hYS7DyVFnBrJ+vXX9D7HI+0JnJzctc00qC/k/C43d7G4ijBgwKkfv1u7J2q7OjmYBhqrWYDA2
5BstT8HT96kEZPL2t1v2Qe8rmsXnlS6Zas8VhB7C8MGdC8Si3jlqEZ6BP9gTtXuQmb3ygE0P1PX9
f7c5eyIZE2PRYxQjkOrhWBCCIZ1XJf+hW73b0F+31/cPz9i7sdlrWWOKTWtkGJvOpo5DMkIKHRAV
e1N6gv6BbvjafZt2/DJfFDLJig6fzbY3MuaSSm2NoGuxDoWhv/+4EWPmRlRbgNttCoknYFOyJcYI
mO80Qcm80U3us20JmB9ek/Xo5h9CVfhsBbAbsGbPtlOYWlQxDds5tVj1Kui2FWbNvUmYORv2qwHj
ckDwbm62mWGkqnk1HRVdBcVfAWfSdg4NHwb+2tTANQmXoxtQZRAvzwv3vzo678Zn29wlMs/KyVuj
LSmQdkkATm4o5h5cjOpCuflP2pLLl/5vm3OWVsUcYp6D4idgxWfz0zB930MGPbP+Xo8+Y/zOge7I
Zs3T/MMlebf6f7Rd13LkOLb8IkbQgAT4SldGJdst03phtKX3BiS//iY1RtVQTUGj2bsvuxOKnVMA
DxIHx2QKAG52s6ImLyiwX5H092IoBhA+msN5tShkVQzCwrxr11OCHIRxSPbzTQE6i/GjdUFLf7Ul
oLbOjbxjGmyRTbKNkn0KdVj10wKquQrMhF47+hLHOQ0BrwYF5CZFuCRpBoPrGzlK3W5ToN56hYkp
aAtFNl5WOf5Zpn1y+nH1alWA8mRIh7lCRIu+KjNYmt+XWW60VLZMma8KOD5UU0riCctc38qD6bF7
ttG8Ib+atsvV4C1+bN/M2zH1JNt7+t5/XaiAQUu6mEU+wO7awbp4U3u9dnVGh/WLFsX1B5sFjj1I
gCG1i7ISHZB/WUyVzavFjm7kTdsynBWb/6IosgvDAg7ouLX2f7SId81Li/g71nf6JfT3jor1VeQf
assqYW3Ykz26ZNfS2EpFgNJYuJtu1+fI+zZW4kJi1bVhMXrUYhgG79eakFCchK76zQgdrU85mgM3
4YX85SezKoBPSpZKZ6vjco5ZZ7pXMI+nNarMTyUwIBZYq2KwweyF+2Nq/QFcMGhW5WtFwHYLTCln
e5TK37E4mdX170fxB8t4TtRUx7dcLke82ZVYRrZ3On579ZZ1e48sJLGiRWWB7bPi2CkxyaZ1k9Ol
hzFGp1Vl3p0/7rL1CCjDiQmm2X5Fmfay4pBGT5nsopcgpyEAijLoxshW5FwvI36Fdn93uXr3dSSB
L5FEXAG7mT738HkMtqA50yt8wvy1Aj2ge1kH5c1HMx2vX0yIZMDxCAWKNePfeuEGk8fqs77nV8k+
czHCQxzw23pgFSFbWe3kHx5Mfxt+o1FjhBrv18fnevX+dieNyDi84+qVfEpR1mUw0znsFHjLGp9q
lt8g2OfEBwEYOitSsEbtznunDKiJgCXFQsZuNLHCN1Mp8tytJBomQiCzhFqzLOtb5v/BlgAjndrk
RoeJ8qDDtM3qK2ApQoBmvScPJTkRRAAU5IIwIo1x86Dyl6AsAhpgYnHX+1URgLQBfiJtHZDtpAAq
9fqQJ+OpnZTq7ciCayKgyzRPU4/5iT++2rqTjnZ1OGguv35HSk+2MCFSsZSUTCzEZ/v3LiIBZjGZ
ZUVml7L1Gogw0MygOWqTm/OHS2JBTF3RMW/NuMTOTUqLIb3HVlOD8xZeWjbe5iL+BihRpFUtVbVf
GpggLzTU+XWyeamDXP/Xp6yYrUq00Cqb1cn//ZeRgZLIhtsZbOr4+mne2JK7t+wjCUABRvVGM0Gj
/2KrH3x9w/bdJoRkpQfyBTB07N8RHktg3hQQIwKFG+rlMKpckP1keMvFAsJWiHfpnhJjZkSaJ5ZA
lCik2oappvVr5u/DU3OSk2wKsFGBRAQyrR/6hpKAzhRAo2Ra1y8V0DDLPvFwa5FbdVKDYrlqy06S
+5O6phCKQAISgpPz+uX+ffPByS00QL200guDbl7wknoEqRpPcOT+V0mGI1vCjTKN3TLrIcJuTFIE
pTfh3XsLqYig3tdu7hqxBBpP7+ORPcE9oJ2nJUzB2lAq+2uG+M8H4jvOm2wnBQ/JrCrKw+hDO7lu
1BtEPlqY4CCxHqpqnBkQiYMERaNm20i74anixX3vScD/JIq8mhJbC5rCVNMODZIgOYF21ngd7ZNp
vyrTVd4yePLmidXfzixNbC6orCouebHuovLMoqArg5p8+Y9rEuLRUsNjhnKsaS1oET8B3wMHgWCM
xtbIk7H0n47vj3ZQiEgnZoYrrfEYhD8X+L22xWOTeWt6lP58R/b5JAofmRPumt6KNLs31w/2Mrv8
e57yXUMbMhcRIESPY0brGJ9M3VhQzvIN0EiUF6gwFUGPDZUFphLntwUU6aoBghsT9nOZwW2buqS7
T+MgHlvJs+XkpX20kQJ6cLtNc3vdSGrvza51Ov503g9lri4ARsW6JCENDNjG97hqnCZTfdoQ57wV
GQqKDQMxRHO0lsHM//w2YeIcXVksldXV5BTiviMldx5xQbcrJFnaOEk7invyA3fX+WMFfZTfbQ2R
ylWi/HmsMEKuHyVUbf6OhOr69f8ZCEEq9LvBqGBJAqacMaip7YL/qMtGN7QPBVj8oJkbtpKg47wz
MrHIr4RpA+JimItogA5Lt5x8e5Dpp59+Svx9ppg4KBeXM0ZHbFhZfTG5WC7YwdiHF+8IRmW+IaBE
pS6gEUzgiW/Ce3ngex4AmSogRRLbFJSV8I31PkEFzNjaoLSxZ6hmpr7iWbKpI+k2CsiBkUnesByL
m7X9WIBwdPlUD7HTRNcFWnOUUL+icQZ2ge15KDkZAx99PSHsqPqJKVBhRFJTRzKs7mYUivtLrSqf
yiGu0W85Vu55i+exHgWo3w9BnWPuvrSws1EK8h4QQqHU6fBVSwf0gedNSQ7AC4weZWxVI8rrpYRr
TuMFa36a/UMaP543IQkF2Mvfj2zEBLongwEbzbwbfNtBUQ+xx6jvDMj6ygFStiQBQqqibaeawNzQ
3uctVrXPZYL1MhNCtDGUhBJWrp44f5mMyya/71Jp74wEe186/I+2Dfci11gJL5hHb5197dyxQSW/
88Zy84cWluwte/7uZy/dBUcWFb3SIEeLncsxB1WBW11pJJ59OuX1epjELoFFy+OV2/SfK+f/+YkC
JpTfjxMfKxrTHBv5gQtTAoqaABZmjD0sLYDFCors60rx0n1ZVS1y307lGCzBe7EpYIZ2bMw6mPsI
X9TJuUAIxf75amYiD34SjhY2Ex8vBWkzJuU0pywv15r5dLtWWFHvlJ9miU++cIYc+aTFsg7EvIh2
eH8okl9NnEsQUOaSL+rsRxZA9mGUzfqC/WgCR7YkAT2aVo05YTBYKrfjctmCrvU84soMrPB1tCJu
m0lTr17RJl/B4enUUSexIMP0FxWPIxNRnetxaONM4ZLa0m20b8DctFahrW3tRt5MmXd+TZKAnulC
uJH3OSf2+vp/m9aQe53UmoAZZZQTNqSwtnYwtJBe27DSWZtf+01ofbC9+ehkCbARsYXmy5qcf32t
vJfBTObvYkkf3LwLtNBhq/JnjP9biDAeQW99KHZQJY0e39HSI/FHsZbfEnSkNas/KhfWplxb7VLw
LvYgKXZLB2qi4GmTXWWSoM1YcfrIPxUONt58wFVmqD8XuwAXb+RUoHwuwC+cZb7EN2ULFEKOeF6K
OF1Bqg0GPy6wp8D61B3d0TdBsBXbbr+R1hcl8cEbMp8+nUcthouW39fwIP+eoWo7uoXuwSZYkj5E
2XIE/+KcdDnmVOUVPuO/f1zINlR4x4zQR7HK1Uej7qeeQIJ2/o8A9qayP6Irma6xzguAhbs8WOmX
ovSwNiymmGmQ4NcKGGcetmJtf46hbjHP+FqmDnUS+zave9dmF3mIMIsEmKg/75KSCNUQAKWtuAL6
dixPGy9GflOlh2nZnDchAxKxhK9M9VLMaybnoxenDJXFGr5ipRgEaWHx38OkxAPF6n28EM2M18VF
Dfj10dJpZbII/+Q3IiqF0DX03N/w8+lZXhiGhnDKSnSwh4NhUbV2eZxJXOHkSl7NiLnsarDyitUm
XCGJfTI+6aHyocN0ZEJISRn5zHozhIlw6VRnqhVQrNj0uTPtXcgydcs7k3tLat0l9qwFScPu6Yjx
mWyW7qlssQLuDziSptlhT036rWAPBZdoq5yOgY+WKkB9Qe3ZaFcD6zAuiVzzcboA7JogVAQ3p6ND
JGEnw46Tl9mRzXXRR5dZMasKLQrYzNTKp5MyObSqLZcsMWQSoH5CykXGaCDxTXE+Lk2qgUPKBrUW
tFbTrkVXGiQoYhkMn8x0HK1MwPmknTTotq9m9Ogun+m2pXPp5WNd+4sZ/zgPWLJtXP9+tI2aQa0W
0nM4bwMPamX0GCm8mdwMdeepkeKdt/byrBQRH4xVqHKY0DABCadgDgPOGef4ajMKBGBX+6wo3spz
WhtIlSnu924GSy1yZWjl3so85tQxOLYtHIM0XcZ6XG8b5E51dpnyUXbkT0UfxxaEc1AvmFd6ScYZ
9QhxlcSn7W2j/6Lzr74DmsXpfmp/VctOJQ9sbNwEgwfn9/eUhx7/AOFQdGEdUwWtOtDM2c9kAK/w
z/Ijatrs2Mj6I35zmcrWyQgjlNzVuwHKfRBqmTF01uwwECOfgz0VJRzbE86DWdhLP5cAUhy9bVs9
lCF4tBtHV0EKr97qei/ZRJmfCEdiWNJkyDPYM2sIh3WY1TZkR/wl5XHuHAhPqRiVkbTv1ssh6t2Q
t1d9Ck59tgrPhqXmmIxEDmXtZlUvdisowG/shkM+wZow9JMtLi+179Dm632bpo9KHkLRCokxxyow
gXjepU6+ao+3X4iaem1R8jTC5/4rUf8HkTRUrDaKPHmzHsIzGyNezEajxH29FldWgIgukj3GK/cc
HdXvit4lB1YsMWstCaduXRunbr8OVILMyouD3jFJoAft/h3NpaeyU0fbKU6vQ8uJjvGIL6/uk23H
kbwc3XhxdU/dZo9UNpVzkpXs2JwASfGkMZus5loPjRbNdbzqyOg3RVZ47Qx1vniD+lX5J82zwopD
H31WOXNLdoExRFfW4nrybGk6klPoMMFMlHC2rDGeCzWykXakP6oMvBY62Uj89bQJy7AswlTbFttY
1LCzwGqJ67Op/0zIFRMScoo7X6+d+TR5B2v8ySAc6/nbqIBRFXp00mZejf6POOqPjQmbWAxEKaCQ
iPpEDcohI3EIOLlsKc/kSU89WpOAUSpNuslK8K3+/dP2dFxwZEsAmbpSwY8zULwsxnm75DnWY25T
Tu90eh2OqbuYyldbaXZhOUNgr9+CZduL+gW1jHaHJk5HLTMXKjYuLnVJNXTdzDeA9PrLRECyBlpV
KC1js9PnpbacmG46rXGKFjJM1D/vu6civ6MPK8JRkxI0EmuwxbRNnsVextTrIVa8RTUlCgQnA4Wj
VQmx0ALRwRCvEXxbq4NocXIVqWiv11TZy0DiQyJ/BnbPXPj6Xd8mKOUBnuwU2is0HEUm1sLB7KB+
1NrJy+NoD4U4qAnjeU4bnPlsxrSK6mN0LdsDzlvwsKpekr9j4FHmjALMhEPcZgWHSdO+bvJ6nxu7
Xi+CRX8g1dN5X5R5iAAybVEMbR+tHtIHo7p4dp34aSOjzZD5h4AxBc211l738P/FPwSUmdtqBOUx
rL0peskDmXMr01T853dfjIq2Qc/hx9BTZmv9+5Hf11O52H3KPoTU6+/+Jzxc1yUgB+i9TN1Osa6/
wsF3922cO1+rJSF0mbQsRlcvLH24fU22jwJ+qFk8t6AW+oh/nItS1sUJ4FEtSVfWJo5XFu+KCGSx
se6dP8Bn0XA1IYDFaOt924E75O39LW9rl+2cgBZpVqhNOK5o8a/VZqTrEjAjMqeosl6QSbQlPcXn
QHDdQgEwVLUlmdECMLQpsNUfVNs3tQRnT2aM/7r0YUNsbGlmXkyx+rebd/9eYebkx9IN3WBEhxCy
WLImUdbryaAAdEGDCP5DP2qc+qJHj1K7maV0XSeDmiNrAmCoRkMUnbyAE9lr8YX+PAW4ToLGDT0r
AXnO7BXxzTvKlSefkkeGBfzQIYrwx1sjbXYr4aJxwHibWwzvbLE5HcMe2RPQYwRz/xSbWOjLXRY+
aNB5hFkVjw+odVe339d+gI/Ts9Mj0wKamEOoVukIHyKXiXXB9sUWepU7E4314EBo1uZbGU/Oesje
XANHFgVwKSuCMWAV/ORNHR6Q9ro2GnAgT5oLZatrM+m3o4ye9/S5PzIpYAxHq0WfRTD5BmOk5/50
0uPIloAxhqbyxtRgq/s15E6/azYhdOKG1oOzYsJOVkY8iTNH5gScUcLKYkWHE9mu2uHW86J9Ztbm
I/fBqxGxxh1OiZVl633woVhLcvrE+naTlkYVD7CG0/fa4Pb+0ycBNbG4PWR0NMMG9t54h/y2OxkD
He2kgCwjmfVJVXDSp/S+rNGF1nGnTSvPXDaMtQ5XPqt2flXI6peyEyBWt9W8LKOsgle+/YL/HT/F
0jZVczQW5bD2V6T3bxJ/khPwotN5FMJC17rOEwpjNlmCxVYDXan9NjEDySGQuaUAIm1T4gYucNI6
zJJrXrNp88sELQmar25J5XGZmOnp6/3IVwQkKUqrQnssFjaALGbxXoYw/qDfAD3Pu8bXT8bNRxYF
MDG6uGoxfwTvvO78ugHJcDBgrrvxqhzyW4F2Kc9qrrt25jYQq951V5Za2cKkWkWP6VTseaV+yqY5
dRoS+RXRPhTbvq5RLHpnHahHex0G356Ed+QVJCGMWPeOjPxPLPuL+S9nDqRDnUGHcKgKzTaMrDmd
b0myJyffCEeLFGAmGXgD4SPATJh0zhAFbJGVOk5/N8uihEBpVxXV8GoTted2vXe4mvhdaAcdq3Wn
yscteF0zZ2lSWYPEyXNODGYSHUGvLTK1KMVs2MTGh8vSy5wfoKsyjrfnz/jJ0OTVhHjP2bQeTKtJ
eKCXF1n+baX71eabPuUOnpS+nUsr/SevniOD69+PsAuc6dGSZRH/wNXz4thvTtqRLSGabrJomhoG
W7gMWr83QVliNOadys3JMQfLyaZxZzL10FvFVdrn96ZWES+f9PAqiinCfKjb+/GkX9fFhNJ1PzsU
wmFO0dEfadVf6bS60zgqkyig58pyq4Zp6VCdBz3U1kFOsWP98MlORt2L5hqza1aeO5qWVk7f6DAN
5fvMdlW7zF3FiIKS8uexNHmwKObD+W9svwyA/7YROjOoQSFkYKoWZmIEXM2NJJ5SvWWBwi41rNYp
YkjRG+rtZGsHtay/9bntdRwytWV+qaPWG429M6S613e3YQw5ApNsujgrHT71mcN71Yk66hj9eEfM
H8ucBVptQOj9GkfAHdXCCzttMxRfK+06NRqnar9T/lPvkYkuqT/XVpB0ysYqwCTf9yok3rqvDcQi
0kndowrixQ3gwnwatTveV3elrTfuwvluNj+1ce9RQ9l0xRWGirw80i+s/rNeQJCHq7kZ0DLdaYQF
UQEFmWzagtvFGfPrdqDOMM37in9vjW+xkuxb0K0nGnXnyN4uarEnHXPapvWjInQ0yNsPOTyF5r+Q
vXHjQgXB5BXUuHZWTrZxfqktjRdbkCkf6IRyFJq+aD85YZ8HQ8P91sjdypq9vM++tHV2wMzdoxqr
bgilc6fPCyfWTL+hpT+P6MNQ0mw3d507zH3sMKVyJ6PacjO9LaGnMc/41xq3VRX5Q1945UgDMoDN
yFIeSVKBUxYq6t0MiXkWkAacFuvXnSwcXW5oztJeaRxcR/UqBW97PFzuSDQ6eTJscjpvyr7d1Fhq
YnZOWhcbsx6+I6/iMAqUDjMIZbFNZY1fQHji2gqY9zmUDfoUwutLwIYH2zK8uc2chqP9TDsUnN+a
BnQWojnzQgiPZOhLHlvuVNNypY6lb9fbqTHuq1j/ZFjmjWmqQWhGbkmgFGWNHo1/UV46vTajDK9/
1sHYGtaQjo1+oJ7q9ET3Ta0LEvyOnmZORm0HkOnqXe31re3o+RzExnNmPE0VpG2qdFOD81RZrubs
y2KQy9AmBzTAOENsQYDPcgf+mI7ESW1IyKMrl3SLnzeonUama6b8gtACX70BSazq5MY3RYMIfPQ8
KgTkSve5+Z1zM8j1wSvQdEe1a8psz4wtCBUlFyzVD2GeRW7F0kNqfkfnXF6z7yrpg7l+0lB3Mrmx
nRXtroyqC9pF3xNF/1LZvPfHxdqpUfw4LRRSxyA/rGMHetX4kLUZ9DrS5vFtCNbecr40CzSJxtVm
sLQLM0ucpOduhwM5j4NvhelDFFvuHN8kpb0d2yFyshqHjN4lVfOtrLOrHpTVvRHvzCzbDGp9sHrr
slXbq9muruiw3Jod+BUy+0vGq9ixF95j04GLEd+Wc7G302Gjx9w1CsMzTcDeklxA6d6NbX1j2uFN
okbX4cQ9SNDA8R6Kjl0v5XJQxsEZm3iX1ivl8J0R/2jK1NWypwLtcahSuYs6+e2cPRLrIWXR4BAr
Ld3MLB7DYXa7CUpFKnFL5edSzb4+ohpLqTty22P6U90nvVMW/LrRE6B27UxpvgdZiWcPqmNH0Y/R
6p1wfI7Jl2GpBnceuKNkuLJJDg2ZLx1oZC1t2BV6vJ/ADBxxw89pjlIPtipyJwbaQmV2ElQOSnvy
wuEZgaJnLa2DMMFFadWxpm8YIHaMSXXqRd/kyVWYmW5iY6aNGLej0bh1oyC+A1WXAvLMRkf8g0kz
NTGdQbtt5192XTphGQW0be+rXn3Gyd6zYvK7jO2Vvv3BZojMW+pnuijfxzE/wHV3mJx34hSwkS/M
pV1V7ttCr74RCAY66ahx31B4581W+WDkNnpNFIgQ8Wx0piSagtSq632kLT/NFAeKtzOkKS2G0xfW
nYN2vxE/jPzEdHDmcTJwD1kKnLuZ7HjPvaapt3lX+2yiXy0T2x4NF2mT6b5C7EOYhA70X/amHtp7
TQFcAhtYp+54ont2MTyiCIMDo4EUum4uNZbBo9lnMk6XCgufSNJYjtHlV9nwq8UWmZA8bIfUiczF
seHq0KV3+GziK193jYJetmctB490fRtO6J/LKoeWhwKeqFUzLlsoFc9GoJuFk9S3DZsOUfIwmBNE
dsEGF16Weetlce5ZfeUVLHcytXOoUkGJo4AL3U5L/EwMtGLrzGfmdGXw1iOJ8TQPbAtyW78dmqsl
TN2UIok0QfwSOr15W3tVsThag/xSDa/UMxeBwqrf4NuZ7U/FcjtDyCRWiocZNUw3o9nk2IrqKAPk
z5JdSUMsePLKogwSdfLqFsm4OgK9m/3TbBJv6awdml38CaA6G03QoKStm9UTi59V/msslSvNhDKM
We+7GEKc4bSFfJujmguuixKIPzi8XnvL4a1h7Olt5nfDtOkMEFnVj0WYb2kLavT8Yub3bEqdguK2
LumNMRbX61rtmbuVCQXdBlTMo+os1PykZIpf1uWXBp8uL0NXm4EE/WM8D45h9Lsx15ya6U5YaQ6B
MhmwTuX6VzrpDviEXFu9IxbeXvDaJv7cDOy2nMObiSOsZu2uzcwgCZ8G/NdoW064Ul6inEw0xTUz
6uljv61xA8fVeKt0OcQpJrfucpcOn+3qOwcPtq4j2DI/ZUAAk+RuPfNNrVvOFFJoMNRu35VbNdc2
3fTT0rP7EWXxJkWzTln8sAruxGWNFBN2X0Mz/mC6yJF6IWncrIK4iRb7Y/8Tc2GuUWpuGv8aU+ic
9tNumsld1zKs/htm/DfgWzwQMruIRB2VmX5XV26TLF4YtU5k3+Bl5iXhYcGvAeGNV3Tztk2jy5in
uISboIh3iz26OPEHjapBjF1QwuiQo6gfk+9xOjnQe0XYkLl2VF4lJPKaovJ7jAzUpPGr6r7OW9wh
hhMbT1U1ulE5enG6VfXSN8vUQC6m3GTKfZ1oG8q1zVzruwKQnkffw+6xzVQAXeLQfnHU4vMwgbWR
J3sz38wNmJnsm5x3joYm2VqtvUEDJ8+iOKRvdmlR43LlMcS5+otI/VVq1q4hFuAPOhft7I61dV9o
ldvn091g1/6Ug/m/bfwWPyFtFEdphs+dFn1KalI6WhReDwZYI/Nyy1N6EUdV6ZJe8fVS9RSNeib+
uUe0MSWdVxep7mAV3mR9SXjrolJxAOelO41LUFehUw6Lr6kznOKnVmc+Su5BQ03QKEI41xmG+EHB
hJhiR0HTgu9bWzY0fVKSq5bZO5pYG4OHAE+kiivLp7gaSWjuafNL1/KvWgNFdCNakfYKMkZBq2Ct
g3bIjc9GATGqrselOfpqiw5nRlxzCd0pjZ56vXOy5d7OmWsO9ackp3s2pnsTWnWR9YuE3aUVJm4Z
J26vFFcGU74YrL0eus9j1fmFFfkaxlIqdIDz4XHE96q1xaHFVwUXHQIATC4ij24EVCm8Zo5cCO75
yhQCVMzKQQ/1tl2ULa/4QzM8lO2B8MGxRuBfNFYXaWJ4rW65KuZGuxli2RUwGbEBpMkxTZy7bBxx
g0/7rL1La9PpQ9xiaf2tKKsNtfHbIHaaQrKRpYOjE8XVwdea8udwQVwNXad8UV2E0X6dQkKnCA8t
7oc8fLKyBY1BENdEFDnkZunGymcUCzYpXiw6qT8bA7lH4/uXoZmfan3wi/6RDg1IqTOnML5BeWGr
rOBGwysj/jS0z1OuO0WFm6atd/ase+UQXtO0c5SJberIcAY8cdRfupkfrJJdVt14g1l7lw2Kj4ae
XZVWd4ir921GNqwyP1G1vazZsJnQMKVnP/o14E9BS7Lkd7wBI6+NxH7TumBT9yyFP9BEQdiJSMgC
wus5/RINi9uZT8sa9Bj8MouNINM/zwumIdsCghQV/q/Mm1RsjzJtZuth0NUrXb8pE3JotKcQB7DK
MUiGq8DhWnTo8nkbJ9FdR2YfMRxute6ypLgGx/EB8HcZ5l+7hLg1U9ypZ7iYv2X96KTtAg8tvyr9
4IZZt62ofZXzamOnv0zyq+g4XkbGHh1Tz63C/Hho0K8BepIk8+z+O20Hf+5bd8K1vP5YMi8XhT3+
nIYCYWaq30GYOXVMSL9oafvEcOnRjG8S7ZErmGZV2tRJZ2Pf9aofcnsbFzfnX7tvkibrWxfKhBTj
xxYUvISkZaJYtJ5QQ0MH7FOZXZPpU2LJ+JDfJDEEG+J7uslt0rDGRrUdcdjFKrT5x7QdHv7u+eW8
yWsJpoQEJefGzIooZMFsq85AQIOafT9v4W3W9XcT4gww/u1VwanJApywdRCM/dTQXt55BkULYOqX
rmxNb3Pzq0Vbt5iloq0dWmu/J4HUZK450ToGRistoFuUGktUjLhXefUmq/3z6zvpEEfGhCxQyQaS
gYaMBV2R564+YcA0XjZxZch0QN8kCIVVCSnIeCjKrsmGcjPqihuDtcslhKd+Eldw/RGyM7mabc6v
7e00CWxilFUloEKyTEvkcqHNVINCI6RoWVVdPIx8+3HVyOMBc4CC+HgbmULfqe08tihsp75EthHn
NkVbFUjr1X2EG29Zvp5f15sksrAscStn0yi4NrKgVUGYlUNgweb+lDxNmkzq42X+W8yNHa9HqESD
Td1YomhiAaq0P6sRYlW4NGi61H5m8psGqSy/pdqvuE9enluu2UcbxVjmq6o3oF/Z+VE5Xy99hrMT
GrtIN+4wXxPQsd7prLsdwB5xfmveSjQIe7N+oKMMaoIeiE7X8QFm6rZP2ZXu8qv5cryYbJyhwaPM
re9UCDRoEmA9hUTHG7V+syO7ZVE3ydCXSoBxooDZm3qyJSf1JBIdmxCw29TQvM9reHMJST/NM7bF
fXSPbnN/HZvm3yAifH4vT7oZpqZB6YCWKdt6A64kKxe9tYPMutCzn3UclPYNtTrvvJnT63q1Q9ca
6dHWKUh6F5gXRf71YqVltkDbn2wgzgN8fU+F/AWx3/j0kT0BX624DZk28XKzaOha0TzzAlIoYHpH
9A7tx7WLRD80q3Q4MmX3+B/QZpMs+U1dYXXSo18goESs51ORNbiFJxsyoYnf4gHR6LMzzVtrAm/B
9vwOn/TNI3MCXmhRhWNMsMEk45dzXX8qaXxx3sSpFR3n0AVfQe983tn9eo0MpdPyel9R7vAsxxvR
3ibR4heLlEVw/dnidzyyKZYKo6ozkFjomdjVt44Koh4qn3o/tY9gnlG1tdvJwEDb7446UHuAhBYM
ani+dV2F3Pyn89t46vo4tiCETu3U2hVrYAEvQjwq5svBRNZFH5GROW/o5NV4bEn4YMVQGymKDXaA
pzfPIKusT24OrpHMVai7uEy9WUX6tC/nzUrWJ36yipA4Qhqz3HDtyUrQ5Wz4XRm75428bbnB1zla
m1jSLdbLkXcD/B3zgPZFuCsaAq0cPWBbxeOOrcpim5MQdmxROND5ODSMDatnfCp30w8IKbwgSVG4
0bvGjU4GU6+eKBKSl51ZDnky0aA2062SQcO++mnk1AFlIkBENo0o+2rruTgC6Bn3eQNSLhaw7FNR
IRO1jpRFEtc/ddtQUyPmWkDWMLP9u5FcZ0jFDIUSmEriQycTT1DQMLaPdfTjvHucNkTAwWFQ00bF
5ndDoabllV6rLDB45hKkBJpu21OX6xLUfasRvbqh+WpI2DbLYJk5GYh4wwwyzVm+N4JuMzlIeUIt
FvpsyDn0l3wrez+cvN+O7Qo7iTqf1dAQMVuseb03DAf9eR0qqNEnOW6Rm5/cyTcnL+n8OYBm7l7O
F3pyiy1TsxkiLWJTASiVarTsrCJ2UBXbSdsTPXJDE+neXgInbxUNXy5Sw9ZQzyA6dNN//5aoMtSt
EXKG4lfkqjlNXCWtULJB+tey28dlmK6qSW2QxiP34wAevU7dNnO2Yyry8GpeDZejTm+TJUTNqk8z
d5nG2UXCGGoX6jjuVLVBQVpLvrVWDIIpJJpQPpPcnCefe8x4XYOA+Yqh0jSB2Nbbmv8HmhFf9osa
5gs+QmX+9/0q4hL8+xl8v4NoOfELaBWFHlgnryZMYCIvcf6kvZ1NFcytfnIEHFzXmToWnR2YOoYi
w034kD+tw5HEX6U+wFEz71YRjBBF83eMuJy8B3AE/16t4B2mbkxmRSjeSbBtBxiiJhtU7hFX9qCN
IaXkwJ8KD47NCR/SUBc77lgaBjoxrxV7zhy9ziTg9Q/e8rom4d5WIAGvYLjX/kOfSL2M/ALjal61
YyAalsWpsh0UO8oX8DHqZft/rF1Zb9w6s/xFArQvr1pnxrvj5CR5EbJdidr37dff4jjxyLQytJ0P
OMjDCZAeUs3qZrO7Ch+wPyw+naE1vPxydGlQQ6n/PXF7tYHHta/cpSV6Ag5KrM3aUZmUZQeNx0O+
b+xXiV9slanW1piYbYJicA7LKA/Eg5oh/w/3eBFyqutxr+54Pc68z3ZMIFZLE8RwLEJxwcGLqo+W
qdh5Nl+2i3mYJLAj5FiwJVxWU/+Arga3bgpOTY7jmsdscGU+Ek2k/DXMg97iMi3IPlQjn3PY6X6x
6fh6PxlsWazFjMoG2DIfJL+9rq+U+/YHVeisAuGnxRv32goxa2sMtMSjkKuFloW+rkLrrfmC7r3J
n73CbTVX8BqvNRLKGPIKoentQ6GqsqzploZ+N+b+OA7LUlc6KoLoE9lPeyoAT/aPh4Lfz71d0FhZ
Y9xUGmVB7wwUNGgyK//qP6JmHn1UrvHMByolRPPRXoClXFYU+rlefM6VXSZNGjp9MgsMfvgphC7l
xq3xstOMLsdp6L9yzgp13JVjzovYDJhANv3lRg3Eby3CgunKHzRQcJoXxH8fxKxWxTppE/ZdasHe
eEcDUQFZ8uy/ChWUwnsFfPJWxzipMAnS1NLVIf61nnkwvz3yYB05AZar2OOJnWyec9XQdVT3sQp2
yqjAvHxDUhXlE7TueFJR+LPZDpyPtnX5ME9G2KAwyBWIJXIZCXTboEtMJb/UFm9cef8zCuNL6MZw
ano0br70kadFsWFhmjDmH6cqLld4KR2vjfJKRu9CD1ZYtGTobx9uoEnLannMgWuXQuyVCfnYUQGQ
ztwIDpEgTpC9a9yfscYcMyiOqnhbNc0/1t4UzznuwYaBpRkIMVPcsfKOOHn8Q0/uOed5MwisNo85
XyH64fNxQMpF52Kpolvs6qA+fJ3A6DZEnRyDOV4Yy+ots0K+YKg63lFBPxhexZHunF8TzajOuR+T
RUYdIVGD98AgFGJ/IIpuy0t2GVu90yi5XYM+2Bz1m1wruA3/mxnKajOZhFIgqZJAUdA8aiBU0OT6
rYGAMSx1x9Oi5fkGk1iiO7avVQt4TypcV5EEocZ1fiM5Fo731hXWl3WuA+wp9ua/uuUDXkg4X+r4
ennmU7EvZ7WgKVHYwPtab2mgp6s6xIshT1RTsb88MJy4xt03n/zU5yHvdoZ3+lgsk25D9GjRdTxF
rmDj9Yn5ZmTRJNEydFWBGjTjlAqB7LI4AxOtnXpIL+h1ar6lr6w0WeaT6Wx+upU5xhPTKtEEUNzQ
d9bKFsurKucMKGxv38oC437oYVDo4Pnv7XvUXcX2UdR9xUASZ/tM5slBn8d+HCP9sXSMbrcZjhK6
VMn2OErDLx3z1mcySaNmKWgQK3GTekEYwB8q28SN016aTAQLm34h4YKHm8Yv9sAN3XnUTjmOb/Jw
YztBXVmje7061t2gRuUUYi+phq1GvOqHDI8kh8EeDEeH9DLGhshrPiJvmdRpV4ZjAV3bHYiE/5y4
N4VO7gdkIpuYjmHVZ3DQ/mAGfyKbEbxGTHDzbrPaUSauzflYF2aNu01eowNn/miIKFEFSTry8JJ3
DBgUEdEfG5XoFcGw7wS4JPOOSgc8CjrHM74ZFyU3Q/ZqaQyQKIrcqznN5WgBSgl9UMYgvcpmjECh
I9BBPokhKCilBudDz2aB3lzZZeAl6kdMLRVwUjqoPtyKKY67alt3oS3bveD033lzuDx/Ydl+zDmW
RLS//Q+D92l5LN1P2OtzitYvpMgEnfv5r4U7Mr2Z2K0sMJgy1haG5NQjYtLEbl2b4dePt6/YK2sM
poziOEX0QdPPwA8uk/9L3Ngdb9Ed6Jbl3Yyass/xD86RY/l+1EFq6qUqLZ+KYSvVDZQNd3W/m5zR
BYNk41j76ofykfwzVrNMoIZWLnE0A6upztURq5cd5UEBVsvcHI/rlAyyGGY5YLoIGXN8aQYzvuJj
a9Z4w2/NOl4DXyRjq2/IgEtTWpNutkCxIc3wBDJ8Jz2u+ZJij8a0H9AYirbnB0MYPlTRxCl38Y67
xcBMO8idKfTHdQ4ANgnYhgMv3rw6vnMSJFYPqxkzVNTwB16v8LBjjF4lJS7HR8+jtczyAKH/fjYz
ggKbITuLb+A5Z/qvBJUjuHFDe7ivgpbzNCEf32NffkMDvR+ahWSTLVuqmiIngoAbiCUkuzZrPkuL
RNxuiBLb0iPlCmM5dqelfmthskeGoPacODnJ9pH1IKNl3Zy/LMPsd4vgpn2/S9raaebekXPDCScL
Y34aRvx+5d0VQoIrZzd1fpNYxJm03pNKMOcbmEga8qsu/6JqVMsxcZfwsxheJot+KGvMB6pgPOxU
jDWgaKTHkTMOv8Kq8U1MuhgRplvQ2K3qGubfrF03zrYm4g1CFYKo+jaEE0YfyLXSP6hR65Yyekrr
6pM5pXajT/YYdbdaSK7UFK3d9c+oepiyypbRwKrIeMhKLnurscGt62R66qYlkmKlDEYzPHQh2kc0
6HYY2Y+wbJyG4P8b0i5Fn3iEkcJF2ksgHk3vs/zDoi/ohxWCYaq9IpSdNEdfGkav0CLqRssv6IY7
A3qd8wLMG9r3No29ZfliKKG9yDfL0O2lGp29GGzv0h6jH6NjoY/a0ubOMRM8o/bfreSr3nwcMSkk
gEMMjFX2kje7VE79flT8oSxsBaNJE+ZCaivC3BEERzITPKKTk7bFBR1lSvAwo/ffjbTZZ3MbaFKC
CadP0gAdL03fWYLgEbXxMhHNfOmI0bbSESvJiRu0sqBsmFnENpfCGSviYIxRREN4ggmVVP7aDeTG
hO+muvwx78AATieJMFaIOaslMe6m5qZT0abb9HegjNfjzqnRg14Y/YUeg+Ao+aViYo7unph90PMM
Dd2pS3JxjwBvL7pkRxMGT5vcLjViZ6n139jJgdWgqXic+096OEG5c45CjKgVV3JTPky6+FUXhy+x
DvrDvBaG3SKood8Zy1clMjtQ9kg/ZwzM9bJwm6ql4omh4NT9cp9m1pdczC9KvdgZdRy0uDODzBwr
BJtzVl1ohXGZR+jPS1u7wjhiHH4etBJtOOl1WY0+evGdRpp9Ic92KNjtIyPyZlEDWd/sdNENwb+i
plBzCG/7wcQIGGlsa57RXlxd6fryMGnfNSsynW6pMCsW8h5/tiHtdPaZ9DqKJCXWcjxnNQ0YuOv/
03ivt9u54MkAk1FrKR5s47nNg1kbbAnPL3VnZ/mPd6HmyQoT8sBlUzQYTsct4YoqxA43C3DIMSBZ
jDfi1uGLjf4l+JwsMoHParXImgti+V10VJbCrD1tGVZxwMHmh+P5igvtdnp2sskEPLNRMdRGG6H/
1N1KZ7n+XXfjPiNvJ0snY0wyvaBVWFIiEvpWSKeXMsBPuTR3Uloj9o2mz/mCnLWxdSPM5EqhqiIZ
VIPwEDYfI0/t3MqjarHm/JP41k+OwU3PB+erKmmKiQILsz4InUZTlmfojQpQYaapIHHIXrteHAwy
2Q3GFW3uxWhzkTraO9EDI6NTmXEaTMxOotJE1lERp03dYadcUWGr8KKC2IikOZw1bl6eV/YYh5Ew
sxnmCo7FYwGJHP64C794tJ3Nr2wx+7lYUZaD4YlWWwoMBJDDulTFKwLSjXqRspyMsd4SW9YUReNU
BNmiHCD6u4/b+D9xnmKMd0h39ZL/d34nN1FsZY8p7GBSow8bAXdoNAa6c/xBMDHdq+/PG+Etirl9
qfG4aHXd5IEyaNemMiASl1eGhbkfzOf3ieaeN7cNYatFMfevVLUKTADBG/uDawbK5XLxZ4aDr6q5
fdqePF+mf78q4+R4CV9SKSWBJGBEposwM9LMvPIibwOZWNOOptZg9ha1Z8OBmMQh/LTgjdhr9sj1
WicPBqfpMCDp47hxuyh4HsJEoEqzaqmIEOemMP5UEWVnzuj1RQsw70zzdpJuwrOdJPUUgo4Al1hQ
/+2ExaVNNgv0DTE90tjmLj5IBe8hnpZKX5w3Q4LSu2qiFs2SZE+W2M2YIBN8SXCb8qNaYXiw+1QN
D6TE/G7YXS0EP0CfeYvdBLCVXWZXp84wQ/wgWo87FiSePPQV5QieLWZjLUkd5X4EWD4ygpHDeIvB
VYfS1vPga/uKvloXA8y9WkltKZyeH/8HVc2VNRaa5yJZWuN/GAZOttiKWGWIitqAZv1dYWCz+9Jc
WWNwOavADgHp6CKoYyf6DtUYH6po12kg/CLINlGUrhzCZd/bDnUrqwxQZ8TSSV0AZx698s/7J32V
eYVfbiYNK2sMTEtkUvtSawTfqNHhVvnhXrkyrsrL2aXN27wLAc812SKZaaIzsqY5Ck2km96uMaeh
1+4j5dkwBZwgxDl1bGmsViTw6MSAM5o2aJd/UhT6vsU9dXSnzqCYxaBJW+iG1nbHghG1FdnEW66N
wIYw1WvM8ZbGAorVddUoS5ZfzfUXyN3uwxIjq0qUd6g8aKAtiN14Eh+QJjpRNvpDZH7gbC7PdRiY
maZWhBjKE3y+0VF562VgRsMISldFKK+uqpzFRb5/1Uv29ovU07FQ2UIZWl+Gvl1wCDtX8lP0Pn+l
EeL3i9Rjw2nU75uA+8pwfpkqO2+oC6GKDgvU/I9ccvWBeKnTUtnO7DXNmTxrDNZEZO7aXonpkyIe
3p6dD97R38wsVjvKAI0lpnUXzyEJRKG8SJf8ToJO4T95pMqKxQ9RXkpLivAgX6kHqz/kXuyrLgj/
RncaXH5axoEzlW2GVgRlGqv2iC9vnVPmxAWVZdBGlalFbzm+FXryITR+pPIVnIi2Fc37V/AMnscz
SIA9TwULTJcVJHuK65k72etLF88/KDz+HT5VkUETA9zQOinQ8G8tP2MDnFrNV0RCJ+FNsnH3kQGS
KBeJgoBn+igLHsDTQDV2amyiUHglmiEz57xTcvyebXVbJMggZR2QRIKQDca/vOnNWue0/+t0so5O
usrZs0JYSDljbnRq70awooSjb4GY7fwyNqe91lYYqIhJUsyRiW0r1MVNa9MVQQ5ugOdDB/1NTj4K
IYrlYyB3PhlQ/E6vxd5yG7Lj/Ixtr8SQj6XqomxoDIzI0VTIVZvSworizzUUrhM3CizzevBov2d8
GDvOWO5fHOZkkrldKrmI0kqBZ/v3FMb+EnlO1phrpiRLZDRphoRZ+sdr5nxX7NFKaHqRRwvQeOWu
5Kvs8M7Qc7LMJDCROOtTT7f27aTF24fiZIrBlkSQY10MschWFmxTTyHZxps42y5A0HGw357CAIo2
zkMZlhM2Url/ZFynnQmpck97nOY9v4K6eUlfGWSARepJu8wdykaKWd9l6VTaIDbxlkL7yjkD24nX
08p0pvWoKYo8brqEFvo0f8TV2Le8vvWO/eNg0+FWH/5yAkzoJNJOMbjg81BAJq3AwyQMvusEbCcl
J2ss0hhdZozR+5L27a082WLgBPxYtRTnWNm7Llvb4HWyxiBJSPLUEvCahFZ1YwQz/rKnzPhI717N
jL/tkyeLDJoo+tTGcoGkQbc8bdRAvz84opTa7/LIkxkGOnLMCxoiSCueHGTVs8t9O/hL1nWyxqAH
WP0KS5qxjW9nh+HaYlBktupF7sqjrTffIHnOyACIIkA4Jy/LPJCnMnKEfgAjUvZZaA3JaUMJTGvZ
7aQY9001ohGhb8l+iLuPIQFJMudzck4gS1qcKEnYKTVylndU9nm2GGwp0jCFoixO+4uo88+Ow9Ly
V0qvtK2Adb29HLCdzj75qMIAiwpQacMQL3iJGjtLUTpJ5+vFrV57578V9fWXafPJDgMp2lT1GGoV
8yCaQqSwop0I9S5qv0BGzQXdLcczqLefs8bASVQoSh+O8NAqja5IFfqz1NcgPDRvTL3+D0Lc11Jq
fTu/wu3og9CjGQrYpkyNOe7GpIDAskfTigpBZ4S7OoCCCQ13jY3+JtnnJkKb53BlkDnzWtcTKHtg
1O09QWHTUVbGmEPfamkpWCWdpxUfKMfp0I42+D+dGiyI/7aRbN6waH2fjAudIPQkP98l/jwdh1nB
2ee9YpiV9+F05miDqJ4YQzf/SZxRfTvmXo1dHPhvQFxr9KuurkHt0te9ZsBaoe/0QKMJMyVjsaTD
7NJBqZBz8rZDgwVKfAv/Qd+WOeJLnEtVq0noMBy1whYk7RKcV60H3rJP4Ce4t0LzrmyNX7KsHyZF
uMJLd8/7ovS8vTiPmCDUNUXEj2B3uO/ruh8aNFeVcf41W7SPRhVWXgTilHjoFKcoqh5i78qd0faD
00MOyDO7osCMut47S29+hTLqXdENvKeyTUxf/SzmU+RaJsxTjZ15xHT6WvvYSPCKijLd5XNbwHyF
xgDzDbFwfqL/o9xq2Q/aKAHGUOM4Ysyv8/K2nAHcJE76Jp+x5Xj0/5GEmQKuyeSjar6vXdayZFHC
i76Er/vcnzNcXmK05P45PXQ+488DO//0bK/qyRgb8dMC0s1zglpuk3wdm29Kl9sLGr7OAxD9xS8/
1ckIgwddtAhK0dB5UBUMnSTzFMiXqheRoAbgYTWiGpclbmq6ia+nbWRj/lyKk2GM+F5HVWURAz2R
GKReCZoatNPQxDtyaiPgXwc3L6CWKOuKAZpq9D8ycUvpW7AAZVhu5S6+rjyg3TKodhDJTT8qTgrh
pp4TnTcRaW2RCVxFKlVkoj3cb89vNusUa1uMe+bwFpRaafXf+EAbZJsvxefRCYN8B5pLqMlXthWo
l6/Y1q3X4pNhgy3Nx60VDyPBtvZh+CuMoRYr5LeA6CDRCzuOxs/ZlO1GOUIbHpePZQts1rYZD85l
q9Vj+kmfmBzJgWqvtDGqT1QUnPeqtHUu1wYZJE0x0DTJCzVYPJQiqFA/N1lw/lRyvAZPqM+BRl9M
HW2msIHCcrV/nFb9t7Gz9YoY/Cww9562GR44Bj/PDiBNAWVaZotQYHBFFzdTfojYSlrXFukerxID
MdPjskabFuxpt301TU4OSuZGF7xERyENLJpgSY45msZ0GSzWrY0yN+LWqnsloloZptk6FphcScmx
wMEXgy3QZ2NmkoUG//iSjt509ZtHb7bi+npRDL7oxtBkUgWL74jr1LPPbSCDLwZaV5ckohuY32a0
zoW3aaRz8/gBTOsX/Lkizgdj6/RIpKK0yGEvET8146cplznR76UkI+r0q907nsOVHy7jZPRhBT9E
JBod/TB/faSyUdzaSbA0UNm0rhAU1Wu6Ozmf7pg9r4yrSSr1I+2AfEdo2Lali4YigwdY1JkDJ4Gp
qEwwufEeW9uf7WSLOWdlnUWL1MCW/HWQQWqZDY5g0ycdcHe2361gueK7yl9O3skoE9mjASX6WEfD
3qMY8NtnQ/6C0SeLzMkzFUE2hhoWJ1CVjMGyk/Nv0CjwmgNm7KRv5yPCNmCejDFHr8wwx2FRhotu
gL4FmmQLv8cQg6r/xJO/rS8/zpvbytAs8ckcS94ZpUMkNwo+oZbGftdXYOhuvXIw3NCIeK1m26hy
skVdd3UMaqNVMV6DfXwUT2tx8MI93o/QyR17+v35hW1/NRBmqJpk0JPAWOuyOhtSrYNzDq56eGtk
3Vzbyhr9+9XaItyDeokOdEMJhr4c1Qc6GDmBnNGV3VfMI/PsMXmDpgmKltMQN1hQExTsDoIEvuU0
y1W5bw5VwLtwb/oJrtu461qKBYrF5+sT9VTSSwJ7ozWjXUl3hao8TJZ6KK0wtzmfjmeMwZViKmUx
r+CUtFaiGfe5F+4xoQFaawgZgOSJTn2mGOzjPrbwDDPYQromRqc6Dl9j5rY0gm2/6O2O7DpoEp1f
I92vFxF2tZ8MpkhhaHaKAs2rhAqWxJmXZ8m9EMrfz5vZPgUrOwyc5KSbNEx5/e+yhpMtNoprSqKB
ug+28KaoB5LbBiEVPFYC1Zdjm38Ijq3FZzaRDepGKrdFLeFzWSg6WdpP0Ytwr+sPnRvtCnexQxe6
KHeUVCHyMJYWIs1VhZt3vt6ChF0HKSUij8xyUmZQMwLH03G4nD5ULBf6JX3olK6Ib/IymU3PMU0N
SmKWbprszbbWwzBVBjkOEmLXmT176S7FPUi/LIndNfbgUcau+Ep74HgS9ZQXm72yy3psNoZ5Xs0W
+I2NK1R+qpsslr50ZrvLMdgFNgaqSTRBS4I4ZWF8wdQXaOaS8MPYVI7SVzdtrtx1+ZRj8jCcrskk
f9WNgkt4TnHvxa+0JAvXfiTlYI1/jlN924vFYOJXipPmhYvmVDpet7OouRghbgLVmAniWkr9pQ2N
zNcT9VYveskmfQvNlakHgI6j287ZzzA2JRv6TDnI2YV915lf9aR2TTMVMSuDgY4+5PJob2Zuq5/O
oB7afaBhliM8UoYCSJQfuXcoQ8ErWMl4thigSwdDAVvf0dZbu683/XW1LMZvFr1ZMCEAU4bxSyRB
nX7rCWdemP7acx+dAblYlyXQYlITk6+BqHQQvwk98S0z2rUWrwGAsx42Y1K7ooeGCFBuxsR3M19U
P6iKvQK0SwOws6LbU7jmQwzPKpPN1FZfGmUKXVYyECc1SzvDhONY7jmHnHN8DCaNKQZZHTPAzu/H
x7f2nW0n8yfnYIETX2mcI+qH7+PB2UyuV+bohWaVpeWJkUfVTJDtlhCzDpO9KKu3opD6UyF+N8rs
Li6Kn5wt5Rw1g0UkA/JjVoQlUpEM5KG/BwKsAPMcoKg/b43nJgyGFGPZyF02oOFt8rPiQQ0PAk+L
mPvNGOxIZHWOow7BroMqB4jxHDP9lLgWyrmafqF4806Mvpxf1TFzOHPADQZDWklTF6OHW47QTupT
dRdJ0DjNDXtMSj8zQFGgOlbzY0h4FWwOshgMsij6GJo5yPp8NbvV8g7qZheN+NAkmJ8X8h1nlZs5
/ck7WVajuWrUEsf8ef5keaP/yvxJo7/+zLaypEY5AU9HiSgcqFcDUibka64EvZNro70u66+xDNFN
ySdOBLGQ21Tye3/ZtYnboiEajK4fxHv5qvegiOrgGcFVvmBU76N4H/8qv6Pm/gNznr71IH41CsyU
B1A2oW039nyvaI5VQIknu4Iy0y7ZQ2UN/zIEIP/j7Cbn3LEsSkkHzmmJZr64/9H+YAj/QYLqX5h2
Mfti4naAhwWRvW3OY9yBAxqHAkLkexHcB7vsgs5/NofUjdzhXdQ/a3sMUBOzk5Wiha/QT0epf5zM
p0ng4kDhtnNe0W697Z2nFTI3ThkdMnFCceyxD+1tD8qblaXVdjJAPRaZOOcUqHuoA85lFCzQFuY4
yPbZPi2IAeYYVBxhYoC6Jb7UA9VRP2afaSRHz6IveHieoufuSGzNu0tvvpavPx6D0rKpaWBtwFbS
glKq2ZmfBjDYebNr7uRdqbwPWU5LZSAbUn7aHM8w2HbELdCmTKVoUzB3UHln3KajT61ZQPHQHzTR
NqOFt9XbacXJPoPfBYmyJLXA1Wx+NaEsfZd8KJ0o0G96qLXtEs+65dE38fyHwe1pCNspVy28zeuN
L+Y3qSU5HPfhrIm97RqtnBNLxp6+uw7JOYHsdVcSZWISOuxHy8hvncPm7CBbsx6IWFjEqvG0D46O
8lupcDq7OafvmGWsUjG9KEYBb94otdQPkBW2FR3eoV2qSQEejZTzsbYD3ZP/scSpRWMZIDfoiiA2
pOtK0y7HuFp83KOBk0W4kxftIbMi7SbLZN5D0WZJ6YRkxznH1Tpn5ApqQ5kd2mWn+Oav7DPtlIA4
KuaI3QEq359F14rw6sCjJOB9QAZkJgmBPaK8fk37uZDuCSqE/3gCGFSRiWhM6IABUYYP7ivt/wy/
DOS9FpTa/71ONuUveeDpOzI40qUD7t0Fpi1U9BjlB6AmJqNVX9xp+/Nr43kngx9lbEGGJVENf8qk
0Jn1WHKmtsn9coGIpVw1EO9OrH/cT5b6wFAmCWNVeOEbImW000S40K3hStLHm7arLuQuvuwW3beM
3GtCCWExWaClDnIZSK+eXz0vQLE957opQImmxi+pZ1TWyG6QMczV2QZt5+pv+JW87TLl6ZSw7KtD
q0I7mgANns/CvbtXbRV9ZQrsqxNZ6VWtdeE7YfQvt6Unl31Bj9BlophBKBKgTW9Lq+eqxo4hK8M9
91yLTF7T90VRpGqdB6Nj3pnoCSF3CwZi5WNpcN6Z98rDeXfhII3MIE0uDgpoyxEJk0hzmvAL+uw5
DsmzwCBNjR7NSZIxVB/FD1nvyzLvnrd9bz59JRZYRPSVQR4b+QLkq5PatPtudqp+5h3x7UvJyQ6D
KyQbjF6VAJn0Ef9UKO5vwCXP2TPemWLbynRCDMzsHsU/iv0zDhA+DSInNVGY8lRXJ7JeD7/nr7vb
COyx4Y62Hb5q/Jqe0Jf31qddZNvKGkWN5DzHCX5f1Yi7kwxiNKCTJ6i9/XlEeQubynZr1wkJFXoU
VugkCmEM5i60VFISkOEBtwNyB61u4szNDtI3kDlIriAYTT7wZkC3WyRWlhncCAfks1IhxMCNitjQ
/tN+NPscUj9hZeMdJWj3ywHlF8mT8ZbDS9g5GZrCYIiURBHkKQxM5+TgYEtK9ZMpgS9NG4rRiRcr
iAwJvHl5jJrTkH44j1+8cKcw8DK3k9AmzW9/WvYngiPKEMLdZ573MlgzLQsGRkNEBP3P1Z2SWypX
v8kt31sUPB0XBnSa2NLRJwKDxfJTbj5Xtd93v96+hah6UEEo1ZJlhRUbzcewaJYBIxf0bqJgmJ2O
K1NK4NcAwEY4WBtjS/AKMWctbJGelMKtsah2pPKKAxvx4JkFBs/AIRgNAurtvioHcmzYrXno+5gX
DTZQEyQDMrZehRqlyla/4e8aRjGP0eAd8kyba1pZY5DF6CCoFWfgOG1R1vejHRhAqJwJcUQzCO3r
5QqEKtxSx0bAe7ZEBlQazYJk2RSXAVg8PdkpXHIIfSOQQQjAozvduGnBFB04VXRJlVnxFHNJasgY
zxB6qJP9PKixHYLoUg41OzR43b7be/lki738t2MuVHID+c1qzLw0Qc07rnaRsXCkU7ZyufWa2Ct/
vSh1RBLE1XdGug1semaPeuwq+uSjjn5tBaw7j9jU2rWTfpSCEe2hiV05xv49sHH6Zi+qAFKhq0Wh
4FlLB32oOU4/SC7FdqVGXh0WriZP7iBVEH0jcuyAvroD5wIEo5rc/ccfwhyOVm2WdqQ6Lq2n4GXI
BuNr0LrxApUmaKX5euNwDG4fjJMHMQcDGvFFUo1Po3dvGtPg2WKCazTjyT1KMfH92Dr6pvyFZ4uJ
pZLQCVpNmbh/U8W8SfRkK1t65q9MLNVGsZciC+dDvoJ6qg0iWyCMNyBfMWansMXj8BE/hG8D9+nj
MRE1UaeQ6Bo+3h9lwvHPMNerlAm3EtD1MtnKwIBaYxZRZri3N5BykI29+mt9QlQjASeV2UiepWa7
vJE9Xak4dTEOWLMX/lgNpVIT4JIQXfxE0tnRa+0wCsXB7CpeesdxSfbCL9VllYUDdu8RRP8QUb0m
udvMTE54xt72C2vplzEFVyDoih1J+V6qhccBDo7vyQxwFBImdksqZAGSIsOWncfOxp6yqLxXa+WZ
7zHg0U7qqOUjMrvH3ftftAQ8s8cASDeNk1B3CONWDNnd8VPs4AbiGp5Qgb6V8qLxCqVb6f8ziwyI
DFUhW8QAH248iJ/ModnPje5ajfwh05rbsiPfrbT3ZCv107ZrPKErv9S5yqum8jyHgZRFGrQIlOyW
rxiJn0bKz96yeFnLFo/MeqVsSaDrUjOx1AidI0eGSbF38bbrqARaGq9nmOQcP7Y2EKbgJ6jmp+jz
pkjHyV/YyoBZKI0EtjLrz4xQ9iM9WJgRSgrvdSVpDo6xo+YKAVVT2uGiEA+QpTKgeJRgVFDJLoTW
5HQ5cZCZrQxMHZE7PaUaBQQ9F4pf1d8hWmWfhxeeEQZdmrRUlrHC6WvMzhaqPch/nagNzhvhnTj2
tq9BKXUilNXnPbdFXvRkr/dWHCut0v9GsBPR2muKyxQqmMrUswPGQklpzuCGAf7H+WDn6U8hLl2h
/xaql9I42H3RcD7XlmTaM4MMbIwl+oilHM9L/UEPFvcfHrE5x/qoPbG6KkR9VylyBvaWt+ckvGsQ
K9maFpJSGx0iuHq1KqJrVzoKDK/rduCtjkbh1eqQmieJSUHr7avjQIhKMW1lCtWUBCrstHRSDI6W
JZ6RtCjXT7Ye1f6/HTyVuebktSREcnTEYjNY1EtK0mceZdNm9bIL2t15ey+CGpqvDUoqrMqGpFss
OmoFGXSxjEa/zS8S435J3s6WwlhgFmTkk1HOCyzUmdtdPurOocuHUja+gpbvhVcw1hh0jKSpkbpQ
GF5epLgF0Zc+z9hi8q64bcw6WWBL/ypBAo4ctPsSEohULAadg3e8q/gL4GfMMWlXQsKpnfp49MXu
o2lehLiFLwsP91+EZ8YIA4/W1HeFCXp3nCratWQMR12f36XP93UtMRYZfJSWLKqIhV3UYswkiJ60
iyvMJPzuqePPu74MNs8NsrDYLPDHucA+vrhr812E444sLFYpSrFRi+2UyXRnEtHO5NqdW8wpC2Ht
man2ZTbiO7ER3XCRD12rW5z6FOd8qwxKljlIaI2UjD5pQJgXfs4aDpsFxytZbMwUeRzkBp/PLL8r
KaiYoCMkkezNUZT5aAyKNJOaL7hhj8ee7sWVHmgr2OzpDm3qNodjK1gEwSM+3Q3vEzKIskCsQh1G
WMZtbjWl9l61YmadDKb0Br3pEFh74ZzcGgnvyzF4Mg6W3qSgU/Tz6MpSG7tZ9inI+s/HF+5pYwCl
auCBhg7/EI56xdHBvOzdyqaDN7wXqpfNJ8zmsVDSik0fm7AlB2Ba8KbdgtFF+V1V0eeWNIZjMMwi
tQNRN8Im5t8y0W+DPOgO9DUFBW1+ayfnFGvUR1cJiD6Okpn1MCdPN2Lbe/EiOue/E88CgxNpq45V
SXHfRBZsaKETpcKbUxtm05g0atIlo49UfB66aUWCOeRhN/+cHNkvfUvl+jfP9TQGMxapBEkMxYwj
WfRj5vGbLPoVmQcncmoMTkxVZlppAmu0jWRxj5FT8LrDP/T7HvfTkDE1r2qazM6ZqcU4K+2EA0yb
VCHERptUj1C4YPC5CYaBkyv+ZUNPBpmzrJjIt0MNBl+AE/8sU/R5dk9jFsecZbGsOgWaMizgP07x
/AZ8IXJe8SG3Af/PKhWWQaUbxETttWR8iVjvddGTLeZg5/kodHK1taN8W/QI/31HFZE54iNl3BPV
o7tIvvkt9cy99U0HD00XhOU73hWffUAQcD3HrCIuQ7K0T0t7U1GJ98mYk96nmZHLefoux9w+56dP
xpxzKZJCsSxhS1I8KtMAQeb0YGLmIu7vFSd3+exT29h8ssjkBNoQVuZcwWIFhUSjrw4oYt+dh//z
p01hyVJkI7SUXIIJIlxrVaCJP3PcPk1Q94w/zluiP/acFzIY0uZTCBZunGul7K9GCQ2iceLllXhQ
+p6jrvmyiMW4IIMheCdp5x5sFL5S3ZkH5IwgvsCwzPRB9tGf43Of0jmuwb45T9HQjKoA5Cg9UFoJ
noFxHHnfeXnuv662yVvhEbFXicFioK1jVrBCMTADPNXs8BDri7CWunzdPY4fHn/MypgiDXqTUWBs
wo+L0tlKK3CyRfpBzjgH+9hsju2Umh2Wk+wxH45w1vvtK2QkOD7INpsP0B2FdhLMGOac232ZumqY
gak9C4g4fD/v79tZ9tPhZbvLo05oJSWErRCdDpDfysQrUU44+8aJzMrxFXb1aYZhkiItfhazfo+3
8+PIC4ax56eKFdKL52FUwAH6CLbokITEsXJAPs+3xDtPDFYIYV/LObVkiW6PV3/JlqcvoCl3Gk/2
u/G+4wqM8FycQYy+ltR4SGBRSWtXB43ZPHO/FWdV7FNx31SJFDWwMd3Q+KG4VHv7R17aVFSI3822
uSSNTtpD7kbR2Xl7aLLpgqrD3EhARyDkdiVk3nkf33a/lQ0mQiV9tUhSCR2dF4nhO51iZYu5tmKw
WyjjDrYU8BNi/6LkVANYPLAy8msAm2dYU6XjDsoiWySd5ckyCKDWT+vejtXPELHtpsHhbOKmX6ys
0A+5OsOjlE91VxcofKHrECUO44aOuT1eIHIMSHFLG7xl0b9fGSTg1q1yHUFfbS7r8nudXMbG/5N2
XUt248jyixgBgv6V9pi2aifphSG1NPTe8+tvomdnxIPmbWi1G7MmVhGqg2KhUChkZQq6Q/vB98tz
XGAkZZhZw4KPpeo3SvUcaSIYoPneAoQuZJng0ZDgXzpnYarUdiZqi9CzIuU6kpTvoOV4zs1IQUIn
58iEtnM5G1eatH6dV9011voc5XUg5YrfSPGh7GYvbMOTJSdnIhVQcaH00xrlaMyNXpOm3qSt4MGo
HjTaOtmaB3FiRLayRostWQVuraUZdG3VQIO5fh3m7EdWKBQatGbuT52Ed01TPxVWdo05NOCVQDtd
V5PkVHMb24yNyOkq66Zophe1ya5Lo/Q0NZltGYHgjvXQe/qEcZak0txmiK/kWOpdzPRA/qXrAllu
vtJycvFbTtoQxbeTnr2qifG6LjXjCqwlu6AQjKZTf17AIOUbegwR7/7UpZ3stUW+Orh8VE6TjJGn
qPFrmscQgIUhr7VI4czNUOGX1JEXzqUEzsj8Z0+hKSUvdlnXgkB5fyTjM6pIUCYkBTXF4HY1nqCH
CrAkZKlCsa300Oc3ndxANjsT5ardgIHYumwaCrhH+eNLocW0mnRB/Q5lXaCnU5CP2lFwp9rEL72s
tM8ilspdi+CCAfWMKSsWL8qSFmVoxRYsrrFp63lyteRZ8HHy2DNhgZsSTMeyAfonlls2WzmcZGuy
OnP0FUjOlMV56AXDgO9zhQ5WM2KZsoz/AfncSwNNplhjolqjH9EvYIgd+9qdStEQoMgId0NdImQK
cLmPoOhKglZenW5KvTJOBCGw66zNWjhnddTQQYUNM9r6oII+aqGrIJe/v05deov9gs3naJrS6JIM
3hpRVy7T9wia87VhOANTYe8zQV9GtB7m1o21JWn1BbqPI/gk6LGk5CaPo+PH8bXz1sVWpKpvMqRM
mPrSRj2D8V1vcW0Lf/Zue2SkjIwjuI1Bn1b9Bn3afij8a48HkINr0ogyBd20pFidqnhFa9LtRSTS
IiNcUMdQ/YuqCIsy5PFLJyXHcIYmQLKqgt3J6tTLa82F83jOliQq1gbS80gAZtTZtFae+z4655X+
KdPoSe2hDZVmiej2u5dSN5+Mx66jmFhJrGN1Ve5OzuSlI9idG8YV4UhfLcsd/OaYa7/zZML2Kbde
HMYyBdmWSVWDp6LrIa5KS3ZRjI/6qX2r2Ht7dXRw4ngYTRTF5s5CL8xxJUBWANFXrTC3nKxXRGag
jwfjxrLwEot869Oz5EI7U5bsSuTinZ13YZk7tZQqB8XDivKm9UHxN9hhMATjAYpf5kNzrPzp3Ags
7i4V9BXgMdNkHaIPl9twrKQepNmsFdTcg0PU7qfU1pPVpv1fH2/43ZWpOEkYLEB+pyqhxrSf8B0n
H6nlPjPbF2OU/kcT3O0uCikgmCGOfEO+G8ovzfDfH1ky0XAqEnCM6+/Y/6FRSdUKmHE/0mt7jM8x
hbociQSp/r0MLvyzNcMdWlXSGc2kwQwj29H88nE8TkF2neCS2n7LD/OTeBh39+NsVsYdYBg4qEYr
6vFYIz2sy+pgJM39+PPv5XsZfpNxYZRl7T29PqFLaHYTqqTb7BN0Bl3rE+aZfSkABsApAyHu8X0H
F17EpyJg1gAFPn9LBca4jIoEt1QMhjSO6lVBT287F0PdN9IxVgTV5k7iv7DGZQwj7pN0XmBNjTC9
RnMophhq7bTLIvDj7n4FNsjSQSFlEX7iJQRUtC4kdnOUNYAOhwMGtyOv1Ay/6EuRggk7g/m0KxMV
XLB4C9IMPjlMpYmHfhkbKp4adzXX2CmM+EjpCF7oeviSZuTJUNpv01wKcI87D6+IEgVPUPhyFLuB
y4Nd1cmZpiFatFumkpxdh4fmqINzSPTEuxf5Mh67QLBrYoaIV/SgZo85iYXgtocbnzIVHk19QeTv
xQbWYJpMbl1D7F+mWNATRlU1rew0YXII05NxYByZvUd84zQcU5xgxYvA5t6ytjbZn28qOIOkihRp
sKneS7cgfX+TlR+d7Dhc/aYWwp5F7G5LpwaBG/kLwwSxmzVKdTjxNr6jGCGtHPUOEO7r5kjt1BvO
iuiU3rdoKBakSnFw8Z9u7cs2wQTnBOVGX8bFEsqiIbQp5aB8pq3bgi6WUYP+gWMVBdpIALipOnCY
l46d1nQoSR7PPr1f22PzLXYAQjvUGHXze/DaP0N94lp0Rr9NK3D7kILdWwHZsGzhYZYzmhM1AwjY
nN8UmcYHUjkIn1N1LX/K7SvqF0fdz/BMFAefyyutttl4pHCj7CXwix/BH0thHkJbCD+iWezRtSqb
kTlD+gW9iyDHRKEbn4rvH3t7J9lRAhpnExvHoKD3vHT2SsJl6SuYLOLPbQL9d+1kgn0xEd3f3mY0
3jl4Y4irHKwpIrK6whBwRvHj4nWWQ3QsMPtaRHbmpccMhMRFkDiDOwEzqQTz8xrfW7ktbhjvvMDo
F4vmLkZzImXVnFozXov1gAK9Ntr1QT5FeAksHeFk8s5NAnkCTiYGyIRU/pjUGl2aRlma/VIrfpJ8
Du12ML4XWrWCM9U6QVPKdOOmqlx96R9mSz4Yuf59HdtTR0MIIWfqcy/L98pgTVfmglrI6Ej+/HEU
7Oxz9OPQkTNRPhgaf1PU84ZkZYSfSOPFzvrAGEVYlZ1zDhZUtqMJjgIeLV6qBZheF1hQg/7I8F+t
Fx/E0Ni9cJbRTTFxnlkqtJ4uw7nTk4JEcbRAo2LyRiv1BwA8bD0jQZjFQoDbrtswE6tQlpRNnulP
V8ypp1Ox+L0FcvLSr1DV2dGVXNjZUX6mdulAfFl1P/5Wu1kCHOQWqgYVdmUuenUEzTxO5QJXLl7p
dtfoEH7JcHGSgsIvn2TR48eOTxXwc4OIGXzvqsIfrgvYjtQyRD3UFNONXHRAU8vB2NZ+E/r//dIu
TDGHb87UBAqD8qDjbmZM5LGci8ilqlQC5ZZ80rrCRcvMgbbJVT+vp7XVJ7urxgP0ZL4PchOJfsv7
JzPUf5tlc6G0JrSy4hqtfUUp3IFQJ1/uEhDNrMqX0XxpiF9UpaurswD8+X72QL60yz7HxgdaPE10
bmGXIa4Sw1ZwFMxuDExvkXlJ0Huh3efH2CudSVSp7d2LLtbMnQa0k9ui7WG7fM2P1yoUkGTwaano
SWNUmZ1/Qos7eeHCIncszJJimATtXd9oT0wCPnzWn5iSyBSgx+uqD6sDYt7lxgrS8x/Bhi59zW2l
aDKzMGXPN39rJ5RudCoPxMdbgJD7am/bYqWGwYBfAO7zFUZI9GpYdKxUOg/e4sV4AUsC7RrsI78F
QNkpiS/McbXEIqVNXRCYm9rveuSn3U3fCi7re+fohQ2u7Jb0moLsGzZ6vz6q3npgF+i/0ZtiJINo
QVxu6GQrUXvmP0xqOqS4G/qgJoaoM7Bzp71YErfrqbEa+SDDyrtXUTFcbjf2NVzCTNCP4ezlok/v
KjM18bTkoyh0SjVIF+kKNCZeRTV7yIOlvzamm2WYIjsij1IPtLZph4P0meRPEShk12I+xl3mQjxX
cMQwV3K1GupvVODq2xQUXxSqwwjWVYJLqSx9zeXEDi0hMwALjY9McPu+0nulL2f2BAihjX+Rl9Hb
0AxyrRiOux+sm0Vx3pZCa0mkBYt6AxZNnzLQwySOkQFYZB7E/Z6d93Xkll/2eGnStpBiWath710k
id/Xd8+qjS3u9tJbbREZE2yZee0axQEgcZsYd5qCTBNHTDTTTqvvFhXdgXd3C/ThGZoV/RK+tG2o
XMRpiT5aN3yimJSr5lNvHqJxcRtMhiQtZAkM09aGxLaS0fu4WNjNBxvb3DmptoUJ9CBrKdRJkBW1
C4yBE+axwMx+3GzscGdiLjeWjFFHrLHTPs/RWU8eVXI7hl+afDgZ62JrFOTL5gDWbDNIO1HhvHsm
o57FWzOu4YDdc982kgajlqZoRj1QK1dshAL4idbuIBms2sP8gltha4v3y14OQL/GkFU8uJq4Fl+W
IWOhk7yTJeB4VrCVRKMPsh3BTX/nYoQlGbJGFBXFJY+FJiHa1ZTEmAkpb8rFcLvVOvbDOVOamzq9
R5n/J8l9a5BLOnoWJ+PYwOAfbMmdBAeuI8NAL9a0IBXPHSRmNA1drmZY3OgybtLYGTE8BMjpMgRM
WFE8SrHzxZCuVdw6QHuEQ4wLFCKRBmRfxezLiYmS+cG0RFuOhTqXtC8scDVFkZizUQywUGf5iTTg
sZkeKGhf1TpQJ1H9vZNbLowxB2/r4GrQ57KFsXcfS3wSi2wx125sTbPSNXTM5zd6Fb3DYCAUua+K
47D6YtGJvYxysTIuNKocTCDj8rYyEEnSa8UtgvLMsH8lvRa3O1gi/OircYlyjROA4gwsboyL2C7W
AKxAeHbur2bR2+xeBGqmhpY5Lt8UreVLNya4qyWTxd5MrVuZ/Fhq0XWB/QX8UnSNvMlTI2/wNfQ4
kyRs2xLdKnI942JY9597XOs7WXdM6XGm9zQX8cfuxfzWJBfzKh1GOVnn1V9JYdnKjHeUBcrXSU7s
ZQWNYDIEH59re4UD3gploFwIuuXmO+RaMwIalSD0/n1WaeK7GTQdv/Ws8p69QtZhDm0pwP3R+OTb
rcoymYvSI9Gzg6Vz5LMKATmQIs7fWmc5YKjou/rp4xXuhcnWIudSE2JnU1WG0HQZFKdfoQok0gHb
s2AqGvvHVKHNyOWOqKyyAs1UXH5KarfzcySJmKb2NtXWAp8x2qiKB2rheFRiGw05l6ZgUinu1OGv
j521904Dqe1fa+GyRZiWizUN6+qjY/m0jt0xH8rHIleuZz0O7UzFv63IDdXoNjWFING9U2xrnMsd
rbnOnZLBkep150mv6t96CD+UoHtk8oIioZXdYEQsouhAB898XxKkVYdJSthLj+EJ58tXoK8Y71R1
LL3yqZ3RdRe9N+zGysYkVxQUoD0Lwwr1VVF3tlUeV8gACT7hTqGjblfF5cWFqCTUDGwxgIuuElzu
vnVO8bUfHfM59023cfvnSnV6wwG+UQzJ/niByM6XWdlICiuOonH167a28+mqLQQvs29cM3xa/rU+
jU8h6JRJatXBhep1+Ma+qX6TIdPYukDmDF+VxJYSuya+6o3HEmdd4oxeMjpY8gJ4iwbNYtcIiDvP
dv9MrlohQFwQVTg/Lj2wtlJT1hH8T6vJWZTsulJUdylaB+hdu627M2C1TmzVtkmJk0KwPa4HG/Bd
3KZEt4ndDfVvtKHyvfwphUXbJCyxm/Xr5Z+Jw39oStMFVaFwwIUt7qOPw2UqCb0oMkf4OORUhraC
FldvQ+6HQiS+D0pHBJzcu69sgl3jC9+4VrMVLEtoF+ORx5u8FY+GBHdsxe7c2dMSZ81sRjglfGfZ
j3MLjX8DYDe8A1+6Vov7Zs56FKKdh0li0CqOuCRlQe2Zqgc1gOc2MCvXEsivsr/0vXd/GeUSZGfq
oLYi8O4SA/6tn7JecRYzcQUZRGSGu4QqYVYt2argIRZDNr1pUwh1+mVvq+Ank70qBkANT1d6Kny9
2j3nkItRG6AXLvMY3yRaq1ZNUf70VXuXdtWhHtEWmjtX0yVB4bNXaZkbU1wiJkOvhrSDKZR4btYO
XlIRuw3PBZRT9Gl1PnbpbrRsrHE5eZJkknYRSklTe6TN/dg8ffz375Zxm+XwulPQuFJpFc+A8hWJ
bWaz3URoidSV3ZMgsUyE55MaEXud75P0/mPbu9Hya238u9TUT3kb5v3qa9HTbHyqy9k2y88f29j3
H0orgNpgigeulDMq47yrZ19verdZ76bxv+ZuQ2EKRMe/FrittUatKiUJLPSoD1W996ZVFQTBfsj9
MsFtK90I1zUh1exb0u2UDY5pfpaKo4GbrQlus48dtvtRAK7EK6iusZbKZXqS5swYerxc+cNc2nNn
OijInYaKuKt2rkga7g6YrzBkClg5t6SI3fSyqAFt2mzcGBZirlxl6zZToLhhRcgVWUNO84R3b8UK
Pl7hXsjjLgEsEVo6FpbJVRoYpJyzLoRIno5OvU2gXTob4FUnFijH8/4xxfRCC/AjFu6G4QAyQNH3
3PHxxQ/gfJx3EFSmLcVZN8unJJsXGxJNXhmWsSBw3lOkQp5ONfEfBiBU+C/2SzYdA3lI+qyEvoZf
q3kegN53tYE/gkirnEgPRo/pjMEaXkf8P/WQHKQoPEN/uXNVVXlqIsrAXelB01CQJXH3l+Az7GzN
ixDgEmlvNEskqQgBEsz+7KqOdpgPqmvd1zbe8X6DZn7H7RcGuVwaZWm2GBYMTppqlxVx4mW1k1IT
OH2njIYZaMEZON31d4/7aMSqaSnBTKnWqB8q/Q6InbvECl3QOgVJmj9Y0iQ43/d9aZhsCo+o+NqX
37krDKlu4g4hHdPQk9R6BH/fIuIH3GsJYdOA4lTDC6FCVc6DswkNzQF6x5uZ4NYzAjYT/Ec3nq0x
nghFtqR10kIYa3TN6Si1ZREl1a7Xfi2H5z5J4yYbdB0W2n6ySR4olqgtvpO5sQZALgwV3rJMbv+Z
2SrFITscmljHpSYoZuv7sCrOUKR3ayx6rtoNcN0CzTs61dq7l7ow66NiXnBOgAvdi9bQrVcpCK1c
EOD7YQCRZV1WgCpBoF9GWzrKfaRniHB6rZ4sND5dULx7RetObr644ib/7ro29rhMoaf1QBaKda1x
aeu6fpS73DYb8yjISDt3EE3e2OHCO0Kf3BrLt4zERt7ZFYSFN3ozQMiImoR7L+1ba/wx1Ld416QV
rIEAufPMk/kNJAJu5mhQ/MRbn9iNe6fBhUXu3NHlVCtiGX7E2AYa1tIN0Nd+4WieFsSVlxeQSEfP
/yR+ZRR8QJ272U4lgEAAVs2+QZ+L5Viux6J//N8+ns6lQCCRFLVkwc/YoP5R0GYqNL9D9SzaAjpL
LZuD1VpoNJg1VqRm9ur/AbWcIDb5kzwK0Wdu2J5jytPROTnpbnYlQ/CzxWD3/xybXFGbNJKpxWwn
/M3VB4XRC5kScYTs7waTmrqFWU3zHYYXTAlzDhGHt92gBtGBdv8RqFjAFuKt12Lq593cjKdKFfOa
Fl4BuCy2UistBgXZP5trt1OtgzZONlXkq3ChgTkLTujdBaIqwMwLwDWWbHIuRWJeS0nBArcPRR6j
K/trsUUfkGUq7r6vbY1xayOlXGhkhrFa6/DIZrlyA+WPp4ZO9qB4WXYt5yJV2r3DlKLW1CjylqHx
+DsJLfssbmCy7HU89lLgZZuu/CbY5btW3o5UA1Fi8U8rgJiu1GBenBwZtANO4emQJwbJMyNIUyyv
dfLAKn2BVZYY37lzY5XLX1FZj2ZGWtQ9479EfZH8m6Tre3FJN8a4RKYQKUmnGMZaOU7cquofasAG
Om26bUztJstELzl7LlUxXEGAnUfdyt/4mpnok5IMqMGNHrJ0VnWTqavgaGXBzTtwa4NzIJ1KuVqk
HsGPSXrSNNdtigm6McGgunBqivnnnS12v8Icrg5dHS7225KGOe3RSP6bLS2VAkZ2EF1Nbmh3zW+c
q7sOBALBwoSMKsMiftDmLJDjesxVlix1CIvaoQzu+rpuBTEoMsL+fGMEY03GXBNUkrT+Gc0vyiIA
dIr+fq5SJXkxjKvCKtWuv491JWhIKUiB+yYwXEMt5L93Gj0Y6EwmoiMIejO2MbFhy+1XwUbdKTR0
YioEoGoTWZbvAxqpGS0RY2OfYmim4WReXTacoE62lLKZYogsL4nXBsPhDwyzG5+MxIfGAA+SK6w6
nokiA/5yIvJjfzXessmekR4ZuX5V+ExAR3xF2rlqbhsJfCEeKUmdaqyTkdfEbsanYkhto/HN5jQC
4t2Er4JV7uTBC3tcId6vsZFMlYJG1FuN9Yt47Y+egy5M8bW4biW6pMGUXmS2rHzRNVGs7OSJi94I
dyBnqx4VtERv5I/5iHfwbxcWucw0GVmXhBQW+8+s31HHtvlYXel+/1MYjzvloq7pADuBnYddPTlT
PRlKRctDdk5OnqZ5UFVuHMnrcGZV4VE80bCzty/scZGxWqPW5WxwQgMtQVZfxbS0Pw6+nZLmwgIX
EEW6Rl0+YEUI96F9nvrKHsPRGZV7YzjG01mLRLqgOwcxLGLORNeBbHv3UrOShkxaijWN6mLL+fWU
mEdDfcjW0jUq0fvubldya40LR0oge6/qWB+TWmE6hPINw9qEZ/Heertackfkxcq46FgLXc1qFSuj
Te6kmTQc277QHGBITmEG+JSjWXXt1UXurGETJIPSOnWRPUia2tp0Kb2x6NAjLc3YSZFrdLMO+lkv
D0aKhmLYj/11rE1fS9n8VOh9ZKdL/bNOc8xBhIVrAZxl67XkySPmHecF5s0pkPocz5l41gwnkFdb
nXWOMMriAHaH3iihZ1NVM1dGTqON9rOSV1dX6EOT60BstuNNo+lPXbce+7hYzyD8+xy12Y+51Ygd
xqV1aEfiJqV0b5B2ejJyo7FTKb9CeXm1TOS2BwGF+3Go7tX6F/7ldkMCIp0aLTkGhmRE0qk/194w
2TnOAvCK2tJdPgoKrN3dgcJbYRw3xnsSFVBUNlKbLng+TQ7ygQ1gxCDBFyIf9k4ABrj+xw5XyE1k
XmWywo4aUIep80Se4bGxQ3KoDgIv7hSN6GbKFtUxeMwwypclT9mbJiZnMLcERGKQnDOvme7NxzVo
Kju6A9Ai0Nw8sakO1iHnY9Ps+/D7Y2uZ24sgauuWUM0XUIRQJ2vMQEUFAe4nYEGvJiC4xseP7e1l
T4MgiMEDpr2n8WloHUqRamDvkweqdpgEawTZczckMTmJqAZ4Ct1IzpmLQYzCsFgy86MDNO5Yrymu
H/4GbCXuBGak7x8vajejsW4aRWmMoOThTaFi5lEkIVZavzyakrdRgxPDB/c6MhgN/WWN+XhTIFdh
StJ+yLAD/uWr/Kd5J57y2AvNrTHOm71ChoxUyeIb3fUYfl3pa6Zh8Ctc/+yz/VoVF4lam5pWy1b1
d5EC3PavRgyAGOImoWhl3NEwz2Y9tAk+moReax3+CNPciSOmRyJc214u2TqRy5J9VLbh1GFtrCMy
3fyjTDjdik+83Q2GQQd0d4luQHH1MjjkVJ61YkEqmdUZxLNfOqsSpIz3CsrslW1jgsuMAAF3isK+
FBuIq4in/myAnFFBAvYGp3Y1p/AH1ZEmANKEct/sL+cT1tY4q3U3wV9nsrGOPYwzba/lW+GNoGtd
neiLehDfOvaAShdL5bbaJM9J2zawhm4kznEHD9GlPx4gleBmiWv9LH7jDWD/C+omWMhM1qzgyr8e
U7K0kZCS68wIeuluTUUc5LsWTBUcjJAxZlLGlz4caA3CQtyy/WlpH2aJ+Gko4uzYu54i+v4xwT9p
tX0CPTTKTGA0Ii6f9LvaEtnYQ2IixA1Vx7gLzk2ehS5SpKIbtXgBJRSmhkj8SSW0trMmejTG5qds
THjXt/rXdFCuwfcj2Aa7TsS9G6w4KnpYfH8u0auQzgqrQwjob7XE7sPnj4+VvaqcYaf+scDtM2NR
oTuiwoJRN25WvJCMuGb41JYHpfn2san9Q3Nji9tW2aBKsT7DlZMFAa/xKW+6TwX5XIXXZRKBzWsO
xuIgT8FQXS/6wYxSV/ADdlPk5gcwd2/29Yi58MEMsdht01h2fosSd88WmA8o45YwIQXPxX/bUqtX
Juzq//5yv+vYjS2Lg2CAozZTG5Ys2QTv6prf5AMIJBwM8P7e0Mnuptga5A+AojTm3oBB9jqUnNez
eaWcfuduJVwaF5/LikprGWHpP89684/Ns157Ep/Ye0lluzQuSOuyDPHWixiZkyeAZlbzIRVxrdK9
TYeUyJBOFjXf8W8Aq9NgDhSLWmpVdSW6ABFijoEeZ0crp1fmqH0eFJR4ERqfTlRBw0xt8++9NEd2
3EJcbM6v4nq6lWXJ0/Tyq1KauBKtB5xZL4VRWfZUUX/Q5cmOhtGyKV1UN5Qmya26qhbsqb3afrsU
ruqgTE0DY8dsKT/IABl0jPBDhGo5GMlDMfz8eAPvpUOMzWJAH3wS5B0WJJ6jag7VegEzDSbvAD/D
mOPHFnYP460JrkIcIgqcY9csfvUX0GGAbLPGoxysf5XPxAU7vKt7H1vcqRANNuWHIS6F0XhxFeKk
d2aZxz1OYtlKnTYdDlo9PRRtdMwG8v1jWzuxfWGL+1izsi4hAEzwX6d8Kpq7foi8ujFe/jcrXOYL
dXXslRhW4rG9Uq3ZW8zWVtfY/hMzjBpWZaTCPORYTfoE/BRwnGUe07T2VFwXhlqwlr38A5f9ssLF
wzRD47UahgX0aqzJmLvNz9lmvBumPR2rB1Gn8U2ukys9L+xx4TA0WjSNGVvVgRGpZ150ssCQs75I
n7KgCpTvsauds6f4c+MUoFOZXPQ779Vz5pcOvQFdZdBeW0fjBxCA1jF0KkGw7m0PoDaA3FAUNpnK
P8702JxLpsAdy0l/GjzilX6aOeZd41bH4i56lVwhtJxl+Hce2ZjkDu1O7eq+BDc1BMJln82i1N9b
b3UgJh9ELhFMNewB2bFA0LtYCrio8Hh+WSKQtkqBpBvB7uLmo708D8H8nT4ySgrzM+PbijM7dKhA
wZt91PdL/GWUO+SKrDaGZIXRbP0ahVfNXNshkK8U/Tha+R9vmz3YysUKuQMupwYDTMKf42uZ2Omj
9jk6qF7m9YfpNX+mn4cRb79U3Otif+9Hi+S+Y54gJ1gxFgnWp5v5iPjFExLm+Kpj5cZeJ254ibzK
suGm2rMaRks3Y6FsIKE45G5a2lJ1qpbPo/M33ceMnmntNcqhhjzdQeDn3WS7iSQuc5QNCEeNAuvN
wab62IZ26a4H/Vge6C20fKDidpOfkltVFMD728Vg3NxQlwCd7eWq23RM0laHWfnWDOSr6nq0X/sc
cx8MdSXcnDvHP4LpX2tvheLGx0ua1+1EFgSTn33CoI8fu5ZTPRmf1OPgz17vpF+tL/F9HoiOzb0G
1YVlbqNOhoxxaLLiMnFiNCThUQPeCkxBNsG4mAijt/ctUeUwuBcab8DoXTpVUpROBk0pYrfRrmhM
fo4pBlpC2h8/Dpq3Cx2/SbaGuKCZUossCUHMfj4zhozYkV8iu3+JX3rlKFtuV3wzMns+MSG2HOxw
56E9q7rw8WRvq25/BXcIkWnKypWl3CRPQpvU0Y9oIOCSD1+6sDv1qeSiZ+2lXXMvT7PTVO1PPBPc
jrH642N37PU8DWDnFZTJGFgCjP7S702BV8t0mHcuUcJx8J3aEqZUVOMUhkBscWlKSpQ1M5sJ8dSv
10Wf37Zr9gdpfmOC71eE44KGFyRN/VArXw1IHcSyfJNnxU2cFZ9XXRHUsuwXv4ulXyvi8bgZ7YGW
nrCieZk+oaO1uusw/aQr+bR24JXp65eurl/rUbTM3RNmu07uOLNoLg0EOPw3VJHsJl4N/fPqZHgQ
WbgB64M3HdbaVkthyme746MVc0cbtVQpw9Q2HNwqnglthSY+y3gG0wcRKcJu+tmukTvN0J1c8jXH
GufhTZzAlGz9Ln4BwfS38Tq9lkVzMUKncilopZK15C2+pnmtgwIuO5elbdzUQGXcDK6KB6P0WjkO
va0JUtJu6ttEEZeRpCVXSTwgaA3r65xdk/BoxCKyOZENLt8kyVL0DYEziTF5UzweJMPywGksAOXs
FQTbb8Zdf8IU7NNAweNul5GjpK+2lf+MTcsm2RfTSATnvyCfaFw+WQhZTWnBmuQ+94q4PUL7xBWk
R8EOf4d57kmopzpsdN7sso1mmI+jrXkVGJWwAb5TPI4erasE9GrdeRCkF8FH4ylqmj7UJmNEYMS6
7sh9Ybc4pXIR3aLICpdLWtBOTETDNwujxp61BCP3prNKrwJP7mBJkP1NCnZktHoxYHCZ/elagxFn
QOaIj4unOvJBu9EC3Y9PoiffN9Go9znqlyUuCNvGwAVKhaXRT+8Gb3JMiBOqeMsOolOn2OaP+EEF
8p+4iua218P5j/YzhpcsQOxMTPExh28qtnQCtxgNYd+cF2JPsnTok+IRsrIiwZ/dDbAxxCUOa5Ag
IFiQxVeiCvQFxjFeki+Cz8bO/3fO3NjgPltc50aG1xpsgLC9NlpwiPU15NuSMP4ey8OV2YUOplJU
z4yL0AYQWXNyKW98wa/YK7nNza/gPikpgeQaBvwKBSU3pATPyXX6It8XR8VbDpWo5t7dERtrXGKp
ptBcQmZtGqtgJjd12B4lTZRadnPlLyt8S7kdpWq2YmYFwCp3QXPxb7bT8Jgbtiq7tLKn2F29v+8V
IsTA/vG6Mc8VfomSj6DqhfnxVX4dr4pTEcz37V/ZIwUdshAaweqCD8LI4pJMqvZFk2vYE9lfyTf9
pB1Ct7enz+VfCyRTxEJvgi/Iv+RLZmSZPYU5qWtPVXNcleWQihLNbi208SDbnpt9Xpkj5pwhAeUT
64bQz5k122NxmkL6J8fAxg6XT9bMkGKN1Vw0kYO2qqBap/iqUR4Fm2z/G2kyY+um4Kxhf75ZT0O1
PiOysvgamsyhXVlO7cd+e4ZWXmYe6BX0vw7Wj4+N7n+oXzY5H4LE2cryGTbNwXR7bfIqMCmMnf2x
lf8n2H+Z4VzYUOj9FiFFUw2MkEfDZ/Tf2GXW9epV6OuJNhf71e+j/Zc5LjFHRq4kmYTIiHJwCAzV
eCf1oh7wfvT9ssEl5s6qU+i8YElh2Dn5DM2VJXUWzN2vz3/iPMZTwAQVgCrkLKHSz/IJjW20ByeP
cdVXTvuCpg5QmdGDSBl913UbY1ym15cKZOYWjKFD6k0jfan19OXjBe0XCBsbXH4nfQ31LlaKpFcY
j3AYFCD11yP4mVzQ/j/pUJ+kDP7sqy/WcRWdqLsfTsPzig59N/zDxWJRqXKbVypqZIb3Zv6M7pVz
81Q4lsPQTc1dNtiJa3ofr3r/erOxywWlmkdDnq6wS4K/28qAYAMykzm9x5o6Y1Ddst7yKFrvu7Ob
gisKd35gIKCdgomDy7QiZ4qk5XVjvfFqM1YnxzxWr6oN2dJgAkWpK1inyB7nXxIOSrRmpfUflE7j
xK4OzrnW1g9idpR3hzi3OM6pFpmUFrQAll9N9TcZuFKzIOcWIlY9SBUMoxDcr94/lnD2uL3YTKtu
rYkhvYFuszPTqljuGOy2tctTInTmewoiZk+hOBMY9ztK2suPp/RQlJQ19vGsDILYir1EzWFOMfdu
VqeuSs5am7jzZN1Yqe51ifko1YYbl919B0kCszPOSV88JujiAUoe2yqZPMzonqRe8uccWq9F+2LN
WvR/rF3Zcp1Itv0iIphJXoHDGSRZkyXLfiFs2cVMAsn89XelXGWhFHXS5b4vHdGt6tonkz3lHtYK
SJyUuxHIW57WRVi3NMBHqCY3rjWkoGMsZRtE3MDf+GfhVIKTGdWl7y07QtOnO5IEs31U8VPr0Hcp
nDWGNbXnmcp2nbc/3eoqBa8z2HiCg5PAfRlozC0MNPIcyKiAQWf4NEBsTW4kpvAueX9zTpT33n69
Lo66OqmTeM/ZARJyQmXhgW8V6SpyrlZWseGG9e+3Ci6Vt9K0JSpMUsYxOAFOmut4Kn1Q21bmxmRS
hEwyL1JqN/1Q7St7Ohms+6Ha7m05ag+RUkwfaJ8wj5XFo0r6B30ZvmnWeGlp6ZFpQJvXrE+Dq8gc
nOyWhbyp0Ky+ntIiCjFl8wLXPV/zNd4W3FAy5yY7vOBLEyWu41jVI5SNOy+Lr8YobF0pasK7RFBQ
G/4rVongjDZ5OqutEnYx2PIG7AZpXrxz/ZiBa7o9JTsZmNamF/1lGsBnfCuw7WernRR803ZRQRin
5NZudqMdbejoJUWhe9OkSdjj3qeEwiEFz6baaW1ULQ6JFUnV1331iieF2oA262/tsssuVfA5+aL1
zlSk8R6MoQEnmOjzvbJb9rw5N7q/kYS+L+0LJxQcTpawQp8cKIvOl0DdC36+Bfw3e3LIQ2l6sRl2
X7+h2KdqzBokfREihdEhxdaCPss8ZVdcOHsNIzSf5LFJdr6Xv6/UVCcY+gDUi4tR4+poXaan5QO3
O/sgb5FL7O5FmVai2OCaTk0hyuqezPKItWGvUqV0vBJH8hJBVlLgyJq6nXCFsx3Ux/wiBr07FNLd
T/tcCmAnO5LgSsx2iJUKpQ4Iq716xtqVflmbskbXu2T3rQ6+DAOsjtTqzhw7plHu1WxBgK89NiQB
sT+OvcyeJfb1kv6uJC1NCmIGB5cnIAD2iHeoWv0GqKZMouBBsqHshqrolZBiwaox9q19yPvCj6d9
n2feqDyr5Asx9qkGpk9SeEVxPB/eZXcreJRyIVoEoO9q77rNMddbQNSPZrEzS5UeMiaboHg/Ly58
SsGdkAqTBVEFhzk0cCfRo4kuCd9WZXi0+4NnegA+4FXVPA7k7oVr45nc4uVJt/q69uTqXVZp0Nbq
MeuPUycDTX//PHp7PHEQeBh7DX0Y+Ge+AlW4z1UIpT3S4zyc8FFR7ccbCeCH2V7mOWVHExIalSS1
ri9QXKu5bdy/ykiWn0j09IWjbXV3bqOpsW6+WMYQ6L6IjfEbliGJBS+kZSuJUbtMdpfDXfYn+zRr
1/wum0DHXuItx8aUlVsk6YO4KqSlmTviHYJPF93PVrnrhr/SYt7NbeUP0d15o3s/nyXoiZCrAPRz
wcApcmoO6GBjXI3Ne3JsgMFJgxyoug9KICOTez8MLMgUPM3S5rXaGhlyhwEtSfuQmvNVGj0X8+wt
IIOolT1Jk7Acvp8/qyRE6IKDYUxLrd6ExadO7asGYM7AQT4pj+elyOK4CG+OFbA8KbWc3+i4my6r
cMJmRh/MoKuT8iNLQqwhvIiAmLI0Vt3ynMHejx+QM9zx0kANDCGZVkpu7+VpvTKCosB6va0qStjP
n03nIQaKkfmfV8LfKoYh+A7mgrjHitoIWCkB5yLXPuY7DsmkmeGyI5hZlD1AZKoooqiXJGElI0wJ
8+qDUjhhPLq+4XxSCfPVSLuKI7Kzstkj9cfzWiLxkgb/++o2bVMpNTKb8Mna4Klp71eqcTgvQvYk
MPgXXckAN/LQahEesByyveH0ieSIkoSNUhUN+yiQNRD+pSRgoa7iorz6jum3KBIaD/nfnlnx/vbM
v9h6fsMzb+cMrxIF7xU7Uzo5Q5Lum7asdjZpWz+ykJxQm81+XiRZYNeFHtRMv5yb5mYagORsO+x+
Sec7EBHmO7bUwLAfK8VzyliS0GxbzOuPE9wcoHDnqnJoFPZL7RtN72tJ69NaCjK5HRBf5Qh+bQZM
PnWNgjuB+uiG35bDz9X1zJv28reD7MqFvCkDdLI2DyXqPtEpLZ+X6Imxq0m6jy+5PEfwbMNSlYCs
QWUwJk8lvmg17ZL56Y8s5NfNOUKJB9M4tBxH3Jyde/3OCtleoZjeB83ywfmRSr3NttG/ihPcWzWj
Z6P3LryMqvpam/iq1kgqqpKvI45bw28V1chNsJ4/LWYR5j06G9GVtUjk/IvjfD2L6MCA/jJGNUE4
eFkejfFaxdP4Sv4ull2a4MXyXnPHxUWqDIyCwW8t4zjRafL/R00QHIkGMZVZqNneAo/ictleJ8EA
JmF2ZPe/QWe4nVC+Xp7gGWajmJ2owuXh7cHx3QG3sCt/vo0JqvpSx7ydJrzKEzxER5syzxrq/l1m
/6e08GfIfC8x/FWW4B8KowMO6oRk2S529qm/nQ4tJvl8dw/LWoA+LstL/iXM/RIoImi3epksxIFD
6prA8VaVr5+FBtn75l8y5ld5gtPQF7fMix4m5h5U3/HGD41/F3u8J8OxDuWJlyysEsFtWFNMmAYg
DXSc4gMq7elJ8bsZyEZAJ+FdoJNmSirtEpsjPOKsMweSpqmTx+l+VFD4bS9q+td5e5O4KSJ4j7lb
SEUtKEmEsRCNPuTuZUFi38xl9PUSSxOHlwxsHbKO4O7Gk3ki5acqmA7x5YSLmxh2X6QJuUye4Ee6
oSySMoM8XsTLARP5Tzvrd8p4Brel92WEV1UU/IgJ0Bea1byynbCvpTp914YkbEZW7BwXq35jWmp+
0Q1WYJn2E6nno1KhkpmOvRfl+uTNjTaETBtbryCjHgxGn3iOmjzVZYOVJS07dI5zGKv2qQEg3TKr
Txljh6FO8ea25oc6LW4Be5IHJFG8flbRAspJf6Ex6xsdyY6ZZuo5ZvZJLXUgnPb17NGRSV4MMj0S
HBtQHpdSWaBHrDy5cbVzWO9ZzZMyHs7r67886l5vWvBqXcoaEusvRm+e+Hf9WZz9//Cg4iQV3Fle
kPZFFsdl+Kfj+3vehavIGRVyBW8G+7MHYwFHMwg5PLc8WNG31HyOGhpY0plJSaIqTk1FDatZV8I4
0sTv0DQodzpmGQ8ORhQM/7fQNGSnExxZM01lk7u4Shp/LECK3s+lpyZ1oJYYdAXkkURLZAcU3BqY
xpmaR8gneTHFco8ceijdK9M1hnp36oGZ1zLkCdkBhexIdzEKVscu0jC6+CrrZt8ehr+wpnmou7H2
OqORcdNIEnNX8HCzyrQqb2ByWh72+uJRM/Hm/LPkJiV+VGzUF3mi2/kMKdml6pu+Pr2s1fLE3JoA
TS+tA0gciSs4EmVKWh0MSCWKNioSMobFUAAcBBqwGg7Ojh6b72XnW32QgVFlLzmrJDtzBd8yOXHB
Mj5RwnF6IgWAVRREf8YJblOO03M+tGtiD30oMrVWYqSCLap7gMr3G+f2/HnOqyQ2bd8mD9FSL61Z
ZUgAJxMzcMdRv6+yq27+RuXwPOcDIOgs3srC8IhmjwRqwlGZwazzETmg5b18QZ/VwNbGXE57GDmq
gfM7PZPzaqqpgn8x2TIoY4pP9yfh/ryOYnrt7WHdRW9tOsBVDwzYYo2J6RUr/eCkynWJQtL5j/gv
7ZF/Ah7IOt4KY8u8jBphGQxiQpWdr7XnD+XkUd+9iy5BmTEGyaH1R4y9Ol7zPyb1mthCnwDn5Fo9
1PRPLlYS3TWVq/Qq3+0Ly53mAl4UreX6+LN13vMN5d9qncuURvA1M7hu0zo2qn0XOK5nhemJBHHq
WbfEUwP1AOCW899SZvKCf0l0Ew8kpcGQVZX5KBVdNmMly7MlMsR2+QgOI+yXDq/q0g035Aj2QZ8d
Zyx17ly0FI/nz7X98uPoDpxZWgUGx9vPVtM5y0vwfaAGwXVUIR4H5+I77iOwTEJpcr95yJU8wdvE
ow5ihw7p9t9BAjO3p9yP1IADC2LQA08x4nw8f0hzU1tWQgUXAxjGkmQDKtSxTSdPyecm0Bj7mo7G
J9oWB61CpSrtrzrOLUNJfT/Y2oU+00+9AbpAuyiDyCo/ND25Mllyr4wmeH+HXVVb93Vd7GoTSBVd
u0v6CC1PWnzWHCvsu/oqqulVGU+gTdEO40BAmIHV79zQD5WbXaZGeYEt3jCbiRmwwfCVyvkEMNd9
gz1QkCNW387fwWZEWV0B/y4r8zSICdJyitaDNswgX5r9YsYED4n2FPxxZi8bp5PqleD7VLuJTFri
O7MdNiXIC1ZfPj0xvi0cKEeqyXaWtmsKqxMKSVUZJfqUD1b1kn6kh3I58WGJwkvyl+C1XGWnwZAs
fm+Gk5VMwelR7JpXVonYWcR56+d9czSt2m/tNmCtMUp80LaLXUkTnF4d51FV0pdO1X+dbpHepuDw
2BhbisEfa6Mf/Zh5QgceUjDhWbthhnOw0iv9IC0Lbeb+rwcUPaDZ5l09zzjg0hzsfXpIxjDe5XxC
Cb2/AD5Qzli5mYqvRAr+r2nrRicjzz6UMNNvElf3x0S2FPzS3X73QlxJEbxeakZJtlDMA47tku0y
07pxp1zznNi50fu+O/SV3SLZsl0vKTvkBW1617Xdc9u7E7pabnlfzeOuSa1dQYaTnvQfatLiNmz3
oXXBqLfED3hb71ozbTwQyP+PeicOIZlVoVdD9xIjquP8YTn8LMiMGA6XPSLeD+Lz0ufqpgQ/lXVa
qWJL2g2d1g3G9KmOa2/mNG7L7Mdwz7r1qbEzj+AaLeeD3iIpfrToY+SchvraLR9zNfcQ1Ly6kGVz
XBPOfUPBo1mJbZrZoEZ/UgCWGYLgy1rFqKO8gCFECFcX5ulnOgU+cdfDrF6Yh7IHlMSRiauYeTqY
BeBZyj3TTjZLvbipQAh5H8eyx7YsMLwkzatA5BZ95y45jsabHtblP402Posvb7Rt131X6iS4sWSo
dbuMX1wmH3TRMOuC9Ea9XlC9xAiY/BUs8SfiVBKINZes5T6aw9Q6pZdpV3P5dD6WywKBOJgU1T2N
+wZCXsY4mxMf42TNC5eHepCZ5LY0cEOCFwVsFJjnfJs61KMdt+r/Y93OVE2dgP0A9I3i3E7kZOag
lnYUGvZxxqsJZcKdsquyk3HiE48ytd88G/guLJeTC9pg0Hl7tmGwqAXM0z8x6q3MFwcDgCsISlRV
zLRjLM1GxsyqfW41B90AQXWqP55XjE0RJtCRNWxUa+8gYmlcEVrqKob7u3B2aVAo5u68hE2DAhS/
anNQfscQF9BJ5LhgSHf5zHJ1LKt7Dojs+ADqnB44Csxv8Dht+V1QaZsuh7AHnafwiZY2TsAEUCX7
5AiyYdQ6o4N10rEONUoph3gCJbp4S8WpgEBu6+Cfe6sNeOQVppE68d6wH8AW6S1KFsR5mFtfJv0v
N7n9g7u0DKJzuijsrolMH3qb9Fo8YFqT0ygz0P5g68x1sXyl7NEzynb9oXd8icytdwCHzwbsnWpD
E4XbBLoPM7sE8ZXXJLLaA2W403u6sksPzZ4EzpfaCt0yYCaWFZQgl7xCXuru727YIiBnBUi4845M
sCobarcxw+RD3D6QjPZ+lybf9D7Og2hyqss8MUyPGnZ9D7jSKjCzmF3WCt05xgxG6yyuTnoRoXmC
Xgw1GqzZ0l2sGBddb4IyWSd+0yQHwxnvzWq815lzzSpWfMjU/gO6Nh+mxdhX0/hFjdOHYdZ3hVI/
GnPrT824S936nlXtVWSYpzpmRrA0pRospaUdQfOi+KZWfyKx8myXqrXXqwloUm714OaRArx/Fcpo
RIlXZgw3OvU7jGCVXlrmN4kKdFBtwP52fCyn6CYq2WeatKdyUT/3vf3NGqNb22x0z5rVyEMgu+qH
Ya/T6iqZhzvWj3fJlF9HanZTquPV2FiBblQfS6e7aVh2BPnoVWwk1K8GVh2LBcSzdEGVrk3Sw1Jh
7UpJUv1gD5XlVfbQeE2ZHGlDrhJsdHpx1csS+Bf3/O7z4v9MUEsAi5AYKhw7BYEjRuOBFemn6XEI
pqD93KKlDIJyAO0nQTT6uEs89dE83Ds/ELSK2Xde1g9kvn0rpQFiOzjEELWIJi58x7mxaE07Fvtx
VH4wix6dFFhklol8shl/SMxqK+yvhQlpK7LxqUmAmopNLsxKJb7iaRd86q7w5h6Q0gUv8138Z1AC
5MproYK7IuY8TbOtYUwYwIOjC3JRE9RN0o4Mf5y8+6jwUraqwu+/o7WbBt1Bi2viLmPcVYNvoP9b
HXgGZdmefAthcyzGWskTHkuozmBKBSyjIdTMCatMdwFklLFPyjhFYTI2cdBS/UTSJQvarIj3IHqV
YeNshrn1bxAqRp2akCUGYHeoYiNoR+253ZlUvxtU1C2MobA9pWqvxxoALEaj7J3Gvldj7bLRnfGO
zUSVvMA2nTaxDXwCwLC6Ygh0S0N30gg3wrTmPq/Uezth11hU2hdR45VR/yzR5q08wnqVJ47EupW2
kKiDvJjk9p0TtdWJxWTi1a1+T9RyPMZpa3lGPIGjNa6Z17Vu6VmtUwQAOAepXLNc9yYJz/+s7V/l
EhC2avgPsZ9VpYtZxx11Qmtwv5j6+Bw7aXBexGbZw3IN3XZcEPO9I5sem4y5upLxshX2UvFYoOSy
/IE55HAOil0LzJ34JE2wNw1sJZR7stWTKEE4TtqS/CzUG9ha4u9rTgb4O0+izVtcCRNKVmniLknX
QhjNKcJC1l8XVSYpZW/JsFVgeVquZgBmX0gy+qzJEsPACluSXFDt3iykVCBbVwb6c7A0EmwHv8Oh
LWnZT1Gj/pznGYeA5y49vhlKyEDR1KUPhS0LBFCwahsOEA+cF3+x+kRkqho6JH21p43h2e3sxcWz
Sx/HCZuP2u68Er6Ho4VfXwvj17sS5s6jPpqzhmCS2X1g1foHEtHblJA4WOwy9SoTnX/FyLw0rQ6K
bj7q2RwmID8ituJl5nytlEVgFtOh1LJ91RZA0eezJEbtFW1zFaUTcsyuzryiqgMkKVFALVIBKELJ
PHQ57vucDV45ksi3pjRDLgMEnyRvA2zyh3EcU08hquTIW4k3yifw55YLjCQiKCUro2g2nJiEpaM+
JaAZGqrsEA/AIoii4judlx1Q5KnEq24GmvU9C/FTiYt5KRItRfneCnrlrlU4v5MblPNXzHz6y3Jd
aZmvm93h/AfeNI+VMgn2roxJAS6nXAmjcj6l2uxhoyI4L0LjJiYGbQAbgrAbRApo7AiPdsMtB0oX
m78t8Ir+lh0x1PfV5gRqAIBdfHaJdHUBtAQNMinc1raxvMrmxrvS34GmOjAs4WLUk1neO9l1pNw2
y6NmS8gYrU21WR1SiNKUZUxNJxvgLbToTrXeNn7VK5WnZSWeDktQRAky4gnYzW73sSF46/DpK4yo
flHH6Fmb6HEpwXRZmOlXtf9attD/KfEqo7jNuvLGzWpkqviHEtbZXkIr5K7GlPjJRNNgcQbbU6P5
WJN0B3KZE2agr6lTgQwXOwkeKHv3s5Xsurh51lvmBl1ngWV5cAB2Uc+gjlTdJ4CCPYPh9pamyyNf
kIjN6AO8TzCDFtzDWveFxSILJSusEqZjUXuKbV6PePT7ve1+Usrp2TXAA3Zeb7ZV8/XTCa4nQY26
dBt8upF9dZbKmzNZF4Mb1TnFFIwuc1LXnHqk5ZVmDUHiGlgyyNRDYjUSE5AdRbCydsbMYl8hOwat
2KXD6LeZDZ/O39a2ogOc1kLpCMFIiHMjRt/ZYjp4zVow4iZ0u8SLVTAVNsiLElkWuJmcIAD9I06E
Mi1r05lcFGCwPnT8OVKASVa+h28HdLlBYRjbPbInHb+l95/rVabgR1Iajb06mgjlIGyNDa9loMgp
DT+2OklpYtuYXyUJXsONisLG9jYBYdkhGr6U7iEGDi4hFp6t7sNkKxL92MzxOb0k6Kx1i7yDH1zc
op5N7qbA+Jd/VfFC5c0mh3zKj3poHvpDEkkcv1Qkv4OVZ1TdHqDGQDsO59suAP4GJkK6g3lvewtY
n+VQNJsmsAqrgq3lXQ78riyNwox8BQwtkFrm3R9YwEqCYGSkmwHIxA9UJNaxcvWDHrPPsVlmnpnk
gZtSiZK8h4rnudFKoHCDWdxieUaZsP9hzx8Vk32KqNL4TMVIG4Aqn5Ysp15XW6d+tO6yQhlDUll7
/MZjS+1Hp7Urz2DZJLmFTSNZ/SjBD0y5q+nA5US7JrZu+oLXpqb7tOvBhQeQyfM3Lvmm4mQruGvz
JAPVw54s1pfSAurtEEtG1zd7NKtLfjfQOnagYxlgGVS7bY/RI9hfwtSv3Xs9rIH1IXsAyY4kWH7v
5lnnogERRuxyQU1yYD/O39lmMvT6fcRSEE1ISi1ncULFLK9s7G6DoHA/p8mTQ1GqUbrPituFSS+9
R55/vHOeK7n84CtzLxunpVUKvRgdDOu2xwIpO5YxXV/HmFS4XIFFTaKJmxFpJdF6K5HqtVljwgZN
BvsCVLaepiZ7cE2Fmk0ACO1KpOmbim9peC2jyGK8o7JfMiXTmIoySUs646CO2pfUyJBrTm1gOsWH
zmbDvlJVEE8xAGAVkZaenEwdA7M2UF6ORtM31faybBI/T4ujXuUXs8v2Rr8cCUqwupPd2fFws5TY
esmW9qpJi8u8G4Lz2rGt7palgfgazFHoPb29tKy0nXZubILinRGSHxyNTPlReM0RbHd/iEZmWyCx
BKekxUnP34rDwE3d1c6IIJAOYCkw6MG23NyzjeaoLghDi3mytb71aMOeydBFXpsXF6xVizvJuTft
DvVBTrSGkrzYbGtMtdMSvpNv7g3qmTu6x+Luvr7g4GGxX+PR58n0czuHsS1TR9quQ2WElF0pljhH
UuaEhu5z3NY09zC0MGc7FgJQAVys6DsU+8SUfGOu9+8sEdyhrgXSH3TghE+cp6nlZomOgVrzQlXu
h+KvyN6fv87N23wVIRbN8FDtY1RgSViBuB0BytF6ySG2FdWxHANVFfQCxArYlCgRNRKHvPTOX7ca
fg/HbrM3CuroX9KEUJtjWwUX6v6U9rMs9XM/Sx4BtsM6FmpsznHznqdaiZcuKtMmw3NVAwBid49S
fYnqubOfHjs+dQwMBZku8t//TieACQ0qQw0Mve/21hljSeQQLD7P/Xd0kiav64pQ74nqW4Q+Owqm
SIHlLOn6yaRyNVrFBAARUpa6UbrP9fpEqk9t/F3Pb9p49BxaXDlUkeQL21WO1TGFkFA2JDGmLsVE
wlvaOCm6wfZHRHVa03CZwAgUHJudVCBIUxkokgyfFd4SzB/Y3v6c+9mIAS5UznUPgJIgSjpveNtm
gboRAa+mhk6q4FNsBT33VMG0/J8MOm/lEmiD2HDfHE5KpHpJK5fYGbVRi2+yb+pUXLl9e7TUZNcU
w0FJmo9WlH+zlOir5JBbHmwl9+Uzr/RmjI08dsAzF+oYDFsiDWvwenedFupl3aXYzs8vW6vbo7bg
Z9XyDSO2PzDXf5jy6jBp9anXJsno4+bv0WwMhIAVDt9cuPRISeOxKhVsSaeVx5JjDfydIZGsSG9e
tg7WK9SxHNcWH9hdQbIuSfCAYU0KrL4e43F48XLY++Guym7AeGcPMja6LQN1XmWKr+yiSLtmGZII
PUz1rsr1b0U+hiW0y+2b65mi4TXkktCxeZcrkcIjW5tRXgVNOAntsfd75yY3YgT9VOIJZAcT0mxz
WtAwobjMMnGQcqh7QOLr3siWvV2pO9sB0SHL9YNEb7dyYBD4gEmGF3ZVcbLMTjJAfKIvjCevM16Q
03IsAnLESOfkY3mmBOKrjM5t+5yvEvnfV5aCBUqKjRpI7GpyVWHwWuvpvnYu9UL1c3bdpU/nj7j9
9V7lCbkFNWaiE4uW+5IoD3HSBsaETCpeZDe5bQy/5LwbLaNGBsZaJBjzfnD+3imJYv8nEOPMTu0u
fhiwJF7smtz/wyVxSP/nS4rNfdoNyzICzeUl++D5AArJ+58our8xucd1XozOa2mCtkamWilY8viT
ySzZxQqujPWxWZRLh0JQ2IJNazj0YXPUD1JyMo63ce5IQuhfapS4+jLDghxzHou5fTSG7or0oAgt
2l2qtw/OSD7FSw0WJPZ4XkdlR+Q6vLKJ2oxMsyyzKIyHOmDO4JHiButkFrlO3YvaetJGJkPf2zQL
g48MgEbZNsS18TnBVkOvYUgRk27KyQqLUPGfKdvZ3k4NMKVQ+/eyQsLm68JZyRTKUaMyAn4ZY2Rh
0aBCynfYsHrAfF69yCgqpPzJLZsz2YSJA+0ZphVdDaCPIki+46ZzCvZAnn7Ux5Hu6jzkNGLjno8u
lvghAF6y0kMrhYnj+dQ7fVoJFvSJ1syKew0PSdMG24DmucCvii8a61vcmsfz+vMvh8RrAOy5nA1A
CFFZy9R6rDADPsFGevOCEwLblwzgfrUNqlYOF97uIyodCN8smTrGq2DBD7TW3M6Lbv4DkrIcSj86
FHih/uarh//73l/qqzzBGTRjC5R+RkDui4M6F9FRU1u/BcotuUhBcZdih1VytZsSOZ2qSWzOD8Nt
d2WbxCqsPmr+MH3dDI6vwsTyoeFWfe70OUpSOgFgaUj7z1nxebB6v4kMz6plaJ+bybmDNj2A7XE2
XSwymFE/ZcRVCMbm//sm/uYA2lqa4ADAsxYvkw4/hz26K2SlDnOCIjk2PZgd8s53tewCPNPf2+pH
MbT4r7U3ZTSkQPnOB0zsNZVv6R8W+gVVqC66LAYVDeiruNS8Za68QjPCP/r2r7cjPJmslIKabsDv
dQ8cE2E5DF50cPYRsPflyxXbtrT6FkJmFJOxHkkaowpy9Wewj5sxYCVQUO1+KQvFyHPs7zfdk5vo
lxEbeowlu5LHyLbjB/MFeg2cP0EsK03uXNpJBy3T7vXlOO4UeH1z3se7+Tsfpal1rCvJHD/XpXee
YiVTcL8Eo4fDlKBhhXWdnWN9TYAT39kYG6KzxEXwf9M5SUL0HkZmKvqEzEtBKTeLbsZetqG0rRqr
wwiG00SjNto6ojXdDUGXP/CVWmx9hyx/iP0ykAM4vdB3njuUoPoDBeS/qpfgGGqqi44S4+NE9H1Z
TA/KrH+bCKMerZWPqWufSGsHLCN7NWH+2A5BPls6uvY0dJ36h+Ym38s4/4K2+4NSjg/trAYmX9zs
uo9zs5yyVr8ru7byFtZf00prwK2JcdpmKH0s9N5aHGKvivzRynZdV32wK2xvUiUFmE4W6FZ+aygM
r7E+vjMS89AZbRxoM9hkaS5Dhdj+yphU5XP1YFgQjGVwlNQsGFC6jKX1GHnUWllfh8eu91f+S4JY
ohwTOP+8Bvw3hhNAZrgcGpRfHX/YGb7LC77wftm38x5uM0exXkUKeYO6GMtEuEi3fQL6TaTcU7MJ
4tIKEv3+vCjJ/YnIl5aWqKwpgRwCADevrjR/Ri/pvIjtaLY6Dr/hVaxOxrKdWw6UlR3Tw8Q3b0pf
vefjzIUNAgUMD50XKDsT//tKXtSAcLeigHvJKord4btRuzsvYLNo5zgYj8a8J7pA4lpKyWLFUTTU
cfT9uFPVa+NSO0THzutD8rwYJzusTuOhkb1lN8+FbAA7FpaB1XPBo5ltaemsRpEFBELoA7Q3GSiE
Bm+v7fGyvU6laeSmPFe3gKmJ9AD8hW/vUY9JUjQT5MVRfEtYdaEWD5KL3DQuF/NrGAQhWG4Q/JnW
Zo7ZgDTlb7Tx/46pvGVaqOu6eHhoWOYQ88ayI7lVdcDGtMoBs98xZpVCrQHXRfV5Jp/Pn24rkK9k
iWljicQhLiygytpJHbpNjmHf790o6yduRqG1GMFbMESBKo5wpD9NUDbVnxho2+AO+TC9YNA57YB/
oAIQhGN8219VcM8PB2Nv/GVeKnsVW0bRB1lKvKWLa5GCTY+Road1A5GRke/ydAwc0KH+wefiT1EV
DD0qERtFSqqUFZlZFBK98pok9fv4Cxv+Oi9k8xwrIUI2ORCl1hIF53CVjypeEtEfXRRenBh5chxs
HwjakEQLonXXReHC5lvFSG41cKf55w+x9R7CCDFvRaIfa4ijykU2DoPjDAi6U5gBxa0c/irKy8K+
zfLZx1aNxPFt2tGrOBGSVenseYgsiOsx6wcsnyoDjFchibmbH2YlRLg3KzYXjKNAyDwXXtR8LCaJ
N9isBgBiBYGQYCEP+cpbd5rmXdQMRY51jOq6Y7c9PVF1R0ASqORfzOW2BToeiy+1/CmdrwxyX1qP
ynw1LeRP1Hz1MwRLcoFal9gVKi+6/qQ7D3ieKbUEHW+zC7o+qhCpJruZE7vF5HdxiQR0l5+cOxOT
s+qlfpCBo2w69NVxhBycTWnblTNuFTM+Xt7+iB16abBHc1x8Z/p4Xu83dWQlS4hWXWmnM0DkoYg2
ioHLU95Ix6u3RWBFCSuOKqjehJhbdSynIP7F+8jnnHrMa8YrbMsxQL1w7oT6hF1lGRzxpn05v2SK
XTKtdOucZvwZo1yCaw0IJwVGumVblDIpgoFNqNdUs2VhJXUcP4Ln6TGP+j06k5I1is1sEzVFG7Mi
6DhiSvGtmTGQlo74n2Fmf4CEuS1N57U9DOKj4SYYdT+pY4IpKbgNrPZOx+VgBxhrDvhExm+s9W5p
B5ruv6Txv68y23pc1GHOkEn/GmZ1CYZZk7DzUvdaD6OLWsqVtVkmWAsVLhTtr3KpppaPGSjXtj9e
xTnGDOgzCzLmlWC5dQO9lUSYLWVZyxSsWo0jB0aAZ0mjXxX2F1o+RObVeWPezJvWMgRrbrXSqgwd
l8lNjVKsSfOt7H7EKA9KSbfzIXLC8yK3fNVaohD8y7nHmLyiodevOddVl/0VgbnPt2oU9sH5eGtq
k8QRy65R8CZOhZVekgKkjcQFVnCa8obV7ndQgVmS77Xp8X8dDZvnvI2z0sypGCOt7vHBftbk/hNO
KfcU4ot8LUvwJFjZja2UwMJfkBzUK45hHWvgd/odQq6XF/A7abbqAhzARRvPFKSxeMSTa3TRkmms
I0lB6p7QeqdgHs2fGcBn7HoKqko/TApYn/JucXal435qsszwk6J+oAo9JbGp+nbWU09VZ3tXt8YD
eB47T9O63LfizPVK1XzIdPuuWJTdlGAXYonbR9VpdsyuLhyVepayHC196YKU6mNwXi23LWF1RP3t
x8u0Oqo1oFCGDPAi3Q1vF3T/R9qVLUmKI8EvwkyAQPDKmUdV1n10vWB9TAMS9w1fv071znQWiRWz
vQ8z8zJWkRKhiFDIw/0wtwDfFT0275XrznJmbxE045C1uj4LB8x0Jv8bSGqtVMUE6D9fbxExmynG
4L4BrgreXPfjq8FOKcRzysrJjbdUev18I7XV+HxmbREqtc6sK2qUqZ8U0bEqowhjXz+iqLopTAye
UjY6chnhYw7dDboUz2rfQ6mz7q9BweW2tMPcSu8VmX5IdDDyZGXgE4XbkHYGlQ+GLMHRwzJXMPFU
UgmMfcLEwL0+WaIeD+rEns1chYxp218XamClevsWgUzgMZX4Tq7Ledo5ueJSeWx7htEOMz8mQ8At
s1YbiwnN6TFf8lfY8p+q0TRWpY6tA3VEQA4ifpOwpPTDUDtMUa1bXaieWKcdwTyV+5/v4OUIFqBs
mL5CgwNdAU1hi+81xZKpVlIEJOBN9pjdjiftaIrH6ZuA8BHzwRUd7kMZVLqYWBQPbL/JtHMRWxb2
l19wygQIJmQ8hobu34yM/8SWLb3GOYt9CC0LY4ssF0ImnEN+DOFZRJY6xlYqfZfI9QSE68a2XiSC
haVFrhsNGUNK3NS9xnkvK22S2+XTsCudWaU5c0vFRb7bSAqrRhkgq5oJ4pOLqygJiQr8Wcy8hAa+
MAR8k9+KvtyYaHuvTy+28czOInz1opdkUGnqHtHKn1mou6Yy+KDCcCOSPsRh4mjyaFc0dTtz8/F8
1V/ObC9CWQ+IcDwN7d/4jun4SwLl3whSXFQP8zc8M7U4GurQtSw04Zpjntus1axRwRge82j0Nm5N
W259uuUxGDIljyOme0YfeqEGVgZ0+zERsHHc5/rj4ssZQBYzQ6MGXqw/Jp4gqUY9UznzIoM8Ss3w
mprUVwrZBl7xjam13yURnsG2QCWrqzszu6jDSlIx9FHhmKq46kswdyJpN/rL52cOfdKN1S2qL8No
ewJN1nQWFnwGCMkLJ1M5JkVm7tk0XsVRhTnToWK+TrufGu+uoKP6taqm7wNN76le/tBLAPXoQA5o
N99JLLmvCWYzy2Z4ZlMLzeNytNIx+9YTY9cCsyh6UCsHAWYrFRP8+r3Z2+mYTDbeiTCdNZDMNgpp
dMqiwKxwmbauGSW+XmDmrhiaPQ8gHZZR5iep+Z2Cs6ANuLAGQjU0WwzitGnI7UoNr4g5JvbQAMZk
DM99khZuJ6rgKwJnsB+y0GF9caQk+qFOyFiYYq/5V116DsF8Xralr5RfBJP2XNmTsreU9IkG3K+A
gySj/BoxVVilokMmrWNvE1g+hWL8GLWHMKfHCTIsRN7rpMnsgY6lC1y3nUXTc1dE+4EUpzwtE4sW
13n7oBZiV1WxDVi5pQW3yoSRTDVNHYX+NfDqhgY3mtC+B8WTEvk53nNGcmumr8mo7s2qP+RV7acT
32VdNVkVgyZ48pCIY6XrV2Vo3NUS9U36VPVglkO+SGyQb4CSdcQMlbrLC+OUZA9pjVtFzm4IwtEY
fDNC2afKiLYiRBG7x7jIrW6WKRg6e0Lfom90F9SRVjhOuygajzHr38XiQpk74LW2c7y7ySBgpVHn
GOZoSzj9Zi5OcZqGVslQH0QQMhbpTz3XblVZs4LaeEmYhoEy+qjF9DZuyLdeliH7yBw5/xpVkaeJ
e6JHx0yIGyUZ7BB06gZmbaYQSgacvYx9sKdp89Qp0pdU6XYdnU5mM9gKnvyHiOwpWIQK5bWnr3GF
H423RUUbXR6VTgOtL9KTU8fVPTfiY5SpfqMYzkh7J21+TFlrGYNmcV7vOYktHQaNSrIAJrMNGTT5
/WjJLS7QJDkOKdhgdALWOcPOxXDTTY01SJoFbKTFW0zplGiMyMSuxngfav11Y9SPSZ3veZ1cjVqH
wjvZdzqHLkP+hgeMBxDNvWKGy2Ft4AN7e8wl9qalN32i41e2bpLHL3UufdWK8ZB02r0m6S+cB7s4
Vu6g5+EYXeWDaD+GikX2mtHoO7Q8nTieTnWm+JGZPIyiKHZgwhitqsmPXIc3j5rZ7dWh2Hp8Xg8u
6CKiUYRW2/IxSPRToZEGhVKen6b+WeQ3wRah+kU1OyccjBcQDZ1kkN0ubj60E2D2GqCvXCVfx+4l
N9uNAmE1o50ZWCTuJFBJUgpkmaTJr6qQP2WjdIPhqASdBVUDl+Lw7fOYfHnTWSxpka7hyCC/iVLm
Fbi4+SL3p8jinumCICKaXKDtk53ystWi3NrHReLmPFUyE70qfKoEMeKYb3IbrubRs41cpOt4TPoy
5xxMG4LqbhB0sZWM0aHq094OO7Ce6kV1XenGtS7YS99mu6YuPYkDuDQNQeNDGhykA9S8QmfglnbR
D7yf3WYNjsNGHXq5E1DnU/BggFEHQE7eOafPugSVGlTJJChEP4TiSxGwGXr2tPGJt2wsPnFXSJ0Y
5CD1g7feTe+LBxZaUg1d3e6n7OZeYSNztltU5yuO9XFli288YOw6a1NA/SbadFZiIiNXjSNPlUeS
AZRoGGkdGr6rq87XGH1oQDTIG+F20rDbWP+8vo811cdfsvAFCT1qWdTvoMNwByTntJNsHu9/qzb1
zQZEYjUUnXnf4hrT6NOE7IFjXBa32fi9Zfd429hY1boNDe0XhsmJi754PZhGbUqwockWhObd2qdf
tJ2xr534MYcAVuKOR+nxc6Prp+ofm8u+OCeNZPalgXvFIdzJuwbIHur9C4jzpcdivo7IM+0PCmEA
fz9WwXkkTGkYpdTne+hsueUTRTV007m6J26Y03xJrrceCd8HCD46CUxqOnCpmDMHv+bikExqFOhm
VmQ+e+ihP5h4rfRXx0Eyh0cayE7XeGc4JnaP4kK2t+5Mq8s9s704KnEsElCv4OLSBy8KxiWj6OHz
73bZlAdi4Hx1iw0Fl54oGlFlPvXJz1lUJXaLl+kwuePDn4DuF9YW7j/KvOnyEtYqRQGT0JUcqY7O
ucXqg2oUXjURi2K4K25qS4t1Z2OtW7u5uEJFUHUABxGs124uueVJtmZiW2rVVzKUAV7xOLupR3DZ
tqAE/WhGNAPAWyAAPvqrqec8HGX4a18HravK3Tc21nsJ41ROWlePny/wooGnwpgGZBfGpmQTfaGF
sWQ0GnAEgsAsjo7RFEM6VYWkF6MhqB+7zCtr3IBH+a/Pra640Gx2nuTE1BqOyKL24UoCohgDGXV+
Rfq/6cXe1/jb2KIOmigfGqGKzM/Ekyyrlro50Lj6yXTEGIDkoNywhL0EkZ7wVsWwlCLS8hDHmA0v
OIGOH8+OsZjuP9+92QE+RhdKQDCGSz3RKbmYYqgTLa3zPMt8UuR2EXdgadcso9bdz81cuj7MUDAQ
MzJT9y6/UZHWdapIs5n821Q+BIVuf25g1QtkioauAtZVdCgWN/gRMsZVbOBllEDmR689FWT+vxo8
rPa2D9bqgrCYmYsADJxLKl2jTnMC6QxIXAEZQMbBItBG+3xJa44A+JsG1jAGtt5l4K8GyShkdAI9
ITNXznRPBbHSmF9rYvQ+t7RaEp2bmld7VuzppBdcVwAv1hQbw/KQZbKgc2s3VgbtD7e92eYRv0zY
cAiGDcRRIpe6LGFD8Iqt4tDOQEN5BxlJT/cKfwvDvNKk/mhncV4jOua92sVzfoH6i1VfG7f9bXM0
n2Ye4v4Krya2cUqPxnX5Mm3kNmX+2xdn62yNi3hYK2mj9Tlsz0Pf4pgj4Jd2cwTBkKOdsoduh4lE
zdc9BeUQ2eWNxd+mjXrvEsmCeAU2SQMlPEBGgO19/LI5eAqmpE0gJOTRw0xmXbxku+BW2LUjHjM3
vslfyN2m6s5lq3W2ylTgH4HBuIA/AtBtlFKN4z5TqgIaYUc3zaHc517obdm6HIl4X+FvW/MxOvPd
NGfdMCWwBc2XvbQTp/HrnFh1Fcjf6oh/ClcpsM/j1fz83R6gbfRN2pffFOy3v3GOVr/42boXu60k
qD/GDr+lcmQP6/ZBhuJ2B9Nv/NCh9/+ntUVvtFKCflCHd2u4tzjv/E5+7UFG18v8TUjr1toWARYQ
TdZME6w1zvxNE0cKLTw+gcw79ZJrfWviYT4cy8OjEGZSAtyajlT68bMWSW4kgpaZbz50V+VpFhcr
XhJL7MUPbCaK7T/YzHN7ixDIh44NVHtf3i80T/gGQlgQNGRuda3tP7e2FtpnGAoIynUQsiznvtWw
K1WIcAP23CjCUgvViuJmVzaGTaeNJ5e1BH9majnuHehSy+JMA4NV2tlS9RizzuH5t/9rPdqiBGO6
KCGogyZBLR5q5RqUcRYNIINYNxuZams1s5OeHXYNLT+9jNGfoTquk0ZlTdNjAhnbz5ezltzP92zh
e0TClYvwAiRckTikOTJ7Fo2b+nVrQfLcysLjGtZ02mC8XwdkT0ew6F6ANcXhje60jTSw6m/AoQOK
oeI0LYujujAoMShokxSj8YIpzp0Q8zZOPHS4OfbyFl/Y2kVAgQYE3oV1MIgsu5F86iS9rkBN2BiQ
N01z1K7ekF9XA7PqdAQMY6uRshabzg0u3AJy9i3pNGhjVWBkJ27idC+xP9jaIfekvXL/uXdcYiKQ
cc6tLdwDpMBaNOajgUci+hX8ULKVN7iY523kti14xAJ6RCPxZcykOzNLD1OXThvRatVBzzZ44Tp6
QKZgKMGwCjCCUorrUFM3IFdr9RkIb+crgQFhiuXFUcidAum8bq7Pqr26S/3WY4d/IYa9ZWeRvWvC
ApUL2NGZPdyCgfRG7ECo+sW4wluVG+51q4lskKtAGpfdjltfcnUfz1a5yNdkzBoi6QC/Ft9He3RV
Bw0dQMukZyDWZ+7YyB2ZteE989+8SGxnNhdZOy0h1hI3WHHtgrcM4IlmX/uBQx87V3bTK5DWujPp
vLyRci4nAWavPbM7f4mz0InnDq1BMviVv/HQ76DZSsFSgRdcZy5PWjt0pI1wvbG/y+QTqYR2Sgxw
3pDGP5UaT0GKsilDulop/F7YMvkM7VAHAzrmXoO59MFRHTyDSO7k5/vcQYrdZorY+ILaItoYHKqj
JR7KvVg9sPiEwRgnY4Xdd5md4XVrw182Tsiyq0IxB5hganCupYcZZmwPKGoBgLwWNm7rewqYdovp
dOHNn/Bz2+8jeZ/46juI6sxnZJC2KEkFX01yayxsvo+uzKvhNfLpW36ErqyXPZin2pMPeF7VH1MA
f0BG6Zh3HUhNr0angQDVJuxn3t3PftNcIpz9plE1a7MOelS4OD+KK9zQNaB4Zfr6LvPTLZaHdecC
Qw9oj9DbWpahIwt5bYDg+DfLAwB3FmgeWlADAAwqtnWmV2scE9wgGniBoNWzKKbi2uhqNYxyf6br
qG31W/jEbyKHqNYMLEeLe2cMV5tt5vVt/W114dQmmHdpLeNTz7wS9X3mCZ/i1jQL+JLdVv17CVR+
D0a/rS1SaDQFeLgPJzjWa3ZVxeDSypzQNe0BtICvmLVxYm8L4rQWizAvxIAIgzoPAOAf/SZRxkRh
A0bRDZXYTP4K1mvr8+Oy2kZBfQWFKgZ1AJAtfjTRD1MtMEA3cwHM0+6lDYwfpA5+cTn8i3n3tQry
3N7im1UlhsIFMKl/AM5cLXrObS2+WA8UCklzzNbPQND/USRxa12L8kbtB7zEj5hmFFDNNRD2wtAC
XMMGXYF8lNwGx2BIHUBt88cUU6nkvvtrO8pfSjXCR89XvAg0TT+NoBfNuB8/R7cFQp26U70IF98U
D1pojT0rHqa076BTkIX/Rm9+xmEvA925/UVppNUC+toF7DPcgNVd9TI/+ShX6ab4w6bfLsqgKC2l
gkQ4jcP33p0c4U5HYQ8H8RjaAidx6+azehLPjsmiAgIGqOJZlQaYZrqDtCfa6Rt5a9NZF2cdIzKp
CsWiGQju/K0u+X+IdX90lOXYeTMqo9kkOBoXQ9PA5Gb+5tD0avRUZbw/onvKUKAvlmeEJKdZgJJg
FlYrvNzvb7WTeS3bGaChmiPfyBv3x7WUhGcdPCThPgeOk4WDJLUIy5iDVYWA/LbNrKwQlsK2RB0u
MdnzRkJPHh00sEvg1eZj/AzV2KCZaszraq4g5uC3xVMLZFzrmNAFAsUBSHhVbjN6Y3SY3oFcgKM4
DeS+bOCLdhrYh1/6Y4KrQg6+nl3sKaml3w8ATnNL/cLv2heONihrHBJaaWQV4YHcK9fRG3fDB/lH
e0yPBH/eUjfSwloBd76qhbvLQLUPWm+gCFbETVxCYUgEqq1JGA6olDC31aj7lobNm1Q3ysZBWP1u
mKvCXmIGGOSjHzdU7oZsLDkoPNrpsY6Ppv5Qka0KaU4yF2HqzMYiWHO5N1Q+vSe9XwQ4uT2dfhGp
boeOrQUtYjKlclDGNej6Czo5JMYweNg7Es02Ptl6RDxb1CL2gi/brLUCbJTz2PR8WYqc8K/G0i3F
gyL6k/zl88ph/nOf7eHC8WOIsldhFeZ+SV7z4i7lZB9Ttqt5tuEQ65HxbGELZ0wKcCTwHAv73+c5
Nm0twlQgN1kHxcB50Ojvh9n/+sX2nMqqF4IglaHfhObMsmjmEW+DsIUX/sko4ZoXUuDkQU4A0ke6
DIeZyNJKlGHmg+vWrxPq0L60je5PujwziAbsoDJIf5ZapH2VUUPiGpg6zQQBC4ODw8b9fM3vKBA6
DDP04FteUrKYSiAx1rSSVyAkGskpzI+j8sPMw63ztPZ5wOiMh1J0ky61zaZG0WhYtqEfhS6xFbu9
G3ZVfoihjZi5Q+ts4fhWfQ8E3AYUafEUdSF01vUkSTG59Gu0VAOZ46+Y9EeKY8ha56YWsSKpm7Ig
cx83T6RnLZX9tgZZxecBYtXjzpazCBAmkSOt0sGdA37vSXdL86eSvX5uYnPLFqGBJ2jQ9AEEwCtn
jnkzk3/2TfXn9x2yVQKuBtjzTVvEhrAzq3jMsKBfUy5gCdCvDQe0qWL/a3Ra2aL42FrfkpugJWIs
WAdEo8rbh6TFN4ri+L40h8DCv0pbFMmV0iVPY9/ellkR2hLZaqisnjfMBIPES56BOYt8THCxEWFK
obfXeAO5ywdiGdDHqjan+md/WCYUKEz/Y2iRlCvKuihhEZp9uiH5hUkAl6WA/098GHaC8Qosv8YX
Ux9Ka8KYShe3OxAhPORVdksTA4xxWhnueykUN0Ybh17Bgo2yYe0OcP4Dl4l8lBUypWBCCbmq2V2h
nuSRRxunZsvI4mTmba/kVaNBzDn0uMoskm3BTtYtUCQBBrJsRJqPBRZkezWtG3H2s0hxWVj5mrmF
p1wrH6n628QcWs/7XT0E2iDkg0jGoFsPOS+9Y7ZigpFN37H4GfNaU5o5G7FgNV6rsyI603HJWNKG
NG08tWk74vX1v6lbgJXy3/L2rW4iBdsGClTQji/L/kkB+xifRvCgaKadFZItiy0ptVV4EKrDf2ws
gluFT98LtQ79Jv8SloUzjLdhnTnT5EPO3k7jzhqlvV7sjeKBaw+f7+Zq8AYcDiRGKrj/l0QRudpE
aT3i9gTa7QQclHHqtEOK28xYNVvg29WDrxmAwkFLdYZ8fPSWHHwK4LuqJM+g6IYT3ZsfziWCniVe
U9AmzmzTKVqQe2w3TNZj+pntxR6rCQ8S2uA7/q4tRw9W9R2sbbXzVkPpmbFFApEyzoJsJrYhjSf3
z21RgDwdkyZ/lql+GzLmNs3Z+RuiqmwwSxX6JdjY/XinKN6so4VU1TqjMzZ2tY1aWmuAgTpsZhXW
lEs5zlImnazooEX7vZP/Vppi/igXmeLM1Hw4z5aXtWbVla0keWqY+ILmhww4MKfMteiYEHWweIKJ
mrTfklBddxamaBiHAQXBhbZcFoOPQ9bQotEAEp/BK+8FgPyrANB3ZDe1X/7gGP62uHyMyksprvWZ
OyWJr6bqUPYPRbz73MRqrD4zsUgHgRb0kQGpdE+KaG7VkDBXp+JYyf1Vr0SeEXEXQ+VXusj2n9td
jaBndhc5IjektC4nJfMxjWY1zEP7e+PiuBrDQB9moIgHnd6S7bqgYV1kKZ70Bx4fSgixQ6nM78qt
hoW8Gr/O7CxS9piDrkwJwNsj4bBNzvBQfB+8yQHOcmfMWupiT5yssMWfNUEBTPlnhYvIqbTpKGsq
9Lbrg+H3p99EzKHd+duMfavIRBAGg2IK/HbaBVqaqb3adwzQ7FnBNPqSObwEOUZjRQ/lk4T/OA1q
Q0vyK9+UfmLi2/3cZdbLYQOtAIr5/UttqwxIanUqQc0xx5iZLHM6MT+0gZhwtmL1qvOcmVq6ZzdC
TjvERTYKpGtFTKfSSLw+Uza6lOtJ3kTZC2VYJNvlvRwXPryIzIXEnzQB1s6cRmAIsGa0AJa3czUG
0XI3M3+GXXeEEOdTpScbBElbJhb7Fgb9WJIS+2YGoxUXj0G2gfJY+zDna1jcR8ZebQxpMkJfjUsn
B2Sm9AzSOBuetlZMAl5uMAINEHohThUbkdbqaoDaC6jIWXQcFd692FO8ZEpX+UYIXnWCM2vLbvxo
ykJuJtyxBm90MQct74QPsKvmUi91TEcnG5Fx0+Ay6Ke0JON8ywDrbGkDQwKtbpb4eLpyhlN0iAb/
8/1c9QpsI7SpGMSPL8pJLUmpWrPYz8prFhl2luR/siTU/QbgacDrX+B3YzVPograwX90kNac8NzY
IuTnZVlWESGpH6vU4gHADBLmRfQNV1+Nd+dmFvG9rQQYMiFl+Qc11aatRSXc8zrjOdj7/mvrjGpi
8zFt09aiEMY93uxZh0kEmjjFHgxGjrD10FG8WVfsj2CyZ7u4HLQLNA7enGi+jf532Obvi+GfdtbO
jS1OVog+uJImhuQJdkur0uowW/6/n6VzC4sIi4cL1k8SCu1hVB1ajbbee59b2PDu9zr4rL5G02kA
GTYsBBpASXwnjXe6yDdC7FrVdD6suzhCozmKETwQmS/1pRVVrc8Dyeq6ezmjEAnfIm1eLdLOzS2O
UhDEekxnMnVzZ2Csgj6tFGm4GG1rkczrWF5WMPSvgiQKLfEL3PTEidE2MRrvhaGAhQBit7Lm6dpX
On77/KutBvUzSxeXBbkcmqRC6q3dGlADDLEK9NJw5ZsLMpr/UYmkQwBMmdMxAu5iS5uoNpowRt0r
TycNE+9QyXS1YYvfe9UZ0emHtJsC4txlu0o1m4DhrRCUyvFTz25LfjVu1SzvIJeLb3RmY3GkaAcQ
Tj5E6HFi9kO+GksLManYBU4HInYJffjeU20DI1mmM4YWL61Ec7aK21U/OfsNi7qGx8LkaQQwk6zv
zcjpOWZtkqNkRBvnbt1NzgzNufrsdBvgt6sh3iJBTQW8SZqVzLApBaNFo1MdlF3TbVU38y9f7i7D
rIWCdxRU1MvkHyipmpG0mIsN1eOv8k4DplqyVH90MNEqrPZbHGwtcs1rzmwuY/5IhZwaUMfx6bX5
0D7TeRQD5B4gYLEnO9opR7yzj8H2m97GWt8z39nmjnJftYlUhr5yPQIExIgTHlrqzI9GudNiNnIz
ma75DbgDMeKNpADi33knziyG5hgVk4p6mAQPanNNx8eSQ9cXXBCfh5fZLRZfUYY2rIrRFgNws+W7
PDEEHghk2EmTyiobX0u3hgfXyoIPJhaeqeQNKNzrLEIHd8ai/f0A9q90V7aWs9i2UdFK0rSogP/h
OsVR+EeW6t9xna445Yf1LVIeTUlc5Q3L/arapckpU1Qr07fKgzUjFGZm2VagX5avynXBuwleEvt1
5YXjF0ZTKzDjjfOlr3idfG5lETFNVSmnKJZyXwsLaHbcjS2u/5CBym7j0Eqg8UUsFh4xbgUKaAB/
SztpbT21jJcy8iHbE5WW8ibiGSw31Luk2g3xkT2U/JE8m9yuQVmkeTWzk8wyCisOXQZSU26T3gr6
fdB2FpV/yNyOWpCUPaA/3af3abCr09SaxM/J+AKOquZkgoYK6FqgY8LiJQXQKPkWxNwbjcMgji1m
bWO7lm318fNjMpfJy2OC52mAb0F9gGy1SIqBQUQ4aQUgmwnFxgxWcSQ31Mgx3HdVbD60rH6GM2uL
or3JWmNKCiPyY/EwjGAiSO+HHAFu7P73ohOz0Hj91BQNhA7LXpocxYOixrzwO9ScPHTqQLifbxx6
cuur+W1kcT6mWM9Yiql/r1L1YysF94aBcdPU4AezEleD3nhKM+0lkfzFQ8nFqPmbCAuHi+laSdq9
jlonVHqfkBbEVOxRYRD/CdvgjpjpTQ7OpZRVB1U014oZ3YRybXdU28eNesp1yR+lvLQyMd1pVOwT
LTgSTbNbqjtZHF6rSrsz+MOgNnvCTv3YgWOnjH0z1/b11OD/M+LYFgZPbMiGnVLimyBx0qnsgLUL
FGI5OPRkGzyhu7HpPFob7qCDYwwcDjowaWETvQT0yRzEs1bFX4pcfyjzyi2gYGSB+xAPrb3fBSBQ
HEHu1n8xlPEAlA8AnGOBmWc8Rqe9NfSRo/LcLSVIHZHWo0FvRcpJz1U3nkzMPBogSkum3irMYF+S
8KAYg50mCHj8TjMVq9Q5ew7b7q2tmyd9MCx94vskJAc9rZ+1pnC0jn9HBT1Y5aQfQ6k17Ujq0Gcf
74dOxxSGFOOfDmI9g53nXzUe40E8y7/0Yw6+71Lc6iZ6dPXoDtM40yTezbLfQ6HsNSPcUc4fgla4
jZTe6gokSLPoVsminalK/iBQkkAJ3kIv0hm06p4zHawhZARFgzK+pl3qKuCD62hl6yMIxSI77PXr
vkl90J8fK5NYava1MNvBknnulOOT2VB/CE6Gkd+XNeT5JnmfzRJjs9QYixBxWCRsAvlzqpm+ZMiP
0aCBWHI6SBWKpeIb3qc7mEIpH3DCgKI1gOeapLec37GBdIC80B3msAB7uSn6G9AyWdqkOZ3xMhSy
04ctOFhBldN1TtJMu2xQbEBoDtMIXQM1sfGu/BionR3IJ7P7oQ7JvczNnZppR2LWIF3zeWFYlP5k
EyZu4Fo1T22tBbdUdcXjp5Q880gDSX3/2IV4ViKN1fDezUhzrxPQdZQeKgVbwf/fYgRjxomZkpNA
Uk/JvQ7njKEkolFxDOqvQBtYYQeumPaHVCTWqAu3JZkVg/It0SvLTDSfgGFdfmpb1Rr7x76oAXoe
3IY+aXDpBEPEwGREGqZ1KtwJovuaN5YkYzyJyzfKIK7i/LosdacpQ6uAMlA6fBHGBAgksUxVeHL9
1sRQeCKRZGvjt6mVgaf80qidIyW11+BAVbFmA5XgF7QEV0fqqKKwWS7fN9HXSqf7dmaRqweLscFS
49f5e6Ir5QW6caCl5nZN5ejJj0Y+pGXuRuC0auXeIU13Uku6J+FrpoBNMFIsOXzuQCw6DNQW2XOF
umqITl0aX2VBYhNuWGHyfTTVK6OUIVZHnsxcsWWpd4QxeGko21LG7lTIneE7K1XkgDvxSLnuTAWY
UkfNNczKKRixzeIqLak7v7VkoXKoIXul6n7eU6+l2clUh70ARX8VyVYFvIExsVdcy6wOl9lOA7Bb
IjvOBDjhrmMCqdQ43vf4aOV4zOs33KicsgZigv4wNL4X7HutBphxwXQ9YDMWdBxB4vijqPB5MBIU
Rb2VBnxnMOHIPfWZCEH7d0qi5rZELtfb1zQAVLKYLLXWHGWKrQHtDQyFHgcqo+bM/A6IsrqCYrIw
LahK4YUOWPTg3qwmOzYl0O9VpLSq5KkMItDR1viTnYX0amuoEkIEUNzRkbUlq4G7cSL7OgKVGV0n
0nTFswbpvjoV2LmecTgOaITANBIMt0lkouLAcE0lbNa2Hj5LEN01LLNL/O0wv5XYvZqHdljVe5DV
3mT9q9Llrq7dRP10n6OHAqfCuW0sEy5Iw95tsa6MQOeh7+0qAxcH+9pWT60mXRt4ie9BtFOA87gI
fnaoQ4awP1ZJYsXG4AjgjsARYXdB6kyE32TmGwLeFzCKn7ii+EYyXKmddIMsG1q5SrCJP2vjFISR
mwqMrXSPrCitcNJtUdZuMr7o+OoGBq4NMG3iCn4qiG5DDNvK02OGU8qyyuIDc9qG7gvsGemCo9Sq
OyW5oa1wFOW2qKVDpoKNOb4RJfVyRfaqovN7PpzUVMMQiyD3ctAccHPx9CSwleGvOqNHMwmsosKI
lHoLoVWEezyzhOVBU5BIsvguM74EHNnFfIjZTV+oblF3dsWeSZy85pPR2UYa7BOgNu1CR0tP99Iq
dGWBDe75TqTDnQDBAcK3VfeqZ4D6GR8WjKKurlw38Yg+UOHG9DiU35sIqQTD5ul4HfXfB6696OVj
iRMimW+x9EaLY13qN0FfPyUcP9EE2zQSq8wKqyOJUwviVCR1BkCr+8pWexCiC1CslxH+9p5l/XM5
Nb4kaZNVD5lrCHlHq+iVcQw6IiRCo8oqQ+kwxiArb1MHCllOwomjazth3hcps9XGRCZ4Fki8wCBZ
U2/42RQDUjNA470Fb+pjAXtF31pdYFoiAgNmP1haD7Um+pfS7mMFa6YShy/IDiaC59iPzts3USff
QwSnGrzDugQijORmzLAO0TqK+BHk2VGSAyvq78bme2qOL/gKgBe8kbp2asTHKKhtooPdMsKztNG9
yQHgW+NRGXVLhxAtkdqntr5Vk/gm5VdJjCDevkC5yMVRMflPM79TGEN6Z+5YRFaXvzQNZkwRrLPi
HnNsYBcdMVn7H5aua0lSXAt+EREg/CuuvGlX3V0vRJtpJEBYIcPX36yN+7CxsbPTM1UgHZMnT2aL
P0PnXTzcF8Z3pQnTkEDxdmWYi+NZxd5XMP166i9my2lx75Ao3FUr1mGgLmrp79hgE75s8Yjmp7IC
OaHHAisZAszxnd0oL4NuEOImCJLrLe/8HAd4Z2GmVIkrmaNiqvWhDYI0WLZQSt1A1fviNrToFnFX
6kIJSWLfy2QfZx3IMoNAycoG3CKoZMVdBss9qNYdw1pnI7tHQVfM0P108cZEhCZiPkqwzFz7S+kT
1qb2snvl7jtk0ZMJorruCtH8HmG8RVei7XsTwW2BJxZUiCY1ZdUc78tgW7YYqwgkNPXno2NuabVb
F4hJKXp+lIc6fiXg+E+93+An3yCqmA/RzeD9SXjLePAeqIiFh/1kuxS72iRZwNf162YX2yaTvsjH
oTm34aXlbtG4smBd/ezGFkLSmMmJ5uXw0ekPKIYmi/gXQVsTwrQJK188BG3q8ZRX8JBUbmaUSUN6
8+Mob3qolQKVQafFxKern0bnaVUQ/nLAMZJHu0ZSoSZZfb51afyhunADS8i0dxG3RHeN+yl1ho9S
hXuntU7W5CP4NX/B+u7RKGGIJYALj4RPL5oMmeELbuk7Jsp5YHhhVZcS956hQmIKJV6H28o7EFcY
8Absvq0i59GaxONvW8FqovMT5kY71vJ8EfgyXaGGCCmQWgfuecgma96oKTdYuYIjxpCKDtUX6DZO
eRQl7LcqFwZI+FTWOqWl6dKZ+TJzeJOVTZ3pYRsifhAyFn7pbmYSpMO8pHHkwWBh2tiR3th6C40g
ONcNmyGoMxQUqdVOxWOvPraqnI7PtJ4Pk70mC6kPnnN/qNNCrONSVS9KlElpCBC+9iaxlelHByXk
prdVWi6gdOLFrH2LtO++SAufyG93IurQPI6Po5wN/CKN+1vVz04V71b/o1aXkgfpoknSdxTitbfI
EqnDWyTb9lkFIPdWF10+l6TOFbT37eaDQzk2HON8rC4k0LfSdi8hTm64jBc6sIwY+3ed0UKAYT1w
f7M2iKjRHwbVSeVB9XKtIFDMEgd/4xR2uBN2PgXixIc1i4Ihi60zt2iqsGyjqX8M1NmXczpLs6EN
u6zGQxmnUta/BbM+xMvWCXSqzdaa4rTujo8dx4Z+Lk6VrfSiBclZH+fN6h+E9c9XZ68zSe0CPlx2
CqPSdf3lNiJqe5X8giOSc1ltZVRvYI+XddLbutaQuQxVi4elmkEizofbBaNWy/5TEgs79pPpTivS
m+ffJfSOw/rXq92M1n3KVgunfckUoknPyydHRpuQxSfDPvy1SetYAFRws9b2jrbx5mRqnsmi9hht
QUrEzqnlPlPO9o/Gpx/qgoyg8IprhVptxXWCSqiN029ZK4r/MYU8WN5ZQb6SbYn40NibReusJxLb
FaAYVpgzdvgoNb2rtU8WWe39csPaaIEWy4dfwRhWNm9R5eVhFPz41PvXkmBP2FeFt6IrG4n2p3QP
Xffste+kxlB5ZEXVv3cdRJIXYAaTupCSXkG8z3WJdjUet6yDxPbQWyn1X4Q3/oyKPM+h+B7Caz3h
5ULP2Qq7bWTEbTVxUllgCva7tpmeDFObkVz59I3W4LBoXAvqoUDE+COoZbrUJ6gLpzBwPvmSQ0gQ
Zb1vtenY4UqOyzsfccerOJtEnTFbHSvhHzpSZhZ3IHc9o3NZEu2Zc9y5JomxhgLd2/AHVq0tupgw
q/w6mwO5CWeM4NC0MvRuHHsCWN7NA+plq7EOxkLqov7VX82hWiZYaZhfqu8zfFPiMco6Pu9GL8pH
th0C91XOU+JPBFLcRa/83I7XxKfdeRSwsw0TmByjlryzcr5SdALGVbCt/uVLU7iBsw1tdqhCAGJq
wY14vNu2dk4C2Nn0EOoeTX+RellQ208JbZwaZ6e8+mA3JANwLMslWwPiZTX84G1B0iUhsZq23Yh7
A6WAGZLWpn6a2yu4Yljo6ISVaminQ2fDGfAUMGDV/NwF/qau1qeQTbt+kLnniBM2uz4m/9hh32+N
n1jdvvox/SLrsHcdelu5/kGk/edO+DKyWXdeKP5Z3ILE9vPafMSIjd2AbkHUwZDMTZji6F6qocp0
8BmgC1prB7BjWDziQxxg97QzNyElukT/lfEIUtzPBBlA6jfh7qbKglY5FtOJfeIU+RAfWSDqNl2T
e0G5r4L5ZrthZsOvtg5T4fCTQGc9UETeiZ+n+Qe4l1OSYuzqtFv8d+3DMxgheXKyLmCp0TSTa/AU
s3fO+k009oVvw3FEnqq1vFdVkBrzUVUEDrUqmaI3PQQH6EUisC1Zg9ARLm8aOcnBSotVjem6bGe7
PdMQvqgI/saFca4PPRMv6y3TZra2j72QewdJ23JuEBLfhny9yrHZKIuAExPksxpyVyqUKEtqDRBp
RwrV6Nlk2WYtr7I45EWApyXpt0eqlDoHMteJ4QcFqkEcfdiPhrJiL7MbnCMKFeYghBVt1A/AZ/rf
tV7+ggoWO8twbmVz8bDI98T8cMQJfKqCMAfSs0d3ic6JQxegN4cuqrcMnc8CBwspgk1Yxuh6UOnE
7s7qg2NcBZBwpTu/AcYzspTWdTGvHFXBeJdVNGQM/zdpWmc3CAslRbWt0FH6oP+MNmo5oFXubNBU
1fIuqu8Z25I+Mm7i2YApxg/jisTDpxOgurewlQa88jOPfgQ8Dn17PP4YNB1eeJJyeiHBGkCzXv8r
lcxD+hZ7XbpQnaxWAyp2k/SWOmrI3NTlP96Ry6MScsndQ+nCzPuExjWUDKtPgCtikXcKTi9qgALE
KDJhghNxIVdgA8YbRFZN3rMzAn5+9N9hRbMpMgeHlBKUfLYpq/PghcC4dYKFpB8Z4M1NwSsBrAL8
DEVlnIYtELh5PnH7Q9iY0jcuTs+le1zwOYJeZZ1H0KHnpY9+r7E+HbZrfIyonLOYu2R2+kRhw8Gx
oSkdlfhlEHSUncj4Wmk3tflOK36ZLADdMKpZhqK21bZpom20fOAmAGqaMuQmJLa/ya4yu/OSblb5
o/Ly240GovIfnITELtjOD4JTTHaEtkdmrl1PEJW8vgY8Q+DOgNadNNFpRnDFfsZZANaSv7wdXtjy
MUl2cIPT43asDla9Zuu8EpKPiEquabfQ4tiaEuX+EGwDrsM8tMonyrYdm9Mo1gB+RreQ+GFji5s7
0M8aqT4gLPE7OBMNMJJo0SZXsgPItBnCl8E1GY0ebitt1i9YQrEN3C3e8I1W++gHn6MMc4aGRhcd
UvbSf3vsmztwFYjgYCTSHoIrbW+KcoIvR4s0uyY6corYxmzcf3PCNy/AnpKPiYPzDOQ5dUQxuws2
ParUpxYQJT8hojxh0TIJe5V4CLz9ClLuB55lL5YcZ/XXeAOKpgUBDeYCbIlSxptDx1lai2o3rtah
W+RmXEROnTVbaLvzKi/tgCUY9DeOgpDpikPR+hj+fpUIEQDqMh4BTsZEZ6RWFuCD2AhEsTgs1fSE
ry5sfuXmY15jxK9tq4f08XPQzX0JytdyWRMVOpm/bCUh2VSLlAQooCCiNWJECPkdBB1auAITbvrj
RLhFI4ijSEcdmvPJhh4uOU/9pQvvTW+jEfHysTwu6oVMe1i4ZNFIi3Ule+yubYCwJGJxU0S2NPQP
fvgbxstFEi8101EOW0/M6YImcmGvc7d3DYgljrctmbP7D+rSaNXmF+VGuQWnjYxZ9UFx/4hbBVwF
gqL8SJVAMBQ1nIzGFgXdmzWdm/nWImWs+qTjZgccBQauWM6Pm4+1+arR9whypPTieugc5VOsIY/X
swz4AGxFkMz5nLTA/iwlC6v58RrAakB+FL9Xcgakp1Pmq7y2ES/6nwaKWavHdwtg1AFHiXhPa8eP
1vpMJABpIvqktnScoEhQxC+mkuW++22P68nmZQ412aOszh6vUre9hJ3OdIcPgacs4iq3qnsZiFQy
jLjWP41fWeBfooyLJOSi3vXOVvNw3Xrzg/lJuJt1sd6AvGcUTSfH5YzewW9JfM1OpoxSq/FegnV4
kX6Lsy/heYLWfiCJHqLM04+pCGCEGN8TCJmtvwJv3TgGMwfHz4Kq2wUcrIf+uQUWB6HrC6sQfitE
yQViFjVAPsZcxK66EGzJOxc+F82SusD1Ol8AFb0OwPlWCNDFHjowW/xi9T9nzd/IdqsDgzHz+X+0
Et9oEzGd1Uu7o/WQzkjZ8YwiRqt9SKwsRhluMCz0bQuw2qYFaFLDqaTR+uDpN03mjAb1wW0wrO3m
NGTBxp6r3LXWAo4x+xkuuwEqCXQxAzpnpTeWthHz15c5KKEnyIBRLz8Sp07HePLVDDi3Y4B/aoCY
4gUa1FiTCKPciTqMFFEJO0F/j91h2weA+at37LmiKZqKCIVL2Mi9gqAuAbDPrFPwyDcR1vOqaA8R
gtRr9Xlx51cV7BY+F+3opWsANAI7uZ+Kc8CtYFN33rb31KvwIIv+aDoGf8yX9dtbgeZY1dmfhgMP
sG6oBMad/2j3BmvaYqlR45k/red9296Csdkzv07LAQWK2FaoTyZxlsI/+xZ8cTisYHrpIXSgTrCb
VzuAzKcOXwK/zOWi8jlurv5klqQf/A9flZ82BzwiRYMCF1o+Prt4VbWDMGOUNKr+Mi7/qbg5TnUf
JFTa75br5STs+qRkV7PW8AoyyHiwR6ADbFXKRCGXEWZ+27V/iQlWUJp3AOaZO7Mr595SgP1SPV5b
lQCjhsT4Mt+crjmG/bpd/Oji2ntPvNs4XNQ3POFoozBbSQ2iDeUYSPXk6vXutumtQxy+TrV3EmjO
kHK55aaW+AcFj4S7H66HuRl4KFGTCX6E6gZYExDZJVu+AMIOjwZxtF9BGHFeNVJzy94IKrRqmVGN
fT3QkwdYHjsQCJw+7Q7MfvPmErG1VxUnLuwbyeQWncWyqRs20UOGkVlHxgHecgwTVweARBNAAG9N
Y36OwMqqFAccD2hCvocR2weOThqzFI319h96hLFW1/VbGl4W+wn+j0ksl6S1ptyFygSDAUPrwTfA
r7LJulsBUnT5O+BfBOCG4R6OOUYdxEqXEo312XchL2YayH750FB8i2ld1DXZKBon2CZKetJkNiCI
aEB2oO6+15eA13sdqsLAvgMtOB76uXKi75liIDBsV9gDktCcwiHeRw/fMAMjng6AqQ7r98ZYhe/B
1mbxDzS+wXUBmCCMajzlIpxa/RfrvzpXZSUBM8bILVF2iv4nW5mP960ROOU2CqZEzgv8U69rHB46
r4QPUP1lTRJx/RyBJyWAAcTs3jbu3ub1JcRQU4zOtX8UEZRnQ4N339Nkqc92hMYN6s2ux1L9eJFE
k3PnN4U92BihVQCcMQdYy22FaNK6wJNpIUGT4gDhhCMPooXtmlhweBaUgGfX1/mCYeAQD0DeL3Ok
Ab/YO7cfD1TSHEBkblvDfgK0TcozD+q3eThZw/jRUI2S1flslitrobRU3tTDdsupfh0aHctA3VUV
b2WvCtG2aPQQPFt6ccr+KYoj0NBFmIyMZCV8zYD0nwGXX6b4qpf6NW78I+nxRazgJKi19Wb7n4qh
4tuqP+ayo281x8pYZ4dO+UirJzWq/DEBXTQMppYZJT6mtc6bXu6wCEsX8+epBxhh5a2t9xMashnp
Sfq3JqK5vbJ87SV0xFke8X5TzmoXjBVs2ofDwCDF1RvIDPQFX03mDSt8uugCd1+G0SV35ZoMpDpI
sr4AleozZ0JWZA7d2YLlyyBUUrmwOCnVk7+Qb2KhWuziROhepu0Y5t5QTnkwAyOz1Fb7rcoErc62
FyJfYaiZrqy82fF4Z63j4nxWTyyqx32AKYJDSbmfTb8v5x4+fuPL6C3Tw/MpdSjfTcR+zG6O08D3
gB7eYw4oYjCFWWSXo825+MwGwwRFwjwB2aiYncWuuWgCrMaAIhDI4+TZ7y4L30JAAnM/XCoLk1sm
RuAaHRwzCf9HPH2eOVyphgDtD63bd2TqXVeTy7CQV/cxSq1K64O0MGyca/vqhjSXRJ1kLLfwTDrN
M1pfjAzuBrP4tJbizwbjZfWoxvxVqG2pAXDC1PMlnAGSNFzkXjO/02C5jBiEcA5rk/URo9sVbQFY
LOnclyk2Kk6AYXemK3f9iMGgeEzYZCc+SDfePE0yizjwoQqzwOHA0VrFMjloBqO38SUK5b226EXK
5eJK/xLOFfr++RC17lMQGvptJMBldDOYVqFSAy8kX+1gw2EIGnvBlvvR0VsCGL81L0up97b/T9ZN
YXWwMmI9hTMX3xo7OkiJWSghtwe4a1FK03FpnKQr/dQmM0mURC8GNOsdT7tYsCMMXEwfJsw2ZOsV
azi9iRk+mNxECTwDMgiivTiYVTfgMjQl+Qk8fmwaDUAQSDijNeq5KfzFPDjVHfgHmDxkM8QS0UXv
GfTh82pS38O45JFvZRKwQTnrvTVgDBy2sE0MWtyQmqBXJOCxuW5ah/Zf2+Dv45LsWyADkJEe0hiz
ytb6DofhxTxmUO7kvw1rdbE1zzEK2LUl5GcruJeFI/4M6VcvDrX/SAv6FO7VmPJ1+FS1XVBMzmZJ
ji14DcjesJVoHXEALxC619GDmzHR97nFqDWE8moSsx939cFRGJdTqcR5DNhdlgYaQ4McUrn63imo
W6wWL8OLLRSg26Evt3GtyM5h3pMonWQGQDcrH2yPONgsk7l5YwMChPgoyUcYjRsN1jidTWY9oFC+
bnzk3lZ6ebCWueYgWWMGvQ42/AmrYzNGp46RcyPFjrdmKwD5auXuAtcUqwqSsBw3cBvIGfkFxJE4
iuej3e4dpBs3XndjSL9qx0sXHwyemVUHR6GvG4wq+hXeiD2GoNo7jgiD5QLvTrS1RjsYv3uZT+a0
QX/XW7AwWiEtCnKIkzA5psNUH63oLrHm7xPQFNbubcEcslbKzoPRypce0KdTe7vGwT/tdMPQPQtH
tQ1HvhvZ9wqaGswVfjwRXri73laxvi4DKWwgxjO0C0JRvYekznjpFLK2/2mgFx4HCNSW8slQ++DQ
YKclxClhmmg0Ej5CC+7MboookP0IcLK5MHdF79BZOwniF7Q2biEIO6g+UIrbheeVhxpOwbHLE9/Q
nIZq048Sbjj6zHsf/WQU7IW0NqvvpIOscuFP6QjwzwdGOZg+r1tY7UkIAMI+ugehr/J8VD4StWxV
WPI5bJtn18X+8oRYLYdDsPg/oeXkRMebEEAVl3MeALIbsDdggD7rygWbywcnJErjVm+DCuY5xjsS
b8y1RfZdpFKD4Y8p4RgrBvA93K1EvFpQHgvWJvUwYMLvpSO+H8fCqCfbHBIDuRfOGGVbGe7nBYQv
3AsgtZy7yYKzj1Zu68Swr5fq7OA0+shH1SxSbVencYrPpUNACIMzoUfFSXKyAXcKZo5hVndAlawu
Ix1eOh5EGztn/JMvjQ0yEAe6cF8qO48VNlYCzAh6/F0gCIx1Cggnt8jy308pAyuwxf1kcsiayvou
NUOAazZhrwvblGdPxrfaxIdYdADI1LwNxGO8+UeZ2ZTesh1CxlOpQVn0odY6qLvVgsOjZZ3UjN9R
615FSzSUdsDCpMG/htOvzlHfXdBv1xX6wyNCVTSeS+iCJDV6iCyMMRKukAYwBEGUki4ILeO0Is1P
x2UatmqsfliE323at7qyj9TluWYeJnIbuMMCojDhzxJsR45ZPZRLwyoVqs0cZ4fZeQum1dF3YXi3
ABfUFpKXYs/Ya4wgYuHE+WSuC71roO/uCCV0GFJOyMAADcaDLLucd/+8cclcFJQ2dkIo3+iOpSWi
eDBu+/hVcfqC8JQ+hicO1Ucdx9v2UdoMNCPjltftrpygTALyRBRA6K1qgZZgQduCDakCqOxdMMjA
sOitdT7LuN66LvD46lZ7hS/8fSM2A//p+aVuuyJsN0NL06FloFPWhdUOJ1O3mQk3PlmSEgTIBr3u
vFwp5ArErQV0Gv2b6q3nfzXdJ3wGL7W9WQ1JtXuqLA2IZBv7Kul1kHG9k4JiO0MegK8dOmcXRrdV
vmEROmP0Mjk70+z7Bux//NFtzjVBGKpSG5vfMbgGSB+k+psCPHenL1T7NgN2wGHyq2JWJcCZXW+u
tBeb8jFLaf30wYi1wm/X37nqBwORYIW5ZQvGELqYGoAWuqx17jNSA78ypwb3TNUnr4ey83xfwyCL
pjYfY7BoQDqJ5eCh57Gy1TV5BDJ9A7ql6yTu+o7VhXQGO82G7DWoXzNO1frbUUzApksLzMCfvsj8
PLGtDcu/sjtyZAPsmiXUfbX6u4UwRglGJq0DgRm4kUb4jTM8teaHqTjKxUf7Ut0eUUEx3NWpTB90
oio+McmzEuPfxvoabCy9qI8OZTW+WI+U+WCCru/YdgA4jdxJMGidELrYjUUQkG/ht4Elmdn94T1g
brDA+LYu8cWAl0l6GKKXyTk3E0/78XOEyEDwvTrgkT0/nmDI8UnMFS4eAIu28mEmGh4eHqorWisL
4FO7nmQNOxo8/QgFBHHKB28RlfM3D2GqOic0nhCYcCud9z46B/pjqi61e3e8N8J23J3BDp8TeE7j
4ugNsk9BQJKh5zASZ787jB2qghJelpx4p3BpwQO8z8ycfEjTROSonHWD4SgxJRoRYKSYFkpyeXwJ
wIbGmuAzOiYjaNGS/8Dc2QdhoIZWOox6SkGKGra2g4v/bNKhxldBO7HWIGp3sPTW4S/pnwXBF2B/
TJYAxl6DEfCzyKZhQ4Cu12ENX9oTZ2E62P/o/INvxc1pUneAHmvS8vcHYuyzjwZsrME9xFQcH8No
y+vzNQD4qHe4zYKuB1x70WHi141gpsnXOlBPliMwa7RTSEtfm/lT2MggGkG+zsKZWQC0sZ87AmPU
LkK633zimp1VezMPwoBbjCBwhHPmlV4OCae+1Bg+RfkADJN544uO3dxY1h88AJPeLwH73UZ+Carz
MmLoLV6k82dP58lFS7gCiUIz0sKSlSbO9Pp4V5N5E737QocwsaynxnkOS9AsAoyOgBWTGjaZYkq8
dTdBLMJ4GNHVc/K4BRXol9j59bH5Fm4W9Dnt8jniKJfT7WFqhdfezmeCSnDpf2Js2HOQa0owODnf
Q5Ilpd5Vu3lvUJWIIgLAx9RQaAuTa1DXFhAdNTKkQFXiI3CGu7ml+9Y8DQRPGWxW+aproOv1csDb
m0E3AwPj2FjfAY0LFX8vVBatfQMrOw1iUDNoeS2D9QjBiIxqhDSA376fYRk7CcHepepSs/lq86eV
3ZFTxvqKFAw+2jHW+3asUDx54B6hnG3A1dhM8++kloNAdLA9TNfokwXuVYeVNfBAWyWACoHiPEdZ
GYo0LtFPCxgkGivx2u4o2BbOv0CjXYwBYHUpvBI9IYYE7Y2hio6D58mUe1yD3ue7Ncb0pLQ2JUhU
7LR4hZiunL038rltJJoL0MuaYmrByl22XfNKfRwMtZk6wFm/Tfeu589afGCel4VgmUzLO8M3k/SF
gV4bV0UETM11g9SteBqW4UZIgGOIN7V3lfVJWW6mehh21ttw+nNaf29aZGC+VWCgV9e1v4lB5bZz
wcJ8CiAl025h9a8I5AZPnUQUxf/WmLag3REeZSkpqzSyjyFxktUt0EcnocCrarImBv7YJExfodoJ
leEGo/RiqKD9aGeox9MZqiglis8F7s6xZVIHMdpWRUuuWkMuu7nFKHVtCmEhNPhcoxSTALJUWusu
HYi9nccxlfQq1DfokzmsADBqiAo7YtmDVuGLgkWXERC7VXe/fJq3qxRZWaJq7I8ewBjbKRZwtVj4
FMoNnu4wASeIMer/cdhf5eDukq+2urhq047PZtAYfRFYG38ht/V2AdzVtJseZtUzWBAW8HkoJmxC
733i78p8gBQAkdUpqxGuyPSh6ctaHtzpZtgVzFj88EpKnEPEXxBzuicbbGrrJ6pwotHtOXjGfvzc
8Jd63MjOpI85EeLB0Bxbc8Of4nblxe03rWifm3DMEMxQdqQjf7HMg6mKmhC4bTkmC+B36N4f6v6I
F4/SAL3hjD6Pocb6f8r1xoPCKmaJ1L6CUYQaoQPj9gO5HIRE9FRsAr/VQzLB4IhvO9Lu6bhDGuMT
iLru3W/bzxYWUaO1wQY8aPF2vkYOqPICPrcbCY72rOvUMhz9MJBamTT10Z6vAT2i1i7jXVy2R3fF
JdmYChZTzjkMPxY0PMJSKSQjAHDIJPJkoXjRRDCUlCb343c573q6D2J8YncTlFgfAGel09dx2Kju
ycfYN5INqonzMj/Ge0cXvXBkoSptgqvrzyhu+3ThFx/TbWWAe6PBj7CxUMtqE8bRoYSTOpHIr13q
TS5qpTdMPHN07Zkz+Btngj0BWHgYU1oesG9zm6rP3rI3Jvi02iiJ7fgABRRE1k3ZTLuhHFAEjbu5
sXZ0PKIag7dMpkAC84L26SEbMoKoCyEYi+Ac1OQKhY+zgiqS7392sYf5B7bbeuCv6hpBRFB+18aB
3yagyenkxdNtCOEA7yzworR3OuA5wxehWGA03dMCUiRZMMktX7v4X9zEj/ldvdzX6nkW+s3TQ4IQ
XeMEEdvsKkx3wTtBxjtita8wTu55/BupVM6YUNM3gAN4idMmNk9tayWN36Wr5aRzGeTewwLdo6ln
YZyPYZTjFiE9PwI5Cz1gSj2yp0nKMM6xhZjBABtMP3ApvRMaqXlAN91Ck59dl+nxBjFPAuKSjkCj
p3lEt47qHRUxqtXVnIytdiiJS5igswDVZbCcAoEESsAn6hWoDxPg3hLHFi7v9hfBQFRUZhNiTgEJ
y1ErGPF9OtOCTy9ylCdJBxYQBSqqbIznnCmzULlU5tfAv6+LfWS/KZ9qCTwU/Nz5MR3QD1Y2qq05
ixeFYdwdKwaXqOIZRfwJuQYK7+50nyOdNP4tKGE0Qc8gWoE5+RxGXR4KVKeIzWbYODFPnIfcFr2L
YOt6QYHRTV45WSyPyMfYJ8DDsDCm8J5nF+PrV0xurPESTEMGwwPwUMN9hJVVY8mUhs8SFcUYgTmI
v0BjdIsqaoxfA5dmj0ZhQjUskexAE3HKbktXJFaUOPBFBLkgDrYVYqtprlUfgxrn78Vskjk0yWK/
eyP6EgD1wCSwQtFPMVgrqJI7zCunar/ivbaxl0zyzWGPidqK5Pc/0s5jyXElSdfvcvcwgxaLuyFI
giq1qMzawLIUtNZ4+vmQY9OHheQQ93abtVkv6lQFEcLDw/0Xu9ALViXAPJk4jPp8GhNyJI3WLY9z
QTsGorKiD4T/JGnOM0tu4ksO9EiCAJC7BiDHzInkdN03HB2LkAwaqyoyhKbfRWkfqSxqpm6m/0IC
SNVhYS55z758wsHO7tLbMAhhadBQ7KTtwE8OpTViAYbYftZNilx5CJR4KxqUoIhwZFSSBQbI+DDH
ypGj91pwGjXfhFa0yaPXTjRA6u2VBNiIwi6luZvummGqy/grSsqYJds8m2z0xTeom+0S9b4CbmLS
bwFMolDeFQBXWQO9IOphddn/kSLrLhKpFRMrU2Wf1cNpwlJVwFtGNGNaPrSkzDol6Sn1b37HfRe+
VVK1ohmP8e0zHMg7LXztXPWR5T3p0rgLYWyinggkVXS8+qXm5QL0NiMJhGUTca9HybYwHe6DXUAf
nhI/jbXvLK0/gJ/taZXJ5pNQU1ccXt3s+/QwCFp+dvhd0f2VCGuzbOuTzImLS5cuz07RO8oIDavJ
8oigdiKgh4H/uxHzAySvSGIj6s7UrAW2oJUFT4Op0aVu08+XaRp+M0tSOKAF4ehte+ogVQ5fybCl
zFxJ8k5Vn02QJc1wnO4qopQlIawr/EzQg9EU8iZvV1v9akpzyYrHBnpXQqR/6CeCGruuILcQy7so
0/dAUswuWXuDBQXmowjM9VCgxt99F6PMTlN/b8pOOAZ3+gAfMtyatLaNekfxd6UTzjgYq8zTUDYs
7ZF9rNfqaZQT4Fsm8ZESiQDkpN10PGOSqOEnBk48Pg0WOHKqAA0lSi/g1Iybgvw8QJDA6O8sJs+X
wHxpsjMltPmYgPaBiAcfhbcK81cVPxBwX0VjuNb0V6+QGYc+afHUtem6dHtgNOlaUfxN55fkNxBW
adaJ/I0snGDiUENqSAK6vuoHcV/VuFT24c2AiIUplVtf/ZmV0VYuZcTqJNU7eEQDCHgNOA4jWcsK
aLuSGyRUojuRZ8MQJHeBXNy4dEcwG3mrDOnbQBaQdOpxouzLcieDtJlaxeWjBAfEVSwn0NsbUg82
D7WoThh39Ft4NyRvkuU6AGicMoehI0TFB83QJgZjVJ2C9NWk0weyTKqKj7ykJxppFALHVSLyCokB
hbaS/1aF/VYV7+u6WtWyt2+Dve9TfXDbnY+CvShgXN7H61qmufonFsiXvVNq9WuxfU2r15LkO/jd
h+1ep84ZaT8VWT5mGrOYnIL8h0ZeaWXPCGC+ivIuH246/SHnNW5Q3gnDXePzhi8zKoc8gdXnwepp
g+gP5Nh9kd0IqbzOdN7hwGmgSDqKeOrNp/9+Jo/gArM8O+KMuClFqAGWgy7o2nQPIvvE1w/ieCS+
eeUvq6iPhZ68Qfr7YdKxbrnUa6r9eWjsFVp9g3cPxMTTXicx2so3XC6RbKs0jZ0n35jMFj6FhZ26
1eeHRCwpiWAaR85aP7RdtCtBH1vWN5djPQgWuJvihiOZuaVtUiUZXsSBREaixKf5J0WSeMlmT51L
mjydDsXbVDk3j5accghZtbROeCvJDa8zSmvGeNOkHxhX73lerF12mqKp28mLfS0B0hyoosvAgfRd
VFMc7q3vUrFTo/yhUfIHtzm2/ZNpVb8AVSgVFGlJeS9CQF9tBE00yIZ1k5t7vFIhq1AqNyP9Lo2F
2xrRf9sY8unVKu95YT2ihbiZAtuUn3J/ispzUGkHP9v3AldVnpIz0k9Cvu7OKs1bMHIHrQsV1oza
LWCnSH/TwUca/PaDIub3KTj56RrroN2WYbOTOWya7ki94GjcWPWtV/0ywTG5pTOOOxHeQ4HtTgE6
I7QTiBNsmhB8W0YXM21B7VTWjjbiieyTejsGksCeap7OJs8U7txcdLi000I+SArEdbX/77rzIBFU
jH0LbB7bSWAw3FMTd2RXAganZr+Jwp6OMoUSgHymmxEiKMd3P4J++lXxr7Hoj4Ge2DH4sRB2muJL
B8MqiQrbJjk11E7aELYnhCABmvsolQcvI9kG4TW9qmSJdxcwozB8MGGtBQDPKsWWO0iIUl/+LgYh
sXOvBDggYQNchHetGz5pvkE9gldEQGeDwn7orsM2yzdCHoC5DqRToFcbE4XMUhRf2yRmv7j3wlRG
EEVgNZJ3MM3mI09Kk9CXP+L5zptINv/IQdzbasKbvYV0smp6M9/rgnvfR9Uf0Ga32BOltjwVvzs1
YqeBf5XNjZd2N7kU7XvJ3engW8fsxcwMuyp3E+irFbhys+xbPgg7UQwpRxrlrk2p/MeBdZSoJIXx
BIpOE8rqpQno0VVgGijRQE3RuwPjfmpGEsTEPbSW91Yg9UzRIzsY/oSr1M3fYml4G1lqIjsKwCxU
BbmADXidvq25K3vKWRqwz0eqGSO3KFAFTwF8ZNHI64yBjoDKs4GSQkUILanf0V2+i1qYdPz7cDME
GHbJLzAoe7FyxLajZL/To+Se0F2CHpAhyPWlejcm0f0oGE5bHSzAi2LWnERx3GBnyWu8uTGH5t0d
MWL3hm/Ai+K1no6OSKUrEeFDufmxCOjAltE9r2GLVpKEtwJ//5lqOutiB6X4DfXrvYLp9cjryt32
2uhUrb/WO3C60HhjyHWx1f8Kh4dW+VkTi3i8ezTJxlLkvvqZTgfHl05e4fNgfJjALWXsBKK6KlpY
dDRm+Zu8Y5RAgO4S7Yo+PGYcBcF7ki310Acp7UQfGKn+LW7Eg5G6B55fmfEnVoGoStAbq3ujzngt
o4wGyZUHqDHUJyn4RfsgirPHrH5LYursArXlEKqayR6i/07obXTFdqPTVE4FSrChfqfo74r6pwbk
n/X3af4LivZJqJycFwZxzu8OaXAXmgMZ106L60Ocv2j+TR+9ZZkASRCc1iMoho40PRJ6ewRnBwi3
eGzkdu910bqvd1l2oOu+HUsFajv3BITX+qajwl1qvBGU75ZevEteDKz0toUW5ppPdWPdApPdI7Wx
90DwdV534/XUCbIVCfivofplGXf0j18KgBtq+ieMsu2osXkSga6Cnku7uJ3oe3oDfHW07MwYjlaI
r7bU4ulYAHYtsgLspuztSq4U0EYSDx5Adhp0vF7EhMUC+KR22t4YrAe3Gu8sNVyHLowzeLmNaf7m
Ff2rLTMQnV18P0AUnRKohrDMo5h2kvyi6/0NL7o0rvbuhITE4dGkaAqUvCs/RhWjqrZLf8jUn6Qk
r9apkG5S2hejQZ7hDh3Q3puA1mCc/Wjc6gjk6GSyi6Iwp4l9pzU1z4HwGKl4ThU3uY6qUdi/RhNT
cxgBJJRPmuB+C4LkqNemuikjtwY1tisN5S6uytMwtfjLYePD24jz96jeRY16l2rNpoiql9pD7yJr
0T/byXrwh64ftzqFi1jWjlIdpKAehGOglqgLJK9cfKOX/dFcNV95iXsTetVH3ZM56Nr7pH5A9z3g
iqlPg9UcqKO4MRwqo4R+3WjPRX9oumaXyMmrP9L6SFpS00TzeI2q01u5bu6N5rkqWuwHKnKkcoBu
WQu2QGU4zx9r7UeUqc9iljtCFG1EY1xFVgvGKibXwIuD1es2WRS/56PeoEVAid5Mv435dIBxx6ZK
g4jCfWRB4ov+iIr3nCrCkjjTBdlmDU2fyW1HRdZnLs7k1w0YLJ2Hoe7vB32wEx4QVjrudHI66khV
GR7zqN8rlbr1625BRuaS1TsCBzKkHAWG4Rfp7zgJExyRSY4nu/n8nb5UtMnwmx/yFbFob0HnWgfr
0IYNuKA28lWmRdNlXTUknIbkL1LOCANUQwIFysHYlGX7rqlP1weQLihBaTr4aYnJFRHRmAkBhlpd
ZeIgUyazR4S2pDWVmJvxAbzbKlkPx2rBnEC6YL2m6Ywko80kS+Kn5/yZDlRfVL4OqjJwch4Ww/hS
Cr+H4aEO31LFiUVHBReVStvrH3lB7OavMWeCLYMZxYPexRkNU2Ef9jrQ1h6itHLbqNq6b4WNUWoL
C3dJJAq3LazYdFPRdTyi/ta78qvCUAWg544+lB75YcJrLq6PVWfuBARe0kR0BCOgvSImR09RAOD5
P69/9eWlPfsJM9WdBM07szIin6Vt13K1nfx35T2U3HFb4z6HWv3SORHVC/sVLVqRPUuXXpurfMUF
z+twnN5yOjD8Urf+5I2382n56Jq308Tm4MbdMTfyeF8p7VuougDB9Lss8V+rynqgePVWxhTKcTe6
KWt+shIcchXnZ68EFxHl9wmOt2qT3itcR0NUP0B79+GXAwbQfdSeJ+5DW9CgQr31pQUi5eGKo0k+
dkIqnREAVeOYQqaTD2Wn2Bkk1Z4aV5Hnt2lkKdS93PBU6epr6CkfOCKdtFD+PQ7eq6FEB0uleV9p
P/uheUii6FGP1VeFmuTKyF0ed0rxmIGS8/N670LuG1DDTeLot1HBmPZhb4AnAjaeOXrhZ2ur48Hf
pdTH5Ea27NqL3mWNGetN4z4HHFB68tYgwwql5tjDGbeS+k7UR16/1U514w8v8WH66MUrFa16Sjnp
KRjG96TnrhW95GQN7h8zRbaKEA5OhK6qD7ojngjaYQwBAIYjJRba0y01Sxsvj7tB8OmD5GBMr+/C
CzuCzWBizanoBNBPha6z896MUQ+oLQL7MRGZXBrq/cJRm04SWhtelu5//d//Y6oGddDzEWYnTa0s
qxAFRrDy3qkwlknQJ9DgRGhKBCE3XPigC+pPfw03O1VxrAp+ZjGcmP5JDeBNvOisNykXlw7ThStP
R2rbsPDDUpHeniL32cyVcpdLTUzUErLm4KEDowF5akFgl0+Fq+5hANhqLmyBMdlevxA7Lqyadn6O
ZxEzSnGRTKsxo6SBCm3/rCnGwqpd0PP/a4TZqvlGAZYvR7l6TOXtQLdJNeBHp4K6VWVKsaX/5LsI
hbTNkorm0sCz9WuVSnZFowT8B7xMJH+XDf8oJfssg5NirKUg2XRd8nz9FEhLEzqTEpbUsRNDooWT
vMo2mFA7vJMQ7vwJgWJFU8Q/ZN8WRrwgsHc+wXOZVaUYRkWKWMLhUO99Wgzai24h2W1tKsw1WmmX
887NsbZePCEL3zp3DQ/r3geEydXnibshDJ5aWXu8/nFLI8xk/Uad175Jy85JrZfRhJ/LQ/L6CNL0
T8yiyl/TNzt9rpCkcduxYOEejT8USlbuunmHw7AtHdm1tfXCeAvbUps++ey0t10v1IOVF1zW0lZa
Vy9IM902TrtDJ2ODOowT7QF22MGks74kabfwqdNOOhvaHZTez9seV2xDOcqqcMO9tV/4vEtp31lA
0WYBxeuUIg5rg8al3q093wWbPXV4RRruGtIMvHKtzqtI67v3uo2d66Nf3i6aitH4p+PfbC1LtS+6
WJ1iDSbYYvF7RAbn+ggXLgV2i2lNV5GhfFGzLDzL05AB81CrEgFVOCYAhoALLLderw908SlyPtJs
64d5XNYKFCVAIyu0SsQ/kIJW5ZO3QU6MYh0SVQ+TX7u3Fp6vjyxfXsJ/vnE2i24NJLjO6//eoTyG
98nGv3N3ycPkLq44km0d0u/qFvWOnfviL2nMT/fB1/P4z+iz89FJEv7fHp3vvNxPNocVMRQRO8Ge
tI/90qbZM9qTNPBwBGd0/dOlSw+I80mfnZCgKST6aZbnaMV6eERdAwu/6KWm7vOe/mn/ZHu4sGs+
+1Y4oQe3MPjFSCTJiiHqOAYgZP338awFoZLrsimcejtuVRuQ6w/8KvfaIT3As328PtqFo6ID0cGe
DLcw64t8biRYko/GkA/QspfIsMUt9V954ZOWBpmt5Zi0fUAN1ne0NgRP50LefvnPPmO2YIPceu2g
oQNqCPJ9pif0EPrv/9kQs4hW6KrbUgxjpqxkC0lmK6oLHiXTj5xteYoOPCANVZe0L24Uoj4YbAjD
d6q+3Fop9Zqpx18vjHLhYJ2P8vlgP4v+pTXkXo35nWMhr6No6W2Qtm/4EYWrvpEo8/r//8FYxw7C
whmHQg7Yh7+3c2YoqdYFfFWf+ht4yHSwhoVgcWniZMpEKLFLGLDOFd+bpOMdlw7YeOTPg/enk18j
9/366l+Kw/r5GLM0MnFLueDB4TuUhDftrzja8sa2ccBaI4gu72m+ODoACpyvrw98abnOXzuznZ3X
CnTI6fkxItwq9zeF9ygiylX3Nx49hutjXbjVdN4dk+GdLOviPPKEQhB2g9nC6E9puv92pddaxHRl
yVjvQoDT2YKapbHRVVGffVIJ9cSLJB17qA2qTckBNP8uQOhnbTnxQFgVb69/1qXc7q8BvxzdXE3H
GiSdiulcBaUvs2n74D+QbMPIie1/I8FiPEhihs5jzhRnNbaurgW6slnh5CKYG4AQo94vbIv/5Zv+
GWOa5LNjnLWZb/YDY8T7dl+AB18FjndqN9IGQ68XFA0X5vDS6/T8m2bHWLFQiQ7dzvvMV/s9Mjp7
zKf24023s3bXx7p0nM+Hml0Xief7oeLSyFEt7Sb1q+8C6jhJUC9Jxy+NM9uHveeiXhmJHm7Dxanu
2306UklA4Wgx2b90AZ5/0WwDDmHkRqbMYtEdWKO/vHb3+lrYAHmwsVLaxjfW8/UpvPT+/GsLTmHl
bHvIlQLei3PmSHf9FgV0b1c5Lnr/im+Lb8N6Kl8b64UxL4WP86+chUhUT0KTm2AyVMDJxE7pb68y
W7BzqLYrmri2uQvWdLn10/WBl9ZxljAhlqujy8J+gS7lZs+wetxi4bgtDDG/NOXekDSYjOx+VBYG
WEWudgJpZV//kIUJ/Kwxny0aJKwmkc0BlwbNPUmQe02qTGGf/QRjt/BBS/Hj88/PxmpVDd0Fn/dn
PvzuzQhsq0ZPXNm6PbDt4T6ndOcqz3IXn1LAkrlU6ksR5fI18K8INk8MykwqDXgOPocCzMSx3+Ux
NNc1+mebCaK97QxhYcilVZwFlqZM08RMMHIw43tdenXDbdI/Xl/CS32A84MnzYKKWQjZEDQcdfUB
9QwbB7N7BK83KCvfLDqzX3im/DXWLKwIYdUUzRRWgHI6uB5uzXV3X9wgdbZHzG6t2eHG2rsIb6AV
tDCVi/tnFmAqta0t1M+nw65sxd5ud9nP3obyDiQLF1dQUgsTezGG4vRtKhQfpS8dwSLUkXCaCjSq
kz6X95VT9yeIjPStJt9YqMcBaExp4UQuDDo/90qlJIqUVoUjIFEhTqSZPF0Y4uKh/+e75oc+rPo6
sKo2c9TqMdV2OgQS2BF+9nJ9/i7u/bNh5L8vBBFkBiAmgmSqf/DSQInjJMXNwiItTdcsSbC8Jg/r
CYIxwoHFz5vehP96/Tsub7yzD5kd4lrJxTiTeZurTrkfbqYLBgCznT6Gq2CtLdWxLh6xs9Fmx1n3
YzModMJkvTad6k+9n9yrpAdxX+6El2Err3PyR2h6L+pS0jrN1fw1SHb8P/v980FyFqCNClFlq2a/
f5o/kTP034zbcoO4u50+IL71bWFel9ZudqBzGVu4pGxo3NwB3QNX+BB8d9flDhzwM/DgIl0Z94sO
k0ubf5YyiLrvG5o2pXpEEV9wkO1lPYF8Tm12BGiP4ncVscn90qtqSgmuTe48ZQB2Mi3sFEyULZTu
neJMhd7FCD2dqivjfNbYzhZRr5VM6bzPRRTtcV3ZCOVHlLAsbJc8AB3r64u4sIbz5j7rVyTjSK8D
F+p1kol/xjRaurenfXDtk2aBpKVN5EV9lzlB/cPQYkSPQfFE7SrNnsbK2lz/oIX9Ic8CSt1EWQQZ
z3N8/9GCVI5P7BYnYLjWS2FlaeqmPz9bqQ49NN3oQ2pUmGjncJJtMLMrcELpcdgqdnkQd43qXP+6
Sx17LBH+dcbn4Ai3DdNcUoku0s92b7xNDXttYz1Ua5wlfvqbJQ+mpdmc/vzsG80KvejK4BuzeFei
kqpGx6I9hri5XP+uhbtGnoUS39LMGlMJSkxVc2gM91koUQxKjP9wc8yCR6DFjaQNdLzCSeLPGPt7
YYCYo8sP8tB9XP+khYAhzwJGYBj10BpsRAN7FjlRAaAa6I0+AM0SMXft6pu82F4fcmFHzt13a1+r
0DtiFoOh2nEFrXQsbf6dIXQSNZW+ujGHb3hVjCy4RRIHbAKBAciNmbK+PsTliftniNmei3PqykZN
NRuDm9N0eY6H/6dIe7E+of4zzmzPVd1QmaJHz2fyAO/30K13w5124A7ZSfvrn3T5GP0z1GzfgdgO
w1oB7efGMbIn1rsnuRsRSGKHodj1of6XCPHPWLN9Z4RJG+UZK/SZ4je7eI245alaj5sx2ZU24hkL
j+lLvQ9i0r9GnPeR0TGtXLPAUA8Q9KaskFHGZlqXtmT3LrkHGigmYu6/pgpCs1qqnF3cLeA8cR0H
U/TFlVRQk0IwxM/krt1LR1jGW2UjHs2FyHF5Wv8ZZ/6RXlKALh2Y1untWcDdZ1ql24ZGOUVcnOPW
SwnHZ8ybX5tTp5CTBsjDmtdWE0sIAcLxZaYhPriDCqcIcnVLZcvX0T8XNMH2ZB9XugQbhfZbir7W
qs7VaDvA02yiBAXWAg2HTAEIlGvqMepkOG6W9T4qxb5vPLjdhUFU6h/lvH9GeWAzAFONh+H39R15
6fo/+475zPlpNuIRwx1Sew1ulacMbmP4fUQ1akwerw916Ro5H2pWRm0kPa6MCZSSIjEwFCDvJQUP
s2GhHn0pzp4PM0toEEWqzUKeajvdh8sofRIvneILrVR8D/+1+NosjWl9TrGmU42DmTegHh1Vw6GD
r1Vm+DWZmJVZINyPmbxU4bwUqc7HnSU1kYj+UeKJhZNqv5PQ3RKzSgUWUvP0n63UtJJniUUqKZXv
tTRrNUhFefTk+w9qtfQguhThzz9mdpMoVmPk5ki9aOrATBHe3Q93n6+ExQi/tCVml4mVxrXZpKwX
YqJbXfkpBNbCHbJ0jGZ3SFqOomTmBKDaRYSwtPBUCahh9N2kpYruajYY/0aT7Hz6ZjdJjegx/zgZ
TG9BngbUYuDZEuz+o42gTwfhbCOojSi0ac/lIeg/IfE/j7EB4cVfmLyLNYCzb9FnkcGCvJdqGrs5
3Ac7ZTyZe5jp5UZFnZ5aEJdyszB5yhQEvoZvXbZo56jaF3Be5WZdq5tD4ciOtFXWmOT9yDfGo7rq
1qj9H70DHNUaybIjypl2tg4fIH/8NjfNEccW0clPuY0h0Lb4sdRauLxTLW5MwwBxac5mAvviAJ9N
rpUweoeYsg9df6FffPGuNFRFAumiyfKXrqA3GHpkwGr6TEHgVyNuYv/rrozWUI4XUpCL3/TPgPMr
BrcU0Y8MUjmyBGT23kRxYYDPIuyX1TwbYTZrWVojGT8Vw6asSmvtaLNqd7VoV+tbGB4w5DahEy5C
xC/uobNRZxcNm0pVzQkCOY3KiyXamHvrA+FjB68v4Mrr62fx4jQiZmeYdFpled4Vr9K2jIqJlAKJ
8Smv9BtBNhauzos39NkQsyimI0EsmyZDoFX47MkFQ+n7NBmWzvvFe+xsnFnsUsKoM5RA4x47SVvU
vG7MvbsNHGhQv+RVtPbWPn2uf2v+AOFAXlBlAM2zS7vEEa1naumQlPAzhRSjFmEpXl6OZGeDTIt4
FjCDMKmTIfVLZ7CbDaJNG8wjN9UJk7sDypBLecilW8eSJMxyQdfizzvb9+1gjRWQNnagBFEVz7MO
ejsVewVuoyLvLPSRSmNdqj+0vMTJQ1y7AWIdSMVOpB801GpzIZu8BDLTz3/R7EwE5oDznsfKhvvm
YDzX62GD+s0R1UuDjpAKFnKqvdSv4Ng3Hg+O60fk0r46H322xFkahmab8sRWMtMWETlpPQTY0kmf
6PH6SNMOnUccS8J+2VBBW5lz/2UNuTMEkXCZlqlap9vEqbYCx75ZuH8/6xDXxpmdSJ5Uo+sGfFFW
mUfw+bg5FoSaDL4Y+iHJRgpQmE7j/s2CQGb4yb2oDpvGR4IzsuqnYkStoZIBHiGQagSIpEsDuue6
gKy7Kdpi16HtoeyyAoHxwNNusF5Et1Uvv4vlUG+MscPoLXEX9silOHY+dbPDrwZaI4WSANKhcdQi
sQvZWNgG06RcmbR5lbbW5EHw0FFw5GwSa2mfRb/HGs5Sv/eG/ggxGncj+MrXd8SlTqEBk9nURbDL
mA3Nvits1bovdEh4/1Ox+J98Fur7QrfXurDROfASGsa6goPC/C5AHUGQQ5ftZ+rZ0azacVUUMF/w
SChwqFVxK9WHH3I37PpSW8fYC0YNB1Jt9lqsZSvQM/cegoCxutN4rHZxv/aaBNFg9IRCmvyJj+at
d2/IMF7cDk55v6+9zi4if9dJv7Lgd4smOBT4HnmdCIWXCEvFRPThqSAKJue7GkW6FCFPwQseEhVb
5ih0EADFevSHId1V1gdYF9uMcrSx8hapF0OzzUZFjZcyOjRdiqj32J/hor5Sw1OKvGmsTU5a4TZT
DJRQ0alFL6IujJWKvkShlNvR9G5NQHaK+dqm8U4YRSSuwq2UGbsUaRv6LqsYdC3Stwi8pahZa5OU
zEHDxQM7vV79SDQ0DREsbUJUE4YxsZEFWge5d/SRwTKl4hEq2I84Yf4CnA2ub5wv50HCFBiDXOhm
5vS/2eOkivQ2Bt8xbPv6yTffpVBeuiaWRpgFkawKAjHq1AHlmdXUtlA3/lqw9ZN3Q+fiQd/6B2vh
MMjy/AhOH0V6TbqgqHzc7GZqBLOuFE0bUI1aDXa/rnbYqZiOvCHT/obJ4nP4ZK4T9Gg2hl2D/MXZ
1cF48frMfkXNzH7F9CvPbuPIVyLEK/gVqgPL19aOvNUtW3PiW5SxVx4uJKtqIWJ/Ta9nY87uIFx9
vaH3jQGuqevIyD3otrsG8IvAzFpexd8hDidLaK4vedtszFnWEQ1JIkeRPmw945gnkTNY31NtWNhG
X6682SDTjzibTFMcIoW4R5PUwedoZ+67rXVAQMtZWLRpgv6K3rNxZnWBnhvJUHzGqTbqIb2fmLro
T9r9H+rMVPKiHwvjXdyqvLjQhTamDTvbqkVs5k0YSMNWfNAdb6fsoIHb8s8JVCUspmwXV+pssNmO
NLxWdDEa57DHkEiRIJxyRT1byOOVz6DxZRLPxpntQoN/WioHedhqeiOid+ff6AjcroPEve17i5Qh
GkonNSiNjU0z7LIajCFG397Ytac8UPZ4r38UOpTKSsCpPkMfXE2qVz/FRtxMy31R9redW33rPEzX
xCDYjRgtY3+MOa8WZActLzSnzo1feoYcZuJ+YGd/tJQQKidaYGgxE40PfTu+j1F5q2roZAhKvWkD
/xT6/ksfYgpU4GJRIIuMpLwauY9BPOB5U+V2jEABtpQyKssp4tbe6Afvme6+hD7k0MYK3NPY6NZr
P0xfia4A2Q4+2K5W3mp5Pen7hVCjBe0U1uWTnpUg2sKGtKho3pO226dudFdp8bZxm42G8lksFrah
CG86nM8K0j8aXM26HxEfDOTurm1Q1zB7ubOTSUBWqnRcR/S15o13Edo7WNvrqxThUhdQ6cbvY8C+
5WOXwLRoxm+jWj+y+LsS9RQlLxA0ECfL2JFI6OMHWBk3MAs3YfFeucnOq16Qlnzz3Nb+VH+IGrDR
4rcmUBzMv0bsZ2IPgfP4m+HSus19rAgGpBdlWb2V2+G2N1CaSN17rzIelKJxxNj/XZnepozzoyVZ
a7PiYlA75Fox6USD06NNkFiN48Xh8zQ9GvbmuDnYAVY7rfpUSiAIRgR2cKGmyZRO8nnYE0keMoak
F5lnrBBq8BGYDlURKXdrXwy6jhz3iKFYU+0CNPVFBBqC7M53UZ8b0FQsBqTfOqSyEBDUXf03qu2b
CBe/UpEPogvFThpRYkytettCltUrtPaF/q7083WBpQzKK5surTdhh7Cc5SKjBEQXB1nlJRiC3aTL
kgfWt7FK72u/PLguTocjYQwDplQbkSGUMwxgZORT40kkun5SdVRScC3Pcx9PBWOVa3+SDovHbETJ
tqk+qslFFw3WFj+XxKi2kkf4yPMtYuWmXeMilBTIhdX5VnLbPRLS/tg/6kN4mHzTS6k8lkNyMHs0
4uoi3Odyjods6X0Ldf1Bs7ptKA/rqPd+iuQnitjCH3APOs4XYZjwj1nrjhefUH/IpFktb4C8UU+a
q2HtLhd7F16JiApfI1XYA2LcF5jY84zVj7Av3weD7Wka6En2RvpqdFK+rkY0d1SEiwN1PJRBs1ZT
9DkF2S5qVByxekzbD61MfyBX86MZgfCpI2o/2ngIqvRuMPONPAYoTAstnhwWxj2Kt9XdHvVw08UW
fUT+zZShvejqHsWdP4VWvTWCOnmhdHisYBGooeiXVEcPv0fk50zhXkMARyd7t3PmtSvRpU8DpUOY
Ji02uDbta71AVzlFRX9sHyqtBk4jxKfRwsY+z2ok5xUJw6IQKnGoHrAXIomcbF8z63uuSW+hHJTH
tAD9pSRocBsoIWHvhANQptvZ5KChRmhoDl1w1wp4d5fez9wV0JkNHLUTf4kFYhpB/SfT1N2oorpL
cyhC0g77uKRLEeADjl539zLMc0Om/iRHBkJf2abu8l0QWHiPWE+Dnj7GQcpjXZTXiWH9cGP5vUNy
TIyrjxZZD3xgAHKJ1jDu9Tp89JFcyRvjVmyFbcSDH4V5Nmaiar+MIr03UDKT62CLtNHWFNQHdVph
Wak5wxoC9VqDH5kg/DZRrSa2tOY+03t3oZL/5TEyXdhnd80s+xClyBRlj/Ry9AsqR/gYoO0mVjhg
DP7q+mX95WXHUJaI8oSqTWj8+RuLl3BbaSa5sjBwknMbz0xRPBRacBxrCF3FEln8UuZ8Nt68dGmM
vqKNAp+mR+g4UmFplYWrWl34pDnbtheDIRYbhvAq/61FJqSWnxKstcIkfCiz6Jggrxz5xnrMxMdc
6445hcw4MFcQWL5bli+ua8kkMstEZtRkx/hHieqYi+0bPjLfLLX5iNr4XW3xX5MQ7UA+uCNUx4OJ
V8R3tIsOTfpp1qrB2nabeFW7GUJV6X1eKiaOHG+RFx1E49YdUWMvvZcGe5Sk97ehLx9kQXVANWyv
L/HXd/S0xlBWpso8/z8HMYiUrd1e8QkaDgLVAAIxEiPTbG+W60UX5/5sqFmqGaWNYtbIwG/zQELW
egSio2ePRqQiCpcjyUuxf6wRgFr4wi9lu793sTZPAuNIwLCYXVyvp+YDWQ74OACj4YqIt9a3CM2C
hLVTZ6kEeimFP9/Os6xQUuSpgjyl8H2wc2uDmGcixV1gMbpK8ph2S3aK/ou0K+2RG9e1v8iAbXn9
6q1cVV29r/liJJnE+77717+jzr0pt9pTysudAIMBMihaEkmRFHlOEP4cgpH3dLl9rKIiIdEFvojI
VsykCORKsUz13ASTcCEkIGfJ9nlgen0Z/CQZGDdmDcS4mlHP3iAAHE7ueh6ahbS9A+evoBqxTmKC
Op6KFBkh0Nqc7grzZV8X1O8SRwIf5R5Ema7sSICZr2xQQ+0FTlq86U5kdOZoBH9Qw/8ova3GMURb
GvJRGJc2+HiB4ugWTwKj0ROg2RTcNCATwy1vC+ANLZb652X95clgChZFoWVAc8IqJFC/T/mIW/rx
soTPZWRqIXiiwv0pSbLJPgj2SUVIqwa4Um5qTJh0GGdF90ryBqRhN92JN4ut9HbwUJqWecqul2fa
on75Ez5X8plPYIxUWECbGZf4hDn72aFgNMv7un1RtW9d9JZ3LbilWrfQO6QK+1a7+yvhQIsFwBKu
1vciw0pNm14B0+BoUA8xOM1t4YGUzSqv2j1eQ0/cZwS6FDZZBDzmb2n0wFfSMpQMkqGDNGoUs9ta
9WlADpzvE38+cntoN52uIpkAxkILxadxwaIJuprU2NjgRKE0Mi/90RT7djjp9+o1BmRdQBK7zdO8
3A/TLk84VYxN5cWLLyjcRFwuhHGBow6szlHEWnNUHsPpDk6IY4KfO66o5qxEMNtpTkGLxmsssHH0
GzpORwfOEye3Vbd3Qjd80u1yb/goFPsctaEf/+kgV5IZ/1KppFAS8Mt4CgjWMM6K3X0Ay441g8rb
AfiEx9vNzWrXeq2Mv0FvsgwIZKo6Cii/J9CxNc3tYpjI05OdDF73bia3ogoy4pL0oNYq/gEdbm81
lcCz1221Oh8s45Wqagg0UNPMXrQXHlQ0gQt2+wZi8E60SOCYbuc215qvtLYAFj0wpnOC4H85dcNA
AQmBCyLej0bUZi1JxRKxRO2m1wjjJKfAYStvwCi/Aw063rtGv3DlowCcucvHvlVTMpWzZEalW7Mb
jRZFB08CC1EkBjnlOT+aQRHwNJsnidHsOpoSDbCtwB/zBo++7CVOAJDCQ2qDLRg9jLBXoHk9XV7e
tsWel8coNeoYqtDrAoIWob2bJvU270bOe8r2fbPaQkaNO0FtZbmKQenshT5KVLvFi27R328lXnzK
nwREoGBeqa5TpzkVJ42nO9t2e14io7vosoqKQMAJzodmD/rSHwNKOogJJxfAFCLKkHj3u7yp29fb
asVsIKSPyWiI2NXmNTjRJ0zBlffFT3NXuLHHawN97+v/7JjOC2TexpQOsxldCsXRH0CD4WVe9w1Y
Rnc/2h/BW4wHgPGquTMP4Ip0QMvuJ3vhn+n28oLpFn76glWoz1R5xS5T9YCud5BBRr6AjCg7BkAJ
NnSUl3nOYFNlV8IYXwAkrDkGA9sCbsjR1eZjhqT48nLew+VL62GMfuzKaGqoCKqxU3SFcUEnPNG5
3PRNOpEafMZWBY8P0FSO6E0nsFocXfwqWsBMNSAnC0ieaxmFnJbWZXunVSrea/57OHxpjYxZCFkI
ACyaCZKgfyqC4WuRgCARZTa9HB4zGfXMdHlIxf66qDHKReaDGiQvsQDSNaOuXEkznTpBBdxMD2RG
igzyL2kw7qM6fhsichdUlIMEnQlRWbxdPp3Nu2i1RYxxxcCpbdFTu3i5uO9A1k4SmTJfgacIaOkS
bBrR62WJn1ugaNCxEslYGDhLYn2UIXJUrQUqUR7yJ9UHted3PK7ZiQ8m4Mj9q3wSzc8KAEiJ+mmG
szEbSS8WuM1CGd5iQdkHAPtzp27Yi3LpF0OJlL3BkEDdfuEslzrkz6rxWzI7yLl0ApA0kmTxkitt
h/fawRmfiQOSEfR8YWjE6O3Izw78gGfbk52XzI53GuKYj2GewbTDcUfmZLGUTvSnhDIaaXgFAZrk
AhRmETTXowQa5z6FE9cagDsVdtTjaSRX9iG0UU2kQxT1sgs03Nte1a5BxHalGR1YsiivQCcaHLN9
35JPW4ZnLt00TR2Apow1Sboixl2Aw8oX3+wnV6XQlGCoAf2pEKLOiyl4YEK7gSa9Xj4s6hAuCWas
YQ6qMjUjerl2mofmNQzbc196N2/Q1eIY9a8xmdTIEfRBO4En3VuOgVM7+l29b2yq9qV7eUnbce9Z
nsE0xk6hAptGfdsDyL5DBwHrU75DxOkA8dwTEu4k4KbTXcljri8hAh3vrMO82xbHlIKuG0xP3PFN
uksXTspg7q2pRWN0ltNVoYkFfDe4U2IMYmt2Jdnhj8aXHyggiegH0GPBMq4Xjt/cjkpWy2RuNW0k
mlrXUBUg2FvV7XwK3cECBZAjPsr+36X4K2nMTaZW8VwPOl0uwi7k2Mf4CnVVS4anzLgIgZseayWM
CWO7Si5jRYCGGgHghcDym8vgTQP9pb5wQh3eKTLBrC6noyp31DdSKJlTvMv3svMHQzebIdVqRYxD
Eas4lsQUh9W6oh3fFyhTJI7yVrkg8vhK800BfZx49OQE69s1PJTQgCauAz+LLRAPRhvVc1HQAnHo
J68gAR1LgF6DhxId43JhYWsf4P3d2cfjT7HjpVvvU7efreQsn9lfuZxzjPTkIL8BtKTwvfLKHxrY
Ca/nG/g2dTdj5fOxOIQPAcqcFugeuXXcf/Hl509gtt6cM8xo6PQTroxDemiO6RUo/4AuyatY/otF
niUxzhs4bLEI7gHQVDhIMB08EjjSPYXRzD0g1vOOdtvNnaUxbjwrJ5XIHY62dfPr4m0qrMQxASLS
uZKt2uUDHpT4PRnbqftZodhXniwLwcStwA+gYprZ0e0IWO/71KW4iOopeUahSAYywPDUfQFROeda
3jbW3ytmn39CILYpQgXZGUYf0rtfxpre8Hzdtq2exTCe3VhCIgfU1fXzF6W7ic1XYjw2RgHy9UfO
1Uh/6oJ5qIwPl3RBTFJqnt0rHv8B9Fji7qCQDtFR9nkNsjz9ZHFXVTk34ixAPDYfJCCkT36H+8Lc
0cHGAkApl9e27cPPu8j48HlJ0zmdIQwEy0un75tSB2+PCn4rHvg7Ty0YH4PaL5o0JZideIh9yW98
dQcfzr8Ct1dk6gDaQ5+NxBaa51zW0RyIFYHuCTSx++4B7CQjauzhFR7kFUxrjqktHvU3bs2DJ5m5
fONFQ4GYHlwLKNLCWY7CdZxaurscxqvcaw4pegbDZx4+5naepJ8XzBzhJKdmj6ZTauujC+xVenc0
8CruYIswcgxvgSetOHEvDRoQMlZhyL9AQIEHCSoI/P0qa66WBI+aNQK4eYeExRnv5S9OsRcsEa27
1EJ2eEgFsq4dv6pPgL3keJktM4F4XVJQ9cazDMu/UU1yR2oZFSYltUC+cjCPoJi24h6hlezEHlce
jUc/L/e3PDY/y4UQxOM65LWHYj9ex4flHr0rtgbEMK6sDU1ar41NyZD1TvGiYGuNE4g9lWIXm5gA
Kk+aAxQQvBDtQDWrlYAxymxeiWKrw/SDbMav1ktMDQuyKS+M1T2iexmVuxZMXlZ0T4Aq+wdTH7y9
ZRxsGckA76N723nazhBQhkVT7THfm0Cg40OeUMW8dJKM4k5lKYEnB9Lkk7arFFuzQ5dC9KA9BpRT
jnT6A+3ZuEI+7CpjpMIkY0RNgUwwbdB3DNCZgR7AbpYTErpD6nHnx2kUc2mRjLsVgVDVNAEEjmhH
dkCj8pi9ZnvRVVw6HQcu7eAdX1IE74bHu5q3grkPq2WCOYmgYtXR6m8PW1GvFl+6JgfsK99SNveV
AFDVEFGu+cSDYy4KEQoYiydI1gD0BpDS2yBKvllcGjtyDXNTdVbimNgRvHIVKUqaiKD3e7aN99Q8
8oDjDXyF18VNMOvFewPbdAYrmUwEKbemPqPJcwERVmiNpXJIzAdNCz0ZbLeXg4Ftn3oWxdYAWqAq
ZG2B3UToQWygzO86v38FQ/M7HqMXuJflUaX/pKPAUZAowAyQyhmj0AMg2psqVtbUY2VXgvbaDOLX
iBDOa8T2qZ3lMLYAdCy10OlDVhf0t8OUHOb46+WV/MvOnUUwGh8mmiDFNEMdalyCurf48lsuIcpX
PNFHSzInId669A3cveBfMg3wqLBRztAbzbIkuPR18J8/C7JDrwcTr7Fg5M0fm+fG+hP9397Is1TG
cw65MEtlCakgTXJq9TrTuRwj1NV/1omzCEYnIgH8v92EjYTfmgB9ESZ2ejActB6qO4x0AY3A51n1
toGdRTLqAUJWdTEarCqSs+aIDomTGQ6PShHfNglJOHPavC1kFKWe564IQUGNIr5vYlxEDf6io/CD
ajA+ChCxSaamJZYjaVYyNvexfizJg1CCPLavPeHnZdXfNuLz7jHuaRm0Me7QWe4ZeeyPoScu6a7g
4WdvRyVnfWcH4LK2DnPJgBRaAYqzI8ojtvRF9BppX7ihZ9hoEZS489CctbFoZflStCBzhWbQATjw
rHpA+pBweWp4Gxad6Sk7gfGdF1hvPYQBJxy8DRiDQ1MJm24KRpEIWQ+ppk8D6+BZBu2rox1+1Q7T
ek+BoSvaz8W9uDcDsZVoxsARL7RRMUI0vbjJ1XKUrilcwB9d3Zubu5LFWDo6opMhDd8rI6N88ERX
8nP7e5PDieF9B2yJf5s0rGQyph6WNbCTZ6gR3LRuTY55fA9uawB7G/4fRGGb1r6Sx1h7DHqIJGuw
Rkp4JliRbYT7yIsBqbKnVdkK8Ehgeb5skPQ3P3nQlUzG/olQlkGhQmZOdOAMj16TvIK2tAUsWDPG
7mVh24dIe56gsqBJpgq1SgLlYIYzK2lpJEmPDWiby2QvBt5lIdu3K/gG/iuFyUniaCRNk0JKdGXs
zmrZWJrPL57xlsQkI1I+1CQU4T9N9CT3eGHNMPAn8y7wzXtutSTG0rJEWCpA3/zSjGbY5UDW05x+
fIfnGO6iA2jlOLu4UYHBIZ13kTG4aAAMR16CnzdPDrqFd7Fn7YlmzuMu8TRHeQCzu10WN+buTxKS
bUs4C2csL1CHMlNU7CpetXN7TMdv02jwOs83Nf8sg7E2sKWmfSTTGjIYBqfJKmPJ4uzhZr6x2kPG
uJZckoROgAjBL/apv/i6S3aglX0Pt3jFOZ4mMlfrINY1KG0hDGMY39MR5atmiN2wnB4ur4ojh8Xx
m/Vyio0cJIxB2TzMcVFZnRo6YZH+zfmAOASt0hirBGLFR2dRB/0COETowKI+i8q91rxcXgfVoU+e
7/z7Jq1YrZxRJgbmosf098E/a5CXWdZQjQK7fLu7LGjrsdSQV5IYtxcGOapP5N0h0cfSRNhlaDcK
r2hnQqvv+DfzpvmsBDIecBx1vewyLC3FOFo2XqUGJy7l7R3j9eYgyDMyUOeQCYsjyGA4nvrrZqzx
WtqYisPZwE07wrQLHu0pWyI77t+js7FbmhbxHB7w7SAWNUy8iVepOQJoLMZAI8l/JkrjYGpyL5B4
34fatSGNnHOk1vpZYc5fwVizXvaxKVUNFD9Sj+ABPUSJnfXavsZGFxHgBXseXPOmD9bRT4npItSm
TcZFLWIBQrEBP09RNtBmuPsF68sL5DYteiWGWViOttFMrCBmXJ60eJeS2yzkGPO2CFAAqxQrUGcb
2ssAaGeZQZlbMfmVAcIg6q+A9c5xuDwpjN7HbdSlmF/Dq0Fd2pPy1PQgvI+4vYN02z8pAsCj/rsY
RvsBWIDp8oKKueuugCfS7eNj6tIp997BBEd2HfnzPvcENPNdNoRNu14Jpn+/dlmm3pIRiIWehKkV
tHvYqfZX5wQcBkkDFgNGDz5KAKRao6YEltZFx2T+Pqf3Vf92eRFbbW2oQvyWwV4gQIjTQiOFHVFo
4vQ+1Zz6GmNa1yggh4slfqV0IoCPulOzQ/VV1YH73/wo7sYC3ZFHbgF707WsPobxzZJUxPgHH0PL
B+hYPgj3+B5HuKNQ6AaPD3trCujD2hkNnRZgJ4507XSwYbwuPGrTxXWIQgWPcm7bGM7bzGhpJSdj
X8wwuQVYnKbxJdeA7Z78BfTChwUxKik2XdMBcglRx3AfKNcxqo5RcX9ZY7Zz3NUh0aWu9D5Awxha
R6j3wCO8CCQLckxTMPaAQxlvVtE12vuhHP03kH5xJPPUgwlEgXXT4z0e50VuMCdMnbBgU4AYIKv+
JTzCh91kHH5QiXmSyfAspHqdUjTqK1dSyqOu3Wrg+CCF8ffT1GHye8B2Zr0tH/Lr2Fe+En96+cXg
A5gOxzhG/uQuP8ExDYZVntFtu7GzZjJOJktDTKbokF9kVyM00ugjm3Num6WJs8YoTHBnTGh1JgBb
RQVIeFV92hhJ26jmRz5gB8fOFMaDjGDFBYQGziwYc6vJgRQQ9Z46DBxV5ImhmrqyAaMAe6RAHdWc
74LpZAa3hsaJ6ngiGI8xSOgGE0ycS11dA/cC8+gHwvP+29n56mQYh2FUxgyMc6zDAJ7JnhyHI0by
H8LH6J6yxPJCm+3YeyWOcR01UYIE+AfvnfelFfsYtzoBpGOXXOsHNC4AGPGy5nF0W2EdRlb2qAJC
HnqxrUQULHV+vSxhu7ppICDEALiMqJhxEn25mFkVQrdpmWh47O8SPLmGewBS4KqUfow+D2df3gz3
VxIZh6HIg5aD1OXXjS0+Dw99aDflvn4KHAByHAALNWEryb5AlZE+Ef78ibb7XX3Ddx3b52moqHNq
dDySJdsrU/ARDUZPF09pVAGeCKQKuGR9R9zEjW94DTabNrGSx5ynWiE+WJCKeqUxgK7hNksf8jLn
GN6/HKlhGqYKmkqZMFL6oq5zM8EGUyxgyQFqhYbCMSVhHE6jBdzVF161YDO1MM4SGSXStFmVASaA
IzVarypUxxxHqxQLu5ESuwZCRQjsJpH4HN3dvE9XYhlN0ttA6WoBYpN98djvwINnDwf18KvplNvs
smmMpqzIqqrRmWfGNctDLlWqOfyqyNNtrUQresCb7zv0e3oj3HKH22WeTMZPC8vcxaSYqIJOeLov
HGO0m5cInYNI+l8wMOaIiaVddQCCBNGTgqpuFdrmG6CGJh4V0/a732r9jEPXSsUcMmGkdivaxS1t
XSB+4qT2cj3ZMjq10euj5JyLamtEwACQ1O9dZzx8nHfmMraQWro0WktdIPzIb5NFXnogL3j5D6rZ
k5scR/gKpz+q6IjPrfooeBxl4x0F4/tnvYu6xcDxU6uS0cowfVNBOTS5jZU7kVt/q3nqzZPI2LEh
YfIpFbF02poLkKUb3Z9843HAZhteAFQ+/68m2T5sN2PJeqI1hd5DJu3o0p7HU7qjoc5w3d6Y3NBt
21OB8ATVJULrckzsVutKlM8j7jewywKjo/baebRIEdyMQq9aUYICcRm/FZKqOMDmdHSxA8agOe8G
RbsWJomTS25fB+fP0Zk4T5o7YxRS+JPoilrb0oHcAYn4gZbW8OjFfxTaPuHf69cZl9LUnWlUdP1J
NlwtU3VUG+n+st7yRDAepJiQf5sBTQICwU5KwGVJvC4R7r4xngG/HE8NjSajK9pgJMnv+0ZOCzyj
KP/Bvm1n/aYp09ZDAMcSRk3HcTRCOe9+GeOyp/Pg+eseXIzZ64R5LcWlyAa9vqOtzp2tpsfQSV8a
8Cbqj5e3l9rgp+rN6kOYK2gIZjMG2x9ql20HtA/9SJbsCFxkryYGp5WEJ4oxFs3MxsIsEDzk2Wz1
UWsNMcgRVHfCo8blRf2Lq/+9vWzCk0+ZkWULRGWAiEJtQbGj7B3afLD+07z1R2/A9NQubCab/GCw
CXx/DfQobdB7KBAztcAkkwE2N7smAXlREh4MI2dPFcY6Qvi6ABkWkscKvEi5pQIFDM1rTsot1myG
fmdFURgbWXKCwsME3zKlbzp5Bb1mmvCeiHgyqC9YZXVKGwbTqELGWFe503fkAcgRs91VA6ew9y8W
f1YQ5jLUZnjt9r2GTu5nxM7xkT5C1Nn9ZBvWDGANXibElchchvmQTK2R4Pr95WNayIRv/uVjoBZ8
38xTDcbFtMEoybIEyyba5MxD44yY6ROAi6uC9uKyvfHOjXEipMsNdFFjbbnyGqjAFtZGWxrT/1EK
4z+IGhpor4d1KRjrGQnwXr4W8sBzHVSPWRsmgJUiRAEOL/jmP+pgnSRCms/QQfFgoukgKxBBKLFD
h1yimXKuOnLKS3h4MhndqMWpS0d6bwOZtrYpLK5g69kue+dVnnazDwC7yye2Gbmsl8loh94OUzHQ
JJY28ibDO/QKBRlogTSFRt4G07K8XrGtm3wtktESWRTKIh8hchBfDNEbeeRFvN9n9APMpN0idlD4
0hS9Wii8SfubzoPVEthGdikXhq7SsASps1vXOAB8HeRSXmepmDXzlhMgw1zOQVEPfkEf2X52Y5z1
uKA+kY4KhMf4oDnTYXQAnI+JOm7/1JYlrxfI3CclKcWwlbGH6jhIx66TdmER3Am96cW1+Vp2+UHU
QgB4oiFmzDXT0pNK8ERZSW1Bb09LCMSsLOTNgfG2gLl6WgOArd2Ej9K1vRkkr2QKdl0+Onrtm+aX
KEudCC2kIDEVXSJ8FzteHkPD5ktHwFxLpZAJjWzgCGjjAsAFj8YVOQRH/jz55iWx3n7G+ajzMPRB
TFXYHd7JEiYT19KyEzF6E44ewMo57m6z+g3eDsAfKCASEXVmb6OUZElEXfe8w9uIIz0W3+WDArdn
1xheSG1gve7onRja9Z+8zW9BgwPViwAKThHfH10/uttw1oIlG2fq+ohXefVpidBxD7+LGSANxR5H
pyhssUWp4kDdBigBlz+Ps/mksvoK1q6LJamlBWyTaFakc2PopntKdzGwpmNkj3TYUAOkzUt04tUS
t93wefmsdcsCCcyIQPDgGbvJUa9qNGfGNtqJ/klQDClsLlvZpjGhWIjeASTgEjv4r5hLXQN+j3ZI
0lmc2o4c7YpO4ww7ftP/pjtZCWNcvpj3kTQ1IoKe4IsSfQ9NC1DUHBXerKFTdLj/rojx+6Q3Cn3O
31ekHNIjnZigjZfA8N3xO9z+5cR+S2P7/GsgJYsqPbHwq3ATH9sfw0vzLflZPCtecUgjC1PG6j9/
cwcQUCMSYDSLwGb7aCTJIo2tRh8vs33oD4Jt7MmJlkPRd+moHbessXlqK3FMOIJXdVGaI5rG1Mkb
3lnspgajzPx8eVX0Vz551ZUUJgKJyqjTahFSQlnbKw2ISnq3i3fh+HpZDm81jA7GOfC00xKbVy3E
iZddsExod367LGTzKRtp/O8jYpRwIWErZCo9ItPSDrofuqgrVijsdX8Q2tOt+bR1CqAzAcetGzrb
5dwIWdzPIpy2kZZ2HQOhfNzl4rjvmxsS8MK27UtpJY25/jpBr4HD8D9kLts2tpLI6Pu4VIUU0Ugu
0HtX6u/iJbck8jUWiaNXD03h6eNLMPol0owR5CFZhSmOB86BbqrN6hsYIxAlNH+UaLSiJQQKaSBY
dJwCV8JgRfmft5HzjpaxiikCVH2tIqHvu1R3wMvzHSja9/JgzhaSHy8Y5P3lhW6vk5ga0Pbx51MX
cr2g8y9AcBO1tVX0bj5pNmDV/jchTFg5zPUUd7SRJk4eOs0dyheJeJdFSJv+RDkvhIlkxLzTBzAR
jJAR7lFI8NOm8KUk8YbsSRJau4tnX4MGidVeNAELMx7k8CYA/LFQyU4xVJxraXtfAaMjSQplYGYc
wgwOWkQ9xeQJyncBDEwdKZye50Ppj3x2BL+FsF2bit4laJBCtTuf/T5Hw4dSYoi3Fp97GeNMWns3
D+SmJyankscTy5R9dSkvBCADEa+MNYwNXyP/t0ShQ3D2QwH0dNp/DYy3y8fL2U6T0aCkjttwTrFS
uREjC4ChFQAdlWnWrMtytu3vvKOMFikAm9UXFXLCPLR6pDrJ1VQ8Vr0nALbysqh/caxnWYxjXaRY
y8YRjlU50bJzq69KQvKflJ3pVXdJXegmr+prtUyGAVBTCLS7U1QGvto8JcqtKJ3A/iaavMCMd2SM
B9UMea5jM0GmXx4VDEK2WmiZMS853EzOlPMmMg5zIEWXY+4A8aw+uAb6vIVZscUptKbgpZ7Tkxg8
LYnigCjK4RzfpmSwB+rk/dZ/r/GvdjMwlaEIAzA0iIduP546gPIaFoW14NUONzdyJYjZyG7ogas2
FKJnmic9lRx9fBKLjqONPCHMPkrCvETNgJfaUotvhFDxM7DEmcL+8qZtStGoSxRBc/IJytnMFzxB
KwvMeJ7scfq6xKlDlLu/EaKoNL9RwCRL3dfqYDLwcNZSEIoIjzDkAvS3OvwylH9XtQMi/X/EsJ2b
EV4Es4JGCP+p2tU7w9EC71fVzvD/oGq3ecWtJDJ+d0iIMcsmzqjtidWn/4BIx5USPCAnPNvdTqrA
GIzCAKiQNLatpo2abhaob6KwAkrr/RdWQG29bsevQ2xn4Ct5TJQulQZZVGkZKdbPVzC2KLYUWZIF
lhd0KdAeBcmWATfQWd1khR6PaHd7Y8+rZTSmWNpaN99vl0V02ua2BWs86e41NCdcVs1ND/x7mWAI
/KiaQzyPQdcje0zqKEfnZPuYxvOhN+Zv1YjphDwSZE+VF16P4XaZZyWX0ZxEmqepDcIJ22t+F0CZ
Z4k/52dQHJSISk6RV7ldBrAzqcV7pzMDa8UevhQ7wrH+7SwJOCDIXPAi/gntux9ADzIpVKuA4nS1
miDMMEHIc5v0+vx0262EMW5TWPJCDAYUH4Ykt5sqs4WBV7in23ZJBOM0QUgTDZmC4/z/z3xues7V
ahgDKQY1ynCMKNQV/5QFKH91q+XN5mzLAA4wEAVwPiwcOkhjZ4SqhHjC9COXWydW4kMwAQzoshFs
H8xZDBP35JU+gRedllAEzUfY7sTa82UJm/asnyXQha5uAK3AgGCq4OjVOHMavQdfFJiYaxHdRjwV
4C2G0TKpiDD5A9wFNJygdIi6ZeQsgQ2+G9M81s7kFkD6VjDicXmBm2EqOMFlxZQoNwpjz109Fhi/
gSGFOliFTLXbS3Wh2E2e/DNqpRMuJSc82ALFNshKovxxS8ekmqtcqSfPbDWMB4pZZptC9DKUDabJ
JZPmAeIOecExVSYQjsq22AE5RetfI0wUdqVwRBXrSxyKB2J2bpBJTkoZdEglcHZm8zzo8LcGBj+U
RhiTVLu6E/GAh3fqubXmJPXAPM0h7tjUrpUIxhQ1NZpBXYVrWGykn1kb7Ehs2HXZNrapie7lg97e
dxNATYZBqao/F+hlIw1jQivEs1sCQw2EWxHYxbvISr4L394nX+lA/XWl2+SJfG2qq7/p+gRFwu9P
YOwV8/ZhmmUylC2NbKDLOzPga7uu43DRb96NKzGM0aaZIIbZBDG1Ke4avOp0RrMbJCAoGuU96M13
gHvnaPWmsqxEMsZbd7WplwA0woR3bOXhoSoIRx23yxJAIhBRnzbRoMxYqpKh5VDWcH4jukgLV/fG
0F6OoKC15tiKH6OvCGwcSaFg53+1uLNkxmINsZGbPoHkqFY8eAunzl8vK+d2lLhaHPnoFGJDSs1m
gohfTTatHewbfwLiXuYWu5KT6m0f1nk9jBpWmMVKcgH6IaOZQWxRGWxMn7OgLR2kmMg6KrlgW2FT
B2STPboM4D0UtO/1dnXVBZZmt6fgFkS1B6V2NIvgvFCCwAQW//116wJeiWdTilxIBTLFEI/6u6UH
xBWTxNXA4X55mTScZcMWMD+p6H8hBC6F8ZFTr6hV2GMnCYgqiVZY1ZAci/Q1bjB6ZRy0JjosWs7Z
2y2vaYo6yP3gyUzkZR91JQOrQVUK0JVJnhxdASRaHvlVWjyII6+PaFMvTQPTAEC5Q42cXSDoTKc5
Mgyoym6C2wSg4Df9qUCAq/njseXo5SZk11oaVapVtKFGiJUwq4sXhmjwqgyPppnsj63iYbDQ1jsM
HXeJuyT/VMXXy+e4WUEycYYYfZA1kEUze5obJlAhW4FeDrRTPvNAYUohVhY8WeY3QNvlnOH2xq4E
MjY46WYgDyME0mlFE+ThwNhcMMS/uOrzHzQ/bJRYoKcgtAW7OaIP9rESLN9pEwgZ+L0lsDYqxDEH
MNFLmduGsSul4dWghXaRmjsV9c7Le7thI6Yo4cpVRNza6vvWrw61isJEUQqYorwLdpUX7KUdegn5
iHqbcgBDJdPKNXDzmSPsS7Se1lUwetP3CX2KqCNJdn6N//gRAexW0N/f3kXRSQEeaP7T8/rTtQ2P
B6uEdEmT0YvKmoqsIqvAXxEUS1pQFHXBk6wUjkDGUykYxEtQBjWuUpAFq342Ty/I696qItk3Y+fG
NVL05FtUpTFo2tOHPpn2cmjaeotnc72xlEaNLTGv7SaIEe6pYL8EFQ8YNZVEt8EIBW3t3bpYUIIf
jcTNojHfd2J1T3pSWb2aXmkkOlR9lbv6mP9Qs4rYvTHizSeRol005cp31P50q07Ku1oyRytMlRjo
gGBvXcLOX8zI1ytjNycqUgD5zhjDq0xKXqpKWiwZ3KFS2ThqMbpxavhDIjt1B37SDB+Sx4o79tUp
mKwmEe8u69WGG/yw34yzCPBOR0Z6K8/o9lWHW0QMAFkQQHJ3zxG0pVmYngG/qC6BzYvNEQy1VMZJ
H1CfTMRkb4RFdqwU84ucZeiCNcAMIfejeOgnAq5VEwlLUgaNnVQhXkjBZNwIpEdLO3AaqsFEwFkP
hRUFzbc560MXfE7qcz2CrTaRnswYU4vJEp3ySjoGJVAhRbSX2cqiXaF1ySe5+mSGBgC0er+Nhcci
V/SvipJqexLFOUSDmyQN50dS61ckJ49tPKZWZIigpR203s6DZr4z1VZyUU2pbHUcXUQ18KlLIhxy
ofaXprwTpgHzT8bYOqhg4n8SgOTWDbemnjpahjaKrgwsFTRyuzgC+l87gvB4SWenKMfcBZWy/DOP
6+JaiyefjFXpkbzFTyffLx/IxjAMuP50dNloogGEKp05egLSXSIKgQhi4Ps2flYXWIde2KCBzoUn
ubg3wNFaSLPVSj+FcvGDwBvzq6EBV2sX2GkenWoFwNP14uQF+hALkA8PbWSnxvSWt/nj5Y/9rKYf
v5Uq18r9mWAPVkFqK3pCf9CQqKFSJUal1wEz77KgDQB3+HVJVChklwjCLEZSorf6rEWx5EXG4KqR
bgHNFPTLj31aOHJf2UtWWVEW3phNfytGd9mgWdWoW0F/15p7Uc+hCbpHRGRGIMuwL38cvc4+Bkr0
21DgB+oKvo4t8S+SHExBnUleBTIzALQBGILTibwpQUbfFQTJhJiM+xdLIA9MYi55+JfTZRhBmoBD
xNtj+ivMOkxZx0WKfgHEeyzgRNg3BD17vfw++6PhmSnKTuKIxq7JLT08pIMfpuCECp9DWaQ7K5Hy
RwUq6y4LlXSQPVyjtq5WTgXaI+DUc05oU4yh4KLGBLWISQpGTJdU+ZyLMuYXFnvB+JY+h24n1bwd
pGnapx00KUqqIak6CuIf5US5UsVVO2E5IHi0hG8AZQA5IdzcXwIJY/PO0thBHtUssqQsIa3+qfw0
JiBUBo6OMSa4sQFX3DubAq8V8H2s8sIS2WEecDXnwbRAaFhJfhmotojACumd28m1a2TPdYCmwHK3
gElJjApvjiO7EYGXXUtWZ+7mah9JoH8nC8imcytdBMusiJOLk7WM151ZAP9YQG0sJb42ftWl4tC3
1Wx1seZFeV1Yk5rdV3X3tsSBo+bgLuC+yH+uPmMOD2GFIqPjEE92OnOGmTzKCiY9Q9CZjO60l6zp
ON9QDOHRl/aXHQf9qQ97+VEU2yUmkVqMp5iAmV0Y3GksQdENlBdNOGbRa53faMb3igcS/zkNYWQy
lQYpHYysmyCTjtv1u8EH07zfoIeQmwV8cieMJMa203GM+kgwwh1JQXlThUcNdU8KBdGA9cLpmj+B
V/w/0q5rSW5b234RqpjDK2OHCdIojfTCkiyJYM7x6+/C6FrNQdMNW8dVfpoq7Qa4E3ZY68rQOZmc
ofdFHcdykzYh2/NmRAKpZ0YucZV3emgEy2H+TDVH1BcSCWXeexMFKdjNktTAQeclOjZJiAUED+BV
Ah92FQNejsZekIqFKhGP5StR204yk8Rhtn5QzcASdp1EArgyl6aAPJYwzaiKN/qUOPFABEe4qkdz
R+AqCoS2SVV2PTA+Veke46WeNWLQU2rT99HSYqN1Bm/5bQvbt2YDb17GHKtpFqfuSKWkRGmNOJTU
zlcK4NRUbNRg9PKuCNDRe06BVpxExZOaZgg+SKNu/4DdS93I54ygnFts37f4av3yw57KoM9lQWFB
JIFT+TqvKkPO7Thc8vOqJG5mx/7tM1wvyrHvtjkE+wkbBc/nyYTiSXHIqsvImnPPqVzjbnbRb2Vb
SfAeQlqXq1DKyWRGt5UZm7O8aFMMS0baAzccHRcgJ673jB1XcD52RVd+eHM+TvPxTokSFBaYrMln
XqPIgFc/u82x+Cvz8jD6cVvgrsPYyOPswOyI3swWouSs/VUlJwwRuVYqooy/fkhwN8g9JDCZIaHo
hK82lMP73NC9Yi59o4qCeNS8Mu2PAMh8avP0McuzN+Oq+LGi3CuV/JwC2U+T5vd1nwRx3jyMeuTi
3zivaXIypepsjUtgdvnZXqmguH9dB2e/2UQizaiW4ee44Js1RCFKBB/E1s+n+swqR4lbWKGNUWas
2aJCgA5wdSh0gZ3ufpKLYJ1ruQ/z1EyR1VahEr/tIyQamJ0wqajOv2ur8EUSI/zFFCX34VOKGXSz
7Kqw6370TeoU8/fbmsW+6ZUmbwRw31yZi0Yp6qoJo6oPAfp+JHMpvQHSDgrFZtz4oz4frUqWBLe3
7yE2crnvZk4TKnNWhh4e9jLG7+ObgK0MyA8DQJ8YA4JXuqL+muAuecBqVer1ZRljGsZD6ij9M9He
3b5LkQAudEQp0UYs9FRhbX0blMZR8Iq8LeG6Mvui7qakaYAGwEo+5+RGbdHnCP0y5JpRiM4g4sMB
3EAM1J6gWuYPB1URxOD9iIjOxd8yOWdHAAA5lgPy296TXMYT3x+mYDgaZzH30f4NXkRx6i5Zq92O
IOUABwgI8srvbRMILnDfbC8SOH2PDKrSPCoaRKaX0ranpGeb8Xl60bm/J++rMz2R97eFsgu6trGL
TE7XkasDwU2fwC6i5B+72Liz++TOTiPP0kVLZQJR/OTuYFRphJ56A7rS9xZGLcyBOJF5sgDkeftM
gnu0OV03gOrblgCiC2W7cyLLcifbcCM6Pt0Wc42KxBT+hetcRjXb5uvYbdSqemrgQPZBCdnyWnbQ
v7WPACSKTzCv9lwf1NB4BsrLQxEs5+Fg+PFjGTJaVk3wW3aVc/NT2N83CYZdkK4287UK9TI6Gy2m
yYoy+377vPsGvhHCGXiWENRFgcgbRnkZ1JntZcWToRqBHc/PUd6oDtgK3uRS8pCVysEek3fg2JZQ
6e1F0zS7mrT5Iezvm9NKUVMP9ows0Zrvx+5OQc+ySx07E7o0ZtNX1rERxNk8UWk71RO+cOe/sL0H
9TdKUbB0AfsRsn3UKkN9wKtBtCaKCPuuzTJV1LFN4LPz5pLP81wUPbKHFpr18nQ/LI/V8d/kjPva
cxHFGUw3E1qWIOcNq/qHjvqqNIhGbUUSlNdfjIxFVwPqIA4LEj0VtPxsjrXoa4lkcG+HKVf0sm+Q
+Obm15YGbSFKeP7BAC73xH7BRu8GMhSFHONtnIKrsJrvGYaJBCB01aUKiL0iN/3vu4svPuYikrO5
ooiqUmPvWLamCajZDptwPSa9sQqHJ98gRJjd9Z0breNMqxjVvsOaM97Nfd+4izkrDoaLQ3VdRVi9
+0Z8ORlnW9VaTcZkS0BmtPtPy5DeJa322FuYNZh0wfLGrhmjBYUuPNCbUTd9/d2MJu8Gs8Yllij1
GVrnlE0QDR9asoBPQTQdt/vW2wjjImpOyixSK6j62oPmuRsTMEfE9uBIuuTRiHhabHkgTnoapf5r
lZinWQV5hcBT75rC5TcY3APAjMdhzVoFhYIXRAd0iivUjeLeY/P6qjuH0sH478PhTFU3QjkvIpMJ
zA4Swm6LtBkP60vSbIwvz2qRixR8VoNzKh2wD5YSqELhqmJhTZptp42bt/YkHVNSnZZyXPzb97p/
rRg8YHTvoBLkjFGt20nqF0pBOreckxVwum0kUFWRCM7+9FkqbX3GmWrNt7rCqUtRFWnXwu3LITi7
S5NSytRqgStmbL2lV7VvGwxw/G83xVkcNiuSaSpa5HpW2AxoVNYiCfvOeHMOzs6qWVWJnDUsNtP3
mK30594xakcOmWe0Yif9IgTN2nVZF5H8rFJiqkNjRhDJYIjjQxl0IK7UXsZPUF0JynszxQY29UVI
zvuK/vuTqZxlmQbm+bJ4rsKme+qAzlUO5SkBGkSDEuNCRUCz+ypoGrrN4N1Mvj+XDFVXthqSHm09
2d1PSxWBYO8f5yKA/YBNGNXNoVDXCQ/FOL5PkByq6xu5jc9Kt3otumZ/ookXYbzNtnZMG1a4N0lz
VxNAbkfoz9yWcY1t9uL6LkI4qwWBVtSYEq6MPUMBKeHMSZC5crgA87G4h52x+SRAprrxO9g0Qy5l
eNXVpwnYxwIftW/el5/CmfdE2ygnJnI5QMg5SgKwfbSKS8ELS6QinHlPKVXHCHwjYYR0OJENp8w7
wTn27Bv1bE1XQSAKygd+LjFt9Ymg7vQrnAA7irHE/qrB/MtwspdxQ6JpY2BBtrC+yl1dZs5pOdko
b5tZbrtKs4Dds5WAZ66SB1NZMmeUs8K1Ez3Qy+WpyOz7Xq0+3Val660gDChufwR3tUrXNPo449is
ilIOBzZdb911GDdbVI98zEHn2gQMk0lPBJayV698JZrzqEknaz1oNVg3TQ0643MHuFAmGqgL1hOa
eYyeFzNLYSqaSb6esXt1aMy/vfYIBe1HDBPi0BivyT6YAXzPsfeb7MPLEFggZK7c8UCbk2Lo7bW8
OV9jw1yQELJ6vPFV+pKDidgOZIBQ9ZiqeEmSUOlbzp1g9mH/pFgGBKSFjSYOD1+s1KPSw1fEIZsm
rGZP9daD7fbyyQyHN/SkVAIz2j3pRh7nmdJIavXWwjftQZVirckxKj6s2htrfJyWUaBAO64HYyOX
s3H2k6QmSFp01tSjmBfAbjTFxrKQ3Wsnv34lhTOQMZrLbMEz7Pe7ODoad/rp37yLhV+LswiMqZhk
SddfFmHlL/RvI3YewtLv8vfincCdBGN7Nn4IAuB1tdX0axNWg/HQj6kflWRx8jGPHSkSoYTs1blf
SeOsoB9lDH3YeCWw7rmSYXjh2MDkjRdvgxdtWTjUB7OTyMWxhzhXVXkll8vba5Ukhg7HChcn1d/7
Yx5QUKeYxXmAlxsBGPzf9+KYf7loJj80vKhdWo+GhErd8G4wM2fpRa9Zpgm3zsQi5ianYQ9PfQRN
RWj2ySerzDytzBwsD2HYr/TlpvoLnHBpYgji8EvGeUssM8mN2BKAh6tp40WSK3nqSmV2n3RZIKvZ
j7ZY0UlQSI5Sv34YMIpa15ELWrzCQbfqS4eNAse0NNWJqs6ti/U5xviSU5ACI7lYK5/o7OVRqfja
rPmIjKWzlPM3TLNnTlygwokx7M5RE6ABtVPqGWkhQiUUOBOTc1yqPS1yJiNJxJSMM1gzMCswwwrs
CkG8FbgTft7aMkq7k2csbLF425zWw8srGRDRp+XQLAIPyXzT9edC9wiTDwAg40e3LGmpTSLjc1Vd
dDcr5hcim56slIelVB4auXnEy/Ov2wdkindLJKeYUmdiw2NGwDEm1U8quJMxRqn2tpD9jwVOER3V
evzHeZIJy1KSUsPzD/OhJbNraN8RA/z/TQjnNsoms1OzTmlIrKrBMOhyjGLVSZdKNAe//5Uup+EK
iesE5nWjg1/s89IxCFL5PuiXb+OoOEMNtru1ElzffuYpXyRyH6nMDQwYNShojyAhKg7xqV08tv+d
npezUQqUcG9qCt7wIo1zGpqcJNEIaubQnImXy4YPOOsT9vC+DNihTJhPMFvpriDGWVO/3f6GwpNy
Zh33rZZZFJry90BadFwfmqN1LkPRQNp+6nM5JpeO2C0hsl7CsqXuLqtzp0oXZwaHcm181mshE/V+
6L5I49KSsieYdQJgMJ6AE8Yuci8fHhoKjtoexJJYw9E/pie9CmbzTjRdIjI+LknpJoNkIFzDswVc
nI3hVKo/YMHp9ofbj2+/j/eiU5tAIzFWvrGH8Q1d5ClVB5jnithuvKSHSmtOBqlPs1WumDs3ft6W
fI2X+BK8L6I556JiF6iaetYbb/K3mrTIHklH05ksqXHseCjeYZfkm9TXvmIpb/o6RXlXaQ65Jj/K
VXQkcn6fYEAde9DF50qen211OJtq9TNCOH60V/1DT0o1vP2b953u5SdzrsoCsYacxtBygj38GD5D
nAaLPgjnpAolwWqCDJdhY7FYw9gqsTMMs9SAr/xEbMy9FI1XDXiugmRhwkIWjWmg6h2SScXNJ9N2
NXI3ktHJpjls9Dj43y6Ac2hkoKtmpLgAO8MAkrxil+bLbQkCJ/2S3G4UUp3ntVoWSJC0Fgva/b0W
V36szb4RldRVEoy8NGb98bbQf0iZLx+WeYGtVKuyFy1BAB/BXQTEUPlgeWmBwWhWVseUQ+YtDpb7
i6NALlOYqyiOERsg58uqpfKz2HFCZbWXWcocz74tK46tlv5oHCoZdJjNUSuAYFyD8r45WCk9KIng
c+677Yt8/mFSznmrUwU+5r8PsLErvHFUfiZbSdI6jzu8zSvwAdomwKGHL7rxue2n//VQnJW2bdXF
GLmgeP9Ep7H2Yr/GtI87+todPemDqK66fzAd+DwAMMQQJxePAPA+EAWls7Arz4MlO5UcO1O0OpHI
+/zD17pI4mIRISsZzQg5HyvkTOF6MHrgq8pu5ZVhJhqi338kY5Hu73Nx8acpsnHUZlgik9acKsC5
dvMD47cBvwy6YIIGm7Ib1y/yeKaDMifaSnI8kqW3RqgH1SlFiczwzBSh1nhXBowxffDmr9PRQFM2
9lRHCZOHj8pTfS/CW9kNvZufwoUmuui1QXJWXLZRzDadfPaHSJQd7nq6jRBOTYFGMhgLm5We5MOK
gQOjD+gcjtljWq0gvk8Pf+Rrfn9PnvbAXNUVkD0LGztnDFudg70s9j4PGSOmqKeyGyk3h+MCRUmM
KU4TGEWjRkE7WJ4lovl+6Y5cOxRLx9ArSGuwNvPaZ8dgxzGVApnZ1MsHk2TfRwPbfelUvWl05RzP
NJDjCMAZtHcx1vYtKrqjCmd6sAf7GNXAml3S2dda8jbvZAPLzd3nuKu/yvIYTjQOSJe9JTn9IZPh
s9aAj0KZpYc5ttC6S9tztvSp29Va6mI2RmAI+3ZwORfzN5tYZBixNmp6QkOVEmdeUmxu/lCbzLH6
H/Uqqlvu1myUizDOeenZak2qVoIpHbsIBCwBBj3Q4Bf/ZqliGUFI3iSSyDkxgJqA/sCAdy7bk61h
EY2UTozFzaXNQKkVzqp8ktR7y/xE5LuukB3TaLzblrCbYm3OzDk2tZjSYbbZmBF9W9uxY4zKyZgA
EW+HapV4rXbOrZ+3Re6bw+9r5tPsOu3HYgXTY9iuTUAMyZXTH7cl7PdVVEXCXhxWr69BCWz4z2HR
mpDeYacdDSr9afwmfc6Oq68cskgIrbwfHzYCORPvqw6LzSnOxKZm7P4dm5qZ3oAp2c2GYx22lSCu
78bZjTzO3qNirmw5R67SN4M3WjHwWwYntr93VCDoGrSXvUw2ktgv2VggmRW5nWOoKBvOKfzY12H5
joZGyXKkp8Ep/xJ1M/dD+0YkZ4eoDU+RPODr9YEcqF4aLKbfBaMPqPgw/19vkjPBjsplPXWowRVK
/ZNO3fc5IqujU2B+1/TPCvubo3HmRhepGI0Sfrr1/l6SYKWB9b7EgOVtI9iN2yowv2TDAvmAxIkC
ANeKbd+I1YNrv4ntEEWyT/L0/raU/V7eRQxvzXI9yHIjI3Kz10KlPMpO7LMW5sx6ed1ntgQQadgc
sz3Ldm/LZp/mKuhtRHOZyZg3tTQbuMw4zjx5nJ0Uw0h2orgDeTSI4er1022Bu85yI5DLUvS5lrS5
VquwHaGWuuJMCmhW1+rQ0tWf+jLUKTq4ZvsnPnojlnsGWzagVaQMV2yl0X0NMcYANIMpTMy7uvlh
K0uYCMFPdiPTRibn0DC0pYw9e92zhDdnLVrWJ+391Z8LwNMDtEJQ5v8HF/pbX/nHrlmva20nkGjc
W+F6XA+6Tx8Y3n/mEaHDFqkO59WAUxO1dIDqrP1hzktPHR80gnHm8jnJNcfQBamFwBZfjGjjRCWq
KW2uYWwsVzN3wZuITE96KXDV7JPcMgfOk0mlYuRo+Tdh1psfC0n7IDcifLpdEZpuYuIZ7CLgFnkd
DCYzHftKgrOULDTObWyGChcEmA1dnWIjgvsyxdwVqopaABB+QAeDqhLgVyMQ8IZgUg6L6iDCwRcd
iQs2VTunRsN6MJWZvQd50lEypvC229gXAcAiIM6wWQ/u1vqiWU1lgidepcxJzexASSnYKdzPeHRQ
tcu6jlUsnfOFWTVLKh1JEw6to5zUQD1Qrzyb2EzJ3svoNorGtdhnuPpMG3mcKwSs6bQMrFYKCjIX
s3XOioldUK67BnBfbl/frtfdiOLcn4ov1GeqjXkJtHC7MAsZaZeYym33K72Q5egKvpPCmU8/FGUz
zDiRWk3OGqGoLepk7koAQoimarZtmfzyUA/0+kJr2VxERY+kOFEg/9++qv1sbSOCsx4raas4i/FY
Z00W62NyYGx0TYEwvPrWmc3wp/bTbZl7a4twBpdjcRZEJ7RZ1Qy1iujL6LEvRD3tSIP4XgMbbf8J
01NswYex0xd3kld49rFVghl1E0E6ILpe7gNKZIrHflmwvl5ZTmIdLVs0fb+r9JuTcinVUnUF+OPR
YpfaYFyf2BN7jt815Pn2je6Hwoscfi1iiBN5HllzbkYCbPWg1QyLML5jQ/haNjh/qPsbgZz3SIlq
mT1roFIDnJNjciYo9Nw+1K4Vb0RwDgNDQf3S4aUSKrDiMhixNkRC8Ul2I+1GDOcsyi7qrVmHmH56
6IqnrHy7doKdV6ZHV65vI4Lp4SaYZ1ST5bTC17G05zVv3+jZvQZcqqz3rOaJLvLh9sUJ1Nrmosc4
pW2ayFBrXcu8rnlMpEjwaYT6xnmNFDhlmFLE52dvPIBIMyfbeX3haZjCi4NaBJct+kicx+iKRQFq
Dbpd02SExWiBqjozz7JGv//J1QEJluESIjJyymBmfVGtJhv2mwFtVgLQZNEFgfelK3CtDRcZnDaU
nVJGcyo3YW20Lpykb9QgAG8zd0hX12x8mmBPLMUyav1mXb7nenIqKbjR0+OiqPBSwEDXbUedtKda
/xgXkVMog0vtOugz3VmU70bch3H2gSoYCdCe+uh7NXZOt2ihXb/VyztL/oZtBICOSU69nPK58jQr
aDCyXRcg5VJ9gGlZQGejxrmdumOH5AoAvlVgkOazbNYaJq7occWgkA48GD2yvRg/PkERitKPZeVX
w1ei3M/Y7kB7WWnDsjlK7ezVwOlq19Ftl94l8Y+iEuEzse9/fac2IHk0zWT5zGsLwysroigH47vl
WYBnQeKYffuoYPm6iaz3hZDSYt+vX+RxeqKNNKozitDPAOjk3KGy5sImntcMyDy3VXJvoZKlzr/P
xulLJidlVAzQF1Ab1nf1m9JjOyTtJwyDnjHdT1zysfOKIwlVf3lHMQO7hOl9/DN185MIAHjXs4BI
AWVwBR03HqJLwfZIWaKTGHYJCn/TM6iVvdun3Z/duojgI9naxITAYbI6O6jLP5YBGPhcGVBuYNj8
2L5r3Ag0dd39iKHU3NFPsVsEwMpqMjfGphmg7FrH9rTWbSdBrrDngWRFwxC0BGgyYEG+1jADS62q
gvJ4mDaqOyUHVbVQXv58+/S7tZGNFL420qRRKdUY5AnpsT0CaC/1NN1FyzrMPyWAfWL4NuZ3rD6u
nioSzVSWNyEZ9HmIUybGsPiXWmercm+C1BOFputFJUBk/BH+h6rpsiJZQOzUrtq3tRynRqWvDFFg
wi4nAw1mMEzWWQzDtFsh3MjiW7VpOiZJEVfJ/8v6G/KJTdiIJk92U+qtLC43sk2ZZFFBATQxSs80
tiKnVnMt0OzlDelR4iqqwinj+JSO8Rl4k8dOLj71soVpAMub1VqQfOzq1PbncL5xUPR0ta0xgUVN
/vg9RjEb3QoFTL+S4VpevYDTWPKwPvCHg91b2ZyfBCZ6PC85rl066YHM2qDUMz+wtLTM0XbtR19g
QOxueS3eCuScZWl2KuiMZ9aR+btc+q8xZfZlAWwOY6yyfNVCs1aqRypFBChmGYi0Q4LWS/FhWe07
01jOkmU9W2vlT6npW6V+10+joEqwm4WBdub3D+CyMNLa5VRbC2vVL35xqMIRW0PYgsXYhb8cNEng
Ave8/1Ycl4SVM82MPJ+TcFm+SOWAMaNYEOv2nOxWAvcga7psHZMM6qJ06RF78o80LbzSzAVaIjoI
58vtepW1UqmT0DAkJx1+KJnImQpUg/fjelHkwPh9pYZ/D/QJ3Y1IFvv75nWxSH2hjgvSPfaCX4/x
CbO6/3pMcvfqWMPYAH73NXh3BOaWepwn1DyK1NU626mApPMnNryRwdnwUjV6FSuIC78O9DJ8DJIo
cJHTk3Duc+9tpm2EMZXc3B61ujqZ6iEJOwOrg3Lp5MbjKH1Yh8xvtDtL+XD7cHuJ41YcZ7J5rY+p
OcdII0CvqBEMcCtvMV/TaAI5ou/E2+poVC2QgGiYpLOj46WZDD9un2R36ospgQ6CGNSmNF7vumSc
DdCPhKC+Sj2Abw+BraWfEmvMQHII5mJbP6QKPWc1eUbDmLp1rn5WZ821U9XvG/VhNsY3gt+0l8Rs
fxMX68CTYs75APX8lVKwMK/eO78maT3RKO1+UrG5AS66TVoXd337/5ZX+DTQgGzsKYHFwOXN4PbZ
mCJeRTY05izctGJcdefUBOvJBQCPQ1I+DjTxEvOHIuJxuCYZQe9Wuwjh/ZYpVyW2QtskNMvhpBD6
rctH81PVWZo3ydXbtJk/Emk8M3S9KAtb9JMAXnxUtWF1qYkx6V7zWjJhfHqY/XXG9laRVU6piVbO
/+Hmf1/Gy983Vkvk0STDDA9eD803ycy+zTJWZpvO9skUPQ+LpTuVln/V5SQYe3N2yiwXPON39wK3
V8WpGnBIcjXtEA0bH57jF1u6pIZsPZB+MjD6WMTfFLSiRNNVu4V7QBCD1UjWJZCycdFLIU2cxACS
CVdaOu0xO7D1JBv9/K8WJqpBrZ0Ff7A+q+pg0VFUvMyu4fdLaAVRZAMtjzzG3H/3V6mpdxI89G0V
3z8aWAF1AMQZgPpnNrD5rFXaDnJuljU8f3yIdYeteba1/9fsArE4VOqTLHAY13xoUHh9I5Hzx4bc
AkFvSesw+Zk99EftQXqrnQo/xfxHFCxBfCKubrrVcQxXv/KmQ/JNcOQ9s97+AM5RZ308RlQ3f3Wv
MJaRnWjQO9E7sME4qQ/+jQ948nm3he4FBx0oyXjt6fAnPGLmbJOKVBVNwpmihakZxrtsyb/elnEN
5/1ysxchnH1Qq1TrSMK3ZJQwoKTwxs5NZrft3ByYrb2jvM+OljM+tMDtPMR4/GlhL0jD9u/28hM4
/0yMUm50A3erGdWH2qye1blpsPqdCs66l0Ns75NLWKRCmaqeGmUYywVWsgkADxQtLjyD2lh9T+wv
aVff6TqakrfvePc7ggrOMA1AbYEC7LW5kIaazapkNaqiuTNallcpsiDq7HpaMFuCQUsHi8oVLYU2
YFt+sas6lErjS12rpzIrJt9Y9extmyCH0RXr0Rps01HimbhrhN035Q+gy1Qg5ylwDIoKjgou08CQ
taWPI0HZaWwOdTL+ZU7NQSayQF12r3MjhtNYvc+WRluSJCxjcAAM40dA8QiuUySC00hDjiKzV1Ow
21sy0OwnrXUao3i6rRb7bnRzkCt9rEe6ZhnIN36BuXKYM7EneoPsGoAF3GJTAzgG+FxfK6LSgzAI
Tf4kVLXsDtuUILm5X1FTHvp3pvlQJz9vH3D/Fn+Lu6oRWnNmNg30Qa5TD5ALgYo5xNsidl3H5UQ8
Wt5K5mpdpBhFk1RzdelTNTWupYka1bsHAUyJhYlDMCLpnPNvmjVuKZo1oTUkrp3/EI757h4DvFwM
LQIPax6bJxuWMmksHAOLJydS2k6sGP4KiMHbt7WvcRs5XBittH62p8IqwxW0FdZQP9JIcaIC8zH1
d2UA3B1JTnX2QzMSd5QwI6vq93lUCWZm2G3xGTLa8b8Py91mljaZuZoU05vlZ518MO3P4OVzJDR1
+/j77QOL7pUrVKyVnA89gYWlcnYcSX0PbjdP10SdvH3vuzkSZ1imSeVmzpDryUseu1hpWxBZImxD
2ir11SKJ/Xlscl+SithvExlMsnXzsFRlLvjA+4r6+2p5jJ++13tLR94ZljXxNdQvAcbh377SfREW
DqsBZwRcXa99SDFVKo1B5xQq/UfAbboAlRIcYu+jGcCosmWQGCpIul5LGBK9N6clwlr4eh6KFdyV
dyQWdSqZpvNKuBWivBYSp0NpF1g+D/OJfpi6+GlRZbfRJi9RJtFw1a56gJMKm1cqSlUAGnstLGt1
5HKgLAzTNvlgyOVDOpW5i4WpU9zWx6IePxd9eW+01se8Wj8NWi/Co9kzuc0P4PWCqDGoKgnei1VZ
/wB4/aMllR+SFotXWiT/kPvh3W0l2b/d3wfmMZ+GborSeDXLsMzzU6x8KfPebTrd6SvhTDHTt6sP
Cbes2xIyDzQqXt8tGSkxtXlFEI0GCTxYCrbflam5a0l3ttUGmXqdt54i65jlTM55ld6RuhiwkA/A
TZp3gofKnnUY4I7ETqaC19GLA968jEza993QITehlRSmdnqkq/H+D+4WuNUSes7sccm5z85ea22W
EcRtOcWc6gOJf+rdXR59vy2G6eTVvQIYFgw/aDYZfMyjGoI3iDxRNmowkwrcrrz/WeqaM1eYU4nA
DTb7uSgj2stPwLEHx2Lia17R92Cy2WyxLQFWgpQcZvOnBLyHtP5RJV/KIXdVQFHdPuNucWArkIuH
7RitRUFRfsMSXUgJqgKpl7m2jZ4l4xnBCs1XgB6So7AktasnmNnUNdMAbzPvRSMjlpTRQEuAbaRU
yNbB5AZcfba/F0kP6L6jkdcGgtPuOlbLAlGNqUJveMdqd3Fmz5ZEw3p5sL4YJ+k+xRJMfAQeDTC+
ZHd+SIAOroqgD/bd30Yu52sBbpiME2v2/PcGouiIXHQapS6hy7Sg4CT37mhg4RsEyGCwu32T+1/v
cpHs7xsrt6s1rtsRNaUKRFC2ST5Wmfp0W8TLx7iyv82lcX6to2pvAuQGAapZdSeylyc1sj+O2XyS
u8QvaeLKanrA/+dMQSO4kr7NkxrMq1o5dVwGmmkB5xvzKDmsd22DwjSP2Pbw1Glxx1UGF2DjdKi2
DZodWDV2OvPCb+z0JCcNdjqL02JLh3agHhbK/MUaQOCYxX6amm+GjBwKat+TxA6A936ukuSAx7vX
5MDolPKDaarY6I7uilLx1lj3O4pG5ij/FcljMCdJIBPtrE/tg0nW+3Qa3keK/UXVp7uhmntQ2pHz
qmoiAgaRVnBmPmRRPfQ9wp/anQigj1LZjxTR1rhICOeXczMvqoig1kmqGTDLUt8FRWoDBr0Rqd8/
uK2L/nFp7RCXigy0KvZwBFi9iyBXWV7nyM54pjRgpe0qSKL3ticC5BKaMpfJaC1Nq6SBKf/d80Fb
WoPr0O7IkfbebRtQd9OIiw3w0wBVOxVKmWqsNsUw5VMvnl0G8HFmLdT5ye5cfbmbU5dUXuL2PzOQ
4/ZOjR0tS8UiE/jFQJHi2OSwqg/67EgHhQZRD+zCRD2QyTVENL0CDbha/i5qUx0TlNKsoTiOw/he
G8vQGsf3t69lL5kzsfeDDoAKgG0ehyeZCnmaZUyAFMoXmn4Z5GdTG51pRKFCWFbay66QWyG/wgQ6
2DK4XJyW8Ry1K/Yb2LZISt/kwOKVHxigX6k8/pttkb1PvhXIxYq5inpKevT51Gj09JwE2ay4ugau
qEbPRR9sX5hlSwZKZ2Cg57TZmq1eagj0a0qQXlht61T1s1bPjkamP3lwmCi5/L8sXpczJAOxTREz
NDuhDgGXcpdptqOM5jepWIPbKrKniVth3GerwZo5ry0cRGQEaqR5WgccxtwU7PC+jOvxMWorhvtY
daatUan3qIuUxn0Mts8YlcaO9AEQq3sHeJPf7Mk64nX8tl5V4FqshdskFISlkhJa60Id3ZQfF3X2
Y6kFg3x+VJPoaUjip7Fsw2hIReOHe3F7+3u57GAAz/RYdbiW3Jz90lC9io5v/+DmwTiIJQDFsqDJ
r1MDqdGwbN2ROqzWY9/TT4oMym6pT1WRb9w9y0YQ0+1NDmJgeJLacQ7fOLSLa6QGaZ0xL7DmbncZ
hkKn3qGt8lXJTOzFVoA0LKfHKjG+J9aSuXrRYOwU1AP2vDzNYPtyG0k7YEWndvIE3MGYOBrtvPIa
tfPkFW9TklSa21NQI1AJBLhGiQWEKWqduh4iJ6mWCUtDUnsq+8j281zTkDdE727f7O6AFGZ9f18t
F2D7pVftxJ4wAgA6wPF79HVho4fI1bHBFjN0cICL5EcoobBuumtOG8lcvLVzvQPmJvS8Nxanie7U
GJeRiaqMu95oI4XzRlg7xLYxRe5aDv2A1kv8NVrV89rMb5cp/yC4TIEwvoMMHLdibVC/wV6zHswW
Jr6AzZB4nUcPpQ8cnjB/NsFZJNzPE1zlS4KxUdtciVCnQJQMm7m/A5Si7URd9BRXncAD7mYqG215
GcraCKr0ZpoypaCYk1xeGCj+PdLm3lN5K4pzK2AUUvRBQ0C+7DGxDQgR2sT+1dms34q2MsLxa4vP
NLRSDAxehS1IAIbhC7g/3bH+elsxdoVgTQpVex0wr/z8bDnraMBVGlrIqGFm07s2vddkUYVvV/ku
Qnjls83EbnIVqXIMPrPRTBw8D99Q+25dR4Ea7HrJjSQuEC5g0c3U6f9Yu87euHWm+4sEUF36qrLa
4u44cfJFSKV677/+PXTKrrm6SyfPC+QCAXzjEclpHM6cg9aPNP+Qx09NKbimravZiQAuBJK6GRY6
oJPlJyRc7U5b1kH2Fo7SteoI3vVtYIGAuEfnK12hnYAd0URnSViXdw165fuqdOSmcXV1dHQp3I2h
kG+Qff5ZhD+RyU7yxIqyvMNgYoSTYvm+foUer/RLjRFwjZEiSN4cvfsH9TuRx/l49ObLGHvG/UKW
vgBJycnL6zh9vizjRb0uLYpz55mqzaGFiBYYxftiSG50UgCKZl+qoDasdXQaDgelIniDKV2BZKZu
lyRzLr6JU2UANuhp2+tPlAAxleKqIR93kqfR02t9pMVI0NKLy3ittB/maouGeUEasq6TNnAIUHk1
USp8rR9VF5Y1TbAgC0gH4AG3m4dCe8qLT1H1FNmiXp7V7dMJRhoUA00u/JzllM99VuiwAAMQ9aQ1
voMuZUsN3cnHQ5Mt+8rQN5So96kNArdhe/nw1rNdXdVNTQF/tckPHekjAGuLusJtAdBCU+eXmTP7
tR/f5A8t4N1xA/dmcLWObrqTDUd5lsHVPW9jkfNcbSeG9D/fwXzeiU32kgkD0ZDFsiHCMHbVLRvq
Yg8+mxzz+5MI4HxNkywdJWAcsQFidS7udEMldUDIwmx4ODqVbThj9tluRJgPq8uybRNpMzDitLNu
F0siY1tPGFrR48GR6w8RruyLda1qwLDv0DpxPyuKM1nPJlhAzX+geFJPhXNuvOnNfBkSGRkeIYe6
Gt/h+/7+aUAjwBkjeN5l6suZiolxsCWLQDWqyfezRHyqT4JgtxJWQbOB0A0Oelw++Ms66aQcA4xp
E6jjBmAVQLlE7U0vgbECGNjLxrD2kgwzsFQ2yMVUkSnNiRLOMPp0KmAMDBenMq9rAKeZTz1A9n+x
SdWVwHmuhHJUyk0D1AY2YDP5pxWJhCh02risU7TsWGq4l8LsH6AqAG+nYo7LwtuNzTuYXLOiuWpj
bWNdA0kfAInTNsVbwOKOO2Ur6tY7WxDrJkA2hzEe+GnAJr3eQvwQk7kmbnA5ya96CmqsWvTud35M
nAwu4PSjGrdhimNiowf64Kb+C61l40dbBvgIiDshH8KZu3gtkqdv6oGGAZoeiLSm/gM1kdWFyuTQ
eRId1lk0eBGEmQ6kX1B4vmkCaLHTuHQva2O4w8tWU9FQP4Jv8g3g1+eJHieNy4SqHjfAxEBx7zf2
LyOj1/dvmoJiHvVVmsDJ4rKgiWi0mAesDLV3xvL8szFocmevIci7qCciozqfheIkcrrYV7o6tSMk
/uRdlp0RRMTb8W5y290LPzz1kknQB7KuKMfz43QzB6mvHrLzszCCZV1Xk58QQcZwlp68Xhb/7j3b
nSwzNxWYifyxRPs7IdN3EhV7c+nfjcP8Lpl6X+AZz1JmTibn50ND6zGnjk48YPpAL3Mn3Ut+i1rm
4wyMhFiIjiDSTJWLXUNpm+M0Yx+P0FPj3b/O53GL43IBMyqI2bM2w59W8HMW8G1WcHar5kRxaU6r
gWgJo8w/I0yxSYNpH22bQN8JzmvdjbCUAyNa4I3iloRac1EAE/r3kn6OHL5tSf9xVEdZ3Jrkdk40
0tbMzE7H3kKMUorIWtat6yiK/fwkQBujVJnoOa0AGvRg5/cZvY4sQUYjEsG5RJJnC5Ez7NzUjU4e
X03Z6AypiHBrPUweF8I5w0jSSmVJmipQll1EkALOQu6gdX97FMF5v6XpAH5ZQQQ6B3tfcU2bMRdt
xjswlHlSdRCjWfyHwz2K5JyfWhemsQCKM8h2iis50oLXrdT99ZoWOiA5PGh/T3L4YlK/hRo8U9GS
pCpJs18mBdh8hnZrPjH0Z4yV4soUAFDusnVdVpGz96NynGmpDtjZOQUwaYTbGhnfxbK5vSxm3Vcc
F8a5QDkiiRWyA2RYdW3AMEi0jThjE5yaQThfkYWm1YAM9ucVkI3mhhSAOKDb6vazpziom7rCMClw
GkAwem3Jig5uqaKB0NafvNP5a/FM9GVbQyX2tagYEBeRHEJUA3bWTCu8zhJkbSIJnM9QsZhYl1kA
AcVMSN9X4+hd1gWRBM5faJQ2A7unB4t+1feqp0h//wrO2RHnL0iixBJhIeM4vsYm4lnRT9SyvWpA
iHOWhoZLdG1z2YRdzokxlFgNmM6dOR88uyxdexI52dWLgkxUICYQdF7hkvX65LUo7fpZ75iShQCU
xKNK6c7AOZ3ZxDl76BWlnOyg+Rz3RCDfHA5qKrkE6wSuc1Hk9saHmRxGvBHaIAH4e304FcTt4GAv
Ul2jzzJI6Jc4vjKK58u/X7R1Nud8Rm1BU+z0a+tqgq2LvD9cf2zrRDpxXiqB/p0uiXNDem1IGPUb
2a2OjRJPh3Tco/iEydsYfWPZKEjUhfKYyZ3kEiCuMWfJwgpz6TEegdec55uwfN8qByv+lIVXUWNt
5ih3C+W5EPUEnj/7cYvlfFIzy1Kedb/ys+HbIm8qQKyam6HaJhswKDRbjByDLBJtesKNXssNTzea
91Zya+cRRkACLUkHEGTTx1KXVIdqMvpKSTM4dtgdNIr54GgpMSQ8AVg5ygQKtuYCTj+Cc2g0pwVY
BViaJe2V8aOl/+j7jUCHRdbIeTSsrJ+VAW5GSb73OfX6RXHLcoP6UbbslPKT3HwaR3S2R5tZ2xv0
46w/9f2VBUB3wYewxVxyC5wfquupzuoa1soy5AIgdxhQ3Sze8u6F3tAxtIfFJV5nutKOCNiL10UD
TwqNu+jT0Ll9Bsc2enVkeKQ4qp20i/05O4wUvBRZ7eUiHNa1KAUsCtZ2omNGlC9eIG2eBqAqVgGw
Fp2mvQFgliPYSuYFzrbyRASnvNPU2Bg8m5lL/8cqwqq5nEjkdlCOAaixxNPvuPgbKeZf4+Lp/nEK
qy6WFcvoeQos40bVD6rtxyJs11V9OFkNp4rLYg9FQthqQM7d1UFiTE6d4cFy2OrDl8uHtWp/R1l8
oSKkQNBIqIW2EetgLoOXmAOguko36QU9O+vR6kQSFw5HyWxLrcHGsYrgn9oSI7z4FehFTnTVfZ0I
5MIj+LqjrIkhsCrfRdZDQhunF8FvC6yJb4mrq1TptNEowW2eeeB5A6xZcPmAhPvGxcCZklqZMmgD
g9L7tW8/EyRwrb6l6US0Ji7uVXIM5FV2UC2oDTX0AEf0+/+4Js5D9KBbzpMcHoJV/WQPZEepD2wj
VwrGb6kHkATRuJ5oTZyDqIEnvhQyNnEwH3rtgbaPghUJbFbl3AISWFma2Kaxro/u2yk3bqwfuXHf
kCoIvK3KeYvCTqZsaLC00TWdGG134MZVwAMcGZsOhfbQ/fvJF5YYHQ1LI6+zsoJWBINzBkJIPhVe
3yw5+unmoLTD58UI3+cl+VyM9J2RZzdAfkBjrJXlrlGpNrxYJTIPtrzzYIMnIdMGL/DZI2GDlzug
iuAhuLUTN87K7/pMrsHvsSkjPI/Ck4WF6QOO+SahttdPpj+OAIGgdeGgavQj10uX1OG91ZMyKPXq
G4lk77JqrLuh4wdy9psXUqJi+BH3DRvECuFTn6MHSTQ3/B9e4iiFM9pBUhp9KPqfBYJq2Wg+atuM
DXrZKF7kv0EL1mPuUSJnwwmVLWuuYMPH6u98W4J44B9aCl4U7iiKs95KmklaD0zF50+AsvVoDGfb
haIUULQizoYrc2jRI4uTqgx1T2c8WDWhbxRkryrL9dBgOBb45EAfxACdvlHs2L+sKOzXX9JkzpAn
ag5ZM1tVELZL5FWGnWxaUhfuWJnbMQEJD6banVjJBMu+LNbia3Nyo4ZzpWDVUW+5NP9MlmCcNkP7
XZcBeqxam8urlEXyuDygBUaNlRQLi2cM1Q+4D1vps9R4jP2RMSZhVgRNbASc6UkgJHg4B7BhqgSg
ABlw2Uh+zyYizdiaZEVBWQNc4rMPfIKDTZweCJFPTPi4sZzkYJSO9oxK6AfqzbbAHZzPULx8gWnb
4BJFTxHPZU4tM05KHZbK7Mb4XDwvG9kzh5s8mO8YG8JLf3vh/lPZQwUuJ0brGNw+CyMnV2nDiKYw
yXDJABiTT6rPmPJxR8Bay1QRKNRqSnkiiXN4aj9loJQwcWnHKFCl73rzcxU/N9WTQJFY/nZmLydy
OJcXkywtEgUOiLWITd8Kz9rN3xgSTOaPoSfCRGG/7ZI0zt0BYAMQsiWkARLlQNEvKAGDVKtSQcmD
bc4lMZyrS7NGiswRYlqLOHH9bHd/D5/GFPBk3zg31/ZFqWYs+fp7x71aQj6Vxfk00OlpZErYcl5K
yEdYzTdAeDINvrB1fFqS48akDBFMm+mDZr88XkdfGGNSknlvebwWqAQPcKZYkQyQHAgEZLPfUcVp
1PuZPAjUfDUqHY9L464xaglg8JjdbfktFFfhV13ziSjOR6izMtqUEFhueRMn+764g5K7hR7YNnrd
k7+Gp3mtiBrnKDqlGbWhhXLEtPMT4zAbqcDZClwR3yyk9HaekcmGSuSK3xg/KspAEj5lnTCqCZyR
xrmHRVUlhYLK56UyWu+nraTtOx9kM2+sjIq0gvMTNqbhbDtHgfD4oMsaOsNDJsarZb/rkmFxDiPT
mtIaMGUDDZz9pHCjXRj0wXSYnMHN5w0aX5wEw220CUSdSuvB8kQjOf9RzkpZDDqSEzYt0CSbaVsm
zqSDKjr2I7xbxs0OzYcbi6QgkBUYnmDZfCMrCD1+yWaPLcPLlU5xNZ/VAzGo/ZO8NplRDxQVLgQx
gGdeMbJ4TOsIGRLKJTuS6UGWSYL+FIFh6JxTKbSoz8MFpoek7yqxZTA7gsixpvIB43/CiCPaSc6v
zF1dd4SqP10YKunflL3k/NnJFzxagMi/YSfXPbRmAUzfAFUO35hY2+qcVl0EDhtM8AB1oXi/1HLv
gU9FkPOsH9lRELefnSLHraRihbVBY0eqVUciwoRn3eaPQrht1JPIMmj6Yof/H++xwLT4s3FsvSfZ
4rDomCW2ENoSTXaL8EPZvRNYF/vYc6dylMBlb4vcAz4SEI2/ozXDRRwxMOgNvuLNNV40RWV2kTJw
LrpLf7uxutEP+YRu3ja5blIqWJlIDO+ZcRHXqQXrXUDi3SsYjsBEYvx8efvWhWAQ2zbXoNElEi9a
NSKblyYQQraSZy3fCtoLtPoco+8lQv8Rw8+OTvGoZ8sY/jRczW1dICB+x5SzV3t6wJjUlG3nyn7j
Zk8i9ytYIT/THNaxHC62jm00d5iRKPTnZry/vInrbum4Os5oKzNGks1OCmMfM6hJlyjxJOUTepe2
lihBWHe4R1mc7dIkGWs1hyx9+D7WrRNrDwaItUwhMNm6JzoK4iy3Scq8ygaWw0lQP33w5bAWqMV6
mngUwY7uxDm0Fgab5hm5hz6j72pOHbuNnRI1AzRSumkxOZePab22hdGLX8pucoab06iv6swuf1WL
azfVnA4w5iM6X7QPWSDiufyPW8tRIGfCpdln02K9+KYwqPfLFu1RvwGmpda7vDzRgXHZlVFpM2IG
8+q57YYRWCNs/7IEkZ5zSVQsL6SeZuYsLNnNFB33/tRNckBMX9toE70sbL2+czwti6sO93k3jfMC
w2X1neFbOXu6M6G60zpRskGDAvFZwI9BYvuGgdn1o9NkNhogm4C94o4ulEDzYkUvqcaRM+JtTZWr
B3ciijs4IKrrIRJUlJJ04pXTjYW5EcFergbJExHcyYEvs+utJQVvLVLQEjvoJpv8enpgl9oxcuYv
4b+oylEgf4e2R9mSlgYXppTobqN+0jR00Mcf0+RqkmXB6lbdyIkslu6cuBE6RE0f6lD8RG43Pd2p
/edJyZyEQXbNH+RG1J8l0g3+Jp3lUqgvIQQeJ3N/cj8UgagJdr1z5WRxnL8v52GOKgPKwe5M5wRY
tcjsVuPLiTzO7VNr7gaFdTVFPXWn2HKySvVn1Pd69dNlpRRJ4rw/qeysbXKU95L4qcb7ymRuatUA
ShcR6Mf5uCTLPkDWYcrGGn9GAQ65dtRxSQH6y/2kGldLBUUhsxcloyfNUjCB3SoCZt0cSaIHw1Wf
eSKbizmTBZwsDIAgPcU9NwMd21dAkjhl9hDHAv4Vtl9nibCuEBDcrMHk1zHIsAeK/ZyM9w1afu07
BXgyl89s1VWdyFBem9rS9Lo1EnhFM8JlGVPcrSyCNGGu6NIyOIWXpiQsaY9UsVR6B/MVTpzfZeO3
wUIrH30fWZY7ixDv1w36ZFmc0uutUvYYcvoZaqbd33TQr2r9iShO6+XKtpUJxGGgTsOr6hTM9E6x
v0lhtLl8UiJt4PSuDsNsNiMsabI+l9MOsNta++GyiPV86mQtXIyU2zxG5R9+kMEGMM6d3F2id+zt
wdrGYMmq5Mf/USIXKofMwHt/CktOncFrlj9v1Imx0V32OvlPnbKAP/hjVVzk7ImttVn6Kw/Ity3G
46f7/2E25UQWXyjKY3C7Jj1WdyyoszmY5ToLhPh9qzWA47r42lCf65kVRS/ZFasBHAvq4mqwwGnw
NaIoG6kBvCe4wOWD3f8LhAHz7ydr4VyGVqthrw5Yy89u5tOZHlFJ7T9cBfCk0Mm8wo5BJG0hVQmd
P9ZLWex/ywCMSNZLXDtJbMwqaTKgov9e1+8zeks3mlAWl0RZuaw0tf4qp3nrYP+6C/yzhS8pz8my
+kUqWiKzLQR9p5w89s1TSnOHUiHMHAtH57HkKIlTjHQcKOb+Leagup3ZAVct8ib0Xy5AD9zFG0vY
hbpuVUeBXCAhPYirkgzRPrXRhl6GO2ArXi8jIBkW5WCoGD2P68byCplsTavYzvoiyjfW/b5lg2yb
IaCYnE/uLAtTgg38lY1fbZPMaRp01YQ/Ljvi9SM8SuH8sDKXaq0kkNI106ZQ7tIaHMvVxykXYgWs
7+hREud/aznuLMra+n9PKoS75ebnPUxo26sXCf2PLP7GaTAwiCzDI4GixIfU1p4HM3pSlf6QDNYu
pur0PGeqCS7x0ZdKkA+pct6hnTi+m6XqXtXCjTzZVyoBoavcX1Gj/ZeE+eTzOBM19aioOzYj1Pd4
JFGpo0gG0nKf4psuH++6xz5uBJfm2VZMBpLjePO+26Tts0ql4LIEgQJZnGVmiVZ2eghD6fXRI4VH
MG0/DZ+p6H3iP/zacSmcRcpAueqAQ3p6V3urX1uXhd4xC+AWGl6ruUUZxbho0wT9+T1hfdRVUfxe
NfMTUdyyGjsEszlFZUkJb2j9/JbR43PeLRZWDSCYqzpBuOOhUYyhy0cpgYyoMe/jJfPiqnSXNHPr
sN2rQEyddH0boysOjeA7u0j3sh2lTgVAM4BwIFiF4bt/UJqTD+LUEti/7aCxnKUne4AffNTy8Ecq
gZQ4og//IAn+kwCvgaUWnKmBZqCbbVa4U60vSfJByVB6bxMQDohuO6t2YAF+BuxAKxxLc9kTZWxo
HZQU9GntfWUU+wpMamgx3V1e0nq2fhTFzysBtaTSsxk3D9bW0DYuo9LG+2PnS4FE0SXVb3vTvSxT
WfWotoEuT+BDgPGVu+3kJgWYfMMCsDVcZ/rEVCUIh87NpsGrJ9Mb8ni3yHaQ1/oeSHyuFUv7VFV2
VSodCtphokrbqOVwUNPFsUIMUqij28f9VVsqDikL30S7dEYrt0RTpjTYTh4ZgkaaVatmuB0gLMMf
cgZXnlOTUgn36t99E3T/1hvAmjaciuLDaq2EgPuCKH3sHisFvaWDPoNdu90AcEzUR78WWU+FcZG1
pBrgICZctI+Z7E/P+IYqlmBhL910JynfXIzjXJgIKOiVc+OtApgVX3LDFpiHjEvM2uJhZthqAite
c5InK+StWI4GqUtZNjbJ36LsYQA7YStUD+bU+RzzVAjvlAx9qYwY28igjIuezV1jeI5dgmMpeNPw
nODgFC7MRE1mzDMrw//9OC3LFi8tjgsz6pL/CtNLXgRpMbqROoC8/doEGXvai/J10Xlx3oL0jZ3Y
FRbWKYs3dNt5QsLeicgs1qWYCtgHAGJ0hsHVJKQvFRtaMQyRP4x35lAGvSV88lw/paMYZhInKr8s
irF0y8uTZxgwttSXtx/ZTQ7zQfj2I1oTl/XLZErbZES1J8uAjl6+1/SrpBPNof6HJzwuiXNPaYhB
QZnF3991b1YLsYO3dGqv1r019SiL804GCavRTl9KciroPoH7w9p0MtRrg3xDAfnuXw5Vgh3ko2M2
j8ncMaNKGNQiRWk4cozw+bKQ1Takk1XxbE+2PAA5lL7sIOvZJZ9mzK0AAY0NK+s+eqAmf1TfMAcq
Wh3npIopBBGxiueYZnpUJoKifug0sWD8UHRmPBBJTqQkrjOcGYsois8Wlbrq/cuJbWbBDWLdNf1R
EJtzTUtjppmhYytVPC1hYmTMr3T5fWVg7Ey0MNHusZ+fmLLe1H2NFyb0F865Y8XUS6MvFcg+LyuH
SArnMCRVz6Z5yuogi25KG1SirB9UEwgR2bDNeYqs7qu4Yg05v7MZhgL1tnqmwo7gPHocj4jzF+OI
Ob1egj5IWeUuZfmIcURUQ6qboe09JRyfs7Dd2BjHtmXtqs/0G2VJ79XB3oP1LyhJ7mmR6dMw9vW5
BrZzuDEk+r1U9S8obV8B3AEJ8/JPQ6enJso5niW2lDKpcNiMGrQ1PrZgkldvxs3it+3HBpChoob6
y7sE+ILX2tUvQzblPZK+ZAwmJXaLSDRodVmzkMK+llDMdi3TEdav5NWVtUyOYf7o7EVwwbhskBrh
fIy22CadCgQ8On/Sls+RfAVskUYmXhKJbk2rL3ogmpMBRygz/C1uReWUT1VH4a2txdfobRhvU2tw
FPu7nIEzqfCk8qpfHi7bJ9PWM23WcLUH9wxmPniAic4oNEnOsD6pey5p6ZpN5kwtxp/hcRbbV8D+
cVng6rEdBfIhKVGo3M8xHIKG6rnTjG3s4kKOIROtLgVuYTU/PxHF7WeK9ka5LbG2rkn8JjcOA2Zp
FwpMcu2v6ddQVQDk4u9ttDk1sbVmDJUZ6i6Rm5ZEbkt1wWIEB8WHoVYupCpJoRxlYbsxuGZI8y0m
6m1YFY7UPhWxCPecuYQLmsGHosmUxk5hz4fJ+NwOTyF4B6NbLf9AxspfBjB5dKLyz6rPONlELiJp
KshRVcb7oKEqUZm5W84CbT8Hi+XOiQtH4xjjYpNDRLQkz51aXwO6NnbkqP4iVVnm9DVx6jq+AVn4
U0kXvzf7oAdJwFj2+6JJ3G6pdro1PFfgSIwt7XHJ+t2ihndSSj5FtiYA8lotbpxqFRfW2jklw1hD
gX8xkWZeDpqPX+gvb2oQWr33nRwBF9zQlGnQon5JUNHF3iBBHbaY0G29dvcLmFI4dCZyCFxosiSj
lIaZ6Vn1vITPgAzQG1GCcFmGzkcjSdKXoVZgnnNseY25CfMnJZcFdaH/8N+/nQAAkV9HJHOSTakm
WIlVvp/QvhiicdzuHlX5VialYySbMZVdmz5edqjryQ8KmmikQsMwurpeizUmVCkLFclPgrsraU03
jp5V9dqKgkK/zcgnKd6GRemUwpdytp4zD3EimNnzSQYJGvlJi+xfysI1AqKx7fIyX0bweGmgaQRp
FZoWDEBIv5aWYjCxbjVIGyTja1KRbRhpTzLtG39AO5Ez1e2T3eaLK6lAuibLF4zfbrW+vW3G2k9T
nThzB7rKZZYy1zKT28WSU6erxtgllk6BDwOg0gk8RbgLxk4+kyc539JCwqghASO8hkdy/P+Ztmyq
2NpOybRLKUa2L69xJWAB2h81UwKUWWLwJ5lMk1bThqKg1F5XS3LQjK8WODxmWwQgv+JpIciwVUPT
VBvUINxeJkU8zmWEYdo8fQ/QlWAcclFXzRpC0CshXExEfT1JpzJv4L1k9DQkm5nuC+JIvvGNcVMR
L/VibbstNG8UvReeVflB22MTQC6jQouBzjNShryOc21IbRpEuGDfKH7sp4BSyB3zepkhW3FSz/bI
sBHCVvIOlBfM2QSoG4ZabiDY1kc3NKfRiefeCGQV1Kx5Oyg7OwJpUhWaZoDdSdzGmr4WPf249PWj
FXbCl0ZepV6+B4UfAE8DivcMCd7I8QDet1kULL1j9o6860DG6Zqb4hbEG3iyDeLG66+6QPIMwcX5
LNa+iNZsS9MAUq6fpZYmGBjsjgA5PBv6u1mn1+ZopY9SGXpjX6vOKDc34XtSpNITbQzLk3rtQ28W
3Tfby67wcFbq9Ic8gwFWmrwhaWt3BJ+oYyndNh8yIqiH8wGC+1Y+K83mmY6tgm1KyvA+q3ELa9Ls
KbdHUU7KWx4TJCs62tlAOgXOCM6LFVo4j2UOssdUstFoZmk3cR8K7ixrMkzgfzMIcKSyfKooSS1d
phYchWM+3i2yujUVoXGv6fmpDE7PraYdmy4DA0WD3lv0N3pVi7LI5KZ3DG/R9qio35G/iLGNOxXI
bRzwRue5b0EZYqq222p3mS099+mDpufAthhFMZVdT0+DDS+NyxMztW7SCsB36LGYrvrA2n1FYNnn
G1NwVHxWb2k2wbi9jrgGzCmFTxlGLapIUmEbI+1HizLGVm7mPbX0Lwb9RJTdNIJs43KMOVeO1xI5
r9waEc2LuEiCaSgfcafYUlNUJT43JoQUPC2ZcP+gJuDBERV5ScsFxOxBZIE6THVpQb1iKAVDeucK
ASmGgkZTGBRUnUuOQ7kkS69BSmnd9AaYFkAEn8iV188SxuVEHGUrEQXiUFlXTQvEsKDYfh0yi9ik
VRxmKWYtpe3s5jfoNveGQ7UNt4aD3sAD2ke9y0fF38CYcpyK5I7KGuVKb/UuCdr51izn+3RAVSkh
gT3Pezwab2vTuNXUPLgs9aXM8Fr3gf4ArmRVljUDB8gl5P1kyxh1zvOA7OOtEWiSP9zaFeJ37lY+
aJwXzDUV12HkKw67imhblA4FSnp288HST7+BH62aq16W4GHyQLs2gu5OBt5/sWVZQ3RQHFSrBDt9
lkO/yJMtw0QOrahnCVFeaGkvoXH75NnwZwHxDc+GK4oLGoOjLO5Y5bqfhlnB/rL+ref6Sw0oPWx0
dQUaTdtnb2y65oyx19VOv718tsJ1cneFsGA9MNmS/3nsCHe/C6XCOSG2jjM9UvA2r9jo3Uar+muL
AQwMQFJtOUeT0+TFqDGPO/zdKXfZNu4PGMpzBYs7c224csnEMEBGoVvnRBtmHdMlmfOUXZeD8n23
YxDvlW88qoAB7tx4o4vU5iwKchK5o7TbCiTyMpzCjEUW78BceG28w5MvFjngZdERveec2wUnkDu/
ujLqXNEgEI+W79jcUA0vlH0YN+CHu4+9RLSlZy6Ik8e2/OSKVw9aNpoFtlS9zXbpTec1saNZ4OBI
/RDkrnns6BhYSq0t4B2CN8g/sxVOPqdDdqe3BbohwKQDeLfxh7mRD7ZvP+k+RUxWA0wWedmn6DsR
NKWdFfktTi4X/+150WrZgFwdLdmLF8Hf64/0ofHAfrppg+4ApMtrvG1doazvZDe6O30Xk/K9NJK8
siDuK7gQNzSKlEtRkQYMU0ACwW511/8w9sM3jPdvvoIt5LO+T0sHmC5bOwDFiz9u9Y/dUySICGd3
CO4zuKJQSQw0Hcg0D+whpNeA4QTSJx46PNteUrdTgZgjMOQzz8EJ5CKQYZVUtaIyDbT7+MHcLFvy
kU3FUbe/jfy/9/2vpfENyaqqDMpUYpeBm+ol1gagtn5PG6/W0fqQvJ/jzxHdW827QhFkMGcPp5yW
vXjrE+vCvchoSAzrYlqWtw59+AXztF0eJld250f5Oxp6BUatCvwk36osTVE4yDLEzsDEK7fhPXvZ
jLeqxyCmMGLu5PvlSxyY9zXzZ54iO9YtxpivLdf+WHnhdbmNfNubaqdwRQ7nLHXUkQUDhclGexUK
6mf5sF7V0lSVOYo8GWij8Z3eqBT6Xu2F7/5nKT566xH2Tcb7pMug+nnt2kIDvKrSQDOAHpqts7TK
Bo/lk1vGNHJRHtmDN+1Dlc2HGlBmVtZ8vqzj52egEBtFHk02MGyhvKjGydHHBM/xCSnyQG4y2jlh
0xqbBMne42Ux5/5bRX+ayv6o+nkdBHfLEi8/E8s16FbddlsWKcg2EXiIs1qPpUMOeASwk5YqI+9/
vZkWeI0nUpgsr0hvyHuAZLQ38hYwxRhErt+lu8WvN6CzFdOsnPsmCMbblWGTF25fLi2XWjMc6QjB
etRv0w5Ec7W+qWsVOCip6F5z1grwssoTYVy4V9puniaMsyDYAzjQB7E7cQZQmteI9rQQYqwo59Hv
9eK4aL+obUytGotbvqqb1K/IQ+5+HXaMdaVHU0WJngoLKDq5lz9213SjbYsgA2EEfOSdqL/ojGOB
rR205pZtgBkLtslFYnXQirC1ogLJVVr46eIqLnZga+xqj1a3oZN7EoajLmvvuTd4LZOLwkjxRttO
U+Tg+XJdyROyj+bTsLQCMavaizIomnCBysh4zF5rr2kBL0INsbbWj+7Ur9ngxNs6iLyvo+0UjdP5
s5c4xSc9cUT+7twNYIUnkrn8KlRtNMuaEk64mF19ma6KnApymfWTO5HBnRyJpDi0Y/SDNb1r7HO/
npxpG7sDiAmBv/QNT22u6J6xprggLZBRbzTYf5xV0qEdTfQeFYHZyV9zo3zoun5ftc3jlLKq+1JN
oiNkR/Q6VVLBFq8i/Wfdb2eBI656NQmXqYADkjfNx/hTc6g9OyjB7GR8QROwc1kzz3qAmTmcyuNc
Qa5XmRSnSwFXMPrpoawxluIoT4nXfWjvTeIswEEiwNuTXQwcXyd7cHW/Gw/po+6iZfgTiTci5PKV
ZOL1F3FKLNej3RNrZkocBtEzOjYtx/TTpx4QVKVXUeAJRE/SnSh9euHDO995oE/gRisjkHLZYZbl
FFcyECjibL50o741kipyaF/dNXI5fdRQJURXZRE5S0Rvq7ZrHSvBhk3GrT7Yu55EfqOYnh0l21Kr
H4lkbbUq2lmGdLtMC1qqJ6ej6XaZ5K06pocuNg65CTYjpR5wQzbdKf0xJ6mrwePLefXNzMreKaPk
ppOKB4wSFKBMi3Jn6dGKVhIZWDMTyghRt28qe4esFhjOwPh0ydxuqEz37F9bAOVNi8JnuGtWAa+G
DuzKLACJOzYPY9zajqFouiOjqdO7rFUr1zt2hse95MMoXix0UMMXgZE2xLF7/YbOfeGkknHbLp2v
60PyUNiFfa1O431lo6uqnINqpl8sPf1y+VvWMgewbqETBQNXeJLivMbYmjXNkKG8MEmm+zgApI0f
7UWQCmvx+1QM5+I1bLpVLAr6cM1BdtRhtvftMjraYKYHuSYiONe1iAJ+IHRvgTnVQur12tMvtqYt
VjuXgBuObxfT3Cpq92gRTZAPrbl1HCPSOlUGByLPWdDHxkD0GWLMNnlYMvArldC0ywf0MmHKG55N
AJGKpl9UPfgxBKVrukU3F/T5NjF5ass89mWj9mraebUxbuwku1oGVChbU3fGeviaK9ZdOmD+vBns
2e271vDho+PNQIfaBUfpdlKTp76zn0L0ADi52m4AYQw+VONzLtV3bSsdjHRUnWHJUqccUAgIB30f
6Wj2tNTYidPYk4uYMgtr3VldvigtlZwstgcntY0PZmMFU0nQ6JO1myFPDxFZCgf1E5B01O2UwiuU
/0fade3IrSvbLxKgLOpVseNkz9h+ETwOyjnr6+/i+ByPhq3T9N73xYBhwNUUixVXrToOCNWtAZXd
HTZtj04tlLNFRNyYNQvJw/Xvt+WjTNSNJbRhsLabVQUzB5FoLHelX4GZRK5vtEm2zCR3kmxfRRHn
srYUYiWMzTFNYzGAD4IwUwMEAMawy5+vH2fTzdNWp6aZMqrv7IxkMdBSedNSHqBq33T7CnSAA/Xy
sWUUbmJFLqJFjtvdPJYOww6XS0tujJ9PsyRpo5iEvhA1O7GCKrS8RTNbLxYxp2qaRDINWWVeLEmG
BnR/+HKZaHqBlntVq+6Ghmd6t0/yRww7pR6IkdyCfJkuHw+sucFST4VX1ngbYbh4sO9HYafT1Upq
jSIpSpjUsfWqu+h7jxyalkaX/Zw65UEGh41i5W77CQU+L/4R7YznRsrthtta4B1X/mgHs6aR0iaG
0w6lc2C0ToepFY4+blycgbwTMEYd2JSLGDCDX9XNGpZ98MCXmltddNM9BrMfuinwRIIfgxPIOMeg
4OcI3nApEGyaAFKA1hDx/MezDWIrSTONdxVLPFT7/LnBW5B1MOjlturot8mDZNrRQeOgtTY+6Qex
bBwUSGIgE2jQKC6Wan5rMt4Lp5fC6M8HCcxTUMyx7cUJMe7vvRCFk9Zv6SfCXC9+5J1ny6AYAPgR
NO/BGHXBia2iCNKWFSmw0Hx0+5v5RnulalnolnjCVkJbGS1eWL2VYcOAAcoEekV0RFkj1jdBqNVG
Cnb+e/2AxS7KEdV8e3KVT9O33OOlKVuagolyU0b1B3Nwb+HYqggzlaTPxi4qfS0JvoggPnRyXbCF
Gc8y6ELe3ODWg1hLowq0khYZCAiKDEFBYb422BUlmovVVzzA/ea1rcXQn7ESEyrFtICMpfSFwgpr
e86s+Qwa+ZfklUiW2VjSt8pOb1teZ2kjAcPNvX9L+q1XYgUSxK1SQGzrqgfRRY1CxgbG1pnc9k5/
SX5OX64/863nptGVFpqsSpLO+oVCqUpFFhIY7OHTjCsUgtK7LuGyWaZhjgqFJRQjRWQ2bAgcSlJX
kQlNwf9O6f93quCfs4kgnfwgivl68pQXQ58A+WWoqV+3/S7UOJORF9z+rAjGLC5LPZERU6W+fp4c
EZgNBHyP83Pvo9H7GJZW8KiCG15O7Pox+Zr5vKe9of0m6q0qGsqGISoiIx7PbFpMynvfI5kwT/p4
NP7pEkuc8IMIxgIDjzJNegeE4CQ3D+YgPwumwPFqGxbjgwjGBEtk1MNSA344HNUXgSShrfSla4yY
c46aaOBEjTpbo0a8Q+MqWVYRZKEtzeT0Qx9qxdiLkkfHNiSr/Io6543qtJ9jGyyjPkDKdvUaH2bU
HUxb8tGUcuP70hYeBNPpdtHLZI1n8RwehMVafMNXXOGufQS+OrDV3KpLYODk1+xnDTyjZaJSQkn1
b4MH8lAeS1f5LvoBKv68kherCOyZGDMo6EsBkoESHYfGC7tP8+SZ4cv1l0t1ae0o30QgFjbhugBD
Yb1Ii2JlKiQ1VhJG8mMulA9GGWEbYU5kD1tgwAw4mw3nebHmiBXJ6B5mGto0iiQVxVHDWgBObbmG
nbWwrAhG9zQcayz1CiN259lesBQDLN+Bo5wXGwzjGED2eLn5hTemEnUJXJEyBngQgDOupMyKoU56
VfJEX/erHCBOOK9jvtdar/P/efPntziMRREFkyiKxmh7mWpzVgNJ4HXjS9X6ivJZ5GKWt7RPl95l
MNq3KCrGtktN8uYD8VV7PGcgA3xNz5Xb7ht/uslg+qqR847/x4d8l8p8SE2OqnY0J8mL9vIh3cUH
MKQ7BpYhN7g2XkXukpf47drepTHOBGFiVxphL3mBIv7M09CZEum8pMQGQUltjfri5UF1X0vT0VDz
p7EwT3WTHY2suW8j3alySy5y3Y5qbbfk6a9MCsJ/6lnZm2acAYY1TTkKcQtypr6ScfnZFuCXwSoo
RwnCgyYS5EV5/6MIw6c8MZ9G2eQE69xvxLzXMS2IuQz4Rq2reOUhxp+tvaBFVlPLirtByhyCUknf
jTueBdyyFbRbBrJ41KFEFmw65aVaVZkEq56flHy2qo5wFG5Ty1cSmLw8KKJhlHO8pKn4krXieZJE
T4ifr1vZLSEAW6oimkGA4LE7c+q26Ns6hHMyptBS2pOieIbMseQX0SzVFKwiIpTHGzgitiEsYGJa
HZISzdE9BZFLO1BCF8dwv9iqJ+6EU/BQc7ryW7eDGQ5aygZ61mCjPhm7RmW5x+3MuR/LqN6DJuX6
h7skAaaHWolgH2g/hkoNiJvXH+gWVelJ/CofVDsZrdoubYDWNdTs0XfCKAffqG85x7Vw5u2Nsm6A
3qbWvaCyg68SOovxkQ41x6Awsc2z+hn7II+pMx5VDiD8orr9dperYzNvLurTMqtL3GXtEoD60FZ3
pp3p9tiQMdxXZ95Fbr7x9UkZh6lIaOqLc6p7NF+eAst8qVFY0dzlUEW2dADHst8fly81VmkBq8Xr
iW8+D2QoxFDAQnMxgqBXVaBU2LXlLWpnRyn5ZJLwRhF5vmVbXd/FsA4tzHLYe7zCqRjsAHuuVYPH
nss7Cf33VWoHBEGtKA0itiUwH8dI/ZmTBsTzjcx7F1sRjrH6ZMy7aM0wm0QaGr4ta9zJBHQqWgE6
FQkhDjmKO6n4p3vv317i+9djHsNQjmEILn3JKzPZ1rsno+OkqdtKr6OaYcrYYHyBjBAHvZ/CQEFQ
473FULr9e/WgIbghevUCH7O3qRHvEtlacxmIfWUgD/KAWLtpv0UIE4FXc+P98Gs8ZW7oCZyPeJEo
vz3slUTG3WA6qifYRo44cXCQ/J+xKMDGtlzTz4A14YY3vPPJH9URAY3YD2UneVBGdzlJVoSxyOVm
cNuThpWeocNDmm/q/+p4TFzadblQQB72yyo/y7ECqbJXKBxHt2mVVzLYZ4xlHwnK7JKn1bPdTbON
Np/VRpWtYOX3JHF8HPfGmCdNwlHuMh2RvaLvm9Oyzzzi5P0eQNl96v0rS4hCIi3VoIrPpmN0REiS
pxH2A1lYmmIILwbgQfrHC7PoW16JYdzLOHZGSlQsou9UoXAalPZ8QBV5AzzUBrG5pYFpAzS7MY9y
UTNEwLAYpIQyiNHnoiBu2bhyXFt50/Cs4aaeryQxKhFOGHipU033us/VXnhJEZoGTuVq/vSc7Tr/
LxIHnkRGK8LRLBqEPMiSUW4IANc6pHYY7DJrdEK7OohW6AwxLxKnz/XaB2WM/qC2aVErJp7zrtiP
NzWYKfRTvg/tAUfkhd7b5nj1URmDL3QFOILhlj1Ftlu32dehRbmtTFtTPRl4GP4Ux6b1WElk1NKs
VSlvBVX3dOmQpbehgCWeIcfL8C6OiXRyacqXPoJSYsbZItKLpHickHXzFMDVGABoYrLyDUK1igFQ
2c2lQBhovjRmluzWfj24pHOkr7MXWIUrvrYv2OgzaTZH8KZ6rAQzn09OEyydzWA8KP2kDl8mPEgP
oye5uWdWFhfRv1VxM1bimC+pqgmp0h6h+WiL4HSLDwYenOykHq9gvnll74JY8rhEikmXIQnx1DQP
/HTpzrkyRS7n621KQQUbZglD0wiGP/rKQOgEOQ2RCFImUqQagLYacM+5Pd3TLRkGKEa45p7eyMWD
Xsmkv2mlKmOQ5wvJYbfGHPPvOrDz9RMZnzThJIIxpwj+6UTbW/SxksdaLRPMIaSXNY9kj6WGysHC
s/kXAEFWBGOj1KrLwhBcol4s9/siip6XluyzqNg1gAWJlVa7Q640bpk2D7Wa3CyjjA2H8mhPkXbf
d/m+6Od9kOZfIkMZOVfMu2HGoClTlRe6gNLSgvXLAXG6puE9Qaok1y6UeYJqBvZl0sFCqz6SRcOS
jm9uAUNKSFIpy6HCZb7YMjdYAIwZMGD6ZJFdAxzlY19lwHx5eg+SogF72wUT9J6NN6RhaxVltV/E
+CHKU4BLFHXXjQsQZbGNIsU5U3W/LReeAdzSaiLTtciGsTFcFEXNlAoj1Wo7FVxRPkyn/B6jPtjG
5tBBFP0IdoH6VN2Mt3zI/kXzhirgWjoT85bAiw9dAM88i4fBESzpCWh8/WuFznbi6Y6E12zYC7kx
/ebAf9GbXnMtnjEjc98AXo21d162l23kzgKa6bqzAN3YHADgmblB/ub9YwQRdN9YA43i80cbAoxQ
JywF4tMRowA6CHrlQ1YvvAhry7cQDdMGyM40uGjm7XRa2lRLb6BQ+hNbFzxpFwmo/o2e6hk//2LQ
hCeOeUddiaI3YKqyhyXXpRWa8qmQk7NUhZqnGOOdkhT7rM9R24/C1BmqDkvKkG00Jm8d4/Z1rs7N
fF2ExgSoyEhGUQ04ocSjOy6MTzTJnjsbuMM9dwEPTyTLQl6URqeA4RshVui0brfvKivDviuQBEr+
4gZ/MT27ZRhXl8tik4ISbdREmDVPjR5TY4+BLp760LSWtYtrCfS+V46ur4RWFSuoD8iB9sopPoB2
E2NYA8gUeKAW6mCuiWIeoNohE8gN3FipaQ+GNJ7xV09GDiwkhBOQX8y+vdkaUDYA02VKdETm47Gm
BpVjOcKxQLrpgJ6r8KZjiumyLxHILFCRAW+Bahl+7cUOEPGktFDecpNzpiD15p170w68/xYWlpWq
CbZETbB7skgpEd2qby0zSzjsD9vauRLDFDBKNCSCpsOR6ZghpSqpAW5BTuAHOJy4mwlQwRyvum3S
VzIZ7cnyQkhjOq2S7OsbNXUkLIEDKl92QHzV2tXjdMTE83ewzCWNPcZuCTQTNsTxx982rdLqdzCq
NaSGmQlDBdt+Kp4WrLpF8Sb7RQmMq/vkK68WsPkqQU0hoZkNRnm2pShpMMWzlhqe1n8e+h9VqnBe
5dZLwdi8oqi0vXKB/jLFeiRikMsemEcsqRtcQfySBJ/h1TkXuBUQrAUx1rwoJG0ycgFREfmMKU0n
L4pd2h+UQjjW8VM6cZ7ltjj0spF7oSHLRkQDdguISg/ngXzZauPAi7WnQWqcpZKdvsNuyeqBkzts
KQamqv5IZIJeMZrnSa6RoayqAVG8p9WA6eYvgr6tt76Wx3jjvgZ2X08hLw3cuDkp81ksPl8/06Zy
UJ4NdLWBDrhoWeV5KqlhiYFZY1fGv4KB+ETHjFraeNcFvRVZWYONtWx/JDFJkE7UEf0HYKCob9BO
y066UQ7SOeZSF2x+tZUg+u8rJ2SUUwDkNwQtCsoZU9LvyMwLfjddAvrJOgYVZZUg/f8opGtLsyxJ
IXuCodr5UvwgYXGTYn+GHKL312QChvvyXVkVoiMrPXagF+1N2Wo386T6g5Ls8hFVqwFzh9p8nkv1
R6LoTtLVh0xAsBoqj4rR+WMTdD7nFrasjYlxRMpEgm3NLJUFIfCZgoLfLYNGIhlsWj/AyLLV9jby
NgfjT/zu+6aOodBJWbxQsGX7h8IUCiivQqb+FemLnYc2Ft4DT++Ldx2weLIlO0lqCaektHnecrOs
C/T3H9nMk506kuhzBtkdBtWxedCOkBxowP1EB54h3/SZa1nMcwXvpCGYARQPlbQJ9cIow/IFwQVV
d7pX7DiD3+SW/jeVfXU+xuaOc94mU5+DwO9T8pTcxUfjpYCn+hKc9NvpOa8dsLztUALjqNFWoAc6
FCSkABVfcr/UcqdqvYYJ4eQkAnkjwUcaN4of7WT+JO2mnV/JolZ59Z7bEkZXmfBZwcvlKhjpX3zq
kScMhIcqInQxsnJPcNojHQ3nlUc3dVfVaAuOmMrFrheSdXHUN5XhRWL7JC7hTdIn+1mTsNPpX5ni
lSjGQMpA0UG78E1n6Rb9FbutMKWSfJkBjL1+e7wzMQZyDJTW7JtB9lJ1sDrRy+XHMfmkh5wm2KZq
rs7DPL0ejT6sxWpkD62OUzqAlSEN7iZhf/0wPCnMo5OwXbTshx7GBXgLrbRH7Yds8qCam1YT3EMi
SGro/BJj7SdFGVtBxBcLl1tjSKxQ542kblVZzZUERsmNQjAzXcQxZLG9X6rgmMJRREFmG+Noa2L8
vavUZzONvuIj8op5vNMx8e4k1WGQiLioum3dAsXs0Iid67d0QX1HU6j1+RjlLpQ0aUKN6pyueVEk
nAnJnCTAjlQzEW0gr0Yn65YYfxinyJD3Oml2DVjxrNaUrRLzGEnXYHUsCD/y+VCiqB5hGiXU4rMR
zvt+aRdOLMv7JswbGbpR7/uiwzfp07t+mRyZ8CgnL2il3r4JOoCUQIsSHzBpJcHe9SyGcfPEe2wa
s7Rdctv6ow8M477axRhSup8djHViQOyY7Pu/ICnYPOT7D2BzySSbmpSUULoO2VYmCFZXZLy+6qZi
AwYPkgCaOrNtEpwck6KLogFP0NhVUIjYxk5+lLlw22lyYgWpftNEkytqmXhUhiXlKJ5yGbNjSRfi
WlWjEOuL9EqPhMmII4Py5YQP01N7jlUr/VrdDafRbzHRjsLtaUJPI96r2NlOh5PLW8HJj8EDYpLo
XHrCfvk0vvKS3Y1g4ePvYqxj3LZBjCmTFOPZE/h0sHXr3nyo3HoPHOk5O/P82KWZ/CiOMZN9IpkI
RiFOFb/24HUW8PKwJpnzarinYsIRUcNypoZQMf5Me1OHyUrtxdctwc8wKWtyXMxlaADeSAUTgsDG
IhpnBz77bpzNPodVKeZfYjM7Nel8UW5OfSvZJE3tgM/hSo3hxzTmo0jm3rSlCeVxEfFoDyb2q9fm
CYcFNRlIysQOc2mZLaccJPUG5O+jTObyMuwTSUUCQ0G/aoRKCBHwWelOJcUmRwqZWQROhLehLx++
LHORcr4szVjLqMxKu6x+ifK7MOCYBvqrr31JxvwhCVFzrBWG5wYgzVy076Z8Kwumr/TNXibx7roH
2pSmyib9kpQCl3FyeR3UmLUgmjcLN81801efcsHKZejn8PO6pI3eGI3U6HwY8l1Ex4zvqKIp1psc
xMi/wYzjQ/WddhoVh2YDnWjTcjqygb/oSlwa24+SGeUMFD00lERZgBePZFut5mdTTW5ru9FTxW5n
zUmM5qYqRywcm3XOB77gg8Qk3odjM1oqjID2qlkvoh8Eftp9fIh/9olDIks5FG7+GDr6w/Kj4aH9
NryohnE88F5iRwRIi9jYDPTYptaruNjGC871t6bEcK+lgtWjPGde6Co30eAZmPptrLmw6rsaG3F8
bupHdZXR5Q8/ggnfuqkOQikVwIQGcNk3AG5+LIJd/kSmolvV7m0ewep86bmzQRKV2QonCJbpxV6T
z2g3CcyORJia8Yo6L6xS6Zw4xFICbdwJjWJhlvU4KObNEKrPUS4+SQ0YT2KxDBFd1q7ZpoJVNhn2
c8p+3AV7aVDcJTKcRSJOaiyhrWk54hB1TK1cTyQrCOOXrpJ4JeeNF4pviDF2hAra5fxaEmbgZZEW
4z9Wrj8/wX2ANAQbKmxAf0HqkxzGI+FhcDfejAY6BxkUCLANF6TMYqmMw5ASlIvk1Be1ULELRQQ1
Y+qOg3Io+/B+1LJDEZoYCAvRb+AYiw1/shbPQt+NUElHANINZNLpN0Du/VS96cARNTuZW9ZudubR
WGyMXuDBvB/4YjlVJWjd1EnGW2mfDr3l4O3LLNMHW5It/OCcb8NFg8sXqHiZMqjKbPwHsIW4CG2r
4FbjXSUi1EGxADWY3ik116AVA8zhm45iTZ9Fg+PENvDOyNxXwhkv1gVSLCxNo2DKBMx1Tv+zzizF
ezWOpQ2yWCdZ7BM2Sj11vnGncQ6+pc3Yf4q4HoMNQOozKWMZGmMxiZPuhUpppW34Iiify9H8ZOSH
qeFkjxudE5wTyGkF6wDAf8HurGnJGCuYhUK/idgVAKeVFxyQXgHEBU5KMCNShcoDJBTJQwe/I/IA
J1sRyvoHsFpstlpTqSjwojKuePkudo1j7ut7eQ+oECajspTbpdn8vu9HZrW4Rq8I0Z6oe2JTeRL6
QOOPQqgtrYqsYuRR422Z99X3vVhmozQZpm5wPEpQS6lfOlBFyTseAmorfEaGooKBD5U1LM9lzXgr
ll2QGKA2kxQ3FVQXwOX2LNeZa1QAAWbz57QZQDpYdqJVFt156ASf9NW5rOu76+9268TrX0JTx1XR
DavbzZSIgoKaADZhJ+hNt78qzARM+qHNArsUnnLy5brIjZDzw+GZsCkce2UREk0BKHa4W+LlVlTU
s9lwF6Ju+cr10ZggqWsnUnYxPnLxPdt//RrZ40+AhCz9Nn1SgD/nNyTot2Kd81ogExg1iz7OFYgh
MAwUAsdvKo+5Xj3/i48HIn3kQEBuYM3wx/saxWRIxCxWvaG6DdUbMh3b5eG6iM1HjiroHxmMTsBJ
hk2XhKqnf6qfySGi6ww/SaFFHg1f94r7v6DS2vpyK4mMSmAWIYrbHBK1qnSKBJNoJQIXAIw5J9ty
wuuTMSoxJEo8dTrk0Ll2SuU77fQv1GhS4wV4HncQZ1PXVwdjVEINqz40QwhUz72L/XO+2XvpJ7ql
WXRyJzqAbmi0Bl6svGUz18dk3GEbYq38pGaqN3X3QvIVhmgnLzdGatgp4AzXv+nmK1udkBqYlQFB
7lEI8YQTZvGDGne3UQnDXH+rwHl9XdD1T3mxVy9Tp7FA9K16udE/RgYm+bX+Kxm1jnOgC+5hxIe0
CfAf9b8g1KsAVhqGAU8sfZYPlPNYsKNX7QFNrF0OnoyfmqscwANsd5jdtOZjiN2l1WdMlZdH3lqw
zbhm/VOYdCOJQNyYN5GKjAfzEXcpyHJFoND6TzlWTtBN3+F59Kju8nE3m8Zs9RUYQ1Mr4KgLqaEJ
Ua3VksGJFR6P10ax+OOXZgyNOWdZanaQIU/VQSvzl3xoj/rcOb0xmk41aa4pTYcECCAHPgMQjbh0
RxUh1gi2LTUPz0vb3s3dCDqWOr7Xsb7MrHU/1caf2WI+FOQfL9NiNIM1Uz0B4VdLX3N0XuI9STqr
FnjoCt6HZ2xUpNfVLGkN8cwYGZ70LFa8BJ5qzYWfMsHNBtoIBfMcTMgqdipYn4USY6QHimlUXgQ0
hsmtYieWeDSfrj/brbwA3Ch/hDEqHIdY0JPLleoRBYWsQLTGKPbkxG1RuqtUMDM2vKE9nkRGc5Nq
FEg6QaIZHFL0G5TgpHT3ozxaXde6ccb1KrzvyaixUcx5X0wwtyNgY/M32iRtdopvHqr70OG1qDYD
ttX3ZHRQbIRIaWqcTvWbfX7oIAi298ANUXmHYtQQUWeoEin57SpBK4pmBXa13ASWZufE4orbdFmr
YzGOUmmCpMxGiGtdGTyItoh1w9MO2xADoGJsHcgbzS4LS9d8/lT6Bdvwm8WnI9ZoHhiyxIJj4inr
m7nEBVKYd7qTf4auloPfX3aLR/VT6pboH4Dy/zS5APwd5Jf6MbwtQUI8AhK459GZbr7/1Y9htEnH
ng4slcYFF1NtD92vvuLE39sa9H5aRoOIms1Jr8Lq0i0n0u43v+VfMGPTd3ZpZt7lMBrU5mNXdyUO
gimuE419BuwyCffRzeI2fwOR2Fahd3mMCqEwpk792CBAgJvs9vnXGJQwzdE4k9tyLzuYof0BVpc7
3o6AzaQc5NB/tIeJtqReMEi40HM6IrbxYdKEkk7F7rRHSu5Ux+UguVj49jifxsj6V7Abyj71Lp/e
9yoCW4QeMS3BfSq3XWzpv4xdeB85gwEF7r1yr7h1hBFiYZ+/XLfsF6x+9NmYMnbpEdmQwFnP+JFs
JGOXV6kKHKd+kBzpKGFIzprdFps5jAfVSffVt/Gk/hg94zD42ad2F76Wr9d/xGayAsAGmo7AqKDt
yNy6aQpJmpa49cap9vGu8LAIiXyhHCOCryGwfzX2XIjb1hNdy2RuXCxILGc9jFVx0mcL+FEnAvs6
YLO6JdnaM+n+Yj/AZiy4FspcMyDXJNRmXHOX2cG9+DzezGcN0GsTqCMVmdnoEQCs6sdusf7NKB+u
+v0rsyD2dgpBvzNCxyMl+jYYs2qhBLgrjcrjXOfWI14LYnRKUMdCEyKckpwR6z4XTg36Yoz33A2H
NramzEq/0wHQzO7BvMGDO22g/T4ekwlWhEEbFRUtHZS31AYVxNYPHPFHc6Rjrm6CSWHgE7CsArWD
0MlfpjP2VTrFKbjhdXE3c5D1Z2BimGCq6taU4JFad3bnm+oHfVNCiB2ddq9adAGN6ImnxC3O5GW8
NX3kkq6eW8k95cW/fiVb7mL9Uxh/NIuhrGFzEn3l2JRx/O0uEj6qbqs+v5bDuKVOxXKfOCpw8yS0
Ta0u7MHMXrRUfJwF2R36yRbTBWCJasbeivHT9UNecIi/2TK0BsD6ZGJpBEvyL6AQB/ZFKPh40A/l
/XCCFfcEu/WSG+FMv+9sYS0H79tu8KFQhXsXy/jIxihFQhSITWKr2CPo8cBz1mIoZUBRgiDWiu8k
t7IBUQgdnvBtK/Yum7GcNVnaRIthxSLtl1qex/mZ8023b/RdAGMmcxLFWmbgNZG8H10SDdgukJa7
uZ9FRyojf1Sqs5zHrZXOeWI1jf50/QdsO6jV12VMZtgXfZzob0ElRS+iZXdPK9ZgRBXcYEfHQBsb
mgw6ivTu0Nj5LZ1Jsq7/iK0u8fqKWfANyWo5Bj5B9QR4/xtUziMLNzzsMD3vyZ/fiLDuMGzhg1A/
4cmmb4YNwVbqxfLumnqvD9UED/273oVWAXT6O2qg6AJ1PpIv8NxdP+62tfhz52/U3atgZAjzlqgC
FJpW0NHkAnk6jshtxG4GXeuTMQYylOLFlGlwOXjDaXFSRFryHQET/otxlF4okRUm9Cz9KJ1R6Z1P
vGPSd3ntw7JGMR5BEUtwqbmSOWo/Wvp0J1dO1N5e/5ybTbz1ORmrGAZpmejkLbcUCDbZ0GqU6qgm
eMgxp6JyWxObNZm1QMYihS1Qo6jLqN5yG9/MhxH9yT2Wj2HAw4mxBvoxR61A/Dx9K54NjK81D42N
XGjHOTXHNLEs8kk8a0OX4OHSJYhAc58xUSze5Se6v7hBsSvzZ24PkSeTsVZyIlZm30Kj6Eqq8kHZ
kX2FnYQ0qEqs2DH33Il7Gk0wSkQJ+UDqhvIIIlfGAFdRLMfKCPsIMgEPw+KHAI286Bt9L1jRzOt/
b6jsB2nM+XrQACN6hC3Qz8b34g51n2P+CZxigZdGWGZJ27PkplAt/YFzmfQ/vnZMxgoXjToJTdmr
IL8yb6M9tlE7yi7xRCwq2tFKOGg+fOzjPvIbMlvKvD4zG7YOZqklZjLQ2EXxlNihFBvVbnjbASNh
o2c3W/Tk5e14rI/yoT+IO146v2EQP/wEJqANxNyoKvqAAfy1pSy4BbjmCb2/HyTIQ2s267uhku6N
LtQdznffUOgPkqn6rU3xTLQukqFehWmp9+OvxSlAdgZAfWNjc7yLcm7Htcu80zJmGSsLyz6ipTBJ
XjDohnJJ8BIID2GrWWLwFIiNNRXf/p/npN9hdU4dMERQ18EWR/veFd3UHVo7trEg1su9wtb2xZlX
g9uyyh8+LWOV1aWIMUWKT6ueC5Q26Foqca/fSjbdtcmb/eA8XMJYZGlMsmJJIGwATNoQsX03HBFC
xHbVc7zNVsD04VyMRcL4f5+MAj6lXmMIowm+Ckn0JcCaT28ZlcaK+3yxkiD+gVrul3EyfV0BzKkc
g4cInKxBj3W4de2JeXUwq+UuK1p/boLKUqPgyYjBs1mN56rN/Ov3vxHjfPjNjF1DQzaZyhoFAGWo
nVafYLAlrB3BWgNONLUVc4DQ31RExXwrejC3LhddR2KwMoILQAMdg115rXrMPJoRVSgPOuFjZ4dP
syOe4u/ya5S6PDDx1ote/wBGE/o5xV5MDdej6T9rqQH+a3f9W9L7ZU31WgBz/1EoD+NMfeBE/ICc
Euw+1b0ScCxuD4J3FObWAsDV6o7e2ngwb7F4gs6nYUmBNasuir9gnTHvBO/64bZs0/pwjB+S5pnM
rY53BIKNc5c+gDvdi8tzOO5n+RdWEtpJxePw4XxPhWZIK9MkmJUUhxNcnyQYflCj94vt0k5kJF+Q
MjhjOT1eP+LG8CXgOe8qqjDeRsyEMOmVN1tIw+8ItXOKQpWPXCTkVvCylsR4F8xO14K6dNSryyj+
FU6QWNmRdtIBpb/jBhFbRhDLCoAvMynIisU9CKWWxgJ5E4cJo8CXgHpC2HI3IITonQVwL6TJoRe/
Xv+gm2q6Esv4lrwql5hgR7aXE4Bhppve4OVoW+ZrfTDGqAzTXBPS4saE9lCPrZ12uzrkJqG8czCW
o65JKswSnpt+3+1V0Eqeflezoof8R+YCSmpyCQw2neT6ZIwxaQQJCVqIWGDwiqcKhQ3UNA50W29l
C3texYwrjTEovRplQlNA2ngAL68XHqb7yQZNFhgaTIcXum+BkfX12RhbEnSYdzNEGMpkL0f2cKIM
yugT3eQuGS26LZ6yRMjH0pNqpCwRqCd5Mcj1ByGLjGlR+4QoSjfibaNCho0lX3KwX6MdLT4UsVBz
/MJWnWp1Xiy1+WjIpnSgTIbQnzizoqe3rTbiM2qSHgZqMq88iR7Bq89vsQ2Uq0ibUcn7x8Yyp4/C
0YfE1BAmUb3oVNag0aK12EflJd7Romi3Q3VYsij0OnMLX6tt9aQil+h3/8p//LEF4Fj4+DMmJUPd
MYT/SPbBQdo1O1raQMLA+db/Q7eAKcWoC0iY2fa8DFo0ski42c7rUf0tHIDbQT31qr0uL+Su7MAK
u9hvCDYQ7GLqN9XO878BeuLC338E880xfJjNgzTTOjyIdW3JKh5LYE4ylI6S3YJp/n8V26wEsl83
k5dEbXBqrF+7z+Z59HRN5a5m2ihJ4limLkkE2yxMdvWxXM9tJykSQjgyPAuWuUyVZWBj26Aifi0w
W4CUbOmOsYyRteueZGtsYi2ajQUGgxRSSpCLgnf9c7MXJ8CjQz95ptu9KRpRwx51XplqC2j6QSjz
bstIUNVoEoln3M4AvOXYW4uN3hiMl9wZ5UguJ8NWO+6DQEZvkNwWbawstKaR1jbtoHSvxavW2Abc
NK1s9Nii+8r5tJth1vutsv178C70GOBuYftBXUghLeAL3Su7sHpjAVhQRBdPxaFIHR7qfdut/lGn
t33jq/guE3q1XHScNjKwaFo3sRPliXM2+sEuQnIVG1CwZVQ1MNH00ep0gjjKGag0PQGcvyqgCKld
O9GDbFFOUp6+bAYjK2GME23AS1YvNCqf1Miq+sdk/CbLD//PEzG+s5uKOpEG3FaAdTyYcivQzxqs
HgVb47nyeRTN14+ksH6yaNusGwIciZiPXS94cyAgCueN2m/1j7D79L/XpLAOEg8bdK4FXjdlXCeZ
VdwOtyEooyrwCSl26sAzqRaf8nr7dKYpgV0Yq0pYzV/yua67RsSFVZjXGdGIrmQ7xXAS587oxV9q
4bscJg6Ou7kUwwR3NnwOf6XPGoZn7gpvOTZHye8rxHX1XnkeB4uuVOY5xG2bgjWI/z0kEyILMdbL
DAJ1iEDt/kZXYL4OnoiaTvXYH3njpttmcyWRCZfVOsbqTao080E8zG7uLjvjQTmX++QtstD2nM9L
ndu1z8s88jrEovqF4IT/R9qVLceNK8svYgT35ZV7b9rVtvXCkGWb+77z62+ifY5FQZyG75wXz8NE
qBogUFWoyspsbOKmMzs/xR7U36wILKWk1XzdHrlhn8wB+weNILAMfkK4jmOSJBKHU0PwTpJPtO3+
pkmznZOv7FDBQAd7aBSIsEP8cq+CbQjsiUQDEfPuPGZoWY/SzZx4ZY/KIbigaMDYj6RFU/JTwAf7
CC/sSU4is50K9/oebjDO4Km9MkZdCSGWpkzt4fsJjEr5QhC5GsJqiQFIVq6/hf34YIu6AU1V1ROE
dH/3JkDfTMiA8a/2ndyDcgfuIZP/ruFf9u3bDHGrZVJXQZOTpg0SHE1otVh9Dbx6xJvXt3IzfK9M
UKdfa3o+aQF7c7uot3Whtzr5JApoDwyqLU2Mu8ZaDxXiIFbVi4Ys4mpne2WCJLc4M5az7a9W66EC
nJhORtCJOBmN/VXek5h9F6MMQx6jjWUwT8f2g+HdHi170Mh6PhrBJfZMtnxRur8Q5/j886WotiNi
uJBfn5BlQon9lnXttqtOqx9AZZljEAGHn2LBVS//Cvn4WIscZk7D0FcW5aGdoDKSZhC1VvxuyH5d
Pzys3b44oVUOJiM0DdFvZ6b+CtGudDkH1A8N1GWt5gEPUkyNmRUznWeco0sIWZnV+0gfxAZrDkdb
93rNltzeQzXRawWbf1P2QfwX88ebDa2V07lsxsqqNIMvhc9hVbyvdvV9CuYgFUSiVvksY9KSnLAc
anbSLnSz+2Uyi/vKEw8Rg6dg+8DhaQqZWUXBXaG+tzLLs27EuLDSrbwXHUy13ETfg7v0fj7Fjroj
0pfKuXkllZ7QXe7EgvFE3vTzK/tUXKlqrgejjAQ/ryYgibxttN4M9dgchZR1l8lSPoXKlSkqpIi1
ZiR9r5EQpnvCEWmdP1mj3d+JPguPs4UUUUmFU4NuMHCVNPWvrMyJmkGnHS9EMljfYmS3vm+95aCC
sSQwx1v+EPaAFrIaTNtP03fDtAMRlYiXUiLhJ7+gg4bnPgorIDC30hJJFnruNqG7kB8YF5d8pc9b
+2e5lwC7OstJagSKUOArjlb+KiLFIuhgQiObOexEeTsXWa2ROjOZoCWKkV+sEYK4/GUyETqPiY/6
4B0rYG8f0PelUadG59M6mfGecyEM64+QVhfH6DhosllmjLt4Yb+8totUGlJUehllE+JZmCSGCTYK
D72V+xyTuCoGkqUaejS6fFM0olkv80mQY8AqB92Pxe+qcS7K0Ex7+IhZecp7TEhy3WM988c6xmic
Dn1A8U3ocwjb92j7aTY3qedQVM1hKK1ylPZqpztSMVpdPYbIC9oDBLW9Rhx9uevN0WgtMQEKeRKd
EQzhygBYX60e0kKxSyM1e1k8Tt1DWy9PM/hnk2mANKdh11nioo38EyJlvlTlNp/Eu4R7E/XOD7va
giSNGy+jCXlLMXhKjZMSsVz7Zna8OilUsiW2olHnPHY0QZuvB4SJTFh0HutZsxlAVmaoxKovZ7Bh
cbh0Y635qTABn8Dkr2ddMSqzipMFpAcLBD7Iq5Rca0BIW+CECXKoOLEKpFsrgq4DmEzBXE/YV3Dh
Vxd6AYM3RN6RKmZqagP0YaeRYjKcxtbH0cFhKkKmDvFHolY0lEs1JhH8segN4BgAogESz6VVoB0E
phxb8oZz7XLfFDu8/VdF/7VtKnXUEzlPVR3Bl1sqSIHz8WymvPqUivyLzI97eQ53pZCqZteErclP
HMjFwcZf9bmvg6CxzHIo3HHcTQK5wCiW3oZIsrNW9udA8hs+9Bg7RXaCdgzrX0t9Da01FF0KcIzJ
44uAH0sv9voTeYDFO6hhi/bsyzfyiQV42SyFrAzLVGdCQKugRw+PGK7P6EKiCJe5gR16pMRDABKR
33jMJ/Tm4Xs/GHRO0kth1bYRjjqQJpAvAXM+KqzQyEZaBPbKg5Ta1U9W4svYYpmKKSH0i/kcXI4u
L+VWUfuG8joNDxhHMEed4eeZu0qFlF7WplKZ4S4GaNKT0eVCdLQEj05EaDD5ocSUyWbYmfktKy9h
7Sz5/6trPSy8NGMcFt8TTNwN/xKws6wtP4VwaBA1TZR5aOZYo0sFLasQnItjevO7yKmdeJeImv3L
VGBtjfK8PBTU9b69HFDN5M88tKSBiiJZ3Y+cqQmzWUvSVZ2wl4GZDvndx+3T0yyQggFKB60z2KI1
eovfAYBGJCQQDF3myDn5e5/v/bs96nPVXcvragcPme2qXf5QuSXUsS9wL9FEHdJidV63j8e7PSpc
LsaUD00Ie20GrquqtTKJBV1kmaA+GCj0dCkqDSwpKltT7OZd2BggFsxGt9e6r5k4wHDkLWVw083G
KydpB7VWQEQqV491zlnXPetnHJCE1hEU0CR0WEGvbFBxoIirIKzrOPEGCAx/5W5DMM68LK5goy6z
N1CRKRYrPQqFM8zmZdaNib5g/gTKuQ9Vu2B2Okm8ujETfOcKihKGNR1AYB/BNvoty74/knoQlFGO
4AxO7Oub8PnNsN4Egafr6mXX82OmYRMIXDb0MZkhOuFetotz44w2ngwnbsdqT3xuQxOjEJ4AC5iC
iTe6GSLgjimTGv42uthQCLCn74ofv8RefCz8wSFEmvOXcrEXVlb42QFTtqmvjt/VSXLfJiBybI48
hty6HWQhEkD/GiBJQ7A+u5LFpkUmf/bDdabMUl9aahsYHoTY4xfJ1EGMWkIWcUme1KJ0k7q7DdLM
uf5pyYX9Z4v4tB8dFtdyhTyCs9NDQLWL+tykkTkOI+MWfX6QfViYQHdMhDLhAGSMEu+/swmR3Rxq
mxBjhi5LyPJzyYKyRoVqyVjAtC5JCehBCWGldGhbEx4CEFzUi24A4CdMXLgvL6RuE4MdlPfVxGLi
KD5lDNTPoIJBzoH9Oayx6P8mZSjU3WAcpPpOAnk+EBiTlzxPeBJ/v/5VWZapsJDmcWhgyCnxxAJw
1TkClDRY/DgY7iFPI5qo9DAR9Z9ydWqxVGQQy34u2npOPLxtoDReepPgxC8qhiVAF9Xc9HflY7TX
fjR27UPjhIW9+1wYpMxTUSNRWkmpSy7xMESgmMmP5i514tBqOVPMLF00+8iM7kdT+3F9o5l2yZdY
5UvQN+fnMsI3znZkFpZ7nFBvKD1QAtyPdg4RVUfbXTfJ2mjKNQly0LWxMWKllwkR8mIVHHZ75VMY
pjaUckUGH0U1hyF9j8/Uny2XPiaVyiB6ZZigK1FN0EDvq8EpFQAsTnsF7Ff/217RVScjy4Ww7uDd
+iy1oXho14Fh6nFlN+1iFqloiUvhGD2Due1zt+iyd8gDRbyMZZkWMWlVkF7XUpd4834iKmaIXOru
As30e//6adjew3dT1Lmv6nLqQozPeGrZ3aVhfAir8um6iW13ihFfKAOAMQF50Mczzi9dJeWDlnj6
iwGSUXeymyewNlxalx53Vu8MzJ6PdguRuhZulWAVWHnndgay+g1kH1b3DEiepBQXAcdxH/pkAB0c
FfaUm+JT55C+afQcPEjfri9804uubFIurU+LopkMuLQymRwN0+6xgqeX+qbIe4VTvOvGtjyJwQt4
Msg8YbWm37RhOgYZL6n/jRZILydTOugAgA1OhtPqGLuBBRXdiP4GLxJjqEPrYMT4uKu5AMhQJpXg
0U5Te2mivRyB2micHMbaPj35JBSKVnaoUzqoU6HPOU7QuIdqpUImzACbVDB1DcDkXyChNnzkB3uU
V0aZcBFHzYi99Fe//z0nUspmc0s04AAh/ho+XRi57qcTm95sK3f8YJx20PG8RMsyJOA8NkVvccVz
iMmnJxUASvLyBP3/8GsSvX/DNEhtM+WzmyBaRnmqkKR+/U1AVtVeEEHETAT7mP4ghib/cP3Lbrif
9Vrpedeq0RNolC8If5qErsyb2v+8boDxJemh1kCQ5UHlcO+H5qsygBqGe9MzyayTwhShyVMOotmJ
X67b3MpWP6yKyh9B/5zwi1r+vop6DSRdsFvuCeq07P+G1ONT3+ny3YB5Abe0Ies67dxiNZqUErE2
FAs7SkezURNfagorm0VLKR+M+jyGNViUQEGTslQcNrwcFvtunPIBmArPygEsMV6Zz7dphjDMqYHV
BdJx4TIvniXWaA35g9ST44NByhkswcDNpYCQxXdnDKCaYbBT2sy+/g1ZRigPANGmSS0LXMIiHEx9
1qwEh3QIdYaZz91w6tNRlz2M1Qyz9dg98jKO/ey28XPwz6TMwtxWFeDDtlGXW+xErRwMOfak2+Jp
ehyfjRZBMNHN8ZkIHkxWc67vmpfup9ZBPy97FhmFGfJZrnw2mg22bEYu6YwYbwooD7UQIJZjHTzr
MchBvOvf7jPx9cdNpWlgJcgQp5UKU0SnULgV7kjOEfv8L5Jy6N9Si3tuj+lxgSaXAw4W0nl+/I2R
Zr7htiPXn9tBk8QGQ66lXYqfAr4foE1bc/keesbFoWYeq5PIOLT03Iuul2E8ky3WMHlSl6/6/EVs
GM7tM6qA2lzK2bRj0OcV38BlHyG5yiFpc3K8mTCOVZcmCVD1bt6lduhyPvcjve13/4o9lfoRlNMp
dMWotLgO3DlK7ZLvHI1nCBGw9pLyMpOQT8YIQJPX1omJkQlLlTCoYZyvH9XPBV9qIbSfSbtuEUGs
gTd+fAN2fqCR0aD6QuCKiS8emP0WRqigy5HiggZiTOxlu+VIRlHl2wodPvKN1P/xwlMOR5Y5ORLw
lTx+9lUZ50IAeymXWDECFGMXr68Kkkwf89AsmrM06sXYS3bDsdwngAh3mHvI7zI29Qx5rXzyY6BC
lA2i/QWVtY+2QPpTt7mc4YtpFnlCN/1/JHqT1AeT+YmtPbp5FN8t0klSbRRzUwQp3rmtbmVlZ9XK
WeFZufx23rkyQzZ59URSijALxwwnHsOwS2PzqonQrQKESVgcwszl3cCs4boHgDFZvGhM41TKFKaA
KtWqQrxK/IqWGKC7mNPxF1+13/IIvUDS3mFL1m2mh5IKcktdBZLmgrJZrXnsij5aDB6h3b1MWRig
LAxMIskBOO1No6JXVt9Wp+A7BGYLZ/aHb9dPLnGWnw/Tu30q/IOsow3mXkWvtZ4h3j49xzLHuIbk
T1wzQZ3XcFE1rQ4mmOiem6E2w1IG2g1kiV2pPy85f58ZCsurbUa992295CKrbVUVlRt7kOlcsppp
MMlAX4qZjuEMSVQm6zvjI17qDytr2ij0KdqdCHu33Q6zVgeMA4HlktXA3WooECVbFDfx1IW4EFXH
yDsgTxMROSHY41AEBW3eDxFC94sDZv1diMq+iBrxG4b4amgjl+DMYRVrtt/4q19AxV6uVUQjKRB7
IQ+egQFK49FGKq3YK3KQNPB2BFVJl7nuTf+zskoF27TiRDUYYHW05svETAViFwOkCQGuR+JAn81i
oUNYJqnoK/BLGok1cvwwaw9LIpzrILWR1rFYhTePzmppVPit6iaujQh9mt8MRDHA7X9TDL34kU+X
cGWHuudQ11C0vK3IFkI1Dtia8qf0RdLNCCo05F0oOXKOUkbhLZpz3cNsVb4+nFrq/pcBV2K2FjUa
2SP5BagmD/E9X8Lw7F6qGC9lYAP1et3sptd5X7BKReSEiLZ0GWqz89AhfToX4uQ0XGsZ+U0CLXSl
563rBsmXurLD9CBkLw/IshcDRcb8sIxf8xCc8BVqp6iC8QCTXTe2/cJfLY8KVy3mFKq0qRPP8Ivd
eBPvlwcCfgSJlM+x5+Q23enKGuV4pkltBkVCk4Dzq53oxPvUEjwCfsSQms16RIjbd0/jQeykIyrS
7nRaSih2G5dyLcECdY/aFxmmfGSmUO/gBRNKcWSYJrlU3qo34xu4diWMemK8lAUnYf0Wap+5Ys56
UYXL1cbgVy0Fd1wI0ab+/00LQrJwhYf31NAs5ulX2jhjgoBvQpjpIC7Zv6gKELwgYL1+aojT+nRE
IcOAAAIdMJkmqkIKt2SwjprCpB/LHvO6sViZUl4/A+7FKmBsH9GVNcrliHFZ8R0qUUTjEMPP7UkJ
LMUhw5yNF+QmU1dn81Ot7FF+psnKcSzCnpQt0bAIz1r9fcgbxhZuH853K7Rf4fh6KNOqQLUp7L8r
8/Igy3jrFk3qqYVxqEBJJSkYemwqYE6RKEtmL44OJGATt5ljF/OtOKcK9B7D7IbHV7ZbZLQFdN/6
dPkyZd2DMFdgjJDbwyyPT9c//2asUTRMUGloYIPGC8djnaZMmJWsdXwQ8mqQDp1fHiFU47NKDpsp
5coMFTpHvqpShTTeIFtrJTzAuHPOcn/E4Xw6ySoPnU4otPOfCDamvh7VYkS2TqCiAnQq8ay7lJBe
Qc1oZR6gZdf3bmtRgggRIwWM27xO5+mp1hnpEsIndePXohutSB3c6xYuXSh6TWsT1H3JRlmKoGKQ
4ilABMkTNwcD2QSBvsQFLTOqt7wLIBakx9SjcEDHw06fSPZTeLpVPOffRXCNQ3RxJ/y4/ru2nMb6
Z1HXChp3hazV8IDl5BfNrii+atAa4lhen7HBdMauJHrE622G6b6qdNqptqHZxzg1jJXQcUXsej0t
iyj1pgCsDMLgdotm1ipvCgqrIMBaDRU24owrhHHCt+wGgMnzQv8Z9KzQtL0cVSB9TdUQaEHHIU0j
iatVZDij9C0txF0h9A95V3mRVDxfPwObeT/AjkgSBSiXAcv80XUMwtjOBmR2vOIoPZLWDKlxkGd5
jHc6tGHA7Mv4WMrm8gDLhqA7QhW6mB9N9hwIWY0aRe+JF50umg46V3lV3wIpi2QxF5TvlTRkdjNF
h6nk3/hGewn75TQIxR4zBndaUTicPhRmNbQuHva7sS0euGI8INS5vZ586WTVGoISms51CK6w+WhM
wb5K+tu4E3JzGUApJmSRyenleRIhVrb0J6mMfDmKD7qsLZgQWL7HkZLtaiXZV9ro6Vr2yk8zxick
/tzNkg/XfhuK8k2lqbso6A+ZMf8Q5XqvB0Dqd2liGgMGVxKd98uZZ9zazQOoQNwOMFUiFEClv/Iw
8m2ZBokXzJiIKN94zDz8mzOh8uAzgRKCqNMgAX3uG1UWk9SrwUt4wWwvJpRtCZ/M9AuSM178yJz9
2VzWyiY5NKsQNhvhhPn4KPbCX6MVzKYALtWJN1UI9VnTrwT1dG/sTJbZrcwClPGiKANAAAFV6pE2
8mqVShE6FyKoxPPgLGKIPCoX1oZuBbW1GSoAjOMwJ4Ou4A0YJT9iTubMtpZy04jRxSr6H1KJoT1N
wqhTimMjC8Br4mQtltYmb1xaOtc/72aZXRTAX4PJOZEMSnzcaiGCtE3FSaiegmNadLLbch9hNBmk
QaFjAJQ/2oKT3UsQMH0CH6ajv1TPLKTQZgq5+g00wCYVo04HYQU+dzs+dgpuYKCfyyS+acomgTpo
913LgdISlh3w9CCaEcdf6izXrA+zdepERVV1XYBgJMRAP25FXMpGkFT4GaNl3Equ+Ex8HwryZqGC
xmf2MUPN8H6bZfm1Scr7xZiQnaYpi5E8t4I3d6AN2hNhcEDmZWdo3grCQ8rcb9ZCqbAFcb08lhWU
sZc30ixanjDbb4mSiSmRs4qm3MibAeOcbRZeoZD7x89TNkW0UxM+B8Spc4OX7KnZYfLHw6wAnPDo
Tmfe7R5IiUeRGF9184CvDVMxbUzLgOcFlF5mYR/MFoElB7tuL+96b/I1S71TTtWraObuDM7VOxF9
88JiRbnNugwEMiEBTXToRVojk88kAZNuKOYPbvY0vfUOpvP9xK4qhwjMkr6I/F07s0uWm1drZZju
hk5hjKAzI6KnGQjqCG1Teir8wDe80h2//L/Hx/C+BTgAQQL0wSLenx9vUNGM09iXSL30/lWcvkHt
jfE1/2E97xYo57kYFYdBLlhobDQpCEJHt8GPREBrwZe/QOhsxoTViij3OEVoGOixTl4gwtfoWO34
1Cwt9Zt+nN28tUubqC6wqpKbbmG1j/TrE7PjklhDRATdXDKeIZgCuIlJHqZ5kpPfMrt15PJ9epO8
r5IuailKLfSlIgaY4xFc8hKRv2kOQYZKcHsFS95964G6Xh3lCviA19JCmlC1b+va4tQSvfkii63e
aI5aDyjuaGi3KqeClzcQd9fjHTkf11ZKeQOtSgTAgJBuZqPhRtXiLikQ14pegHNaCO4BiTwFffp2
3SjjEKnEH6/SmRCOIWkUHKJ0kGIzmyOLmwH0HUDQet3QlmMX/qSDMj2KoI3yMkKFEHX7AdyJumNk
C8uPkw36tIErE58uYMLHSYryC8GsoysPdh+7OHAn0cUrdQ9NiH/lU1YGqRsYC6mcKxFSXD0JXss4
vMPYjX192zZr1+uUjLJRG0NqCAvc82+adRA2aLmrHAZf8NpjJUGzxxwe2AI2297sPeOkpxKXclBq
vi9Aq+PqiPvdodScFg1QyeF2bWnzDMDv5vFYmaOyjSma5CIq+9iTgdcS1RwDKYwmIHNF1N1OohoQ
zmWI0fcnVIiLT1RD8t3iYIzBY3X+t8OqpkF4WgMFARgRPl4sEe84UYuX2NPAQ1bfYKrThpqu0wD7
It+1dvBGeqliboJQ7/qJETf9yMoy/UJp1Swc+DaGh17c9qZ/nr6Ez1Ccvg89wSdcHwtkWsoTEfrG
HI7Vec0pvAWwcblLjvmXvmSd4M1rCb0pQ0WpTMKw88ediDItVGO+Q/d13x0XdCcDYK16ezqLNlBH
zOL9dqVgZY8ctZVLa5ZeXCIZ6yfQp3ovv0pYdQNhgh7FRggqxmxoNTmdnzzPyiT9sUcjTXluJlv+
mw4COgGyTRIZbifdXf++m3g5II3/7Cf1fVstUvIgwPqIwFB/6vzRJaM4vM9Kxrfz05UlKmcSel1J
eLUhz0EruosP9Qs+4FF/xTG6Qdl+dBe8fMzS7s4FRstueAyToRnDmovZClFgUNUEETSUeAhSrqGQ
CoDmODwJav624h+m8VlI3hh7uuV+1jYo38ChxcIZPG6r9Bg+XBgRT4M5Q90bl4W3E6f6yaqdbW7u
2iR1LTRJ74MWuixIF0WM0uIpZ4f3nFV+HQ6plYJ+4ph8EfbVA8EllYdyNosJrMMsbTbW5lKXJdT0
CakOwvKIqVATmlK+2nPWoBbe9R3eckrr1VI3JA8ksHfHfOxVY23nw0kafxkQMdKy/YD0X2LX51kG
qVuSV0Uz8BG8zozigX4S7uZ9+0pEqjD46eihvWC8fgT1/F9QfbNMU9dmHKIyKTJ82X5f7Kbdcpi/
FX7lg0X68pwKbwOrBdc9G/y4mSysd5n8spXrS6paQUUyDEAV2RwlNz4QRUUZqAET5Hjw9ZETPLAe
kJuo2rVRKkMBp9CwdCP8UdqYTYhCicmZ+jm+zy2M1b6BbNyZ0AI3QS8lgaoGnDxMl8+4vfRLMim0
oRwXeIiyOy/RN7VjaVxv5g6rNdJwWiGXMfIEZWdPuG0dwhSvPWQQqiSSGYbNouBkLYdyRqWEzn2v
xIFbBuA3V3KbKxhjY+Tw0/FqvRzK9xgJaG6BoUcqJLdm1Q63Sv4YprIjaz+vX/tLjfyaJcq/jOWY
TiDgij31VOxCP4UAr7gLd8rN/DN+Br//EykwROjHjocGKh13LGpKaSs0r5dKOZ6hDgXw4uEHkLHZ
YVfetORd4Ba36jfFmb9K+/iu8MPTcMAQ61O5Q1vGzTzVkXba4/LNeOSejB2LyYnc/2t7QrmmEU0f
CWVF6GCAJNQMFWUXYyRe0FR3ruNzpUWP1z8CuYDX7FH+qJl0TKsmaBiThCHdE40xQinCeg1tJl7r
raa8jwzEkhRP6NORrSYCFeoIPdnRhbCohTwBiHqrL/fX17aZZ6+NUt5HT6qQ8DlhoP3XbOmgH0VN
At1YIg3Vutxr5ySvIL/xmb3+rQlF493wJ6JctZ3VUkpwh7RbwhYDmOaOFEF0F+0vFpnJ9UP8iS1X
aPpyigpET/W+AUFMaWk3JDMZd+yh1c1q6HpdlPeRZDGOOUki6XPUgTkF3NDI1yXRzh0C1eIqy/AM
yD67rIxo85j+KfdLdDexFeZprA0YJgShNXA2MzCMPBNPs+ldV2ao2xdMysRHDb5bvmT2XH3N+e/X
j+RmSrUyQF03Tc+zSUtwItGtvxt5wcoTaN7xDBe+HZJWZqjb1iiptuRCQBzbABbLi+ApVBrJo6Pw
pN31NW1nqytr1DVbilRKg5nEpF/h6wRA9Jm7bXaRpfjlCQOWYA0SHOM+PkaLFcYmdy84gHUw5hE2
/eb7b6DDfMoZY5Fm2Fidr2xFfEwBAO+W2W3nn0PC+IibSNf3xg+myj6mUppatkVAQAdgZdJBzA7G
rNpRBVcBW4dkLSn6fIVXH7JT9cJOaLa92mqp1CWcImMZegPbrU8mYTcE3d+OiLEN5NHlJTfQyL5Q
Q7EYQxiXgx6fESMpC4oBduu88wtjtAsWl/J2urhaGpURKDIPevYJ11wxVW8+I/94lM8EWBeetFMP
Nomb4vuEzkPmJ04tWDFridsObvUDqIxAVrMO4CSsUfYCj0M2INjKgXQUM7jv7kb2k/1fTF+TL/Yp
CK+sUm4nLOO+SVRc13FGh6U+cc58S4TWZ7t0wepgX7+vzEVSTqiR8pxvZrxBUs2WQasDoHa1QzsX
CiD6Ux06dWxW0CYz9cBm5QGbALX11aE8k9qhlAcNdFJoC33072rscfMUYYyi6KB51PgYqCXA22rP
2e2B96Gq+iC+ZFZzqr8wtoEkstd2nXJb6AXx0VhjGwh/SPGjhZ4t6NyOF455Af005pD9dR8l06iH
IBwHLkAahLcfCvj2+FC9TfivDNJX3Y6Vi7pUUf0NRJ3s6j8v9RNJeaCVTSNkOcm+eCt9wJyfm59E
yPv9LrehUawiNVGINifztG3mJ38Ot0wrzgCslqsFJPa88GY69l4ABuV8x0EFOsYH/p8+KTj8Pzrm
rG3yfBSxw9kuuxsf0KVBo9LwUtgrHJCT/mDYu35xZZ7yV1qTC1PYIV+ADokLoE5mD74aoTJU7/D4
k5ky059F1dGpfL8+oDL4uMBagKK62mIgJj3z1oQJtekw38ZAl4hWgblNx3iVzclJfMhC2WD9ECOz
ew5diCH3C/PLXs9lZJ7yWnWmg0WdlG2GELQVw2RmASzqLOJNlhnKW5V9CHE0OSaNcLzesbDwa55+
ZXzI6/mlzFNuaeKNatYTFEeEx+bY3kCJaj/s0OqGIKF+y3/FfJUH+BSKfaPPZFtkXJDLY2JVmMFk
OqbPiVuIdSuHVi7eYC/Nrxm4terEHFZhnNhL5rgyhtCN4jGUKS+JdF+5A+hETqAVgdJcgqnUymYi
KFgWqTvZNkUpqQ2CW3LUbonocmDjpfAyORDvY846MTJf+fIOXa2vawWlSibcSMKTJNnLIbLfkjPn
gXX5lLPcDbnen90qBO4BHFBVjcYdyn0aNrOOpZHxGMkPX8S75WbxBocULuZDHVisNPcf1vdukvI4
6QSUf088XHQkkxVkHHa8y3ehRSYrmOnQ9rV4t0a5mx4YQzGKSMsb4/e/tRJC3PHOLgSn+xLel2RO
hnBLRo5cOYHwOiQO42ZuH5/3n0B5mbxIJJAxY8HqfeC1eHFOvgC0MSGnqyymNOJ2TvBujXI2WRgW
ORAMKEWXZnkjEZluYNzC44xmOwjpINUFThxG85F1iijf00SFFGVQgvVKtTSrGkCN+BtjE7czj/dl
UalOK/GDFPAkdXdGJzwDTvSEJqcJcquX4ty7qkkkS0KbtbLtOojwxy4NCIGkh6hlCapZwhuRJ0LF
uTARnM/tXYV6rHl9lZvNTRGcUMADKrIk02glZZYaFWST5DpWT7Iz+dOTbIGM6qiBNJc0N9ujgsmg
cTTFx+B2cXIQopYHnjeJqmBmzUwM6mboev9B9KOUMwJNiKE37MloZpaHKTbrBzI8O1jFa8rt6x4K
n0AnAyJ/fSe2H6grw9QDFQpaei3ol53gM4CETaJxgnI74QMqj4RHs8LEMP49MdO9zRu0Mk3u88oB
hykqGmNOuIEyc3Yk8EkPX6SHzhS/hhc9BY3V095+zqwsUgEmiYqKaytyfxoQAule8s1wCUpN3RnP
RmbX6OyKh/4LM/nbjNsru5QrzuagKcYZdoP/yPqFTnMwTu2O9/9VXxcKsZCmRALNi/RwTB3EzdiQ
wtQl0hxijztFSPLQ/fMZR2f7zL5bovwtX+jQmE+AKemGwqqWuLf0LILoZi1HrhwmJ4AxOpMDPe0E
OvwaMBeziPUDF4ZfjSV9WgJwPk4LBICv/6xNH7laP+WX41rvBT6u4Eiq/K2TAUdaeu3LdRubwW5l
g/LD4GGH2FcDmMmkPaNmFAsvQngXCKoJSqlxEExlZtWnN2Mb8MuKKAq6rtO0nU00hgXf45qOe9KS
I2QCJIXXvNJOXlh55ubyVsaoixmI+pzEGmgSZG84EtgDSOWOucsCBmx+qZUZ6jamnbyIA6lOjfxi
TjqQACxSrO1O5soEdfEqdItVaUSQ7mwRdHWFm/+Mfxbf+6+L1dwQvdKUNyvWzMx2B2NllcqFirnm
yyKBY1PM/1CReMiFgCQz4wHd2wKjThkLcrjtyFdGqdvYQIp31BWcEOMRbARu7Gtfih2UIC/aX/KT
ljvjLn0cvL/I/TYdwco0deUEIQX7V006UeZCZiSLCy3y4oVP8tvl+e6qzvULSBbzKZ1eWaQuICTx
AkUBQY/X97EVjHsNKhoLBkSUqGS4E9baqHyoA5BcFQxYAvEhgPpQGMg5R9IZZXiGFXo+QAyKqS4G
BIhYxwfjfgzzC6+xfAjjvtGvR7UcirFKMJvb7uOzugd5tVuV9lu6002MPt1C8O779a/Eun70E7LS
JqnDMMLv5gKR1pGgH3hH5uVne3ou8ESemdh/xtG4II9XWYUM6r1w5nHllSq0yvipi3OzqSQXkvAm
Y3mbYf39FNIvSE5OsiLoUAoYx9dGPerSfSufOsNHUHsIhwcRYCSzqm44gfWaZESDy76v1phgjD3l
SW8ITAS/fhP3o7BD9AhINYdZjdw292dsRKXuQFyjqbb0OJ3y/Qw6GfKwQo5s5zvdTW9ZwWf7Kvwx
plEzKkLdN5Axw4VT819RMtqG0DqQDmB8u+278G6FSnvbXsijXMYpkRABuPHYVt+uH47tBsX7rI1G
NnX1jYx6gK4eYYmTT+G52P3uJsu78FXdFy7mnjpMenXq74iABNvjflz/Aax9pKJrHjZBJ1dkhcHt
NJ7TdpeMjDX+w/1+30UqvBpp3waCgrp48GwIZn3mHeXYPge2+EMFPeMAt6IfMGrDfDkwDqRG1r7a
W73Pk1bSYXdwpd7ineYxcmuk8Y+Gl7sDhEe8/20vqdg6qZmSp3yJd0Pd13YPdL1taNULCIFYPpq1
MiqUxlzC9ZqGU/OvijasM0KF0aYr0acfMKiHZ/BusTnRIQNh3Fm3B+hyhFYomJj1Z+0mWcPn4P1+
aih30pRJFegzOZnzjc5LbjCUdt5/rZZveRMxwvd2FUwFna8sqJDNo0ceVahi800Dd0Jy2cIuHkFW
/BC9BiBHjvaYf79+UDbnWqAh98cctaN8vECsgGRhv6WfIANygmmzOhNWRG4Xf/kf7VF72Y4Z3/HB
JcIubvQNb9gTJs9RhZYAhsqeDfu6vc0D8748Gs4fjEqmqAuWN2N2gD8GwlHVWCiVzSugqgbR98ao
Kg305qa0CTGhTVrmE7SmBBMT03aM3gxg0DYTE7O9ondrlAsLuyQeuhxXALn66+hwZn+fOgoA9TMI
GCNf91PbsBcWS/42EGK1SMqDte1QlQOBXUgolxLgT/+M3EhBO/47Ae+OeKCQHkLxnKmWthMftF20
V1gQ8M38BaPVksjjSanSRNeyPJYBZoIJBHx2WpNUiGXAZQC6OLBQOZulF0mTFGCveUlQafi1wM0o
DsgY+CIXg+stLocEcu7VgLcLr9P/kXYl25HjSPKL+B5JcL1yjUUhhXYpL3zKzEruC7iTXz8G9Uwr
BLGF6pqrDvIA6HA43M3NwnX1e5SGxTo5mwHg0jB3D1eFDHG0bsE81OBGIUt6tXMP/IPxAtVOYWzb
fPuBzMOGaLxpogbDHUg6S1ZayKBJ7lFNrGonvWNIwQbcDNfV03IV/xIjnjah/Bc2eVpDVjOY0hIg
kzkYnlg1U97Xe+Uk5k/aOiyXhrisyepzQCANFPkbjKyPU+Z02lNWv30fY0RbqHNfbLEaJdIJaqHS
zsSUMmRDesdGs6TcZzvt2J5s0KQJTLKkkr+SLhfGJUvDWCRkyDC7y/RG+316UM9MVVos2ruZFl5a
4uKNSc0M/Fr4Vh9SJNarorgPy48YbFQQC9b96o0CfBW9TcBZCBWEmIHvlspFnkFPFFmbLeagJgAd
4DNaQlK/z9IwMFB+nyyH5PH7/d20iavcQgEL08EKl9VEhpIrVcRG6vTGZXS64Lb+3sJWTgFVqH9b
4O7dOC/moqpgoawSJ5Z7B60of2mIS2zq6M1f31t7/8FfNvHCHHfK82UxmoKCMuJEfe2A5uEOAM70
gWIWgNFrViEYWhfTQZ8g/vm96c2+PpbJJvghyAS+zc+576QONOkrsBKx8USoTh3qtxTlM/QwC6gx
QonK0Rkbs/FCIbDBaP133THt3Vp2hO/C7c/68VO4tLgqbYrHNny5BAl09zYTwy/kqy5/XsrUVXvw
m9ErvIhXSXfKtncXcILaSS46u+xsfv0WH7+Ccy6Q/hLEd9wsMjBYLwzCiLrGLr2aE/QbexdgFU/w
CTajxcUn4JxNT82u71Y4mxbmd/Yv9E2GN3AAAw+u7pF7XY+tIwc1mP61o3KCL4ou0+0gcvEDOPfT
pwlRGPEXPjB7Q+dgNKXB3L/BsohnYJb9KSje4jWwXrJd+whaLxGQcztGf/wCvl+lNKOdxzNugjEY
vTx12SVnvTIKxvR1eldAE1WLNzuEF47PQymnJgUiCmSooWF3h4acZ2D6sqnzFimoy8mbm19Fd06w
EalMBV98O3u5WC53JSkEzF0UtWost7xmT/kcOjk/6r/6I7S6oLgN6uwxgGCX6KVLBEeMR1KaQ6oO
HeOCi59YWx2Sd7knA4w1MRCPbKEJwGJO+prd0WDaSbvk1DxWtzVgtC1EwNW75FQ9ykdtp3psYlH0
81is+ebo2ezXX7zD+2VU9UEC90JR3bRVoMzICNZ/QvZ3+d25gJcaXVeaDbbAbG6W9aeWP3fZ7Orz
6/enerOYcWmHi2Zlb4xypeIb94F9P16xrnf6aLu4sVaXYd4itxUKpG1npxeOxQWvONWU2qI4yawR
TTzwdjj5Hqz2wAWL0aMsLn33ubi4NWFWMAZpeR5WUvFK7GRHlC4A99F1QtvRiaf6ilT2i2BbBeHZ
5mJVoxhxmqWIFNUVa6/XISYqMMGsQOwtB7BPdCmp39uzeOgkylHQtNbgLugq56C1Oad32iG+hnyB
VwT9DpSb6plx0w73IP65tcM5lK/+Rk4u+hlcqpzTMreWBt4kH/6XtnkE+wyAyQroPnNvOYrO4mbp
4cN/LR492a1GqjclNlp32isgN/EOAE7Wkdq/WRYW7jTbgovTnwNcoZEFBnsvBbGOV+3x3qFHLWQA
DoNCa4vhF6Ib8xYI8B6MrpDlZE9a0cq3Kv6XC+eiEDyaJnEMNlAtW/1YpWFR17smSw6r+U/qH5em
uFgECmBtVRg3REUf4uxPs9xkACN/f2KE+8oFooS0tUwrJDTzr9GzQutgQ8avTZzyrxbwjIPE1Idt
Z7mqPbVzZ9DkT7uhgtSXENO1VR+4XC0XnOpuLZuZIQCXA+jAIeuM0hJoaIqD+JkuSGksHlaZklFS
WvndmTRotXVum2NQoUfFB7ix0S/Po1/5udd1gK911d+Rqvr+MgMZ3Gd3HkpTnocRbjT/UgLJoQdl
Bx4cYJD1w/DABuPFAxoCk3zbb5bsNcmaJoIw+VtuFU5HfHO4FbgTy03+c9S3+LbfbBhdbnfYWQYI
MX8OuWMGSwpcN0sTs7tub4ar3/9Bf+CA8bbpOUciISLFfCeA+e5HcAlU3Pckzxs8FaLO8iJjOC2L
5Eikuqnb5liZtoOq4gMgmY/yAOWJvg8gwBr2tn6QS4zC1cbOTixft+sfK6VhittKNZajrsWeZWAK
IUPLYYqu+toI5W5283bVncYY99W4+FFW7GTSn9q0/JkQjGeoSThJ3R7DcKC+XYNslF8ABQv7jgZm
OYVZZXh6Ux0TC9+9Gm6GTturZX7UhgjwaUQ0Yh0NbbiVqQb8Spzc1oXpkaXyJAWC8n3paYN5a9pW
aKQqyJb70CLNT5A7nseYhN9/WuaRXzbV1iBVB/JSxbK5Tc3X3FCHJLID+cB4ovqdHv6dUbftJOXC
DhfoaZWWcxGBw2050DczWHfT6+xagDnS+7+BJti8OS+sceF8NIyy6Q1QxmghQ4UlQfQgQ7OR4SbS
wPTW399vIgtiXzfR1A2gdmRZ5Rm9EiONydr16LjoYPYo0I4AYUMzLEGdQHcnETR4NlMw+8Mal4Jp
I0FhqwY6SYfOiksjipn6xr7HdDNIwC3rqKUV2BDbSEgrJrgk+bb4BGRWq5WI5R1wncrDhFwkLMPR
VX8V14tn7Zrr3q1CUbVC8HCC2sPnoGrERmd39ntSgnfiHWbeIaU4gsQA83YQHVad8S9xw5r90y+f
9N9JtcW3xzFlvzZVjbUO2USdRklOulQKPuQm3ubicnxf+UX2Extq1zYsz2w9+2agIFTs3kB2DHoe
zbFurF/1lRoU12y0X/QS3jz2F8vjrmUy9UWdpO9vBgaSH8HcwgaxRW06kcdwrlqsq6Z3KhYYpbNv
4Vm5lD5RXoSEZf+hmPZ/BRwUtj77SA41g0VhV78WDqXX7/OD+hr7C8TUWP46+nRPXLtB80eUOAr8
5D0nufiElBZ1Uy8g3lqmMqinkPST931wESXlPPlvY5ukUVmpKH5ag/GBwkFylOhAnv7eEPx/P3/e
G08Xa8ozFW/YCps5uX3tWD/wZv3ZvKwvrMeUBeYdDac7xlyQurPpZSUYpOiDWD5dUKyx3nPci59B
srQFWTR8VMd8L8rYwYwzz3SkejFhgCBNfa+YXtiytdwm+Yw9lg9MnL57BIB5CawguxUdCeHn5PL/
VJrGguZY1hig6qf58aF3lNsew7yonHvDs+g1u331fpz1d4G+i7VBg37olAEGGQtVd5eDiGV0pNxR
wZo6PYvoxjbvwgtrXGQZpCqvJwnW4mjws2KEumfqtgvA5yZKt5FIg0C4nVyIMcysm20WqFlTEEg+
RhOQeJCFZ01I0/gbWKbtI2+quq7Ylq7wczgFMancMklYqZAdqz4RKhjR+A/R7MMC+wUXXyxWpUjH
Q4JFs3g3Ws6aorWaBbarNHjH6CC6b2/zG6o4046IqGC33xMftjn37AowikO9ASWs4kdrnIh8MooH
QUQT7SD3Oq3SqTeQ8rJXf3xXnKsgPUR7ec9KKdBpem4fhYduM2eyPlbFeWVcSkpVshiqv9Nzd075
Q7pTz9FuPMgByIKAbUdtDs6yiLDk/6HM/WGac9AmRc9JK9CKZMWk1DVryLj97xVfuDl4/84FwLwi
CJxoi7kLMbPLstTYi22gb9U6u4ssmpQUWOCnbeZFJ61m4qDn6TQ7raU+TZpoPkBkg6uAlQqqXw17
8iVog7XKSSl+ClxR4O4G9/4xjWqYOtaEyDAh3l8th9Fj7yByZ9yTQ7e3MBQunFHczor+7REG9xbK
QJceE4qcQdrNgR504KTaDa/yawQ9P1TiabD81E0fekmDEG66GZ0/Hkb80FJRx0lnTTVbbhQm7pig
GGTe1acciqGT1zr5rwpYEWkSdiE2v+SHYb7ZU5XRSpcIL7JkxqRwp4G1oiK/v/+YIhuct1BF7gwa
2ZjHMSENkpZ7fQ6/t/D1LgUPuQXuSAgJQNYd8IzPkTmRskmea0kLGLEQG2w3JId13Lu9cYwDuXQE
9r7kJZw9LnjYMtUjCWC+IL4mqOBFexKah94F3vQfpH2cLS5k5PJS0zKNtMA4ZWeqO/JhDNQ/TPox
9tGaPsUPK7h+QBC4J6f/07sSpdNfo+XnH8HTy9OyzJKBbbByPwZsi9EBrpzoioSTlxzBJI3nu2CP
vxQLOJOc20A+J9eyEXvc1g4SJGc5MRRF58kpU33FTgstsqDy6XHJLII7nygyiEi/gKaWbFkIGWCx
f7GXIN4xMlTqxR0eKT3uINGA3pfHHmeOi3GgaxqXCGPt7zWe4gaFA+BSZPT0v9/IL7GFM8OFtdIw
cfw6rIpUYOfvV6+Z5sO61j4drbAbTAH07Evk5syxaHCRJI22ZbZtbMFdZ+0YN2qgqZgB7ETR+iuH
CGeHS4j6LO6n2Yp1FFgdYIkcaG2ETPdBe21lh/4wwaACoDkoPKBAxBqmaGCiqldAqsBddqJkXrRo
LnOKs1lPhgiLbnW/N+MAdX7Xytfg+y/5JZByS+aiXDGnajWPcBh7ABke1Fa1vPG/N/E1x2U2LAhI
WbYN6SqN29YugYiONCHaqLeR7nRPyW/0uOJjerDQ2QN/9RBmmIVzQDkoJGn82qblbHO7aFeWnNXs
/E3u8GcF/8w5O6suvQUEB+c+SV3CxnVFgqFfAZucWX5bu6ysDDnRYZahRBO3uYlA4Lju8SS7MbzR
1wLI3F7PYXEbB6gwCwVut6PrxaZz14mF7xmrVoqcg/GSO/UtDeuQyTPX+9oDq6u4KbPpsBcWuUsl
0pS5NAZ8Zts+9frOJLJTT6nomtyMcB9WePTi2hlJnJBMD6BJOoNFqQtj6JLYAbu6bHY9X6kpas2Z
PxzNs2iQTLBEnbs/0rzp1jnHZzUwPWbQwYm1p3W2BGv88oL57Dw8orFHjblVVeY8SuxVNmmc2Uw0
N6kodeYExOuydtubVARU2gwFFzvLBXUpX0tQRMJj+vVJ6gNJ++8nHbmFcXFcitlLF+JRSKmUQD4h
94asG95JoYr5rjyI/+H1e7EmLvTkUa12qGXrgbSzQvCZ7dpdi/LLe/gWd0BF7sEFm8m2q9EGU3ZQ
XK2B6tMQZXodjXXWkmQT8hKor64lwV285S3ADwP7rmOQwORHFmxSpDnNcSB65RzHCTQiOkefZzfS
niAD72hx4n0fz7dWeWmQiyxqDQVTfcn1oEmiQ5w2f8qmKR1aSiJtBZEhLqCUplLmUQdDkIPfdTUk
FdVxvY1GWTBD8BUkCb+0dRMRiU0QAHH6Ob+YI3D89Qa2sMNIKpAfrAIJWGSNCdFd6tNbiMSwJDGo
H9pDfWMedHc8gbv2XnQCv3YJuB/CpW9zIivgtIID4XQXLuBSblMUXk3N/VwZvj4mV8QwHuW+O5GG
3I1ZdaK5cd3n0nkEyM8jQ3ot6VHuWA1q8EMpSMM2AoQpq7YF0XaTEJ2fUVNrjJsa86RjHu3YKKur
JKn/vWt9Jc5FR+3SBBeDFinOKjUeEd3f5ivG+56NQB3Lp/mKqZL8Sn6rfh1Kbuu3T1MAeAzLH+hV
inPl0IfhpvdXH0p2/yyOsAkTw4CMrKHy3X7QAbW91pXsNm3AZ1v+sAC9YlShTQ4ohaj/vZm1XJjj
O/3oQaVppcBc3gZDdBWl11QGwmw1nLiKgrZ8HOZDXZVu3dhOC40RszacDlloOUeCu0j4U7iz0dJu
JVqEszFDCmeCnMmpfmRqCqMLDcFdciDgCQKZ3vd+8HVGgR2Ej/1+f5xfZPxrnI5VpOMuYvxAjLlQ
A+6A+MlBaGnDqT9Z4jzOyqDR1eYIMtGPGYymhRf/SP3+/Zaoz/1JOgsP+Rc8MLc27hZcDCMaxhUp
d7Hv90XAXtzvpLNHUedPtDQWXy82sWqWmMoTvAgKP86qv5jxf62vwy2Fu/AKbdHlbmhwXCHDCmXA
xlIE/idaA5dIZ0VpjfJYIxcqpeM8Vl4PprbvnW3zmrnwNe4+K7R6AfEVtqnMnhf2MomATv35vY2v
gCVup7i7TF9LOVuAB3t3aHpX3g0hggmYIS2vrEFdy1jq1d551AKmLS4id2e7xFchLo4T37pMlnqV
qq7AcYqrY03sK5qVzqLabqNaB03SvO9XKzq+fB9TKaZazinsMVZlVvLoHXIAqFgourz50LpcGXdj
Sk2Z52uLj8ceWvEOGjtvZurIf9iQBdRK46vBwxOdyd5UKKapQXJMb0Sl66/ty/eP+z7goUHSjn/g
5nj4dDlopKGAwGbGyrDxlyAC0SmafDvB1m6me8aHLe7IWWjv1WPT6wGKLaXfJv7qVeBCktzulx5q
XrpPH0iYng3wbolaK4Rt5hc3si3bUKHaByFt7jAqi14OZMRm4+0VnZRAA/FWFNqpM0Hl4cyA7olH
rll5WTpEN2w+qD/Z77sA9FjjM+0LkAsdYiELwNYthfE53SJgrjQ0m4eWK2aimHaKMNEn+lWZIO9e
tIr4Rh75hS7tkdzdSCZdnaqp7olhZ+5o1ydz6ROnnm3AyUwTggBmtQoOAvsY3IbhZ0E8U0YJmRC+
5dCU1aJj9BsPghX1TO2wQr8ySmJ3yR7+e7dA4mRA9xZFFh1U6p9jfdKu+aLkM3IzPD2mDhUHkEb9
tP3iWO+z4+wqLgUkwroj50awxnfAxZdFXpjmjqAx0miONeRsuTXvR3U9lKYkuwW1JyfBaO4RpOGN
g5vorp3JboqtxFkN/SWP7de1jK4Bj90pmf1WdPI+HwYvkbqf81irgl+5EeQ/7Q93zQ+raRbJMOhB
Oyn70Xixc0D3ctHh3Dggl+krT32hlXFjlCWsdL4MogGk7m56+pcm03IUTdVsBPVLYybLMy6ud1Ch
FVVLYczK78v0uignp7AGR8lyX1HvBf7F/OfrR/7I/Tn/6iM1UmcCYxkm/xO3QyF0CWaomOWBcMh6
I8R9Wpj2eWETNes1ymALwoDQ6ESGZPplmLtVwBg+syfGKVpQQGwj/x8UXT+Z5lImvZS7jC6IrotK
9kqaPFaSvM9aEVv1Vkn0kx0uindT1KvV+O4o6RvK53h0YkznVb/uPMXVrjLkA6wcKsJob5+Cj6/I
BfBEA+1SkeAFJ7W3OKluVgIcvq6CisRW7fHT6tgHvvBM6IQrOo0QEZL31mNz3+AbYtbwaIItuToZ
P0WZ7lbC8ckil14pelwoWQuLVX3T660zQeEuk5/HZS/POwilAbwBkitTBL7fjO8fL2K+hWWhuqzU
DcyqHUiYFmdYbEeRmXq6gPHpKzLy88OYH4jXVch0TjIsDe4ayD6T47D2608bzVxGddCcIn85irpJ
XxE3nFUutLdm2c52AaudbwAtleMYRg8jLpPIMY7TThOgYb4SbXL2uChdFGXaLwPsZfvybXpqXyFF
VLstEsj11vbjfULdFROrAE/Fng71aeVFubHcyG9uE7+HGrfwrSYI6BYXiqzZsussXtgGQNaP8XBH
+0seblG/kGw8Di8dmZ/XjfRKzuQMO2DesxmkIaQQ19U88izd6UBzrUfrdT2mj6xzEmFSpz8tu/wl
uSWQUST75EcH5gBB1WerKGUieSGgEsTBtQl3tsY1rqWpN22k2JDfqJ02daBMAYJw7Zy6KMBEICWX
PTYyKO5Us/39cu182OYZRLJuHZsmt+wAtEQDEjWwQP73rz+sDhzLJsrEyNK4WKUVUQ0OCiROtMHn
zSeHFH9WTfYF9+dm5L0ww22iOo510oINPBjbcmd1Wut2etKfZV3CGJ8Btocm0b28bx+1QaOOMaYH
Oe+P8bL+0aGt5kRr2zhrMooSFsHP4gtNc1ObtKxWxM0r80Xx6C2Ed15zdzywhtz6NoYJwIOCU759
PXzsBT9iUnVJ1dY6jLJBBBDoRu6quSDwB4A3Z++m2IXUSpaJbqXNFObCLBfMzLlHMSRnZ7lxtQM9
sCtJZ6V59W9ADTYdFwqs0PzWVF3j15jNSmz3YLsKGoC9Vf13h6z/e5fa/HQXFrjlRGpdoe6P5RQp
CqAHOt1bRvi9ie005cIGF49XtcTFA7HGYAkHCBEoD8st45/BzHwG0Xj5ntFlZ8vunygBs5vgwjIX
eO3BXOu6JLDs/muSeQV9PWteEox1iKhtthJOU5V1lHcV7Svrk772/VBUqhIUC56slulQ8Loji5AZ
21sK0I+ICg39743AdmmSCztFCVYPY1EA1LDk1SUQafGtxayutHlO7lMb49EFLZhUJZqMeBr5cZyB
nGAgk1fUmeKlU3QCJa6PIQ0KqZXmnEgWcUCdgHNrKYdokRKnjRDR4hmCl3nX3+Lh7Pc19CgH3ceg
3i6Zam9ScgujUVnmjL35W0EoUjWUQOdudlKiFF5llorfKF0EThVgU/vWBjOvMSvhkk3VG3pS5DCQ
GpiByfyrHavUGQflTVHWymmn/KbIo8CIS0+Rm/h2oWrmTWYdu+oU/+6y6s6WKsVp7bx01iw5W2l3
sAcSTFG3+pAgfMIUOzA6XVI6Ui2f1Lq8STvVL+wU3AGz/JCN1uJIUX+rRPV1qze/NN1CnQfq5U7W
oEytydWhyqdb3GkBsWjvlkUSZrlyqMf+Qdck01VR7YcoTDsH1tDbYZdGgDa2xKNSFtC8u+16Ce0X
+IY7JfqBKsshbdUK/3h5VSJzctt6bZ0+1naGJO2zQhucBEgyx+jAZGeQvgCbZPGXioE9ty9L280j
5XcyY4/ycWkOa4PLbEp7+bpLFvtaAkHIflrG8aCsWX7fpMUUxFJRuVKF+kk9tZJLCjUclsqfc2UJ
mk4v95re/2Us1bSrchnclQPN3XpNwDAyWfmNpJgAHK70LxUjmX5XyLfJ3BzUpn+w6+ppNE00FWrw
eC5LdqNow3pFdP0spcpu6OZQi2M/Q99hXDLqDNVIHJIv07EaMWy3pJD+GtQnEy4cWm2kvMxtZgap
tRIvV2fTMQZLepBWeb7qFlk5ZeB33qepvhxnSZFiB6KdwFrKQ+QOuN0PKa1HX2nHt3hqM7+v8sxL
MrAWGGou+7RqlbM2F6ozyJpn9vVusDMUUbo/Q17cyl2+s5Tl9zSOj62lBGZlH5t2OEZL/2ewywdN
jg6JPF+38nqiLcofdXYjE/3XXOjnwYhlV1fo7yLvAV9PcNuiIJs2oHoqGt2tKx17s2pQx7Wz2TcM
zXLtMcaYgM5K6Xl01Amk5JdKOefQl3etqLmaMhVqKfk9TTvJMTF86BbZfN01pZ8mZVCSMbS7dE9W
VMHm0gfWKOzmwVty5RYFtx/aIt3MpHVrwzoZTZk4U4R005zIbTvhV1kJCnrKdG7s6dkm1ehS1VyY
LsrvKAZfVD3vM9rsJnUK2rRDHX7S43DOjTuljpJgKbO3Vur9mkBTZc4bPZyV7kAz/bE1ot4zVnpe
FHtyDR1TtDRr6b7p68FXodN7Z0pDggOSoxtKcUxT2wjbzFLctjOhnLmk5GTQCvqrqnVb0C459lrm
ElIBbZMPGrSe5OqJKCCfwIu+dVChetNsDAvYmEi6L0FN0zp2SY3Q1iCT4mCIc/Vzu6rPCZmI02S9
GUp1FKh2vi9H6a2JVtXRUy3Ev7i3Cv2x0pPXMY9/6OsAgDzpD51xG9vXE80VR5bnM3Iq4tjpfEwk
PRgXw7rXGpUck6SvvUiSXuS4Hx9zCcpQythRB7+KOtVS/yJteafLMnWRMOzHKpFda+yvZXVFZJbu
SFyujpyluS/LlQnI25Q4HdF7rFZT4U2TjHKsttKwGxMVfZemcyu9JqFGm5e4wwA4IEn9jlYE4HBq
BevSHJUSahdzchun88tSaDdrRv6iKv0xGdpejkgapHaK05m9qQZo780onMu0u5dHM3GiqfhLtsvC
UeL4jzlB6WGYrHsFJxp3wHPbFtcAXbwgxQySor+BBMWxtCHCBe2UX7MeHzSl6l2twPj/mu+NSduj
hwzNRTs7ExMknWaxqLs67mInh7yLU+v277hHADIjzc0V83a1TDQSIkIdmtvBOtcPVg+UFdHrzCm0
8QC3xyqTCEwfJogTEtt0I6ChDUy84i/xWrrdEA1nkC52Ti/Vw3NUNMvLaqhSCOor6y6umvZKieTq
Oa/UFhO3+eKaUwsReX2S/bU3TEeiYGqs151a0We6Ts5KJT+fbX/RO+Iqtpl5JG1+2Cml7qRqb22V
qL5c05/gLT+tbQTB4LjM/FXBSELZguNqkSrfsNrJzYlKHLh/7Em55EpyhQij7Yg5SO6aYnihKX8T
avqrBRigVSmnZunvNOz1pNSaUylZ6kStDZ6DoQ6sDty+vUoqR52KzKWLdU606dWg7d0yysee2vt2
TTqvkYbSBVmPNy2pD+/OgnUFMZPSxjttNWLH0A2wXurXmrnMQRPhqyPoGXvQ6A2HjtoHnNNjp3XP
uAbxbixbl1QGUiZlfACZ3t1imaG9lkdJpspNaupXljx7ZgSESj0f0Se8MvLZiwvJ79biTOwxBAoh
dcrGBLTEvmtSJOmFvcO8SuuUtPfVNNqpOXETTP6sqYbSb+k0GGhx7cho3dKG7q1sXuWmsh5jyXip
qr4N1kj/k1n5Ph7V0Jb62yxOi1C3NMvL5GV2LDBEHXFZICcvV+o3MtRzpfWHuTRXgxZfNZn9OiG0
u+Oa3nQQ1HQTQ72WKmQMSbuzm/lQ2BqQAGrvGw2QIlI6h7k6SQ9xY4FKeqzOaoPbfZFp5JFGuadG
4Q1pdI+iOsZSUqP1hrZ9VaPc0ywj8bLVdqdYduyhRbFBzgEu03Sv0ZbBm400qNvRcuMZ2jS11TpF
Gt/aMqJ6Utt9IGvV2ZJQbyq6+ZXU8wNoFRuHjrHbTfJvXS/fYOlGkK1vPXBsS2GaQVCt13kNr96s
NUkChCRQpvvW/EMSZH4NcdSmcuQqdyIldsak9RLjCn0J0QN348GD4RaCrVJ0PApU7oEb1UaGzlSm
ButgI0nSEmCDyUFq2SRT7ltEWhy1koM0k16hFe6asjV6U1e82cN4ahRJ8LDdKsxdptfcrwF9ANEk
qIghU9rZfeJq2tMw/lZECKWtIQHTAqsaRuoVEOEZ7JF2UelssnHAgz5R35+yKz0wQlz2LCJuTaG/
oohUi7YefZf2uLoxSyDVtEefa62Km7aBJhpmRn3c+yLQ7sbn/LQwrlJMDNLFkREB8oFsZgUFhN16
37vrVvvChqow9k2xdIzXfd66tS6LPsGIfaD2uSM1ClZylI1futo4I5hLvje25Q+2qYCfGK9K44tO
oQmYVEpXlByMYfIxfLPmYQLUUEKev7ez9X0u7XCP8iKJzCRN8JKMaXmQB9ONq+Q3kakpWM+GHcuA
wxE2Uw7mHN6/eyrnDTp+QZ3jNWavlpukSmCZnaghslX9u7TE421jvA2GtM+MoA/Kp/ItAh25dK1f
Z8/Nzwqj5BjK30lAyj9D2ltUsBEskkfbKkWBHZxmbGa6Zw01zY0zAHRqMNrE0a7zpDDFWF0ganNv
mtUsqOLougyxJ871kfVG2NzZCCTo5in6QR9+aUKm6a+0PapuGazigGgJSl0+ciRTQUezWJUAcD3l
ZQJ1RfdYefITkzBH4S8cgsmLnPla8dPz/NSD8j1ylf333rr9cS9+BBdOwAQtAWhYGwHepWBPviqf
Fp+hCSIPHVyAOhkjZPlqHPEIzU5SILDODgNX3P20BdxGF3McT6SEdUZu2j/kB0afw6DxTD9K2HLb
qKx/ssZVXHq9ooNNBhwZU29Oo6yCNQaasa5qdTRs5Xg89I2+a/XYHZbmWbXt+++Xu+lWugVOcZD9
yjLfoY+VvOo7GaFhUjO3Gs49wlDSLoKoulFXsiwQDOoGcChIB7k+7VRT9KFQWApiTIJOGPrLIRG2
zOahmZewlzO3GW+/X9dWOfeTSS7m1cYSz9XK0g58P7AOLhAPjLyiv05Bhbd4kYUe8T85o+hGwHXR
mZBRlfp8eUB3ttOsFpsZrQ/ISHY6KhZT0QtKrFvXu3Vphn3Ti+s9UYAQSWuYWUIjZBMrhjcfmBQ3
mx8WhdotjNgna9xphLrZpJmpYWAgjoCm6IkpJ9fheqff2dfRb/V+QECoXynmNxjLODqc33/ILQe9
XCx3HCnQ1qWByysYC3MN50h5Kk08/ipDEmwr+0f8ub80xJ3EGeDO0uxQsSlkcCKkz1Eje8qgurIO
eSppFixrI5OxbEI0TO+blq3x4G7gogFaorkaoPbVSYk7ZaJcaWvjbI2YKlxRhkIg5yVzX4ILWoOF
YsIUCgHqzESdFHOv33+fTf8A8F7RASgCzOy9W3vhjSqwyZFVodgmHXtv8ePj8kM/rrv1KLkARUKl
YABnBkaKd+ae/EblLhe1uzfPgw0wFA6eYoIBiYsueZ3no1EOKlCMk/8v2U5MEu1YW38RYvs2PpwN
BTPbkIGoMyEA8fnwRcY8sxlcvCgK6hUrRrWqt+93dOPDfbLAZVGWOndVrChqsDTmq573HiXalTnX
gouOnVvO3y/N8EAd2RyKtEECHACw7zf286plXhpdj+vL98vZ3jCGULcV7Brh/DAxOlQxIh0ZdXud
2o9NJuoEs8/LLwQZp2UAog9Sfj5nYaKbiMiUQMS+38tg3LFd9BtuUJo8aXffr2UL8GATfHcCIUSb
QETi89eXW3Uw5noimBXKHoCTBglNfgvOslsL/cHcax5rzAuJQvCWQ2gYVFQxRsFo17kQqJUTJSm6
xUHRv4z1PpJqMIJXgvC3dYoQLhRQiCEdUAER+by0FFUVKM1pUFsDHzPqaOjrN/9D2pUtx40j2y9i
BPfllXttKu22/MKwbJn7vvPr74F62qJQnILHN/phJloRnQUQmUhknjznUCOdzTC0VvvXN/JySdg7
EvbgtXj70EtqarENFkMX3db4ok6PaftVChlpJHGTz8eCmMArWNLA146Z+c/rSet4UbqJ14DaGHa1
Vx1mV3IqjwnVlxh2KHfly66Y1VLVXPku/46hAC+3CP+tCP2SxCGsHtd37h2deWVdtN8uVRgHdWsA
bsYbr3xvnBqwL/rtJKCSKHXgXmy9NEXFJxiaxB97DcVjFHt/5irqkx2H1H6e0OcfckhZyl3lpinp
VDUOp8qaD9q/3Na55rZa8OVrAZoFRahZUYOoqkwnVZ8euQqVRjFbQnNZ2p+jwN2Qqm6kRsB2zpzq
8HILQa9ZOw7KMJpjgYSg75ad3Izf2166LYQZo56wgm4SOhP98FbP+Zuuty8JH/0Y2uBG09VTrTWh
KTcV5Ft5/kZrMYnX9IXVTOpRkVGiaQcUa8YpLc1c5SASwWW9mfYNIxBfRi5V0CD0jn/gXQLNwluA
i3aMRXTLI0N15hpyQunL9Y+5gdH+dEg1yukSdH4rDRpr7wB8EW/JeC/vFEweNicW4fplfoMAKerv
1yRa/zRzRJYNkTJGOKec5o8zqpVQs06k6qAFPNAlIyMqbzn42hrlfZyQ1GUSj6qbjA9SyVtJEzqh
zKx0bTnf2gzlfEpV4xSkAZzvFD9XO6KMojl9YsYgroPUzi1LkHwj28EuIvqjaAOuyousCjPb6YwI
jdLTXr/Lb3gndQjMPb/TbuRzeyQDExEoXiE4BR0Ylu9vHUjy9NcMpFkKErvPIa3RokRqKz5wtb7c
T4nmZ9Pu+oFkWSB/XyVzINJR46YAg4nIN66A7pzU94/XTWxcNDjVq1VQCUErq3rdog0KiEgemIDU
WrrWuUNQiya6fPflgHFRqTaOCCSvSoKM0ZDHB2MqWfNsW2uFlL2EAhy6Rhio+rzWNM5RaMgVgNqy
st8POfogdQsW1uvLZVh5h9atdlTThjbMGhGQG0AD2lA3557hahv1EtTVPxbyPr64MiGKSymqKT5a
96N7GffRbQuuFkmywAxDoJGugelzoBIt+Q/YfzeXZ4golQqirl4IXamZCnyEjk3kWtTVJeMUxT+u
b+AG3AfLW5kgP2G1vEYN01aOQAj2b3q/+IWdQHlpQnpCVDgzXz3MB+a7YiOErcI/T+coScuBCjSR
MUEAJG13bgI0MXOVcZ1vru7jkuENKlCqUSKMdQlIEcFyiqnZT++UAaqpYV6GYEqNXXJHZKVYpSfW
8qjjj5ugkMIahoflVjN8XQOyNcy+Xv94W8fjY3WoqX/+dgUn1wsQC4prdIXo5JzsZxXPEiJjGRE/
G+GkumuCJgrcui09oa9LM5WWx+sLuXwtfc4FqNALipeiKxsspKrOUQ+VCu5ZzX8KQOdct7PB9kIM
oRWF3BX/S79mImFEyAPpO8qP0N56LJ8JET1fQ9Jef2keOAcsdXv+GJKj4SZPqY2O9k3nFW+sDH3j
qUN+CP7RwDUl6vRlI2iQN5RnEDOPwLopojm1uxRMrZEL3O/e+FXnVgEh4Uf2OMDmBbG2TDk8uJDK
RgxhmfOL3egRMqTGkfbkgcV+XG0MCn1eJ3UdNXJnQBlF/ccBCa9O/BTK5pSD+j+3apCihNbgVU+J
h54lJPX+4t0F+wqPGx35BOibKRdRRgjTkhoRhssJ9Vu8H0yMk3yHnOofVPM2kkABjE/gQtDw2MMh
++wqbZ+lmRADAqegsR6XaKpXqjmDlrypaj/jdfv6ad6A6mNxK3uUaxLWNb7HpYpDNDpJbOfgnagc
LUIFlijXFW8sqPpmVEMxSjRgVpDpkXix41vUwwCsCYVTOwAWLuxU44WxKvKrqScY8uffRmh8cpBH
HDdJuHCLo+B2twCH2b0b3+ou0adhJX3b7rCyRn2zpcCwezhymOPUrGZXQH1EBAEa4WuNDuwa9rbf
r8xRnyyX80KIpf98svQ+qcwMUuiLF0Nim+h+ZHv5yCZB24yvK6tUfB1xw/M6WeTUnriSiEN8H8Oj
nNWM+3bzrljZoWLLzOfYzipUXU0eLSUWTD3/dv10bEfwlQkqoOhyEklViyPY/MiO6U1rQv3TF3fF
F9B1NQcibxYfu1+EqaB2M0LUYPzsXP2ufGVNADN84f1LrxKnkUubasxxTFtoMgCYBFytO0pP15e7
HT9Xy6WqU/o017WUY7nRLtkJrmotB3j5q3QAW7JNRjyr+wwvokY2MzQLGca3PVFH6xy/AP5O7fXI
RZku5egDyycVTDrtyXDiI6G1SZw/uJgum3WIZmBi+dcaOcSrDZ35JZ9V0nXW5sWXpiEDiGyqnFQq
DvoYZWYXV88A+z7qSYYJUnCtXl/t9tn9ME/tdNmEvDROMC/yhTmlJ0W+u25g8yWxXiCVjOqLkSmV
DAsD5KOqHZnomvwMA46EDql3q+fRzu3IyTzjkWGZ9SGpbDQco7nI0NVBYTWGOBnGDm39sXU5wsd7
YCHrtx3j90bS6IFZmOsyF7HMuGuA+UF7QhVNQP9NxqLIj768Jz7sUJE7bJJZ6mbcthNa6eliyt9B
mJWDKwZQgZ12j1YoOJ+mp/lBKqB0zOpGbhWX1seVZuxSRlkIAS9G3fgIHPcJUkr7BTNy0yl0WSXq
rYse7WPyXuJxL2LA5LNr1D0XZNxUqXjGBB7QAvvpgATRV00OaubhuXxlbO2GK36yR7miJOdS3XCS
jjqM5FZgZq8c3gV75V8ws4tg1sEUBsDRukGwLZ9XFhUAI8xVQ/AApI/cWtm58qW9ivkSFpHbxiX4
yRR1OakihGU4UdZdcLSbkra4nKofjVb1NGNmONy2KWBokNqKEE6mjmZTiEUigAMYAx0DuJNDr1R2
DSCGy5QzotZ7HYXyAqzqwxRx/VXU7MeskOc503E0IPa54x5FCLUPtzW4hyUXqF4IXc4ub4PiBNSL
cWwa942jeOmt5PAH7pH3WYVQ1tKpD6pNQirOZRy4SfJUZ7fj1BwMLbRUQGkZh3QjziCfFzExhF6R
JtCD93j4ZqMuYeU1cEIQwfpFDqrhyKb0q0S7noyp/0X+uzZJdwcGzNoPQt+pbi7iwk0jG0DV6O+8
72NhdNk6NFR9qYkVGcpe6Dd4zbsW3h/EsM2PtbJEHZ45XSS9CmdIAgHrIFvjTY+C6zc8Qs2IKBrq
ByiHfZFLm1Uc3KrLfNpI6pSUErBQ2YAlghVwdjl8KzwN1V28G8DROVmyC02PW8By/kB2j6zpwmFW
a6bCgNhxwCIkMB3t1L0IfYbBFLz2CHJsDN8zp6mJp1+zRkVubpxkDtYQCXbzMzjm7PhEBNKaOxBx
2wyH2Hh+ftpU8rVXoSAM5mWuZcTS4Fv/CzVKMHYV/vxOR7jvfvEu5vC97kXbaaxBdYYn0s2PlOuK
Ls0hwyV73FcVhfsJLUHdxlMUndvyUXkGUNC/vljWWqlcqjPGMpUMrDXBsJWaTWaVhRi4ecqqX1r0
fN3WRqLxaV+p7Mngo6RTwoX4Y4cXYgcIJL6gx6L52VwS8iADzNG44+nqgZFXcpgsiJyROn0f67ox
BaNwxi5+jbUKr+A4v7++rq3HqEj0rP61SLl/hae8GKiIoITuHAOG8EHcEWi5EL749oiZXLN4Elks
9RsT/7jzV2Yp54/FrOrbsUUUzfonJTR8gF5tvpR/dG33veO0o7oAbTIUxzpdSj9Y9HOncRiiU0rD
xvQZ2KBDTEkWAQjp+PqM1/QZGIh7NFZHSwgxuqkOIeYwdP5nLU8munL7No98wFjcIsJwJ2MPNx18
tRgqnKSd0Wqzjj0kg83SofNJ3gn+bdQqWEVD8p+6iCUrU1QsqfAS48KmRYOqDq0CnFagZLq+mk1H
XlmgIog4CTqfEgt9AyLRJ6E6GAHr0JGve20V1DsrjIheDQkWhE1qAMgjtyYk62QEPLWLEysqspZE
BQo80NUFs7U4bIpuJuBK1IrQLMJf1zeO9WmoEBGLOoY+iCflRefP4huvswB0ZOsvtg2YYWBUNEhC
0TG2j9NkqUYesN1FtVpjMPnwYZEN30iZmLPNL0QQ8xooEvgLoHmpKv850gSjC2a1cAKewMxukV2e
w4Pg54gO9XHxytgsjSfBSV0gE28bj5VKbjB8IVB8/BD6JaloXJn1BsQv5bv2OW0gFpAgkQUJp7Yj
6QnvS7dqbpZf/uJbrqxSyXuKdtGkE4+e1EI380AGIVDGwLmTU3fxNVc2qMgbVGTMNpVVF9Ojvauk
+S2fYFQn4+O3aFJ7c1rGY5lIjFMqbR6ilVkq8vIlRsoFEb4HFBLo7g2TQ+gXxb3Mn9oEWphmBfma
fe8RCanexcyQaIeRMzkIz4a5/Gofjbvx6wyFYqdzYguU35mpxiaRomZ9+02HWv1SKqxKujb3EjJh
DDto1pTtyk5kxLpL4XTy9FQkUcMbDSA2ehilVCtM146RhnEXfR8O5VsFEZ02r49Km+01OfoCZNgv
rjmVwAtgr1QgdIPAz8ZegdCVZPf5cjcY0k+t054AtvqpGComwopxp5WNq4j5zZCPoCbCcDw/7Ycy
t9MKLCrNhFnASoTYANeli9Mm2nLbtFhc2KizPc/1/47wBUEcpulUMJpAzopeJa+mJC/kgOFII6/o
3zgtt6SKEdQ3ztUnI+Tvq8wT9ID5HMshhgaxOeOCIf4KI+zaT6n6ft03N4Dnn5dD3R7GFGaqMpQa
qi6BN+yS3ix7wj/4oH7lj6ie3Y2gIGSRmG8wTn62Sl0igaSXKVdjfYPbflcexoPuEPmS4ZFPzfHp
H30dA7POGAHrcf0TrcX+NWRBcTeusk+7TF0yRtAFodLjU0rJExh6UFzv7aRkJfMbaejaCi3lYwwI
QLqsqK7hq95iy0/Z18mdHdkhL9FstkZ3cf5oBued2IcKimjJ6sBgigBVi7R6USn0cw9lVxxV8KSC
lMFabAmK7JEdHzAl47R3KGuApVvyCX6y3ks+UYrvQZ427sYzhh0zZ37oatTEQhSoC0805YN4rNiV
v4v7UUKHb6XQSn0HZawqFejyxFvOxU7Eq45glGQTfbd/hgSYj8gL9/psUCXlupV7LYEo1ILcxl4V
7OU9KXNg1LrTTPlF/Rm4hAA7txvdSZ5yxjV1ceIow9RVWHdKNEw8DEfcq5pI5lD+wty9/b/6NGWF
ugzbvK3TpoO+rnAmTDOFHe/Tk3wG+TO6tKiHWyxUKWtZ1DUY53U8Yx4fmBewxA3tg1L+klUGwfzF
DY9FAWcgS5jMxYmm8S1Sx/EVqn8xdOB5rx8lPyzdXkArA6LRhSrZama4jH3cWtbaJBWlwFeujWOS
JR4wnINNkA3NGQ3vg2FJd709PC/P7ALu1tHEGKzEa6hMYxyC8oUxKrIoaeELdaXdqFBLNes40kxF
HQ+4eBnHkfzHPgUIsqcCUBOg3zNAyE4F/06XwCxSNDFkPFM/BZYzBzUQnnf+9Y3c3EdBBwbDUNHF
p6vtOs8vci/KcDfpPktfuukVspeM7OOyGfS+lg8j1JU5p5jrxTsVvAgn3iKF7xKEhaBUsPJTfOrM
CQ3MZbGIIhbU6/73zh6xDvEIgozgMZpGObYS4F9yPFQLFX166NF1M6e+4QHFDVC2aYzQziaQ/2kp
CEICAecVwHsJ6G61eLu+1ZclCOqHUL6PehX4HErxHy1MfjHru+IhP4m3yZf0KFiCM3gB8N7gIWLx
VV8kmJRhKgZ0YTMqxlxBe5A7Sx20wHB/M9bGMkHlsG0HzXcxh4n/qMnZaW1KicX/XPZo9YNHX3mM
WG2pzbO7+rDk76urAjQl6sBxUA+Pe5CO9ImVJL8klZEjsIxQZ5cbVSlJ1RrXgrHvIs2euAFMA38j
VYrwKSk66mHICKilqF0YY8RggRtyoFlRvqUQPhC1R8ZHIgfsIqasrFBrMbIZBJ7gL/GUM5EGFpE/
4LmjQHiAjKizC8IX6RU5dyt7VAxTxAX09sCAQPxVAnnVDgzaIErNLfGsP05WvZP99Nwjf/wbxVAZ
81sAVcvkVqLOO18IajcbAWJnpj0JfHHsImb56DI7J4tbGaFOvDYA7Sbijellx+a42KIj+cY9fy6P
iwMi9i+ZxSqJXcJ3iEVEZHBRG4ShnLp/9LZa4laBj5FaBWGpq99S6wfRu0rumCTFF23Rz8bo1DgI
ZLA914BCDstiJxrnDvm9OKGDgLJiP8YWxi88WRk6MwRdyvVzuplOfKzToAJ2XGdT1nTErw3kxrJc
gaOFv83A/m22o1KYoG47F7LMkLDfcnQQmBkKyrUgvKKvCbGSjEobDWS6M/ojxRfUhcxBubu+tK0U
AiNRyCEEzMeLdN27lZKiaaIeYRJdUrX/Zgy9FUc/OiOxrxsip4929bUh6q7JQo3Pqg6GZhVXLoZO
+7K1rpvYvM/WNig3i4dFG9vyXXAWHRjbeNVek3PqDXin8Pb4oOIyexhNVrVk8zuttpDyO2GQFzCu
DIknGOcluglBCaiw6FUue3Y4/QqZMsdwJgRxaPBfms9ck/UzbkyMfIf3aWsuu9oSvsSn+aw+gDYg
M3U/u+Nelpfrm7oVMleGaUDgPEeKLM3YU01B3V+BmQq2xzdkbn4s/0XytzZGOVqVoIgyETl1wGT3
1TCAR6jyk2z2rq/pEj7yvptgFBN5DQw6dD03l0PeWBLYSY6k4ragqgq6IjO77zwmU/ZW8EDch0Xo
BAAsQK0pAvICYRLHAw0SN4Ru103uDMB0KF7r6iB9xcP5C7jv0P9kkSm/Twdf+JysQwASXWsdUgWf
85G0lsYuInrxw4/lLO/Bbpya6UE4gk7U1izF4wGz7J7DF+P9sfcHqLKt+11RQIqALhe4N+j6V6nN
GCOe8YQlksi5g15RaEp3syva0V54mW4Zn3XzrK7MUemEPg2TzpErAuI4TuoLh+qo73Mf6CBT8gTN
nrHNsQ1uDRazxmZwWxmm8oqOz4fUqGXodUM1K9W/KxMjTG89vtYbSQ7ZKrPMpWjuDbIygkqQwMw6
Aj+W7VkJ7GYOASYLzDAR6Vxc6p/tVJXUhQUHb5e90M/vhAMZOdYfhmfSHwqc0hfvGd9sc+tWFql7
QVKVWtZjHm/YX/mNbBV2DQhZ44Te8mvcJY5hs6Cjl3gu4vwri9QtERigRm1zLfEaiCKSxqt+W73G
GKwmlcPsxBaa3rwgVMz5QC5Fvyyt5UGfz3jtJh5/V4hmfi8h3BgWaZP64W5AAUn0kzeWWMXmvkKa
RNNUzI1ejI6Dc1DNswb3bSl8a5K7dm5NxpfbdO6VBcrbOgE4GYPce8j+GpMoLWv3ePaY6leUjjzm
0dyMoytzlI8tIGLoRw4LInj7bif4ITBXRKvCsGZAAoiaJbcXzdhlVQAvmYPIgVlZppyPk9NMkap3
pwDVIpGZFCUz68DCa6WoPCK7ACjXzB/izoptzBv8UMASiapgZf2/N4GK6JUgA5Cck4trJ0Qoy6Yo
1sV3nPWPREBwSHeEzAfkhiemacbnpuFXmTAbM+gyE691mqMI+vDh8EMFwAQEnEyI0uaWg1AB88Gg
hMI0KPWxC9SxFkPG2Yp/TW5aeprbRGb+hPbNhPkK7LOL13UFmJn8tfq1WAYUIglFy/+MWsSXX/8M
6ssP0tQFdZGkHj/etyAhTXLw6UZv6cBU/du6utaWqA8LxtWi0sAC6s17oswONmrRCSSziEztlXMa
/H9LchIn5CwewKn766685Vor4zTpfwsUB6enWGYw9eYwDVbC34QS6GYHCO5mpTmxIJqb6SxCMD4s
uCYuZ43jbJDlnkflqQSZbvQ9aVRH6Cr0lp0JjMglVOeyp2I+5uOIErFsKvVzPz4X45NWQAa4Z9IO
bQXL9c+hQlm9dFw1TbiEglMPleNjf9eBbsglupfgUxq86VvksMLK1strbZM+4jnYarkcnM5D9dJj
aF1poCqShm5b1H+RPKwtUadYUyFMmKQSUnhBuKn0+hD38k1SKDa0wyULlLe/IDviKkLCsLv5Hlsb
pg51UKI2rzSIVgRfTNRMoMzrgJIaKMN98DDaAFj5LQisn64f580bfmWXhi6IcyE1SYLooTxMLrkq
iCwwWNMh+0dgeATWxLoMGV+Tps6TwVoyYViZlBsnO3nBZMxiz6GVe4STK7sx3qrSqkIr85jw9K24
vF4s+fsqNVTifm74MiU1LSIQJ2CcMvUkr7oBQ5HDugUYjkIXspQ4TlpQZSQep9xX1RcjeGZ8uu3V
gMkB4m0amRz8vJrYSNWgQfXBCyAM+jwcyVSdYfEc0t0S4xmst/tWXo3R7t/myHpXm5eNUTKMQUHu
U6ALz50v7Am0hfkIZC2LpIgrO82Au1NRk/g95yTaG8k59PIdgFHnPzgSm/F8tSoqnOVDVCaRisMY
auhFDUCW5FaQmSlA6K2tm8ZehgKmYta9FfnygT3xtn1KPnaVCm1Sr0c6qHxST6heeOE4L4wS+H9x
8A8DVETDoOcsSFFB3pWSu7R2FtphjISw88uj7HbZT95n1R9ZJ4WKZcZYc83EoYQrDM1+EO7FAHSj
h1me7EZTLKMozGhkCaVu7iNYv9DxxrgnSkyfT00KDI42yXg4NPH3hn+JUoa3sf77VOgIm5Tv+B4p
dWo8BCEq7tw9w523iragXfq9Asqdewh18lwlovCtDw9B2djq7GXlzVJWlgFkG0SXT4pS2ICdXje8
9eRa26X8WktAid+MuAHS+JRGvdVjPihhSRy+177o+ooqASiFmpWsoQj++fuAqdwYjB6r+/dVLnnQ
MUFeymqKbh/4D0v0jTYnYhynnYB8CTVgu0QJKbGbQ/kV2gZHFPcPrDi/vX+/V0ZfZ0Waxnod4uae
2hDcr1BKkl6rhDX1t1luWG0gPca15F0J+r0IA+iR6ElF70Bw4LhooBSvguyLKGsOqkqParbYGPZB
W3R5FOTcraP+BC2Qwbx+Zi4JcEi2v9pk6rDm2cg3Mfmc7WwGnnDL31UYTwAUpjxBEaJxDC/3QITv
FPdpYIpmZbGuCdauU6dWaoNwFBf0U2rwwmft/QJxAaizW9fXuZmqoBChg/oAzHLvufnqLsoxyjZW
k4YrtgqOCUisKv4N3YvbPmCVCLbjy4clKkxLwPYVmT4A0ZxAYKRHQp3njI+2edWtFkO5IB7mogpc
FkKkiLkjiCSUA2BJWmnytW7KXH87ZyxQ3yUy9v2c/F7W+zlabSDaouh5EZuKicGd2QI+y6o9lYgS
WJrToteA4ZnkG8snGUula3NNaSxjgLK1F0PAKwPOA6Trpgj9AjWt/K4+LAYjeoubj9KPzX1H5q0W
CqaFHETMiKLqchrfdY8jW7iRb4OX/qnbxeaZSKkHvv7wgrHk3C7esjt1MCEB4LLWvv1gXP0Uyjfb
SAzFfkYATI6jw5mSrfj9KXRSKzNjEHj8IhXl3uz3zIGJzXt/ZZjySQgSNkthwCdJRZSg8P6ZP2Eu
kCzg8i75OFRUhqhGQsc1iUK6fXzkCJi7XgbjaMzagBf5si+l+Es1joeuLW7hRV9lDDNOuabZ3Zwx
pvw327rqaslU+pipo6qKpNKTAX5+D/YQjBPJj+kOb8Vz5LBmBN7lDK+tnMoWCyMSgyrHuTbU3oM+
jgVFHTR49V2X5SfoktnpGN4K4NVL2nCXVu2+KvXnMpP90tAyNCuz3aDEttz0tpb2xxwNJFNrNZAg
l/p+UEJ7kYMDn5Z3sQGUiVRgKLnN8MjnNEfPQVow6dAcae7baDmDi/eAutMdSo2DGSvg4KsNQEVm
AYTOESMKb8f6j+9NxUZOq3QuzLDJQTDbPTiGxdpqkh/XQz3LCBUdW4DjcHyBg0uWL2l6yJXICRRW
0+6SJuFzPKR5wLixr7ma+KZ6R6SKk4d8H+wIRDRyY9CLo3IFtXKnPRCqJ9aVKTLuGJohLIRUDMdJ
MzJMTxJwbUt2YqcnMTEx0GiRoaASmATItkCzVXxtD1BzdaSn9Mw6xYydlsTPqWCyaLkUqAgTSXLk
hPtW+jWwJGnfA/yFo4BWWdAAnpdBPfbZxsxJrdq/Q5rcESfZDF9JSzGyanT1SqvzG/CmjI/tcdpP
zp9x7GwGw9UvoCLDNCy51A54kEBKzJQkTjf5bj6lAeiSSk6/nyr9qFeI0BVTwpLs3+XaZfTAQRWL
gQEq/kMTMWiFFncuxNBA4UqqHIS5hWBNCiZcZ7M/DND5b2tU0K/7eMkwE4dEzKl2hkvokirIAjQm
m6tsO9qubFFfVUZ7CII+CH+QBAg82YkeoH9IVHcx2WH9ASnU5kWzskd9w0Q1wF1JWgi1M9j6PgKh
QQjMY3QjYZYIYm6MOMfcSyq8T3MlRxIqzOgb4MF3qJ+A9vIw9XjKvIxla/uUoMtG4EjgkaYezFO7
yCmUxVDpBJ4MZ2Tf+D80b7bxJvNKBh72v3y4D2OUyweQ/ZP4EJAM+RvJAbVDVJg/JgueQZiSWWvb
DDDyhzXKAQJumMt6Ri7WReURYnZWqSSOGvPu9RtjM5yuzFAnX8/KuMkFLKqHJF6FW6+SS+e6CdZK
qAM/KdC3HkUeB0J6SaZnob+fpsfrJrYflqtlUIc8QBlRSLgOyAfDnJ36nsDauRzTa72d33J74zl2
mQeddfiogx6rnFrkCr4QoTuECJur3WNIyUn82c8sFvvgdkVgtUIqf1AHw4A8JAqlnB+C5dgRncXn
rNZtcrs/djd/0IDdDhwfJ5BKJgbw71aQL8YJ/NpC7Oy5P+UnwGkbc8rM6IAp81cmGQPx18uo/9sk
nVloRsfrkIYk5dlhN75FECwGONRqzOIbi/5283X1sZ90HlGJSYRxC5QiuDg3tfJHHp8G/WFBI1Xm
wSadMsB927WjlT0qeoRtZFQGh1D1z1z7gLl2QpnDHtZnuBtN8jIMDVB3nI77pRvcEIK0YQVKnkXy
GS63WepbLYiKHB0/gHlIQG6glG0NFUbVydUSA6J16Ghj9j3N8W6bobgn5Pum4jyGdeJc104KFVT6
CpXYsgWSuHVCjE6pTnFsdq1H4MSjO93hSzq5m72xmngsN3wf+lw9ketODvgKIqnkrRTfQyrXzt/e
Wz6tmbzf30z2js0cDFgqMCrqEuC3lBtKHA9lWtIahxgh1ARBmOzFixUD7cQ5YAp6WRor3QmOilH8
Aori7Lc4iZ0XW/3xA2ggrlwIUDHVegh6qYMDjcvqJc1EzcxG5Vsvtyxo1ebxXVmjrvRgHAGo7hHJ
J2ghR9peMBRLbL4wjs9mbFtZobxx5OYgyge8xqCBPFugNwNduQMRGF+brfoRqDH3r+LNyiJ1n3MA
q4qzFCOadkNrgkjyppebU98Iz5Ma7vA8lMyuTVkcA9tJy8os5aVBh3kT2YjQIcws0hlNT/wDZBaP
kQ9wgWswyvBMc5RbKlylTEOAw0p4ugy3RKKZmcMz4Xtho0ZYR4W69EN96YahQgSKxZdIPZdSCApu
luYjywh1y8+BBuleAhUAAuehs5tdDg1CqBj/0IAgmxwyM8R6W5JvculwCiQmBQUUdgplsqnBMhyl
iDFxltoaNGaHV8bx30xdoIv2rwUqmaiDqA+7qEYd/twDOFl7mkMmgP6ZqGR1rLfr7CtrVARr6rw0
+h6vq87WzCG3kkf1VOyI+FI+mSWgcZk5gjA9M3lXsYSJVA3s6wveDmG/10vPdEIUIW7lBXlFV2LC
SU3mZwjYHicddDZVHd5dN7Z9Yj6MURFsKUQxDnWUR2o9sZREMI0qQrTcXbfCWhIVwUR1NCAWjAhW
NdB00xOzMip3wLNLGXL3uqnt7PrjA6pU7EoqLcwxbILu2jOfmUULZAcueZR6wLjbxBayGIutEMBa
IBW50HxNonBChUUo432hxTYHfVw9xAhGVDCOx2YysVofFbXmsigLXULUqjBRX6Go2AavBvBQav/Q
zizfYx0Psu5VBgEF2UVJexgb3PRGvgOdoYfzEQB3OziFbpM+U2Exs4jtC+/jUFIxRZ6KYtbIc5Kg
KaufQPP5wt2CT5eYw9vfhuYPc1SAyTPxP0ggHojF6juvew2TnYARxGhKOhE0qgmnITJXiFugiops
+VYAjBh4wT+AKDI+Gw2H5FKcDag3YMQ4ls1xHExuKcxKqc3rvrb5LPk4ijQdXRMJS8jnEtosRWrD
6cwy+b6Md7J026AkrzEnYxmbqJG/r04jKPbGyYhQHUqy5ruhjZ3Z6tlNEM2vUatXblMpbsYNZ1VU
bjUh82Qpf4P+98xY9X/JG36fF42KMFPO6ZDZyDHucix20jHez7fquzim6v/BmMJ2Sq1D3ARCjuAj
ofw9UctmbltE6Pk3D2Z3eJxreGG4aw6jG/nVXWz3QCDdMRs/2wfpwzjl/4HScrXeoEnauWQgUfBj
ztdfSOE8wAMi+jYHlgwhcuf6udp+uEAR9d81UwFArfQq1TLEcDJQ9F5Q3Q+gz8p3BMEQ28xq2XYS
82GPigDGjDGiTsX91LzTnUHb0Rm+aE71DPIu/6Hw1JvrC2TZo5IMSZgbjmuAMF1KxcyLxCpFFiUI
49jQ1YmO63kl1hBDkx1pDXZ+52DzvP/vCaFLE4HWKq1SwCdRzJJnU+nNatd7QrHrzLy3REyHox4y
IMaxBohYh4TuaugcJwcdqfcr5/G5NQuQX5DpeMASyLXEvia2qyIfp5IuVmBcKJDEkGxpBo5d8IkI
y3NljE49BpbYQv29ttMmM3uwf/6/jss7X9Eq7olDHYuS0gfu0vq1ztllVDA8juHnEvn7ykLfioXY
j7iexOXUwA44dhdGSZpx5uliBDSq5zonY22pwptc+rWSX67v0nsB/fIp8tuLaVx+3cU6RF1QZpkg
/+rwTniz2KBEgZRw7A2KKZ+h70vGIZC+70NXf+V2rCcla41UHBlAK9VzDdLAoTyP2XPSxqy7Z7OQ
tTqDVOQA6XpfhhIyZyONcnPMc29KC0uo5qNWDV/EJnqTtMTpuNqZJImRWjMOCY3EJ82LIBTQDMoA
J0l0yYwS1Ww71kDzf3mC/f6O9NjvKC+qqpLqYyJZxbE8QBM7f5Zc/VmVzRwDs50jf9XuwDDWzq7w
ToTxd+Xyj22WqUxjGKHHLAN8+64Pp7kpEG2G06FRm6Fgzqq2/JeE4mPBVEIxZ3Ox5APKSLJX34B+
TbIXP3olwyRRg5kh1gOTcTXI5BSvnD0eIqA5oN76GzWC+cM/4EHffhN9rIqKKXHXhem49Oh3Vf1N
m1enSZ8PfYxugFEzKHUuabhIl3/1vag8BSPOXFnmsNWib1i2ZotyR2zy++gognxTQPMh8IGY6AEt
bszhe3U3H0X0SwPnegja7ieufgeVuAzhoLSDRlzkCM5tyNNDEPdABDBTlwm73Ow/rGxRwUZVuC4O
0GjDK6k7QgATc7PEluqmZ9Ytz/J8KuqUahD3VQJqir76OYdnYYHso7q7vncMGzSKNDSyUesTPsYg
SPeV53i/MaZdMEasGhlj22j0aBNkvDFycYphpmqnQS2DDFeXj6L/Bw9Zxn1AQ0g5CBrzeYlorZ5O
/bPslCf9EaOVmMHfE01U1RlZFLqsXaRCSTHz9VDpCCVLu9NmwxKCh1KO7eufapOiaOVuChVBBr0D
zRnYq9+l4TgkXBkAF5bm1h7HW8opfQxEeBkZy+VeUpt18llrJH9fxa+il6MZ7PzAGwNwnOkgTFRH
WxOYUMrt5+3vAKZQQUXNpyZeoKjptb+k0pTccl+Dzg202cZN5SCRyMzkQKCFgIvbKnNoh3V2qFCy
KPVScFDL8CSTiJGB2W5PEI2Kg0vPqb6x81vWtlLxZGgnQ2tUJGhld182GBngHlqNUW5kXD0KFUgU
rRvlNkR1VfTIzH2wEwBK75ivErI3VzJBuoQKFshALTvEq2ZAelLWgdl1izlG0qkVat6a2pSRGjE+
lkqVUfkEeIs5xv0jyv9H2ndsN45k234R1gp4YApLUjTyUuYEKy289/j6t4PVt4QMoRn1qjXQhIOD
MMfEMXsrViLtxPyNo3I04ri1JCYi6cUZswoUcEW+RPfVfXuShL1i0QY2PPwna9Dd2wJ5K2IMiaiM
YVvLAeRVXwwhsgyBm+bjxLIaY0VG0jVojoQVaZtUtkZS46giAMqq4dOk47FaN6eoGIBZAIr5IZP9
2wvcjro0MMrKIgEGhsmsMFWrdJRThJmRiLYt0yJo2c3tUHSIN+/5lcnNq78Sx6w2E4UyFiaElIqP
euiuAfkG9JgLf7/9ClrJYawj8CBz5BphHYd38vsC6kBQXUUHTbCk+8qt98i922rnzJ0F/mHpCF4x
l99usmlKVt/AWM6+G0JJy6AOUX+Qx9fauESlwHsK0fP5pBErIYyBFKIpjEpw/fjZfgI+FzFcwV6Q
LrJEQIZru+Sg89DN6Gd/lmiClQbowOCFZ6wXWIWaWpiE2J8BdTQY1UNSLoduKvbmLP672/m3LDZ/
0zTgJpwmhA79QQPoqbjTYCupuqOVnU8QsX1gH9IY+xWn6TwREapopl4XOs1RBvQEcsfNd2Asz6gt
WItdtVbu8SLLba34EMyYtbAnspoEWOZfHewGSLgpgwIvZNg8OR3GVwQemIm8Ik52FTJgNEFQIxkX
UiNf5xpVuww4QZhrjg1eknpzJ1eSGC9aV1EKSOAErx7tezyBUX0/hf8qhF3JYO4hAacG8NpmWqMU
veR9AeRKZ5VH2S3AarC/bSY3g6C/ZeksGTtAlYRQFfDKiFXF6vvHsJ3sTvGm6YtpDNZMnm6L23Q7
K3HMRcwFgPsBBRjbFxiuWD+FAHG+LeH2AemEuXGdpvVgW4tQ8RTeMu1rG3zTpG+3RWy7ltUqGNey
NHIrZjM2DWzelKgncuTHcK80YI2lBTNe0Zq3aYxrabOoBG8r0tetNJwGCf3lcZlyDmZ7sGi1Jrqv
KxXSpGIJii6kmjpImDzLnCRFXzd6Ss8jQAqvTRP5HS9TzjstxpOA36kbcgpvkqeTRczfUvBSoZ7F
OS/eBjLmIYdjHsYR59U4ZmbLXnrQ7kXgxSzAGZV2k/8vPeRqNxkzIbUZut40GNw6jQGeHNl6/UhK
HjXE9vjKSgxjKdD/FSWBAvMqkGC0SJradavfy1JyjhrdMdTpLklaBHfVCAeal4sVNeE+K5cHEqjH
Zem+1nne2JJsnGUZ+Fyj2RwxifemzaMtR8KZKGNqYZLvoa3D3ZLHs1XIurf0gEBX1fsm096zzDzJ
4nQp5Poip+XJDAD1aKRnQRy8fBAPk9Q8m0vIY/flHCgLDBfUM3qfM2Sy68586MNhRsZZf7t9azhX
85oLWinEGNZKFNCu/9xUXUMwdlXUHYxp5OS2thsawEKgw/gS4xPFXxMsmVnVJbAlwdsGms9dpB1a
D0klm1jzWwn4sMrioZVtr+1DJqN2rYSpmbJVY39RHzP9VE9vpsIxKDwRjM7paqgVMp0xKmehBvFA
stPM5K5JYh619/Zd+FgLo2p4Q/diNsGlzCQ7z614UPuQM5W27SQ/RDBqNoVkbuQaDrmosiejMV6j
abybp/qu1aa7WCYvgPSz/83t+1skW+Kfk8ZUAk1HOSXI/Ck3D2K7WOKo80wjPYZPMe/H7WNr/JFR
DEAOxtxxl4OGJK5qBz08sCDmDzkVnrIOiZ5ofA+M6BwVSG1JUnbpKuFBN4vLostn8IvaYSY9jQD5
9G/vAE8x2HYAPUj0TqPZNemhOxb3mVPaA3BUgqcaBFUU55/nZzlXli38j0auI+uFmyR2/qR39gTC
ILH5fXtZnOuq099XZgW9BTkGSPCskeJDPTwLANe/LWC7vrI6UrrMlYR4FMdKDhGiCneLJ9kRRsiz
veQXeySRfcyqmVbtzKXVPqMpGZNrvMItb4GMbTHkOIyKGjdKLUsr1/dGxzHMvCtLf1+tr80lYwAa
PqYXzafSOCb6uyx2Vjd9ifTX21v5XwK9Dy1kbAuRpkANK2jh5AF9TXZC9IJQ7mXJqp9ih1e44S2M
MTMyRthqPYGZEaZ7WXgJ8qMZPijLe6pwW3HpIdxQe4PmblZ7SHpzBPw29vA/6MkU7Esrr5BB7bFa
rkyaAuaIxuZf2TUTsBymDogHtshOzETV06gEtncHeMVxsGXpII7PnHPbvoMfUhglK5ZGiUwJIDR0
ee1iTwOg8/COslsn/KnPLrUfCg8OYLtjAZyk/7c2RvGqKgRbQgSXR8cqyGQjn2vHe4Dd0AtDWxaM
2bm90G2supVIRtm6OI/HoMSVaZz8bABCjAK4eaOffiWjJbzmwCJ4zx6JdcUFMY/CcwhQN85HbFfF
Vh/BKCTg2+JQEM3YHw8U0bb0KU+YBqgfkEzvbi/4yjz++eJ+7DGjkW1YDYImAH1ntGewJxiHEiCr
oie5CegZS79wquMAcOLAoUCeuQ/Mh+hCURKLc+nNu+qsYhrPALJn5493gUWT+xQtsbPT+84Gsh8X
ppx3ExmdBiOhKqYyfbthAnE804H23A/3Bkjvak8D/hG3ti1vqvbfO8SW8YncjHG1QGLnwPwvsP+U
exR9uW77s93zQYa3veaHPOZJrw8KyCzoxH7RimAmEqxeei15RObbpvFDCPOqDzF9mFaGgQRP+wiW
PCvOe8sUHqPudVreb1+x7ZHyj+us0A1e2cakzJtgAp8Krpj6Y5DRlkfcJbLEXY1K7J2CV6Pm1YUl
fqvOmCXgpsw299OQADSDARsg3DP72SpD2yQ6xIMA75dSZ09mLtg1qb7cXiZVlE+KtBLD7Ghdy23a
xMCUwnCUN8znuXoRDWVXo+8JDx1rDHv3tsBtZ7qSyOyrHE6KvOgwyjOUDrPy4YP0RfiVS5bszjuA
SXAWuG2WVvIYJ1B1kpDUNZqeqBPIftJyFD28/Ce/IMU7M/r76so0RI/HVMVm5njeBH1B76fTxT85
O7hpTFYrYqw9yQtFH4canR0ncgh3hRc4Snymqk3b3kFuDiLU+I0jlLc2xronZjBECm166jzDp6B4
1NJOux+Vu9iCP/m4N/cckZsmDMzmYKAE/8cngu8SBNGh2sGrQQNNK95RKjBA3j71TnmPFJvP9WDb
a/xbIPva0qdAnooeT43/hEN2UzkLeqx2FHIprlBukL5nqas93l7otbn3sxJ+yGV03dCbfOnymrrv
9Az0CA+Ap9lz/phjpsF0jf3iq2d6Z2VXPUhO40dfKZkzPJh9+0O2L9bHdzDGIBEB8zKVSFfFIOWW
lPtw5m3x9g6DcBFMHRoljPpTQwJTwakWGm5RTqwQ1KVmeV/hFXJ7HdtQPZDwf2KY8CDSzCXWF9yc
DhtKaV3iQ/emYZ5OsDsrfqbQWeIvYa9yNHPbmH6IZbx8B260AkQWqK/UxJ0wlyIux9n4MSi+0lcW
huw45/VfbOnfAlkn38dtIhUorfx9YRNHOCuO6Rewpf8qSfuxqWzDnpAOwqyHEJYCoFZULmOBVqvK
vX10nAvCtuRlYppqk9HSmaFiv1TFPlWXi1ioHDHcnWO80DDqwmRQmAbKzRTmVovpk+lAkG4D7c8/
KL1R1fms4h8nRVVv5Rr6EC4I1MeoFRyinwpMCpBhHohXOuSOD9Sw+axbnRTd5JWwEEDlASmQ15sN
Gdi+kx0Phtcvy72gSZzxym2T8bEuxhcpeRm3C315pBXaL5K3Un353y4EYzHGeG7Cpaa2EZeBCJ0l
ksCuweN8Wwz3QjAmQx9GMchSPIUTJEiA9B09hSewA1JAG/T1XcLa5wjcvOkmaK009B6ZJktvNS1R
P8UN2Ppoec8gILXMnAjvlWpGtUXwkVFLncw3C++2XJ5Y5sCKsq/bpUOcXo8vKWiEug6dceBU+d+k
MKdmFmKfCyKaqsb5RazfiPqocY9sO8O12kHmyExDJOg+jajbHJw82xE6+05pRfJ98N6CYqMCiV6D
CRby1t8BoPKkPv9vq2TsvaygCwPzHQBkU54bTKyOL53KCYI2VfljjWyJQyKjnmFyDfnz0XAKU7ZM
A8PnrWqhfMM5s+3ExUoWG4bUeluNGPPFI5VC7bU2EGWbXQt3MpyJBWp2ju3YTu2uBFKjubJTRq9q
SSRi7mi0zQuQo93oQnMzur8gksV4tsdtRto0VyuJjNnPUI0QGxHWRL4EDzE4JLvWHhLkCETMHVZf
kQh903kdhhyNu+7CapVtmXdTSk2kJJR3oib6clN5KH47ty/j9kNntTb6HSs5AAhMQWeAltfgZBzU
t9JOkX8Bd/fxH8wD0ZP55M5Wshgr0mHEQ+4S6Pd8ED3TG3aUhnZG4ZsO1fNSydyVMdaEgF0IqB6w
WZOnzRYabP3BUk/tUX7hT+LxbghjVATDDLMC+VegaYAoKWidKdP+NxN8zTysDqoREGQnEnL/vaZ8
AzSK3y/iuYt5Yrazgh+HdLWfKzkkjYV5bPHyVfxgttqDdkKS1Suc9CC96js9sE28KpAPum8B/X9A
Giyx0B/Np5/iXJZrL9vqO5JObFAwRUEliq1sbyA3KLjLOXjSwZWSejw8dc4BsoihSV9lGGFBpIWq
tVsZwHAveLXazTh/tbGMFYmVGFQVkY7aRm+JPzAJ9zD+MnNr8cUZo2mUHCRFZDfvgMTArQ5sL4+y
HRrA35PY6lStZVrXS9CFuT1mGdjWRd700bbL+ZBAv2B1XPXUl00fhwjB61x29CkS7UjM70hQf6+T
gQcq9l+8+Ic4xmwNaTkoBu2Abl0wul8MkCBVFr0itSMCN0u2wSxn95cKJLjTRXnsCT9zvW2hPz6B
sWatOudBISIlNXnS7yx2C2eCQSuPw2u0G53pG0WNlHh1Ap5Qxqj1vdjLWoMhkiIlQEvQnGlAN7bM
m97eDmzNj8UxBq0sCZj7NEQQ03v0TDF6DKf3pt+UpIePasG7nUxEVHRGA9JWaIYoANlP/5Z1P257
OY4AtmKlY+JdMuiLN8zGs1QIvhSOL7dFcA6Ghbyfl0XUF8qDo5n35nIXRo96zoHe2jYgf5+JwQQ+
ORIFYxEAFJWAAEEqfmv1UZOfZFVzBPVLFvLGRbYRSj/ugMEYLHnK+yWp6MjnKEVHPSwjXwJBw6GP
SfSumZU6W2KtmE6s4uUTGuqrDsQcS11Sdw4KE6ngosuewC2SnYBv8HPUExRedKN10Np9qSuztWqi
i5YYgHUKaP4Y5Z6VzBnG8vH2ydDb80fUAdBR9OSCOBwT8ihtM3qazbloaID+8K5UGYg6ZN888KOb
z83VjBxGNYdB0Zspr3VPfpocwcrdDO9BJ0QzKbBll53potMBE6bLr+xk+vUX/uze5wQW8wWM0lYJ
0ACMrNe91jX8/ltzr7i0mkUBTmR73uu//8Lk4LU+bMvVUPPVwRIsaSyy15gkSx30s0bRXWc3d9OH
Or0rC/A/oUPY1SQLWDUkfR56Z47AjsyV/ylUoOv+kM8Ce+UiGfqpIBpOOD9j1vuuxmuApuuQLXR4
NbLProeRxjx4xH4uS1ObNG8+1LWdfNHvhItk527koYPufXSW17a0KEdQ+NSi0M9dLb1Hn+6zoUhE
lg1dAprEn562nEUiTLGheYtp6e+5C2NzR06JEyDNbTwB7PWgH/TX/CJwHl6fLBxd90ouc7vE2ggF
tVk0z8wNSx8oFJDsxgBQu62un+c1GTmMN6hActqGcax7fWNRPErQAtXItNWHBuABkVfc+b2zUJ5t
5Qi2Zqt64GPN3t5idKD/ucWY1lnUCK8Hr6xaSw8aRygMK0pPSSZZnZTyIsPN+/v3zpps1U5PdCUi
wBSB5aAlePkuejJdgLM43SO/3f3zg/26v7oGAjPAZkkaPedVpJa14pAGJRYXSUlvzZgwhvEenQCD
IVYVBrGlGuVBjrrfEUHqewJLddvGMeJ8VPYAGLi/fdyf4kbmaxjrPJcKIWaDtQM08KL16k6oj4BL
srqCB470KQhgJDF6U1W6IrdyZnhJEvpdE3pRw4kB5E8emhHBqMggCUKa17nhhd+CX+OBHCS78crX
cCf/CK51y6Pq0VKijnnx7rfp/1hsPGcc7aK76gOFHxBOBB0HiiV5QP12+MWq6xjKZ+PxcfiMcpVi
qaVTFJhInggXxW4t7TC/6u/dfgGjKIARvtFcmOLIB+KUe1SNvk1wHtFucOfjdC4vvNmLTZtiigS4
2KAz1tiOnlBTE7PvQvhMci7Lx0x4Gnj9PJvufyWCeZh0YS3KahcBreUA6gfAPajXiXbeSrbd/0oO
o1ZtIgSiaSiaV1RCaauZmdtCnjhAnQDzkuHGpHRbNXe1xDxN5VOiBXaTVXZTLFaWI0Ohm65aBw9L
np2NvvdDMS1dMS88kMxwDCxvQxiNCzM5TasYe04O11wWqMOiHdnxhkNk6gc/XTVTNxU4KUmTWVir
PBynCizWGqIRTKJ8gWY/Kvf5wxRZiePpAFgFX24GHswF9JD9XXbQduUeTvOiodsmvCT2XbSv324b
m+3r9vcnsaXasDdzcTR0zWskaVe1ubPA5olc4lze0tnG2Am4/m1NDXqaCUgvRzLe3dW+Ju0BHZw/
YvBKWgrIHfq4PAtKeIj71i6L4bgU1ZsYzl4Zk2dl0B4HdNDlUuyEqrmTlswN6uiYCulenzChFybH
AchdcytZmLvxMI750Erto2R0blMYD///GycSxQCzskxkzET+6TOKvkqXXot0Lw5PWULAixPv4+nX
bSGfU08wn2spzM2sJXHORD2Ehd43x3A3nqunYF+h6ynYm4CWT59HD1Gdkz+FjrS7Ejs/8vA2rmg2
7K1dfwPjJVQyA+1mFhDLovEjXhDGlyfVSx+B8ggOFfEo7+oTIi1HOYBStXwxXUqrotdWjECzA9Q+
9Lk9im7Y2eFFuhP2vKG4rSu8/j7GxSxdr6fKAjOTwTGH/anJTWsp/lUQthbD+Immi6W2aSFG7K2R
skpRPsNetig0qSc/hIfm7q9nRWOPd9Jb+kaAFb78vH0hPqMqXS8EEIOBhaCAqYx5gUoA3jLMEaFg
slc9FZzeP1JQDyYH3qZ+Tncwghgnoc5aDnDUjL6cxis2R+JpznAQ/NwLPR6k2FZ0KZKPVTHKhCeU
XncVAhFC9lOsOkmoHJLFcFSM02i66N7exM33yloco1VtUxAiaLD34D/eF+gTgWZ9pReZ9qNhHvZ9
3KdOMlmLS8d9ec+VLW+zls7oE+qVdTHIkE6HOOUdZgVcOsTJPUF6FT7r7cemMnqRyf0SxW0KvmWE
MaBbs5YdHUCb3P4+BbQtL19MN+2WOEY/dNAqKvqMZeVt+Jzr5Hcsq6+lmN6JCxeVZCtwXW0hm72a
TDXr5eJqkiZnAN6sVlshmlJaZ3ay3HrqTjxyms81tj/1gc1mlXqvgeM6QVx2EURHsidAkue28QwL
90xiqwFMPy+A4ukgm96K63FK8wbK3jnETher8nKMrsI/Azbtwi/ZcNfIGJe4F8e5FrBGFcyE6EMg
wzGDSBlTM1ZbWfKrECMjz7uon7NqzNYypkZDa2GsoA4AB2PMtvYbyzwV0A4N6PJW5oE9CtUAxZNh
fKqDbKOfvt0PZ/50Ne9WMVZoVItlhqPDd/R4QHelrVSpfdv0XAfRb2gJm3rrimEhXQAtqX9Thpj4
KyhpvBRtxbKlmXb7kDjRBUj3AMjE3Ob83L00D8mj+TDDvetArbVMH/c7e+A1gnOU12BsUi2Dq6ev
VLyAiac0F1BUYlQHmSmNB1fGsfQGY5QUsYj1osSVrrT4VKlZYdWq8auai+95Dqi+gMdQsvkAXZsK
xiyZtWAqEqgLPfFH+CgC3nh027PmB+it7zz1vXOqffkqvOO5r/1Gb7dnusAAGqx8n3duui/34XP6
DBDaV1BfvSRnE2/Tjq/oWw8DBUVlNCmrygbZjaCWaR4NOhJogV95wT4+Cn4I7E5+ImcrWtJ0VTSJ
gVyZ+AnHQ0kM0CugNxM5JSs2Q6vITDsUeEkMiR4ke9HXchilnpt6IFUTBZ751JVW8hMoY3/Bjbkk
wqSBeGyOgOlxY7d6q9EZMe9lwxbPs1eD+O8fjX1vZtE0A2lRFDaw0SwehWFEZJmXBv7WiQYrTffR
F/0S71ra0O+TH9HjfNSOxWsJcjxjNx+T3T/wyRu7IhMFQK3IVQIllX01mEs5BeaMqmPrEhATFE7/
0lwmBI4w6nZzUDwJCHYoKN/zGka3clyKgucK0goGRmNZXyJn/aRIEcJXCox7ZVR6MJAepQ/MGINr
vJzwlu9SFFUlEs1jaMY1Q77KqYFILJNQ/sSb+iE+Y5dPuY3weEYNMncEJ/Jv29WNmOoPaYxZWboa
g/xSoXsDEARkIDyMYBmXdjxX9XmsXwKX2GpVjDXRI5JoeovAQ/GrZwz2A82rcEIXMDw/utouzvQJ
Vv3ihVZbUf9a7DWgXW2msMTGrAUo2JBDcOhP3U71iTOd+KhWvGNjewwiqSWFkODYKJh4+1igOEQ7
put7BYhvvEh4K/f2x7poGni1rsoMBMBXdrB7lIMB+bbEeY68prV7YJe/BT+BnDklACPUfUqCFzr1
ndGhXKI9hm/GSbz/GRcWlyV0w0P98U1MECTUgyrMA5I0RfklaIlV6SdotGVIoJ3pf96+thsRxx+y
GCNZ12jdUmMoZZN87WVAAk8/bgvgXdhry/xqh7UyHZMput6c9iy/UUIkzHWh7OjhTd5ajd/9otMi
t6XytpB5X41ih2K5ZOKpXCKjJEfkeyCMdjClihMD+DjQI04yZsOs/rGP9INWq1zkXhlbAWhRk9A5
fRc7owCo0/hL3WSuYvpNwukm3LamGvJiNPtDJLa+FpdlVosRKpu07Rn8WUiEKFZNCettaWdym1U2
17cSR+OH1fpIKhC173GKQjsv1pL1BAyrxrCvuvjUCo0Tm6VbDXPKyYtuW4OVXEY/59KIghTjU95y
uRJpV16ELEAJLAUsNOVCrX4e4KDmdSWP0b0s1KOhaRGBg4X9LwR3Nz8YgqW7Ex4CMEX7yTZ9cqQP
LrTIjbvKUb/0mDnkITpwV85oZmY0ndZ35X8ezw7N9egYDUKZ2qtOvPTHVrn4j3UzL4+oTQHdmeI6
URbQyqvum0tuA29pT9k/IzQEguYLSDjy/raebkT9f4hl9LRvtSggMrxmpcqVjZZVYCRH4HzuYm8y
ZM7T53P3IXO4jJLqWtlPqYmnj4weVcmt/fk+B7sVchEObwBnK9b7Y2VMPFDMKfqmNSgMMILRCAU0
yCCz8NgIHoir3l1JQHeYB/enBYWl0BZP04sCwGLO/m5b39V9ZsIFE9xs8jjiXJWHYk/DPfHN2Pfv
CPUoH8Ah9fg+lbPNsE5/2ooiCurEFLF0mjRo7mmOVobKKHf/QBbVfybIX22zzJZpRQXoomYL+0A7
x4nb2rU93BWoWqBr7y7iFIW38gQKSidoXUH0bGgqc4GMpAgFg2aYOoc+5UAJ90PCAyJwiqflznw0
7Tq2FhqraDs6Hi5brZu8RC+8y7Vp/FUR8DLEFDWis0G8GI8tsvKwDdrL4KCxJbVTfASletUNGzT1
XH+6aY00w0CqU8WfwY4MhRopxkjFmbYgse3u9e/DnWlTRES9tPndI1v5UVjhD3GM2W9TdTSLGseq
XwJfdPrsDAZMTANUj6pNdmnrYOwbG9zbiLbt8IkXPmy9Hf+Qz7gBtQ7rqcognxwmdAoBF3qn7pJL
9F6ehn12bevAUYfHa9eDr97Tj5EeCebR8TYnFs9MbqoUPD0tykrIFhBGjZVpAneCer3motd8oVy0
5VE4FKmV8el8NnIBCt6HuiQjnwgIPuaWyx0pg2REwuJ9tIcj5Wk4DnZ/lHa8nM9GJgCCTJVSI4Nh
l+Vh7rSgz1Op1rxQzxyyJOhnU78pSshpkvk8AA67v5bDuNKplvNKGBvNk3zNJ2gKDfYZTLDkZp7g
DrbqV5YO6im3340P4pfbHm5Tc9bCGc+atHmvBDJadBQ/fUSzjDNY6Np0QTt64L+eeDvK+FOxMypS
68h55OjFaY1XMTsoGgc8adP6rFfE3I9IUSpStOioaF39h+whNtuZtn4q91eQ9gPv7UnvNmvi1+IY
TxoubaYsY0U3MMaIdIdewQiZEV5tnLssRseaNsyDvOrQWnnpnMDv/cAR8Vg5tygmZm72S3i+fTOk
reBntTCN8ZO5kCxSbmJh/UF5ED3h3fTkHJY8dEEA9Ss9VpmFxNi+PhIHSRmaiTu0d+RO3493vHcw
T0U0Jr5foPJlNhWUQMHwAQ9uxha+Zoe5XvmOhEA+0V0k4e/JYMfv0eCET7zR6c1IZb0bjMmfClFB
B10deMRHy2Jyj1ZUIOSn9vgjf+8dWp+iJvb2EVDFv3G1WO65Guh2TSGAqKUR0LFdYV7UNJ3bIjga
yYIm92HU6X2BZfUqCLDzuf9dlAmweQZuqMe7ToyhkZesrfRrLxUKs+giG46aXfuGg8rF+wjWqcQ1
74dfvIQURzs1xuKkVdkKhgRnMXgdClI0MaR4fPYE3kkxNscYytyIDIgR1PRSghpiKUz/9kltFZ/W
bkJjDI1UqLqK4V7oI6BoaHK0/jrBsmHwFt1WxIoOPAvAlciYnFqb58okyPRopx7VmNwdlbPpYlLJ
NWu79ARH/gIEiNvLpDt1486z/TZkQV5aKdBBPpSS4aBFaHG1LI0dNVuIVVbEr4ec+7zcSh+slJtt
vilJnCuLiONDROGUZwmBenn6yxnmRxk9pRjaA8uQUxKLi9iz9URYy2YMS04KRWsk6v0fNHRXgfPA
ni/BhTipE5y5c4mbwZOEKWBZUkD/xj4RkAROzC5HKbE4Bv7oJ56A1sHCKh75RZut3hy8Rj5kMRc2
7KVAIQOyXIoPN7wjv8LKI8C0QZVudgzwimQ+xXk1HXEPp/FWgNXkHzzBNlcs4w/xqapgybhw69SQ
GsrzXOS6l+27vfk9Atnk7PV77fto/aucvr6SxVgbFC5SQQiQ/S6O+jsdH1TR7YymXNqXmdgChwJr
M+xGN5yOahUt17ClqkbX5UYoB2zwFYcLZOPf0TZ2zA78bdz0EytR1ACudrGe07krmyzwguxJn3/U
RLVInXm3dX/TRayEMEfVisWcC2oFLz9Kflbrv0ohFuzcMCTQZOTfbgvbNDQrYexZFV2gjRrM6dgp
36Yquidy4hKh9KLSvMiqymNd2/REK3mMi8D4WacPtNFX8WlXuuCKfrv/BxWYTXuiEEkURQ2o8myo
lBlVbiBwox4vCiwa/SJI8TB4I1P+FIdnUTY930ocY74iMVACqcT7QUoDR2h+pjWvJWCzuKOvRDCv
3YjkUYJJKYjQ2kOqKaElYBx+NyzirihQCEkT8igVgH9TzBMpc05W5TM7DX2eaRhSAYQg8BNYKJla
E0JZ6lB7LvIW9PPGj2WYKlszU/VBMKvB6RXyaGIMdA6kyK7SeJer7Y/I7L/lXTD72aS+GbXmY+rp
PAkgfU5NkeMytyN1Dbl2VMdl41PRNFRJDGx/DPGMB1Ax4AGJ0j2GSGRreZe91pYBnxSfBPRDHqLz
7OROikGMl3/G3y1u6vDqWxi1CvMGbGDD/Fd9TMXI9nQUBosmoQaAJCyvSW41D5HLe4VtX5KVXEa9
cmIsU961uhftq32+Cw+V270OPt8S/pf78LHbjFuTgNdWx2jlwnN9dNGnAmSs3I3BKDpggrR6jB7R
DeEH538xkXu9iB+CmXAMV7MfexSSPaBc49Lndqk/3LaJvLVdd3ll5lMtFAYhRr2Rlm0AFOL1yrnV
bMlNDwgUHPO0uOoLOm2S+5gAs83iiN/01R+HeHV4K/HqIMnJWAeY4zlQKtzlTjzTur944jcZboZ8
K1GM3ZpRUaiJBK2OddXV9Ye5/RUBnicOD8IkYWcnXpZn09+sBDJWbI7ExFTpBR28ObOCg0wh751h
BwKoakf53wuXIqqdsgMvj7VpoleSGd8tYp3jUsI85IB8GQTdNaTOuX1ym4UpfSWDcd1NHC3SXI24
m15+rrzYDXfKCzg/TunBRJH8L0AsSvMbvueFJd8rBJ1aqv0P+nJpWuLTA2L1JYwBikK8G+IAq43N
s4wOhLrSnMz4mqYohWNQKQdCsdxbLZchd9MKG6D+MRXwSaJ7hTngLJQkoZdwwIo/HXtXdeLXYrAI
hhuBsPMYYSjNdMN9sA/35VE90KaB4En8nSYW8uE8KJCtI19/C3PkChlJqY6p4emYQpuCex1iOCe+
pUBrEcyJBwRJcD2FAnWOgRx47HZvHV4StINs+l51aDdF+4yLnAyalYzH1EN65KzvEzQPJW584dp/
3oqZY5eWUUx7gs8hBx3P732J7AwwnA6iX+47JOVjbhZ+KyRebwDjcVC2Chq5b1AEmFI7F+KDkTSn
HhxCnJ3eLH6uBTEOJ2sDXe8JDnNGfhidSc/ZO/ChHdOj+WFFQnSnYIIIQLO8OsNm0mstmfE4+rQU
uOvQJXrGzb1KQJgaX0lvE0sG52Dk9t+5j/EtQ2kAtk/GfK5JW/D+fGqgqb7ENCd8EGjCAF1iaw/l
brYnJ6V4u29ovIxmC6iBDr/RdvNBhQ4wA01ZdDCZfR0TYBLOUz6jTaLVnbHDS5WUtokOmn74rYlA
oRMbbzDNb5rY7CqJF2hSl8Naruu4jKFqIiA3GI0S414RUgELxxgg0jv6nXmWLpR9qrHnHa9YuJlP
XktjFEaTDRPNvLJ+7WVWANtb1xZNBqTPaHhz+jveLPCmgtJhoP+sjlEXANDmTZJrWB1BKkX5MvIw
ezfLn+sVMXoi9lrSi5QxhPqg+SzECDunOxmexhVOwS56xP9Lvy8O4127A+37FTSlbKx/lStefwij
NuJspoaIkY1rFBW8Rj97gDB3VroHACWapBzUxUyHawHpgd24PizFV4tp1amooaySaunHyRNNAEA5
wgXcOl7qF7NVAmYO4mGJeZnCTV/wcbbX4bZV3BbVoqbGPRYspMdpWnalWIAm8VHpiIWXmj3JPGbs
TRuxEshEb1Pd1Jhog8BqejJDGXjFAZJz0ZFIs9Vz23w2662rA5UZ1272sjDGABn1zF3nTKD6tYsn
866LrW5fPgzfe/RSUlbe0ZmPys541yxpDxBVNHLGXv4WerxmTp7usgzudafF6Uj3m84etefpuT3p
j7TuNKBGAKvMdQSbyitJGgCwZPVzU3QSkrrTW5UKnJziC534be4w24354x6ABSO3oi9tnvBKIhPB
6Asa03vAEnkgZaWpZwCO2lUOrtTxVJ7kHSLn0JpUOALDy586P38q7PT7fFCfG6fcmXteam/T2a8+
h7HNROl1SjRqeHJqWMG4z5KdEXBjqk0VXklhbHJX90pJWgOxawQKAV1fKjcf++d+QWtimL8XSrd4
Q1E5mEkFBJT+UBB0XRkIqLOxtgbQUYcK2jqM7tAmYrVbVN3PqRcjpj6c8lEWPSA6u7ma7KLYeCr7
ILDm/P12XMhbAmPmBW0CH0eMmyKNGML5f6Rd13LjuLb9IlYxgeGVUZJly6EdX1i2u5s5Z379XVDP
OZYhjnDuzMNUTVVXeQsgsLHD2mtNszM0D03fOcrCawryLDHufjKWQUHbBdhYU3SkPraS8dC0mZ39
ExoA1Tj5LIw/X9RImZORnv7ccIZFtwLz9fKuXT7tMotJ6oAuAPU6jhdA4ftx8lKNbKrczyLwwSg3
l22tx5MyiBwgPAk6ULZCqNTlGDYCrlaq/Ei1H6nk9WVk1dFOn/ONiXulKrKTYRxkGuG+Me/fda4Q
yodAfjTi93nkZcbUe549XCe/h3HmsV5Ni1jj90xTvtESYC3iq9og1iK8J5Lbg1Ku6Q5z/QNVh9w8
aOXicDZkNfA6+QGMe9enUIuMFj9A9MOjZEJ4HW5pU5cWTHm+dO3YmrqoyhJVjxRZ+Epfl2Kmx4iD
BHlQNgN47xMMm4SdVNgxKobW5bWtOe5Ta8wlyaU0k4KBxkRqGzli0fd2PJv/pBFxaoW5ICD7kIWw
QYbS1ZhypswyR+1U0zc2fN69VeziiTUW7E+CSRgFBdeRshGUd8aWQutQaIws8gyAAnBYyaYW8eky
G6UGu9rhZPOOzNqFNXXEsvgPg0kG8x5kKsY3pBq/gY4BaE+USie9y9HbgsafTbtaR1CEJ/y8/DnX
KCMwHfNll3khokzM50xr4fTs9giDALJua0L4CLCM5iPeU9qm/pDdy5vssb6FahVf3HXtuiIv00Rg
sEz6S77nZ0FpVPJCUIYcvPSGpvtgwnXnA2Xnl68yP+cdLp495ggD+RGZkI6microYjDKKjx6vmoH
a3Wb65Zjj/451hudLo85y9GEWn8z63jApMqphdYZoSadapBVXDAJRXFLjeZe/qprRfPjIBCkZE2J
nFE0zzCqlhItXoANC1CvWzpzBY62NwzdeTH6lbR3U10HHLsrzuGbWeYwdXNZ56aApYYqcaVgdNSc
U1Bes0BRemCAUCnRCeNZl6EfEkI7evGM4ZQstIuJswZ60ZjPhcD7ywL9BSeph6GbeZKAosYblMUZ
TYCU03R5S7WKs5I1oBwo//BtDDyc2hljWZv1qPoRwfTSSN8AOz1aehkdVOhGW2RonToEHirVm73Y
yq48j1Zfy6Ft9KF9+aysPB8UkCiJpglmujMqJjOTYrWrTdPrgUjHtCxUDUInzcGxQThPx1o1BKY0
1EHAL6WALO371lZgJBHbcSZoqVD9FFBVbjAqAt/2z5oqmihCoQtrI6LOjr2m+jBEigQt7B68u41d
upqP1sqjmliIsodN9Bwcqvtip3k0p+IBltdelG/WmTsvBktcoiJjetpdtJVzN9fAwAdiwU3rGYfF
BToKc/NBhJpXbEc3GBEEcwVPP2blIMOlSsiuEGviyzJlryCWS1E4sqGi3iSk991cOOo0OJePz9ox
1kQZE46gMMJwK4spK0tD0JsW5yfZarsK4FmaxUHt438aKV1d04kx5nJmM4C6CcJQL8NUEyDL1jBg
OHvgCe6ueJlva2IOKvxOlISDhIMKSSitBhPv+HR521Ys6BKUYej8MeZSWaQFWmJdGRuI00QcjRAT
5iBi4nwZesYYR/bNBLNXyxwsplgDG/uH9YJOaFIcKQ8Qx1sJs1ejpi6NnMnEU0fwAGa/CF60y3t1
rIZcWgnzrKjiPDTNAIWDyTD2dTMWvqxMzW0OACAo44Tlt0mE+yZWFyeuY80CaexHIUMxOOiHyjXL
MIU/k97EsL4tOvNnnye/yrTf58S8ahUMd1WznSmGH0k1Rh2jPLVSYX4sJOEtnYfJapryqi0JOIX7
lzhpf5OCvOqhGnO+1to90iV4fBGiCpIpsZCxcRwHrVF7OqhsfnY/cOagvmeCptN84tdfVqJNXQIn
FuR6FeDR2YGKsBTDMdJzSFAmpZu2hiUm9wLBjv6uIp3zwKzEP99sMV8vk+QCsFPYKlLZmwnq76Hm
jPpjUR6MWLGSilvNWvESAMCJIp5PEbLERw2+kyfcTFNIpIhtjK0UMhuj58YOIqLo35i2dFeiins7
vTdcab91q5oJIBzBUB3LVxIIxdwReFw/q17z9HYa3wWVk2mvRes6knlFA4U2nK7KvCtDHSOoKxS6
Mqq1nN8JoBNYnCm06rdhW3hgqYwxFRNtFhNjXhiLjG+EV15heO3Gn/wIwuC4s8pM1YL+CB2o2wZY
KiKG/uUrvxbAni6UsI/XgnZg0Iixn+wFkEthJiXe5XblUqTfsNMxjJ17wpabha2kBt/M0sT+5OSM
kKOsRSjA+tr1bMOdzGiyBo5yjdaqJaLR6/K85xrM5JtFJqAVASSsoUCDhUK9RUKTE4J24JeKdrxb
sXYNT78a8xxk3axK6Ux31NgKzbUq7gTtbVTuO6wu5rBEr0V631bFPApJpUQJ3A6OCGhp0QmyI6/a
KIi2Zi7H36rjPF0Y418GIZHiOIR6Z43Oi1/9RKpzAORVsaAgL7niphlczuHkXQAmYZXSRWlNBTc9
QRL3MuyPC3QMJ9zKJnQr0AfiDuqudU6xo4ohqpAGlmS2ylMIkRx3UCH3gZMEm0drRb0l5FbRWW2B
JhtqyBADBbtxW/K+5frB+bJM//3kTgR6UhZifbScpxvQvRug0Qnd1Dff0QPKIlv9rLdUkFbf8qOL
tck4OHBVoyQeGAQ786qSFNfDAmUyGsUIH5qdSVYk2D3tLcZ2u6+9qXcmaA1bv6ebnLo83sO8tv7T
X8D4BEGBNhrp4z+CW1TrSBvvaF+TNmQoj2exo+iz5kWDjg7PNnVzbORzapvxDo00yGWZgDQ+2Wt4
w5RNAGomyAE/8WVQ16BaVNEYFRhVIrrEVqAq3ejNjERQD//MG2tqwFmS0gnTP5BusXX71pHB4Y3h
nAqj0bzq+6rPUJGn4Fsj/wap9PdzVkp5R2oda6VfmhLtDdYRiICxMa6ttbcaWZEkGfQRFY/NopMz
PSXZ3BcK/BPa7ygwKkCb5Nfh9WdwUFzMNnp8PCHPInOLonYB7BPUxf4AJbAx061kUp2hJZxgi2eG
2cSxm+NImnBZkWzvlTHYKoK2bducE4hwzLCt4WKpI7ON8K0k6Xch3RdGZc0NJwZYi1FPvhHbA9a7
rgHkqEt8owAxWDxCO20zKFt9AdF5yauCrLl01cCor0qRGqCl/n74RNI0sgTMDTTZyaEJ6w95APHJ
5XdjNY85NUJ/xMmpE4ZabiANCmSvZPSWMZWTFauj33ch2JGkFmgnTdzr3bIVCqhXhYJb1YrTdfqP
Qa8XKym7jaHkP7JGfMir2otmsgVg+2PstDd5DB/nTlNsPS8OQH1udA1ANX0EW/jil1nu5aZ6Z3TJ
FWg0rsM0/wCnzvby6lZDNoi7UFyzqKmSwvrJucgizG5TZevBiV4HwUF9Uw8tDPc9Lhn0ouVNWIAq
HcztIU9Pcn1rT4wz328UgrEJAtA8UZxp9tq+A0C2k0IrvBuvZdfEqGFzq1x1G/MuvR0fMNKQWxW4
gyjHQ2KneDrNLf7fT3Y8GbS1m0JUDNCDd5kWvZhdyeOmHfUuwsGCUDBR71Xp99LyhG+Orz/7TtCz
qys6qgkQkP5+ssRYHKBxAR2YBLw5lOXOVUerdpKbFCXDBGOVrQOkpL3UVspHvq5+eUJ0HW1fERLX
OuPbTCMol2UUIJO01x8moJpuMid/JIhOPjSnd6DC09iZW11PvP726uaeGGa8ndY1lZoEI5wqFD27
eV+rvxaedMdqfHmyOpb6UpyasNHqNvVFv9qaoIqrNj12889EPg8WwLXGJD55RsykQW/bnwrSea2U
20BVPepB+ThGhlPF1abtFUcKjQ2QgfciOP2QKM0cT7XmDU+XzBzaQW1ILdS4TUMR2EOTWlOu/EsT
zIUV1DHoSbsEXjq8T9mPRuAhVtcwLfrpIhhvC1V3sS0yiJWNwPrJoAJpCsSMf4bFmrv0gZvKre6a
pqKerxH0Xdi8OJ5HZVySMfXBsv47ugXtClAl6q14oONhEIrgUgbT43126zUorINLH/xyrOTsmEVJ
WheoiwGO8aiXb6JcWSWEP2RpQvy2oKpVWiIiY46jX1/nl1nm0+nqYlbqqKQ+ORRbIPldCPZdy9ve
g4CDZYBvWr6/bJFnkPmSpTGAltiAZl/dfETjT8ITNeL9fepmTt5lUQ76NJqnwKuqbSBGlphzR47o
jbn0qZgktW61LgPBEeq9d3QOgoLY6RQVJbH9H8QiV/3iycFgngOhiDUZpc0A6KpuL2EuOn0ztjEo
D0VPeq9s0A8+8kLqtWiNgE4T9WzdICJh9nDCNH3YZ0bi513/A+rx/hhLtmmmt3Irb7tcdi4fibVR
YugooeOgE9DCgG/0+zcTmmjREpJBM/JR8zGi5LXX6O2MHphElyPDEZJ/ToSzekxMBDcmSHGwu8yu
qv0o57lO4LJEu03RGq9mDmKXnoKzU3JigVkUCPvbsBHz2A9l5R3yx7+HqbsnJXhqdcLrQKxk1siy
VJFm1fhsZ6Q6praYTV6UqY9sj0ggaqKjXUdUnKsdqk3o5naEuRLca8HPdsKt8sr5hOd3gv4AVdEB
j5b1s15ums6kntoKfgSUqGCRpAwU8tZEF/IdkRm3UbFyZGhaidIJgiQ0j9mGGJmDyQyCPoM9SshJ
CReQWGB4gso0QfOQ0/dfgQ9/t0fXf+JWjNxQo6ReCFC7k9OB9twYLYwzeF4GrfNwNz4aTo3Rd6hY
RhYm6MgryBV5FYTzM0t/gymiJA389xm2wqymRmiXBnBdNEzErr8ZF94g0rmzgQmE3sdnT5VZlHna
YtpcwGyIL4DiN0dNRimdunrmHBaeFcaBmtk4zmVFyBEfAwSyowpHwgzKVJ3cgxvP6TdAPF22Su/b
9/v4fWnMjdeyHH47nlI/7nW7C4lNps9IuJOmzNLD0TIhMHnZ4OrnOtlLxgEERaOl5ohVFqJyn5rd
jszcuOjcU4PpCCUP6qmBt2FZeUmY6mOoTmCgfRxd7OSDBrq/++JKfVColKpTgeBqee2fw4/La+PY
ZWsGuhQ1U1BpqBsac2+ZTYv6ztK9hK1aWzjBP2ZEM9Zlk2vbCR5tpF+UQwqwju83sFoUPUwERCpt
ttidEbt8vfCVshW288QG88k0NZ4hG2nSWy7aIsTu0JLBYKNferHH045ZyQ6oMXR/JAWaNmd9u7ku
iNorMhW6Dvwpdv6wxSKhfgVag191Xrt0KsqvGIjXTB3UC9/3bzANQUPdWfDAu2BNwnTbSfEDCVF8
vfydzt89AG6+7LBHIwhIqbYEy9LlxTOywiGz7PZGeADNKK+czVkTW1YatUyde4I1LYcEMBT0rLVd
ag+oa46Y5Gh881W7+f+34rE+A71+DZ1dkGEzEbNYQY65mA1Qlvr/IY2RXP4Lt7q0EzP0Opw8OE2b
L0uQRpmfNKU34lplQG+bXJw0zwz99xMzRj8NC9RfMl+ZwS+LOMmR9P7BWPCGXT4WKync931jnH4Z
53LfZXAZravu5F3/DjHJ6yG0MnRZtMCq+Lzw58Oe3y0yHgNVzcUYABn2Bw/qyJiykXzTp+LgXKmJ
8+RNRyHOBAzcRMkGGMzvu1gmZVKVAOFjbSiZZD/FX2DL7DC4S/sKpZe90xaneVt6tNj+/ydZgHGi
IZI1DEUC8d1345lZhYU2CuBLKSGwloyWCrqDyx9vZYJXl3VM86kaog904xnn0czZFBTlkvtAe93V
kyM5VBaFxODvLm3A3nelrzka8LTaARMusQV06S53ElfgyrCvbTWqU0iRReQLis5sNUr9QyhXUu7r
kmCH6dU4I1We7VC6FdO7LrhNZffy2tfeHXClALOKGXpkRcwNGRSw3uvLZHhynSIDh8qB8OuyBfoX
2Mjk2Lugf/5ctC5L8GweyeXbog0teQhuirz87DOFE8QelRjPDGH2WIP+0ZqC2piFWrhA6bNNJbdF
AttI3W22dFsSdr6SDXfaHEIJTFh84Ae3EcSTswh84VJ0B0TjTsqDt2gqNQcavm44oSiYCtug7rd6
VFWWJhd3gzbtkjh0xhwjA8No7gORuJ2qOZ3Z70il/QZS05+naasB+oX5j2Sj1rXbGRCXJb2T1gFg
y/JOLpvrOAVZW6ndzn22mYLBa2XhVS2CHrBKVCEHshGjUrIg7tVbUSm/GFLlk1x8kbT+LRPAVRY3
9U1TKXjngMqrg84O0vg9y+crKQEZXGfcTmKH5quccMYVVhMxg5ggngSnELqczEWJSdTrQQDhp6gH
uHq0qQxi64OJXfmYPmidAF1GO8H7fksQ5oZO+Hz5LK29vif22bqVPJjNYGap6XU6wOb9TZM+DHKP
Ke+Ecy14hpja5hAjU9BwMzx9viUgRp+qwdXzzlLNgvNynANlFBSjUf6TRZTFKIvodwc3C4UyRgPw
dX/lenZmWOUOWFv0rVuP7CjqtHGje0rDFXtlZ808+bLzqvjxJyDKhqAcAVaZcQJCUUGcaTr+BOTW
B8wUvE97mmFTirqi9aC6afFHjs/dLmOWeTMzKCEjz21pG9XYFc7yAfE6i7Zk4k0GrRXaUkXWiXCn
u1EhudiBWNZ0ZG62fZY6MT+D8bnguI5kzDihQ9hnbhtD3xVHqhhBIitMTgngUhpxcqfz/J4xyUTi
xaBF2HA0JSmnN4SJQ7BnBkC9F+hmQ82ofeDj6M4cPWOSvboRZhgFA13dytwU8ruOrsvlu8kxwPKn
ZJoiBNkiYxsh1JlLv2eScSycPY7fl3DMb06iuTCJ62rpIxqbLntpo22Jj2GtHTfeObv8jB3mRk5d
2pjliHPZONUeTBb78YniZqg+dzOjeYOyXeaGHpfm9OylZOwyoQ7A6ESbTRR3ycPigbQN2KAWDCkf
FEcxO40tPkujxZsx4RllInFjbqMB7d0EbE3PdfE55b5R80DKPBuMfxHDcukWARtaD7FraCp6yVhg
mnGu1TkNCbOBrEPJ89BI5x6V3d8mUqbkB8XAgIwD8mQ34R0Faph2CcGhGzqnJF/FhxpOBQP/m/CB
1x3jnSHGqRRmUhcFbTQaZmV1WmML7WOzCJaAdu7le8fbXMaXILboSAqFAH9qFUcJJzfJ76tq4Vjh
uawjTe3J5Ws7TAkMI/Y2fYq2IKx3lefQRfyTWSUqgwDacCFF6++DIVP2Qui2n+lZTlmfSEEW0qrr
6Nau+SAC6PijxUXMDvOjsZ0P2mGZLR2xeGHbNUafQQ/6zGuWrfq1k1/BXJCynesgrPA86JNxLUIi
amxK5/InPG+K04N7YoO5IIsiYBpFxWkBdOlJgZzYJ1V/FDBD40L0GjSgV/HP0B4g7L7hWD6DbTGW
mSuzoOdRjv2Q+jPUt+HlQM73Sd1qwiWLPp80YUwxV6LvMxIbGuJy+jkxt6c+ib+bW4paTQKq/+SK
TmIld38olZNNBW5jPpyK+u5vSQLzI5jbAl7hIlQkelu8wMck0aPgtq800oBkYG3xKMZ5Z4d5dIcG
ep6GiBMcdTQjeBG17eXvp9JNu7AetuWP/mltRiUg60GCUHFS7hVjEL1g6X6EhvEsaxAICfVtHRhe
HDeQwJ0Gu5aq11AuruKhryxzGbZ1at6GjdpYlaBupCbeqFnpZGXjD0DYp3Nsh6ppQ4LP7dLCzcL5
gJrsJm6b0II89+xOQO9bY0EaJ0vi66ACYrdZNq2+OHkc5c4UixoGB8fXSQ4lV8DEsUXAGFTKUHJS
0YcFIRdpY2+sapXzHqx6xq9bxQIyk1BPDJTmUt+Y4fU7U7DlaoFMYizcX/4K53Sv30+VQU/diXNU
OylVpyCg9zfwh8/Fg1S4Kz9OjgZUtnATiVYB9mUq3S3v+0N1bXyMG96Lc47PZn4EEz5Af3jojex4
vzAhe0MLropv7oCw4hy69TNHkNSDZvNccSJOgmYwFISSsjZcI4DoLbUtN4VWOG0keWRIeU5q/UN+
GWS2dxKKrukD4Fry7r7Hg0NVW4Db8btdIu/a3s4HC4p8aBbzuFaoNzi/XV+GmS0dm6aNpqzD/SXh
a6QqEPmZm6u0rz1VwYSGAPr5uHq6fJhWIwfjyybz3vRD1+hyBFiNnILmA2ghQcnsEb1+Uvy6bOm8
7Xc8MV+mmGcnrQq9mgM8Ox0GVC31bQD4pLXBrRW+qSE6jsZW21OkBGpdb9NNdl8gCU093ijuee2U
+RnMGxSFajqJAcJD6aGnosug9mpBzrzsZIw8At/KcQu8DWbeISVHL8eYwtjPox/F1FqT2R/MfBeL
5IOzv+uP69f+Mo8NuIsx2DnOwLphYgJo8MWCHg2YD80bzak+9Lc/gWh8UFC2/YCmdHb9b9fKPEBm
LS5KV6aJLyRvXfcQN6Mjinsj4jH8nkOyj9/QRJ1YglTpmQyKEpAw0gMARmMcpGupsmg1w7TSq+xQ
1tb8Gm6B9mneJXfy+bwS6zUU8ED/ZZ3NPUMjSkthoLCYl/xJ8hJfwaj8VnGWjeBqTl2iCC+48k/p
jWbXudd/8KjM1z3U1w9g6kVCJQlVkNBQNRF3Yqc9CCZkGNPwn3nCLzuMJxxCvReM8fjQjG5/n7zm
7rCJbeNhdKDMYI0p0hnew7IexHzZZJxg0WtFm0QImYgeWaqgWHUjcK4kzwTj89oiiqdFACTH0BI7
NsHcED9cvou8D8S4OmPICh01Z1iIn8P8sxFfa4OXiZ1Pvny/BMc620kYkMUCyAonvMDhe7Wdd/lN
8tpatIqmWqWxBa291z7zvg5vYYw361pCcoxDwIcbj2mZWRgJs4JBtv7d9jGeLOjFLK1lrExvy0Mw
ZbZZ5/upTN3LZnjngHFXkw7MS1njeA8L2QMW5ohVyqlhryeyX76CpVCZlNmcoxaPXpBa5ftydMjD
R/zYfha0g4Z+lj/q3uV1rSd4YC0A/gsSzkAzfA8QyxKoPYBIAbhUX5Yew19QO8ADC6e0LacbALQo
r+Mf1jQe3G31gJyYZj5dVVRzrlCeHUX7XMhi5+RXU8ScC7waEp4YYT5cEMxGWCzAdxZD4erzcxkm
VjQZjjTcFryrzNtMNucRRrnR4xHGOiAZFA+B7lV9DVaU69RvXKqfZ6pW5gv8+T3OKtmEYurmOh0E
lG1bd3bHm/oG8GYLJPPX2UeIQAnF28cSdYrtv/yEbHoxtHo9TbWIGh0Y2JTlM6sxSxf0nG+4fjO+
PqKhfD+kSFUDrQXyxSvdPrIp70XkFR865g/cBSog+q/K5416rl74E5OM459bQSUT6JN8E7dRCm67
iYNTXA8uTywwjp+AplZKG3gucTc/UanOzoqe6JAsrfyZW14gsJ6FAT2haCLApSbbUIX7yhqlgntR
fcmj8FlapkaesONlYesh14klJmwGG4pYyCKcZWMG20KOHKMvDlGk3RAjfoAo9GbuEndW5BsNmW+v
i1dTvDjGkGy6VrBmuXUSUX/I5OFRHktOnLIaYp/8NMbd6RB1aRQpw08jyfU4dDszA+tnIN/1YeFf
dq3rsd+JLca/6XlsKiF9MyiqCVhJDM8br0VhTVfDRt7qdyPQMuLGcMVdD6I3C9V7HvZu3cN+fXLG
+Y1jokkkjVM/NQfMIERXSC9sQyk4De718OJrpWz3c65z8JnRxjYdO5wxpaRZVEWKihIpT4AlpE5p
WPxxx3Wv99/lsQPuygAk9RAIkU+U1hJm0wFJXyb0OFrJnabNh8vfk2eNiXCrfA6XgX7OtkYRZVB3
ZSD8kIPmRgjRf+1H5fdle+tlyZNdZbxeGRdLMeVIB2lFsLXbazC3Jh/g1qhMJKHyNgexmOgYVyBR
nxObjJYBumm5cnmB3HoX9uSHML4QwuJSShZ0YpLt6A4eeendbksLsii0xdvBXdz4pfK5Dms1ST0x
yzhIRQkMUwV/MMzOT8om8gaLTgw393zUF70IZ+WUE1OMx6KzKJFJG75DWdzkcSxZeVhsxEJEtjaS
z6g3N/hnR5qDH5c/8voz83WEGX8kyr0kmBqcsjA+Z10DLXVe9/NvgpIvE4wbCpuuLIYFWRLEzO/M
F3lH5Wc0p/mdm1Z0g/LrIbGxvC2PQI23p4zzkTI9MMoUqdMs3Unm5yj6ytBYxqA7bfgmkp9xxxmo
PcIOL3xFVhwRut99M844p0dh3/vuZXRFl4rdtm6xnRzK3i3tczACQr/zTn3pXPOt9ZYG8CloJeIS
QYWFP9nHeXE0JgHHOKqCEEJHlFsqd1r2GqqSU0pPbc770Bz/xE5JLpUICRQF37lASb+AOGGhhJ4h
3Vbt6KTh2+Vze46ipRnl141hKatisVZ6TYE3NDBrsMVQvUOFFDSL7Pr/gcKAtzbGA5FaJWEToYhj
dhVANZuhPgRavlGl3mvHz8tLW2/WniyN8TvyIgq6KiBxJQf59wCJMkkG3q6/1oA7oawNBri70emz
oIKSWfVrddPsqpsCHN78w3MEEV460oxj6oNFn+cR6E1DPCQCyhxp+Sird6RqQXdtFKMldvG+GSGi
oTUo30XiPjZCS9eQYwCdPoqPoZDbS6Cjo5HbYj+BpOgOuPWnkjxlEOokqfYTw9RWHsSOmIWbVnsz
lt9o9ltq/pKWP9t55ARgHIenMQ6vgEMQCgkDK5pBXCMVH4mx3F3+gLwbxzi8aBRydFPQFy1HxUKF
aDNk4k1eb6Nc8S9b4sRXGuvixLDvdAlFTGn2hn55KnrdBZ7K+1dWWPXFuEuqumpxHlOZvMSQo7ci
tDfyRmg4tZS/ybP++1Sw/FlyXqUykH5ISXzxN7pkmEpUoFmGZ3dwid1C7xRq4c6/Wx0TVpVGNqYm
JWWZMsGd5xK3Lf0VLSOvEMDLSljayzQY1DoHs5ofv9O3oLbDHdgEITVf+lDhsus9qIVfszvo/XB7
2WeI6KOzxKwIVOChoXFMBU/Kb7pSKL3Q4ZXHJMmIhuX80giLo0XaswDe0slUH2RJea6q6nacTF7y
TDfw3IV8GWd856AHtUwaJAG08C2gQZXeoWFqldsCRK08qNDfBK1f1hjnWY5RVA86lpoTa/IUL98A
sOdKnnidgddQsAXIHQAzlDvNffQ+uRh15bbS113M109gfKaSpwpZRDQ3luWBpHcDao+Xj+y6g/ky
wPiwHppCqrFgjYv0nJoPWXYtDL2t6lxoC43wL306xpORJcvyruxTP9srnyjM+eqrcg3CIB04CAgU
ORNvonzdoX2tjHForSm2oUZHbFvRj4vcn4Zkawwcf7belMZw91/XgS10aqCsSwYN0A75ToYO1JaW
OkvVwmDCu+hqEI6OgDiMt8FndT88CbkrQYQ05I6ictZ6TN9PLuWQJVUVVLgXwSQ74wg2Ucy9Vjqn
qss5jMf7cmJFjKIuILQWoiHF143nPOVSwnKO43G7T0xUZUnBSAiOgFaFrKkPwrVN62MQyJUiW3zo
kJ+B6E2weO1R7ndkPMscjWFb0+dC6anuXD67xLT02MqmhyqwRn/aACWbo/pjhY0D7F5f2JhMFYil
9ZjPoDzuvHrkes7xdbIY7wO61lzKyDFlRI6++8PXyScN4H1UxsP0WRED0xYjwpingyzVV0sj3V/2
MbzTyfgYYhaoWtNofoKuoKS8zdDdM58u2/ibCtXXdjH+RVoUsc5beMp0tjSUOU0r+Rne1zcgw9Ds
8Ve3WXbhz5y4We5AtSL+K0PiRQB/Uwn9+hmM1xkMMy06qKEhQwVVM6QyI0eB6p+dWbIHRWvu1PQ6
vODLAbGzctEIqvpWR7pPZ8nIBmxSpR/6CipyBN7HtBs3BxtbCi0iENs8TWBOLPzpF6o8l/d/tbAC
+lAVfHRgrwY72/e6difUGuJ3FbQob7Nt+Mq+eQhec1u6z/d6BM56+htC0NE5l+2uXtwTu2y9Tk2S
KOghleITySkCS7Wbh8TJoSWZXicHw0m3OVjq520M44vb+ROCPz6Kcu0Snf4IJjGu1VyTjCZN/Sod
WqsRcq82kh+XV7qapp4aocHRiW+UY1HIMDJCp9+AB3sYJ7BDAjK2VVwBCCg+0d2aLz61x9Ts5m6k
/G8LfbGLbXar7IEG+mW6gx3eCj4l6Q4/Q24ffDW0PbVKt/pklW3R9YsQYitppRDzOU5/T2kwja2x
V6F0jQENjLd6xAm9f1QbPDXNeNxMSIwiCxIAkbbSp4SpG2VTHeWNoZ5ZWoZXb+mEBs9lrPn5U6uM
A47GRa60uQugNkHAWgGi1i1m8HxuJ2OtBHlqh/HCVTNJbWpQhoxrqipFz87oQf7kwH+6uEeVccaq
uhBTq6gzBt5xCxZwCZQw2j55osCQ8YNL7qOuRZeni2O8T60thhFgYNwfZpBwqlro1Uq+62f5YAZK
ZfVq4QsNFHvV6KrPU2cRmt9DVXjQLtmMhfTcJuV2Dqtb0OlvBlFKrKyJt5KRoGUMbuK+3XbC6OSp
/COQpt0AxlS9ig8QNth3oHOIlmXf1v2maYnbp8O20pSfVZY4cmxcGVLnp0J9BSW8jYxqmZiLz0o8
usLMTczWXlk60QhFAow1Qqf5+8WpZkULSIPvS90D8codaiIU49Xu8fPh9JVtc82DbfNsMtu+mGW1
LJmIMxU/F0NlxcrPUeelKBwjKsMv3E0Qvh47tC/lyjxIc6daIAIGR0CnvHA8LL0CbI5ysoUq48al
PA37QZBoeRlp9VPwu33CfGrllfiGFp26E/fTmwD71zwO5VUnIIMOToEuJNQJmI2UhDRMlRTkK/Mu
8EF8sm3c+LbjzjOvvlNfZkxmK8M8CvNMAGVNEWOg0thVeczJEVbnCQAH/s9KTGYPSTJO6ZQVOIb9
uCeJdiUI2sM0iU4UR54BzvV0mO6iPH8BT+9eSMabgcy7RS3vR3H6UWKKu0yx9rC5ngLxqlCCq6zI
99m0z2r5vh9BrjpE7pjHvBrwWlkDdCimAUF7ynfKPDtZS6o8pA2aXBH8snsbF90uMa1rRBsCjqSy
c0wt2ckGx+75sCfKKRjGoVSTCBHOpNVzM1xmaM//ATVDS3GwwgVBTAZUXQpJx96hwjBPAo2gOvBN
E4D3OUWV1Qjy9CcwD1AttnmopAMmoiSLAkPBpDICHBZaUQr+SMygx3a5x9gAtH40N/OLEPMf0WPc
WIE9X/EuwuplP9kP5pUSF3EiZo0JmBhKDmF6I5jP5ej9k3t+YoRxlcNYpnE5gEAs2Ta5Pe4gpuxJ
Gx0DEiG4WMHsgn2vt6XTgA+ocmcehG31FoJ/B1I8Cobu2erd0kM1S0A5wp+D57SQrT6dXc4KV7fx
Kxpn20ehCWhklIcZHgPRxuAjRuxVTBJ/gItnsOVPzatQKtjnIicLWF2ZpCgYcKXskyxncKnVdZ2g
aIXeIzhdwn78wMPMW9uqrzwxwpxX3JYiiIUk9qHN2SvXbQkJsAEtryi3ZvI+JBC81hZrVMpd1qlb
ycysLsPRNaCsFH1OYuOp8mMcgYQpEHlfdj3wOfltzPHt5U6VwwLRK50q/0EnTlO//pxfQJnlgk7U
53zm1bDnxBxzkBuSYXgrwH7Tgd5GBa48ccRX1YKoL7ooV7SuxrG4erBOLDIP1Tjk0thoyOWxwJIg
RO/9BiPT0GwenjC3GTzAe3rJL56TWk8vv+z+H2nftSM5rmX7RQIkUvaVMuEzIr15ESIdJcpRlNfX
z1KfuVN54uRUAHOBfuhGF4ohaXPbtde6jFxGUcz5uPQQBl/3xWt6gwAdVivjBtwf38629dtHLbgG
nPpfTrWBIfewh4Hr+u85lRdbGaTIJlQEe6SVizi2+mwy1lV+sQIKJbSbjbuI+F3VVPj9Nf85+CIc
2YNj1yTxAEaT7sHl2m5y213dxZu/f87lqvxHwmP8OWb5GT+KLeHZnXQ0TLDmsorKbj3WBMuTg98W
738/6NdeOjZZ/udNXlxa24jFJCv0mZuwOseHKdRYs+qPUAII9M8cWDFvK5/Ml6VLAOq1Nbn1Hv7+
C/5ZXP7bs15ezbLSPOzhLrMDHV1FYD7+kfKzIx3n/X+edXEvM5mNxB7gfsWmvnHA0m7cLjQuYDw+
Xqtal5/9H4/1J+2/bP1yTZdj1QIUTxKI9PK9i7hZVe+uRm4ploCvPNjyw/922kUPQsssS58T+F7R
TW+SWHsn10MxQ8LKAH7RjP0RzC7S5rdmL/ykmyPR9RveWn6a6dDfuadasS7T70of7q/8smvv4eKq
mh1Sd8dDH2gRTOxu5D0oBDcZ/NLC5peBdPifvs/pqmP6taz+8f4vbmrVuXbpecjcgU0LNOuQFAke
VG1quw+59dhAX8biH44hfNt4vPLMy9v+29e4uL4D0Xt30QvBM88gtJYlszdIWzdY/ziZ0CC/ctzy
KH877uIOS+nWSVPhBi0LePbXouLhhS2QyAz5BPZIm+01rcR/iPf/duTFpXUqoRnp0ljrMX/zogrz
YsGqGwusnhthsOqATeEI1rdTBxC0HLXVsOEnGqbEd0HaP6yzK37sV+TpjxLxHyXvHx5T19w8TSWq
bAUsTndjrE0gT+WdvqZXXPOvEeCHXV0EWmVrGdTsAWa3p2o1JU8TOrt0vuYUf00g/pxy2T2G7kOp
Y1L2r0+aAGJwnx1alLrayvLHEcx/V+/LtRMv6kM9xTKfPqFfDZxqyNfGGjI+u37bQdB04Xqqr+A5
l9f0FwO6ZKE38j6W5pTkQCZjknRo18Vm2FwnCrvifS4JtIRlFppDQC7dUH7XEjvsQeZvduM687DC
OE/nv1/FK8Zxqc9udgmUHcal15MVSIPVSmmYM3bPfz/l92z2h3Vc+JeuM7Oy6mEdk++w5sZa/4uP
zNu2h+sI2H/IDf72qS7cSz1DSnie4EkXvpYOOz0fxh5OPPAOhmJ8g5yWYf30SNYogrPj1Vz6ijO9
JIecLdlVevlP/6zdexgazWuOu4CNkZA8Xz3t97Dxp01yEUh7PvMuNtDMX8Y2FKQZCxG5y4xQXKVa
+d1t/znqIjKmXd1QAre14h4Jm6wLnbK+/7ul/JpH/mj6XATBogf3cSe6dFXpR5J9ONPsN8lNps/h
38/53e7/PMqFQWYkdvJaQ91RNiGx0QPUT659pSXzu8f4c8aFGU7YYqPTgq0xsT/UrNLVIuqjri5l
/ApQghCnbkEJwrOxrgTP9SOSWFo2yrzIgWxDRYNJM3kUQeZDDCbQ+2UZeHv9iv3++v4ceZGWCtup
6aAjmtoggiw6zDTSMx2l//eP9PsL/HPKReRyJtk7XLNwjzU9IpQHqQS/a2n6oHsNRlP4yE0DVagr
x/5eYvx5oZc9j8GZgXpeNgSWYrj8nKMp7A79qXsDHU5gHhc051QysgbpecgxBOx212gUr33TS4Ds
SJIy13RcteVW51Fy1LV1p7Hed5cUaWW2N87rtQLg9wnoj+e+cCV8ECaNx3/mgkaUYP4ZvzrvfGQD
NLEwrSOR2JU39sdCcVaujA2YzRpU7FcLkd+L5R+/48LPSCzyi7H+JxuFxqIR5RDWXUSjADM1A/E0
BIKzGAoE62vO9IrB2RfeZzArCH4W/8ztFEg6IXK0QkfgerflVy+3CI9h2ZyauLL/fmNrTVPEmjj6
djAwJ6ox0A4/Ns2HY6HhQpFtxl/e5zVa9F+9949DL9xRbPeDNpYD5tst1FoKdNWuaWj/brU/jrjw
RG06ST3RgW5fSqeliQSVmEUZY1ngkltxG99cywJ/TZd+nHjhiAxaNH0mQWOmW0NQNU8lduUt9yZ2
vptrQqq/+rwfR114o0qvnLzUsceoS8H0Ufd72WJOZUR/d3q/7g2hf///jOMykyZt5Qkoli3EO33Q
2Sx/WDbj5c4GznkzBMBUJwz/XLP9X1cifp57kU8T7MGBlRyYU3NVzL6doNvbgDh/XvED37rBELmg
j41ZHQ1r9/8E6vt5+IXrmerB7vUaD41lpYfF443v7XqK7Ki8rSPtKjjgygW8zLK10p5rp4XZGBA5
FGCVSGnrNxaSNDVciSa/XzuH2o7jGNgzvHitvG1MLIBigp2nqIQ6wgTRrxzxu2X+OeLy5Y20qoiF
FY+JvM7ZwES7F9O1jvzvN+3PIRdOWYwG71sTh4hZ3NRO7UvL2My9vapUtZaYWP/9Glw77sIV6xV4
MAwCF2lVZG0LjEpNtWqcp9ExWK+c57+fdu0NLv//RwrVxslcDMuwiBavCYWqu3gEEQf7+yHXLOHC
AUPj2Ukc4QDLUBOfypRVdX3FEq4dsbzVH89Bm4aaRoqBkD5rmC/LW9j549+f4n/xT38M4cLl6gXp
B0hbLxuc0MR2cp8CIuBBk+XO8cfQ+5Y8MtfXU86r5174X56iMacNGKyqgJ8hlHKT7ppV86WFi9ZF
dYLi8/Ux9++pCGQ9/vv2Xq4Z2APJVFrjYZEKAs383Xw71T90RvZmttjU+T24jZ7sKIvma6S2v9qk
aYJQD5qZLhaL/v1bYoZfzJmAPyYqDhrt06LobRs8vPI5f60ffxxz8TmzUnqxNJAW5Jt20x2W+nH0
PVQq+lq7MtL//RP+OOviE5qWMpK5rpYQ0++VZOS8lOXLIkWzUdtmA9qk677+VySl+z+nGvoFVqEw
aqxZuzgVQ9pNvV0O/VdSAookbMtfZUL81XX9OO/C45tWTKTWSjsa5hQk5EmZBIUDKRZbA6N9YeYg
jzX/b4yPP3AHl2s3Gfa3DaqQezWh9TECPL5MRFI/fjAhzkSXpOEaEOxXA/2BdLh4r0RyMpmLPxup
CmPOmewoG5zvKwa6RK//6Ob8OObidUL/YG69GMAG574PAGxbyefhxWVYTIm84OrAZQljfzvtIpYS
KzZ0swDsVvFgjPg6yf0FNm4SYNzMqJS+fnUUCl78X03mxzNeBNeqgWrdmBbJShaWF029mlZ1230Z
vbuyTDntDTCl+wPHTjG0KFeUulWIVbbhBCp03/QkOZAUlNci53U4tqS4VVj4ZP1onLnSN5pe+lqC
jf5m+pgd4seDtpuNk8M/CvqS08+6GyTLmxnoNkefAmhK7LpOPjoWOBemu8JOTUayGcKhmvXStACF
gVnG1/QYqxbabEamDUm6JH6oCu2ckJjlHfHNQkWNnpzyWvpm8y7QgdPal5kenFjekbwJKl0yE9nk
OIrAkFg9dZPbuvfOeq7QuihrUCA04t4aKaSCJ6bP3VGYBetSaKgBwmIKe+Xy4dDkxZs7tq9FPzNb
FqEZV59ppvWMjs6Ru+V6tt/TpApn14w8YPgi6g1T2ENsEqMVnthI4a2KzZNzBKfuue7pMx1rkN7L
58Yen4o0qxg4NkKPZ4cpt0Gc12NIbLY7mZ3nNtnXRr8uZ2+bFlC7GeQ6MwpISMT9R1nVEyR9QBk/
9DvOkUbPZTgPLutd9TF6InQ760GvgA0h720t8vUsjOd6cvaqnMOykc/WrMUBlPaekwZbQmBoTkrz
RjPINmsmqJ++J1WzkVm1Sj071B0Hso3TaXS+tcb1W3AmdiBli8s1hI0C1XaMaH1Ypa1fuOWBTNj/
5R8dxrQDQWu0eq/aemss4sE2N5g7ZFuh6lBN8d6qClCQVZE9pVGKj6pxt2GONbLe9p5kS7fmKANi
5nejOCp73zviLYNAIFqfuyxrt3C5B6o8UDBX2V1fdtvOTaN5tLYw9vWkipUu6GG0rbU1Y8RXUqdn
4+TWvuL5Ro6lD0JextMiZ6nlrSv5qEtyD9mJCNxTge086LHLUh0jdJCsdHCxepY+mtj3zzsQ8SVD
E8lYD9LpmQ5Ptnj1sulYNcviutjQaVjNkvgAP/q08FbF5ABeHpPAUqUTtFq5EfHM/dRs9rwv/NG0
I5LeyAG6HRxE+mTcytTbDiQP2s71G843pUZ35VQfqtQOJo+u5mpe2bzfwO5COVubGHywZIpyZYb2
6B0LB39737SoIucH3t/TDsvI2LWW9qsCq5EkLpKLJkgHAeF1TEJT5xZ4mK094Xth+qnN00ulsP8f
kyj3jKgcSDgapQOua/yc+kmzjU2bQGFEdCvCR3+GDMgAG++qt7q1HpLYuLNMY1XbaYPv3TwJ6q1i
3n56tDxq0/xIM4O1svLH+Wi4dZA3dViDWiZ+HwFdoF3Yg/oTvgpvSg9MTGwTo9pkRrJSZBPTYVWQ
jCmalEzgj8cFSJQLARKy+h4K0gdg41hbjzcJoHDkpnJcX9fKw0SAiuwKhl5eqCA4NCUH5b52boWJ
p0L7ae/MPJiMKpT2kVQHotU4OAM59K6Ybo3BCsAoh+3uB9EmLIWyaTqbO1i3X0NKYsxeVYctjep7
nJ5ifp7cPYklA9EfngVatoUM4lxnFENAmdzUbuMbBNcGn2rAXXNBayG0h2Le5PZRgVEnH8KhktFU
PIxyYKPQN5Z+bujEqglMRqBDaKGiWgvu29mLmktWUSO0IHLR35vinMGOquoJ8OLQMm7lmDIFizUS
HrTSYYZjHaXT7mJT7GUNejiCaEdOwtLZ3Jm+O58AvA56oYeWPm67ofDjHOCgiYdtb/otjVk6PBIX
y4VWvlb2OYvXsisCqwKRtjtE3CFBAbK2fLBYDfbcFF20bnqhwG45IH+P0V/ApfT0u8E7x8WTHd9V
+BEGAOtyXJvumSDCp+OZJ3Dvye1Q3DXqScXoSaZemAqQrRNwZOG+OF0dJI7DUrSZRGWC3gzf94vP
RUCzjwIYuFF/KSxUDjBLJRumD89avynmY8vdwJo7fyhuafJodRjRxk+pjdbf9AaaEQQ6zkTp+KW1
1RsnNLt3Iu9p1qKRtXLE2aUnQoXftIVfKGSXK9ErH37m1mrp2pUx/l59xeflQINlTR143gPqMUaG
O9fdL/ag2gyhBVS8kpXABVdSY9IFrHQdTwBEIEiZOivyXYP/r7Ubokep17PEwSzJPbY6xA5cxSbN
ZfHc7Cv3Rhg3o6uxXHuYx92c16BH+5LuHA7zW1sp1rXQH9EhK525QTJbCHQvJnlrQPnrZgTBO2Fe
rvml7Ya5kYRS/+iKr9gefYQEX7iEqfljHvIg1QFRS7CsWxesRjTTvQdPt/26B1JebVztvRjvUpuy
OL6RomcxNqUdBN9eA/U4Vt81sW2dk1MK/JtcDZOxa3L3qbRgkuNX3Vus1WUU0zPB103wTO1zrz8L
66N3UY3gwoO5woIND2OxTkUZ5DP08obqprNGv1FvKZV+03chqT4Kfm8b93Z/tObXWYLZ6EyB88bl
XYnYgYrgznO/kQKxBkFFK7xt4cRM9AkjAhraHLgw9QEEPpv0lGG7Aho7b27fMy/T78bqJRnwdtNV
r0G+z62ivhIbDiTfbGp+AnfUgYPWLUbkBQMNUqQdw/ieWMgliL1WJBos2y9x2RSHqA7Q2nSjySfP
OmUuVFsXH3bICyQYkBIoZr5J88QvhHwEP5yf2TisbX1BQPEldLysfVnYOxPielJhUyuefG16LpKj
aA72KFlGuqDtz3N3suKTbcGktO3YJawVd3V2SsgpHVcNfyDlgzW8OjDrInKTmzTfad6jN98pUfhZ
fR5xw4As1rvbLiv8roYjAOFODEIGTYtS8uYNH3x+6/qKZdrJandQHV1capXfQMS9KTrfJrcGfSzt
DAoJ63He6965KO5M+4FPj70N2CMMOS2/LBtK2+7aBlh3eta9/RSf0PDxRYI9mvksCidsBnKY7J2u
TeCp3uKPJGRP7JsxPjQCqCggJDNkcZ56ziFel2B9XUwQns+cwMl5RM11klqrevnPSguRRYW9R99s
bJ5mJGeekwVDowLLG0OejswxxyB1aDjX1M+txreMlonYAOMQPDm0iobCWmUd8BNxF3AK6qh2VxXI
7obODLTU/EgEHHOnWEEgm4TNDDFgs887JTOglZbFqDyaCmqlzX1lRBUks1w4Rd59lknlpwM20Xi/
Vektl7gzZAdFtMBu7CCpzvDw3w5BszYDr3E/hehI+yBYFkYFRu3VAGcxWs9Ey9mQrj33vtaOtpay
xD2B1485sFI3/jQICRoHpEEUKboGHo+4iQi311bZP4zeHEmQRUNhfc7CER5pBJmcEPcN5ISmGe3R
pmgYyelHa+dQgn/JyKZHBMia7Wwpf4TsEbLuIJ92FU/vNbirvnytyNlSsDs+rXRA+Ofc8AeDB3lv
+aW2wRo3QkSMn/CeY8Mxk3dz+6Xcz8o7luDY6C3Lr5ALdoPlJz3f9MnAevjGXqWnFIr0Rns30XtZ
IlvUiD85+HZIlEzkdoNdBJN9GmIKWqq1a0CzS2a+jq7iiIiBrRPohd1SOCMn9k6xV6zrNEFuqNPH
yngZphuNPg7522Tvk+lJYFW+bEPh5j5JAGnJ5rDHHchb4hf2DekeSq8IiIAxmR8O+ZqbwrfoJxlv
ZLzK4Vhqjy+y52wQ1tFWb0312rugBIlzlnX9KmuTiGTweQKuP/c74zVXDjxmF7nenptq64hnkoMW
oT1J+4VqT8Q71N7ejQ+Gc1A9wop6zFEuUKH8EglD6nrMTGxWta9cQZMM3K9Nds7Mz7JEWIuTM2Be
SAeIE3Jpbh0INQBmGCkjjqhx02rtCZlOOtaRlQhE8j6M9Rc6O0EikMNqD6nzVNpnLqpwnB/lxDcF
6Fk6sETTxUYtDJUKGjjFbjBgm1Asou3jOCXMmO71jAdld08QCCV/naaHzCbM5KCN9fp9V3LWd6fJ
LBGLEijsYPQ3IDlycStNHfzs2Wl0t3WzJvxTSmA58NxIxULogKILnapwFKhN5ClFKh/L1ockFoJG
xgb5SsQrHnJFAaaenReS3Tr2h249Fd1JamereK5gZ1TeZvaHqzikijHzGNCDo5WfF/c2WJryJtKz
Dnk7AGuejMicB3ElWWHjJlpQYiqx60xrVqoeLjMF88s3gQPmCFnjczt+xLLCG05Zmn4ZVESu+anH
GUqcMZLQl24GEdbapwYjnwug0kZkhYMMWpTE6OewRNlMOG9V5flyRuGkEOvxwQjmQrMRtMgGBa6k
PrkBj+GktNeMl5jZDD6tQ0zOcVlMJs3aN9PTYCJl9ZCMGO/ldE8gIgwIBNPkR002NXB4+tSFSVH6
k/VJyxfAnVjhyZfaQNNMPhppel/pxUNvg07YNViKbNzy8qM13qACgzU9Neq5j1/aUV8P2bM9fy3L
EG7+nhrHbKh9rx18D59INchUCkY6jHRBdxKlfXUq7TiYpHFHOT1icLgb5mzdivteVSxdHg632eTP
RUo3c1WGnCtf2f0mLXPAFDHl0Jt2PTbPIPgIDfFCHZSY1RYJrj6dOOi8mp5DTt49ODW5GRP7tWhQ
DllwszZgY+NGt+ywQ/VakHmnWg5uKNQUusM6FHxOI4NM7iFYCrGEr6lI/KS+99xklUiA+VAvGH3u
CwzL52FnYs2+MbS9HUPawMtAE2eC+YNpTXWmGb5nzZnmfZfjvQCjN4etml4E/sXApnlQApNdY41o
rnWWWHGIhuzOSW/VSJhr5vupGHxBEZKqeZ0gU3RzdadVJQbTpd9gbWDM4Gh5HiTFHW1l5MGJpA66
IlgW8Zw8ovl0PyOySXtGxwUZdJ0yA86qg9MagXppzdfESSLs+dyQufKHJvVRegfWUB3t2tqUWXc0
WryIdD65DUDdwE9O004n3M/VzujuKi/1wRgf2PZ7zalv6fjh08YrxD6D3N3suXieOTJLFTgZ3pmO
Gl828UofPz0Ro39CmUBMVerbW2QAQcJYZTPqBKQ43Z54HItVUEafoSEwYxrKKVayZHPvQkWvRDFN
5smHfBojqYJ6SAl1O+VAzI8kqFPGwU181xiwP4/kNd8W2NLK07vWdO665pPmdzM6Df0YOgn0TaAb
Bw9QmM8cVd1QnlMwpCF8JCNr5BgoMjJK7ReIAoJAAcIC2BpnHvhJo8kC8ZPpqjYcCysLXVBvRtMM
TqfKaODeqPfVOqJFDm3oB9ctIqB0asgiTGupi6PRxNlDzCv+0aayikMraVERanq6hjP5aMDogNs+
HbK5LNBbLTogpcEZuuQQynEdNrsNNO7aokah0gQcJtG71R3E2X1pNy+ZNX71lhaW4IaEnzXHo9LE
N534mVT6k46GsWHLPWb193rfbSm3osKggR7bQaxXN7gLUGBJyw+Iw23BkY1KIB+RRgmn/rSrYgjL
aRwCc/DqbSnlMR/dKRBDRaIEqx2mbqD6RRWJe35D2rSHvOqAXzfBI3VZTTeQeFNrzUsgSpiGvJAE
304/6oZay7jnfl+giLXfOzsH8ro8ZZYLJHZpVaFRZt+V8Exf6jVcX9aVzKrEUycbcFy29d2cokdj
VUAKGdVtW6vb2a1v87QvV63T9kyVNZSv8S4nIhTI2cR7X5ircdJdH2vUe2gqclZpZhzEXnygU4P2
GxilUlASItOiuXaWAk6FpzuwJq243j+kHkHUmdde3T8XAzKnSqZfjmY+9RVo5vo6yqtk3Xr1KoZy
I8vc4lgrY5MiTcsLbPIkjTrImkLW8SBQMxgiZ6J7ExXSscFeF3HuZ+ZTOqA3WNxr7qsB89bgJ1Mz
0r3iYFswb/MUkzE08L4yuWrJW2/YiPEmqkSXuQI9S/O1k+gfzTnra8QUlOl15aEQeRyHW5GC/DX+
NnEBGvi7GrHUrYz95DVrY9Ixgy9CmWpoRMHgZm1Vor3igcCZcjhztLRm7761qN+i9aqym8n8BFFG
TZxAknU5oB1rfbfYbLLVdnImdBBeCarAESo0g4HmQc8sg6JbLNfAbOZsysZIL8pDUp4FWSgvOPCU
VSjgwIDQYdKAI7PujF6/NefkoOsgNO9Pg3Z2rWxPQRXMxPxCrci23yzD9flSKcUvBhZSy5Z53YOr
C9ag4Q1b880aj9mWZyNvUfYQPDbHr3ss4OvSx3zAwG9INi4CsmhjFk95kKcvqrlrPLmWcqUZYhsT
51iOFKxmr2X/1fQ0ymeNpXKPfhr1ktWUdZGQeuTlhV9ruO8UHzbOI3OguLTwrVQ9zng1lv1lGiRo
C9TknoQf7CM7B/u4VuwHJVhMjjUEIbQO6eQLkmaf9iji0wbCYfjTU4wkQM4bM4EMdIutePzFZeaw
AayZvWr3CoLhyozvOOKfg96KA4GeoWhG5hLV+Uki3zMLesdmWW7QNaHWuTa6HbZdOxRlc6jFkEHi
CVrWFO18KyzTFDFOY63moc12zLOndGz9CSPztnttUjOMp/4grPLRSrGN6EDNgqNbBIxgxUF7paXf
s7CfHaFj46qOEofcF33lT80QgTMSyVLrRkbb3zkDpEVcsIBNQ2B0wMMniwyHvXER6iqerel4KwZj
VaBWVmqA9O9L47Umvn2xmYx5NSTonC9EJt6h0e2lnYzWr9w0hRa1xhQCmn9MzTSobSdU8JgWOns5
FCGko4dYzz7GWn4ASbNv9OOu5Wfq3k3Gw1hmUZkgrc7Gz6XX2QONqkbrMIBBUicWJFYNtK7UPvZG
3AKykd3kK9cKmsHdYp70oeuI2EXLpLD8tn3RUizoYjWXm6jj+/LGMaC1DlcwCQxFUMdUpYpa3iFT
w13HIm2H1qmEpkyBbo8k4CTJ5xVU3U4mx65A/A70zuPI7X2bxDda/QI3szIl9NdovrdHG1foNcH5
VfvdtAeLOAhNztpInB3v+Xbumn3e6myp9WfZrT0t23caX5nLpnqPS8fd4aXUEPk8fZe10GaHbnag
Sv4B7Sdkb0dLr94N0woV9ifxMOSem6Xf5+mum7Kt5WY7oejWlt4uztBUNNNwytOTDlEox4pLf+Ta
xkC0zNG0mEwT5PNvNH8rem/joLdHLbTQls4Sf+WeCtx8FZsZ+louMF4jfW8dufYkBEktitsVb4qC
OiggzDXct29UoM5r6a0s8lOz5B4NaGwE+L2Fgj1v0rlmOoC/aIf5PeJAR05TDnokqH7hIWEsqxHN
xKY/OwgkGnmwtKcEcFAjf541GuSIOVzXtxUyrjb/TBVaiFkYmwquEv0M9aBTvHdsI6PZirLH8aGa
608xujfpFLbjJ2lS5tV4bJVHSLD9OptWGujoZu9E3cJ3a3x38WDj7eZoert92HqvsZIbE0Ub2IJA
FFFDdRZEKrT2xVyHPH9U+jtV3G8R+7G9UzSBNna+23gBHXk4COhLgLlywIRr0sAU5Y5bYMtYWe+c
sQP1pI1E6RacENgwZ2p4SanNFKZfvc4DBWfQNANDBNnOXudXulg7MwRQMZHLM+pz7aQ48R0KYlmx
GxC+3EoPY287J+hAwaod78Hq0Y3dCdLjb5rBB3nXoF4YcOusfjsA8rlkshndVRRMVfLsDjaSyfcm
kX6VfE3iXRu9oHc2pcRWt5uywXhtuRmSNmMjFFjzeTu79yK5dcmTG9d+RtCrT09VyjdZ8yGUiBpr
m4LRg86vlQGfmbWB6tA3NTJY7VsBeFkp1sSAlwHIFsAKF0APVNjo23oJlAOSY0qIz4UMQV4p3GMx
HBssUxbxwFK7YrxejerGjvez+WWMdz1ItkQiA6tfVWnM7BIXkTxryB219l7B1+rxiugYHNGDNhwN
D+3U3IK/GxhxPilCWi5ec0zexi/PAdOzdTPbU7T8IldALe0x1aTfkQJ1xK2ujp79kbjuIevF1ume
pUB6Md822UuSxX5qgFNI3toAHfTtoY7vsQOFMrZkRvZGzHjr6Y/UfevSMfBmJK4Ya3gIKhTpFnUN
v6immwF1tFV+amazERSDIdcJpTwXKolUTJEXQhxzNBiNFUv4oVJ0bauBYbGM6fVL47qfDSqvrH6x
Vck6lZw8NAlic/QzVJMC5NUlDww0voreWSPhKTXgJJBZNwWoVwYame5XqSO9AMuCKzqUZPOx13Uw
m98MphtighmkHfpCU+03mM/EbYyQfptYhw5YB8v64hlSFJ2GUBCAdG+/s9Qp41MIYXFpw56RCRTa
J5GvUDdnxHqfyE6bNBTN1mPXal9DsjdmEDKRHtezC0ytYjV5LQEYKZuX3IW49pwg10zBV5cxsMqh
n+ve5mjDxkZ8p2sNlMAmhuENLuFzh3EQbxXkuz2/rqCY5aDKd/s1MhvMOZca61hh0GfoeDPedyqb
0G4/auPVS0ngVRUa9SAuUC/GhKFJbIOd+r6BAp9RfNT2Jze+E/QQcpoxmnShN+y78VBbnxIlnWhn
v+shp1pjx3zaqR5TP5MzV/sv0s5rN25tWddPRIA53Da72UG5JTnohrAtmTlnPv356AUstymiufc+
NxMGJqBqkmPUqFH1h2AnjHAtrSehvNWs/MZneK/J36KucfzyNe/Q/UOITPEPqvej6R6tqREadnYe
8CMliSueQKcZO3I3P4mRsS/qr3+GQlN3xH8yAGkpo3+wyjtd7TbKUGyScNzJFXfPvDqJbmv7TIXC
0jyIoudYPNzIQlIS35FMYau22OO1+RZOzWYkSUbcSrD/3DRUYi5lixK4lK/uztSSL5EV214g2i6N
kMibVBdeDLKL6rl0GoxdI9NUkWkLeyyTyqLd91H33zReARQWOw8xWs9pszwpsrT1uS7i8W53ben0
soCT+2/G9raWCCc3yQ9ibZE6yQ9qTiutesgb8VZstW1tQs6MRrtTaLvkKjOm+BgyxcMKNKZRSnKw
Bo/pFI4K4mMfHHpZppJh1oz1e+5nh7o2T55UOIVW73RT2VoxLoChvgUiZVvp74iuXaKh+xbqnCmM
thjpx4axcxl/ab70pHv6tg3IXi2UPpQihSDfpVKy05rBKWlddzx10O21PLBT/5vLrCQTIZyPryqX
ZtH4LvqMhbivdNLPjoeXjfKIexfVZ/slbukzgfZocRJouDJMg8qY7xNTjXhhewiVeuu7byN9PCUX
7YFGWe4nzlCU2wSYmqe+lcW48Zm0D+3PLOSuljCt0cmYLAjXogs9xrY0DZ6K4qBn8rsccFLV2skX
fnnCuBGhX0h5aifx7z4651WwN43nIS/s3uqn1gwN3LdRB9Llsc/YlgndZK+k+OIWV1O96eGLEQEO
EKYNg4puesinVENnLsfXMgu93UAZLtUQxPr8LdS+msrvUL7BDMdJWZIl+7JlUBJ2gt0FWB/n95Lb
ICHi2kXHtb7I71uAHk3FfIUepxTVthK8i22R47Lw3Wyqbcd9wqBAl1L6xQUCJZXihOnREG/VKD4k
wYc7mSR0pGlqa0OBWBJ/5NMVqDLPeVbYraDvxlbbwYD6WtfMqjUoIEbOWLbeupXMiOvWNUuKScRc
G0alnvVNk4pd1EM5U1FcHz+o4jYRR6g+fI+CX5X2jA0bPVXhUbKSqQ1H3tJv6ji70XVlqyWqLQQB
rRR6+5HyqIzDPs3HbSwPW3FI6Q+9TUNWV/2tSkwK3e9iCmi7eitlYc/JKws8eFFsRrbnMCb7kRc1
epkjG2CDXny/37VKujHoaUoe63m60KQFl2l6PRKJlN3n58hWtlwrLGUTwbmpkgfJD3d1ZNkh8yRX
+qgExDAGBXHLcCdhkxQrmt3WzyHt5pKpHMWZVoJc6M5y62+bYQDRQXtYD57iOnUshoZpi/0H7ThZ
/5WBvfb0XwA87VqmIhA+FA5n49h2DIpd4LLjIaTm7qZ2sezaYpBvqoRmm/lq5T2NFcGWuN10ZWBb
HG6i9MBMOBarP0MZV/vadfsCOIhBmS/5r3klPiWd7KTCPimSY16h6Ne+JPprYt1lymsVPvnG2eC1
upbhtPpBjz7kRAJC8Ctrzw19m5jhFnBvu3OBSZq6Tedsl6S1beYHTekPg87tYeTI1vep+xYa9U50
kZzLfjLQoEAQzA85ZxjhUaBW/LFcPbtGzX1u34wIPtPsyA2nVz2Hw0Qoy33K0DHsMCULXlTrZ5jK
dmN2towcCRYxdkN9Z+n7rvgWSu1e898iuo0F4xpf50wyN2PMTUfjDEptpVL4p+Uo7V3phRThd2ac
PShNs2vK1in0Q10g88i+MCK2kugd4RYegIB8j/pXyToLCamdxrSFmB5dRSMB6/QNHTNm1Xdm+665
X8vCFv3CkbrkoHevunbM3PzeIhEiZb3VJOQTxddyoCXlxtuCrpOQRdvEa/kDHdgDZumRuM2U766B
UFCvbWPUVmQvcTAFcoz4a61QQ/vx1tCsDRA5OxkYjXpviRvdivTdjKSiHsRU0CCJIhqDXeY+YIeF
TLwlkZ4mpXrC+eCVN4ahA1ikLawycGrCXUf3r7Co5JvwhB6abVTpjVKRRREZ3wy5d3DFezrVdtBz
gpErVVFpGccxT+zGvUpHUUwKJzJE+nSikwsjwqTtF6njqj3mL6mXvY65R1Kges68s5n2hwTaoWLU
doSXclJqhw6KVQ0AZgyMrSvdVQ12DIq4GYx3yapumLkckAYm+7U/VfWrobfPOcPEIeSe0Se/gqK3
m0DcASS7UYPmWEiILnXqY689jswRg4b6IX4YS2VXJodSoXcfTLfWmuXGKEagm5KdPHVwclG2a+YD
Ce37FnGyxM/OGGhtvfC7S59Qa0aGWoxnPwzF3AgqwpiScYg1BOHS/hhbv4cBfBW5m0FEGlF01Mm+
DE99jmRo2uwtBbmVCInJLLxNFZShIuqqqKWrDeQtUrau/9yAtdNlbLOZwxYUCa7qPoV1u1ML7SVQ
LGqNYGeV6O1MJSKF+zhMnbB3JtbAEZtNSdM+r+V9qAdbXb5Tu0cfoAC2S5umV/eVD/QkjKRi05Ux
d2LlKBbMDJjXqCAMOjR2uOsHyVuCaFMeP/qod+G4DGSP1gqNZtuy+n1Hymk8RPP1F3Scd5Er2HHl
30kwYxIaDtUo/cpVhRYbwwZJ2I269uDGd1LU3wjTYghI82Qn3Qh5EyVj5Iz7bMIEUkqpI+SJ08im
TqPsVspeyzDeih7ApbR6SPFoM4Lio+DU5wIwbkbU5IJQdxKmriHILrfCblzdCYl+64k9jTiIZb17
WwXUjCl4GCk8SCEJbZCBIdNcGBl5VTQDM9M6pOoATqCydZ2WSfZYVRVwKnAfprpJY5K98CWTa1Bw
vGt2V1s15xG1YolOmKRTOcUUaq66S9r4rDBv6wsTnIzExIQ6RdcOUF+YttcsppThoSEds250El9/
V8f+lqkMK+ZH0mibPJO3HhPdEi6OzugoGA4hYBfPN8H8JDeyENEwkp6r0jgrkWGbuoR7g7FXY/8w
VsWDgg+axhDdj1CJZHMiYr1xYwrxrqdCYUZnFs02TNKfRT/sZVfcVJ1+bFvjRmhzuxNxfG46+lji
qYtpNIzKqemqm0AH7GaVhzAWQHm1T2hWR4w182eR99Mnga2nw28GxfEEcWMZ+buqevQUqleh3IZ5
BqzzPeGYaEvroA3f9Cx/ixE+5VYMjC+wKzpfW8VjLkxBpAFrra3b2C2wmMhtWZPu1W5QTqNR3BY6
sic0FzIAL3FT22p91zPbNXKYFwym+Mpbi9FW4FEXDrH0UpjjPqR+yDvoWj4wuLo/SUW9DYkRGb/J
LDsY3JxuobtVOvO7NnWdgq1W3Yy0BYv+qeYi1RnRs9e/qCOSjxoohZQ3aamUaJIoOqPJaevxCkuK
Z425W0r5aYnd0c/526P0oOkuiofKXVgb3EnfFQGadYXCB9PBjmtLBOKuYv7TMuX1Q9OWSbb4oG1E
TdiOYufgVvGiTRAisblVs+glVWvboxcjMNZh2mBXSvkSqla5iT1er2L8HlyJwZe0NdToRz7d9crC
fQ9BH3keJU4pbA2xQAEvv02Go6zkP0TOU704Mr6gN1mPWx/JqbB7Trp+b7CDS9/cZRGoiTIVPuqx
PXmem+ypOjVwfskBjFm/L0v3TvaV1q5182fDw+/aoAm3LuXEoU90cZNrdAy7bvCBVjQ4fvlPSV/d
6H2kH6VEPo2cgNu+DWLmBN6LWoznShu6L31QZftCGN6DDDfpwm/eFUm8T1tKziKOJUeuh/rUWRIj
wlrEnD2kog6EDmE20T/XeemkI60Br2GC06i3AF2ezFA+dkn5wo3lzp2mCUWbo9qo5u2hV8a7XNVp
6FfsxLrb1sbA/3dLGESKrti4sHLqeAZzLqE5ClL7TplYbJqEskymY2eHnhbaYizdKqlx8nq5uJMq
kXZsLmMZ4Slad1MFADFXKAGLGosXunczcliaYubXWFKwj93xoEY154x2NmqqYouhAVjRWs0+pCp/
yug/rsReJAhcxJ5YERcUKyntMn+0IIcXf1yU6Ho80Wk6lRtunoijrimHTfSbT3yEi3Az0piWSUXe
mjC6NIr+xPqSJI8mMLr0ezuhGTg8rj/eIhHhItyMdNTX2li3eCPjXem4rfuOFPdBkTEGqc1zHFjP
16Mt0tUMyZAZHFuaOJdJ9cUkzg0GfnuVIS5nXZr+uh5AWlwpFxFmdA6xAkcJaOI/VH7pNsDfcWKV
1qsCtmuPMi2bi2URhPXg65ES7H0aykEt0LLZrzzL4sq7eJbZqlflWkvlgLclgIwY1dQZ1OqUtJEj
yeXXXikAdXrGbW8Vt6GiPgdD8z0pgy8CfYqVH7JIGbv4IbMtICSdYlA7kiMK5aWsyjtfU+/kwv2I
GPgWlLdxETk1k/PObF+HdNWed5G9exF/tifGLGhLPYOJXeNDld0DdkWgHouvAxctR9xOKl3xfs3E
ZVEb4CLobGcw7OcOporQ8fbuPnfag7SXITqu0rDXVuyMjxckUa7FPYzD9FZxgN4ejbviWJJb/BWv
1UX6FgpUiqZygjAR+nfF8ihur2chy0n8UKt3z8BCxVuxh5QW88lFkNmnohruwXhPrOFEeTKYXkZx
88NQ05+90tyNTW9sxDa8a0HC+hLjEM7EB/hONEMN2h8dGNEWIKSr3UYuA46VZbz4RS9+2+yLSonV
mRWD4z3UlB3tpWPubyehFrhHqR0dVYd5Gm0mu0QtiP3883r4tdc/+86li2pPrI9TwvgxFEwDxYnp
INnXoywTWC1LRnISN2trLqTqRX0Y9UKKkMjbsNf3NKaqM3O4fYvbYeME2i57SREUTb5ej/uHQT8/
tyzw05okG1yHtVk+zGO9zSWDD69tgnvmTmZ+3zXnTtkXT4hgo6ZnbpJ3V9rSZ7vr9/79sOVqUv5A
oEnaVc/aaTyJTg2KaidjOJHa4oot4uLCvPx9s2TqAs3ujFTB3BI9OPWDsT90BHRe9vj7PClP1a1/
AH+s//R3a8qnfwQcrr2a2cbTJFpjVkX6wtkDoYMtJcQWcNhv4ZbiDYy6M1mM0WB6Gx6FnWUb+/GL
vKF3u6XRCeDlVAf2/yDvLJ0uly9ktlMThkI9/Al/350Y4O4ATQkb6Vzv/EN48l8HLHmvr5ClA5M7
v8SYWlcN2ZrtPhElayVvKGzyEECleEakbmWDL+pRW6qoqjrK2DLwpn8znIWqfFZz1eVFswYxu5S2
sNsePCTijjSJIkYQMGR7FLHDQ7jznHIrHJtTTxdzzUJq6cS6/CXyv7/EKKpQ7nJ+yTD+0ALE8Ibi
UIPPh1S28tCLHGtLNRQJTzXFkubqY21Xea0+dMC9uNjSc8U0gbuhO9G6uf2xiHC+AJK8ynpe1HjD
rkaXMSnUVPlTMdcIiaoAB0GPj7baf8RDaCMnuKVMenxr62dR5e0y3uydNkaU4mqIw1Mn5wxxRddu
dfCIyMI2+VHMhI+wyneGB6Oskt7qxrrplPRY0N0Iy+Yg1MzRoKEMqrIDe/YNFOf++vpeKD25Ccs6
+j4KEyuMbP795pZI+yed/HSqae5exMahzDQw0+VRDhjejc2HUMK9qnSIrUnZdyv7azHzX76fWQbW
E7+SA4U0o5cksrxkbEDLKq0Pgp/exGXz3aINYioNvZWGVpp/B0DtthX9eywhfhgMfPu6WdFQXPRk
sXTDUlRarPx3lvoMUzXVfNKYzbgUM/x9+WM5uDPzjf97eHQd46ndldjvhrvgWXq8/kGmhPIp7V7E
niU43xqEvJ1k+VLjXBdfmxIaUPqdLsQuUA7XQy2/e4PNJ3KzQfdl9u6NQDU6YzKAAaem71VboZGw
mTS1zW0PPGuDi9s9ZaqzuimWqkf0Iv4beLboRDHSPctAWXXSOmg45SUUONWDt11TKFtM3xeBZl9S
KTOP3ggyzOwommcJtIXYuf4Wpz/x6YNdhJh9sLBt9KCZbtpCzKzGenH7np7VWhm4dMG+fGOzc0jy
4Mpj+cIddAy/S1p3ipNk5xqRrXXJvUZbvDNhdl5/ssWlaKj4zBiyqovmLHWlkpoOoTtpkCcF6Lrm
lYEkw335GAIRCgNlTYNIWX6VfwPO1mNYq7HaKCiqSW211wx3K0epI7XJvRt0Dn4vb2PbQnPXTmEe
PBZl+GApzRcmW0fBU05JFX41i/aYteo3em4vBdOJvosZOeO/XgmOJAAFByw5VOMXEbsbX4NKB7Qq
tmBhdb6bApljVFib9JtLQI5eNHzkiXS6/k6XH9EEVs5pj3nYTFukgvvIIcs7HWFSq1ActPcherke
Y/EYN/4bY24RRofS9OVJmC7ImNJBIEiYekTfG5gD1wMtXU0sE5VzkxWCYPxsUbrKkGq9PEzbGNS5
Ux86xz/IqzXYnzz0aYtdxJldQtxm6CFwjZNqr2jHj9I2dNqfxm6y0gSOB9h3ZeEvFwkmBYKoS3jN
za8FYZiapWcARq9+izbT7G3xQaUy2XEBmz1Ua3l4cXNPDhKyplOZzN1wuk5BQaBCM8g/lnBH4TnY
/jt4Y7oFysE6j95GeUqxO9/pN+mdtnLgyIvJ+G/0udWA6BZZgV0LWiKQguBjnemugxnb9DcBkv/3
EmrT2a332P/Iz+H/yQqIAkSUZUvVptufPEvRbehaZdKQ2SQBotMQKl/aNgVPqj7GGfT+ooURZIEl
dY3d9dX7+WyQNXzQGYGZmj69+38rn7HtI9WUFX/faO6PJG8HWuHDx/UYn3aIzF/nWqljHU2RNRdm
yvq+CMNYTvZZYjo9F3aEKLZMPkFOu4ybn9WycAJh+F+v31nY2ZUiFDzJTIH7caUw91zccGW1dipy
4YkT762V5fvpPc6CzY4JXRJ0RfJk3fEr48l34/uxqVcaNJ/X6J8Y6EtBbeIeNr8uBB38iLoN073+
Jp6KH9K22UsvDGa+qkcX1XtAX3b0rjvj3cDMd7WI/3QQzqLP8o/mG9hxpAhsJDkOqd0HedW2mnEH
kD2WheP1JbP4OlmOiqEaIi2v2bJELFzigqKBRpBvSynYMpe1r0eY/sI/6XR6nIsIs4qljtVON3zP
cDQ3SdDckD/8VPiZNmu9o8XFfxFndjxwsIoe3XTTmXqRU8sCNY/juvrZ4te5CDP7OnrYqKrfS7oT
x9CCkaAIrRvUTXIguymT9evv7nNH5s/LI08rnN4SS/HfrKGqNQx6iYfqDJsZ/1ZOHiO213gPQNZ2
ha30pvMPgL/ril2fL82z2NPSuejeZ3rmYncBRFzc35l78S7bb8Lh7Ce7kebAH8Od9hjJK9v7UzUx
Czpbj3JjtdC62d5qpf7Ukhrl5rI+hol3GrL/tVbXLNZsZbaj68lxgRAJqG3uwRuhDLZt93L9Ey5v
sL9fcLYsoyE3AllSgH1o7YPvZ1s3yJzrIZZ32N8QsyWpplkiVwr512gyXFpVO9KSu3D1GjVl1s8b
2ZJEaABYuc17GbnpjnEqQ1apt5P8an+wyITQlqYRn72mYbv8TH+DzdI8AO9EjbBjdBT9p+4dYxFb
7JU0v/xl/oaY7S2N/rBqZCY6hV63F7rksXXj8/Uvs7ya/4aYbSE58vLcgnK/T/znVglsMGy69Wgh
nHE9jryc/P4Gmm2bssUVxkPkbI+WQ76drB8qtAsZ4XO9ziVbZaB/pHt/HA+CLXzR9i4a6JOeAZoN
m+in6mTb7matXv+sfDztL03WVI2eGzOF6UdfJBAxEjHkbPA/miwHFNT3QG9p59ae0nJ6V955D+Za
vpy+2ac1+jfkn/7TRUgvCC3u31GKDStd48l3boDDzwQM7p+dP60LKS4eBxcBZ7WPKlh9m3ssIoA3
od014asvgNzRUhOIh/wQSuVKu2hxY1wEnG0MSUy0GoErRIDz7FsAhMQtLA3ALXDk62tq7fPN+zWK
1sQt6C2T/d7sxlt1J91Y58huf7uM9f3dutv255vXnwWDZL9ECatrxixXFr2I9FyNOUDF6Kk6x072
yvTJnqQaYYQAflpbLtPL+rxc/gacZU4/gZCuB1Q/sChPyNkfAPjdmptpuOXv5JXxyh/3mmvRZvvB
CnmfuaVO2cBGufAJmfNvGHXZ2R70JdMf8bk9+c4vFJAejL2PlSD82E2GY1fD2a+vCSRLymIC1P77
9OZ0VbvYLGEdCoGUJ4bj88rzuHYKazQRyYLwgMIdF6jvWmOMG68q90nKkV/Dq/XT57Gw9kVZDqfO
mMDbSL4JnXsSamDI2oDqmT4+p9gmberUe1DT8OfY6C+ClMPL742zOsAB1zT4k0G7H8rUgg6Sw4XV
fonleF+jqqVk1SvSjrZYYAyRuq8oLL7mNSooVarDdVPyX+DA+q2ZySjBjeLRHWqwc9lBHYTXpMOp
2/PRShIOXTLIdiuVsHCsd8sQnpUq12Do1g8g0R79xt3CXC+BV3TPAbz2TRLAiRKRqfAG7AvrvI7g
OxlfBz2/84ZO2ERu5t2IUWre5AXKUaKIlA8FWQuWryn710G3AAQGevANfCz6bl2xG73YaSMj3dSd
e5en6bPRcL/XmwC8L4xHCWlEJ2rygyfVz35a7BgaIs2TjL90cXSiDDaw28ORsMBxu9nRQH6ydUX0
xpO4PWTJxFvxivtMRTOmSD6SPstux1B88pFOhGV+0EUkDMI6P5ameqt2ZXruvMHxhsKzTX94L2Hk
25KImpFoohpYBcl7pnjyDlIK/gV+4m4MwXwYQ/kFBH5wGt3xzUzLH2lp/DAD3mxRGbAODLDUfvzW
5mvd4sU0p0/dCdk0JN2c5dUAdY1eD3TdKds4s7VyvFG14leZDfuVLLd4YlwEmuVTI7Bc2CrgMeqt
9E3exRCmHtStHiPbDOocE4KtHq6ADBYP64uQ00+62HeCYgzw2Hk2DY1tW4Jw0RTilyjOjE0RidPF
ne5x3h+z6On6wy4fVn83/OyltrHsVlEfMOfyznHob0sO5DJGSu23BX72eqzl5DKVikzcVNot/z5k
p5RiaWqcU0YPi86sWKDSx/UQnxtnf86LvzFmBXxXm0PqmyPk69v0GN0Ep+Fxug6VG/2wftIvrkjt
b7DZ4cS1BIpsJOiOa4zvfQUNFy73Wan6dGVJLhaNF4Fmh9KgZwE2r5QUYEWfOA41sN+G06HMFFvt
ytVBmj75pzPpYi3OKlS06/M4L1mLNAOP5QPWm7ZKe6O8/z/enC9CzVZEBN8hR9JRd4Y4f6KRa4sa
nVW0b6rcUzc1MrXXl8fie9QtJB9knabfvPndSD1in6mrO0qf3QadeIgyJE29AwOIFQ3vlUjzFjg4
44q2G1/MrF/FHoJ5FKN0+9Aqye76Iy2uQcbYuoRFCjew2RqMEij6bdbiioqqx0BV7/XwxMTxeD3M
4vNchJmtQBe6kzxYhNHgOsVIeloiorbBTZB9ux5oMSFdBJpVRMPUqR0la9pTEN5NudjLEaygStPu
W4+OCliglUdbXvB/Q/7p/V0k337sDYzIuv/kDA3w43ifHFEm/R9kjMUUeBFqlm5FzysEGUleR+p1
aPzWVs6S7fUXuBZidnr5YhYrXRcZlG7MrYP4JnXXytblqvziMWbHVdMNFmImxFD33qF4GhhOdN8r
PD8hM8CA6TZrkviL5+NFwOmhLz5RkXQoaEXcmsXTdI81jx0q4wigrCyFlc0078h3qVXEecBKUF0I
CjeR+eDXK25niyFMUcSz26QqnU92gmKCRZecGXoi36R5cEYadJ8X5v/lxLgIM3thRul1rRQQhmC7
yFeftFHZaEZ8W/rjSqpbXHAXoaYnvvg2Sjy6uSUTqgs/1PKl7FZKlLW/P6Wmi78/BkOfyy5/3zO5
TvvGJm//P7/JLIeOaHG0stvTJy5v0/bGsHZRdL6+K9c++yx/KoIYWoXCyROMRzgrdQQlCBHJ60E+
40am6scESoPTva5on7yJJVFJXZH1G46WU6UTC8M9IznwJQ6Gm6rl3hGhEjj46q5lDNSb1b1hAHV0
Le0UCe592cSoQca3VQhRXe1313/dYmbn7JUQY5N0y5olDcnvA5R1zXCPlgUaLSj7YFIMZ7XU82PP
dMroEJO+HnK5YX0Rc7YNoMXmrQy1HCcN95S9BU/pQ4iAxjG/+eOGsi3xVVe3az2nxcPyIupsRxiC
VbuSDnynwausFiBnIu+bSqgorRnZLC0rSwQZCCSRKbE+O0+0Uo1G3zUNyN/yRsl04MGiLcCRvv4e
l7agBUaHhh2U7k8eK5rS+BDBQLF4YfNaa8W3TEFh53qMpeVBf1XWVXNCxs2NOUZPtLrWagxHQrOl
k9RtgjpXOWAEJd7VUb+StBaPsItw88EoRr+d4gp0+jvb3fvKdkIdCXZgbax9BmXL+b/1ry8jzr7V
YAlBk42wflLIXr11jMrwTjBW50PTNpqX75bM6E5kxKZY80mlbA11ZE7kIulhglQVp/EAc9gGyImO
3//EYHj63dcCzlKbyOGsYxhhOG70nB9TB5Nqu0M+b1fgwLjWQV7aWtz/6QYCx5DJJP8eBmFdNHJj
sLV8JCdhEkv6iVHltohXLuSLcRRUg2Rj2l/zKVvvmW2QhkxcpUCHJyXEj7HvI6XtO0nZrfRv12LN
klSntbLRwE9DWBtCe4ZCTcrYvHJfQ5eOzvVdNn2MTx/r4rlm78/vEYMl5xOnlrA4aXFrkvsOjQED
Impf1i96rp9DEaL59bhLBZx1EXd6BxeHeJWIRUQGYbDm/B3FyqtIlrVXOTvJw7S3tMYkq5f6btDa
27jBw7hB8tKVf19/oMWUiI4XlHlW9ydOljR2eV3pbDOt0hAcQ+U1XrkJLeb2iwjyv68sd2uVIs6n
yJbis6ZITpsL3+IeGv31J5GXX9rfR5kdzFHQiEzxOCT/Y0dJv+sOPiBuOJVDMtxL91MHxbMjYN/Z
DuovEHDhtr7zEBPerI0Ul9fnBEwDYwEjYlpHF+tE0dXWy5GBdJCBQbMYPZ2XfpL/c58jAyhC9vP6
sy/2iyzlv/Hm06EhjLCzQTV13zujM4LqQN/IaXdIp5/QYl6rz6ZP9nn3/Y02OwJkRe41jnIWzbP5
NF1k6gPSazq4rolcUq6eBcuL9G+82RISPXccW4F4rdPtQPXvhJ33xikHbQdjnLfmZjivvM/F0+fi
fc7WktfVISCB1nDEJwSRDtKNYCtndTMZbas3gbNWaS1OpC6/3yx3KoFS4W+vJ3/mQ6odb5Gv8fY9
/r/oM91hsnBYe8TFFcr8UtIpUwBgzDJo3kRYBzZ5spc7nJbGBqUvBqyT+1LLRww+SjdZWzaLJyw4
cALS/aCC/ndTSKVuFUk8GI51MPfd/XgYHhWYtO1+/YUurpiLULMVM8plZoYKCdRC/h+Lti9eXz1f
XyOLhd5FiNkSKUczVF1RMhwZjYG+fm7j0UGGpxWPFpI112MtpjYQjRO7xaLjPDsPglgXw4wv6XQD
dx8Blfha3YoIPaKhvxKK6/vS7rb4SLpsyRYDqn8/0xAxN5BSguUyJ5tXY3FQ7VpFRpEGvTYdzwn8
Iro6cnooNUL2EredLfQ+92b/S2Z9oOZoDz66nNqtan5FLfwpHYHo0e2Q1XsPjXxt0pCT9QcUmtE4
UNCOyLeKD/GrPTVW/Ki4P/MAC7P0m2wViPaAyYEq6I/VbnJuDZND1hd7RcMYZii2gWptGhRrjPtJ
sX60SPEoVSMSq5ruwWfkBQFx19WwG4J3GdFG39QfA7SZByQSRfe3Uv/y8wycuSkfpRCTgPbdbRHJ
wvRm0M9Q2n5HFV6ko8BgT+3RpK92hohEU4t1ttNYaUoPEZJ+m/b3g+7eiEO8U7z+LkFqN8z1bYbU
Hd/NKav0IU/0raEHmBQhWyH3v1CV3HRGDlWfP5ehm9fgPzFESO9LLmqJiV3J5ZOpj2dt1B/cEbmI
FiGkQmIyKD21g7m3UGxnPL9hgPme9/1j0/b3+pjchF26U1wf3cnXsOpPtIG+JIV6i7WCLTXBG4SM
vcoMs9M8B/loR0P4gYJtk/CxogiDRtR4kvCb7N/gobgx03zn4a3sCghuFh1yHnzrrkNUtzt6xqQ5
z+WmRChPUVBX+BFbIQqO2OaooJtQ8w4KXOn78R41rlOHntLkn4T8Qm58z8JzGA6ovGbfE9E6uPm4
b7FzcsOzHIqbOPMOZvUlokuimBqmKLjzVbGtK+mtbyAMVRbhF+xVkR6UdlmefE0m2HmXjbaHAJ3p
YV+Ve3u3Tf+3oHPZAFhrGHSJNEMF8/rvzujrDmitRvd40oqWcOCyELBZ47EtXfYvo8yH18bQpAiB
AxTLEXL/NW67+/TB2iXM7WwoquIWoXlUbTarZ9CUsGanOoqMqs71mM7GJxZLHwpyqMnMCydQS/uY
aVsm9Zt0OEyUOZlh/VisNKwWsvQ/EWenXjbIUSdY3E6GvHoKTB1JjXjlUrJ0Qf4nxiybRWEWClKZ
GU61886qPdyhqP492A8gLwJUo/ZrjO6FcvefeFMqv6j8UNkufBl7NqcXv2ZKsTGaX/7ae1teIhef
anYehClWYIH551Phl8WlP4i2wBCwC7KHX13LFdnf9ZmjrFViax9sKiouHk6PNTWTEHlxkuTZV8tt
V/fb6yfd8uszuY6wvbiVzGsERWokLxejvZc1DxYCqIX1C6WSFcCKZC0ccnymv3FmBUIpiui8RAy2
9Cx99gbEPXE6ftEFeV8XVbOrXVTNO3nbpXCVARAnQXfT9DHnlokyvqa8uW3yO0ZvTZEQhM3o63Sj
cRIL1aItOqL1mx17Fy3AUNee49SEYOciOY2Sp8IkaCxdf5OPMjnaQvsqdKMvoW6+iKZ40+qYgAi5
eCfnQ22XuKGid2T9GgT5ixAP2DqJezQ7jIMVWHtvUG1LG6y9XNNMHo6FZ71BCnciv3wqk1/CoO10
1JfEGjcQNBVFgbyqlV8lRNoQd+7suGejIx4meMlTLjU4TKLfpFQnISj2rRV9mOgKGabnaJb1HubR
0R/Ur5Fb7kdF+F6WyOvF3qswPkVDtB2QWtZ7RIR1Od+7VoeeW3FSMkTbrPrNMpqvehadWqFBqKeO
jxVC4m7t3yPPddcVCEqO4jfXo1stcttF6ro2NGdCHNf6/yPtPJfkRpIt/UILM2jxN5FIVZWlSTbr
D4yqoLXG0+8H9t1mFgqbmOlrY9Y21oKeEfDwCHc/fo51Kmr/JOT5poTJnAYXbFrJQZkk2/TaQl+p
3RupuzWU/BQHme0iAKWBFuTuqzZRkhwRVkJ2MYuRlptoyVDygjg8L8afeQ27cDGmL76inF2+Y+dl
jqkPj5GY6swtNYesME2Ii/p9I4S3Xor2bGjcBR3jadYb7Dy/irqBhI7xACSXFHRuSqu0RxroPEc8
J3PFZwBRUGy2taMhMUmXBGmQ2s4Mf++hz6kpwQ+DgcG2hdnQ1x4ttX7O9YABFV2G3dVjc/M3MYce
EXK9WvcPTfsjK2qHRNoJyug+N9VDoUvfhxIqWi1GGQr5Jt76VKGbh2ponlM5gaKv2iswxzaVaG20
MmJowdQYDK6g4/cE9KuGKuMuyc6iZcKCFRxcv3nUgA8JiKr5tRSunO2lWKyKGpIClLyo7P2eo7wI
H0hDdb5eBDCgn0RbRUybKXcm4PfuD40hZWErP10PJktp8TuDszhp1EYmuREGyy0lva/yp6k4Cjno
luQGffnDirmF8PjO3Cw8Fh0xRc+oDoVHbTf0xyKzvV/FdrQVGxJvUbJRfxlWBYV/502zi/ud2dmz
BC7usHJNKixjJ5wHLz6FKvS6vQAla23eSbW+t+rxBNnp1mr1u5inODOQR4Cce/T0vhVZct9q/VE2
Apj5kFbR/W+KAmuDUh2v789CbJeti8RidjVWrQr7fQLM2ky9T6lJOatt7sxkDWi/dDu+szP76oNY
0mHw6bIq97rTk77nz8g0WHfVzv8s77IdpLn+o+tcX9zCt4dyQ6FxRZamf2AfGIogS/B4sC0lUudh
0+1yPG9z3cjS0t5ZmV1bA6ScoS4MzEDtyqOu7IBYUieoyBggOoJM40y0vM3WugwL6SfUDaLO7UFb
7gPJgJVGZamkWHUzBAzz38ya0o+xzg5Baqw82Ja8+Z2x2SESejXIRVDXwNY6B3FfdCIZC0E7bzce
IjhrHescvExlPFKFrTxuoXj0VltfSwWZd79idqZSk4w2FuilVrlNTQ24edCfQ15Y/WOzVWx/OPjO
2tNx+jNn5/jSpjpDrRqCmLdjzEDFhNlFpvCs7KtjuW9WwtTK15xPOwhdqWju1LovkZ2B73wPlv/W
a9JzVYYrH3PxUPxxHHXmrlreNK410J2SO+1GSUxo+o2VHGIhqLBpcM7oNFIkBk3nT1I5ZY6Iw94K
iX/ooMWzRwgAGw+CmeuHb83SLKykfSdluidz9obyJCftLkNAmLzzupWlS/Ldgmb+b3ZGGHpTUpSY
+qdONV6qoL9LjOogVll0l1fJTamGMG9m1VmU/V1tmeB9h/CraeS76z9lWtBHf2R8jl430Mp58yip
jAoBKoYFh/q2al9k/6iFpxZNunUekzVTkyNdvAxSK4SRfqRenjTGnUnfcoyQgfY49maSvqqIhFxf
2rJj/lna9K0v7CEa6pl1QSbvGkVgK13+1KBDfN3GR1qIqVwg/TEyc80i10OAyYAl2h0aRJDQv4Zb
XdgoT8ZZ3HH8oFO0EdVCbnLFhxY9lf426RNPtw/cLMDaWzlumW9r5TfZe/OR/CyRUlhZ3mK94KIa
MjsPfQ9mLxAJkbDPbmW74r1+Fuyx3UZHxUab4DA2X6+bXPxqFxZnR4PSD3Bcn3XRDfiityIicVbr
OdeNLIf+i9RwWveFb3itEpuGEFMxKPWzi7ArSPr2oTVlGPq1kYyvg5Y9yDaCh8Zqqh9yKLTN0rqR
lOahTbtq5WMu/x7qvuRZMsX6OTQSSHqRMrZAoTk8xNK2+GzsAic6e79aDwnIO2uv2dFu7S5a3OoL
o7OtFuOAl1qYpfvcfxLpDOjqStxeepsr0D4prGuqN82pyvRQLBPk3SiU0EpNd/1BQyt+E377T5tI
i+56YW92Gpt+JCM2sFcM9Dc2+qnZe6/mNkWTHvpeMAXrrCnTH/khgF6YnJ2QuKrcsJ9Mxp3FkMcJ
ITrbBwsfh2s+u/h0gGgHRKkOs+acXqv1g1DU1MjaWci1nxR4BxI7UO4Y13BvDadn3kays61/Glzb
eGmD/fUjsxi9TbwftJZpmvOOge4pWdwlXFlQB2/dkOwyRZ8EtSBxRG2gMldOxOJioXxmFgy6OVmZ
HdBWtrKelrKxE2LkSdsBEuM8UWz00/eZCKW2n/VOpEt/IeW08nTSlpojimhaOotlnfqcZKyqxbqt
FFAiYlqfssZw9Fyleg3lWHenK261MTXGurhTQtRzG2bbo+Qg6KhktOrI8E58G0HV2/kjCkgaYgyf
BeGYJ7dacbAqDboweOmS+76E8X441P6wzTNhq6GAbcllA6nUmwKz/SSgOsrqXmKpWubudM3cQjGD
BOnOb58VIpNovSTJQRzOYs2oTdbb2oD8kb+Hjx5a8kOawYDnZrD/QgGObEoTo2nfvQbx0axyiT//
TkZHxES3uIte/Rrl5344MesJNCZA00Mxn9XkVVD4++lz7X1Vom+dzmuIGfhsQGGK+r3vuZuaKo+Q
JNRN6AXESGh56l/yGFKCyfip3wIzQafhfhQyZ/o32NhNrbZHWZY2otESb1rI5tWjgdy3CRxc6H61
nYSuS4CIGVztiBMkbn5PZAF85DuibxxaLaHx5N1qUkWfrN30cXjj19mtGbd2hkAs7CcbTaTikMvH
qvkZFRk05feN/FTHEkyJr2qg3aQNJZMkdBQf7q7m0fC+d1DiVmL8pPrxWcjTO7mEdNS9dcv2pkLS
pO9p4xTWjW7BcpUm3nZwA+p2yLSogLD0wUsRAHoqmsegk2ywdsmkLuyoQ7aPGxj/4TcqdQbAqv4m
C7/3xU0UPjZGcKc00Y2VPer0OpRed4peRqHdRSgjY1KdJbTGKa76Q4f6dUY7ywg/D/WPACnNMUXo
gbExKjjR6D7BH9yiMzbkL1qLuQLmQwZjjIYpnOEXIrVnpbuD5xnR4jcNQfYO2Y7GVTi/1t6EQN7I
C9vNskOOrCEq29Bc3SSyfko69HIBIKaFf4Pu/JMgGE6K7wpxtaFNddbG/BTo5VFJfqQoNwQabj28
WEnryFa/zfD8VHY3PmOlQ/MaZP1jWpqOjxBIZKLRWHxKs+IQs7GtwfwnFPEjQKmyFxE8UU9exoAm
ikmVW20rU9i2SEFm1V0X5/hN9oYo5fdM+WWWJU6HdG8gbbtGPNXNz5i9RtXYlokXdYdsjdLQeJMO
kQvxTaBuW4W6eVBtJ0ipq6ZPvZHfmg36akV5a5bxSepqKreTLyOdJMeOmHWnTvhRFi1UczrqABBX
hsRd9TaP3SNF302qoZkBmbuY18+GHG7UUt5nMYKJHvoMUjwcowb9CFOs0NSu71xKyTdjHL4aWoKS
YR8lzgBJ/74N+v4gWQM1VQ+lejS3Mz84mLVVb8kIXsxYKrZFU8Uo21b+RkmTX1Jr3psl3eHI7++0
kMQ5re/HztScoimTXVJJN1rjI7YXxDBE4elJEnPY6oOvpW9mg95enDRMRiAjIAYQiCc6fcs6LG64
Pt1NKzGR5ImRoww6AmGmFxZ3Yq9980RGJJNc7Q55hDRDNmTdIZETFHCUGAcQrORttMIK1YMcanZz
q9f1mywoTh4mMJ54L2nmP2X8h4MBQZ0bFw5U2MegzOtN4Ab3BjJNphXdFqK5jfvE8dvme+Jlp9rK
xg28YVx5TWYhZZC9KsJ4V5rFsyfG91FchOjAKOo3X0D/04u0T0MbHQaEMki09pkVqwgJlg98QW0r
ex2ygHX4y2y9ezj+j3k9fpluFTfKqOYUdpCa93Jbfm8a+buJTiF94NopBjTmteynLMcoqrovgazu
uCPva7gII8biB097SQ+dJJt7N4S6EJgr4k/xTy+LHbeuDqOk7DpxdBCFOtSSceeJxH0F6vkwxG0D
Yi71w2w4eQk1xZAYalVbRhltc0LVjUV+8jtEuflDlIITgXASvAw/KjXVOLHu50brEdGNCGxol5W6
fG82wmMYB69lGn1R0CNJw+BXU6oopnOmIdlB64z9T1HjK0rqLkP9jFb3dzcAYcc4xn0S9Aro9fEo
NTUlzULc+561D6t0m6DlB+We76RaaW4CyXUQg4psCeHIOPeOddq/iFrDLYYyLULbdjoSaKgPcOrz
4Zw0vpP41k7QrLPqhdFGSNP7MRXvxLr6HoYqepvVg2RoXyrQAhXMwqYQto6RKEekN3Z6GGi3/OHR
wYvqQ9ugbpjm5VvRF6j26AZCjWEzKbcqnTO6qNA0rV6zvuxOVSJoA9JQ2BWJ/L1rRdkejZGf7yaE
d1qgdVO8pKUC+0TmCjsxS8NbejYtpDLIMfm9+ysW4r0w6RMiduF2UFIWASWIyFLvFC+KbkrXvatr
Grjj8KJSibaVpHpN+/ipS9WzGmSApqpUfIlEFLXlDLYVTzSdasgmKjV0Hi2dk9Nr6CmLdYamDY9H
wQqL3VCage215TNPkS+DoPSoSkChLHZPbs95aC3+IdnB8OrmxKKRnpJiIMk53bP9LgReUTFjnFX6
c1wmR9P6oVhIXmnPgjc6o1C2dkV9yB7N8fH/WJBGVVmm0xZG2c/NQ6epoTXsgnOHfltWPFkuqEFF
8Nst1K7bqkQ4TFa+1VF25rmr2fCT3vuNv+19dVfISeHEPWPSnUHzoUA1LQVeQdPsv36PUhCXwA7L
0O3BSfU+gyuVfOyRnAdOrhQoDGanUUKET84lEA7Fjub7Wo628AB+Z3D2IpWtPEMYhAp8pbenWLQy
YCjJY+MpD1HnvqRusJaeLWT47wzO6iW9UCGsPWKwHtEp9YKvdWw+V6q0klcsvLQx80/DZg5j5Nkh
JZpI/8ST9G5Tk4jyUrA4ww06yvQi8yq+T7zoHpWIlZRieYH/WJ4DGqsu0303oUipl/SoRnfjTapy
q2inhTT3coG/Z+oucn3C1SiO/tSx0eQNai39uAIZWUpz31mY+WIwDXGG+uQab6S52wpM37FET8b2
D+53N9loq5TAC1nnO4szZ/QLcQDUxEfTz9nn5jThQZELKSYkbAsRnbg1v6O/u1vDqK19sZlL1nWh
BUHDQgehQ708vR09dZ+V/wJ2925108+4+GIi48mqZ02rK2JUJKF7QR8oQnvclJmxAG90PZQsOgiT
3tiUZTjTZniEUq0bnVscAL2qHZj7/qGP8Ro/6FKhUBVlmGMZgJnog6djeLEmJRdbGeEsplI3qs8c
B0LX5FkgrfJ9a8ffgp8TaQc3BJCONaKQxa+mws839XUkaz6IMKKwq5Q5NcpCcO1ItG69rEJrJ145
Bos+eWFmVnyJXNc3rclMWLWU0fxtjZioETY72CFXgv/S9NiEk/xnSVOwvthNNMATRek50wJaWl2l
7aAifXXr8UdrgfiRG/9VkCJ0WYN2ZzXtl8TSn8tcRoxcQZqqPPX+eOdn7qNeyo6Sgya87lBL9f13
P29WWSt468mJylaYsTMRn4FJ+uXvCsNBEQVFaqfV7X/R8XlncuZfZpBQ3h8xWRU1CmdfB9l02vwb
RY6VyszKZ55Hbc3M1ait2frGn9julW1AmaFjRlhyV0tei557ccnPTqYkDm5uKNMlrxYPshifeym/
68fuk1E1pyQ1n8uweEAB7bs/+E+FF9wPqXiSBETwmoqsUFerlWbX8jH+c1vOB7ATJfdNYbqUwb+Y
5OVMSJ1BcjslSiUjtKP6znqT9E3+uD6UNTnNrNJ4GRV/N1UvfD6pa8Ylp82QgcYY6iEK0kMrZnYM
5tXVDbtA1Oe6Hy9+as1kskhGfokhh9kpiwvdLHKSS+rEKGJnL4Eu/0WAvMsH+cd1U4sx+MLU7MRk
cZ735QQb8bzmfpSDicmERPS6keVzqYN9NIFEQxo5u1hitaiismVB2iY+eofQg+7ThKqodfx0Kx/g
FFtrQi2+Gi8szoJiUkGvTAuFWuJQy5tO9+/yvnqNgoQUv+9PQ5+swd6mx8YHN6FiSuGUMp05J44Q
4zp0S5E1Don/FCFPJrTmbaNazmgAtVKVA0NCR28QIcoAw64E6kEQ6m/XN3rRcf78hjmlBGS0iuJV
/IY8+JT0AynrQD2s37aWv3J3Lx6KC0vzCFEqyTgi1rxrovRH3yEebYChizvUklz1qU5Hf+MZaxN3
i856YXT+3iuHtEg8jFY5skHy+CKqwcpnXHyVG0AgTJIcjYPx/ujlRtJZlkX9e4CKo4nVweksFaKj
Wn6R+U+2dQBW2jdFelVivUbUsXxOTHkaRpChv5tP/iPGZg1RQzuqswebboNd7M2vqbFRN5KtOMOh
XIv0izt6YXD65xexLcVBqsagH9fG6LxaHV3TsNbWNDsWrxNTF+my0WdT5hEULZSS8hSQ2qIRThk9
PjFJv6Rwgl73/iUGXpUtmtp5dIf1OUd1IwVeP2qxALxlosSWNjvGIIzhNtsPLfIvoz06yRaoWNsg
+rV5Ds/xGgxv8QDyzkQcgTenOmeHcDuh9ONKJuyY/jnr6s9Zo1DoQ+y8jcPP15e7fCdeGJvFuCou
W9CEVA/CqPbsrky6DX5VbttIKNDtQ+EurB4Fr39qAPwiN99mttLnxc4PKRUmnsuISJP+MgwflXcZ
WcjrP29pZhCumd9ujIKKOf8adYhMegHUf+f3VL0Kv9uV2vDq+cpJkZCOyFTKvNKRktimN4qtUFh3
2di/JnDaQoQoxpsWIoDNEFtnfYiYRFBvoF+wG4siSSg8yCrVOL/Lzlo71jvIjqGb8YTd9SWg3bUQ
1KdhdljWNUPRPkyca6NvNd0kIl3xe3NRugMR82CE7mfwSz8HD9EjLbvX4nynFf2NDwZ4Kt/cRIbw
Hdlbg1APK1eAcOXeC7o35hlRc5Y1iu5MN4Q+0waS/0s0AMyXAlKcGTMIVh9/Hl0QzXVZUKQuwCr1
5LFspAzVrHEOePHJRWKPoeoMnpyfpEqH+MvIxW0qIr0JMbO2D8Lwc5QKh6jwBVvVxTtmeh/k39hU
2XeavD6Wsb6tSwR6a1NwGll3qiI5ySYDQWZLMdj7HrbFlzz2TkCQ78POOjWeJG88zTwxCnzWk/gv
RUies9w9+ZJJodN6SPXiJSqkB81UdoOZvgnd8BT47YNCaXDnJrVDh4ayaf8oyeLn2iq/RinS42nv
ObFYfwvG+hD6qrGJChSEVHdbmvFLw0xKloknI/E+QeZ31ixQuo31rKaVSP/MALgWCY+Wp6JS2wZH
Zjve5Kj8teIEiz4AulCm5qWJH+bJI83ywiwGmE+nMT8qKK3aDUw2PrrMhGRg9Cv2lqIlDz+RETGD
YvYcGsSoqVVUOZ1t8VWUTpPFbM/MTvodfdQ3ddf9lD4Fu7Wh+aX7XEbvQVEBQmgfhmppPkTC0LBI
a6CSWafxdszNOyVGUSrrkSnXaHPJUb16whY394/dD1mN30l8eu5bCOg/y57y5BsIfHvWSH8Tmd6M
6u9Y6Z8zU/sijOa2EvyXle1eXDnzCgaYHv46f2wLrliMeTZMVH4tCWNKA3BX/ALGbfVOcgxC2PyE
r9ID02yhE36KV6LkYhCHpOAf87MHuByOZRfWIzcw+mU5qr+INm8hx3yqvhp7yen7Y30+rcMnlt45
vMTR+EAoiKeO8v7iryd9qcSn166oDBlHBaoGfv8oD+NfsUFXcBCtZxp0O1POv17fb3npnXxpefbk
qOUK4sseT1Oz+LUokmCTWW5nJ4Z4nyu0jcLgHkU/StnjSzqOX4EnvvJrNqYkNXZOtZc5NsUeRD12
/GR0nYJGKQ1LhhIaT2MqMHdq0R3WvtKim4I95kDKvA3nozNFV1V+kTTA9QyE1YPqs56Gtc2bZueG
FiymuAva2ejG83/SwHuxLOPx+r4tUZCpMnTu0EtPehDz/ELqXMEIyCd2sqid2rix0FZHDWzMdmU6
2FyxFH3I1KdGTZqG90bXrjyNF8utF79gnl2MRZu4oW8AhGHGGAT+HvTL6W8RNHTYVrZ80UHV6eJF
3krT58gsv4U+LJVwUDD3cfyXFZI3MdDjdi99qvA3QQuDFljZ40XfvDA6O4yFUlKB1FRzp0cbpnsc
6cD9aW6VvboD8roedacX2jxnhIfln0VOm3Dx/B5ToA1N3ZNtZPQARC1nVCr1XpRKOA1+JazcLCvW
5jWUTM77VAqIdJHQbNs4OqYRJEuSt7FCeYUbZQlMj7f+s7L5kz8jxYk82sDoKoin5K77pqKUGdlw
sn8GhPYEz8x5tUb0QSQGqttLm9PXvdjNNhViKYmh8W6H3LG0eys7G+NtZ5pOqFU27LM0izaC/nDd
aRYdVVMRd5gkbdFReW818izXgMbY+k10B+B7P/HOrQsMLb4KLszMwmZgxYC/Sp0IBNUvYLsHU4kP
Vi6trGbRRzTDBIEFL/wHHoGy9MMo8bmPxWj4ZKH3s0X0dqvV/Q8U9o7Xd24x3ZUvjM0+WJwDQSuo
1Ew6FZVTMmW3ibfArjcaO7hzb9a5gaZd+nDgLizOPpYfj4JWhYq1A6LTua/AJLfX17S4f0DnAJFP
jFvzpCcgB5W0ijMWqj/k+kfmatsIntJs6A7/K0NzRaQgKwOlkDEkSJJtuM1GEuuNCk2Pl68xiC1u
2p81WdPleHGujLDNlbQjSjWmSC/e/6S54tP/bjUzT1BjBXjEgNtlMlN7EHjeyFL3swq0dGNa8Vo9
Yqk4KE8SPSKYSqqRs/oq0shVoVD+3mU1dUhXs/Xa3WdF7GTmqeislZts2SX+WJtdKpmQcpUJfKnR
/6YPJ5IpSsboiDJocH0Tl7/TH0Oz28TMjLYxCpbVCzVQ6tiOqzX0+7IJeLVAR8kgOKcodeEKYdOq
avfb6/Ss2+Sg4gpTWNmvxYA6cXf9j41pPy9siLkpZfUg4tmaZDHl61bQn9fnSjP3aEbx/htDx8ho
erggJvbXt3D5W/2xPfOMQaaUIhq8xruxcKK6cqAk/MvslFMQAye5bmtxL03TYIgAcC9sn+/Xqea1
mbgen8vsPnUBwM4mW7EwedaHaHdhYfoFFzuZum1m+tbk57p8zmDHdxmjsxsz3g9ZzZObkrxteK60
YnaxSwi/CS9llUD4YV4vTWoDBlttKvf/PULv54dJWB6CC0ZkbcFHtmCaSi3KfWhHze76vi6/lC/M
y++XbchVNYBvBVLbjZti0unO33qv2sVQU6U3kJAwtUuPMsw3ebr2xlq8pnmvclOL4JTmBSMSV9Mf
awqASeS/GD2yLRBmSkHxfH2Ni1/WskhZyVilD1ODsd9AgxjIwT5VfnpFxMx6t4nVm1jVNtsqiVZO
5PKi/libRTAB5U2EzUr4QkWDnFyxq+pFquLt9TUtPgcACEG/AaWZRcXt/XdLE79UOkSEdog+bNTT
RLNcb9zd/yNaXit5LN0Cl+ZmccZIIzlI0UfiUx2l3t/oerftxeroCZBfaauJ/lJYuzQ3Cy0xqGAz
M/HKXto0b4Od3Kk2pc7MPk5j0xMZVV1QAtwMW0R2VtOpxcWCg1RUUP1U/GZ3Q6fqUtNJnbXTcjDR
fdXdMKt8Y5TyZ+COtZuu5YpT8JqHHuWPvXldZ9QVX7TS6Wlnd45qS5uqO5vb/2aAaSl003yjSsf6
KJ3N9reQdaEzSzKOvkh+uhVUPAOcA7kU7CzIDNe4QZeOxKW12ZFIhVrP1MGligFr7AjCAZ6tLSMA
vd0R2qJd/Av0fGjzmLl+SJYOvkKFzuCOgitnXohQNDOpq4GQDjYysKsg+iL1mXbwq4gisGZ227wM
vU0frgkoLh9O5qMl+Mwkneml94eTNkKf9i4VEPU1Php/TTxqyT6+MRG8dto9zBQrMWfxcyroWiNU
R8Y9z/8hodIjqwyCvRCJN0wyNJuqCL52g+ZtIekoD9e3dfFzXlibfc6hqKXarEn8Vf2usn7lvaPF
a9oWi9eiAkMbnTAU5T9MZVW0+1sFKt7dsE+Pqt0/D70zsaPX0ibeAdvZWAzxbtQdQNn1AejlD8gM
L+P7JsnJ/NEb4C+9y/Qr0LVppDAYDvFOcLQzr4INI9frY24fZeXJxxVD4nnD/JLOSM97lwlFs07h
CiZvSIXe0QsRZpFCuoG7/0XrvARQbPYQaeatrxtfLa0GXNI9jNXIGEeYvNHY8jcpYKki6D61ZkxB
RL6FN9q5/uEXHwuXP3J2C5Q5KkAjtFCwAw5O+3M8iA/aPkQhOHpeo45fdOmL/ZhFqFxSQyhuzAnt
W0uOYkYPViE+5GIdbRDQ/LyysKVqCFALHtIokmofJrn6hFpIWxQWI9UygH8RCQtjPOS6dR9m7gMg
7J9Vrzw1Mdxo7boE5WL8v7A+e3oCAEt1Y1CopP32trG24YbaKv/jbf+B8OTSa/pyuTNnKz14gSo1
t3aKwVxcHmxDHn4rW7pUBb60MfMVA2ErT+oCd5dZwotXT3NSQQBgJv4hF9ktLZ1DZbafQgSe9MTb
AzZZw0L/zq8+XKsX2zpzIVetosCrYYuw8mBPs/ep1hpbCzxak+Bf1fBITgH4jctIas4QIx1HH+i6
VOzrXobGj4oR8Cwr5F+OQ5DUOdw9kMlJdjCR+RSFZJuZ/xfcyb/STHu6vntrH2gWYlH8BljYc2NW
RvDDldNH0V+Tf1o+YH9cfnZHNYmFcALkVzspBD4f/nB9kRHGbxAurVxOi2+5P59hzibRC0waKAVr
0WlgbEQx3UEedNdF5ldBk+9rSJAQCSs3QR98u76J/59w9c8S1VktJhEjXfcTfRIiMfdoqyBeZOwV
u92vSxctwiku3H0O9ZcLM+slWCV2SbzpHNFRtvl9AM+jYLcH5Eh/6LxVs21eMOplpwUYmU14Xnto
LV7MFzs9xZmLFFaKfVGONMgEBAixypfIqjfSuF/Z1CkhvHKq1FmwKlDIUeoaI8NePSXyOXGSvXn7
e663OsuHtSLD2ppmoWpQMpqtkTA1lC1v05ZUFkY9zzZxWR6vr2zN0ixgjSKz837LwsQg3Yk8DIUg
PgTDamBcOdvqLCy1ahvXFaCcnfrYbwkwvA537rbZmT/g1YrpkmtHYQURuvgQNoFo4aGWZM3J+Rmk
agFQeObOG3uUDsfsBbFAO2uZAVQZx9Sa5Eao1JXq+GILDOpiywSsQNN2zpyvJlkcKRnKGaXhHUrB
e8606tbXRA82O/Uvs1XfGA48pVKGAzGeuBXFYdgQ+P4NvHECGcpAUtATnKfKQuAWptxZ/r60xr2U
d822K923MghNG5DKVy8Ld9c9aTHiXRiceZKip/0YN8Dox64NHpNRhH1RzR8q6G0iwwCc6vlUoOF0
8K3tv7AMIA8OGkPkf/MIIEgqgJ/pQzOMZIsymcBgWPTnpOZbmCT3cLjeMi9zHyt1v3bhL75iLmzP
AkMJ92uRChQ+1LMIHg86/L9fMa1T8mYmzVvjNl86sPQNkNc00Gb4gP2gNyGnTVJS9HCRaPWZT3sr
o35lRxeODg1/gqqBwsrEQ/w+pgZ96IWpHAV7H1xaItwxr75J3Z0hpdsSdFjzcv0DflwTmF/KDqAM
ZIv8YxbuujobgxHS731ZuvtRrJiL/5Eba5KM06d4H8OxAtSewznRssyTjVLLpDEZ4NxuQoggFObP
xR/X1/G7ZvHBBNR67BgB5wMYLOx8RVYiH9XTVuD1FTdPgWIClpHHU+WqZ7AJh8waniu/7bZ+qv+1
Yv7j63PCTv9jfh7xWsNnXJBEedec0qNCcWx4mEpj7d531kpji5tpQCUIao9NnYe5znPzUlRL4rli
bnQuKXd4XlnNolcYBnRuQJzUD6iqVC6h+kTLdP837KayS20/FYfVXfRSHLNdd4C3obVXrH50/WkP
/1idhbEq9lO5Qw15r6DQuc+c8MiF74ASjfaF6gi/qu0AX0lyn33x1onoP0YTjAO2mWRXELGZR7Ix
leq+ini8twX0a1BJnF+4ke2m2GZH87De7JwW88FfL+xNX/ni7ZRn4whNJcT3Q/7NrW9hqN705kMW
rtX7Fz/lhZ3ZAafQV4ehEQDv7fLfTJy9cWOoX1Y+3aJPQmlDAUXSpA9qGpWFrG8ywuupunHAnEme
bLtC3MqDeDLd4ZBVFfNVcEPIuf+lys1hk+rZ3SC7+6AvjrpoHK7/nulJ83FzQWzKYIKsD4A5t+wR
8QwYSIngLmij+BjI2t6ivFE35g1F7JWraMXcvJ4KPkZsco3pn1wbNgwIC5V/TAJzI2itPWZrPNnL
e/3P4n5nIReew0B1IKYoG+zKjll5nTqmt1oPXzoNU5OckiJavR8Y0BjnlgY54TQw1dzvvEOCANZe
cLjjJwBFmtviKpvnQvZEy1Kj4yUBeqN8Orv5jD4XqUrX5u8QikrCzd/CJd09AtDb6/4hL30xaP7x
LFWjum5MoehiD6W2jOKgTBDy2KTH4Vv8ou4hR9oqX8xfhS3ALCnfN1t3w2DlKb2DA+Guv0M9fJPD
lVSsvJV/F0vnznr5W+brTtrBos4V7gsHaZYDg/TgVPovkR1vsqMM67l/giTktLYHS250YXbOtl6Y
Wqx1CLjuFZO3TCQpT33UrIX0JT/SdF1UeWOYbPUs+mRqKxRjWCf76LOJmBXR/EZ7Mp+ZarazZ/Bw
KwdxaU1UTyln6pNK7Lwujd54KzD/gUSX0DxKQjOdD+u/754wk3FhZOY7sWaUptdDxtar1kvudsdW
in76hnYSa+9LEuqBY0jim9uHD4qXPVAOODc0VTvJfbzuxAv5zvsfMnMctUqzUOtZLXWiPNhM47P9
TX4D3MS9H5311Hjp0JDRMEI1fU5t/jQdci2IUvjRdlLpfnbRqPBoztU5gL/BtItV1tzFgHBhT5mK
qBeH1K0CPxgnXVcZioWjCAspsuntFoae/4CDdOmevDQ2q90AvlMGZmahsS3Sm6EOh40aB9BGVGuc
YWuGpnrHxaoCXm96ZjFYrY7yNk2FZDNk41s1JC/X3WPpNcVbigRJ0ejHzBEMYaJ4STOCVNfTtxbh
kty0HjT3tmTyxHtNxPHfHPVLe9PZvFiXCQK1DOA8Ix3rt6KT6/eeAweQ5qBBtRO6r95q23RpJy8t
zoKLF0RqaxVcGFRqUKwD/gRVglZ9ur6PSw+1SyuzV2leeejjNQ1Fvfze8hRbFne+KsDmsjoNP335
+UVAaACzR+I3cQ6/30EDQZNK6eGVtA5/5xCRPe6T499CQWsQXmXN2swPRU3JU0uZWCzTWNzT+voc
UKrO4FrUIsUOle45EbLnIImfUyX55VneFyFCraU0xW1dSPKmkON9kRj7vgx3Vq3cK11ta6X3BtfL
j1z7v7Rd13LcurL9IlYxguQr48woWrJle7+wnDZzBuPX3wXJ26JgeiDb51b51eoB2N3ouJb12ejL
oI7Ni7EAMEpWLAHoKBrUZLU7SvRPZkZBRmPdz4kUnv9eu25je43sTdooYmc1idaMDMH4pJ+eKOTZ
JQKZSxhH7L03W1G8zsc91YFShUYK0L767ogWhCM4jUgEp+RSFCNTyABBVyV3WufpnxgJWIo5oWPb
+/ab5FC9acLfr3SgKYgqBCZYQIyi8YMy4GnQ4vWRr76avqyp/DaKljcGyQSmtdOEfCGHz5qzUY0j
LEchaf9CBzd7W15Liac/WAByZDvI8REHvEsBZOfm9Ch+0Njd/WxwP45pcgY3oAOqgkjUBjImgILo
hxkLyHL26fwXZK/wOSGcnWXWYtQSOF6C4kiP6cn0jVD18kCIwS86DKf2FunKcR6xLaoTdG8ZBpdG
rpAevc2S5d6s9NwbDeXdMgN6pU9lwJ7FD1XUuOpqXlYFoKqi5PP5g+9r7vPtcsZRyPEUlQQPXUkB
dKekKMcaX86L2A2B2GQ3tnJNJHt8LUSxpzwDMyWrbU9+9rUCc0/xnoCuLseqTiCCut9BpGX6+iyO
C/26KSeSVONIVE78eH6bStg+JpI3ratPx8+YgTCHDlwXD5n+KavDLsucAeQX5w+9f6/PP4IL+4A3
SlerQfzZg1MMK8KutoiIqHfWQ18clO+hRZUuxzbIEoJp0D6ajNJLsgEKtubJp3KmH1a4cyVa3mag
wU5l+w1INxxqqO9m1XbnXPo2ATJbL/Tbwmw8kHObHtDQS7+ZlRMg7R4wNOxiRFR32kU5pq3qS10u
WnHYi1Uxx4jFQJC0KwpfgzfRC7AAMsCSSYYDNN2tHUBHyIneJECIJeQIqK8j8ljxZMWuHW4kc/GC
rYOuutdZGmvYB336SHIZeyOiCZzd6G4jhZ1/88gZskTsAYCtAZkwXT7Fjp4hTlAgUc4xQQZWmMMf
aN1GIKf6dZ1ppLQQBkmpDrCea9qJ2je7er2RwOk1iWIgfVIcaXJlt0pC1c+C0qXOAAYiT/bAMnew
GkGwIPhYfOVG7+c1R4PRCgBb5hjjv5L2Ma0+nL+5fVVEEQpATIDp5iuLSgkUPyw3WwG1429VBmhP
rdG8WI4zF5EgWH/aWDjNxB6Vnx4dABX8J5PzvRguIKu6QGZy+RRKgs/soJxeV5BW97/cszR2yxtl
LCXEfekAgoBMy9KwL5o5aK20B9Zemd9OZo4ufAfewhn7f+qka06haOBWTIf7Wk1Sry3B5ZNm9EFe
0Liu1BQY+PMxlfKTDYzCWK3RHZ2sxdVtPFdjqSVgGkoFyrf7SG/uizPaGOyc8FPQA1uZ0SElrqYx
0FTLVbrrJf46rZXbiSxqP1DVZHST8KQADoVTeKzLll1nwMkiv9VP9sUjR0+L/LZ4zcDXbh7zLI1X
9WQqCO1yFTV9sL9hr5vRwjFAdRtgnO5iO+rXcXHZVqu41r1rZRvRXJy1rJi8Qb4DdKT2geY3xXKz
JiKSiv23eSOEi7NmWhtjRVHzZe6DFA6IzC3H9oEnOniK298CWRK8QLV33rhFR+OiLiVT5kYqgHpi
xtaHJU4DGmdfMk3yz4vZtbDN4Th7NlJQUiDNxw12yVWlkQ95qguLviIN4cxYS1qz0yzoo35lgYbO
T3qfvZ1kdpQDkAocSj6A9BKgc0LQfZVd00/+CuARMlF0gp0fzhSqJu8y0xxy1GMnn1EqLOpFdKSH
unbNOy1k0CB544Hhx5MP8b0JMqnhIr3/o7RHM9G5B8wBliO4CzDyfgLuKApOU34/l5fT9D62RIHJ
rsKgw8QK3DqQ5ziFkbVa7UwLXDfYYq1NwKCVd/UpAcCtA0YVw3Dop/UqDTJhaXTXw23k7mhQi40r
FAuvgE99oBdDYJ9oKBqjfCwC/vQlN3K4O6yx3mTMNuTQL9ab4ZQkHvHtexR/8ZqzFVPl1B3G03pX
XsUh9ZM76QFEcf+qWOSPfPXKPDYCA91V6s3v4Ty71I5N3EfwPd1guYb1Fliz7gz890T0hIg+LBeR
zeoiJUWLsLy164sZoPOaZq9O0Vo3513BzqQyYvPNibhIbJ1jUCkYcHRYgAr6N9ZJ9QsPJMCJZ8NI
I3DvubjOG/SfhveiqtHOoDITjiafjCafBcKFl0896ntdG8FWgzFfgberxPdV0n8gdeYOqXYJmoQr
7K1eDGV6WmUw0RJAO07GoShqgR09ZiA/69mPH8LvuzcJiJHkQS/DzotCQPYeyEfdAz16mF7Ffum2
XvMgaw6qJB6aKa6NvhX6ytdTkN+CSOuoXy0n645+lC47L7migRWut9Kl+RGszIKvtRuJYYdcVTCX
pGN39+WFrVkxVHk+gvEwUALdNS/Wi/FguuVxDovcEZnfbqxJDNQPsSD8M6xPNJQNaTvDAi/Lv6t2
BT7oriq9LrKdCchLv380DQMIQBHC1BW2yTlX1jdxERkD3gs28zBdty5s/ZKV2gjq86J21Y55YTwf
g/mYebAM+6edda1VFJICylG3GzAdg+C6ydx1eiM4EwtFOLV6IYaLIqSxmzOzxhPwP5njwIwaMF1M
gJMpWK16qRmZJI/2lILuOFr7S31SPPRWPgqOs/OuvpDBeb8WRDNx0oEkTD5Vt8u7xBsBVyYH9aUU
Mt5JUBcIBLKezE/3Z7FBChWkf5gpenko8GAjm4kx6V229J0aA1IpNUHBWfp2jH6R3n7JCuJk+XyT
27N7XvaehhDDAMiAApJNiH8pWpdLKhUreEGy/J8sBQYcIqQagJ/npexYGOqh2E8G2AjQL/gWI42j
RMowVYfFpW9KQ101/pTYt+BuoKWom7l7oI0oztG3RddHiYqVhLr5AlZ4yb6dyf3vnwZ1M4ZoZ6Gh
x3+uacKsWT+iaSPXoSopIHwK1EI5qTGGNG3RxN5OEMv0HeKYg0IL9eUHWmOSgzkElRGVrk5v0RDs
DYLHcSfKeSGC0/deiaYc9THMLSiXU/yedod4NR2UDXr7siego83/xMK2h+KefeTZSlfFqItUJO6c
aMj9RTfvpn64rDPi2nZ+7GX0oQG+WIEhhiE2NN8izKN6xbgIDr+XAr04PacwZOrVVc7wNZumNK/W
Jr9ZW/2ylvS7cpYcO8eouESia31JPo5FdZ12662eES8fq4u5qB/Oq9YOyoiFX4MNWAxVEeunFeoG
3MvSrLL2XEjCbrkoPjA+STtgm01N4U3YhL+mQi5a9oV5B7SVysW5WiYNkW5BakOBS9TcpajWVhZo
AprD+fPtOYKtIE6b9VU3dYRCeGot4JiU/ZuhKW6LPPFSSQKZhFaK5kR2IokX98nptrVKWqtPzHyu
UC3ovfVCp57p1sfaGwzgmgtjvb23cHtCTrWzHsG83kOdWBGJLfyu1/+t+4rKmXuuziSADLCwHIoX
kdNcScv0OjJTZCdglQILtWP2n5OU+uc/2d6oDRQSfhtrqICQeDSgTaEqz/OkGdsCymGBrUjLQMKQ
K/RGxQyDRtK7Tm41r5MU242k5Uo1QPKTY2htBg+1g1jnfhyl3CmX8haNou5otNLvL6hbcMUqaLYQ
WAF8hbvxcZanPKnGMiwj5WLp1FM7MuKjSBVcxI4nfiGHu+6y6wE/AKDCUGuA07dEIAoHY41AYXd8
8QshXCjQJdhKBUAhDhPX75Kor5xG00Ilj68b8IY32RgqRGvdZgW+meA772juVjQ/26R2XSePcWqD
jzo9JIBFvJDvGRm1LmN7uxv/7jb5td8EI+PtEElIdchNlb1HxP2352GuYaO3HWomFRkfl1PZ6v16
eBqNU64kYUt7x629uDouqLftFbPMyoCIkX6aae8VZohFFQe8KAdz/fCX34lz1hIt1Clr8J3Qt3hs
1T95GLYwJcofdt6FF+diHmh7hQSUV51cRsE8aicyv9M02c2nMKetd/5Q7A9xD9ALQZybrnRtGvos
SjEY0X+akvo2lsEHtcoC6xJ9J85VGLmajbIEE7bn+5UAmhM0TZU6OAUWlitNOJu9k0i8OBXnMdoh
hmY0lhWYCVDCV6/4gvI8yg2aCVJolkqIXoS9SsMLiZz7QLPEIGUDnU+Lb4xoNb9ggUNSfMNCltud
xEXIvfBpK5FHbVrUQpPNaK1An45xOvsDcVs3D9PLZgICBDa/DxhDeH9eWfYa2C9kcklLQYE/nKg4
ZZ2dABToGZdZIAGy9aSdrFd0AdhnOqOcNudIMltK1raupQBQ8N+mqbhuKoT6Y48h+4liDyynJ2oS
QYwssAibcykRBrQXStM6NPsWsKFj9Q089TVY2NZC5CgFVmFzDgUn0vKCXad0IOHq6e+KD8URWN1+
fgJ9GpaCjkDifU3XV3SxnHtRJmuoaEWScChGCcCP6IOZwwSOKOwygGCPeCTGdC2q35Uv0CDBM2tz
/iYCVHdlA+MXPpQdWXkLj2Y4DGIbDbgGyqQj3z5MMNNsecXYtujjcn4oXpo1sRAlhab2TQJAaqw+
jI0oLhKaCed+pJUCh5UCH2EOFv8RiW48SN90RwrLoBg80RLoXu7ywiw557PmBXDmdcwtV7F1U5RL
MMXj7LA51yzqu1DLlk9RXH4FfOsV1aIrewVMtw4S0kXp7hbQlJajKSh47n9mRpKDNhBaB5yCJXLT
T21eASNGAihEkjsEM0uV/abQSiyJFy7Y2NQpEOgWcwc/u4tnoZxuSWB+VxMNA1IsA3gapWOLt6zC
9wqPv1M7wqU/S+NUCYU9DRRyiKNY7Y3exsg30I+8EtcSH3ud587FqRNGY8H+Z+DxBAl6fkWSvHPa
Ccx8GshS5zTy7Wp9P9Y1wO4wh1ChvSfyU/sB6vNROf2KG1oglYM+P5UZ/9t1UFjrxxV8xP2n+4cs
vlKuTuto97RmH5Fhi3zfk5RvGLYI0EzEwKn72cWzQO5N06pWViu0EYJ0ioEfT4xgwBCt4FgiIdxL
1hK5S3oNe5INBVoKrUEiNIEc5S+lsLvdRI1tH4OFcl6qMJa7wMSG7SICRt33n8+Xxb1YQHRPZato
ogBJxKnu4rCPurAi1vG8Foiui3MfJR4oy8iNMow7kBkChphWk2CG4hcR2/NROG9hWoDhqwAM9P+m
aLzDkCUgInUQOEvoSiMiNETbczsI4Cwjfz4T5yksHUDY8YR2JpsqYKwVXeJYcu8a2cc61D05UL0l
tdyu+iyebxe5KYPzEqoZ6xkoOp8c4lPap51e4yP2o5cfpyTMM2/UXALwOgwIFzmBDK1V7Usy3ad1
7WmK7s0ViADUf86r436c9iyQcxF1N5c5EvQosFJMnfQypnyL8vNkTKC2q6TrXIk+nxcoUk7C+Qsz
prVeSwiTsAs8gyrgadwGhR3znRy8ZqFkb7xnqzqE8x2R1FqdNQLV7feT21+oKbZGQP6mAr6Kk5Wm
c7M0RWE/1lpZEFgU7hwYgXIg0xuGepwcyvEVkL373utZLue9bFokaVfpUdCA5nkGtRF5m4rA1UUy
ONeVK0uCYTEtCoZIDlrZJ5HqyGg4n1eQfQf5fBLOeeUymdFNxos80c61y2vN+HhewL7KPwvgnFVH
a00f2bB5BqIMG5DN1UWS/0tigDZKuX9elujKOK8lkVqWaqOSgpLtheXXZXeU1A/nZfzCop4PxHkn
Y7I7wIqULIaZ/A/bnff7xRGVb36RAfyQxuOjk0RClwUAFo8R0+82m0Vn47vN42rFMs1wtj+NmQRf
7JGYYeOBOzomQ5EgDMBOzGgbYOFpnEnt/k7JH8ewNlLihBS62UNKolyrUe0uBRFIEN4c5xGaZEKz
W4Ofld/ILr8GFmcfJe8P2qTws8+awfmHQiO5MrSQCOxSJ+0+tWRyc+XuvLYL3MPjwPz25sZ6yZsG
N6cQCXShxFUzUfeOvUA/JyXP5+AchJEtwFzIHsOnP0i2RAfiXERdDUDHklhJ+Q0JsQ1IgJ6SY9ra
XNzKkb3hRkyUKxLJOQyy1BXoPxDO1DJ2ZFOQRS7fzn+lvdmorS7wK6N2ZxpIv1FQXsB/jnKajnnF
UHFi/3vBvPD7jyyDfVVWuZ/U/fiAGhfUSANY/QByspPUCavZAnfxuNy3UccVMyzDCNBPFJk/DGsI
KpaEvBfcpUAf+QVSrVGpVBWPPvAP9FF0eZzfmMHktUYAxP6eEf8OgMovIrPnD8V5jGTQgX7IyhrA
+tBPv7lYLJTGRRYg+42mcbDZWufvNjlE3lfjfEhrStKMBiXDEX1MV8yb/3BEMfVY3r6iaC76bpwf
mQuSAEgAd/lTJUOo9DuYdywZe/5unAOJZZCRqTNitKfqbuWtR6z17KG0ZoZTY8lOVBd8fIbP+Gh+
LwqdMassKOJsHT14Yru5n3igdQCd84lGAGwgzgTUvdyrXGq4ati4WeGL107ZVzz3KzhH0xnNjGp9
BRizqMCoqYpdWxAYIDTOOzsHTLby5u9cAQ82SK280dRhLUO166lj6dPiKpUcrs3kYuLqfuy7kz3p
J2w0AHlsMi+NcvrQpVV7/MvfwaU5fSOXgJRhhhuA/upbD0p56RuGWsLCH1ahvoksl4ceTLRCUWfm
Af/3lsvXd4H7TypwNP8XcfbmI5qZfAMiO+CqvQKTlRnLOSXi3NJsm6lCNVUKcmtRLmVlSk5xVKyH
Qh6/gL1JBmR9rYJ5PaEXjWRHAhQNwQPGgxIWGSCy1xamXM2B1NxI+odehIonEsF5JswJYsWoRd1z
kQH8nX+TjIs1FcG1CWIafh66XJECLz2EaDNWIVsDY6kHgdIzpT7zofj67YwRnSWKTDaG82f1W9Er
YnD+ZdSG2orY+2hgFcO3TtanJwjsR+afFQV50VCl4BYNrjhjDbqVYgQIZQSQo4xl6yoldQTXKAhn
+Gll2UhRCCePxrydVmYrceKiu8C4DC6aweRU1lmgkg7iLmirU5mBeRP0Ycb7vrzJjdjBSvTfno8L
amxki4AJQM6/JYADM/Fjd15ULWG2c04nOedR9yq2rRQGtkzTILVGB+DZDrg9/Ll50Jc7uxRB+ouM
gAtsbADe0abG/EH0jY0fWN/YStLoPo4fvIaSQVRRMzjvgT1vKTVT9NvQTmWZhNqC8ZllErm7fGl1
r/HbY4Q9c2GMIXBbfNG3jDp7zrA+FKTVbV5eK21gjncCWxDcJl/v1dsCIGw1DLz3czBdlL7ynl6k
rvoF1F5O924RDTAxdTijLoRzKMMSjxgGY/a9Yg8IW3KYTz1JQ4WKfSF4WETOiy/06vVaatjpfYbS
//6QPkHp/xl4/4uwlC/09knUAIYUqYtyM3qSky7fgUgt57HBlvh/gkOwDYQJ516WNdKpzcpT8gke
2pFWrwZqGQg8gAXtdQ7K2SelEpigwKXx09sU9m6mMVxaXn3Fvmr3rp2v+84fgCwYXZkPAg1lGnFO
YzgH0yl2amatgkrVb8+e/mLu50daQTjfohQohFQzajtsbAL0Dq4UgehuGC8YXwjaLd7kWIPogAIz
J5x/6dY2QsgAEwS9HmNE112LBgW+o+HXS8DGNRD1vQJlT2T67DNvKgddESGvx1wVkzsjii4qIPth
RQr1kmD1/xjZb6uuPMxLpyxyIY3Imn4/jhZoKQ/pYg4AmrVYmyeLis8AST2VUX/KKutj3E0+VUwv
ma1/7QUc7AKFFdyrycKPzb3Gy1ylKYvfn85YeLOz3D4NS1SvQB4SuTkeVWBdZKPCi4joFvW7Ug0Z
Yk7kAW8yO2ouMBOFJNSibMjknA4to2iyIyQMv/8VhbK4YCaf+3YFSwX4dBn021OvDtBvrFMnxnUW
9RZMztlM2lJgaxHfjnG/zEfsEnqv587dG0J/YQ2cuykSEpdth9odSafAnFWfLNFdW5c+KD8OAwEG
M4YbwLsS3WKS1NPl1kuwUZrO2OfMRmcYysM4fl3S6M/a9z/cID+D3zSAlZnnxwCZ1alaF/2B7xrM
xn2EHR2Bi+d3vkERr8ZVgZDu9138Y0Bz5jnhB8Jr4EVaEsFSrjTOaTi0xAFHVdAkX7G2YjiGDOCn
Kl2u5yh9n+boP8vtjZzWh6RbXLS43siSdZ9ay8Em801kL5eJWVx0OiZCmmZ1kElnbhtlh77P3jar
/VnPZ80Zm+Z9vEwfrawE8P38RVfLr8nY44MqiFer6OsKvltwfH8FvYGDyueB0sWzB+pFSxbmKj0s
FfHpCp4KvQMHWDE6XbEeK6MO0qS/AJDqKeoIJkbhuIc186xyDGjdVE6ptNdzM7qG8cnKZNdARebv
PB0/7p7N4NMtKhmY5KBlw8Rh8YXF4r2HWDx+VbIh8nUW51utRjfRBeZDuie+GrySr+BjErzOFvP2
G2/eqmuxVk8A2Fl/mL0WC2vY1wdJsvaPimVaz5i94T45aQIjFMnlfOzaK7QeOjxfK1XeVz3x69io
nXXUBdPjIgfLryW3FpgQu7bNgPD9FPPM7w1fDiq/CjPB5CL7zT/ZHuYWZUaIgAkFLvhfaNeNAFDJ
wtTERp4UXZPazEVKuXtxGkMsxnwk8Ga5sCbPCEXlGIvPBnRSCxJ3acHeB8J3oIcf9dTJnMy3gbEg
Iv3Z181nwXx1ps7qflhyVPfz7J4NcKMPDoC+erxnKGTLUZwf7oerG4ncfY4EAANJiqN+79wlLhsZ
L5x2cC107hh8xB+NwQEM2gRKja7rj0/axhyiYQRUl44AruuByjQ+yJkIcWz/VBsRXDwcG3Fb5Tps
fHOqErPLv3GqXZ3ZiOR0Bv26do0pcgxNBiufeQU+Gyci4Xl3uVspeRbCzy2YRSE3UYW0abWu5PHz
AoiC+bDW/y5a7GhqcF7YftViI43TDakBUQcogDErA+xLI/WbLwsyGjti1N2e7iUGMouFvEIrBXfJ
zy8oWEEpVhMa0qSXeDBBvEJEN7lvapvDcU6Z9ImCCQYMAmn9aepSp6GyQ+hFFn+hYD6SJlDZBbnx
oNeWSypHSUxXcLu7EcvmB3DeeVoWGoMb7zEq/a9vCMouOXgVYNNuRrGRxq58Y3TxMBm0fOo1bfhN
4ku2yCbTV3QE9iPTjUQuDqZpnysrOx/b2GVTZOo/bGVX91kT8Rn7XQwQJfy0XEyMGU5Fjv5m3mY/
5jc0LPHLNvZNeS74phuS1KSYf2DR52+PtrMI5ac38Fkav1rUy3MMsmpka2whccQESbhez0AgRDrj
gZ5I5K/ZhzonjnMDCk43KyvWFzqsmTpJL38ZJ+xgtg1wQUpByLK/K7E5GxeddausdQrFzMWwHHtf
diWnbkBAWrujk7fH2W2PC30FZhRTiXNn5LzBVNgFiXJQKFYEKFXzgqE9gEepl9EAMrRRNFG3HzBt
TsnZvjqj+BWnALb4g+xXpC2c5dttryAAxY3+kW7uuu7NyTirVxvaRFkCpB7yrvcb+kgIjF0t5V3u
Ik1Ca3UFyI8r6iAIL5Qz+ZGoUoRazR+NRYjsgQsu7KaoCqVOMLF9Rb3u2Iex4aW1S752PmPJQ4f+
SFunXYUQ5fsPsmEi8gU5FuiVuFNOdTpKlFEC/m0b4Rdm+SyZO/NS45MnOhxc7tBg0zikTh98X/14
hSPfDfY35+ViKt3q4iWZYZXyKT0ssdvPxwyhx/xm9DVXsX3tHeAdTV/wMAuk8v0MoN93hCyAb8QC
gBz55GRezIdFw3K/h72Q2S2/Fv/Y2MMTZR37hvrjjvm+xgSK5zY2QUFmd8g7TtEDwqwA4E4j4BSD
GdxPogGUfVt9Fsj52vVxY1pF3y1pb2j10Gt+qonmEHejnOdPyLczOgt0ArTCJ+yC6liVQQnkNgu4
Tm0Z0FB0oP24fyON86sLobpKezCxDJ1tux2iZN0cKydPStVf9fauWxTiqGMkOY2UY5gZNY167YBX
QgBuoiCtq5fjeW3aHzPa/CTO/apSmjd1iz3g7BiFpZ/c9J+aILvJsCjrMsspvSZsTvMDcxyFS0Qp
pUiZOX8sp5KuDCsyylH5Msu9LxlJcP6EIi3inFJkduYwKNidsvUmVJIoVLoCpMOpd17Mfjy5uUjO
BWkW0OvtFM5PRjwpOdGD/M8AdEcZg2ioVc9vCBpkSQ9WKCGL5/7qzEY054eWsU6jGtv3j3s74zG7
0Y+gYvWlW1EZc/cuCXg2kBmDtY9H8UItTCsHamAHyT4Z64XVh6QVWeSum9nI4DQCGLHSKPVwM8Pp
P17Zp84CG10QsVfux+IbaZx2AM6nthZz/AGkijX4cLQ93VE/AMT+lAZF5gsUZTfV2YjkFGXoC7Nc
FQOogthZqVRX693mQndG33BXDGh8q8L0s0Ck6E45BZGKWculMosCPaTHHuD4B+1qdgGLdnpVRL6f
bxDANlqAAgQ8HxeursAVUCwwX+Eb0kurfF958yG+nNkOpvEgxuEUyuP8KvhsJqNfZ7Bg+FFYBXUY
p7edP/vWxQIcXEMVtN33JyMJiBc12waBJf8UVtkyVa0GdKJMAqP5ECn/WFJ9bdftBTV1L9bj0Bi7
0SHNdGvL6o2VGUegIrdObNWu3LXvranSANJU1Y5uUMmR2lpyjEwBS2tUvMkLvXGkOCfOeS3YdbWb
H82UZJNiz0v9HUW9SKZ3Ut5fUG0Mz4vYDT03IrjvjpXxeK1iwESt8V0+yU5jNI4+f9U1wUadSA73
vbM1GdJlhk+Px3dFXni2eSrKxKkWkVcXCeJex8LQaV6VvR0Ag9RpijcL2Pz0LEiHb+cv7hd+6Fmj
OK+XpxPwgUA4iCxoE77+xt4yc2w/ZZSbT8U5PnNGsU6VwA48mIWnp/fUBN1d81aOrzEHJNC8/fB8
I4xzecZSYk2mjNli6eQbnQfAwrR8LNOZ7uj30k0HSNzKFVUG9tOujVzO79FIGuUeOFzBI+j4j9n3
15FciqTxnX9ap4vZzZDGMtnfgxATfD2+82+nSoblY6CVKeVwb83aUTfInZ5nKmzA+qikreDRYnp+
Rlv4hr+uSFrcqzBsRRkuTbm+nzGzu9Z/thb0/MH4Rr86S1Ok5KUE+gCHJG5zHMIkoE6zHu2QhrGn
3/2d3fF9/sEAhIlJEW18h/p5mrV77O/9DdTP5oicS8kUmZZLgVS19gdf7wMNFIjqkfp1GcSu7IhX
xkS+he/4x3KSdNRCD+VPfcv+ZtLmjJxzGUtiV42J97jzhsJBbnPQksmp1w9mjUjYvpr96SgfVNNp
FXfJ3tLobhGRXfwiJvjhUfkOf53PrTmMGBE1HOZRe7e6l9zUTa6zA0CPPgr0aDeP3JyY8zS2kUl0
YA/F/9z2+fa+Mo5Dr5cUATLYI6oMExNl79gzdqBNw4mpqOIpeAL5jmbbIBUdWpysGu9HQLh3H8k7
6ilBeQAVmt+RBsSdr0Goelw7PeNz+Ea4Cd9NqYLUHMNbrOBQg/zZ70+spsVA5KmTPUhh4lHMIAZ2
GP3pwvfzR+Ub45YtD3Vb46ZtKT/G3WVJgSHYH8+rjsC1WlwsM1u1WtSthgy4Rktu0WdvRi07o8q7
83JEBvFTF3wxNTkpcBoMLntTHQ4hcOtPLMdH6/0Vrdv9POeHAVpcSGPV1GizCvL+1O08/sVzGsO5
nb4De2Gqm0Cja6z5MxB2liAqaWD3a3sY5+Zo9gg2tAaQ2pJaeorZIhyRiA44oSJ3jaqJQ6nJQDRX
ENXRJZkep24cnThftU9SXDfeuvbEVeYFtJzNpAckaeQ3VmloaBfZzUerBSKd3mWrY5fyhxks0LIa
e+Vc9O4wRjfqqg4+pUbvzDFxiq47lEN92c/LXZVjDCpL42spbVSnSCtQCypDuNLkn1IHjFXdfpm1
7P0wJGE0gHRDAmqokt7ManGz1nCrufyWNDWAkeo7BFpv62lwq1q5i3NM4feTcrFKVphF5MoegOG5
GAt2N6YuyPrikLXmHZ5bv1WX62mYL6QJ5ErtBDpZQ+tcc9avsmh6PxTTRztrTmNk5C6WTLy6zi/G
gb4t+2kIRj352JI8ctIqfXteZQUZi8WFjUnVDIPJeK3W7k0036b9/fm/z/7/OX3hnLaex3JrVwDt
jIZVc1Ot6tFINSpw4ZQHaVyupGjxiqYWGLwoTuT7Y7kGMvSpgUd92iJ82v58HZC84AZtrjfWJAWI
GboJY8t9Mji5mjTemMjCfhFLHc9cJI+0t9i0z1pAr6Nf9LRuUrsM3FLDuol4lu6xynROGpdlWtHc
qVGEh8GSZPCBSSVmQEHQa9vdpa0YxLOrNsgsy+vj9aKsJseg8gXW2W/6lVzH2vp1nWfAtlkhtQuA
o6z9P61mtE5SjW972ey9vjO91Yw9U05uUrMWMdrtFwqfXxUets8mk5JYhMW43uQTNA+V4mqsD7YP
hpAY25V6UHqq7ESuNBw16p1X+d3XxtR1UBmApBp0TPiSmyLAGBOMAyvo7EUtONve9v2HRkj1tKt0
Gxmc2ep1mgIhEOtuTBsSNz+w6crplsEpl16GCFdUltwvgG4kcoasGGk2oSOKGm9RgNY1p41XJZU/
GOpXNdduBlMJ+wokeHkUTmUmutP9sv4P8Yosv7xU0tC811hTcQyWfzEr1yO1jX2KXkxxpw4uGsJe
+/78d9yNyjYiOcNG9+07Iiow6+Co8aCT0lsMJNX04byk/fRhI4qrG+E5yOtBhcqw0Da9SE+MXo0N
fD2ZtzBp3/XKG3mceYM5l1bdGgMk7GCFgLN813xRT5IDqFemR4bfso2BzgE3k7ilx9T/J9eykc1U
e2MeJhkx2Bdh2bhRErcF+y8aBc5aRE4dX1da7AqudtdvbsRxueC65rrURLhaCmew+CiTYt3bX0Ow
SHsxRnwO5+WJTsdFZJVG5bwnGMZOcJnr2l62uXTMlsxTEHX2oyhzYB/q3GVyvmae5rgpSwkTRGFz
1ADhnl71ge4w2rUujNz54/nT/UJRTctUbAXDkT8t7SRWrLYJ/A6qPVdK8KPc88Sh7or2OPcDavNZ
HnedbTrKbD3+CbHsd1F69h33szDuMhtzHYauwmApqR9MMPtgWDufhYwmzFH+9MksSzFt0JrgreQc
KQa+4EsX7ONl5MDSBKzLFSBcYlnWDKolrfAv2QY6Zlya8OvX899vvxVpGzLA6lGN0Hga05iqOSJL
fL//JrKeDB9ME59BYYWJPtl2aiAfvtb49z/o5gdwH7QZrTTRZwwkM7IpjC9hjiEE+zTWkyi2k6pY
YI77kcBGHvdN9Xps+lXB6Av1Rm8cXUTig7/4mqcdGBdolLxbAtkrg2wRkl7vsVFjtFWXTVvBQp/J
f2m50doxBQ5eOH6oP6mn+NCHpRuHyKnf9EEegonUS29rbzqMA9Lu8196NwLWVMAuE9mw8Y9z8Xna
JqpaYxiV9UqbEjWwOqwuvnfdRV5v97NupXFOvW/GqskyTKUWxxJ7n6hG5a5ZhGx9UL9cDr0eCo63
5/i2Ajm3XgBbzaYL06P0/bgi4QOTQq7e0zLDEkXsGAWAk3O/je5mdGBSOvuGOgmumKkqb8jbn8Cp
slE2yWih0Riape3kk3UD+iI/GxbfUo3P54+7915vRXFarKhLVgE+NgrKOvfqdvH09mqixJGLy1wG
BDYVzQwIPyj7RZtXOsoiKZNlLEyxBOp3He/us7I9H+cTm0peqzYdspB5BQY0rR1A1Hg9gj+08vXP
RNBc3G2WPMsDVejL0xlyLDdoL7IN2wnzaWYMUgxPqsFmBbgAX/ZyGRzxb8Vr/IJrJTynVGcUUzIy
wJE/msTbi322x+TCysiQO1tNCbIElWZhI6X/gEb3HgV5vHDkIcd4vNcN0YHq6cckj05U7S6GuhPo
rsATEZnzRMsyKn0PAOw/mXRkH+7XNom9jZcftjRHvY9NqC3rgoH092T6Rqh66oVozmi3dLq9W94B
RXkzYkYdXQ1UGbBT9X+kXWlv3Liy/UNPgCRKlPRVa3fbbttx9i9Ckkm077t+/TvsZMYKrWn6ZoAL
zAUMpJoiWVWsOnXOp7ZYGieHtyfdfELf986CJMwaaW8gH/QjnJTDKtfHrKgxrpI9WE1zW6v1ty6s
Y2/qDI+oudumWmfHCN72de8hPHWcp6pnrYkLopaB9jhWtu53QRKkC8IP00FNnoRvRdG549wVNfVR
LSM4Zwmv0wQKhT/Z0iAo/opahXB1vKsadRC01RTklKCaQxJcyqkNXmIgzCq36z+8YnJVtD7OXY1R
ZskoMfwcJv9fsd7XfT+9PMw3nljtmjC0KI50WavnJFGflgaap4t1FxvU0WrrNJTl6b8dmMuV3thk
IpNhNmKBf+L92Z28cmcv+7sx1kvVUsomS9Gi3LYSy+ljzRUsSGSD80EpCsxhOOAj/kZw0IGuzVZQ
na9P8uGPCA42HuJS0tisq0B+UIdqG/pSmEOi/IOUe9IE1OO9MdxUURArfwSB3lrkfFKZN/kAXtg/
ITnYxedsbXE+pSvmAlA1SfKNe/OUH7vDcqrOQzAelMfMqRo7wwSn4kRO7vXvpEC1xYUEUWC55P6b
DzwtiTZoFZ72DMZWqHeg//DzG3Iqurv8JHL4ghyFXhqyG2uodhZkbOHwNVDhgeb+JysHG58B5Oo1
4zPX80t6eV5sDGoRnbKyAslJP90ky51p3lXGG9qKJjcFzowfKBvHqlHnCcFBv4egrFcF8vEnGLDw
EyF+XXAPeR7cCBIFSWUBJZdFb/Xye6EJoI3shF/xJfzY2BBPjQpebviSJHfX+DYMfQrRqeveRLAx
POstDZNG1gpaBHH2WR+QhdPRLfrJrjX9eN2SaDnsc26OAOlaalQD8v41kVEZAD7KriyRsxftCec1
lqbv2tKSAVMqalQl1lo+zarkWnL+Rg/Tb0Nbf4oLBUzZfW2vJGv9pdCD2Jx8Jcp/hKWweL/X5994
Fp4alyyZNi4V9vBn8Pk7ewAHhbiqLTr8XKaijWjsZ9PFhTA80TNHwXT/ihr69UcrVblMhRhq2NAV
1hiGkgmYk+YDxu0vxY86KKb3wkKvyCKXqdSZZI5lDKcF5jUNc8x0tlnhI3FkKFR7w72Yek1wZHnG
3FpLkxiqiJDlRBhKUU1qPZMkzvV7IXLGPDXunPSgzmRWfk5PPe9ba7+KHUVwR3h+3LzJ5irVkGNi
Ju3C3uVkut05sZ84afVgBevdf49vPGGuEuNRoEoYn9w2MRm/3CsUbAQHhXCeJqxTaimsacXYTyXT
Tk6ZEyfHv9Oj+DQJUS+Cu0c4v2PN5bgoBUyyt/ACue/ZZh3NFtnYK8SARNa4fIVGXRmbEjLAP3l5
C3J2nja3Xf9ONyPlOCiVrSidPRT3afaj7B8kkeiyIB4Rzq1kXVTSbkSiSa3IqWSvl7+WU2G3kyC4
ihIuwnkTYgzamrDo+gczi4IowDPjarSbtDyCLbZf/xvSU7Qujev0ZW2zZJH6z0X7O+K8Rhlld4Bv
E9146ttxLUojplgXo5zVLC/8PgMY6ZYoz+oeICgyIIqZW9e3/zWB1ZgL2CQT0YLOtPnMKLX1ma/i
49l3KSDJV2XCJGi5r2oqY5xNIVZK7zZ4658sK+gsiofZ/qUS8GyR+YDNCkleGQMaHH9nDmyFPz0K
Pfyxy3y2xn1PskrVbFL4r5/rg2rU39zYmEJaXiG2+C9R79ki56StGDyg+vPM8P/MCbbvM5/tcR46
HpMo6RlNB6umZTcpOMjY44C9l8tA8gUxff/GP1vjPLRKp95YNWhjsY4FULu/zQmKOhb7acqzMS7x
IxXGAUiCqugsg5+vlxzSTL7W/7i+JvavvHyOPFvhPPMQ03FZ4FkCqVI9ZPIQade9ZHyyothJdMHE
xr+4sWdrnHtuWl3PJSbp9wfuWXA0DK6CnjVaCBwgCtn/jDtRDB9JDCMK8VYhAYHoavNofMzKtaMW
wh5765Nb1qxcHoCKhXKg+FkgOBw8FF8e5LzD6BDak8r3eDpL0f3Yijr3og/IeY+liczZYG+BP8Ml
iA4Hj8IvcNpl8LT+0eEQ3GSD8xsWSNEmKfqzgyiyxXmNyVyXtg9RPfylvRB5hQNmPwZIEDP77T8D
/rlhL/TU9UHXdBOJQlJn9jIdNQBdr3sMVeAyeEz9UKprnfekDMzPWW6P0A0uwQhnm2fJn07xA2iD
mWpcFVBXqh30rczIW89aDtCOea/6xHuVdrLosHKeRYYLizqC58+fJM+7PXui/vOVefS91iVRmva4
GgyJvnja6mHoD7B4DUC+NHM0Vwo9xZnB5BgIWxeCpIWH4seh0cxySFjIG11T8mpMOkKukyEzdKdg
cu/CN7pgx3kQfrIWeaqsuJlx5LG3paJeVhq7lpOux6gCTOGnJEGv/hE59PZTc14oN0d5UAnLmMZ3
PT0OxtdGP1w/0bvIwa0NLmvRSDKA0gyhtl2SoMvVEggT830WldmJqKo7GGXQq8XntJgkSEHkwtq/
4PDyoHyjNUNTYs9oFRobxQKQlNa7CVrLxLPiV1Cp7j/+no8v55GkJtNLwl4TapkeZyO8j5bWi5fR
oUV0p0ZTIM2jqIgr8IIml87INBlncI+lgWF97dfspITUhrxJYE04OmPtxFnhxlniNFaOnmQicFqC
eMmDyKH8pcsdwrNfdo9SCH+VIr0xPwnOkei7ck6oG8e2KCZ0FQHVuYAWL1otBBRdl5pWby8l1C00
v4Z2py9Cogk8Pw8ol2dlpjML17ph2BRsx33hXl/fpYZ0JVnkgeQ4GZA5U9bQV/Py0AJHksRvBzN2
lYzE9tott4SmN1LcxbaqzzdQbCnsEIgbAj7PSRnfKNpi13SwV71zixwgpyZ1qnpxwy4LQnW872Po
OmnSWarbzu7p/HVV1NOoxKudFtmh1vsbvU0OKcR2BadDlLvx0PVEmbIpkuFk/iR6iDaK82hZUlhF
vyL3APOYvRp+CjzS9Y0SpVI8ulyy5nkOmw7aegFI8W7Xwy8xsLtXlIwFzsviUilTMSMr1BEcqvTE
uC7QbQYdpNmeyIklOMIigcge57zKvq+aocfnY3s1nVeGkjuxotyrntDsX7t25Dm3JUmyIUUtIFQ6
5t46NSjMmzFG8x5bpwE6VmhOlnhj5Gdu+844Xt9GgdOyuLfZqpHFoBd3opwm/akBjkrJvl63sQtb
38Q+i/NZOsUraaixfQ0mwFFZxUhv6haOWt6ODtP6jYYbMcpod3rjH6uWzMObwGKW9kYDeaWCdsuH
xASH95CNX6xZ+mvN5MUtFbC4mUZ/D0KTdxOAdHaVNnemVb4tyATngO6/n5PxGA3tg1Fh3MNcrMkm
rUQda6G3nbw8Fr0ZO/paFbZWxm+0Qfl+/cuxD/OvJwNLYAFvU8qhSjNOGgq2fnwEnUbQ3+B17r+C
1+XqeYcd9veNHWTzpr5cEqA/wbldDdOwxjsnOUu6aPhVoNoqnL6iPCWyxaVdS5dGJM0Rsf6gGsB+
97Xd4r3UmFdz1sBrLI+rD/J4xU19Rh4vG4fV69BlEubpon3j/JQON/Wza83y9PKBDVrSJ9MG7B2F
xUaUXomscX4qDeUqCifs2wu6xVdVO67GMBwTzjXlcb5IBBsYKNGbGNMR+L+CZON6DIMJzjGZQIJX
M9PD+EXb8OvZ/EraBsH54DFMWq8VpW4CmDI5hp0c8vKuPzTgqcSdvnA55o6aCViirxdLLfnyBbY3
W0OJKmMVqiR2BuDsC081vflgvGOAjXR5xWTL9YcrTHLORNfMcAqBbwBEhFW8yfyQ+oUTdi4jqwOx
eAJuTtT7X/Nw/Rc84q9XB2xzrqWLq96UBjbK7ZiWp53mI6tGr5WHLMhF2IlO5UHHWIhZ49msO919
HfwR09Mm7vCIp4osslWmiHYMIrO6gMjkLviJf0JkkLuINSQEF/MC9N1sMrWqPidMq/dnupKc1jc/
wSuv6iGKjjHndAqil3ExYH1srLBTjhRM2UlQlfeLr3jywUzu//Mn5TxP3tZmMqUGGs+ITyxi4Dwd
cltxXpmRiT4o53osCmqknHny0PKM6aY9NqfUp248fGHz/+J31dUsDMeW80OG2UxjPGN94/SxmZ4M
jJKb76+nEtffHyCD4mrVPSEjJBWwpj9BM7INuRIKeYTT2MjpokZZFGR9irn2zC4agOCk90t3m1dv
BCvbhzv/c+l5uBO4sxayDojxo/ojHp5y/XPbq05qnVBbUSmxZ7WzjfntdauCLePhT70qEb2zYFRt
v3WK7CTtZ6tdgutGdodnNr5E5dKXHp1KUuaog3YY15lWO1Zt1DIMlOMsBwWMjKCAo4IwEUyyp+hj
+ih6CQli8CXH3niWue5pImcAec21dF8l2U0vi9rpgrvGA53alPSDzhCFf490xy4FapkhPMQ9DeEt
4DyJEicFHRbcgtm/IDxWiGwUjE/ZtOcz9L00QYdD9AE5TxKaFkZIqFkETbQeJmkOCO2/CA6JIMdV
Oe8xzHkWLhYC7h/kuAJbPLApNst4NTHqwzImAPlvIk9ijQYmIfSKVrbAjfAAJ11fstRkqQSbiCnQ
WU7zu1gFz2Xk0Us8beQPrQNebCdJBOdSsHE81slsKiNdYvYoj3Rn6O5HcG78t33jkU2raua63gFz
2qKs33U2eC7fmk+Ko9r0KzhYBdYEYZvHNmGkJSwnRpYe3/5C7iI1csgd09OLMeMpLBaKsmse2tRJ
UpeoOtKSn1H7fwKUCLwI4ZKSaK3pAr1myV+oexFnwMnEmKGCFtgcZL5wsFBkj/Mjmry0kjXC3p9U
80Rei8c2GaBI7yWmsspGSf6eQ2MQBKajJ3xVik4K50/0YtTXhmU/AC6+eDMggf/vR4XHOU0yyYtS
/ZWcLCi4/dTI6h9fsTzB1vE4p4FWqbTGuAgSxv6zQwSM3+AbAWMGTMR9LYHDfIF0ovmsqYzU4NKZ
/am5NjSvVbcQOEwe3STJ0zJD4fF5svmn1gRxs5Pp5gvUCDVM0Lzi1fciHQK4iSCZAgGRSa0X89xl
nxmR0XVFIFuSZpfR8FTqGvXmQhL5sReOmVmC8JGiWUSjL4a3oa40DWWYGBj2l51RutN9JpSV2/EX
qbohQI2J8fovC5jMJiQ8TGqaUELij4yiJpgcw1/9GKTrruKaCiDomNhefOqn2V/1uUe9RXgPXxxU
zir7+yb5itZVydNsZvy90QH9ncZh3dChPVRHpijVlIfrIeLSH/sta78YhHiFaupU0fhyCC36comS
JAuIkftmGgOBN6wgFVErL1v6wOxTJPKTfiiS2K5ihhha7WjE9eljp4jWU9N9oAYoZXvJGxDPrLx2
qu48aMSXFIwjTwZ1K6M4aRMKLuF4Z5jzF1W3jlYjB72cvolWw5ZCkNYW1DX6LoQcKsUADea3nZAW
k5vMH0a5tdOR2kuunTRw2TRL76K751Zl7rTlgqJt44CMpXQGWfWHam3sDkWOUGpLu1X0N6ES1rZu
VX5fmqi2VBjIUftTnnxT08i29MRVa4xJtvJdZZWu0uNjyxrITgBRV8GzH6Ontwy2nOlOSqrjYIWO
kqV2n4BYPcXYbDYfSRIemrpxWtr6WhV9l+PhRm0MzPxN+dnIJx3jESG+qGKI9o5/cP2+dXxtqepI
H4+FQf0mzVxSgTkF/y2yb2l2a5SznWZ9cP2wsIB65azwhSW90tcuLRbDx5iCH866ZynVudC/USJY
2UssCLc07hqERaybeqyAJbsxvvT1UjxZnQT5Spqojk6WG6qvD7SpoQA1nImynEzanWmaLTgY65dm
MX+UMzwfrUKH1JIDjsr7TMJcTL3m53gxb8kafinm7mCU0eMAPTwnN+kdplQFy9h1kJap4X/E0FWe
D2kCNZA59yH1oUD0OUwr2a7k6pCE64fr+8KCM78voDqwwIZtqAScB787DcnohinpalDT+eNt6Y+H
5IjBs4Oob/QyJcGubO1wCVfWmOoY6zN8RTx/HQya2R2xcJ+sKrfXUvo6p8bgRKp6XIzkRNPorusB
49EWy7m+3pflRu6HcJmY1dbqbDVY8OiHQeOZjxCqQUBQ/1LwRu4xxl6AWyK77wT7eXngX/vQ5u8f
GlVVU5rTMrtk79mB+J2TlrZ+s4JgazzNPybXOmGuGBlF8n6yWdGzuO9EJfkX2QW3eC5VoyASSebc
yiCq0B8bh0CXj6m7qWgBxKd6EsRe0Zp5LwMuwgqiRHoW6BMp3KZNUxtO1rVM4y3oDqFM1E7403RH
NOOoptqbSjYxLJXeLkVtz+tfQw2tiUhTD/Fcf1el+cf/QcetWUGolQXloAdpKdlKbdhKKjollwTy
ym7x7ioiEfjXLJPtluJnX5R7ggmWGrVLjK+4JgZgV8dE3aFxCmcEzikLkqN1mg/NXXxfHi7kKBfa
6BRxl557v72TfLFIwKWcc+1Xcq6OSGtG56LLg5TOXyZSm3a2Qq0e4HJ8z1x/O43tPVGMH+rQhvYs
Z2hZapoXyiB0s4zI7tP6jVZmX1IoodpyXQVjEb9TWoyepvNNrNfnqdLOBaGyowzNKLiIL1LP348i
X3rXSI1CFbS3AzXSHxs6nBSCN3tFvHJK7tom/yi49wJH96LMPlSLMVlVFlRgQlMZKM6tfdRYwNRa
YOoW1+890/vOHyOhcONL2uHLWjWimRbEKVSePboBz2eZmlUCf1NDeqz2la+1j7NzZ3grMHLmIblX
7TazS0eYFO7f+GfTLD3eJIVJYoZrKgPNEt+awU/Yxc9i2R8moKDv+2eZXCwps6qw8hZbKh1WH9SO
QX1o8GGZHm3iior8ewFya4wLKHO0ypADw37SerEbglsIflKEboEPE5nhwgXovMq4HgoQDxnNuU+l
W61WfWMUDRTvpUfb1XDRgSH4IGxY4zb0SeY0dXdQy661iaT7fdYKunx7TyKwqKiqjGHzl21Mqe0q
s13YmagqezSf1vrN9cu2t5qNAd7vZ9EIIi3SZEFnPqjVX6Q+lJpp60TkQ3aD+dYQO/2b0y0VKh6X
2ZQF2Y8a5W3LAYTOm8FH03RehVTbW70UIb0NLLcVvSzZlvDOd2ubc776Ms8oyOErUtBch/XXgdwl
kJZQc2pnpnVSDNn7b1+V1WE2i52zYo31SsFRTOqDqpZ/xZHe2oMy6/ZCk/+1EA2XtV0d5zcaszML
lX1ZkxqebEZu1Ih4+ATHkG9DGqsk6yP7gHr5MQvfCRnCX7ItcGvgXITZdNooERhAdzcw7mc3xkSO
4pa32bl+y04KE8yOz+G3KApkN/UMSBMLotxe1Nl+Rs59KC3wP7KBzzj6zbn00Rg5SYF2I8ou94Lp
1gznPlBNCVslm5JAKa13ckKOdWferBNAw9FwrGfj6fpJ3L13hqbK0HKGjs4LtlYah1VRsy/7NyNe
+2320bvn6kbiEv/Ljj32dGuZW6lBKmpkHdw+6yb3D50TPpiufpOXtuSMjvKDYVnA/ACqWjalPXwQ
oVr2Dq2h6TrSJhDkaZQ7UwSyaEYDjolgRLnfbsfoqJsiXfC93dza4A5NoypWY+gIBlVPvM6U3GXS
vaWM3vZz8Xmpc//6boqWxH/SUs/GDJp2AUW1Q5s+9KJwsG8Aw4wGhMdNVON+d1y6Uuv45yUAWeT6
tolmYpM8+nh9EXsXzUB+9bcN9hs2zjFcs7kY5iUL5BPx2Tt28HHRDqKL9rLDejl/z3a4HKfJiJLF
cSQBrTF4VWeDIB1oDQgj0dQuP6gPekCcys388h0Zvfiudq8vc/cdvV0nd/6SEQJdGfPLeXs35Zlt
sKJZOjlti0fjeqqtp3F40CbdBUODl9BK4M/20qGtee5oQll+wuNc0/0kOzZgIgd+DY3lWhDpRAeG
O5GKorTz0KJYMCrnSIXe4BQK0rpLcOGj93Yh3Et4qPVU1nKqX0b39cP0rrprD0xZcHLDGym1jVcM
rbC9eWFTVzWZwIMZKg/PnEOtyjHxC9nhNhrt2Mosu6swEzVbxX2fqYIsb7cKjdLRP+a4BKWnFtFj
2UQGCVe5nPWvhcPEZBUne0BJ8T4P4uD64dwNuIYOilTLUKj+oqqvzph2mmuWLLvZeTiHAXUib7yl
l1DbXABdRIeabe+kj32Qud2Ndbj+E/Y/8T+/gJ+wLJZ+SDsD7/YKjadS+bqgCFuWICscB9FN3HtZ
bRbLD1cabRv1ZY/Ht9nGCu4gJCi7vIqdqA1BOQORBjVJgzi2QEFTlQ6VkIRa5n9cLrfF2dJIVRiZ
8Kyl6RMp8rvOSD21GA51hFL39W+7H/Wft/fFM7YcB7ksUT3qXcNmyjXs+YwuAyRPRq8+A6/nYbrO
JX9dt7vrDTZm2d83rl2qeq0NM3gDVRvxJJq0p06TWoFD2DWCuojCGJrRs+H8OlF7QwnnHvVJEmOs
OXZWQ1QO2/fdFJ0SSOGaMuW/X9eVa9c1bQZGQRqw97F+zm4nFyNyKDmK3sf/Yg0ZGmQAFetFEwrc
HVpTShRzLBnqqA6jqZoPc2RLmID3IEgsxBXuf8Jng9xhjHVtrpoY81NJY3iVeu5X4XtvN/xADkaB
FR0kwZzXBpRE1kraoOB1VHwU4+7Wr+Ohv6m9yYVAiVfcw3MrgpfQ/od8Nsq/ZuNaNdcyQ2qhBdoP
xvWVOeNpcjtgjpBjvrl+2HcdGFiuIQhBiKZo/Dls1SiUI+za2qL11D8t1ilSiDvKwtP4AgbHMhkk
Y6qhy9Ay5gtwdYxmFagYUK3JVZ+q0H1UP2Y095RUc/qcempzxNCuHUaGIEzsbuLGMHefLbMiUb5o
8NGW4SXNrRJ+QGdQkKjsO6uNFe5D9qu1htGMSABgPbAqM6r95BC7mTM7i0uhazZ7ufeKItjuLdjY
5RK0vLNKSpOEXugf2PBtiMTsM0Q/LsR+XWmHb5RP18/Mftzd2OSysgWqZgoxE8mnn7MvaEkyMuAq
IGeUdzIneqy/Kjeszq99q47dWzD43+upm4gm1kTbyiVtUjGuczZhW5fyWz99Vpo3y/Tt+kJf8sBw
Z5a7/4m0dhLqWuxFDwjloafBknmpq31isrHleTpmrtY5VvrwP08y/m6YR8MWRWtF4CvPgtowPqdp
/ria3dvrixN8Px4Du6bDuvRJkgfN+sVKNTsivTflxL1uRXA8efDrPNV9MZsEDQvyiTStrYIG/L9Z
4F57pNDMWcEMQaCt0LaTSxuCqIJF7DrJ5/N+6YtsMgLNktZC6pCI5OEx6nSHLo2dgi90nh6vr2U/
h95Y4rxItaJ3XNRwkhBIP5hFcl5i7bGodQxeRz609d7rSuZ3Rf8BeLm3KqnBFVcHc2IeMSMuyOdF
54NzLMNIpDkvB+SbyWy3SWiPo5uZpWD3LnR6Lx4pmxVzvmQwod8yDiuOITCUCkorhvU2/NSg2PIB
nkz5WnxuMs96k8u2/CkBDBZKVN70wWjeTegudc50qOsv6XdFpE4tOrecd2kj6P0VbPRG0fDY1Qc7
Co+Cvd4/VXjCooGhyEDu/J5nztNK5VHBwc0gzMj4IozRz+Jj5UgOfZrcElIAnuSO5ElEQbu/s8+G
uRuzjFpOdFRbg2wdnKWrH/Upf6Da7F1foGh97BNvbg1dFGNU0jYPJt2PpuR2hLyzDZdqoy1fiMIv
+80vj9HzmriLs0itZo1plAfyY35kIg6xGwU1pKSkgJXmRH0u5vivmeMuB431cSYz+sKXedEAaXyg
+W0gLP/sfkM2cWFpumapGheAulbP0jCBP5jAmo0wazNsMSsloyfssl7eege95/8ZVs+iz7NVnaVy
m52bx67IZDlEqwFo/nUubSTHgnv/cvKLs8G1UgpF7wnYJfLAeGohjlXeh8ceXe71feXWDuYFBAeE
3dcXG7ZZEnfZMMBiRrOUU78PUwhYZ7drVwepkh2KXD0s8nkuvl4//bsOZGOQu2SAX1RKseKEWAtW
pEM7Rv9w3cJ+yrkxwV2wXsHwQwRV0iCVBhQDkuIEsbGbEMMlDZRSyNo+ZO3QIB6u50YCWG5Nb7Ve
NiHo1nhrDwXaUMZDvnm39EQTfO4LYOHa9+bu4wrK/LU3kQ4zFlUlthOPdZ+NID+0kSNE++x6tM2X
4K5jvhi5PA342B2G6WzzpNi6bBtfIy8DpFQKmsFOBuitibotgtupc7FLgS4jGOaxSL1bS5tG82HJ
+6Nkmn6iNiIG4N36z2aNXESKQDO9mqidB1bjhkHtSxi/d+dTc7u+7/+z49E5x5MOVRfnzBqb7Bnv
y4fSZ18TAJneprbqlyf0Hocb0TXd9avPi6Sc5zHCpDdLGemiDCWe7JQEvfeaifL9y0ko0SH+Z9DL
zdo4uEKJaWJkJeCIkuwSc0BD/w/P5LMNbr+GSmrWMUd+HZPvEOFzB9m8b9rpoap11Jm7T/1c28RY
/Swz4F+B75wAPgqBfRknL80TQTC+vBheXsjnn8NtaEwahTYTqEj0++i8mkd5PUSH0mfFtOljm0NE
2HrXuZCrWaG6aLeoq4n29l9c/j8/gX/UABzQSuuS5kGk6k5mmDdGUZw1Qm7n1jzgSXlTWqsHsabb
pTRda1hPII6XbTp3oyj4sIt55WPwbx99WZTcjHC62bsO0rageQYqRz5Gd/gaqLSUHoD9n17BFLJ/
iZ8/AReGoLihmIV0cYuLt2T2+qG8AfnP4xhEkliYbX+ZhmwALA2kMq88jPn7tVJ1NC+1wDz1D+1T
fj/cMTrkGdPVmIgCO4nyfTmIkqPdCpYpy6jzEINCYpOLfZgKlAcIoeaBbk9w/9Rh0HD5yODosXAG
cLe1srXGhcFRjkAP2aEo3btsoLmDHpwzr7fjQXNRUjos+LCJDxC0KEvaCzqmTABAIrqM/gqXwWSg
bFLmCU1pw/oyS2+L9SEeRWyR7EvxB3VrgzsvZhjWuRRZOmaUBk/3AXs/kjegCHJYtll90F1BSrEX
0dhjBNwiloGck4to0MKYwXyLly7D9JND+k2/QT3nEB4ZE0rxKVHs/J30lgqc05473lrlXKU1zg1I
U3sAhKIvVQ6hUE04zLb7ITcL49wfSdp4ag1wQrEjafjddyYsF5+JkwL7Ot2I2vZ7cWyzIj6ORXpZ
jVK5IjUj8qlW9CcdfZKhi/xhSCFpu6BGPqO168WN9vH6Fgq+JU/oW7cqQDvhjILuPNmMva3IBN5T
ZIE7kxIp22oEXw6wY38NUt3ZY2GJ1JB2S4zbD8i5kDXPrRqNfHYQy7dlhSFpu3lfPkyfm8DyiqPx
OQr0ILxfPRWjHnYT2kD9icUB9xzo9lewT7HJEzSF9GGewF3nt6tLg+zNEKS+dO58NpWoBOW58pcP
kRBruJs9b+0y17Oxa+ZFakZ0QHyS+4AO6Hmn+WddH9/pZh9jpiXXvbnUb6Yy/qGr5lOrL7Vz/Rjt
Pi62P4FLqeNqMS1w97MEMHoznWs/vW+/NnejPTqoKdvr5+UwfO3vRE5135urQLxYikVUi58WVi0N
olRmjMGlY3QD+eBH7UE5S28SNMrR7nuEUBQELv4SLHbXlT8b5ceGCzNa0jFEwGKBUs1ciHj0h8QZ
veQheUsw8bp8jSG5+/a62V1nu7HKBZBU1uN5LsG32A5Bnn6SssaW1I+JKsKU7lYVzY0h7sYuVM2W
IQa2k6U7rJHaxqDmTRxyUjyI4tyhvyU6PrsOcGOSu7/amhfEXFFj0oLpvRZ65GNyo38YKBIBA6EE
40rv2rOE8UY0I8G3IjC/b92wLF2hBhs1+f3+5EOtxTUkNYKeSoNdyNB4S9Y3cdyfGgvdtLh6LObm
WFSK+yc7+myXC2Tjso5RaOBFPtcxKodoNalOWA8ndRWVpHc9E1E0orBBOMpr/K5dElfQDQGIKlsO
iaf22aGTO7uuCUSWROMJ+wdoY41zBoYGjqpcpTmcwexmB3R0ATw9tl4NT2B+jZ4qYN+uf8ndG7mx
yO1gn+iS2Q4ofKkWRh66+MNIQDXeRqJm615CjtlJoErxIZFpcedUB+ytBgUYO6fVeQrC4+AzHqDx
TlyCujRuXyRzG1tcNDFrU54NNp4iGwaA0BHAoPHq9z0Fv1LsWKDQkxbtuCZvtWUIrn/O3U7Wdp1c
RAG9CuIpYA1IyUcw13Z28z17h1REBi0O8eJH8KA0H8Kz0A+w73dtzdzJKcZ+mGONhBclhXTAWKpZ
XmBBUpB7ZmRXwGkfBWsV2eTOjjKRkkoGWyvEsvq3TLYZmsnfJpfpbUducxDYE50h7tarkkrSMsZL
fzlh7BOyuiX0zZiomrjitDuCs91H5vk2mcGisHkqEABhrq08074/58X4LYrLx1GygiJOb9s1pjal
3Sku13ehTt+rSlY58lrNjqqkX9QC0OR4fdBXEvQKWppLJh+MKCvsvibvS6SteHBjb4xY8JXY4b5y
EPgReiMCfxCpKwwYMjaaBUJcVHSXWRh7aQKC2Zh1NqnG493WPm6A27nUrCQLb3rGQtN9ZFKxDYSi
REd7N3pr0OjWZbznlRfyMZhuXNSK7XrxvW7cmdxH2ndjFpX9WMXrxaI2ZrjDlYVp1LcKSlXLCWsC
BKW9WTAl3wozL9F6uJOFkatpxSArcgECaWbrc0XB318g9ZknQXTerw9QS1UhMgpgM8+pUy4jBfgJ
zRq9UTIQemZvQ9n6Au90LOb+XbNWjwPVwDS1FojdaeOrHc2R40e94CWzH9c2P4TzFHUVyXSQLPQ4
wQUHbKaXPlln5U3nK6f4kJ7i72ohMMm2i99OSzZkVdWpjuoIZzEpZiXUOmQIkbrcdNHyoQlnR2+K
hySmh2HqO1sziSCW7hbetka5MxTRpJM6CbU/I7ZztJHM74yToHOJ4UJG+TI5eN0lvjxLuIQqsi/d
IMRUeKxP2psAbNLZ9BtQ/7h1FrupRYERxIgR5nSEXL8vPyrMXeyh1kXRTcVH3zhFjSK8FSllNFQ/
eXjMI2ZdM/pQh67hDa7mG40NuoCsAzDTkytXVF5gu/b7ruIHAGCHHELDXAT/6G6lupDnWMkDRQNA
2wjkUPMGHdRi8jeVJIIkc2c7wfFAMWmkUdNgbBO/LzcKBxTYSigax7cbzR75/iJyCQJDIdLuZTr9
u0EucYkqAO2qRDYBXh6Pyk17YKxe8o0o59s7NZqBipoM0CLGPLhttEI6pKDwNP0xKpxSar1C+Zhb
abB2RHAL9/Zra4lFks2BydfUmGoSFUGt/dXm8qFCG2AlB1WZvqnrt+t3YSdk4+ttlsVtV0+LMVtG
UKz8kvcbB886kidWq/yJVO5t/ZFxBTL6jDDzf9Gji4dZdvwufomlyDLFKMkOgcZc5tocg8bmby6z
n9JLr+Qyexnxf7PG4xjrNMkLTcZ2wuuMkIjA1NqAKVhUgp/YSb0wwAtLzy9zsd+NcmcIdeK+myE1
/eupC0D4qcZxJV7ii/LMPa/z/6xdWW/cRrP9RQS4NslXrjMjjWRJlpT4hbBjm/u+89ff05JjcXqY
aVnfDZAAwQAqdnd1VXUt52gKCPeA44n5QvbSB3ErmXkxorV1eBTkzNW7p0Lap7pbV4ONtxnn2p+/
iBSR9vKKkoaZXsKmZhv8lkJe7qf5g9ZeFfJd9OdQhQqVYWA9Grp4RdYxm0HUBH0mAVhS675OY5xZ
BYm/9kv/PMqgMZkiHUQXSllZXY4CqzxpnBBue41v8hnvOEZyrC0iTk9NUTLOFcvMQyvVOdhpmwZ0
vUzGHw5TaSjd0L2RgqGhInBeSc/Qx8+/eVuWbS2Qia0GeQo7oie5Xw6lP87dtZkDVC2VHVPWP182
NxsxzckZnuWy0kpQgwjXbkbXt7hgRJXi2wJ1oUf3FMzcMeYOnG8em0ydvSaaGPFlLFw59lNf6xg/
EMPx0Erl8yCnnqgtvETWlkVBqG0YNO+hqmxap5xIMCl6BRLcAfQIVZ1+zeWIF3BT28/68rUQRjnq
HJNAk9i8otX+KW/85s6tVsQoRqDm1UymGpc6M+20+Q4UEquVIo7p2FS/31I0Fmq+zg0gnqpp7hth
DahT0dHHzO6mv3su/cf25tGgXhWReWbTUrFSgXqjh/JRGhezBY3LVMKrlXtQyGh7Por+RqYc2q4Y
sFeKDlAZNhZaorkMjD76F8QvPsyf3os3sBU0YFZDQp0a1TGEeadBQ6jngpABit5rIs3Woy9K7Cr5
91KsbX3hKOGWa1mLYuKTqZu0upIy2Aux/J4t6pM4CLBLuokBAK07dgXZK32k8kzHlvNci2XucYdQ
cxwHnB5FDfxDOs9NTVHhyjTgsukmYTS/AsbQNGdA/v5QLEK//OxSv0lj57TMXKjNKIU06VYH1LY+
vFj8+ZbWcV4sPg+BcdNUrQQyytKOBP1voZL7apvZqvxdmDjtuduav5LA6AhmLSetD3TjF3zlq+Z/
FHCaxgUrWYxiGCMBchnm3F5kvQE8GtZ7+L43bSLmCAEQpauId+jvq+B80ZM0CUVg9Q3BVzn+QYpb
OeUxuG2GwmQlhJrMlZCxzWs5lKDqFPzzjR6G7h8/a7d5nVfCmLBGSXI9CyrB8LSxsGfhaokNe6gi
NPwCfmqyJu2BEwNsGvyVQMaH6QIIQUIDcRTlr62BRfilQ4fxKzkokO7pSMo0XM+7kZcU28gzQ1NW
kplrTQaVjEWMpaazW/4E7Fnj0OZmkFVThPKg3leNJ3oU85QX+m/euDfJ7HODgIshCAjUhgjVfWki
j9+UN5x95ajmy51caU0x1mVZJsDmxFPOmbC3oGpvfQGtBEDiXVzpQwTj9O6t1sXcc0AUtWqbm3Cp
FNJYu6aQxm0N4NjmwEc6fUHMPjOUK2nMTdebLMv6pkr8ELyGlB7BmXbarvaH3XKjXAX7+XY50PJd
/Ffq9DvpNrBzD/U7t9xxtnrTYq8+hB73aqtVYRGSrsGyyXF+pSn4wxh9+1WwksjYnVqT5xnz0QmG
/eBr7donn6R71QkeZqfEwGTAq6rxlIkxQeIga2rVN4j9kCMrAONcpd1uUnimbtsWaCYSZEgdoiXr
dCPlQTKq1CSGF2TPQ347AfGqA91EVFucE9uMHlC3/1cQc2JRP6VCof4yqcr1Ck+ZjwHMk8WclZoa
ZOn0385vJcvjmbQtu6IjZQL6FfRFodP9dP+yHh2+xgSY6EVFZqb8EoycR++m4q0lMNZ6qIMqD5JG
+AWQjuqq9Yov/OqNeIaSK4+x0VnXaDFJEDOHP2k2OPuHZoMHG9lgCp3Fd3+cHWSboYJ8KYw4xw4a
7T9dfyMuPz+geZjERQoWUzQ0tX56RJMuJd0EG/lrA0EwcvP6CHhHB+eWXVrLYm6t2esC+tpBADjq
duc0+wwNZC7N3MmCJ3vLkcLAcJa3FSqvRTIaKIizGU0iKAhoWE7pRQCfupNQYRx8/mTLllVCZtkg
FKATDXOMckQqzC4GynNMVf9UxNQZpWdV52XstzQCI9UAY0aP4XmboTJNy6yMoB0oNfm6FWInX7gT
CFu7tpbB3Kqq182hMVbEDatkJ9dIbMaTa2nMtgkiQHyjCPNi4iHe5cuB9hPrj0AGtlTKR9sMHKXY
suomQfWRYqoRtEqdqnzQ5LocTZTBBCjBSvK5McB/OxRW1YrOZfXbVIiVJHqWK0ccT1OCWaAGKyue
AoBQSs+S4l0WsWmR1quh37CSAT0EdWeXh3C9iKns+BA5KELSSQPVyz2S2LwGoQ1cJwVtM2/7x1zj
WO/DGRMjBbADOyfBSOcLQIKig9Jw9gZ70K3R673FJh7K4w5InbkjZNsqs/oE5lorvSBIi4pE00cY
b7hbzFyHtkgnWepatE2iAZZ2SRvpE2g/nHkCKjl6sLycC4G5ecvRg0UzNBJAVhkdDaMgy7t0Knyx
1b4GbfFPrEvoHxyIYEeGTmuC2m2ljPdTELvAPXQAEahbZU0OyiwvAC5XeMOmm29mc/VFjC4rgHOa
1QI2gRIVKIBTjQCqqvugKeBbBN7qGZ3WGnFCsybeCvLxJQ9Laz0pfSnMaKB8zcN+yLOv18doNXI3
aaNFvx3hH0cSW2HYWh6jwmqhk8yMflFoxFdv2bd37Cf9W+zLZC2LUeAkbMrQzGtKsrV4izPev3IH
mGiKByCW/C93wEfoVvECW0tmbLtSpLKZGLDtlMBm2dNVvvKXDT4/wNgw7CjQIb9IiAgPqTKJI0EJ
zXQQBASDzV6qkp0x+jGmYPRq2HGM7oaDhCTTUAzAyyHbwhxeqg+aYC4gY6DL0nAZJovGTe8LOreX
9SaMOb1AaWM1W3AbdLA0lUUInq3qag6XazMk/uWF8UQxx9VNc5lJQhx4QdHIjiIQVyKdtwzB905a
vl2WtWVWUf9D9yCmXSRJf/l95bnqvk6WUZDAm+6oGFlTdnjOvaA80rnj0JF4b4WNG3cij7FgU5Sq
raz8OjRanfjfQt0TWYwFqyVzWOQGPnK+6xypRPcRjXRjOzGQP6LdbTz7tWEyTwQy5kuqpTJLRlTK
jbR0xb6xapUzULMRzJxIYHTenLWsVIUi9JUqekobpMfqf4RQ5uRmNzVwpRSMso+A8x4JQb9NM8DB
VPeRltgjAfk398298Ro5WQ+j632HMn/cvxSraJoNZI4nWZLK5x3RlgtdS2SH+ATMNKpZAl7tl3SU
eAQcIWXYMv33MGxtHhcaQVSios0Oz+/TuDAzlDHSpTz24zCyRfIcRl/76ENXWFaosVUNA2XFUyFz
Ok/Iws5ATGc4SImF8aB3cZBSBWB8GarrKOUbINchxsvwxcpqZEtqSkrSh35/IL5qq4/FX/T4UKot
XjZ0uuuBDT7ln97hzTYvGbqyTMACigpM/+lyhUboqpFMpa81hwF0MdMDRZUflZsBYH2LGwDUnctY
vuG7JYh7YeBRJZMdles1AlTaWgu8atQdVbotdR3w/HcDAPWT5C+OSd68fSth1O+tNneppHYQcox6
FQMIyyen+Zs8jnbgm17imW6M7oVyT3On3NGVLYcqiSb6zzA6hz40RpGKpo7nslfoKybcaeg69SkM
06J50U7E9HnPg63cuB0aILWIhJ5yUcYY4ulC00Qs1JGYkb8YqUXA8h0NmCWtHjn7ed6BiruBvIpK
MShEg617tnHcT22fxT7t+TDC3Cmmm2K4kkXdD7qHClOsOjCowcRjXRa8oTSQi1QEhrRR22UrhEE0
D2gSiwAyHOaWMjz3ipeCSqAPFgu8LpdlbZm1tTC2QNjEzSzEKXxdJapeJNbW0Avfij6/M7TSF5NP
YCWw2iIHXbB8nCWDB+69KR9YnGhfNDQZ94Se9UppDaXoS11bIkwkS960lyyaajf95TjueJiVVA0Z
46OtRTFedlYCIwKbWeS35Xc9vEmUG0X4pqX4f8CCTu5I7i7v7YaxO5HH+NywAjlSYwAsum8x2rk8
q9m3MgYld+lX9bdZKDlqs3Ur8I7DNUSzF/5hfIZcqVpQLkvsJ33tLc3fc4FRnJZ3YDwpjJGJ5SUy
xrSOfaU9iNV9FqKMF/9zeeO2lQJXgMD/KaDEZQzKkuoAR9KrCkOQirfsl101gwqEIsbOoJZyONI2
zBdmxH9LYwtopaoleRl3sS9Ux2a/7DPH2IedAwQG1JqQFhZ51bQNT3QikDkpsZPRZLGQCjr/OpMS
37VHykhf7qOrxi788htniRvh0olE5tSCvFAjbMCrRMGK7PRQ2oNF+e5kJ33gZW43lWS1o4yBNvtk
DPsQqtiXsZ1Ft3IzWHn38/KiNtzdyZroLq8sh5bFMyDCM6BFRZWdm5VNwtJdBtM245nD58M7MMZI
gUNNRBberHwpfRxUMJuCHv7yYrbeUyerYYxTp9aTqjc4ITrMLyFNlVVOd4WStdvd5J4AbMPnyxJ5
Z8RYJ1NazHEkKchoJsHBgJjdVZ+qJHcvS9lK9iGjLproE1dRzmXztXUhVqlkCiFa1AO/RFOja+zn
7xkFJ/bHBQVUjrwNTT+Rx2iF2egI/lKVypvd7vPwvbZL2/jeucQDuTw/m7mxjSfy6O8rLSzUJo0N
WQ7B33AjGkf4ET3/ylkTtQeM4zqRweiGEKD7UK7n8AM+cns5OsIqmQLIs1PI2RJhMj/BcUX6eBDl
8VFUtQch5SHvc8SwvZqkbhShGsIIk1ugUJj3U3Wf5rxS+lauG/v2ezEsTbE4lCCSS4r6RRdoGrIX
furDjwLDERhxpkwU/eJ0oT3SztAEHEHgHC2s/NufwzwoJ9/BWN/QVNMEAV0EwAzdRllEiz6AKnYq
grG4cjEDUw+Yti8uhZqPPH1h3UA25h+MdfvBj8s6uWF8kdsGax7tfsWwMeOhEyKNcxqK9DE1eVGN
GBEsnEYGtm7z6bKkl4c1q/0rUWyEqheBKlcLwrSuNfYBrK/SpbbSYyo2Qxa/BDYTAb2cWnxruqFy
06rPLPTf38UzuBzk8asq9N/Eqn7Am9TXyNJYmRjhP0MgWZc/9EynZbAIEjD86XjooWzJ3NJ6qoIu
BCQEBvVDW5zuFjJYTbS/LOQshmWEMFYb+L2lMMlIJw5es6f0CxWA/jqfC+JEVfJk0xk5TCZnUmqx
XF4T6oY/7Wtfd6eDZCsvdXJep8E59gEjjdGmVAmJLkYoT6i+4mWTJ1mhq7uRYcuhO3uNFVxFhy5x
CTf0O/MWp4JZwD+tFeah0HBmzEQRzYCgPZI/UXTuDxmJTOyXmouBZm5aHfGrPTji9lAS1/TB0Ajw
P161j6OSGmN4BEOo8bjF8tLsR6RMFrrLrSH787FGuiZA56BcoGj6GVgjwKq6ICrmAg6d3OcGEg14
uduDkXvDou8HCbSLBblKq/G2zZvPWTbfy5XOST1uLhVZLLzW4bdMg/6+9sN53yuprGLUDxOcyydF
PRTD3eW7d/aee1nmmwjmgldGq8ZZlIR+k90W46HL8rtZWnyp3wX1bcjjkDwndWTEMVfdLCug53fo
julCZ7SPuBiJReenqr2+izzTppT0IXgfTFsDVJwXXMXOAy/ruWluUMEElAQ29qwpwiBTkwomkp5a
cczRsUCeJ3WxisXvjMnCQzbov1/e481jfBNo0pzM6hjnWQfjkdpBoPk1HD6XwlHk0SnTfWNMG1Kq
4Kk2kEMC/Q+zr5Mk/eo6SmPQZwifxOE2UwYrHv0GLMKXl3PeFgo21rUwxo7GYqKXhQnKx2hv+IqT
3cZ3ZC/kVrOjlN+gB3H0vTDawufLcmmUe75GE09nQyZIPDLhgB60oVTOcuFP5DucIB5fnX1ZwuYu
SgA6Icg2YKaXsWOmEJldXHYoKARfVaMGfH3sjrS1Coh+Gq9kdxZt0F2ksDg4Lx3QOMyREZGEdVKL
ha8k5miDi2OwNHDrOWAdeyjUtuasbXP3VuKYQ4vmBnk/CWUMUQ3u5zi9AQcV50X5klQ4O6GVDMbl
qVNXZpEqhn7dtnuSAadBRtlH/iGr3/TRr7pjKvpKHnLmKzbuMyDbZORo0eOkn6GnlMkk9HFdoTOh
8boWjJjhvaY1vqz8o+fI2wKjnKAn4bKmbFzpE5mM2ZSrKDLLoS58s22ehCQ/irG4qwyVM9y2eWir
pTE6oi+pqikxSgtD3z4n8XCfBcbCuc68pTCKMZdVPpUZMuyVdC0tV0L8bPCKuLxlMHoRm3CbdZDA
AA499Z/Jp1TABNHlI9m8T2CnRXenqZEz8Jd0iRvwhE9ADhzjR2MwvTItdumEtNfIbUfb3DNEBkA7
UMGBwb4UgiELhSLC43Wp77A2C8UhL0gB5twAgakbnFobnDALLTlJ3Xi6DTPVbQpgduj3vRZeX173
hgenoBWaiNoBcG9Y6Io2l/Q8Aaq9p2bPooDutKz1lPhZ1nZoQ91pzehclncOJkYN10ogozDNmM2R
NqJqLeyIvzjqY/ZXhiZr1U0PhgP283QvOkVlv6MmsxHZnkhm9AidmnMvdRj8yfaTA5Dk8bV7XrVo
ax4BBGYZ8EzaxpsB49WosIlI3MK1Mk4njMOEoBoieJQDpANiogd0IRlc37Nj7ORdx/MK52liursr
gfQurYIFIZT0cex+TSz+4djWWQ6GkUXVfCWrjZZ+qMNfTWu0yZtcv7aM8Dt+Nk0ATKYGshgZsArM
0YX5PMtGS5u1SOeCzHgBrxZHLzeP6k0Em/KOpFoNywLakcTXoOqUnVfQGFl6Mv3kinb+XRa4aXBW
8phowZCStu6jJvGF4S8ZDHp9GtsijAHYcnhL2zyolSi69NVBNeG0lLmOXgra3fOHjSK8bWQ0Hrzr
hTnVwBWYiTMDYE48hm5uh5JTAn/1HZeatzZG4QfE42leQR7tnKQN0e8f+tw026ttZPQ9DnqxCkKI
ygi4XlThsR3zp1HikUGc413Se7WSw0QHQhkrWl3i3UbJ85Y9bR9u/256izxOQGKtvMwBcVK8a53Z
6WzSXYUOELsU3qzIefqd+QwmepgimYSF/tI0TbWGJo3/bXYrDsBE/h/vA+MX+mLqiiHGw1wDKAuY
vLLCtOPmEUlX6/LF28o3YH/pgMBrazuzsAbNJcoiQFKeHNAp7UBrXMHNkkO5n/d8Fd2+6G/imIWl
WdWbGp1IyPTbRHrqwJ9Astaem4h3z7fv3pskxkommhHEuQEF7aA6itfaQA0V3MU3/dKRZK/fcTZy
++79lmcwL1OxmcO0miDvAzPC1G6cPQ7eDo1t/+kw0UcwOyKcpqV+4zR8pLvpRf/fVsdYzTCZq15q
cG5Db73mpQTg2wKwcsKoBa9hZFtJkFR4AQ1SVMa2pIuu14Y5Jj5AAB5TGbFJuXQ9WB31r4GRyv6H
Tu5NHGNixsXsS6mGR/jzk+OtjLltwMNLzXoIcj80S6s3I6ea903wU9F493rTPKNRltD4ByygjOcZ
2xHtkG2ENn70iJj9TUxia5g+X945nhDG3WhSn2RioOV+k2AyYBScTgqOorK4l8Vs26jVYhh9kIQ8
y9MCsZXq9/29BsJGsLxYWngEWmpqvWOwaPN+AZ5LBxElMc/asnKzS6q5wCxTmP2g9db0ivZSi+IP
YhkWmDp8nsbTnTq70CuBzPXqQOcZZ0Vb+iRGNrs3rSjhNchur8kQVVQbAZLFprWGRGrNIUfSgjLz
JBMMYmmjz26+oQl06RgdJJUnkmrz2apMJNKQYYIXZ8fPjCboRqLFUELJwn8nR/eU3fCcBWgElmzN
lp/zT9VTu2+49QmeZOZKh9IoAim7RR6jBunmGNiS+FWWGteQvy7ZR6oEGibCQFgKMlFyBu6R6Gih
nOs88k+qBMpxcIFdhUecx+uf2FreWiCzPLMy4kURUMSO5tpWtdltIhk8N6PVml+N6UOudC2OtVrL
kMY6WIl8xAizPTnzDcC+bdL8DzGCJIOuHYA5AHJjcQ7ihcwYaED7HigarELb6yCvQqf/EHP6bLaM
MRKgdPQXmWuADp6+BFRhagbVGKGYiZzYYTg4ea2AI6jtYjtKUl7W8JyyHD50LY+JfeJoyNUsMk3P
UY8aQq35KTafKdoZ2h4A6O0SJw86a7JNP7hKPV7nw5aJQTEWLZjIxsKusR4hLBfSSLrgVSLaadXb
UOMRDm6+t9ciGH8w59IQNgJCoA88rbbM2VoW4xOEGXyAeZAhB+sXe0lzCYg2ZbCJ6oL7OqzLK0Ju
Obu1QObOLW0+S2mLVE1RDLZRju7QPPa8lkDuFjI6GRZFTdoOscjrC+5P5rd5C2LUUc/rVlk0KEQa
78YcUcK0yxIeMtWm715vGxOGj1HVxcr88twu9hQh5Y+mTbeCcAAREdB0AO4OlY3TKy2H5qRGdY0h
5NhwqjHHi0acXZMIThtUHqgiVVBtKkZn9YHXpn9x4pRtnXyTznjxeFyUQckwD6UeJ0BExPMOvCRO
eL2gLh7NePDz/MB/7O6bROZSZ7mgpoGCsJyGrq+7O77gPL0HrYUrjbnf45SECgDP8VbEqN5ecZQ5
tnI/u6Kolzp55g/Ib/m59XEylzwUkriNYjz+83i3hKoV6Yo1loUf1aiQRU+c49u+EG+bydxwoZbL
JS+wvNaNo6Oaua1rHJBqSIGBF9vFmGPoVqgxBcA9Rp7iMLc+qZe+hz07azN4N3Ap9yiZyx9UoWCU
Zp2gnXB0KTuyoIOimLy03QHBixMJbvoeWRaRr8R7BLN1p9eyIGLazSUC+NIcrFAAwUwUW5zT48hg
U5aNgUx6pGHwm2LdBrVFaqsrAKtugtRJsqVj3vrVkZen2VTQt4W9mPNVMhEjpXMWxXAKonhIp9AN
5B6ls8MQfxF5ZbKter8mr2Qx1iXtg2hIpywEIv/sClb7JQdmXW7JT+2XxEkfSYX3OLhAbJ3Y+d+N
nbjzcyBa43P6zNnpzbhp9SGM0ZGVFki1zUuqu9pPkT9L+8w8oJ/Mfc1ApOah7fYxAag8L8uyeUVX
ohkLNGsdJjHkVvCUNLoVzfQwSgiyRR7LDu9YGbvTBIu6mDNAypakuE/kYrTquH2qjLq+ESblweiG
OOToL71w7FtpfbqM8UnGedJlinWSmMdBjC2BYKow3lVAp0yAiFWbfzrwR4PR1U6yJkcM5nih0Nei
Nu3RD4tBJ+HY6LJ3WVl4t5KxM01Uzb0eGHAZYeAaNTZS+3FZAm/jGNsizmGPqXiMPwfmJ0O5G2PT
Vgvjtqk9Aeis2scCmreNY+f8KlQOxbKElyCZSw793bRryoOOoL10jAWQ4by4czP1DOgWFV02OkWA
ZU4qUOqkzHs1Qeum6kvAYi+PhKY/wFFDIcp5Jm37xAxTVvBYMNH/wtjqvGuLsqE1bDBbzp3d8nG6
N6M0+U0Eo+viCJrBYtC3RiXf4Vx5C2L2Tx3jpSvkJgSihXqQXZSzHEoWnNqN29TokIrc6PGySm57
19UCGa0voiUHZLBEB97iXWS8gJ6YjzQMREH7HaAnvCUyd6BR29TIMVHha0pipe0niHYuL4kjgW2E
zLtkQjcKgEhi+bMyPNVkf/nv87ZMYyL3VtelOZNhj/qD4b8iJrxiCag7JPjsy9KoDp8b298KyPY9
qroQTsScBE/oTGsOfi4Nqu3gX7kshbsmxlEGsmAm1QibPt/1ruINt8suae0YYzylU002zzly5dFD
XEUjNL+oDjPaNuhr4LX8RxOWiv3x18CbkmuMoRizBojKMpKkH4Fp4Z0YYzIkNSEBpqsLHy2WO/Sd
+3NR3Kha9SF39aYYjK1IkyElS4t53Gg4DKAdi1CHvqwUvIUwpmFSlWRKyBx4c+Cq4l8YLWxGkRNL
bHYVYkDjXxvOkhT3mLeJAwOK0ISoO9MZMjUGORUd6Rp0xMMGWAFrHViTvDz2fzir35JZSLNWb/Kl
lPTCXx5ofbZwKJRMZ3WNNTuUb553k3k6z/YZJkvbTlWOzLnqR6qd7qadaTc/U9mS7BLyOl5hZTtD
87a3hAnDk1KVZ03o0MxMADv5OuePir4JBm/+fnK0hTAWBGS8CSYdK9A9az+DitwQklqpqT5f1snt
U1Mw6g+kaA1mghEj5EUnxxKaDYHdRh+9xtfMo8f20jjcHN5RT9z0J2gGNzGaZG4wk4h1qdchhvMU
sqfkey9IqBKeayAXDD5RDM//B6HM0cVDmehmb9AXlOKFCV69JSi3Quma3gjDaw0Mo1e8LPPmEa5W
yuxtEDdmVhiL4DXFXd5ipaYrCirHPVPzd+bQVkIYy09E4DQsLQ4wLolVzJVVBD1gElRbz3gGjHdy
dL0rJ6Onc5hLChy1Uhx1/UYYuCTU9BguLYax9ctU9HVFgsCDshMfw0p+kDgUMQCMOaHFL75tX+nV
7jFWv+vmSJaGoABdvTq5iTxXIKvRAr0H7/hkXvdlF+2CSR4zi8jR32XaxHs5Gxb8LLcPl6/i5mtm
9SmMe1BKwQgKGSnEqsL4reDX0Qzio2NdSJYgPSyEI07iyWMixzmptDGZEKl2Hq3sqLY8f6Y5E2Ll
pi+B4LOyTWcobKN+B6zNf9id31aA7eZX5WGM0UkEtY2AGTm7uSsb7rTTH9+NMMLRXpMJMwe9QpKv
Q0axFtsbMml+Jo7u5SPkiWCsTCkIpZAEsDJNDMiQILZaHm/Vy5Pvwg1h2/cR5vV9JaC5XpVjtxw1
t++La7kcMTUUabNVCl0NshUy2mZHno1gP8nKs9LVdqervpbVrjx110UX2GWRH0g0eMNQVnZvLIeA
SAlUv7/umvhTLqousp6tJfdtZGtBdT03A9g0JUc2msdgqEZL0ZLYmjAMBqiN8LHHyLeVaurgLXIO
6DHFV8fJkmTdyqP6KhzBiiktT8D6toQUQIJ1rl4FofnT0CYHQ2vIJTea3ZaJN2TV34I2HKtY3HeL
9kUsg326oAgf56KdGfP1UGFsfAqIFbc9WKMF4QAKgs8loCqsORe7XUuqPZnhm5PRbfQCODzh58jI
92WK+b6pJD9JmnlmbN7KWcp5yGybexp5oayIyjdzoaJZiZOmgSU2gxastd8IcYHHywlTt2/tbyHs
aywFZ7e2ENzasLoa2xuQWFghVibWt8t8PS+83Oq2Rr+JYy5NGkVTVi/gqsTSLBJdSTwzxBPAXJlW
buJ+NDCdWsazpUR3gfH58p3cDhOVtyUwXrhfItkoBkhQ/XhXL0A3EOzfL3JEq8mHjMCbPLrilZeU
UqkIloxuWd1aYXzTYWGXl8RRNPb5JcxhAsxpDZY7LKx22smgqlRbTmSoUtd3bmne1sH44iKVtFkY
ULNWJj115WwWrW4unhtcIAdUFaEVL+N1HCi2GY6xk6XDfVknkTVl8l3YIgbpJvWLlIOUppCrvRLH
Pgrg9ZU5Sdd6jthcA62z1FsNaCJrq5nAggc6jzab7nJzfq4CchyV8O8hrEu7FwO0BM/zvq0GP5jG
wa2Xn0WX/5Ck+nsfZF8UIXyogKcZkulxLDrFmivyXQbDmKfVxa4haAK5fADb3kuVCWZPVUA4sWBV
Zl2pSqwgU5YmD9R5vrZOJskDDSffBaREewjPTmMlkYkOjEUq4jhE0fs1SbJcGdfKgQ728ZKA2/dl
JYkxY0lVDqEi4XFPUwl/SvZD/9iFZbEp1UaIpi4xEQbIfb3Tg+iuTZtvg7ZIXilOx1JKDmBRmry4
kxPOJZI3LenbOlkArnwU4APz+hU6IUmsTraGfQuM+9yO/WBnfE5/1I8DwG9pZaVJ0cZkmYmVuc1N
7sSeYSdH7kgg55BfOqJXpiPLlDg0NfT1J/tmXx4o83J1o+7ekVmmZvXSvjNGMYfjFaoFweZHDnnz
ibLaacYiKhhqnguCMa8Qc+96krmp1rnC9KhENcf2blrGlST6+2oDtSrR9UWEpHzRb7pC99VKuAVr
6w/O/edtH2MbTZT7R5SCAO2Rf8r2IJGv8Gg27SF9oNO273i/8hbGvFPQ1JaCTw/do1EoewJsft9n
zqCJjd1ntfhNqYtuR+LaBXCLcl0FPVpM+0D4lmlqdhMN8zFZ+ggjXMgLXd6JTfe92nDGLGGUdCz6
REArwOQ1Oh6fybfLAjanIdG1CKw8DOZKGju9PZZGLo0pzNF4QKxopYf4qPnROxoxt7f4TRBzpvG0
oElSQ2RdL/tw2gvNjUo4lbf/8BtvMphjXOD46lJBjqzNnM4hh+QvlCHczgIDzOI2QNTmtX79hzV/
k8gcUBRGjZJXWuKTI021KLv0UbWEI5AhAF9lcobotrOPq8NifIfUgP05mVJ02GRJ5+btcBNGnatk
402qRg8tpu8Abz/uVbm/x3CrZ4jVV1WEiWvSJ3WQ7BYErrU07zkqtGnpwU+mA4QD0DWspZfrQivn
eil8Kddmpw/Nv/MivYtqxRUKMKCHQHqpMeatmniwDRg1qRTT6pPgrorBe29oj10q626RV89pWEUY
Yw4+5nMxGkehEhFVsAwDozBMsSmjfW7yZremPYHDTviBg/JzLwNDqM/ZkU379SaPfX2DMG3BS+Jl
puW1eYiCfr/yQ7wjoti8WStpzCNizvK+7BM4m9mno47SZwoGqeyEwDYcxZfcvnHfUfzjrZH+vvIF
qSImQU6lfsTF8ZbI+NO+EaZZ7qrAM4xPyaTve7CCCqbscs6N/pkzt73aScaTBukCjGwETFjTx2iO
N+0HIHZo5zjgkgB3ebqLtdTjaZUDjokc+6d0Vx91N9wb/2iAJwgd3vDx5sjXWhpjg+tJW+pRD0Jf
PGieLlpFbynP4YF8WnzRG69zZ35F5r81r2MMfalXsUc+0Bq8/gTGRCdmLfeDRKFS1R/T1Fp5alhk
9MSZ59joWtizNMDOiI58WdPPoEoTpUqD0aAFp71xkKzE6f3WT5zmKrsavXywZGfeifcKrzS5IRa8
PYaBQg2gO2SDuYymMY2tqYxYn/izCCcvJ6WXR7MjRDw0jY3Y4EQScwHVpS4SWUa75Rir+7bzDang
2bGtxQD6QVVUHQBZmGY71c7eNMK+GMQAmEfg4Zat8incSbvuSv0c7vW7yRUOWNyD8ecqQtZSGS0N
+hZk7qmW+mX5qUYWrCPfM0BLTSUP7nVrSPxEEqOMVaTnkSi0ma89ED/G/Ev7JUwtigcpeppd3Gm2
dBCd7MADedowZ0RRKEsFJRyUX3IDK9uZmEIhjEOc+UV3gOM2y8YqIi5pO/165gZACoA7KOyzDH7z
09NDfgGQqymk0L494wmsca5qmfg3+DzYuk+8ylfvS4zvWRwzur28N8GMZrZqPg5NjxSNFlmUBXBE
XkL+1ERW0wF+pXEX15QXa3z40AA3Qa0N6MGaqkJxGdXJR60Yxwj4x72h2H3wzTQbzuI217aSwKiM
oBpoxJfwhswbT6eoHVIE5A6ZlwHZPLuVGCau7NuyMXJ9StGaNP8M0BQMwCq/8sofZm7hxv8VZHYc
WOahueeXRrec0skuMmFmD/CEImtJChDY7nqB4SyPKeicR6e7f0eNaONVThQY6RcWdaAEM9oy4/HV
zIWGVx7q6dJ1+9jt8n22y+54Ydnm0a0EMUFEDVQiHS4n9RdJss069WX1PjF4GeRNm2kQ6B58j6mz
ZfNUkrulARCmP2StU2TZLVDvXOQU923wf6Rdx3Lcurb9IlYxgWHK0N1qtYIlOU5YDjrMJJjD178F
6diiINyGjt/IA1V5N8CdsMNa2meJoTELfmPhG1nc1Wnu2s+aklg7xrATX+bfSr/3lh349r51h/Oy
BJUki607AhkbCdKbTax5Hs15xVwoyrzxodtDMYGi9A5tEF0f8nSHoZppwBPj7At9vzRqsH4COT3w
gONvFWYcMoz2TIEa5Lv43v4KxMjTKp0+EOR+7IHwRzBncREdzbjr4vIJ6pPxTmDwAURr6Ncp+3Zf
PGqSye23rOkgq8bYIQNNY4AwfKZg6/00AZHO2lkfO4AnXgNr/InVbaKIrL3fAmEskLlmwVe0NeaY
kRlhMYsP6FGSxnOkYUbG0BPPmOtjBc6XYS1OJWrAemI+0GjyKJVBVwtSFUAzYo8PXNb6W3wSRbEz
w+7wVsjG8qAq3zKaB+fVUwRk+EoEl7rrcWeiOINUhaHd4lKHvXMB+7vWMNENLOk0SHtP/yFzKaKK
wyuxzOdsIvmoJ2XcNE9itV1j7BkwpInJMKf2WuBJf5DXFmV3yYW43gSJHY1RsMmnafDjWr0hqPdJ
opwoBLw6F2eGJfCChrx+OhdYdetwgMUPu/Z77LvzO8AZBeHulTjO+KiGwVhMQWJudV0927hW9eUK
MOThaNReXffheWURBAIbFB8akLgME3UL7nBFpJikZBORTjztZ0NbPH2sDL8x6M/zgoTXiAljXTdc
guoa4UKOVg7EVUvM42buD+LeKqDMI669b0kZ5Cr1VufecbRTVgCDQjM8LNDuz/8AgTdFhgkHg0VZ
jDnz9p4C+8Xp1NTZ9VkWNG32s7f19TDUi++YGAP5/wnjNDMtK8OhbBeFWHdjqu+xsbJLjNjvW9U/
L0lkA9tjcR8wTeJ1NGygZ83kcRgarykkmJbiD7e5OF4hq9FqytZ8pm3LD+vBDo0961RQuBJZv0v4
lRwDORcBb53DL/FkWlKrTRole6XvAnv6aPaqZ+ReljgyL8kSAi5hwKGwqgptxA4wj8s8rKpVxzVY
uv9mslT0lbbCuOykrZy+IQaQCfMs8gAv4Y+NRONE4QwWjCahamnAIuQS1dRtygUwmc7OVJt/Ujfs
FkwkOF9WTDTU6N3m83BlztJqoiBhxQDCH6k8LHK+LrMzKjNqqV3vZcMHhXyJuk82+aCkjw75GQFS
zdHvzmu8UCEN7F4ShrKqvYF9HuquWhugr/7tcoTwal/k8YeME0UZVw3LGFMJtBCdhOYT7iogID9Z
8bg3gTmb6r1MPwUJrb05pc09WWm1mg24BZynNizbunxmS5xu5GVT0dbXK1mceppzsYIhmDjYPAzm
U3lt7xo/Cta9dVHpIYbidvbeCBevAM2UflA/Z+CHSAPZlK3QRjbXzAWIvu5toPaqzk7NdL8ETl8h
I1MVpih4E4P1CVQAtsvHgLof2yJmbvl5d/y/AiwJMzHDRlhlCKjYquGM0qRTMQ+goEI5eginEuu6
iU+1u3wfK569d3Zx+aEc/Xc8HYTODQCbqKqAO/HNfk1sUafWXZB/zl/YMk98XPfLbg51j1GJyDJp
sUFupHHRDn4FuyGG86yq27WKcc/a1+fNX6gmtgvuLts23o4Rz21vL8mIqsMSt169XKX538Qg1EwA
ysKADOw3ORHN2iGr2PDp0hwXlQZE79CUycOqKSVeW6iRW1lccNXcKrXqAhh4GIqewTOTAV5jH2Eq
OkOkDYebvwP/tgnQ8kFOZxEw4HJ2hiFUnSoDKvuYih5C1yMnsMiFunVhHN+FFyfSRQv1PTTEENFR
2n/9Lqg6NasicFHD6Jx9jqKpHaYXLH/IgzSQLrLJpHEmZ9Esq9cuZXX9v6KCFqnj5nQ8IpdpjXVR
5NgZcfT2yp2si3pVfp3XeKGSWAZe5KaDzbw3UFXLQuIlTZ/IbFWMsdtqEB/NHuvi9r4KgcsqjwhC
k96K5Ew6BzkyqVSI/JuW1v+QZmOtFgZN3gBJme1CwQGGJuHfSBOFc8t4Eca+6OadagFDU61SdEDB
dvnTKpwgM40rGi0HvcovwYx8k+gYWk1MWcdaFNDhkVEHs1GSfVPkyCtFi10Ha9zskP8RKFRoBRtZ
7O+bM9JKN/OEosf9BwVVCR1sbqP3z0K4KWvAiNoHLAD8ORznVNZ1JE6dAqWrdBIzNJVmDPs6747x
kP2MKD0ZRvwhUZPPdVs+mhjVu1xLpbtfSVz7QOj5ClLLxUtH458y6Wo/w6tG8voTlZhe/UDuqxO8
crUEQ0+AT2Jra1kAHrtby/savnNxjR2Yf15sL4SrhqSKZRcATvr7/qnQEW2+AGexZEq7DmDrwLC0
tcBG4m3PRBJ62Vvy3Jm4t2adJrmaGhjBiXPjKq8x/aj/MqofM2atWlMGRSA7Dxc2qBNnIAxTs709
dHs1Ke/BaP75bxzr5s64YDGBUiumjM93vTGryxYziIx2rUMSjOFKBPt3cJpIjsXPQygdgfa3/3qB
m/lfPmu2P1nvjnJwExEe1Fbv+V0EQtbUaCO93FdNMzw2dd/vXSPNwzzr8HIZO9/Sy+EwNOMYZJiQ
9mjf1v7c2Lq3ru7liql5MtaXozKFRek6nrsaO7XLNa9PXRl3jTgMvHwOl/NaWo4RcKv626Aj+xKc
y8pIO5g2xWOgb0BtMQdOic0UNiRl+wa5BKUu8LGkICwSx+yyH7VxzHXRj0PLNM49/PdxGFFxb+OD
XM4HYfONuq4yKbtK/9REpyG9tfSfEhOSRDWXczt1UzWto6Dfjk1F8/i8qThaoPRbLuQIzsLQvVEQ
zgE1kZoN3QhkjlYhfUCcYZc6620TZwEtsws3w8CeHu8mh+4lpxR7c9NEyR7PxzcsxUDniNN6BNG4
jlqYl6ajCyTxdoehcyChKJdlZn3SowIk3SppAmpWfmqCgCZzhtLDJJhstk98DX9+Db+ZYffYT1ZX
7BexjBpA7h/dxKuA6A4Yoedtw8LT2t3TMLEN5AFppZ+53rdx4EU+V5rQBtUqjBoY64xAeQWHsWGE
MxZxcwK4dbbSSZcbCzhG1AYsoWzOUGy2L8I5J2HoipU6DRKEZHE9O3ciD40a2f7h/3BFL1I455BH
0bCAwR5b9XvzWOpXJXpg1omBBdTdVb+XtRTF8oBc5LD6navxs6d63DixtgJYKMN3THwFdNSBpfxs
wykwT8kxx5rg36g0MMxcdNzwmOYHASsEP6Lmo7Jr+k9G+jHN/8nNKphQNpzSwlNzOMWk84m1J2bp
l4XizWMmib/CT/nyE/hYaJdKvOoTxUaOWYadu+601JAcU+gCwbWABiMoRyzCZRFZVqHhnuItX6Sn
yGFkGTQ9SG5SJoPLItQZiyrzAMwk4gF4A7ymTv5pvIxPjOYAVXIYQTCQK1kdRJxys1aRikKoixL2
61ACNNDOiUAOsyOgNwiivfZAf1r79pa5AABnWhez31xMYPeRL+ALT7wRzUWxLgHlcFpi+Db6NmGT
GywLgR1jf2H19V12AKUGyoOylz0LJG+cDoYDVZiIBg/M+f6+irQ+pQAbdlcNOzrf58m9UJCw9TIK
Y9GmLgBWXyRxOmNow9Cayp8qYXpcr58HVhXpCozIAmwoJ/jDcaY3TSlCKFHUHMACg1YFSm/6avZV
op2i0LUVwQVojEWok2lj+E+7sb01WHv086PgGUQLuLHv2CAQ5ThbidyXqiYA3PULVhbYBryNhpFa
fkdKHYI42YuDXPsuOaHoEjGYxzCUTaAX8T2jSqsm3abIqdQj9ro8dQDMKYZ0UuAXTUHrOeAZ0SrZ
a150yI1QHgkuiouqnEdUEf6mfSR8vW6lcRHXscsx6nNkxgVM+jeSQecnu9TPaiAZrFfvyFVFVr4V
yq5gk6vSGRNkWoUjVra6eI1K/MG0jnpp+0UOWKjO2Tl9f9GU5X1jdNfYXA9jbX5YUvehrJqPibOs
kjRM8qH5yiWwCzM7ywAmqpDvcw7MPTsJzuuSTAL7++bIw0yVKWlxz9WQBAZ2XrJWpjgie9zeKrv1
jYgaWOlE7XCrbLBaweLykz2Sq3ezPYoc51Yg5wBQCu6mdcGZBqJ4TvUVGxyeRjOvdlcJsZfs9jjD
T9jsrFMn2BzsPpnTfR99Ov91hFnS9iicZ4701ug042+NTmbiXFyf+rrrFxOjOoK32k4W3iR3x68n
ZhMZk9zG0dz42i5Tb41la4jCMvLm9vjlFEdr/13F6IATVZdPkKMVxU4QVuUx15UtR9lzV3YozoPo
szI7EyBAd1isnIbKK7pHiUaInp/bM3FJEB1XM03Lf8sp/7GoKpPFOQeQYZQ5uCizfV0l3thaXmai
nLqkF6ZzNAu2hHRVrpnnmJd5I2M6lKk+D3NfD8NUdIxp5K/ijcRJ6ZzPSCrazssQYzv1KkabAWQI
WgzQcO2Y/2J0kWgEh5IPKZPI+Y6S5EXZV2wu7mIFVVjjnvoDCO7ZaCWylCx0g3yWuWKJgT/t7W5c
MXDZ1g44HYD6PbF3bBk+cxkZ/riXV+Ik0ZQnNcdMJcDtTUBIzqW+N7XxLs+ycF2T/85A+NReUG0N
8/zYqX8dXgwjL5uCYHu7M3edAmjWUfbwEB4EayRIWQ3wmVjs75tb0yp9iqYORr2UlwTb4R2GiCWH
EK1i2nixObarYVENjajXMmqFxvOYl+m+I+avua7CKjFCS5k/qa1+nLHhoVvFKbWGDDN4mtTWhG5r
I507IdXnLnbYwMewINsCaZ1HDU/zGN9tuT5lW/KsWXirG5mcxeVaSRk8IfCIursk39Xzbpbdqqhs
tL1UzsQsxf23AWXmk1/nTtBEWAZdvvUp1hEU4lvmZT2p4XnDlgnlQna6OHXjzLhLe9zn1W3annQj
tOPdkN+WY+Mbvbo7L5Cdgn8nbk/JRe1ZdxMnLVC5AXTUWq3Bki/YSih8fSyDUmtkPkTot16+m8km
pDbW0Gs9Fj4V+JDshAHNIvXYvmG+J98sw2fTtkkoHbqSieQeA4VpTcoUIc1qRuNiXAj15kG9U13j
10xqbOwAjT6Y+ylMNHIo0+xH7yi3U2EBRsM0Ku/8bUvU1uQifJd1c6VhhnOvGRRtP7CiuderLXM5
4tRlc8ucVxsi1VGSER/1d5kxiIKfznw9BJFXB9MhGz+cP5c43m4kch4I9DhqP7BurSD5k5YBpOfj
PE7VZ1Ex6ATb2oCOtfAi0Cc/OgwYkjDC7OgGAIeWnE+sRPDh2IQ2wZ7MKRHYdGanJJBo7tsLC1gU
STB9ZSAQugeIlX38QyKPKcJbs3yRxymKHSmZ01Uo3f++z2eKhudYKzURYaoGqtffp+P0pcDiatm7
kNYB6JWBlGrX2hGwQgf5qARzYOcOxilKB9baIunKap874Hepjui4eH2DGnife2h4L1jslFyl7HCc
sqgJobRQn1Tzv5JLyg7HRSXGgFEmFB2kbszDJb8059jP3cekDOgAtgKAF0jOxv7Dc7fJxSilaKbe
GQEBzBb1yjALYlRRS68JVj/UwjRYPCc0Jm/9el6uOEq96AsXpfKkBHJZ1tQovz+tdYIYXQv1gyzL
FScWL2K42GQNS5ljp6fe99m3Vvs+z4fzxxB6Y8CBGaqL3RKdr4QlS4RpsgnAEj05rQtwjcLIkjlG
oeN4kcEXvirHjQD8ir2Zp4m1+BDFPlunBOQry9Wf6s2yaxNWZMEd+ftc/PrmWqogxOogkz1+GO+t
ds1aMdqV3JyFCrgRxfmpNAevUUXB8h5ZAPOOqJ+Q67775Q4yTRc6RBcG9HQw5NJc4kDVpU1ZGv08
DrQeRi862HvGiyx/fAhv0GWwJhh7tVWVR4yrmgWIWeNf+QyZLL49OWZp71QNUr7/ztAkUvjNsQgX
xfIqBhCw2tb7mX5I56+D+5gPiX/eqERGu5XBacRoLolLKr3aG47lDXXsm5as3SgTwekCgBYHt17Q
/ZvNZvb0dvR12jayuCFS7e1B+EjVZL3ST8D4p4WvHvsT3aXfxgO8a39cAVEPGM798CBv2ApTKcxa
E9OyMQiNEv1rTVdnczXtBkDog33PIIwYzeFqPTDU8Pewv4p8ucvge0wLz1/Cl7kstR3dklGYpH3q
gXlt5xb91VJEN3lBglUBvsRQoUpTkM/n9UQoV9dBMY+ZCxXz3q+PmasZHVUHmM0oKYTqVHwrnPEz
Kac91ZcwyZU7PZ+vqVaH58UKh8zRxNUsNmLuAOHhtVx1KJ0MwFPoA/5GOZ57X/PicPTy5qkJCIKF
dzQBRQ5sK5fLDdR8MI3Ywj0zp0xOjT97rFHGsix5o0ysRJtTckpUK9rYRxbQhQBpHu1ZO968iA4a
VosB+m0epA15UZK1PR2XEagL9MhR/4Sc/8JyLXaYm7NxaUGhus66Zminjq4X7dl+oXbXBektoE+k
vVuhE3iRZXDvVR2FytgZwEfYzAP1qNOtfjUsuTfPyU90KO/OK6dQmmGxziYwHrAJ8Vo3y3imqb4C
4iSNCiDDuvSkKOSyMovLfKzvz8sSPqJA5vhbGH+0qs7dCIjJyk4dAXlFkifKqSjI/bk7reg+yltk
kuPxO2SqXi7jzMDZDPVTqV265snNPltUktWJ9WNzMC4CpSaZemsG3Ks+/kGD18YAI2rvoXsTav5G
GheM9Lweqpglkd3x+XnxzO/+nrcTM1o+299+MS4iaZFWWgvAEfdRdKu0ud/0X9X8rs3/sdtif147
hJnC5lScl+xSQKUmKl6E1ej2Xo6x76VMMaRUWTJ/LPSLG0mcX6zavCSjwqwZ+xw9ZiMwe3JjekOg
hephmD7JOkeyS+Q8Yxl3II1VMY1lrNaxVEN3BIw2XjLVbWvszl+i2AtvzsZ5RTvJmrkbEGsKvJN6
xR8PFnDtQa57pFgs0mQDx8K8aCOOcx/zDJAKN4f7aMvaM6ra76vvkhNJ9IKv3yWZ47RKB23HFM3y
1Fm3GI97EthhAhwOVGCSAmALsifNU1Q+o/o8iWStUlulJGVHWxe/HKzIX7Iq9ap6jEIClH0vqhIa
VpnZeTSv710anUhGAtedPkxV8lDWxcPQNF6mKTcOJVd2Bq+39NQK6mHKg2w0Wq/IklsyOLvWdcNV
k+WT7FufOwHnlabF1cqGtCBedjAdoFF/1a7mPPYq+7bWZ28ZpIUP4bcCfBVggkCoi+2l19EkU2vN
mjQMc5l7jDuhxYFhXYDpYQISj0HDVzEB6ce7SjbvKNTCjVjOoFPwfg0Wg3crDQDV06OxzJInhtCE
WXrsmIThBnIul0TLqgwODkaBPBWYbhaQubvIRt3x9aXcw74lAsVHehHIOV5glrZOmpkgW067D6Vp
p147J1lw3rYEQhwM3WEwB5v7aEVx1lu1VQGqMQhpC+rpmenFjqz8LAjAWxF8yEfwwPDxBFLsuji4
6UOPbUpqDhdd2kq8+lP/ndP2V5K47H7p9Zr27DDKgfUKUw+c5sAmAbKmfdBAUJr11zTU/MhL591H
+Uan7KCcsXVqZZUUpGn7CAAJQ2F4owaCy3r1e4Cqnf9sIif/6qicNvZmafWViqP+zTaWqNUHkkCs
qDoqgwHjny+zkgFMW4GPz6YsLDDJ3OWfSDsGKflkDN9JdaqMByrDetVFurmVytk0ZgzzsVTwnDDi
EDLLSzsOzMUb/iH3GChcQiPIgtIHx4luhtY9SBoJ9UvG9xNjuLHyZSunAl/66hK4GD4r6qAWKS5B
7zOPtOAzMH6U6SdnahD22h2VOm/hR95eABfJrToqrQybbk/lp/9K4yW8bcNEP9p1sA3NP43LoiV1
USOB7ZMfJL9q/wan3iEbAZx56MqgJnGdAfezz76a5bLXLAA6lskgaffJDsKZhpMk7WKCtWXXF98q
k/oalXk0mQT2900/0VysNWkV4Ep3xWp4nZOmWCpYJO5f9FR6dV9cJEXnXNNWFbB04O5iLbWSPhVx
EUpZEbei73h4CoL3K5GcxdmjgvmVxgVg9qz7dmt7Kr2J3MvzvksQSF8J4ezI1VM1ajLwFTCU3Ua/
QuHu27gMF4mhBwb6BuelCa12o3WcDU3ZpHdTRtxdZJdVULj6qamS606p4928RgPIA9Ybe7Ji2dcT
vNBenZILrAtpkrmJ4aA378GhCeoL5yAfTBA76JdT8vAXgFZOncixsn3nNoCRsvMTiYErVTi+Vi07
xNB9kpDLUXNW316L4PwVi+LexrB5FIxuTNKoX2m1X1KAF5jD5GnWfDdl665WUulOhORibc6NdHOc
9Wvz+2LdSyzGg9YFy0zvemiLTd22LTBoWCxDem3qLcqXxMoMtjcAKOig81uz8JwL42pmkwNsbcDS
v8taoxKhfMZUUUvJ0xYcJW52KumKsV5pmi4TwaVK+VyZ6KfB0sddfg3qy6t6b193PwkQIjGQDcrc
r00iyVnEzuXPVRrch0tSa3QaHaey+w9k/Yqp3X7+cl4TZSI41x9ZzkBXA88dSsvH1bFSLy2UNCgj
Wb9B7MNezsKudxsBNOzTNgWCZT6vXp3+k2LeeX2wFAxofjh/JHESAEiBfzXQ4MKAhfIccJjhLidf
24GYQqOYq8h9AqRsauz+qrkGx/Uij4sBugVvSBmdzGK6X/rVAeaF3oFLDtN+TiuL1aLC+CtpfDCo
XKwGsFcVW4J3nl/1iv/vczHy8jgAo9GuafaSW2WawD8VtqfkwsJqVkVe9kgSfg8flJjlwEoeckcA
okiHR2TmxrmRBqjyCEPQ/SQevUXdWY0mCThiJ/zns/E1kq7qTWoBE3LvAOWJTNdR+6A443VLHdnc
H7PTM1fHV0WSKVFHRYFLZLUz57HznQvlsfCai3I3rNKbE5o0hl+AI2MDrJ9/dmskUUmbq8rOhm+i
5EIHW2ktW9YUHmkjhDPnWcv0yWWvqd+DL88A+O8cfBEqw0YaZ9HAr3Tz3oKXKk5TOF5oB9f2qOr9
ND4MwXJSD1Q5yKKm0F9tRHJG7RaZskwtqOgWQw3m8uuSGJ6lav6gfCjGUGJbsvNxNl2Am1TF8tZv
GAfWlnlhHx68w3lxzFLfqOPmaJwl2wl45tTFjVGf/kyzT5nrjf1lMdy6zr3mSo4mQqRHz/JFGzk7
xmO0i9Mcfh/44oFqeZ1n/yCn/IN9Ofae4usPTeo1D1jfQjFy1XfLPXDxd/nn8yeW3C9v6i6ZAMzY
QltJu/gAYQrGVLaHILI6C4SsumYyyyPcJ0wHpdV6FZVPS6/DvqyuDTIe1Em/OH8SmRju28WG1akJ
OLj3Q/wl0793ypUzJt55GaK9LMyavpyF+2aRmes5KVB/etrLmgHwpTj/TgrXbFL4XRgCom+0EcrT
H0cxioPtjG/UlJeMm4FRgmHs035IfXdfB04UyKFWRSFgK5PL6WDaimt0mDk18MGy+bofwL/W215N
5t35OxVW2raiuFzO0sCeOXVIEobjulsD82P1kxGfYQG591lh/ole2sKuaewny3saYCKPvf0BXKY3
WWUHxG+M/7D61wLkvd+NbfoOgA7Zx2R/32R7brcqs2b1KC7PaGnPqCCOX85fqMg/b4/DDGUjwXEr
XS86GwGo/EgVC+Tm+k7FfNtgBCAMlKyACSsLW2lcNMBccoVcHBHcBhg8CqXFT+2g+F1g2EGM8rwc
NlCmmZw7yYw5SrMOpbPeeLTdD7pbeKV+W5V3529R+J00YHjCZWk6gGxf3+KQ2WoSzVWyB+g96Cmv
01Fyc89Ufny0wQjHHxHc1bnmYPQUVNa7AfSeF2OrfS6mcfWzzj1i+ecuz8fVSzM8gUcrwnRQici7
t/psBCh4+wlUplOwGE4W6uBZ9SY6TGFXWKc4VXuviOYvoFbER1g+ahj+R4vwaJL8a28uD3G/fAZl
KyZV6G0KZtw8B41pX/R+PCQd+AoYB2J9uU7l0WnUAEgXfWBr00MbR5dtA8TPFZw6NXF/upPytVLz
G0sFwmCXTn6BMTQvmoePap0MXtNq/9CKZn7Vu78y2k8MC/diaR3qdY3RBu3s5N5gKY9Kad4lhYo1
mfKfUm2inWqNqUfocBeb6q3R1pcZubWwIZeDytX8pCmj4qdNAcZy5etqW7vEbC7QXWt8ECB8pJbD
SkG7Wcd8YmenpQfmyFABRpxXd8XRSetjWsYnBUytWmnfr/bwIY60+8FyI08Z2xul1k1/6J39ZET3
SlvsJiCy+2VWxD7po19KNO6Imz6C+QpDB+ttbAA6YV3WxauIdmOmjuOnrdb6rjH6UbNmftM06ym3
quwIRvnD7NRHqo6fiDYfbQyHBjqq0BrFEkFUFcfF7e4BDK97gD3BD6jy+4k4Br5INgbErnG3qQ0+
3dajZTQFOondXawqlWfV7kNeTFpI8snFKbJw7POdEg93kVmBSruZg6wyf05x/x3whx8d0l7rqXFr
5dnnPh3HS0qsNRgVN/aW1QoH3em8opguO9XOvMlpvqZ6cz8W0RUqvftk1g716D5Su2y8yQCi11xi
Ij+rDg7akUpMb5uUhFFiPPZUP3QT8lHCoK376NJy07Ab2tm3ZnvfVPnjmo3HIctOWocXm0Yw4ElB
JIfaZ54Cm7CvOm/O819unHxy0+qrGccnLWotL27AzzOuB1Kr+6KcUbOnD3GpfmP35PXU7UIrxYqE
Udf3HdS7aK3EK2q4wcF6GI0RP3uc7mKS32Oiug1oG31xO/oL6z/Doe+7Dtyj2Y7YqnIgywBdKIBP
Ni5zFpZpVYZRM8vSI6E/Q9PMYs0QMH7yKUWRNknNnv/aOt6RtArtyb6JEtD+uYts3Zn9X288jm5r
4ERBDcDiMRXoQma2jIx2PlUCTEIQMoVDeYx7kFO2YU9yr4sezvtREWwFhtReZHJ5mdqMeg0scDwX
9gyzxvxIf84I8wYY2MGo8FyAftcUsTAh3AjmLlbTlAFVKRYo+n2bA5ij3Df4R3I8UQlx68S5cBQ3
WufUIG74i+FXcfa5CRjcVdZ15NhD3aLQAGJt7PRqgHm+YjXL+cOKfrhDDnLwH6HKaICVRZwCaQKP
OtK0VlaWOeJgO5CDbSrX1QCuUidLT0bXBzMZw1idHud2+QsYcgdDjn8Ec4mSDj+rqRSCtfvJby/K
MNkVP9rQBQTmO4re7OreWMZGGhfuOydWGnVqEuwhIAk9TVfllesGM1D1voGpLzQ/M2ZWK9SPNbq+
FxIdEucaL0flEoGh6bKsy9pkz4goURj+tv4Aj3oH3vLAOOpBcgT4lW7uz0uVCeUUd1acGHMXeOvG
+kNqT15alxLbEBrg5k45dY2VBQIM5NXYTljqK8N9x3aC7BSckaPyjH7ybNb4bkuof9c87TL+Zt0C
BusO/O1BSgNLkhgK/fWfU4GG7HViSJt6HHOgFe7jdvG05dbOb9YWiPWTlIhC7Fp+qwVKKK8luV1R
kBikS/tEA9Tac3fiCWoNCCdykC/2ynljATrmN1wQkDkgI3otLTW62LI0SHue4i8CjPSg1qL57xzw
FWrHRh737FvttKega6n3BeK2VRzNWkEWC/buJQ9UVfW61AowGqU0/wx17q9AHyznOxv+bl7C85aA
GRTJ2bkXYFvPeaMBdAlruPRucNM26OqeBJFZz0AbUwag6GDnoE1rElha0WGKUD1FJL6tFOvUrvSq
LJL9OhufHavSvFmPvie5HsY9vddjAwTl01elnI9DXPSepQyLPzT0xpxLJGu0sXyKj+G3TvPY0eIa
NF7Hul5LL6uHX0VZYFhhuVOL8vvSm7bXj/Q0k/io5+7HyFAeh9EOnEn7FDnGZ6K5x2Qqjpk2nZq0
fyzj6GhMNqZwctxYshbHjg4goq6LCwBQH+a0OaSJ86W0ExBOa0h8Vj02dyP40oN6tK+jGF8m7sM1
1r9QKzuuCHG1mZ9amn+d63XGpP14cJ0yRzJWXedd8b1PVXqgbpF4OtV2+jR+mdXmKlnGB603viix
Apiq1P7lVm7vl211Dxq4m6JF+mjai7VbquEjnewPTmaonj3N35S+/pWP6Wm2AEVpj9FHpSlRF+uL
73Y8xH6NyuCO5oUeVoZ7tY524w2oI3hO4vxyc+NhMcneSLqDqWA8rXJqv8GAwFzN1MvzZG9bDS6r
VTyChNYBruCYOQ+Fs1yNpftdnafGJ9S4wH7VR3vqD0bcfYgt9aFGyj33debbQOsP6p5WQZszauIl
MgLDzcedm6mS4CBWzd/pE1Z5Xpul0+ZjpUQJAtOChy6lnpLZ3nn9F4oAsZXLBrdsTOa8FuFqACPR
JswaqVWMx0flU1zMeRHi1MVifE8u21vgt58GPJIGDFIwvLs89bWg2OV796odbl2/x6Jfh1Rm53aS
9oLQxWyEsoNvKiFzShZlYg1XY0b5455ox9SWiBC21EBh9cdt8jIUZ3CV2a73Cblz2m+T9s3u6sOa
gjlxAbyoDVZ34PImPZrlVhdElQy8QJifbeRzH28iDagqCSqSujv6a9f4VqwDHfOTmq8eMXYEdNB5
vpN8TeHFboRyCYumG9E6asgdJh+AlOqNEYAlxgeKqr3vWR/bvaA/6V42NCWuNW3EcimLlQ3aXNoQ
a12xOmi6HNhqEblaMYb3VBqUTYJKvy6XwuiYXcFjFhKfUaRftx9k55PdKpfLtGrsUtOskz0297wk
Ix5BIOrHD+c/ntjaXyyRUxhi5Haqg5toT6ybDG2OqpTYujBB2lgdpxwKEBKqboKpGwBI1VNEge+p
1nrZrEoECe/LJmCjcTVg6vE7jnkfK0rGCsck/VgvH+zuVE0S8xZa14uIN6uNxVpVSYYy+Kz9o1m/
MHbgU8A+NPmlHpceXb+3mWw3UOwqNzK5RKzvzMjuZ9Rv8cpjL+XET9krr8QrjwEEQNHf8f7RRRnQ
Rij7+8ZVOpnadOqA15aKTUHYVs5mYUKrPdYX79nZE1cFNvK4jKtOsTfYFFaNBuxPyz1VzWfgRQV6
bAWuFqGk2fgge/PSrgrdzriPh4OWfKzXn3GcBM3y6KLYed4qhO+/ze/h3Hiu64s7xXiraFkDnqH8
mtLO75d218zmvtaBmrUMkk6xRH0JZ4iJa5ZD1UCk3p6q8dKIToktoRMW2roDxDcdxEm2y3OwlRbt
qJHCfVVrEWp96SmVLHkQf8mNDO7monQlub7g3fDcvpnunus77g6JVfBvfeddA4aiw2HQHNxhhgkX
wBfOUlReUEZM6Z42ByBQ+tVfcYaBzvqPCH54Khtg/vWQ0Kd5mcQvgui2PXSBvit3ym0tmWV8q4Ku
CtpPkODhWYyVUs7uHTUxqnGFPjT/x9p3bDeOQ9t+EddiANOUQRQlZ5fLrppwVSQJ5hy+/m24723J
EEvovv1GPXCvOgJ4Ek7YW76XlsWpUOXNZN2h6qOkHYHrK1B5hf2DH198HwVyNp/KCS21DgLZvEyx
jw8tcGRcxSU3UpiI+K0uowJWghn/JTCWdQv0gx8djDEBOccgS4XS7y9Jw64KqnJ9HtiW5F235I2Y
DUmWboBPDrRyhO83mxFdNUulrJSj7AyXAhYrdgwP3LAu2PjkfSS/XJd4qYgfBXJJAjHHOFUoXrIF
qC9p1zpLIZriu/QVH0VwqQGJR1XODdYCth6S5XlRfsuFCI5/8wud7o1vMw/FUmH0EoVoxNrXLq0M
d6zi3olH3R/iUVAbEgnj1KHvktxQBuge0Y90BE82igARFqNSU/T02JJk6BhmUiyFKBdI21NrzPUs
I5ySWvXwTnRL86bpHjvaCI60qXjnktgvOYuh84Qti1ZRWFY8etXsESwt43mjHIpwuk8O6H9c17tN
Az4XyOXDIHJQpXVkb0OsSDeHdR/3wMCd/fbwDwx4SwXPhXFaXtDKBpEBzKqi+qFWXmutO8ilICZu
mdK5EE7Pa5tWdMzXOFixBmcruQvW3n+dNdrymQgehLwqMD1nK7i0ln61kj02Udwx+nn9ywiOwZNw
1IAjqO0aOldNL4pWuKQXTaKIJHC+u67rSK8WXFS7/jamwLJEaajAbPi6fxU1EpplmDIEhmjlJSl9
IyjgWN38PHaLyEYv0+yP34Sd9sxyStLnk9kvWLZantPyoYkoVhvxnJ1nV9XlPWCX90lvCRRh4zn5
USrT+DOpkzqOfaEsDexVdlXXcFG6wrfC1PJwo/npvSrIxkT2ynNnlLWd6pb67iCU3RwqToTh7ypc
b6e9vb+ugRtT/B8Px/mGZszsWi/jJIgy4va9kqJhKn2v9MRba7ARZlQHk17m5ob5qaWryL1vOguU
ecCmB0zHC/LfSJ6UZV5xtUBxD+zlluYm9kRF7cyNiV8c8kwMpzeNgXWMQkFYbD2E+m/yV/WA8XYg
N6InhtWF6BkslvuxFikOMy4+cToXyylOXytF3pQIXszvVjGAda2wR47xPrc6rZ6IAoN9q2vyuMBC
uobKwASoAoX8mNsvmVo7aQR8VtmEebSCMCb6dJziRGsqyUsJP7+Oz5r11QKWw/R2XTlFIrhQYkYt
ioQmXDBwcx2iHc00QqHgy3Uh2+H4TDm4WLLSpCp163/Mmz2jlVc0nMHDWfrtix7+N2l89tQVqQY6
bWRPNEz3aXpgD3bzhfE8lblX4lnp/0eBXAYVNYzOeEAEYBBmaQMG18STQzNQPavF1LmoOLUZcE63
aXABZwbMWN2rEGeY9X5pZLdttGfBkbYeJGd2ZWgfHXI9GcM0qhjh7L3JZ/5xPi73TWgdp72w5yqw
YYNzHXM+F1qVwhe3HhqH/l88OtqjFIAvyxNxkW/UdD44Kn6TnTTyMMhdiuSprR7lkdwsneFpdb1X
rd4ZM+040vkhRVUjGqObtqwzp80sKI+RPY1U312/Z9Gn5NwJTTNtnenaBIgRBHxg5lMrJd+vyxC4
LIPzInU2mbVURZikxmKJHNNftoY8a9CQPUqPAIf590XHjxfMuZSEFjJtIlQhmvIIlGdM/FAnMZ/r
fz8W+FEO51TapMuicUZFRQdwV2EGyfDp+sUJfCO/fTdoY9xoGWv6ap8n0OREeBhl9irwHiIpnPNQ
y1qPWg3WrFn3mQYUsOzrOi5P14/yh/BMUKDB68vEAPhHe1Y1qpN8fc93pndwnix+ZnRRhiOt+8Vj
QK6Lul9Ermo7sTNOcjlfNS1m29ACH2nEqmtsvpNkmcv31B391pkDeb82ojXe7dzuTCbvu2r0X8Fq
yd5iszeHnTvvme9qD//Ad237SQvEUWDxBpsTp4TlHFsj4Kr/WuP6K49c7hkpyD/IIzdlYVed2Abo
aC+WFheME9urgSI7Wxn7/yuLL7flVd7hOYu86i//37lR+I/9v+BcPJRTbElpMbPVNJY6ziGGvvG9
7CBCrBHl4pu+EGTIKJIC5PyCyahI41IhvV4FlXbIW8U10WeXgXaQZf64igbSNi37TBjnCIeqVIy4
Qm4FglY/J9hVntS90guBWzfuD8B3AJkGggloYPnqa1/puT1PY4rtlRqUbLt5jwUPR3ELNNiF6Dlb
Fn0ujdcMGllRNrNEnwTozat+EwDNPA0wfIu5tzlIDoNoPGrLoD+IZBdw9jqkU7mkK5vL/PfJCLNX
Lr//IIrzV9Wk1ulMcJeSeZuVoBiMMI1BRkdeX5viPonvW0VQa95yzR9Ecu5qapSlzSqoPw3r4v1C
Jbcq3TZ2sJKMpJV5Sat1hdOuG+r5QS6XdkUo+o1JBROPyaNWvWoEs22CyUGRCPb3sw9XzOg72mUH
7UCU6QzLBemdV4jXngUWoHFpVC8ZNTARcZS/PAh7zf/lhUFZtr8eSTcyNuzKKioaA6AOu8ALokOU
LRbsOhhtyY2m1zQS5U9br6UPIrgPU45NUmcLRJAg3pv7yi3cyT7M7ur3AaawItF7afP2zo7EfaUW
U18Jat7sDf1XvGS1EP3wT3L9TYU4E8V9qKGZxiWNYF7z8DaA1wSrfFEjMihmMLwNWxoGVm3QDl46
+Rx99KRcVQkocJN6YKCnLNNZYn/wZE/L4BRFPYFND4UODgGsi2pjk5BLAzQZ0+KLNbErZM8lTOz9
45TDYi6IP96ZLL5qOnYaNjEIKppNFb82gKgBJsVh1aq92ci7Ctsf3ao9ZSzlAn5CriV7DTwrDlnz
I9JCr9Lkn4hBx6EHzg8Z3WQGloNGjMUtoyh18kFfnEUn7lRivinHtGOFvoMk+R2NPXUhfpFHT+uU
7vRieJjX2Y3lzK+k0sV78VDlgyO3xad4UhwpiX0CBzpLq1Or7eOKiTGbZg/aPANYp4PVYNE+LI3m
Uyx1byCLPOTNfF+Oxp3er2+93jpK3nxWm9zr6OwpFtmvZn7QStWTqtzVWgt7f6pPFiWcSL4zlCcM
zu2itf6SqIYD2kkfE8QO/rlPCig2xmR9mkvjpo6VA2m6rxiefiGD2XiyZftyJOKs3dLy8y/ExavJ
TJp+YCl9ZOy6svTQWIsxSnndEbHs4VINsDvNwMsut6K0PlLqWcILvV7Gn0MZ6W4zYl0iLVdnyNcU
uyjDfT1ngsIpM9BrUjkDzrSyWXtQ0ICaNHrGaOVDWb1WSfdkiWmX2DjdNVHcuzVJ5CxaaNUEi2s6
Y9jctsDo1jBx3okcxpZPt+XTVXKJWtwAN4MakER0R3aJm/nz9/J1PigHBhyQedAgIrjHrTzjXCTn
MJRqXKaug0gZDqoL+n3vk526F01NbWw2oxuvKCZasLpyuTNgsgJiMiICN2vptOH8M/rWe7KbU1RK
Jb/2azawRR32EKxUr7JeZn8OsObsXlfWzZh2/ju4mJZQdJBWFfD7pEuemsQOWyD5SVG8AyCub2og
fbc0p+kyLGNhKy0rHVNNBJFb+Bu4OCfJAG9cBzhOGvbh2hwacLXKz+wCmuaf1AU33cDZ3XO2omtS
OqYxCi8ltgLN8RCnliPM/reF4EVrGEhHLmbFx16peoBWYeq+/TlFoNykgzOWgvLBpoFg4e1/hXBZ
8RpHfW2kyPl1NXH05hgNgUA/tnIQIIf/LYFLgodxiAYtwl0x4tJ/OwCx+YY5l8ZpIzrqwyyv7xnP
4ksE0ySVa9xgxYONJTCQOfNfg5cxMzwdj1M9o21pGbEW0ALcH7V4oanAh4nUgNO1dsq12rRwf5my
/KgG9XUc8qCaNYGYP9iQBX4z3cYECf/WnDUTiYSO0FZbOpLFLgun2Q7zeDwqyfzTJB1buxxaV17U
nU6aO1VvEHV71bmuL9vH/ftn8I9Qzag6ZdFZyRhfL1LfxrZ3UnF3aaNcgM92EsMF8nZopHwFith7
Wjf+zN9ytjbns7XqTEd7kj3P6OJKoagmrooOyFkc1a1JlRbEhyTEFuYTOib75F6PneGLDkQn9VPs
W17nSbezX/rgYHLR/kKuda/GDvK163e9bS3gZEbVxAQsFr+qmJVGZFcM9IC9DwiAAIoMJL+QHqxf
GSFhJ5oL2Lz2M4FcPLbnwloqLDIHymJ+a8mcea06P8SqdiyrRnLaVYRQva3WZxK5cFyba92kS9m8
VxgwEu8R9GXd2TUPfRB7pogaXSDvYpWAlIlZJSrkMY47dqWj7IxgebQDAlYXR/Q+2cw2/j6eyc+z
qVY69XSBuZjJCzZ9sCvVIOb14WSmbtbdzdFNLKo4b4YMFXuKBGQQBNkHsruzp3/bSIpM5aHCKwS4
GNXXvv8pUEtmAhf5ISquRMbcMbbXuJABBoEO1GpwRVPdYpqovI3nX3M9gXfaVPZdJqGh07pWXD8i
+SjAj9yEq5CwfFtTT7+BCySxohQ9STFK147Nsew+FdoEcIDeMfvYXxbRpMmmUzg7MXencrymaYbZ
sKBfu6/NUrpaUfjgIhIEq80cH5hMJt7ORLZ4bYlXpcZUH8bSa3s/z3dyXzoVcKZNXRd4ls3znAni
nJwEpRzXGWqptgmWmILCgOqrz9f1ZPOddCaEUxNjXg2isMfYmiHM90swRL2/lIs3JFiCprJjx4V/
XaSyaW9nMjm1KMvVqpd2aoKuGG/TKa92GN/zTOxygWrGB2rNQ9rFN5YyeSCI922DPsvr+jQ11cPa
Rb5drZnfZt2LnU8uqeunWMab+fpP3DTPs1/IqVKrWA32iZEBFelemb83UyQQsB01ziRwGUnWtUlp
Sz3uAOvRxM8OkRd9an0pKHbmQ3krcnEipWWWeuZvlrqMipXgM1v1b7N6JNbiTprmLcPD9YsTnosL
TnDcGi0idJd6LwoSzLQqwDZiq1NA6PDa+iZ3i1L0cmE6euHqzu6SC09pY0Qybd9lTu8chVr7zESu
flc7bZC7TSRI9AT68T7TdHadRhJnmcaKSBhRcqP8Lh9a7/pFCoz/vaR2JsGqFCsqIvThSfnc1qtX
Z607KS/XhWwH2tPNvf/9TMrQAqVjLOHL2ASyvUv9wkVBioB3O9nLeyFrwmY8OBPHOZsxquPCrPCh
4viTkQ9uhqldNS2dsvtsrF14/XCib8T+fna2dKyUdDaQnUr16JIEwFA/rgvY/kQ6Wo2oMdmop34U
EBmZYs8W+i6qPfiJ29NDNIvwkLdd5d8y+Ca7VZAR2ydsOmGhn9PpoMjBgOV++mUydwZtjsDRuX6o
93bipTGdJHJJfaOYrQFeRdRP9ehuldt7bK3Pjq6PT13bfdH6eXLkWBuxRk79qQP9YaJkTgKcGkfV
q0M8d0Gh54uTqd1eMyxPyoqnMc4fMCXiG80I8Gjjh6ZnN5qeHBOSvXYRfSqH/r7GoKujAnRlXfrj
kopm7QXfisfPJXYDvq0Oir52j1KEabQM5GIDESAlbev36e54/c7KIrJ6lFAAEEMds7wxyJdkAgpQ
IQGgLxYlPH8w35M8TsW7VFuTPoMGxlW/B+O8E+mv1aD7PSB8Wjo5QOHwpb7dU5WWTqQuN00hUlDR
xbK/n1mZJk1Wnb13+Od9t4JxUXpcsKJ9XSmFB+WiJZ1SaSwIUiG2ANKpYXwg1DcxJaGCTelZCmVB
/XFrKBXwAqeb5eKlWhBJKusZNc9SOUxFtiN57OXSg1R8N8rRT7MvXXdXpqMglIkUiIueRbwSOpZj
Faj5s7l0jtxgz1naUyX26/j39UsVfTnOfVk5+g+5BOWZ83s8Jo31mOoCe9gUQVTDYqs0OppkH5Vj
WcoxySkgB2qtcU3a+3UCONN4cK+fZDO5ORPDaYecV9NSpwqqpyBayeLxgBedM2CJzJRFCAzbogxF
lTU8a4CC9PFEVRYNEURhXl6unNkefQzQe/Gk36ipYKFzM3yRkyTOtiedYNIug6SuBqxhihZ7KrAq
kQTu6wB5NqKE5YSxzhayqZOquUCEIrov7tN0C2qj5oA0Vw6MYHD7GzDn7sr72E/dwevQz3cY0rGI
eGprilG1zy6PM1+5k6Xa7JGf9fpIXTmO71PTvlEUJVwHJDjoxFHHjrLHVTeP5lKG6AH40lL7yzSb
TtqMgm+57b/Ofg9n13keN0WlIIyzmVstAzuQjfLJ4q3o/qGeWgncyHYWfiaPs+2BTErSTQh34+69
gstGbhVwki+e3L9XcAtBQvwHiRigZ7tsKt6MHw1DA+G1Isso4bIKNdidci/xLNSMV79U7zPgfop2
FLZ9y0mg+lGg3DQTXo7IU6YS43Ka5tjjzTiJsG/Zh7nIhshJCmfv0ZxZ+pCqVSDJfbjQBgXNsTac
okDPuOzw7B/NDMC3Fh7N/xefdhLMmf86AiMvYS9Qu0bRZGzJM94Y+1I27pPWzAQOdDPLPDsl5wnq
ONe0iG3GagirmfkGdFxX127rofe0ISx7sHYpu+vn+4NJnA7IeYa8bHTbBrd1oN3XIfnGnh6spIgt
ddXJPF3wLt32dSdpnEPo69Va5ASIBWVJvaEmoC4RJM6bofvsDjkTb7TKpn3UY/XBCgF/Bjy+6jMG
z6eG7FpJ+Sy4vc2G0Jk0zsDJqJV1C5bTdzjyNXxfqJtdFPcOycEoPYE0ZktXrIAHF+hSMwUAEFIF
tkZidwDEs0DmFmoBoNz29JDUL9cFCvSRJ08ugZxq6ynWSFQiO8C4cSxr3PXTL3uasIYvuwuZbiVd
8AEFDkXnHMpQGamtsjmfUo6Ocmb6tOgPs5DucXsYRgfhEGDdgZbDU6FXVmWs0YRhGACLvo16+lSN
5FbHwHFNe2AIacc0Ww6KUXxt9NgHKfv6f7K80w/gixedBNY9MsDa2aMfCSbK68flJxbYdn2AnSBR
6WnT9HSDsM1+TGGanOnJYHTDXnybAvxCO8a9fmel3dt1fdm0vTMRnO2VZVzW2gBryIBtRnx9Ccfy
OMQPtBFsfV4oJvjrDRuFX4B4YDXb4rxy20zJsCQ9DSTg8lsZAMeMsNfDCdC3bTU40wrqd/z3+une
p88/mB8nlXPPeQ62iLQDPTabbE6P2DeM8dSbsLYLcFGfOP3n8bfdOnrhT4AyNo7w4aMwp7q4Y+5H
cP5aLuTMHomEh0I/YKxJdnW7wSjCjWF/zWXh4tpF3OWkcUoDPJkmW/QB1D4+OeQpdqIaF2/Y4cuy
M3a1G3vd/XJcbgpPzEh/oa+caE6ZUiUaukSboK8SqDHWL/r8eP17igRwvjvPq4VmOZSIGpKblD9V
+fm6gMvY+vEI/AycoZl9A3hlGkS3K4rL6350ar+7YcM6Yoa4ywldThqX+lVDteQyOw8QKSsHA4Ue
2s3GJyzr+MUnFswlzyqcTNh4ZRp3xSxszmEX/ajZILmiAWCJ34pvfYjSk9vurU/9+7B1eQDxYSDy
ZpcjQ9xpuYxQicq5S1ucdjq0GCN70X6oj4OvgCQJCa/m1IqbDp7lsepz/WiUQEJDCdoORU8cgTna
nCeaCVLTYqooynSFO9DZkbXFr7SnFKj0/RRcVyiBxtqcA0JtrijN2kwDaoZUtZ3UXr3rEi4LLty1
cu5FrWckNK0Fz0pk6Kis7KOuuJ0mJYjN/H6KJs2zrDlx+qILCG0E6eG2KiEkA0PFxFAsp8JZn8Qp
IM3pO1ON2XyajLtS0gIszwoy7e2bPAnidFat4phG1IbOasXoFKuMQkUm2rjcjlInIZyKVn2xGkMG
ttkGAIJTMYZxNniTAVS+GVxsrQWglpDav65/QXVbI09SOY3UuookWqrR9xcgYJpxRKd5bNz0Bbyg
Xv4USm4P1ijH/N38bHaJ3+2VwVnc3kM74F4X6JPoCi40dpmKNQcM/RgXBcgKqy8lICEtffQwAbRL
8t6nvSE5pgXq5uv38AdNPt0Dp8l1nkTjlCs0SOv+sY3AnJyprW9mcYgBpNt0NH8C2tqnehJK6ySa
DfmDezpJ5wJngif4GhUKotcz42weHbzmfOm1OADTEvefhc2b4s6fyQ9g44fdQ3Fve+l3wQ2wy710
zKffwEVQoBWQVcneg3d21+8AMXLXORQEXkhV0NNFI1Dymr1AKFPqa0K5qLo0KZYdqzV9T5KAkODh
8/aYGcFQoZt/HfYiECSBJV+8idQIFQgJ6t7HiZ8PqK8TQbL5hzD+9z3yzyBbx6gB7eEsSKC6idui
K+exutn4GSikR9Fnu6Q3eXfBJ3Gcb1rr2pqSFVkDejkj/IVDDsRHpeqO7pCnJG59ZC9M+WYqnfgN
U21viSDMbCd9px/A+a1MVnNZQmkuIKB7awrT6dp9nFaOLR/NxHDmWpRZC7yEzrmsSaVFruuI5Sbo
TUA87XbK59ZcHaCoqvYvrcaI/PTpup4KIg2PpbYMs24S9M4Cmt+YRdh9UVcwzAl8kEg3ORek5DmA
YyZ2kUkDsEsMqJiibyU6B+dnlHzRgO8600AfdVA5HOUYhATdW2yLKN5EZ+GcST/0th3HcKe29E2K
v8xL5Vz/IpvPK1PWNIOgi6tfPMhtqcuS0aiyoMF2yupl6O44Ue2M6S59oa+mb92Yge5Sv3mNofn3
q+5albcKMpDLoRhY39mv4F/lZBrHUicqHLdT36w3Re7Qh+43HYH2Qj0jzD9Ted+FsZt+Wrw+MMPr
l7AVvM+lcwmQ1oxASDbgzRIqA/z8tsr2cd7uOgOL48m/7QpxJ+X8TL0ugKCw4KnBKOMi73KSGPzW
ssgINt3n+Zk4d5KXY9mm4xTtytwlB80DbBwSEOo1GM3M/UxyRatVokvk3EkyWjSum4yCRHKVHRkT
GwBMALELtnLmOQ5buxQsEF5W3bmr5NIcA5iP1CoQIeQDixCm/B4hVje/AyzQDqOSomfHVmg/v1PO
s1RRCTyeBYlyq5j35dQc5hQgZXK5u66Ol30j7mCce5FMYhVWhredfh8FqOi8JvdsTw14MutBVT28
KnfWE/kqzJ82H7PnB+TcjdSaLcCzG1bhyUEqg1yZTTBbtZfNexp/B7SUIykPGWBFTIs4nSQ59fCp
N1A9U0TQB1vR6fyncBlNCqT3KMthk0OPREb/bo9gG1tvVvuoYXlLVRJXQ/VOcPHM+Pg06kzoe5Jw
1s9PxrYhQ08Qn7AF0jyiAolB7uiejQMNR9Hei8BgeNiFBqDsgMtnwuYjJb2T4L08z+Fkv1qmcG+U
ubBrJ+PcjlFrxpKtUCkS0J/GL5bUEKe6AUj++CL9vH6Ngk+ncq6nlrRci2eV2WW6Z/tLE8pW4v0l
kZmonMfpSAraK7LCbd+AaGr1FKd7KVz5S/9KnPY3Og/YBrPxzPH+2/E4t5MmS5xXSpIF9diEhqrt
03IKktJKnDUb7vPFPKA/VjiyIZrLEN0r536Uee7l2sS9duvgqMshmb+uAJRLpGc1/7S0N3X66/pJ
N5Pic3vgHFFfFlqtREsa9G/GoXMat3/FKCrIH/x52LX+7DNXpFFHfUpeeskht7agLbH5ojv/BZxH
6jAMZUx1wSwS5OJ4NdpODJ3CarC3omEmgZwMAU26NX+3Tv8C9mAv9URuX6honC+aKyBhlTbeBk29
+roZ9U6ZqkE11G9WPj/lURZosf2lqIfQbOrvC/qwE2n3BbVeql7FuhpmDFEdF434bb61z+6GX3QB
B4KVqt17zWG+KXfjnrxfBgi9RP1t+br34FE4ai3KLFAAs69QPNW7IliDJoyOkviqBR6YZwzviiRV
yhJ+SgUNFcOrL/cM65ZNSoilbaXx5xfIOSo9lgotjnCsosO2dF8d1TXLnBWIHIqmCl4l78hiVzzw
O7nJWWwp7CFW1Rb5kZYZIFwnUN10AEfIYoGFrxlD0At5c1375tyEGJB+I/VnmudhUWlhF0XO0GV3
6pz6cQ7egHhk/4viNLqBEakZJF317JngA8yRlMigretWEA1byk6DhKyaMZhWo+DWgYCqLO+iSPWU
cXaSNAfdltH/LAu7hr/SACJr+9myLw0lKNrRidmcWU+w+Gb7mg6ATEzk7PNUjUF+WFRuNoMNV6V4
L6jo0q+NsifRApIYMLNlyujoa/40GaoLnuXdktoinRRpCueGW01a8axJoSlq80Zr+241lx/prH2r
5ySMbJTFJZLsh6rwQZLau0o53pqVaOV569F+rkGcS44Bj2fAujOsPOvgoFmtNyWLZ3TFTKx/gbFp
rpPbuiKis2/bo2HJIFXW0Ujl/PJMsjo1WMWWht0dtr/+hxyeHEUvoz9khCdJnP/F2q4E9kSD2ePo
NXfGb3OHJv8TaHK8LmweCk8+SgKfz8L2paGcRHLeluQ5mWmEukRS1G7XI6qL06Ft5flbhsUu+MwY
22FBjy3GsVhT0XBTfzyqD6xzQnb0gHGa63H0Dy+VkzjugakUKtgDZ/Qr2tibAXaV5G4XSP477Do6
JTXgrkVZyvZb5SSS3cDZCbHjUJZ9hcpBJe9nFfKSmzr7LjjXtgM9CeEdqFzUkbkgAskH4zd5Z/vo
cJkqKz6C//sHgMozR9yGEmkl34lW9W5N4wKpsw7t6HaKN8HF3UYeG4qlyl75zRpvsSeqmP0h4p7O
y/mcXo4QIGQkAgx9Rd9bYRpaToyvRwVv200bAFuGZpiarZg8189I7Lk3YqS2VgYUtua7Kv+4/uk2
1eNMAOe4bCA1DcsAbKZynX6Uqe7ZPeYgaPz838RwjkrSWxovCgplcz46afJJBYJIh7BxXcp2+ejs
NJyXwsAjcCe6hfV8UPAg8jHJrFtj0Q8g+bknsfQU5YAsma05NPsqnM0OWBjZrlnm23Tu3NjoQ/B4
vUZz5NcjQUkGY9WCX8jM7cKpnf1CzqkNswVyXRWPBhqCfbZ9oNgqx8TXgbylmiOmiRPoD1+fJ3KR
5IkORQU2mJsZrSMmftx8vp5OxNfnM8VI1DqPUT7uXcb8+BeYXn0EB4ffhWwyQ91V6HV0++tXKdBc
flKpJd0y5ON7DTm+zXvtJa1Mb5BFXd9tn312Ps631XQp485AiOh3dTh+qrEfZIXGTXJHcKz2l/Tp
+rFE18m+6Jm/jqphknQZKlzqvavWoVweMkN3LBtNOyJq022+JM/OxvkxVVaUhGIHF9qY7rNDvwea
iY9RtuD6mUSfinMytCqJtmLlKSDFtMv69S5Datj3uSAdEonhnExv9+lcsy+lV5VT67dD9jJmAn+5
HXLOroxzMS0I9tR8pcj00B5S3c5RDbd7THaGV4VDhDZb4g/gvRNoxfbT80ws5zd0IEfJCUGEnQ5f
J3/4uu4Ldw2kr/OBrX8kB+r+BBnjf/ps7y+ZM1VcaFqk8orPVmfYdMqf7KJ1ZFtYkhJ8Np7JUs0U
0iwGMhRWJsJYON2xVnl51+eOsWPh27hrhRCFmxnL6T55fOS2Mqyu7HGfVowX81I78fSdgBCxs+ju
+i1eMu6wKu6ZKM6ByGtrWkuP8zHOU+Jr++ZXdhu/DDvFXb+RGyyQoTQFNp6fArns370SanjI5EbX
lLxEfENuO/nLHTY0UMZsMJNjB9Zu2a9f/qM8zplok0WstkZZasIaIHif7uov5Y7JxOIhhqJWX1z6
Y87w2hE5x1IlhgRYNaahiu7R7mZZROvn2/2Ts6/HORUsn/a6wh4+w8EIdLAkAQ8onHZ/9e9FybpQ
VzjvomjWPGCJAM0TcJJgVqVKXQ04cfhub8NuWXYLRhsx+PfcT44ITkRkhpyHQVFYWWMd8bSbQMc7
7Yqe3jaoEFzXEoEUfpWz1Awb9KgYoJzLYm/klTv08iGbZoHrEpi3yT20egNL/DpFkWUwCEDkHmQV
eI9F6ejDv2ZNfrdu5OeqqWiIl5x1q3iB1OaCka3VeKEkc0hMHBvVo+vXtq3oJyns72euuFsqotMB
elGq+RfVXG7McnKvi9j+MicRnPnOWiUZY4zndj7Ivlp9oypGhDRZkLVdDn5z98WZbNK0w4qqFKD9
Hxcf3fKD9oQXomPtkoPlXz/RH4Lm6Uic7QKtJU76CB6QhgDuZaht1i8Gu8hQVMpvtuXmexXlRKEV
Myu9dEsnuZwVm3o1tCq4LrD+L92zAtSx9+wES/mMpM/+Nr2139rVB7waBlFFRWrRZ+TMeAKkRC6V
Ed77Ena+8szJKfhSMpFfFCgk3yErsO5oxTmqbvNqqxgFwAifrmiCChD7Plfuke+MoeCk6qXGIorU
hn2f3VBbC0pJ9TH0GQLNOLiuL+xqroljb7czI4slozA78EfiVd+Hyh6t+UDxgasrUEvR1XEeowBD
3dQO0A7bWD0DlNDVIFrc3Q79fysg3xHLZXWd2m5AJuyUYXE3BONRvy1CzVXRFrE9SZDibE49wv39
rxNUOd+RE2vM8wTyxl1xZ6bAl052aolJO8PRvOmXeayC2k8Qy1zgN+zlu9Zl6469V/rod6rfRYiG
l5uPH52MyjuZ3ljtmCJoZ0jSGZcIHDIb/DN+yOiaS2HtiQbh/pAnnK6A8zUq0MUMtUCWx9iJ+jBx
1317zEFf0uzSZ6GH2VZVZJWAKcdiscXFt1iJY6MYYX6Vj0zhJr0zQSiCvYuuwexD70BxXdQT6oDe
jrcAwxQ58W39OonnLKUCZosZ2cieR9uJgnInPRme/tgBUXz1GRiWIpgL0kTn5WwmjxpigGwRTZMJ
hKexfkdHspusZZ/Fy509t/dlurDB1ru5IAdlXQN5jXa63QWG1twtqfqglskbBk2V/dRpQZrR1ElX
zQHo4q6o7cWNSxIDjtb0DDVGsUKlNyCiOwDbAsCTegn0qNqna7mvly7QJN2ZJuk2TuFf9TYgjfmy
5nMQdbmQpWA7jTndMxf2s3bth4zVVRlFnfy53M2vSD8fVGwp44kEFh6nnDE05AjfDts+6iSYM2il
7EqrlTsMgByzzzIqYdg8Sbz6+xqwLly+OmK3uB24TiI5my0yuF9rrCGywFjJ8DtpfwP1XJBH/cFM
T1I4M7WoKncr8AWwwKd/1nWg4bV4dCpZ4hop0E8tk+7Ueb5J9MgfSBGCdeYWM35v1wPNH/zT6Vdw
CUIF7lptAB4FEhM8KRIn9iU0sVeQiIZsxi72yK2om/KHZOgkk0sM+sgoW2vBIBh5NA6ltx6zY3yI
fqYuw+SPjn3Q3ppf/j23x7sn/lsqv4TTJDRCCVtOg6RSwwG0YrZc+HYhzU4aZ68T+B1RZbhtaPoV
OHMAnNOW2qsbrXRZluhev3aBUvM0f+VoqjLaqHCatHVWfO3CEJTrBTrML+PI1iIlXYwgYNvpXUcl
dERzP1WpYJNedBDOG8Ztm8vdbKMZN+ZOKqX/j7QrW44bV5ZfxAiCK/DKtbvVrV2WrBeGLdvc951f
f5OaE0ctiKcxM/dl5kERrgZYKBSqsjKtJPr/HhR+tCZmkaJVJa70jFmThztd/QlggaM2lvoH17gv
urNFa+IiTliUgdRQrKlfKidOf1FDWIjZ/DoYXtU0VLtxa3InYJwoxQQhgtp8KB6bWwCbGwJqTjwG
grcQdTtdspYH5Vm0su2Y82GXL8KPRVPCybGVmEWYv6Eq8iBdD/bkLrE93gCgKHDz7S7ImT0uOSDh
ktXR2hUbvPZP/S3G6MdTaTM3+Tbdr6MA+ffGjh3zVrGAkRHk0Js31pltLjMIQQn2F5iNYsjFKBu7
KhMoqCwu1LOdy8dZuE7uGED/O6pGfQq85oXqVgQtSLByr+0UcpcaO3In/Qj3k6vjyxqhNXQOzqPg
F6wWvrwYzla7OvXZiwGMPEtFGGaMIP6MAkMfP5tVqgE+Aa3VBpOhEwNLNU3zGzorvR11ZLIUib4W
Mfs14REs+vDr5l76OdwZApCf5JKBIeNVYWCd/iggig73XiFwGD4UIX03k7Kz1XM3NsnMtjX6GQOW
EXY+qi2z3zfQTGOTVbDM6Shm8iC7dXnPBYdY5y7wNl6IPoQwGk/y71THpLYa+UalCSL5diXubHHc
FV2kRbpSeKXvVeken/LKLA81YsctjhGcKvWkxAXkjUFSx7Ty58urfCcm/fopVQbVKEj2KO8/78yz
IGXfV0mEDKF1s9tkD0TPfjnO1wX+2/u5rzzMt+Xd6uuaNULg/K9aQuSrGLNUXf2g6laDV5bkxLJg
///Hqfv4ZdzGjF1p9i1Ic/DLiKc9qT8NzZETK+hsSHa77YPkgD/WYd/70FL345UouunbEebDPhfF
JVAHIJHHlwjG1rSUpfjOMtlPRnoMhvJ3FyZ3rIrcXALRIh1cqSCeHGpvoTmd5tLw8ga0bEWJOZ4i
9zSZIUjlEL2olR8kS/ca1J9JoR/ConENon9PA203lv2pmtQBGnUaHgvJEwajT3M0eCZGFqcRj52I
vuR5uccD+dhR2mAGCqPaDd2b2nxCecSmmnwoaWrTRvPiLLgKmt7pJDTayuJAQWzVs+LFzMih03WQ
jpbQaJCRn7STIGvY7mQq/905vmYjNWleDRGa8KNt+Mn3zIGA7l/6bmNsddcQCPlXHaQzi9xNZHYQ
35N63Hzy/NRLKaZwiNWM/991rWHx7KwAD0uhUgT2rlW1YMEMslZ6SfDXyUBrTP+licg21yBz4XTy
yOa6b+Q+m5FJDKNi9UVrhchs8/x+CTOPZSLmkfVEXbLG3TJZp4xSZKzlRP03UOEjxsgXIBqsqgo9
SRJc4EIv4S6RSOmkXtIxgoN+N9zifZ68s/IStRzULF24tsCiaHncNVJpgDI3MZLmUMaM7ttYXI+Z
2yu11Vc3SxiLsobtC+TjFKzf9sxbkoYuhd4g0Wza4ajMICgPA38hxk90OTFemIVeW+OJMhTP0tD7
LGjSU6Wath73e5qQ70qrfbsc6wUBTeECqtIlbTutHYS8BTdYm9p6cNs0jRUXtWjt2/mKqREkwBTE
fty3TSu9M6VuAD4GZSMUH1EXA0PVYJf70ql+ZwcRbHD1zK+e+2GP+7TTOE3yKAPtEsZtZknScqKT
/nx5+/6Hw34Y4T4o6GVS4MDew9roDrfFTe9HXmd1LojZ75UrkghuQNGiuO8VxPKkdEh0/TxSrEV5
6nD+Ly/pvV76Zd9UGTqOq8A407nMtknkRaY97ljtDrRQvmy398bB9AK0TMxdfDAcduq+VdfSacH7
bz86azpSPxe+6LLdXOrZ71j/fnZWUGqnAXwTzZq46N1k0F8qRHTBardTrTMrnFdqcafKYy6t1eoB
WL3OaX8AZXNY257q61pv6uzpN9Sk9pd3eRvKcWaX886Q9cvSaYji9DT/oYflCAiYa7r1Md7PMeB8
jT3vRNrg2956ZpTz1m6Zg34pcSRWFqnRJ1eBI9+a9qrFCHD7VdqKHgWib8i5q1LRJNHLLvWzY164
UYtTnwCtgrkN4CsaUBJkmGr6V4Po5tkyuSwt1AvC+gRBbTxUe/2YIMys3YD4V4OuV2YLEZmbUf3D
Ho9VUWKMtC5huA6+j+AhAYv77/QJ5E4okoZ28VrYQDb+uuw/m3H7zCSX3CSgDtW7CkggE6TxDBrQ
8nJU55tCxAMmWhqX3uhQoQlKii5mp3R23g7WIF1LsaBlJAo5vJi3XIY6pJaQqoVp4y+oqMuBet/T
fl+Xgdvkk1NkzaEwugcj7izobLroeDwzA9oukIWbE8OeKsmrAjDTd3lkpZI2Whjz9uRRf8aTtLXy
0fipaJMVmovoAhB9CC5KNa0xEzoCJCvfqfvGWadcFxwr3ZVv4/2C+FFgDFT0+BV9FS5oQcpHqknZ
4BlSRo/hxDwl064WLRR8F5EZLkalAWR+KyZBHzZ4qjTAU6+U+Pu/8WMwk0Hw1pBVvstKZK1ok1WA
cwxqV17oHyUrT6W0PJU5ETR0/0eo/7DF+XIha2GXTrjY5AHfqfk1nyI7e1hZsW8bdzxmmNW9aiuI
jcVAfV1e5v+IvB+2uUu1kAu1DKr3h6txyN3lCoMurbfY7T53gLx9Cn4IDG5/uw+DnF8mHSFxp6NU
MSTNzxKahywJQEdNgj0GlneZKu2nSmWWKs87rQ1f9HAK1rfijdKDJFs3VTwQcQ9d/lGi38S5bU61
LpNNNMc0dbqJwSjt13XQ25KeFoJvLbLEeW7e1WUlKbAUVd1LkKh+3/bX6SzUkFhd5muu9LHL3IU6
lBNUatRqBWSOrqpYuTvt1qum+TE/xkIVz+3b9MMad5sSNe6UeO10Nz2yFZVaeilyG5EJ7upMpilt
IhBbvdPWqk55lz2Eh3VM1/TBHC+B9k10e76/V7/uISQiUWpiaChzJguaqbRIsCr6Os/IS3KUUSW7
wCjlDoT0ww6iQKf0McHw3QhGKrD1zkfFmneiSej/cUT/+zv4blES1IARDHibTW8qGHvUHXPjIzmU
QC7kQC4I2+jrFX1h3XxHKAep7QTdgsCDJpDVglITPGLX0BPdS0X/mKVqaSV58kOVs8pSx6nDKBda
y5cP5PbX/lgyFxGhSFxrgYLLa2lUu4yAVqMCpont/gOGw/7zdRkX+FI9rBU66HhgJp1NpdFpm59T
lTvzbDp7CeWEeVCg/foMHdVe2V1e3nYU+LDNxcBOz5U0XklY6uabvtzLE2Yr3y6bEO0gF9LGkmld
0gAbsNTFdSgVHqWjaAs3bWgUt6MGGJPJbyEF6+NcScuKpV081SOPMZQxBzseUH1trNU3dRH74xpJ
vvjmmUlu58ykUqN5kfDMbK5NCLYt2l7p70t0+2uV2drcOZe3cbspfWaQ28dyLFMJSSDyTJTR4l0C
oBwOf+AUu+VgYBwuDoSBR7St3B0BqhcwdBt4SrfFG3iWLVmkMLY9qQXVKQXqXwoYm7nbISoLeakT
FAc0fzquk1qNyw7F4W/g7tZ/6cv3OrPE3QzMGCE4EaDrlhjpEbO4j5Wp7jSUCAyjPZY9hmLj2WdF
d8Rr99SFpjXhLaYP8jeDNFcYw/KnESJautxeR1JtF0uvo3uCHlErQURZNi1zMk9d0Z9i8P8EZuf3
Tfsz7obMqZXmtgzH+w41aMOEEl1aODXt7b6Q3SbRvZCNR+ipPxmSdhUFqWcUYLVKTLm12NQ+ShE+
8zRcdVO3i0PDlk0wotXzPemUU1b3uyAa7opketAy5S2ZxkNPMCSVGqLe/PZj/Gz7uCuoDSNKWNwl
PlH7XRomDvI1uw8A1aSgUocaeKg0j7pZOEE9Y2I6YuBA1q8HLd1RMAmCgwQAHsGB2IxdHz9J44ZD
oXczs9lEOw3TMa21KvCVPv1VRoCAt+i5ZO4y3YkvY9FOaNy7UtLnItFqtDXXBkvhYNzoV+6b0AoY
3FXZ2Hzsr9S9YKmbF+HZUrlbKDIXhhsBF29xbPYVKAQqN0V/GMgU4Znfvo7ObHHXkdaPFQr2uI5W
pBwG2N9zjdhedZvjG1G9ZfNteGaMi6JTjspypaDGUw73mfIsheCNSpJjpiWi8LmZh55Z4sJnYUzG
CGm/tS+WXi85cPvhoXbozQiMp5UdRI124TZysRPw2wFzTmv328FYCZq9+VMHIuS126vs9MIWeIjo
MHCBVEmIlMxg7XwXn9FTu8eTHgNjo7fUdvooO4lbgHbi57+qQJ7t6peoGs1ZBoyWn8ZAuoWQLhWO
eKyR5ULg5mEhRZN3S1TjobKSWqzNVdUvH7WdEDS5edl9LIWHgWAKSE20EnaaN2iIR7eStY7kwPHv
mAk0yDo5JoIaC7yfn83UzKjVWIRjbRjpblZy6E0GIE0y1VOWTa7AQ74eAPC4ywokR3Siq/IX0G2u
omGuoIy7ghU1u3Cim2Y3QK609PpnEbXpxlPhszXOHyMW9kpJkDpA19MD/5QX3zW7t3ehbi+6E368
r+7/2Rznh/kEZmGlQJI52pPTXhvQ2g1fJTuz1IPiZIfudyjkQPnqL59Ncjdi15C6zxlOXBgZHs2T
e/E4ssAEzxwz55lq0hImpCywa2NyaqC9BG7x9Wr5tAyeMybEwdWh+vJXdT/eFQ+B85buk131JAyJ
go/Ek8YkRhQPE0HBpaz63gqnYsWXZ0+GInvKwGyI7F3V9XSs2uFO7arv5YycoYvru56YULrXx/7Y
JOyfX62f189dd+aSVDCkR74pHfpWdgpa+STTIXYw/YqMlyGUAdTW4ysFxCGKIlQYWf/5z9Hts/nV
Bc5aOMsQy6DjW6vUDzP0+fBuuV+R8BglOyZWdNBEVTbR516/0Zk9AxIZLQhh/vrcazMebwgNs7GT
Lzmiqdiv4W1dGyphMlTticq/ymYdOrf1ysMXN0ddodbUf2eLh56xwIffkRFfNxHqhoZmKAxcK9yi
EmIOS6KuiDrqY5TSk9zwUL134kAReXiHRa5o7EC2ZkBcVSHj4PZB/fgB3GWvRZNadQ1qQsCY2Vr/
pkhCQYztw/NhgguoLbRUujTG+0U5dQ49ZJ4X7CmYdgeX2N8xYiy8nDbXhOuCyOhEQw+TOxhMq6Yh
ljAJNrGnsgY9qyTEz29eSWcmOOeHFI2eUEMLPPQUv/01SNm4PWpXq96UKFX5+mCHN54Z452EoJlo
9lhP3MYuwIkn8Cz5dEBqJjFXT2RHnkWCjhtJ4GoTEDFDReHekLm3QqHlkYb35NpNHF16UN+pSCY3
sAC8tEVkJO+h+ssxOLO2bvfZ2cbk/hAWCh7TUy05gw7lXLrc6VoSWrPclfaiFyBqnc3Xbhh/Jb20
15TuNTCzw0QMu59yr2/LXTWSU1kMhyDXf0BP/aAHKMWb5Ious53VJYqqeA7PSXirp/qvFoRNzcyc
OYp+ForxbRkqAb30Zgg5WxLnhLIyNrScu9hXSHwjZyrkrarbViIPQdHeC27CzVB8ZotzkKWe5CQk
LdAQ35SVERHjgMyFTt+bhjF3REdPYG/7gDGTKhiCZpBs+fy52jKhNciGMqRIExIyPLSiQ/r0BiCG
Xx2a0U1+i+Z0BBb56V6WVgtmG1T0muXnQPo9A8wiWNPm91p9nSomo6C8+rwm6BHm6tSmayEO6MP1
1dMD14tideNm97pdp3Z2Kp/ptQiktBkdz+xy+Z+uoShoot3pQ/jQIY0JGvsnKouqICIr3BdLMHUj
l1kW+1l+A/GeLGvcoIsExUyBEb6sUXSzVBpRkfoEKqJhiiqQYxKRdrjgO/FFjEQLahOEFSkk49Dz
HR/BFgfqOr9tBZNhIjtcSMqCeKhRtE19WjR2Qlsrqgqbjt2+0x4Errd5fFXDAP+0jjk/XsezTkdt
AGXEGmsnh+V21RxqSICtGidl7YSpJ+42bdRkEd/PbK7LP4u4NJ7NAFXpFYUMrhFb0Z3IM/8a/XJK
D+lGLwTYks177Mwmd8RIDWArgGLgXSutfrZiA0ybr+tEZwesUXibSpZ+p/+BgqJf/7y8xdue+bHD
3CHrAnWsIKMEp6n1vZqsrNvVdUBFgqzbt+bZCrljFi6kL6MaQWTF4BROdlMEQKf8xS8JHEcwO5fX
tf1Y/TD4XqU++4zV0BVyXeBpvJb0FqBTQle/r51VBmLwM98UtF637WmqruBpQ1Tozn52GznNctqm
OBXkpnervXrEPXvdv4AUbafs0KsQvXHWU/YlMTizx53Ctu9iWV1KHSVLSOOBJCNymD3jXls5SIWT
bGvd9ZK19aCe7WapdQFCGBKtNt7n0LusRytjO6A1LYiV2Zl2SKe3RBGhjEVr5HLJATSWmjzAaTq8
AWQXD8br5RrMs762Cz2RrufqgZeWuJ6UsyXSEThJqA0BeIdR9NbHdedpEKYTlTU2BrcRX84+HBdf
Qq2mWhPkGRxzcKZ9FVjEqe3yN1Q2FmqtRx40Sk752EE0C5fqa+6xAzq/V/lNh9K3KINeI8ulVXOR
J++lJOkkiprOSpRb95ZB354Ok+IJjuNmnDlbNRdn9Llkc9DAXVewWH6f7gwDrPGIA6mf7vvHcLgq
XuediJlhg8P482ZzYScPQ3UOcpit3QJ8nZEttXb+VL+Wp7WhsPLk1Hv1KX3AHFp5s86BigWzRL+B
L0JmQW+WhoYPnuyNP7kb3KKhcYJiV7DT9q0ne5hKwIc10dBs0Wi8Cn5kvhBtsFki0KAgiLEWnVBe
+7EwZECCod8KtMFLV1oke6fmaG5yv9mlo1WgaKj76DrOFhJjL2/tUci5vnG+mIofgF9BdZC2cJ42
qEnTLhBG8A1dtlVS2GySD2qSW3pEvJwZB2hvOV0pcLwNv2OarBJCmaqYlNfNjrNkmAITLYIkALUP
e+nC1GGjiJFm63r7ZIaLVMtYxnpQI1cF522Fbk7oorWn2/EeseoqfBA2jzYi46oCTkzZ1CAL+aWA
rrFASjqU3Ua7/wO8srs8a4/xo24bz7EwRmzMMZNza7wHMzqZU8yQEmk+aRx6FykO7h0/ekA19mp8
SerrBM97Sdy3ElrmbtU+JVXeLGD5NrI/QZpYo8zuB5IQi829V0GkJKtUm6W91UNqCipX4JhEfTFk
zJqb2Vqq17BaHtQYtX+pRam1IToAJd9R5T3WbLqCeidYlBGAwZoazbltAPJppVHkhMPiyEyyFbm2
B6m2cqb7hjRbCQkPhdo7xlQfanNwNYoJfUashKIbo7xAg+MWUw0k791wUe8lFe3jSX8Y5GC/wLmb
RXM1E9Mc1SmgYG6f3/IhtQM0WJe2BR5MtXsp93Ua3YzgOMdMvJcYI8pPtdUZd+o8/IrJr6Wr/oQ0
slqQeuK4W3TpHC03vJYwewgyt+iP+VgclhAwY1Y6Q9hYs76T+scioVZfD5iY1NwAUnolJBNHE5J6
6fw8MsBOmcXKq3aa3MRM74vqdzEHbsYeIjwoi06HjCIG8jDEHYSmC2iL3yXTnkKkWYqgfJojHYi+
NeSmHV+hiIqxg/YHUChWN0GeCnrS1uXbZCOkKjpCiQrIJzUVlR+qCLugNeN1CnGJisxPCzMB546R
2bq+UEwmZhCuWfTUmmtjLzfsegzQD2yHIba0dL41ovLerINrkEPHmCAavvUjKR1SRpnLxhaC9zrg
iWOE+n/+zyu1+N2grYLWj0whJcJdR12uDdPStGC3sE2oJrQWIAp7E5Q3f4Mw5GvKttoyQBFDKWYa
+KnNEbC5ZjENpIZZldmdSb/JIbntqf40UAqSmAaMjR3JJMuIgtBmurBQthXwz2IUzxZa9lpc61EM
Th8WtpZEW79hgYVEYACc5lmWwGAuo0A4aM4kR/7cEktSOqsODuAucCPUlhfjlTYTvnF2Nc2t6E7c
wKl8jmpcTqtBpFABoToqJ/vgsCZ8GTj8Mbd7EjVJ1oyOy7EYihWaSQ2TEJ0fLSFBnMxVh37A0N7F
4/NEIDhSLVbSPwqOxddPjhVpyLJkg+Cj8+6FUT86BJCvQeOhRlvuT39dvDMQLnfxCTXsdWzVyR8G
XzvKRzE19MYj9tw6jyRslETPoB6PHCPpnHnlyl/2Rezn/Z3aJJZRiZTq31HSX/b1Y7k8lHCM1QCN
ByQ1KyV04ZSn5jY9FD9T+PUVyHEgEl4jgV8XqvhQgQ3uhZ2XjfrEpyVzj7CmJ60ZZDneCkl2R/Lp
AEkDLy2C70aav1C0nGXVfGnq4sGMKVI+qNqBLRvIT0F5aevx+el3cK4shSWpRgA58aaQ7fq+ztyV
0XP0iutZsbO7zP8Xc+8KcKsKepUyZbLxPttw9lqCLquymCPGlErokdjhrkdZZrwFf6jk/52u+tc0
7rM57tGkBuUYjhKk0vrmrWpQiMxwH4sE2URGuAzVJMAKhOGkeygd2BngXKRHizl5u3xKN+LO57Vw
TyGz6DtJmpBN5QESfm2IbxRzkqzeZPuyzq/0uiltc2w6Z4CiplVOmn35B6y56Odj89k+dwkpaqXU
c95lfj4kPxZaOFoV3F02IdhJvsldVVkeMr2MfVJXVm3cztGP0BTRBQjWwXe5NbnRhiCq1vkjCVWQ
bq/uUKlDjad/wdS4N16JajxbBlFx1k2FrprvPNqCdLrcjRqyDlWT7ETzZ13Ipv71OY5LmzJKZdME
5FXhvk0y61XV9iP1QE6LqtV4r7xO+D/z1v7nu2aB5hUVRg9Fd9T7v8x5BXpZMl4TKGBh/JFzfpoN
YTbLClKqTi1OWaoD1UQkcLeVdLEjJMtzERhXGN17IMT81VbDbOG3ntQJ4wW1If+UGoybDhqtr8JE
R3aJgd5+Nq9VUO9ZSp+fJrW7LqrRbtvY6VT1pFb6QSnqN9M0jktV3kptvr/shBu8lwqGa9CzQDWO
GF8Y2+RMj/JwjJgXHamvH5cduV5n/shJrN2+EYFhS6NrSFTBFstnpEtYhHlaUMNjzaEDSXV6BRCh
oxgYhsJszZX4g204oyHrOtalIASjO/O5XCV11QLspka9lMoo2pz09kmwfV/fmFiSTlEaUHTQ9/DZ
BGrSKqu6qFyxmLvMo9+V7+q1BqEOA8Sh2T9/qMMaXE81FBwvIAw+r6dlhVmOQ0Q9KAr4Y2Hi0UXJ
w1D8G9jrZ0tc/O1rOTDzhkXvpejatEPmrNnfhLZ7CQwVwxAq8tACtH7+5R3diIqYAVcMIKNNgkLx
+vezOzNuisbI24x5jZ5Y5khdnchOS4QahhtBBHaYrmgyYYrMd6jLwVwyicbMA6Ue8Cd6eoOBc6sC
DStKp5OPAogTVm4LphLxeMemW+JZhuYnU/ExuQAWs6xKVK3EjN5piFAlWMmbq51+MizZi3bBc+SK
Jkq+Ztf4nMxQYRJO+gVuTrJxmruIALtbXhvZLea7rI6FVp+JqtHbhtABRZKND8g3owBNDmJqpsyD
QBUYINHeDWV/nV9GGXGdJl7s0C5NH7w/7mW/2fqeREb7S6WUqpRvLVRNPbWySSNfS/BsCNTWY+rw
2ITZHUZwf8VG+XDZ3sbIoGKcG+TSWkntFTapMCgfilu8msPdCr4jz5Lb4Q1hYAQf/HVQY/4bcXQr
6Jyb5jLZkmRxthCYnl4Cf6VATE/rZNn0rfPFAwQbIKPPC129+exEVrgRGahMIoS4Zm/Y+Wu+6x6r
PbR4DwGAAuH6Nj+Nj9Nr+oC2yu7yNm+FA9yVILBGPZYCwvnZeBEVVRWoiENlKTMnK5fnbgbJOGYF
vcuGtr/nmSUue56UcaTKDEvo1xR7xZ0nWy5RBzf2phv9MA/LKTnU37tT7AwiOprNi5EosqaZANua
6nu79WyLSZoYyhxgSpxJ03Ug05uFGoMbSJLqDphRMvLAmzF8Z2kqfTTS/qoixQR5GGkfE1Ow4RsP
RnxuQG0JW38Icp3PO04q1gMwG8Xvfo1G8h4Ue5CgSl+jG/Ne+b6qKuaV1fn0HgPX7Da5E2VZG83l
T7+Ar6SCd2rKjQK/QPGNA/nvjH65B1U/Sqhi6P+mk30smYcjTyrLjKVJQAY5SA/RCO6crEh/B7kc
Cl4V663J549ne8tXe9Jo7NkgodrTT4qNEq2lBdFuSg8T5knUCW1tjN5cdmvR0rhQQUttNsIGFk3M
uFe6CjNPYSAirxFZ4UIEY03TSia+WKyWP8ic2Y3OXKPPH/9/i+GCgawtIH4kWAwzdms3rgusJeoF
32jrBjv/RlwcwAiRasQV1tIptwtKzHmZ442b210t6IZv3lgGujwgflRxO69/Pzv04KXu27wHqKZq
2saaGiZbcRYfolm+y1j321REmLLtMHNmkUvqVLk09LKFxZXQBNV8u5wsAEWQdSDO1NZoiQZn11jx
xd/PDHKxZAnb0JxlGNT8Zt8jf4z3a+9dFDE2j5UBmgCiQYtM43NGoFGCOpZQRqvT3RSGD21fWgjn
VqZTm0bUljCc+C888cwi5yTLMsizWuHtTlfN57qBDE1pG2onqFm9E6J/3cCPlXE+suSZHBfr813z
x9pGd669N5+l69DNgaosvOTB+P4GneQ9fRnuITuNgbPhhJpxeSNiTNo8FWcL5lyHtPm0VAl+SI2B
S+k6ikObtI0NZxXs7BoqLq2Yc5lSYrmiZdjZIQF3BcCXYy8sIAj8hYcDokeWttGAxUytvm9Tw9ay
scdh0MFYHUBTCK+F5qQpIQibFvkmbswXJQi/gVTFVTKwgOXgpwP9tRt2vdfmA4R2RdNhm69y8rHd
vE4IwJhdWcw5vvtdg5JNisr0gnfJ3xkQ3eoTGYQxbe1549I3OR9LSTTGoE6MfRWgnMVZSflr2zj0
frDHUM6wW2/80KYvK0POuCOq1e9EUzNb3oVJWKh1ovJPCZ/lpUasSpk0YZqKQq66tXQMBmA+NbmS
VRE/ylbUPTfFndypCnJkmSNK7vFLrwy2XLyp7KELjoGR7f55kFCgxEsYClUA+3GuzCJN78mAUtgo
F1a01FZTv9VMERyYTV9R8IIFYB02gBv4fI8MBFw2umlAOwmSxIHkqsDiFVf5vs5R2BeFWqE1bv/0
viwKo2ghmWs4xoFdQTrEJoMD7aZd6onOwVZegWoR4BDwTh1ElZ+XFpNJjluAxnzJbC2goP0STblA
Db3LH2oDmQD4M1EouqWE6oyvExUkzhspkCD2ciz2qEod0ABFEayxjN3feL59xZl8trY+784ufoDx
0SfuoASZ5I8J+ynlN5l+JPVLlT0FwIyZHT1I9bWa/bi8yq3IqgLmoaOCybBWzk+CMMnSSF1pxYza
Gurrmn2/bGDTN84tcL5BlSmVaY7azbqNOsB9y3W+D+2/tYnrp+fviXNbXNSqKfDlYVgyT/arPepf
KRTXV322GCPQ4AMRPxI2H4joossE1VaMo/Adyp41GbynZh50qDon8Mmj8prtZde8ihykh/O+hdL7
36o7b28sRS8MDVIVtw+3WDbk+ZgqceCxHVCE8M+/NnbA7JKoUvReKOE3VpN1DG7gGYjTwNmq6kJV
NRNXDzoGDwNx8swqiANhiuG78qr4KpJ7utdA9YuZbDzPIIHO7Gq2qh1IrW3lQQ1c3V/ni6N7cIYA
TPCAinys2ikIsG7kl3aPJ5yQD3DzAIMVVzbYWotV+E5bryaUGO1K6vMvDvDqxl936MMY5+aLjNay
VOqBF+vpk0yqG4RmL5qr5ygUceO+DxvxtnSAsjDghQK9xkOzJKnE1VKx0o9Iegy12GbafJtLtVPW
QJ6kiR1os9crkt9gZiWnia2muLON3o2m7lAPEUJY+5LFv6pWuW7H0kmZ7sRK5VbjWzcNTqspu9pc
MK1Q+bLZHfMYQJn2iKtrn5P6WKc/mkYw2bL1rTAZB9oLQM1UHdv4OfwtLQMObZFDf72vpv2yM5zp
MEJAbuWFFoEbN677T8Y4bwZRZCVnoMX0wym3iHxU6UMre0P8mALRdzn8bWWVOsB7qqFjBegPfV4X
6VmsEyWs/GJuLN34EYUAiibDdVwQAEl+G2HkXDa45YcmkzH6ZyBxA4nIZ4NZoRkjNWe8VCVwlABS
45QpsdBht1BGEuQyW5fHua3172d3VgDu6rmXYasGxoRoj332cnkxW1c9RlUQWzDJqH8BX7JpzpY+
mUxPVstvsgFxgCoKv42J4V62s/kIPjPEY95j8D2Tth6o1xlB6Zh94QNz7/R1CP3x1otlxR3a7JsU
ac9lCRS+NHtjpHjaLCq0bZ0DoI7WAUOG5Ab52+ctpYkGNMjcMAT1Yj9er0I2xnG9Lwdf3HPY2t4z
Y/yqy9JIykxlqOq10xPm7yNrWqB32ynMu7y/IkNcy23SW6MsBxiiNH4IWnas1eSkQmPrspktf6QY
HUPB1JS/Ck3ldRTFddwxrx+eQnO0UlRpLlvYWggDCB3aligpfFHlUEOzrTN0GjxS36VF7Ue1lxuG
4AhvhCcIS8ICo7hqv9DpI7Vl2QBoudeApYIoN7F5HU5Xcvg6641gPRvzM8onW2v8Oj/CIQ0AakPX
Kf8T/lg1ghWXWEVkgd0n90PUuSwl85rWAi3CzngF/dbl/RTa5/w9rTEa0WjI2OgJVAUrqu97flD+
yC4BnZpyM3uZApBf5DJH7QWHfnObgSlDAwF9sC/tL+hg0roedOox7T6ZRysBSxULHlI85JtSVEDc
ck12Zozb5xbkyWXdhMwrlZupRAshq0WfcusFcW6C28pgzMc8Jv95r/zDRFtgix/Lw3OJLKqKtPef
556bIRHBH1BMFa3RL91DEihKEhYU3+k/IRHDu+9PiH8bEs+NcXlIJ7dmj5md3E+lwO5D6O1kipWG
IsDU1i19bobLQMZUTUddHXOf0Ccp98wcmhTQU6ifLx+vba/72DrO65QiDRQioVFEpsi0gzy4XnpN
FjieaC2c3+VTn+eSivf4qH7XU+bStvVpf9VUgqfq5oMH2GX0gdAOAyhU/RyrptisdFLkqACufKzy
CQXPtcqAQudOjMnc3LozY+vfzwJjusTgawDkFnOLktW1gZNrouC3EYBMRTdxzxPAAfGu+mwinjoS
67OKr8OUnZFAf5GhBo/BOyDfF1URhLutc/TJHFdhqEcDTFYZuvAdGAZmt3DAAyy5iw/OGyccEd8v
+97GVfnJHPe1hjilrOsL5oVK4NXyweyfzGIRLEq0hdxXivsmpfnK2xoqlWW24TGkB6XeS5WnZlQA
Y9jw808LWhd85hFkpBF45jBqSrv/I+27liTFtWi/iAgQRvCKT1dZ3vQLUe2wEkh4vv4u+sSNqaIz
Ku/MfZszMSdVQtLW1t7LSG+ywDbrei+BMl1yLe29ulSbKMSEQYScm/Vpb0fTTkBRbdprfxxJr7+G
LrVWP01sE4zMZlbngVEFDLM/liQu677hhvLmMwmJ2w1nxdeuCjhe2x6b0MQJgBmUYHuYxDMiNJMn
t43CVe0FXggJaMo93Mau1TGuDboJVc1UOQp3cKgt4yBhn6b9Sqzo621/6Snx8WtuEZypMjYyMTEx
40TBBdsvu8q3oVIIDJHt/im/XmvDXAhVFEFRw92IR8Nf3IieTbQUagOoIz2TFsQUwfyvJ3UJ7vFx
iC1CPc+UelQLfaVf1M+TD3AvmKX5fROu0rv5sd4lu/wojqs2RO5fQ/FcCvwYfXWXUqH5+1chh5uL
tCH5grx+z8EPXg7/F474n55Eqzk6SuYAsECIYhO18pmkreiQ2OgS8rMyJuxuSn5+/TUvBq0V0wHw
lYUewGYXKg3QKqxJeVTJ8dlQC2iuQCffgi8GCGLjtPt6tMsbEi8J1MFQwgNq5nPcEqk6zEqOKQGT
2gamflwdB1Zm/pK8kDA5XL87L8evD0NurhrbKApC+vm/Vd4uwcIBLP5ngps16y1OB8uBWSirEtfR
vrPpPJHbXOghVW8yDXNmY7iCcb/+sJcPxYdxN5dPI1nGSJam4GU2rgTpzYDDiZ3tBm3fdRMYd9FI
b6sUlRcrSvIaDp6BkN8V+tLZE1g9hWeYx5KWrmj/Swz6WE3bXFVC1CpvAY0PRwO2drR/kKayS8SA
7awFVavHHCTAjNGQ65npK+AEKC1FWtVdE6O6uBMg6GKbNjUpOE2btRG8ILKzdWhyy/3soeh7EBG4
j8Ve36+9oWudqEt3tGWgV2eh66/9Vf3qQP3rCs0sIzFSt1J6l6i1X0uAGGZ25SNfiroWKuIriNgG
mWNziuuu6rp+6sDLNs1TWcCuvNCvhN1L1xXAi4BMAomNTtTm5DIVFbZihDJCCUx4PZEXbg1RkbGH
/7CRP46zOa6kRjCiCigpKwSkhRr9Yx/V961bQFVrFX6wa1eE7XF572DFeb3Re/EAfxx/s0myFu7F
iQXBsJmPN8kCeDtlP5esK12pyzPSZ1iXJaVLDfYyCdldqUEYl+rp9OP4m4MMNd5OJqOK2r0Kk6Le
N1N+UpRvtHpbCZGpnXqMgRzbIfdasNwqWKVdUDSPyP1o4TfdvkHFvHornQftMYV/u9Xuyz4PUt30
IAcaN22stD48Yj2exc4UchNitQ4kessYbT5crBkkIUq3zaZAMwA5Np5B0nSbsomlYbnjHPN+2hcD
wIe+QVCQWSA01UoVhqztAnhQq54UOwmaBKrKRnJrTXobZIX2YvXkm8LSCMWMJRJmp3hmPxPXHiA3
yLTkxu6KzK2JBZQ9q6owQxHXL4wM0gIQ8NagdKW1lekvE7lr1PzQ62qcGCOE42gOFnqZ7RxrOau8
hKHvSI4Kvp7TcuMwgL7Ww1/R0iE9N+kvtK7jZG49lakA3z7O9i/HnM8G5weSsHfII+1yqEWi2uXC
d3anl7k3kd5Vnf6YLDRyCv7NGKs5tiYzyiYOoUTea8CsJSdlSKGmDHHotAFkOeQZvo4Bi4ypclUO
T3mmRcqsHDL20+5YXM8qamlC+gmpfchxMviCw8LZWthdvbQ+q9VD3dWPdT+duqJ7UpMuSEWGZ8X4
k3eJp1PzVHdFzHUed1qWIv8f7xSxoDzHfZYqPlN5UCdT0I/CBW71J5FoOXZl7zXqHE1TdhK1iIpK
8y1U5cVQu9Rc3pnN383ZDLRcBAkYwu0YDSq/a+z0sNTTruNpIBUeW0t/U9VpmDbmKTGaoCvUY8eB
Cy9lLE0VWo2gC871Dmmn70yPk73jyXM/1x4q5n6SsRs9a3yaCJ/To7Vkias4O67BQh5XU6EO98Jp
5gDqpI/LxH/Vg3XmuvY8acnjovy2tBttAhPxmDLNb/XOLzPYd+Jaraxjvwzf+wmE8elHxXSA1dRw
6Y8az7pQtYuHquARU52ompUT6sz+oiTfC86OgKKnrp0vz7SeTtaAi8iC4S+B8lKlBV2mu0Csn3g2
7LMOr1T9R5P+zDQ/MWCQk5VQeuB+kywxJMfxz8gwcJDs+rZA10tHEjrtmPLS3XbQ45nuhH1Uz1Xj
LfV9CeJRJoSn2ok3fktBWZ2DAVpt6V4qt3aG/wP42KMry4cUtqn6A+cnIYIUhFP0rzHDY63tZ7Kb
7KfBvOV011YnKxW+KsLMnD19eRmh8z09wrNgYlCR9HOIrFK/qUKBdqcDAi8+pfrUM2g+Fd9K2A1z
5Onz7A6NDQvN2ZVLmFBvJKorE9eaDNcZfBsBRylexRj0gHlB89R0+VtZBuUSyPwbBB/E7Cb1L9N+
z9TDUPhz5wleu8aU40+5MVkCgXbFbfkbl7dQ8+Nj0ClxidpZ+WYMLgxBB/096eAKkmEGBBrvgrqZ
8S3jAKmveOf6xkEfrnPhUirHU1LsxvZ7LYAMHJD/t4mXiDSuTQp9cxDjVXQ7Uwlwlm++t1VYWd44
fc9erf5tGFwlh0g3wrtx4m3tDmnrVdVNcgZpCm7gYQtID90J/Rk1PgtcexorHJIq9Hvv7BeC7mZ1
p0/HdmzcRnucNDy+5RB0TaTz2a00uMhqd312axm3crkvJ9eyfTMLNEzbzF0TGgVQ5yhip73tnRO0
/YxuD8UtQaHANUeqfqq1p1mkO2Mo3KUHwbqB0yhuWxmZwzlna2LuqvSM8OX2hqfoVy6fS28b5A4o
aSE3ApZ9i2ZJpALVXKGs2ReKWsN5LWpN8MwDdOb/ITG/kLR8Gm1z06UjFBVIXjNAB22oPDyu/SXq
sV1xv0rldNF1mRztQkr2achNLkraQbGHEh2Gbsh/qzPQpaaO7sIgVX5KuMM9Mqj3yjicid4url6B
FcfbBrahqX0otZoGdSHfxlRF61S9Cvq79D1AmjAM1ULG+BeGYrYSUyqqZoXp7xXmBm/UwS8A3Bhv
F2/2VQKZ62sp6oWkzsZKo7kDZjuYwJvChxTUSEvRK6Eo0rDSYABugqPBaHAlqVt/ZwMSwAhghNkQ
rgHwZX2FfihXickwZ20BJkPdm2G9b09iv4BS5DzBByTfmTcK5MOz0PBpBHUQGLsHEh3GFJSRxe33
Ih6uWr1f+tbANENyG89rCsD+5z9IdjMbaqOgYZbX9+Zi7bT6GjLigjcQwaT/GWNTOLOSiQ+DLPmK
SGl2kABB5u8Lvzu0b8q9tbvFsqpHCQBc4jk76NMJ13m7VmQi9povbz/9x121WWI70XPg3bGrONig
IZlVzYOFBRSx5rlyNbpAPdZB8tjGUyUfp6X28np+yVM9mhTxLkj6iyLEs4TsdAmVk7ILpgHkM9wt
BjmPVR46yNnSUomsbIgRC7/DGxLQ5g6h3jmhrnbSa35Wi+ypXIVYMlgME8cvyQi4YRosyCCzloWk
loFZCShHkMfSHH8M5mvKunPJ+nCsu+O8BkfgfSpl9m1DifX8VwdetxQ6oiTSBv1nbhZ+L18H1fQG
IeO2eezn1i0FwPHyDHMRT+9+zuxp6oYbx05cw3SieZm8ZjyzZPComUIUhXqEMFdmNwb0k0p7ifv6
pJfWo53kXl+ovweV7SFwBW+ZvSPOxjJGZmXc5v24d4zJ67HIQ1eG7exEejoGTun4dZ0GFs32E6x1
ZglL4GpxDV75ihD+Ooikhptp1r4cxL0DvPKi/zSEOOQDou78DB1FWGzDsCb9gURkL9pHJilgACNa
M9Zp0GwPrF2PTo+6yI4Q93xImY4DnAIgq+FfEnko9ReuVtKlVrErQbJ250wJKqXy0WEMBRI0lGNc
XVNfStvg7jSkYa9VT6NZ/y7z2hvyJqq1LgJmKIIggp8KJDz0aegnv1dVr8HHGrL0XEqw33Hpkg6/
2+muGBVvxguFLoOLfq6H3hWEdvjOboq4btmtUJDuwkFTBTV5HiEJB7Jo1lZe7fBzl9NYUoqJof/a
CkA5fqi835PlsPR3CawVk+YHikpu22c70U9BXZe+RHieiOVSsPydVQpGfYaQjEeTFoySt4Zm53KA
/1T+q8TerdLniXcnMJU71y54oCQQ17T6UC3qh6n6QVp2Rs3vPFDEps5ym7ZxnfRXMfLdYFlBPp01
a/KWznzN1cTVk/5WZpWXMxFDQR1CJxwp+C2TeqA1JNRh2w3ZnbM6i32RLGHL+Z6hombNyyG3s0dr
kKBL6ZHZ5bHZQPtIkmM2vnZOvUut995M426ivqMNewrAzOQMEUoNiVvgTZGqpctp4pnL7yS7qZvy
UMgmcHTmiaQ4K5q+N40XrcJbUG/xghreyoH6OpJBvWfu4hyLQnUbssAouQp7NXU14C0bi/pyolAX
+m7oJZJJ8MCTlxk+ep0OR8ocbRroGHx9L2hrXeKr4LSpWxB9ItqYUrga7pN9/U68MWqfEp8+MdgN
tUcsUMQg8KvtqqdriO5LnQZ7bd7hwgVb/6/KJ+wwzKJFaQY2IPor/DHUJ1a6OnNhGLXHdTt4JE6Y
a9x/PeVLGYiGEXVrHVrdYlwZyq1GYWks6gFsSJz7FPyExPnOi2v4k0toUJBcMTUH6L4L7B0pO70v
gKZdOyl5TMoAAbyyXf0lwS2khlBVgczlL2T5yf1/0LUknwbf3DpD19VohWGaU9gdF19zl9i8R6RF
ew/wv2tpzKXb/ONUN9uobNsGVV40K9VhiKnS72qe7b5et0usQ0ChCFBsEAYFFXJT/yomOS9pgcfa
6CGY7Ztwis/iWdyXeyUQwNUyWO1BuOumisFxPV27xy/VLj8Nv17zHzKoblCGLKkMKyx1SIZFJmye
zcKz8GjkLgnn3fX8/A9uYns4P854Uwkzed5oshU0TAc67kABUtxZM38Mwhk9hy1YSW42QWUyGrVD
9SI6VOtGQ04haROJi6rbUaV5L8fJ9gZjUIKsa2a/tSdwrBUtRBPll153ntIkNygdxWQ0UT5anuCV
A6U0dHeItHEeGxllib1zmhwFseW+qMffsNQu4AGmREqd/qzG+s1UIJyApN5A8/9K5noxSqCCizPk
OATd8c1HsDMCqXaY3IdKdsQVr+cuCerIvDcbz3D2KwZ/3qnxtS7Tha4MsNT/jLp5GgGPpQxsXHAz
9rMH7XOXJGC1qC+Vcc+y6loUvvQKWPFdcLcHWO0vuXNjMPMFXnJAqsM0HY90L7kF3mmXamgTjlBL
HuOBe82/d4NHevzPqFuOU1WojjSmHubsRI+pkA/WbL1+fWgvrB7iLDJ8eMGbYA9tWUow7lVtkN5q
iIOlcRkg5C6HVe2wC1ZR2Pm781Yfvh7y72/5ecTNOV0IfBSdcsEWaUVoSBbOy40NFYqvR7lQpV6H
QSEeV5im/6XzkqD65Mi+QRlvN+w4lCGAAIjgNfhfuM6fR9pEcr0gIq9bKSL1DjafwbSDTqJv31KA
6I1w+AZ3C+/ruf19Q2LAFddvAF619j0/RzpSGjXJYeQb5SuMJ9cDlZ0ZVAGpvKbk8fe18XmkzQOt
UyDBSBq1BvR6Qfr7I1f/NYH28wCbZ2+bALeDzmMaOQzc9Lbxqrw0oLGo3iac3poZvbIt/g4bn8fb
rFVOrVpPNRPjwesLd6LLrce5fm7kcWivAFAulFIwlgMyKywiHajLbO5DnDht6stFQH/FjmC2C31A
OA+6yj1an7uViaeqLvtup25+DTF/cdk+jLw5Yo6GWhpheRalEmxxxvxEe/96C14bYRP08xlCgDJf
0sjAI7UvQ5FNVzb5uhKf71bkndCPBhsYyJK/8J7IjNCHHA0RaYV1awoaVfVrNd63yjtcbMequmro
sv7Jfw0I9h10jVZy4bbgkRp1jre/tS5XEgkIo/mZr930/uxbeKMBRMGuBMILxURM8cOIm9PV8qnp
AJKrkTBp4Ro2kt18dqLkMMbtFRbyxXCIj2mr0OPBBbZtTpqyTGbogEJvRKaDywcrLqv5yTK7w6jb
i9s0yn1DqwgqIY8015/+9W6hJhhHMEpa2T3b5is6HtOk90YDVbsbgV7QePf171+4Uj7+/p/Jf0j9
aqQ4imFbDYQnhZsKeMaAg2fOV/b8pVEgFwPNewKB57/CbteTyrG6SkYtHoNJ2qPN9DLJ0f96Lhf2
PcRM/xllsynGCo+CKQEFhYnht1ZVCBD8jjcKnvHNLs2Hp8KkV4wuLkWqT2NuorBNjLbrKMYUvwvm
Lf7yWIVw72ioi1j8zt6038SXEb1Fn/PryV4IIxiYwl6IILWy/hDZPixcthTLvFCUUUYUJAYd2p31
69cjXFw0qDfiTNsXKABOO/Wd1jZNRNT5kY3G3km6e8aa4OthLjwFdBC8DKqCnUlgOrX+HR9mQpSy
HRrkG5FOptOoa4GZVD9aQ0PbSvOUeflVUvsBwqnvXZM/tY4OE6AcYtJQpNW5fkMLce5kcRZ0hP0H
C1S9eU80BvJ2EdojAV0RBlYZGjjaUj1WRfu7m9QdjO93RsMjCR/xPIVWk969SqnfjkXyax61HPZG
EPgxLB9U+adU73bDoMdfT/vCo+vztDe71TL5mKi5gKwvgiYkqcvA3s0/DTy4kBSjTHHlcFwKmdQC
0wbwOVAB/tJqmwWh6WRP2DD/PmReuBBAuV752OsdDjLl5yWVnDVWsfL2GjTB/P+ZKgE15DLirp7x
16GdF/fqhwHX0/JhD2USQnRtZ8PDj/EbPBhfzVx/5pJcE5S8NDG63nEmpoUpbhOT0shhx902/1Ok
IMFqNSPxv1yUPrwpyvZUib7eJ5fO+ccRNwmJ1ICrSpjeRCY96Qq4dGN/bWesP7G5voHNhnAIMmL4
qFubSVmjUzGTmQ0cqeagKtw+6uLWn0FZDaU3xkZ5JXT9z5j9qxE3k6ILNihxsD/mOntUTW5Allu8
MfS94lJTHoVS0kDq1X7oGcezv/BMu/VHeAkxQWBJp9vEzVk93c+9+QooSO7XCxjIk6x+dExaLkQq
7bDhs/AdpVE91Czf2xxMF86NoKVOJFiTuaYke1bnAjVWZGInhzl2MHFD26UqA3qlTMrDkOe1b2hJ
MKvyoCiGhErGEJsKu4Fo6bHM2hDaVY+jBeZ6W91lecMf0KWfpE8UILFKgJrcUpkNiYZqovrUqfuw
Q+Gdk7VFbKrDUYwzue9LZfHY0nP0h1s9UhNhzoCrZLVn2PgpQ991poKDkyk50DTOb6A2gyyBhBJt
k9rjCbUDyTQnUog45XAeLpXxrbCamGnjd8G1gyqLPdPQae+V+Sc6ZZXnFElgZeXRXgbdHcc5MNEo
birtCKGBG2mR55pChqLSeummnQLZgfp7b80nOqTPeqrfNfo8QjFn2hOVn21hvlJpedy0UpTApyei
GU9tYz4V9XzSpHpXQkDcF1n54GiKb81jbImGh0SxNZjKobKdN81LqlQvXdoFUD0p0EFir2WJSrtq
fcutBIYnirVEC5/PfM5+6GKeQ2cYHg1lZm7eA6nVaHsjzaXLpxTSp4oIpow8ECvdw6LpZpqg9EeA
ZgfqQj5ZslV3VeG8IAePNfjjYRvIs4KcZW91jm9VoHzn9vTdmqdYR3R2eQUgxMiBeUiHo2Yt+6UB
2FD0N1OuQQp8oPflYP7q7XzdXNxrnfm1s4h9QnU/c0teob0zZ8ecQAxPS6xQ1pbqQe8Mf6a2qxtn
OFSzTaOCQ0DTso9DzU6GcG7QF0ZHv9elq3by1VbMF7Y0oz/2yqGHi18NWQ0P6kyvWZEe+0lP3G4x
A0U3Zs9S9JOWLMesg3eIbfSg9WR7hS6PxcJBLYMrZ60tr31n7fOpf0iGFq6sWaBmwAbQpUf2149e
LuWdU8COfnHgSJeLm5JR7NoUymCpid6EGFCCk30dGhk5gV38mA2D8Fmh3o4WB0F+GiBuWo1JUCQM
cC6AN1je4EtTSPbUzJfV1OL48ru2oYAc9GONRvkEoKiix2MK0AszKVTm2ptUm98zrXnuzO7cZ47l
05rtq1kEFh8gHKap/ZGy8TdQSejscPO2IMZbMZUM8jQoX1aTsVMrY2flw97JZNSbwADXxd3Umy0E
aJvFmxZ2aItCHog1FRCctwe3ZvbsL9ojEDmhbKDOWqR3MpWntkp3Y1f7sAlxzXL0FiO/0aceVgn5
49Ku61SPk4ei+JHM9W+mJAfkJj58s7D3qt5TSYtjuBxh/3FsDXmXT/q3hozxmJXIqtpYtEVIxQ8H
XydT6zizq7tUA/6oU6cAojBHPav9pCgeoVy5Uzh3jW7w9OYOsNoKuuncfkugmN+Thy57qDqEivRZ
AsBW1/kh7zn0SrnXjy8ELuv4T9u5DOAY6WbJ61i96zjjQDG7SXtaFunpIIF15KywJwoHDQoIlwm6
TtPmXrHoOGmqO6jCo0Pjzmh1ztDzhZNhTNT8ZrIYgGQmNn7tdfYJXkG/zbQ/9GkeJFYam8s9ySZ0
JGEfY/WvJHUYAELpLc+zB3V20DHrUJotFjQ0jfyhQYmBYWd5ZmaeRYNabW2ie9PzIJU11gdxlCVB
quCUEBPNFMZvNXAplCUPYefzMFNz39V2WCsM4sRHh5v7zGp8ezjb/LbMflK9O2jscSDNSc2Vu4z1
HkOPq7diMgxeDqda2s5wKjbcoah8bOWdrkMcvi1QZta8Bb1pAilYB0APRCCAdM7C4rcSrN9J3NMU
X9A+cWhi6vldwevASHo0e+idNcAio3y0euHDftPD1eOKqghstNHmBW4PAyKGxHVkMSueldKfUCNI
FXW/6GrrgV3/2o7QnQG60Ji517UqBDfVGkBKbQ9jZWCpKnlnTerzRBH4KvLgWDVcOFTLXywKdS5L
xmaR3zS5/iad5gUtlNmbsLCuPstDMnevCbF/GrLM/TbLnxJWhKOdAwB3R5d33F5Hi3VvEzFfa3uM
C7gHUgmjUeDz6o6ehkUcM/kb4teuk0GMRMOWydbqJFB0c+rl+CEQwKOSjkduFHdOLs9ld0pVZO0j
PWji0HDzvnfmMJ2yOyb1vY6MoHOeGaCCzEZxXmM+z+66woozyDRU+WuV6VE5WsEw3KeaEZt2vRta
Gaw/V1ZnXGX7rGcHitWyi28dilY1tCAUCTwogJS4dXwqit00JAGpoWtpOsC8/jAACJna32pxb6Zw
85vgeDEqIeuoTyGFWJQSml9DoEjijxIHKy9uE2rdMOcdSv5Pi1a/pFoNvKsGLrPTK4o3VLafWsxr
2Y+iMHC3KAGBLAWlRqBMZDdqWZgPBNkMbFYrAHOIElhrb7sffTis7nUomWWd5a2uRAKOf6mSBYsO
5vDwqpVLJKtjUXKf5NWdaqawPZy9bJJeCtFMo2C7zBFh2T63EwD7eulOY+XPNXWF4bgtmfD40b1l
PFkMmQZNXNrcDwDdldhTBgD9U9aj9gWIf/lAJueU1OSWTrrfE9OtcP7QfPSU5aAPgOH1gPC+piPE
dBfbV/LMTYnmZ/nP0QTyndXnufimlr3bjXqgmzLQgLIDwnk3GTVk8x9Ekt+1uA2GcUK+RnwHwAU6
feNQjNLR4l8YTGjGB53lHkTuPAYjNIvA2bHMzzJr3GokPgCuQY8IWyWF1wEBafJXay49qedBnjcI
+CcHGa0OhAmCNB1/mGoacKAJKrMHUkO4ULTx5lUwj7IbDpsCk3FvGm0gomBNo/zoWpgZLRlCrPAH
KPBnyIpR6jr2/X1Zl2HNyyA3QuSUniLPhlkHCcuBTDBOPVI3xF9/4LhLMhdUKUSpW9oSwOzubcAW
zMbytdTcJSlwoPLWQD43LZWvgVeqmSyESmU41y2a+LaX08nLHXLQgfmj/B3OuEBU4pruxjBPENqr
XwgZrkiVgLLlfsn03aAYANFCMbV5ckYRDMDqLhXaLDi3jo7/DBbsxZj5U9p50CfEBdDhLQ2bLWvx
Z1UNJ3j8No5b6tB+zat40YDCmaiXDd8svuwS580A1wRWElKtTyauKaOxD0SwZ660NxZV7iHv5C4G
jSmydyQu2M5taI4F7LyKW4jbeWUr93Vt+h0WrRmbs1htigG5nfER+lpxDbTuDIKFwMBKvrq8oC5l
w93bzsJZ/LCR27BFAQZXxMtQe23XwsGo2Le4jmQjv2k5bjg+nsFwigXkckWV+ZCADnvAVTLreztq
XtM/gysTdVbhV8mv1nlCRD8iLoVJr52amjx+/Yi7gEXQUT+kKkop6PTRbYW0JYqmGZKizBbqYY5i
9g9/RsMDZjeVn/hR5zIktZGR7FaB16vV0gsPvE+jb0oNtVbkKuAz69MfINa4GNFfTo9q2HlDE6IK
Ev5/znZTFFPaRsfXxXidPwbAprKA7HWC3l8aFJpX7oB+Nn0o0AwB7Ldjc/wPpt+fP/daKfxQDjDV
pZoWMkPVR6S+nkAcmtW+LOJmgpLgknpgpV3pxlwqr3z6xhuYACSJy4Y6ZC3njGhkCS/dA5e9s1GR
1q7ABS7UOT8OtVUItpFSd8Y8iWgp7XjI63NdonBkyjdSzEFeih+5pjdX3uzX5rdVCa5NjsZ7gfmt
HFYWL7EBYyZ0cJPDHIur1qwXqh6fprgpEGi9KueaYwcZEfEUV1kAVlW8pPXXSkvi2nG2N8orxZ0/
5hybqsRqqgEJI6qboKBvqlamonbUHgoMWs7PljF8qxxjOSRG6zf2vO94eZjG5DzMcGKcRr8rnMM8
J4cEPRxLlAe9EgHIJ4eqVgDmB8hchTBqzXicpPAlLak/kywGYS3U+HIgo3ElxFyogKE7AO0IEO1t
yH1tijiZRYaxdlBO1Ef5ooF4oDfipaTXOESXut62RuBdbkBOHx9qc7YhQNxr8KrE0QLaVke/O0wU
F9AupM+oF7Ew7w4QpLnmQXqB26l/GnZzohm2N4SE1SZS+lxAUY1qHhftCFQg8oRxsH8OfL7XnBS2
fxmSo4a9MiKeoKAjzw4ZrgS4NV5uN8rHb7A561WNV5fgaJrQ8rhqdeb5HeRSXVJc07jSLq0qYFYU
pXG0fzR1M21SANLd9ijNIcXJkRWBH4HCdADaxQl8NRNyNdKH0bUPhLl3JYivG+bvSf4z9GaSskS/
RiQ48I26mO6kVc9FbUUFtcNRkmfdbnyHQ5yW2N3OluBPjYp+5TNfCgIfJr/tTanLWNi1wF+QlUqM
CtJdK67ZYl35vn+i3oeLYpmzamoEVtJRbwx79iRShA7p4Nffcj0Tm0/5qcC6CSxLolSplTlYxfml
VcG2ftKAgCwd3WX0Shi4dD4/jbV+1A8zyqsUbE07qQFxCmF5FiZ+7mlg4Lqg4sy+BDXMBVvpSj92
3QtfTXD9zB8GnaCsMGsGVso0QVKSb339VEH3ir/2zZtSv5dgFn39RS9sjU+zXE/ohwFhgCCcrk5w
29bI+ZanPruy9y7dd59G2MY5ZUlyUf4pio8ByLzeFE93TrScxtiJv57MhfucApEChgQQ/Tjpm+1R
DNJcSqXEJkRLymmEZysV9F7OdvLaSOlV/Coo69J62RBSWP1CYFSyJSv3fQWVFgf5UUmn+wmmfC6A
MaY7dqimSfqcpimKaEb7OtLyV83Ek54mYLmBNC0U6zE1MpCFBMwz4elwD44yfCqpCpSViL7+LhfC
LFoHwBSY8L0D2XmzBHk68j5TFixymYaG7RdOvxaQwmW+0uK/EAXW6x58DQvXP7Dvn3dT0RRGUqjY
vgt9Wlh2WAbnnMiXr2dzcUehHwYlX7j7QEN1s8wVZKQUoGhwQ5+tPY3tWzyFQ3AbYP1+rdl3YUI2
LmgCqVaM+BcZPZeE4ZWN9ImsXsa64Ulee7JXrpzCCxsXWZqqQYnDwOW0BSdUNLP1scYwlYX6aQEe
Zgb8PT06eP9p9hkav1c+4YUd8XHA7Y2A9kibGsWf5AM1ATgxNXEGi270hvpI3yfuCg3ieE1w5d8f
0U8Db7KrGaqnq79xE1npi9rHWdF4Ld+vd5P4P6Sd15LjSJamX2Wsrwcz0GJtui8IEpTB0PIGFhkZ
Ca013mafZV9sP2T1dDGR3OBst5VZVWWGcLo67n7OL6yAInV74fQl1PweUn+5z81uwAqiTKbcpehp
kraDDWJ8N0gAi521DiPDrrx9KZYrH9vgoBUpNOwS4Z0fcbAIWMfRYLvkaqKYIg5vYSt/iHseWene
iA0kv3ekIEZS+JURbzxZIzv9oFLh7yO7bs1Vbl0bIZW2dDOMb0bw2kU7GdQGJQL0PL97zZ1Y+3ZY
3NYgvkPrMTMfxPG2ELVV5/aYG5E9Ml+E+sHXHtr+Qx5vcv25quDWKougRflDVHbQsclHf5L020Ze
vKjVK34kIYXZ6rCcRX9RQEGQNVJs7sYSYsLSw6C86W7njKV1W6BVJgwbz8KPS/ghZK1dNyV8HR2G
z64J7hNoqoLaEavS8JDoEgzk2ggcvolsjNGto6zi4ZSDyfvMO+pnEvpQyJ6Zw0uJ4i82JL2mYUHX
rNIhhaCaLBLtvkohfwfDog7Au131jWDrvbaKkWKSqRx0/ouq8Kg0pSu5IGmf3ta9bovarag+qzCx
BRmFASooUXr0x2ep0GyjeRHGj9h9C8xkkboAnTtj6ffg6ka4n+Obou/kiDwy2R1PfUgiHatpmUEX
lhV1iyr43rSF0xgH7l1YNB4qsV6W3jGArTIRXYYnITxk/fcqeJfNW26Ph7F+HvxmKVR7iyS2oX2K
2bMA0VN0ISLWsp3Jd1aqkEBTFp7ardX8RxlEByl5jTuK9lFBKvudeiz7au2WTx6JV/gaNkDi5Ri9
KkGz5MHAg75eNl28sLS3SEoWVZbaRZUtZQXW3XjfYVcSxt+7Yd8VySKUNz6ODYLyDNCPoSXjLhav
YvIUkA0wwteqYqEWx8w8BBkOFurGarNlnLw1tbKMFYrUoR0IHvTXg2RFq0p/NiiL95G/d+PrRh2X
WaIttRpfDypnQrdKQRmH9UbMX+Ish5FZfqvao1Bm46IzuRdZ7SExu7XoNdqdqEBnGWLYm12momaS
UyDlmZPBbh5GqNq+e9NnXbAU08dGui6Ch4JqlwZ7xcCvPmzilW42a60HjmlBOBfbRdxAQG8KR6Jo
GoSIk8Adgx0dA7U2vJryAcyaMsCDTd60LZkR1cFby0nFYJHVyAHgOR54d4b2hHH1ymtFuzIQXoBV
qZqPpVQtKqhXeQiCttJMlh42NxZZQ/ezGSGcYuA9pI9lTr1NaJzGvQdNYPfe09DmG7eHE5gVi0H3
tznVojD94TefYfmpSLdmKsMFihZ+Nq7GRoKAdpebXCHb+3641/tXaXwdY4waR3MxqB+q8NgYZBhT
qEgtiTryeewCigBhINiCGQOv8a4aoV7k5mdXafbgW9shrWD1kVv09/GkJgO0YR0lPN/qcGTJ9daL
ovvPQpzvmwCZ8UB5D4oHXyztNlFWVi/tAnj0ymjdZANkOK94GLh5gofaGpJAfOuvQxhRsjJeW0rn
JBYfqBReatPIl7qKb0462Am1bi97Rdhkpw1oipfwu2TqoQrkL4rt9WM5UpQtqqXofR9H/0XUYVhr
0i0ZRlTChE9LzQ+eXizHQnBCpF4XLbTpGrBvIVrIyza0CFNRrQbKBgmUBKVYaLiwG3q1om6DD1yY
XcvqIVQwWafuhfTeAWEMWxHbFdIcB6mqnLwQ7K4E89Ec9OyuMBWog46aHM04svMqcpCXvrbMF9F4
5op3FXTW0tcRhHfVNS5ZQSR9CIm+y/OP3tfXehaulEBc9QJW4t1Bjx6t/kdmWKvQIg2H40gkNJuq
ZpkXCnnB5jojye6+12J21/XUdPC79VFa0NwR7v1HJnWLxu2XgbFLrX1KsafsvveVtFbD1645CoNP
QpgTmaMqV5tVRpm+V3yYwDGGlzAvgDKkDFWXkzKQQkhEpbTMlbxCGCU8eKW2wgLLqYuH1AvtpBmX
YnZs0I7CqtNOpFvN+OTIRVngWuzu/PB7XuaLMX/zdAEX8EcjCneC24Oo8s3X3AqWeiE+uYP1za+f
tcCzqJFYuy68BR+RUDULfvQR+XVY9Xps3IaDzMkaD47YxTtJU5ys6reRJK6DsQer69bbrNHahSqO
5RK+yL4ytO+1Ii3BVuVQF9U7PaspNujkOYU2GG7lofvWk24fG2XrxlyVOLBuPIpPo1GteyP7NsTp
IaryqYLRvxpjeWg0JNs8AigWSfc1tQZMdq5GX75zKWRXOYKxfnVruclbHOm72Cj2vmay3Qh2ZoET
Xt9+j3xXZpljo7owx0BxlAxNJrGtV11d3I2de9Rr7+gJpEKr9FspyC8VNXOzJlZ1ZIqXdSTAeOkf
rERDOYvKldaA++iITQ28kUUe+Mc6CnZi494GyMouXNW8bkcgPTac2hjV79j8ENzoxnQ9i4pusEnb
cRMGnWMI0lXvRVux8Ldh3a86z1+1krIwq2Cr1+qKj2O3cvZdMIZbYJVHfBvTu3Kot5KXFYxPCuhB
d28aofkYFDzhZU4/uTBBz1UDupKAPNnDLwFFdhJETGnYH40Bt98x+ZT0GDhhL+xBQKH9UGe+jdFZ
v+z8ZpegGONT6+pESKdAyCJulXVbG2u/VndDWi9DV7gR9fSIu+vklk1RMdaFV78MYxA6ZoVyhm5O
mPhGaRajpvnrNEtHKjjJqvCsT0nK7tS8Rr++q578IPHJ27RbVcB8O/KdyHK3DBuwp56qNydj4+bf
2NtYiwa6XbbBUQrCXTvq12oQ71Q/BJYorNw82DaWN7lBs/bUKNioeakuhFrZgLI4Bgm5WVV2xkhZ
aKa8pYrFhQpNSoFgEqdvLWW2BE/YMn22wqdclhaFhDRP8WMQ4iuPwqj/FirKwk8UlFV0e0Axwii2
otTYhUKJrxOlRRmzQEOCXXewOAXksIJkS/G8H617F0mYVBOYrQ4udgszvGKmK2MA8n5bmD+m6jnY
SFQykDVFryMrUYHxF3r04MY/ArjMYD98ETykCSXr0GlQQTzSpnXijLVyLVINL4Jx26XtMfbvEjl6
crNnvd0bVv0U+0+FWR0ZH4iP+zxTN1Elrrzhw7Os7ei2qwa+k+EfrU6B2j04rtJspCjZIG6jia8g
lrJOY5n/wAYPhqrsiFyuswr/nxhAb0E1SpCP/y6CrxQ4GklMcW6yzRAWMunAv9eRnPAY41095DfB
BHbU3mPIl5UcOr70//86NiUUG+AZTUaxc3G9xGxcBOH4EICAoXGBTRNru5E/0vhSuuBMsoWWMLTm
rQdEd04rRfEorsuclnRBfems8C7tkgsvu+kpP0sgmZhcAktVYef85gnbeFaaWgHh0YcM3leyk2DL
kKLNUrlUvpOXr9+R556RJ63N2WGJ7oK+7UkmN2b05CvJrq1T4HkuN/X+Qj7u3DMOfphoaCBu4Q/M
Hv0FtXJNibDrG5WlBwRPftKFC705Nz2nTUxfP8mFRXmTWGVbROu2xLwrIkks3n09XmfLl7JiSZAU
RV0C1/trE3WKHqwfYxvVv8Q31VP5oL6rPAnB8i/T5+gAMi2hOr+o37h/xjtheYlMdXYU/2x/XvGq
OxPs9+SQ1cgPY/ns5h3pzIvJ9nMZ75NezktcRdRo8WDI0drN3AOYWLvoqaQIiwLJpaKPln72RN0w
4J4v/BMZKPO06dlrvw4a3Rp5tK7BkVwjmamC2qj2pdVcsB+5NJCz5dimmVAGqRKtU/2jQ9JPq79p
XCS/Xi5nG4GwgroouSFjLvfcVPUgF6RLMA3QFqN0E6odp9b7142cXfUnjcxGTJd7EDoS99Zq3CQD
qFE0yv61FmZj5XuDZ3W95XK1Ze9G1Yc3Vvf/WhOzrdu7RZzUshut67C9ycTyJZ9Ot6/bOFtDoiz4
j+mYpuskPnQTKSczGuAaSwkrW8hZ19Gjt66W/gYxvzXP6+0l32J5Gv15PEcdwEBjQrVwtJulbrUq
SXBSGjUEuLuV4UwyrO6h/ZbeRzBlk3W5SjBt1PC8QX9Qs7O9d38pBXrGPBIYODxWUsgw6ymM/tpt
SfcCw4vRWqydeMuFEi0c8zE4onRkT8JH1Wu5p0BIIW0SYrZ2/bHZXvbmPFu3RK2A9DIkHU7P2SJK
NDmYMgp8imW6RRRHWRbrcmNcTTTG7v6y8PMZnwm6fdLgbEnJYpG75YDEpXHvro2PqbuTwwTs+WUK
NXm0Q9RIk/+Jr/u5bY89F8rMuKxJ2Kz/OuC1VaAWqWW642/x5f4gl4cU3r7e1Aht1E/V99azY1yP
vl7d58LAaaOz7lbd0GFKRC6wad6CAr9xQVh+3cI5oo5JuXuSWRUtnJtmuV+hL5JIFNmkSOaAfahu
uYNTTxvt4PWy4/eZygy2ULImUfDgqjiXZQbeaKEkC52w0kpswzoeywHvvlDuMLaK9HUkt69qGh29
Mi0vxLszKhTKL23PxlK1CiMPXStmrerrbqfuVDvbhQ+ynS69FeDEQ/8DGYqdvMRzaxv9Ezr6NG+K
IkNM1FDmyIKgDQrgiQIisGa46xMU+fR8pQLp/3o+z101T5uZihon4RAQViK0opesg7opFrFZLDLK
2EKIXFsvLSOUDL9u7+y2OOnW7O4k9VEQ1oPqOgBSvRjtG2Qa0X78upFzPMTTwftJsjvpVeGTJNaQ
aV7Lt+Wh23mjXW/L+0mMJX6nfggwFaEtiFeXYAJn1+ufvZtvDlIltTU0jCa5so200beDIyGwdulA
udi/6cA56Z9X9o2YGEHyE1I2outNjlS/QZdoVQGAqNfisrwSEHp8vTCu5w6yiS3HScYD5Ted5UBz
IzFV2Y/D7eR6CDVKJF23SA6SzfFFvfvCaX12deKJBI1Vo3Q6H08t6mGv1YKOfk6/8auUfIsG4SHw
KUC35IIVo3v8uotnI+hJi7ORzcWkSn1di9eJvyUltigT70IElc93CieTSUT6dwXpKkMXtoImta6M
CG3d8spTpMpGgheDxC4RHElkiUKo3paKfKiQjEs7igNDojw0QgXkJHAaq7a7sVy1ZQKOGaRRKH3v
BWBHQ1mvIouHiFt/5DXwWkVUDlmhbYZcv3Dj/FldnF9q4GLrMqAUHSDnbCerIY8DQwwTBD/qbeq0
m2A72uVC3pjHr6fkHIjD/LMlfLh+Xe1maDaDgcAD8Le6XUhLbZ/ZkQ0aGrwN9FDU/PKLKkDn1sFp
m7NjLtYbN2pgz6wr77ZBoSo1LolvnO0Wsg7YAyoiPg7GtE5ONnFV+0bQ92689rfR+3iIl5kNRP4w
fHRLcRk58dUlpOTZh+tpi7NgL0dCoYgpU0b581a7124Y0K35GS/rTQt40Xqcrif9irLFZYn2i92d
rRfZ8yD4lnRXXMeHdqn/4BmxCtbGm7Szdprt7y4ZBp+9bZ5015ytG3Ug66Y0pu7oVyLlcclccHBT
HidYPVX3wUV/ybNn258TOqfD9qOWNtrAjUHAN1wQ3wt0uNrthc1wNgSfNDIPUEVea2rDMA47csn3
9QZtP2eyJ55q/dIlQv90S51v8tMhnN1iI9XNa7ll65XLHjpssCe72W+MVf0DRXC4AMuLm32alHmL
qkhexQSvoUIs/nVXWJbgJ3rFGp2O0Oz2D7md/M5Hm/TCSJ7r22lLU17sZP81ieiXudD8cYhqh+qx
fzZB1IpOukofSWBekk6bft9XPZvtdyuKC2G0uJToxiTsLBn3Rd3vcz1/MLP48+vOnQtfp32b7fRh
8OuAm1ayLtQBOj0Y4Uq6BBC+NFOzDV1WiRApJmuj88LruKCSJ0vxNlbrVV76UNg65dMSy5sACN6q
RXc7jbylKKbfgl6GRU2Z0tRLymsV/+qzTd5QlUxbAHkG0qeXds0Urr8Y+3nKjJytnvYFuyZKzYa9
aQAyoGTsjSjc+5ojCPGe0iy8ijL+HE3/qSz6C1vpXHA4mZF5Oi1qY0rVJastbl9GSkAF/Fir61Zf
z/vZm+Gf5xb6v78u6rGUPCjBP0N8t6qODdV+wh7q2NvGGbmkJdfpo0qeEhnVS/vpXA9Pm56vuUoX
YrWn6SCWdyDVKOJHIyVsVTtizXGPkqlTdK0ASET2YPJkL6S5V8JgPEsDLKtJ9GWZhXl34Qp5btf9
+al4sf46IA182MLUWKWDKi6TRNyC19gVUgtfsvtXLyqzaDl4ppBE8M1gPQwrUD1XAM7Da3fZ4kXu
2Q1Fpd6+9BY4t9M1HSSpBp1Gl+eoMxOTQk0IaVPqC9sC4CakF8gcZ0fwzxbmMDMDB1ctb2lB9F8E
bXRMCzZmE9t+d2EFneuKjiY6ko8yEi7z136sS20pGEiRYSGwMLR3AKcXFsPZK8FpE9NHOIn5Yp0a
vpvwoBjWHfTwXbHzVt6VAiJk698pq/LqkkjducE7bXDaNCcNttnQyZFkGU4e3amQCLMiWQtleBDC
izyjczHOAAEvWYBMLXm+9RtD9EGxptPqQwXqe7Umd7BVHRBklx+65/b6aVuzvR6qfeWrvm44Q773
u3Hdx8EyUS6V2qYTZB61T1uZnTCFIZiR1NKjMANkYGmrMHz1zCfEIBa6q9qqGC806VLxbfro/+9G
yab9OmM+BobpGCbJOu+0Q1rvCwNxYWQy6jBwOsnYqEa2vBC0z91E/uynMhd4E+s8jN2s5ZYlinsF
vyi3qVfFiPOGkT0PcfXNFEzhAZXjzvYg4jYdD+LO1wBJqcMF7PrZN8LpZ5nFy8jFlreI8mkVQdqW
bd3WvvV7d2vAaBmWrsN1c4k1qlN9Q2rxUpr6bL72tPVZBG1LPSxbgRBQLpP3FvjU+5QuN7eKuPAe
hbce7fJF9x3cU2Z3FwWDz+Y2T1ufRYce9QNMxZh6de3d9UttE13BrdwOy3p9+YWpnAt3p63NQgNS
wtkQtujMhqV2DLPqTlVjYympyVOWsMaKPKHK3zwUI0wXwRveAkNpgBX0LxPZjTvdj1yLn3UxeMYi
KkAGoFpqAaDfIexvALbdVnK7wbB3p1juWjQFh7MB/E2xDIPiTUf9CW4XOKwE2XPFRcGgCvVjLcYX
zo6zfcTkwpJM+FG/Jfy9yipdGF/cQyvQbF49bsyhefx6+/ys7f+2Y08amU2b15Cq9lzcLbSFaHc7
0w4PzQKm8lpdFfgU4m2w8NbCEWgsz1zoQk66URfRTboquQQN++giK+xc0DdOPtBsZtUISQ645tM6
6p7yg3+j2sOIpJWw0lbBg8db+6G5Bsj/T5yfBqB9GfkvkmXzMOLFamoEwFPWwGKPuZjbvXDJTfbc
fEKng1A2pf9+SwCiXyHA/FOIP9gNZaNWLJBEf/16Ps+dLdAxIGMYkA/M36plILulcCQGFKJxzKNq
G1v4wpSd3iy+buhsSsKcxNb4h7rfvCiWplhkNVrxh263tyHUIciLvmuzVOzqOn9MnEtTdL5JA8lO
xHAtCAmz+7kMLDqJO6TCW/hIQCsLvDR1W3/NJ/11B8GbFgzq86W4eu4gJdX4j1Znx7WQ5qEeJ2HE
o9rbVAhadQ5qVtQAvx7QszN30szsvLaysVGtxEUeuuVaYLEBfbKcTXDpnj2dQfMN/2d3cMr79YhO
EiXo1F5DN8hDEdVwpgpm0K9be3q7yxhi/BMbaxIwRqqR1DfFmFl7ZVPFuTFQTjDSpdSbSz27wLk5
u69OWpiFMHxyEBzqSuyAovbdItVbhNby68k524Ql4aStUZCU9NnkKAqZqZqrqsO7+yqvGydoiqev
mzh7ecDM6L/bmEOJhrIZk6wi3CsFdrD6lXE9vYOCXbsZ9+XG26J30+7yJ4VS9z93Jz1tfJaytbTM
GsvCNxzScMd2MLm/UJJQB+frTp67H542M7sgebU/8W6MZJ1pR1EL1p6/QfFrYY07c7Amua4Li+/s
3j0Z09niK7mMeTyNknWLuXo8IFBkdq+tUTyMsM7r2FFYjEPbequvu3n2MnTaz9mSBIADM0XQeY0d
uhWFXhvx5kdpja+Ag1nhhWTS2chx0snp6yfPJMVN5a7pBvDcimbro/mhDPWhi6MLAUqawutvkeOk
nenkPmmn7NQM4psfcbvtlz3BULfxwnKM48ekUz4BAeSl+HwpLp67D5wO5SzoZ6OYKHrMUAJh8haW
WDxA317E8SfkpQtn2qWBnEX6OA/z1u9ZLZHMtTXrD2ky2pZu/ouLch5MoqSrh5Bm/jhQABw4/uby
gXJhuuYZfIDzMUiSyTgkxLIe1HBfDVu30m81TYcGcUnr/cI8zRP4qGWGeonSkOO60Q9jzK+8uHWi
ItsFvnxhAC9tL3MWRvQkMQElEyox1H5HMX83lUIaKj+IO11MEp3Ne5ysQHMeRGIcWJSW+Zr0OBTk
I3xHvoGtYU/XAO3mUqXpwlljzmJH1oRDObiEYohTsMGa205L7r6OTxcW+lwnd5CyNjW1kVti6uIH
hf/RAtzsUU/df3WmZjFDNXovdL0pNl2h+kuBfd8jfcddQ1nhOBU4l0TXLy36WbTogi5yZTUwnC6V
3ozaveYGuwDrfVAzf5P6/+J5Zs4ixigjFJii9O0YFZKtqfAtbvxjCrtZynwYNA3enP4lQufF1T+L
H3WjpZI6MnvDzkXS3tsBC1/ixvRTH/1ipXVa3V9E/bmNfS71yIbJ04ja3UqdnoBLa2XYvS1jTWEt
rQuP3mnEfm8OBjUXOp69c+hObAbp9NjQnaRRv0WSuQ4h0QljFi2scMBfpVuMbvTw9XY4F7q4nk75
BNBZJAF/Pdgas1DroCJ0ea3iWKRmRvQjMeiKxnH1dUtnczSnTc0ilykMWSjoRK5qpe8QXHSvguOE
QZlAjf2deh0czOspRzRspNcLTU+/ej6yp03PwliUZa0n59Pp9oSUEsY80rG3zQVKovblfXgWKnra
2iyKJW6UDnqONUwNVBTZGjiRT8gTxo657HfpsTHv+itYjvaFTp7b/6fNzu5Cia+h5ZoFETmw6of0
ElK5XgYrRNju3Xv3miW7wptvU15duqWcrR1Z+uS8Y2nWxKL4dQ0NQRUMaSEna69bAlJGp4dciQ6t
1O5upDuk3KYyc3KNP8j3r7t8tscnDc8i7GBpCJTlou5UoknIudKjllKGBxf4u5A+f93W2dBz2stZ
eHUlT666BIPMvtv/jD0rmNs/8BzuVzW+n5dQCOfOqdPmZuE1Uvs49fTIgPGKYJ2vdw9phDytqOWX
MreXRnEWUzu85Iygk0yn2Y0ORmAP8UvPfy0ndoSViuEbb/40ty9DO6Z98Nuu/HP65q++2Gr0yGxF
MrV99tap/lbrlUtB51Ibs/gmogCgRhlLBHak7a69fbJqN/XCfycxjzu9e3dxG56NNSe9moU5uRIC
V0zYDdh7p1t15d+zBa/7cjEwjpcH8cI6meOF46pOIqynqEwhwYn2bgTNIi7+OJn+86P/X95ndvPH
pFR/+y/+/JHlGF16fj3749+ugo8yq7If9X9NP/aPb/v1h/52nX8CHik/P+ur93z+nb/8IL//7+0v
3+v3X/6AdmRQD7fNZzncfVZNXP9shE86fef/9Iv/9vnztzwM+edf//KRNWk9/TYvyNK//P1L2+9/
/YvKbvjP01//968d3xN+DF/u9+rf7Pcg+T//+7cf+3yv6r/+RTCs/zCAxitkeUwZyOGUDew+f37J
lP6Dqzj6LRLJE7J2GgEqzcra/+tfJH5KQ4xKxBoCNYmfjl4VBN4/viQjbm1aqLeLsMX4iP/9AX+Z
qT9n7t/SJrnJgrSu/vqXn2nP012mI9NOYlcSQUJjQTF/nOhD6OeDj9l6Jw57eJvLVCnRC68oK0uD
f2106UOQweEVw/imlOo3k4WU+F1qZ1kqropCQFPRTaKlnpvevTSO1x4UG6QduoMgYP2kSz7S317j
2WIeX9WlvB1MtMJLMzwqLUaCstXjyq1MasuVPQjiVSUXCxyuTTttIJ+reZPx19YTIlLeKhNMRHl1
Tg65k1RbsQIQdIloQOtG21WXcXLVqvpR61TMJCJ4maHro8hb30R9vR2rG+bpAQ1SYK26Df8Vfo5p
x2G5PVkDfx/iX4Z0FrcYUUuWZTg5FsMp/0wWnCQDBCvIS0kwRUfLQzzbYYmiLySSUvm6GX0emH+2
YyEurCoGybefj7OTdjyjTQoX7WKnbXDfSM0xWXT6+B4msG19rqSde2UieYBzSmIjqc2DKVkUWnDV
Sc3Ka4xtNqToiYmtk0kadrzlSDI83frFcBBHxTrmeVch067eCroA0RVl0SEV3nRU+1S/XLpZfmvI
qaN0sGiF6V5f5d669as9mrIvrlLeuXG6DnE8XJgB0tdmFX+X1SyGDt18tl6aOGLtNnaN449ktsEy
atGfHmThWkRlyhdDlORdBfT/ZJReFCQXNQWlBX2HsNBDLSeJXUtUl1rsYxP5o4+0lZm7qJBLUDCa
ZKfjPz/22ywG4fr1qDOTv03vVHHClQKJUbia5uw8lDVB73DzURxJ8WHIoRI8NAHKrsZ70GgvHaRW
u/OS4NZFWWXRR+NtPCq7SWDJbWXgbmJ755rauyx4K0lOXhVXRa1WCGREcqNHpeV/KIC/y2K3AU50
P3Q3Fro3ZjE6COKtKyoWfnQU62AJ5scBTX2PyvHzqFUq8sIQQlr91fNHRykycWHEWu0oo2wtckV+
TzTNcfvmOo6khzQuJ4nc8AY0KtiB1Lz3kNCGVfzK57wySvIuQfwSeGhd9Ajs5+k+btptokP1VsV0
Bc55PWaxgxj2vg+gkqJQq3TINmcSHz8pJNfOR821QyldiGbvxEhWD0kvTSEDD2jugLGQwSWJrivQ
xkMXr0rk2fVIWClFsKp6FUTLAA8YWhia3J6xHqIKaQNj3NXdkC2zAt7+4A8EKMNYeQnFzQR1e/ne
b6UrMXJXFGDWNTzlKL/N83GTIxcD/+7YpvlTExq3jNx+jFgoebRrvdhuvB758NYuun6JmXq4aFHM
zxDc1IW30asOsfUoaiWcglel3Xsjrg7hQY8nDwlrkSICrXSrLvevmxCBaz08gsXyqvtR8I8JKgEw
8xP1Sh67rdYUaDahJY/gefrNEw4ugsaRepX3wlIcjVXX8FbuRUckMWRmt1J469XJwhUhBH9a2A+Z
YbCKCiTb9R+x6K1FzdrDy7KVqPkGlH1j6dG9ItT7rIUY7RZ3FURypcaEE2PoAZu1QH3UY5ylkWrw
EQoRB1tDEsL1YJ1nJtRSVgmKyA0bM07QmtTVpRDjfjFO8i7ersm1rerldud/igAnzKJZxUm7KlHe
HoWMFeGuujiz8xQ9FFHelkLihHqxCmR5kwIV1LJn13cR5bSmLCwiiyhnqOTw6/dKQOm+RAlcxIIV
WpE0IEHWxc/44W4tHEHTFsifmNlCLTt9RB2txVmnv28mpg5Ja01PdqVe3jc+Jqp4qDTxMQhbByHs
AWUVE/k0BIgzAB159MOKN5mM3xyjGutLf8ISIskQRE5AYGw11lvhjFW2cBFyQJOCUiFa3RDZpW0I
Yt8gxDX1dkAGOTAJatZG4HvDBm33ZCfyt40bLAKXXdIsYrj8nrt1AwlgjrVyn7z82YgP8fBtOGbD
N2HYt3ykcct5jx3YPjOwNuDjlrhkuxl+3gF5GYIXSukBUJR6E1n9QuJ/23qjUROAkb4wpY3A9+p8
qtKaXEhwLeHYVtaYxS8yflmnrAOO0py/5RsimugqzDPlmy7FBbZ71sx2j5HXlSLFtox4rzy8KMOA
uguTbpa7zs0/R+k5H/VlGnBwBwpgAeBm8nvs1yu/e0T5wtaMnUyWrJZQnn+scArJa2shBlfZQBlS
KexKcpejGqNww0bAkDu/aYVklaoIU9yOqJRUcoQSO78gQyNEZdaCjYKeq+oh3+hKR0tCqd3qsses
zJ467buiHWUBiSZffLHYCH76VDRgOfp9M9z66UboKdGhgSJ1D+MAzuW7i0FE8VRajt8DL/kpjXNb
4wJeyuGNqNxIEsI41dbVrE2Fv3ph5XgvwJNsXgzP2ledj5LQagoOipnuLa9bWOjP+MW1NX74Fp03
n/Os25hoYoUsHjVSNpGAW2I+wHVs0k3eMmHj66Bel16BhvtDb2gbDuxFl+jruoD81VaOHjYLg+Dt
D6+RN7750bPrfp/Uwqto6w8fmvCRu49Z/E3vPnyf7EfQ2KMl2kafAYc0Fh4RFv2fRV7tcvEgFSxK
QqE/CUKVJrLob0FY7iSXCqP7FrcWyrhr7EYWrVzc1P2TpKTLsL9zlR9ZbyBJU4ZLAw2uqrkP0zVG
OBQ/9ZURUQGVM2TnVVS8LcRKbksDQfYWnHZ8X5XDXtK4T3TJxk8/1fgYDd9k70VOvhlSZycBEBed
3Zeg7l42a0Q+INiFm5ZFjdE5CFLcR0MOkBRs0lsQeEsfLWdfW+TZpDg+2jLC5zkq6aUO2NfzbGxz
qAMnwrOgqQlmM+HSQmfeGCrb1LaZ9w410ja5r5iSAcJqbxXmgtuvA/bqyRu2Rf4pM7b4zyx0/X5k
ohrr0Il7P94qLmIgSNdA+CsMdKTKG/Cdj52BU4XLeHOfSHNijGUi8WeWm3bMXLtXbXdS/BJxEUrV
wo7Glza7CWPU1DCVF0ACmuLKKrntivvWExACQ5NLOmQcX51eL6TkQEYbsUUgyzi4N7dtoi4m/Ue5
+tEXSKSFTGy79PAGKTr6jNJJ1O0g6NyLBZJssR1ph9p89sSd3w8LK3oOoodAGxe+eGV6sh0rmR0i
FaAgWCbnqPugpdbmV13RLXA7XJbOknsiuioJR0BOPjZJ0a9Bqdy9jpRXyN7LIr2N4/3Q36ZF4wzd
Xc8ubXU02mBQG+am4y4iBwjilVSEhPpVy+Lv/5e980iSHNvO9FaecY4yaDEF4Dq0jpzAQmRCa409
cCG9Dm6sP0Q9Gj2RznC+7iknZVUZFXmBiyuO+EU7/cjKu1R8SLlbtMhAB+V68i7HRuCm/BzaQ5Mi
Rm+iStfZRoxFg4SRkNkYqwJDaEWKNhTG1qN/oOTopIGJKtpbwOv7bE0lupGUdDXHG3L8kMfqtlFo
1iS3UhluGlXYDPld0PNXlv068e9Rs13pSrXSFBkddIU6m/piDunKikhlhPZC9h7EAA1pOFGyDoU2
TQ6+4W+FTt6gymN02iqeyGysh5A1P7SpGxnIfM36EhFt5hqNuGqT1sEqLyRHyY2t1Lw3zWSniI6Z
4Swc1a2QAECMTUTp5LI3Ow5C9NWKVVzd1OXA9X2P4dJWMsiVtJvUkG8KHIYmSd7KkriWzIdhiPax
qO7ruEH8hTMGJ+K+/JWx9+TKswPjQerfJPVCjQxHkny7A99FOKYEtug/6yU6YKjzxAMqdb0bNOje
3RV8E/qhBMj7PN3J6JUVfPrKDxyl692Q3aY3V/XY2ymPqY++LepoThR7U8UuCPdqTS0uu2BWfuII
y5zYIDyHmqdXV8iWTcT/2k6pM6D3tBVGw+nYd5PwkrNi5ISd1t8HymU83mreRRa+aMYPYbieLVm0
EtcK4QFM5k7V7mtcLqbBvzem6CqMSRfK1kGFAMmNT6HQiH7Cm7wVHhoMF1SgAPIG8qDba7ntGzcZ
m5cAqjWwpdDXuX/dF4+JZrpjeVPzfwX6kwI+wStiEpZ2JVtXeXA/JcJaTzGzKd/4dRAYr5Z+PySi
nSkIjOHagZ2YVTV2hhjOFKovtfEjs4JXwcT0JsovW4PnRQyREH0yUnuKie7C8aVVtdZtkYV1m7q8
DvPmRe+HjVQj/9oI6XWNmplZeVtF7z4ksXpNDQM9Rq111Dm+1dX0IHXRUxQgr4U9BSbAdfPeh51n
h5ZxrffBa48eISwykHn6ZZntRJS0SpSApn7VTMjZXompZAf+y6Rrth+PrqhcIzcV1Y9z17ZH1RsR
m0lBkKh0JaF1y9rcRmr5C5BI6DRBeh0JKJuPCBnrL1XzAwTJuh3LPVyPXYAiiYEikZmkDBI/qaXw
c9ITpl9RZ+EVq7ITv7v1o4exRbQovaPfHssEMb24yoghUDo7GLl4q0Py4Hcaju7Zuia/EYubROwf
lRbXGDNZDZG619ByQi+p3UmphhytONuHrNR9lss7Kfc3UZKvUqO/5yOdKXkumx4UVVCZQpwXAVlZ
/AMwXpoC7sFdoK71yscKg1YAxCspV9E0OweHODfUoheQ0fPII4mhpiC7RcbLLkpCdeFNxqvqTOJ6
Km3VRDrYug76bSldr6B1WBZVpGK+0WIs8zkKn4FS2XgxgYk3oWVzhxE2fT/oH02dr6k8GnVR7RwK
RLzCjFHFvcX1ctmvQMMd4k3plhhU5GtM1Zz8ptn47lkU3rLy+ffQmMqhT0H9bCndpKSpJ8hSPIeV
Hawh78KbNIeI4TqMMbmugxuscgj4MmJiEK2lfpCkaBcZgaulxEH9OQ73qS+NnD2rCpCUKi/LBqYU
j40fpOp6QJaQBLrtY8fv9l708P2ULyva82sfjbNsSlqeEcWxmqhrCW2doH3LxjPdslPzejzAomSu
WIWA1DovIih3PZZU0sOQnEHinZkra7FqqCIJbdTwDobyNITo9XBkExFu5Onu+8maazW/Fz9/n6xF
449gYLDAf6jrUcjcuaeJ0CkBlNmRM6dgJlqNDSKuyG6+H/cP4MTyKy32vT+Jk176TGLl9r/C7exw
Km2aFSezW9EtOtd1OPfN5p8flQrRBcYZWmcboqPm9F57UDTfDfvmTI/x9HfTkaqeNTz0JcS2mOWU
axWvJgRy5Yzcr74jTnfr7EyFVZ6/yx/fTYHfjNgL0jNLSk80WmYvFUyfquvbPPsIm7saFgxAe1uq
URzL61WU7McaJyZp7+tAHzU3HMYLaSBfbFNIH/jVzdXQO8+/KIWLSL4VuzOL+M/yLGsLUKeMLA2w
6SUkN8UDXglLnrHl0g262FGEC0H6gYq/HUxncJ4nv+/RWItu4MS5M9YKYyXlQ5HeFsjtyvKZNXty
rxyNMf/8aA1lHpYNOinKutULW1Fy10oxLbtMdCoWykuZPdTnducfuM+vXaLqmMWgUI83+2LZimkK
ahZb+HV2od0PSAjn0PSVLUUWR7zv9vnFbAW3jVZoFO/Us/C6P6QIvoYH+wCXni7LVw/m+I2j0Ge7
VC2rbJPczI3BDx18v7o9hwM+PRCjiYCcAXAr81I6mlqxgxik+IgSz67R3XW49zfGpt1Vj+dGOlm8
BmdP/GKiAGMsaX2BT9FfNxnJf+tcbR3va5vqpUM0nK3QV92Wj2idw/xuppXxVFCAuhK351rXJ0+J
/3qGr9k4ettOmDIlGniGnATc0Kdnf5DAlcxGau3T9+fsyX1xNNTirqKFkBde1HEgTR96/+KFGB37
kvv9ICdv3KNBFrdVq2LC60nz+6DIL2i3qfb2/QCnj7ujERbXVC7JJVhdRqAKjTVN4JSX6SXJ7y6+
UN3hYKzSi+EpWYmHxKn3+q21DZEdXX//EH9gXL92w9FDLK4skpdGIBubF6l3W29njQcFY4DOxqVz
1RyUjbDpNsHqHMdAOvcNF4dALVmSXxi8vEodyqUehNepa6y0Tb0bfpkvuRu7yc9z2K5za3T++dEa
rZPJNyWfl5WnSx9tGE3yNli+ODLGl2fmdV4ef9xlR/O62Py5GQRJk3/NK8WeA3Auz1VtDDQd74An
7pnc5g+myPIzLq6KQVCDwh9qsAbKrdKD4xCbq0x/GbsrD45I1pLdK6pgt+JErd1/kpAKnfxwXbaf
37/3qRnW0XmhOS4h+rPUL8ybHodVi1ihMXYUD3tk4vMicrzo9vtxToZaBlJfIOZk8p7l4RoEijLQ
6iDG24d3Ph4zgfuh2jIp6xcq8Gzecep7Ho+3mGBrShADsAZezNVxw1yXG93FO4M+AeMJ/7I6yPw9
j4dbXMv9lIxBn4/EykG4V+KHNE+3zfjw/SSeOuKOBlkKXwV9VBiFwDtNquAEWuEE1ur7EeZZWe6C
4xEWJ3U8oUSv45/OsnzovF9NFawTxbD1/jUPi60EI+z78U6dKsfjLQ7teAJK7A+MpwvY2Ca3/SyV
358RZziZ/h6Psji4q2bQpFjg/tGu6S069a303mylW38T7vKd6Car8N5zxE2wKZ///15vcVj3gzpU
E4Joa70bt4Y82nED7VTyzsziyXji+AUXh3Mf4BiueEyjedm1XyjY2ukO1If2Ak6UAfcu14PkYCH7
Ul+UN4jJbLQzycDpL6laACAIacQlPXEqggRdkHkDmLtIeazrXaHef83m/+Kb/s1in/33+KZN9Za9
fRKt/I2VmgFR8y/8E9mkS3+BTsLeSpQUwEOGwiL7J7KJHxFfImEM6AkepKxz+v8nskn+S4OKLloq
tSjJwEfx3/7xn8gm6S/cuUjnMG9CIn5GtPwLyKZlwALPEwUsvL4scJKKiF3j73d4rwy+EAszBkfC
0tcwsDGMVqqY78qgwauJfh5dnYFUP9Zg8nb1NpJx6xWwCBae/aK97/RxU0jF9mgGb/4+0o7RQYuj
9I+nWhw8ZiykplXzVIP+BrjKVrxzjLwlFPWfQ1iWoukqha+lkDTK8B7W4nTzhnV3IQEs9nBuuJuZ
SNVmis7eQNI8kUdn93K8pQpOaPrjqJtlhK6A52DEvhL1ztHwD44jzUEzdhNb1zpGKKH8bsXh6/fz
uQxo/h5dgznMcgLGtiysDVpXRhKami7yRxjr+FgnD3Yc6aAsprtk9LcV/YDKKleS32zbRMXwByMS
OnMGFfLvn2W+a/+YCC5kog2E6/4Q5J3IFeUAGQ63Kl7r/B2nC6utqWc/IBvsmC0yg524/n5IaQYJ
fjvofLMehaqjGNNXNJvIVZV6LzSmXUsKrlLNa6YlyOR0w8boJWzLAZJMshuKb1OLl5X8rhfRgY+F
6SRWN/gE1924rrXboAghoVTGVZnRH6+0h6Gw3BDYmAC+q8DgPo/qS8QaETf6UcqNaw3ZoZ7es+ix
LSLaquG2NXtMpsWbIsSuVE42Q41XEx7sgeqhlnM/IEmgJSIWA3uwPYfGyrcdPQ6veY/jy6r3dgIN
bbQy7JaStK+pHyHMWAH0UGUhCdlWu0aWr8eyXuXmgNN8eG/06aWl5+6Ax3lZ9fcaQvAt0odIvG5F
jOWjbNpWbbCf6mKVx9pjUqrgWuiGWpg14Q0UteV1p3QOFpx4+gQ7Q1HuKRjdhJhrgxpd19VwsJSp
x8TnR4FBh4Ci4qTKboQHQKX2q5wyBWY33qfRK1dxrvt2adUbLzB3dR1tdWy/xSC7jPGi6KpyHwXW
xpPEFSJlF2GQrgIPm6Omsa3CtJO0tLsgcMYYI/RE3QaqfEFp4k6tUgX3iMSx8I43rWinlk9mm1Cp
zte9MWzk0XJnEAm6xA440G0lC+tUAxtl1ltxeCLgt6fwZzz128x8LjH480yYsqV2o+Nm02OnBBEJ
/I68irvxZSzFRzXuNjVbJxKB6NUFlKHcHYvsTIVscXP/vXOPtssidK0LQHOFV0eugq5A8JqLV012
d2Z7nDxuyS+4ApCLoPXx++5QJFMNyoJutnibXRQ3uFo46o24QzDpAq3WtX9/rtS6DIn+fisLQW6K
5CZ32CKfUzFUFMKa0xADIbc0Mevl+DVa3C/ka0vzdh27csSfvTbbQx/lB/58Nc2mJPUo3GZocXR1
t618082q23DmdXrjW4E1Rx5EZ66iJTPj61HncxPkL7oSylIUzxSGxKsbzivANA/qr+wmcFi4Lubw
M4fPgwCjPKb3UnQmajz13Y+HnU+0oxMrb4fRGAeGLXtpldIVLDskj2PVPfPt55leHsfH4yy+xNSZ
ySAGrC/5NngQV+ZTeaU7eI5129LV9gluN1fDo17DGdfODX3qJqB1qMpQpgDnLmc2kHWrqZKeQ3nW
Fq1CKE3DmvNLB/MvANtylGcThMCF+cHhZvqHZmPsvn/7Uy8PChlYtwxQ2Fj6bHcma2rshsgddVA+
IU+ixruhvBtE/HP0bPP9aKcuoePR5m149EkryyxSXeF9JxHJCW3aCqO2TqoCJMPq+5GW9aCvRTvL
hMvg6fFPXdb+E9SJGrBPIVNrfSAzg9rFLPhZvqgvo6s9iZgs2cLruTLUqTV7POriBWmRd7KHDorr
ZzWIyZ3kPQfjGbb6TAX4Y8FSmQVUjFoZb7ZYsEPnjxby3YB7XXkvoy1aA5axzSdlHTh0DcNHMHRo
vs0qIjM3LViljQMV0E0ez3UrT0ZViPDOjXC4BtpXVeXog2omAJAU7IYr7uur8M7T7G4X7sPL6Zam
cfrpHdL7c8XpkwE7yQJC0ArEB6Rrf19EQozOqSCooatdo1x7H+2KHQioe7ykjMfxg4oNtX6bnHl9
zs/55LxzVhvgwtHUX9aiRknEl1PlZb1uvAzHYAtxgYznHHb81JbUVFOF64E0DCfu7+9nxVaDTyL3
faB9ZMZnVlV2QTNeTR9KykPfb5N5PS7PPk1n/ysg4rHhmV/56PsJkhpP4hxbxEiOgtpyelB03w+x
LEt/7UQ0AqldQkGw4Pf9PgYpYW9kGmO0HG4dxD5tC9IbC1OQvZ2d3qVbjLCuq62y8W+qN6xr4EHE
H9GtfuaSP3XY6iLy4bM2EtneIo7oJbnCnoIjDuFVLOoCN43GTduA16IBOJo1cCSSvnON9pNpls79
PlsAnzA09tLAb/soJqEqChs+BHWH0LFQ0yhx3ygA9Juikwd7Qx8PXi9eWvngfP8B5sh++Y2PH2Bx
j47IcMl1AgYy8y4bDxdD/CFD2ppthwng+EvN9DMDnjwV2JcQkjBPoF21+OLdIOCWOIKP6J34Kh3t
akdb7GA5TWUHV/hpznvzzFV6aiEfD7k4eOMir5WxZ0gzgBoBNFs6J26qnLq8dEpHyNdYKIotm2IS
x06jGDlhED5YWlz8SM24xvcSZBc8oTx2DJazrhZbBUhrXUkrI8pZZ29qke4mud5I/Wcqw+SrQ1yA
vd2QXVbWcyUkW3HMdl0UwGBpLiOcFctu2KLCAyhLMy802dpl7UeidGvVKJ6aOaMBfD2ayrlr5cz7
LRtuRWroValnkStN5cGXenBdAYBV3FRx+dVayRaCd59/reLHBCPR1rszIu0QSNpsFrieEV4Z2MA0
s8PyOahHu8SINSR7QQg+ApJfeiGAMvnM6XLyntehzckKNh1kOYsTDJ37NktSosTGRRx0Q76+7Q6z
jQy4tCvZLpz/AUf65ElyNOZiR0GzyXNjHrNcpW+DKyCuRu6Ho06wxrsztONdg8pQcxetQOw2zf/L
Uj8afXH/VYXYwNFmdA88o6iEEBIevz8xTkb8x5O6KBZ0mWj2rcIQ8ia4yclUndRRd6iFMK/ZEx4P
BBUlhdvN9+Mqp0pEx+MujuhOHKRplBjXvMRJsnNR27fxNrY71L/BsMe3nlusjP3kKFcUaFZwvez8
nn+us73iDJtoj6Le9pw60Onj7L8mfFm4sqgESVLMU2nX3u1wgRYRun6dY9zWF7Nt0vlmzanDbL76
58iKmuQSIONjOlEVHoFG7F+HxaNEh/37iZZnjbLlnWBoqo7OuQjmZBkdW1FpyBVVGLf0b2Oss4P4
RxXDuFE/mn5YQecAIJNtMGB0Cm89DdeD5Uqtv5IxLg2g3qg6XtWptTNBpY9QLL9/upPL7/jpFod5
Gw5lHwwmUbSBz6yEL3MzOmELvLYG2kkmWHnxbhxFkB6Nk+X9OuynrVaY+6zFUwkqi6KKZ/qv8slv
omE8T6ZGkXgJjKwmbZz8ksh+1gYdLpobUbW1Q31bXipbzm7tznCMDc7NoHsvg319b+3K6+pSFO1z
uAiQmKc+HoLUvAUQKlFcHHlN6gEXNmBoDcgwQD8qjStx+CE02wjQvqR/jmTmuWnaVaC7vvgjhp6b
mW7avFVNf9fE1kNMNunhDq5gTo/HKbj/chX3ALEGIpQZxB4XTtGSVYSTG1kgCPzqYhK5uuTG0X3/
CQWDVRE8GeJnh+2rj39n288nXQVyDAxeIHWb3ICroH2M03RITX/VDbd5fp2V2lpsQQP76x7j+raA
r9QWO72Q7iMpWSlD5mhJCAvUCB3YKEMwOPhRu56F55/4SIH2R5BhlycX+zK7K0TjUtUgimSKm7fi
e8/ajPrgouuIK704BY5bbQsAe0Os79A0dfkFx1RzUJXYFWP9qnSCKwPsN6tPf1BJfj+4qW25vTDl
exQ97cmacIg2HH3g8uo66GCGdp/1TzA2NjgwOr2KeqImun0CWFWOLv0SjdH0RfDILdXGFdJ7tJ5t
Jdt4BqWxqj/odX8pm/2l1COj5kTjsE9DQt3gsTMqzGSamx5rXVlHMFUs7+MEe2VIOF6TzuSCVYd+
fWhIK09TVoGE0SyEEYRHKVuO+wTKlWYGq4SSbt+ru5iGQStDbpJ+xCpA/RHmRCnDdYL5pKd2nuL6
3Ao7Uy2cLortOjR/iFrsZJq46ZIflTiszErbK+IAxphlbbxnFXSoFIXvGrhcEa/GRnekWL+ICeQH
kjDjPTAynAXolgeD3QrePk1lN0keM1leCarvRGm5ysELDMOzUCSbotPgbhprA53BQkkPkTaAr2VF
RNE6C8jfvIGdVNgj9ZfpWeoLh8K+M3MRVKncxE3J8ZTetbJg+5Gw7qSbuKlXsQ4j69Nq1J+Kf8C/
et3BmW1DWELJo9DCyZoKuxDwGL0S1LfY8F1WioNl7TpVoYYb0TXFhFUH6SfshpVVRtxwJfp6DwmV
uISQq0bTNNF7J6rgOwTP88fJJ2NbDTx3Xx1av4GkJON6RvZpHajJbVusbLPBsz06SaP4GgyQgEwo
62KAFbvnJr7g9t2P0jJWQt+tFI+wsUesMK1hZdOgUDbF0K/MZLQ9IO4Iq8F1Ch3D+pXVtxgs3EtE
YabfbJIWuJvy6YsjtJGLOB5WA1Ur+tabVr3potGJ9daNhGldJujRYuYqEeSZE0SeVGrfg06+j0P9
2peMXwqrRAmqfZOM+8x8Yyr12jwU5V0TibctDgVJ618Gw2fShuQv3bWgic+M8zD4w74v2w+RT9wF
Pi4D3Vqfpve0jX8WYAAbc+KYaFd6Oz5Lgr4y++y16qYbrVZuAdbue11xNGV67Mxyr3n+L2/0H+RC
fZby6hZ+hF0LWI8jKqDDEKbkORLfV7m8raphVXesCkWffpq1aaudtR5KYR+hNJBWCcuYiiF0/0A2
LiShQLO74YSR3oS8uWwg4MBCaV19YJ1DIKdfc1PV4TaJSvyPodGI0kVa5OvMStdDgAx3pd+hXMBZ
FJtbjxg5l2tbn3AgFZAqUGgw2ZY/HYw4W6tCeZWNQm2PEZBDKVr3ZnmDKOQzyEisPbLiJ4j+l7D2
Yycuhy3EIczV0jXUIMfTo4PWpT/qOH+gncBO9VA2b7Bhm5oMppO8KpLxkVPA5UY6JN17SlZVmnsF
Dcaxq/YhCbxkpvDKrluhd3LZfNAEy/arxil0OAqR4XrZRLkPLhBEkALSSg0xTckqp/ThP+IY36vC
dT+qF7UIVVnKN6S1rkLlWeoUO4FgD1rfFivTaagreQaUVrrqopw5OryHZnpQxggioW+3Eiqf3nXe
qK6nC2+4Mxwir33xLMHRFaQ4czzRM+8ZfZq1aMAuLZN1KPoHuZlyeLih40f9ajJjHle8V60ODr1v
h8aPvjR3odXtgkF3Bg7Ygp5MQz/PUpp1nut2OrGRpXU4aK7YK7cJ2gYjXVxTUSlPJVuYnXyBUAde
26k1eU2/ryURLvZLxbaPfWutVTX8Unkv0agaxmytxWSU2nXTKau6MB1P+5Vm1WdiDdfGCHABov92
yJ+t+rmVxT1DrEcNjGR2Jyaqo9dvdfRgsC3wIoc8Cx0tflLMd14WsrmxL4fONcKXJn1NUvTNi7cg
yHe59iK1ARzeaucjeaFxXTTYKcoU+WCx2ZoorFrgy76ic4RBeuR4bPm0YfpUoYWhwyqe+KImZVZT
uMhVFJOkeKXVpGzdT0HKoZiRxMEA8/TSVqPBxdf50mCypRDzcDG2RaOBFlhvZy5xZo12D1sQrw8n
abiDO6zG4bIZ8TqGRKu1zUWNQNuoRutCO9P4OVk6mQV9Iamj320sC52tMIVW0gqhK2yntbyCy+zU
awIOgu7/geDWyZiYPriEuTH1PVX+vU5lauVQotkQusb1cIF82YbNuet3CUnFmfj2VCxpzrUwhSq0
oeiL+kjeeKrRthzC3IIola2ovK9FuI8H1aa7dwdWkYDy8/tBT1UVUbNG8xkxGdFcqghb1iA1kcXb
qWpumzKmxnnqVP3PrH4fwnMKjKe6W6pkiYjPmCZic0tWTVmhmJSqX284jgj1+9eKPTrjqnvoN4Fb
Ctu5t6bsC1u8mC7l7fgOEXb9/QvPUfAixTl+BGUh06z6YZX7E+WaSPvMhohY4mfQ3X4/xqnqw2+D
LMAjcU+anHZzTehe/DXXHqYDwh7BM8hBvOF05Biezzt9nVg+vw26WKi9XEIYmJjcUihsXTxEWXwm
P1wi0uaa7W9DLFZoExlEPcn8XoVmC3pkz4gBz8OREP2Vuruo4wOGRQ6kYlrhLCd4neUTVVdHze40
Q9j4NNol6NbfT/eJSuZvTzVPzFG1OmpatAx7XryvpK1WP/jp4OhWYse6BGrnLvLDMwOeKPSoMxGL
zhiL+I8DKLMQ/xhEMv+2Vd2MG1pswKkJ2l4DvIDOmD3kkJdrY/X1nv8LJPs3aS6u/PdIsoefVRU2
eRXm/6Db2SCXFX7k//j8mfzj+uM//s9blv/jP/49++TPjrFmX3/n32AzQ/4LAK8pAxemSIvlOanz
31gzQ/pLVgCfcY9gQA1/gp36T6iZoP3FFxaN+Y4hvadBwFHyT6yZYPylgkxDTJPeCEpNlvkvYc0W
9a15Dc3W8jQCqCTQMFuU7uLEQ8bGi2tXdlJVdLpYxez2VZk4IiElW7Vii8G7IpAeJi9H83jz97l3
jCdTFkv5j6EXJT2tFQU9l6PabRSqd16FsFztiPAXzTG+lLzywm+y7aDANoyV9VBlzlj+MBVhawUe
waOGGky6qwek6ER95dNAGQlxLbXcmtKEyo/q+tLk1Kg0tl2xTiYLqpx0qEVlZ03xxpO3Pv06jMEh
sIZrOMCHARcRI5GJwrVNEJ4D1J582XklaJpIF2KpKtsatZc0Zla7aMLYAtojstiuDIN4P3gxlHct
Ke3e0h0vIH8GlFqrl1UIFtXgtWC9tyuATI5aIWeAGM/332GJgvv7OwBtlCU8xXSwd7+fYcT/daJk
RY26mGnnyrgRFOAU0ScpG3NKrNbpuKkIZCCvZneutXhydMCvxlfvlOrf4lJMwwiQZlhi1oJkTRXc
AW+2k2YuEdxSYKduhj0dTQ09oNpRCudulcWV/PXu1KwoOSqyirviYg2mYZxPRVuhtZtXFJe6dVWE
G702HoxYdFItQwFmWod6QJztbTKh2rWjeZH5g0uouVIRE/j+W3yheo5ChPl5LKCPfARZwlhYXjwP
1Duab3TqEb0QaEfWAppL10Wg6qjpmILdyP2bkharUhVnT4nUDggRbQmZRLuMTOJ2y53G8Kaf9J9h
2ee2AUEJ+3NwlO1nonYY3hUImUSZuB20/Npqi8RJ61amSDQ+GgH/FYwDBeRyBwTtLa78nYgYGQRy
259IxvrebUVtU7Ze5pSj/LNPEF/yhfFX4rVQ+Un0pwqDpLye7J6apZP3MrVZ48komtdg0gknO9aP
b7RX9Kt6qmAU0JvhVagpx8hYIdTJ0FAsNd9R9adsOEmN03WgJKa624cCpZV2mM6xShZB6NeEk0ab
wHbpOqr6YvklflF4cjTWbuS/efgC9s27UF0q4SowLil0a8FDSQ5SlR+k/8aHVD+q5m14L+TZmZX4
FcsvvzxJBV0jGb8ImNC/70JwV7nZSSIrMQtu4kLVHDDKH5xrezEip2t9FKqSsd1UrS/aYuF9iG36
kubIoOjPcjV+DhVFhGS4D41wbwjhRRDtGj38GHrrOkvofWW9vi0qbTv15kWl6De+ct1L4kXf+odW
T++USd+isnJlVOZNojQP6E0iwdT71BnVWUpGcs1KehWU/gcEmDvVlM8QQZctja8PAYphhqpgdQPb
//f3z6WGNouGnHBfGqjMWNuqHq9Un1xe8Sk/ohdLkbNrgTqMJr3M6yzPAcZOjl/VZ8L0JTzg61G+
hKNNFUALeJ3fH0WeIqXNBh0RQcsjU0d5wm/fO125TpvkSjKQ4cqa9jIW69ehaW/EztwIwHmmdNxN
vkoKk3NOTUXuJOLg2NFUuE1JcUEJ7upAXvlogn1/aGgn7pZZWtsAgS6STBmLqQsSQ5fQa+Ei1StU
dah3Rp11ldDZFQu8PEPdaRTzXk2N904072NrclIhvzdLQaBtMVaOZWR2bdatTXUHG1sE3tHgoEZX
q0jsoV0kqiz3EadAu55uw0l/pOuJ3oY/XoIHX8lpiGCTgvRNsMllf9NwVJgBMlNlcVPm8rtad+up
Kq701PyRyJxZtVD/IB1E2G16BDTzmozWm9dL93kCE1CkOZ+V/s1QIxoYBgNQO/oJQmisAsoRVRI3
dpw3it0bwYOQXvh5dqatwmLj8/6+E02UTVXg5yIuXeYyUyyCAtu1qmvcEtmdUKVwOfUaDo+lPfgc
ocgXVxQrpo01hrd69mRpAvdk2ra8kJTbl6WVtXbfSptW7y+6srpplfhRUni/KEQhC623kYgjTsSI
+S73eTe6Rk0fwSo+aEYnyLYJh1Eef0R5v0GwzcmKlgpKtpWq6mrS9Feio88BESyck9DBUZ5pgTx0
G0PFNzvdl4Zy0JTChUi9jrGL7MVh0/TeC3SAB6EACowu4KUeRM5APNeIqJ6Y8y1nGMmhnozrXkfe
jR1/6ZnmLpj6QyoVN7EaPzZG9ayYyWcRitfpXdSJdxiHPGXSVWxQvJI0hDJzKlLeXNLxhbu88hHa
nNXBkjup7n8JxY1uQr/MlJ/YulMdLf1H39JemzFeWZ20NShd1ZF1FXv+a7lLY+UmVYcLKumoFglu
kalvHW8bpuml4HW3baaf2fJfiJ/FN8cBiP2jyAok4+U1oPpgrBNTa1y1bTbpBLfCCnykadHZq9DU
0ZXufrTucaj41IT6odTH50goDXQC8n0R5L/8SN3o5UQpPEgVJ6/rPcH9ReBX6s4otpZAb7LJkOap
kg6pnfK1V/Jd7Akrr/QehaF4aPLxSaTOLzR3Wqt7tiTmr1FqvSfw/UMqkbpg3MU9spaqFuerWlP2
6liWzpg2XAqFeOUFybUMRqOgaWDLZaq46VedmrXWCE6bac+9qtVnrqyvesVvk0b+wcKF+E0eSo1q
ce54LXDwMi8bF9zYSxeKLLt6R6Db26VaroQWdkqiRj86L8I4YY6xyk8abXsr22lKtZH9kFqud6nK
PmK9riXIl/5Ahxckt5mg+Cd77SabuoMRRATBxkfX9r/Unr1nhsl1YhnnIvRFDUPWvt6GwhBm4hyj
+iKVVwQFuduwatwR17PU1BzY0U5DT7NKorUUrkdprUV700N9URnQWlSQ8+tXAgpU3x/nf5zmPIdK
Q9eC5K4CUls8h6gPRe7pYuNWFC/STHWsgQAtRkik+6gAokXIBqPIeuZjLjvcX68Pl4hMlcRSJRn8
/dLLov9L3XlsR44tWfaLUAtaTKFckk46NSdYQQWtNb6+NqK6VpNMdrJ60IOe5ct8EXCHA/deMztn
H6gaSAA7t++qK1EbLke+3WA+q4nmjablNnWwq8lT0JnajM0TW7mb5dUtxpa3XHgsCvMX5cX3Rtbf
D4T6jVM5UmQq6m8fSAuSWiotA6NGchQB8DBdlPPZjyCajtNeNgk7CHUva0H6hnhVOvrQ694qHLO2
+mWH/S7wXD8Lh3Lqd1RWBo7cb4ezRGwAoXX8JnU4Qo1UPQvak0DAIrnJaVLvx2qCmlbtSaB0piWz
VUG/aWoIHVWIIyMEUXfbC9Uvi9b3qfv6qVix0JjxwJo42r7doTSAQqvPmEGytqYHpleRbRmNZKvT
dd7SxkWwC9Bv9CtLAcpnmh+zhXxlzDV2T3BYemAeRUX19NLyUe9+DFO3zxn0wmEz3U4CqCgMQ+bE
UvSW5fxNon431QpDGimDqVmal12SX2uLGwq4z/QGUluwJaL4RZ/F93CRndqU8SxAU8kvFqFyzbQ4
6EuzDSSQioQxqZP5rqnyXWAsi12Us2KnjScS2OtEedU6jaRdSGoF9nTQPjQZMIgSuq1iXRRFzwTC
DC3+y66Cmse0aL6ysjrzZA0ibCbssk7+rfG/rmVf1zoTkabO8sDbCff821up5Aqnkk7qXaDQTo5+
rheRGBvM1+102MnKtOW33ijKRZybm8w0vAa5mpCq12ALnbRUd/++SHxvh676ZoxarL4Wv/yqPP76
umoxyc1z1S4ue5XDbfJlTiET2Dm6oZA/RRZX3EhqfiySbWbcmi2DZZDWefLcdo9SfVDCt18+0XoH
vtyhv5+IQgo1imohv/76iZQomyddahZ3Mu6i4A7egTVs1HgfhFuzvIia1E7DQ2N5zbUYHotf/TL/
fEdRlOqigQDbotXGGOPr9aWsyHj4TXiRVIpmM+wm2fIlqmw7DZizhuJoBwzk6Z5e6RPzSgjbWi9s
9WU654hB4pbXFzfRFEY+i9H+JNfzJss0kBThZhZjXGn40wtxM8btriRFD/KjEyBHMaXBj+DPRW3v
tMWMVGW0Cx1gcWsdA+DjaQz8AchdMzSnLjPu6rzf9YVwPQ+EsHb5dV1kH1mPpFoT4Cl1J05sSaW/
iQFa+Y5LIwkOi2mTFuFjLUp3MYfHQime5yQ5LONjKJHTPQWbQQJgbM5uHfX3muzpxrIBkX6RJr1T
17fTaCDVNt66rvpT9Rk1rb2IqIECyW5luNFl6pc4pTAH9qh/a8xcZaByiA2uxzS9qVnzbbEeYWZP
zONa8TUWxAehL8F71njQG/J7YgMon+nJpQQns1Oht+uS3cjS/RiCdM8j1JBJhe5grkR4Qhx59ZIX
HUup2wz9aQGWLLX9ucymjTb9KQLgyFLl5FfqnNpyqP262f2j77M+LAoOW+ZqbHffldd6g3GQWye6
mgLsshGxttDNAXEbo7+YGEVV/UUY1rO7nm+9rog/TFag0Zx2VRPVTq8NpSt2sFAJPkT1QvsEPIUr
1JIzWj1OwYESWXBhIN5LNbeqCnP7NhjMeO0nnUzB2EeCtjWM5iXpEee2t/0cuBPYYuLre3x96B9S
6cosuquOe+kOpowWV1b3kxVfJgX/A52eRxvmkvhjTlsm+UZlh9a3yqx9rSrw/sydGcaRDfj2ph34
pZSgQQZLKrk0T480W90G+Y8iUUll9Hp7KUPWq1zkSKykAvdXptmKGG9BXdhxaO3TNN4ugrxpWe1C
/dCVCrRQKb+sB3rEnfVmtgWHkm66nJvhxYDvqwwXjV7epsA4+rkbvEqb0MYF6XMstzth2PZ549VZ
eiRRCKGyTAlKD3gWyPgR5tsqbhjzpwPuzTx02bQaJzSh/SYgfs36QlKE997arQeRaKQtpUTuEkSu
BNJpuBEsishQ31vpdJZTw62BZ4c6fELYbx7s9SsjDL1lULdImg+xrsPHtK6MnsiFSKI8ipH8NCnq
OWP1TeqR+qwBzE5Dg6ZkS4CApXt9ia1Ugi088JV78e4SGwOqLuMJ4dJsiwVqsXi+mI0RbZEoHPW+
OmpKuJ1LtjJSr4pLJQWVWQkEs1bbuAqcOAmelAl8KZPS98RsLoLCumWs7Rh57CVm/xiB7/y7WP8/
GOds3ss1MqT9/yDyZK0//s+DnE0PECDrq/fPg5r1j/xvKAA8gHWYx1h/ncbQFvgMBbBw/NObA0Ip
rmfn/4YC6P+BZ5o/pdGx0pk08Kf+Gwqg/YepwIy3YAzo+JCIwfi/gQJ8G9Qw/yTjhNeazgQrlvX3
/P5p0lhnEgsWrC3OUfZ/xTStKqZ9TGx38pw/fLo1P8xmflDjrudcFCgKkykYYutx6NPV4kSMM0k2
GQttuuO81/doa1zkY4zKY4xci9cc0mOJE1U/VJvfnKjfsWLrd8WqoZnK6n5dx75frz6kIkzZLqAX
CJmju5K26SbdtbdrMuO/f0/J/Nbs+V+XArVJwYeZ1Fo3ik9fVOgsnNs6KYaFityQ060R0vikpxrj
fTTUeFNKqS/08iaLg/1AvG2udZsV4lzJk6tEu6U5aWO9i+BWG9X0HkXVjSHK8GL7QLENK3msdeTi
4ohmT961AQ7OZgUGScNNPCjHXIu9jJ7IQFXBkiqXhwwZaKUeQwUR7fyhBLpfVw/gky0y5BJqX9Hw
zPRAI9HWyBKZ8HOAj27b+wihZr/cJsN9Z8m2LB0z8PUx26puIYNqMaC3ZOBZt+qIN33JvaaAJySd
5H47RrpjcSDMR1sc0M1KgzPVnT0M73VwCrVLUw3tBHKeKXwk0WMeVhz4MzDvfwDR0rkqOd2aWxFr
eTSCkSYqYnzuQ1IScYaVIqK/5LYReq+V3zPaABmBZnp8F5q0AYM7yK5ePZfsKeJJDV8tHF+otZZ6
I0qTXSUwLIONuiqAib1pzJtO3VfNQxXMLlpdX0AAmZTPQ3I9J3cCaPIwOVrWfKj00Ys5/qKNBrFP
PFV6qCp1S27J1gpvRkRPXR/7Ta3bjaS6sBWeZEXYDeVFHgICDq776TEcCMN4yioqykxzhpl8FnMT
Dg0dHbxg/VFE+9TkHzHdoO6yzJ7hgjiC2rhVv6UdzeCR1IDypNb7lgG9NE5OR2mGzgmKsOFoucFO
+E57zE9WDVkOx7ZCMRAirBzf1vF9NTwJ0sbKj1q+1+LfKplvR59/PPHfXm11CpK0Hnm5Bl/xc2/Z
wkKYnOxP7Qs7jX+pXob+b1SyH7TqvNEUqxzMaazK37XqcZSRl6Sxehn0Rr32LB2qh36TIu51bWk/
u+hxPZjkProxu7c1W3QIh9z9pjj68WMwdNexgfESit+tOfESUwusiyjA/R2UCF/zS4zN7SVpja5F
Itx8VR8VRz+kQH4bZF2pGxLc/cui89MvsPY1sG1xAoVE83XNAf05G3lPv14GbL7whOUMnhoBqT6o
yKWF49Kn9tLFfpQuZIYkWGowNQCEKOI3i0DtX07Df12inyq3v0/E58/zrbuRGe1k5BafJ2mCTZK0
XodMeerDF2M5FJruiTSf6uYuqhsOc0S+yrdSh8VsLs5xq8FULxiNTsNOXZTDU6tkd5pQ/CZ7+VZc
8hE5qTMYwlUFBRLL/9dbxnFR0doFaazQXE9N5EzW7Pzyq/xzJ1grVx3wz2o/hYDw9RJZRAGCM6xn
0xnc9Nxv8otXEOM7zVG3BY6ff78cw3X+vm93HWKQuZ43aHFp3ze5EoO/LhYlUxu12jRYSDoL5WXw
kWR3XVB4MP+x7hF5WYW+Fr+KK6Gm7LZ5oO7j7ijlLzV1VTWJXsdqvCimp/bvZs8WIYuNSxrEvaR/
LNErZvpdEt01EVEB07iTlvRkytVDKVbnMjQ9sfR6doSkT9g6lH2zqN6ozO6acWKMuqOnPcuxtpOM
5yyaHpigVsjGW3JLpG1Ws1qkpA4o85b0CoKwcs7iix0kHXEZ2X2y6G9xLD/Nqa8F8mEY9gLlsK0u
5Tlo1ZNOldCOGV9KP3aLhBIcm+FswL59V0eidMiS0bLGHegbmAS/YC5hSrEmBlAQFu1e1qEToGuH
gYyfjUE4+KOcklZOpcOQ/glinYVfdXUk1zUOwRA8dqmgM68Nv5QZkayZCI95YHpld9L1yzhOYFxk
rjRcsjsc+vQ+rN/m5FBXb4my7WlFr0v/mN239Pf7UPH6inQClBoCYkJgJ3rzns4DNdOehDC7wlMq
vOXZS628GSK1R/tnzDaiXjj5dBuJu14jyiJsvIEvESRXJa0IvezJz8oxuTR2WDDhzEcnY+5rddph
xTmysHq5YLnG1LJ3s4eJDMLU94XLM82yHNoFvklRUWpsu0yI6c+xQ4Zunq4tjmojax9NV162Ez0R
EXdV91oqzTnsi9SpWyxU03wa8N00OSElECRd2uG81NYpi8xxtyRCc+i0yuWBbpDM99dZON4YZbGN
OyZXlbJLyE9I03NUhreTPNrZeh+uKvNKLKU/Y3gwJkLY1JBsndTBp+rUefUk9t2lGg2vLQnVGvk/
A39FUWe7buCmLIgGCF1FwSPNjTfO7W4ZpH2Z/YZA/edSbEkiJEdQE8z8EL5+femHOB3kwYo7Vxau
UDEQnPBo4T/57V3/x6v+9SrfRFZBUKbJKLPt5EyEpwi1w3gXYxnSyIWZT5X0J9LUy0QTzp0w+nka
7OWy2QdC7hq4N3J46yDhr/WsIj7c2s5BdlGX/1UQfsnB/CzG+uditH5CShiJ/Yh19tt9wCiERjIz
OrcEuRPGx2V6+vd7wBT/p5tAMcF8je6l+VcO9umkPYrd0Ih5siZ6+OZ4jMfYX2IgRKpfTYQrojbT
CgMl/0tbXBnCiVaVw3nbrqo/mfAaRoHXqDcpOvBCODcD5X4BJR4IvhwR9DaLAM9ewVA4U2hxnDYc
IgPsIr0bU91J8R4k07s5KjuzvR9ykS4VbS64iYPRbZequJLZTZRY3BrmdZo8o0tjLR494h7sKTqN
zeQEi+oa0COxcjvDckNoWool2SEF6Kghnxk11LVYmLL4lniQuSj8NrrvGghm0h2qtAOk1INBK12S
KhuFrNvkmaMoo50u7yi83Xm5n4vQ0dr7cbyfeT0SzgM6+WLaTCoJSHCFlswsxbCxmeczN7LneOa1
LS5ZlG05RZ/PGj1nli30k48/jdd43nRKeBm37AdDu5tJHfvl91wPBV+3L0BBUKxNCdkUXddvNVqP
WLKPBH7O1ltdsWuGOJ3E3q936lZ7Un7rd/+0O3+63HcruLYojGjJ82F3Fp35jwZLe2XNtjvdVw//
A0P1j9fTCD3F0rhWoOvC8elpRWqBy8dcejfi1C65rMzdLt/nd9Klph2UD8Wrfi1GlZ8WI0kjnxEV
Pied74ecoaPe7KOUN2RX7IALvZC6uILD1+sG2+CNI7vXq/b0El5wCCTdxzH23aZ/yA89tt/UtdzV
XV5dBx5kMr/e/vKLr+Ok77842iQGIOtpTPsrQ/l0S8hrNA2FUFv4NeZ+Pbz3/sjBXd7+xlP5aTGi
9EcLiIFe+yt+/Xzv66LIB7Unn2pB/qACH6qVP798l58Wo5W5ATyBH5d/+vrzihUBeWEjMbrGyY2R
zomvi63oK15x8ZuF/KdvA8FXJ4SeWQ1Cw6+XKnI1Tquec2WavmnBwyh1v7yK69r8/Xf5fIH1A3z6
XdqpLKV+PRsn802rnoHR0J8mNW+4//eb9tPj+ekMLn/bxbK5tIa44ItoZP0AUEVYa1GW/KbI++fC
YlpUiKgwtLVFb3z7abIpErPRaDkXu+vCAmH9gTOKa21KP9rrv1XD/3zPv1zt+wy1LQSyP1Wuluzw
2bnLg3IWMIlBBpc8cZtrF7+VwuvH//prcUG6i9xJBrfAgr7+WlMxz4aoLi1vUbgt/AHIzIq3/M3R
81NRB8GWGfFfeJz23amU14Ji1oXcQoRgK/ObnQER76q/l9zYC++mA7GhtDPsfFedh9Tuzv8DAPpP
Dybj6ZVMgqwARcDXr5qRBSTS+uZ39IVX3ak38V3rpxvhbvaJInOEp2hDwuYvLb2fXrfPF/02GO0C
LUGFVvWoynUnrK6j7u3fX4MfYFecldDkW2R4iIqyavM/v2/9UKdWIw8947KcoEAG6c2CSxevVEuS
b2s9THVxyJfnOX+VhwtDv+hQNvfmIyKrP8GgcvTXUl8U0XKnLxOaoShvNqo5k/mM0GiWHgL9N4Ug
BeU/nrqvxe23NaJZNaRCxXo3GLtIA52Q85sIhV9glIwsRtRLLnhNpO0ETXKGUvalqHC10PLoSb9h
wD92QbRvsokD1Ueh4u+05GSLC9oe53qrkqMoxY2P8NEd1qyuj2S61pvmRo7UY7/Mu6S/lagsjQhR
fvGmZIBcGrqt2CWrdPY46dswmpxKWXxAE7ala0dDfW/gImWFRA/Qcos+3gRlcLSks94wqrFGZ56G
90hVDnX2UdtN91gDL5Ik6CA6yRCECxLkVtR0s4CfCOTG5uPimNXHyCGKyi4OxusZo7zaV8xy+H9a
AedsdFfaWWsZRMmhC4RoMxAusSbSTQv6P+NDbrojQ78LzJaY3KWLbFQcSRN8bUEM2APZJybNS8Xm
UZmmTZREh2YxL2bTvGqVbh0hO1M2O5HCCC9QPEFRN2jPsdcmwUuEmzrPK3dUml15NhWM7SPkzC63
oP0Vd/GYuVWjM5rkz1EAZ1V2r4zGhYWhulixBRpuXQ1nd187ldBsk6bZl5bE9TPPkDDKc8eR/+d2
bhKraGbU7eVNNlxOeBFCqmSzQFB1LWqTE5EF3AeiJ8iGrfKoijXlQENqZpw5JE1FiQw1VMdVnDtF
dxlizxeJxOtmvwYGoBEpqEfmw1QJR6tPbxbQTno0n4pXg9nX41QD1y0q21qwpMsWEvLRVy3BHbqY
b0IPCeztMCF953A14eed4RXFt3I5vBdZjx0i2o6ZdBV36dXQ6T7l4k4iNlg1MC6UOrpmkpZnNGjj
IB6NUtsw3Lzp6xdm2psu0beyJV5lUe+YZrYxKFHDbLUNv1QoFxHr5DGTcA5VRXA3NJKDWMc2B9PF
l+l0Nbzzvjk0zZ8Q3/Os348WTn9i0WGxn9pcIuoXemkSu/pwE80ByhD8CqEAZiAy921r+cO8KvrU
Y5zOu0lE31qcqDH2PJYAawXRQeazX9QPk/jX0PA7A7G/Irh6wqQlMGlB8FDRy84THvCwwwlD3JKl
nKWg4tVtrxOUPhm185QPu34EgYMTuQMQULePRfJedpRJ2UnKDR+srs0RoRAyTyOCPALrJZYW2kY6
CiIBxvJdn5zH+kx3zF1jfkslI/u5vcmVdDPV9MY5VFCykrmJYBTUxRreqTDEgBPhtwU0ShmdXk13
t4XKOb9WCwlly52c/Yl0qn4dy7B+L+aa1yW08Su/yjoHIq5rqQ9D8ziK50glcXgWJZzcwlWUlk8y
mgadzLNREF6U7h0lsEsw0eU4/1Gl6HJQCm9M1SuWo11XI1Svnkt0B6EkuE2XP6sQY6o63hZ9vrN6
xRsRIppIsRtKLwb9S8I6PJ/mTETn2n1U1nPAs2NFDHiS3MnigojIxZ/6q8LQqDPrD8SzzG4+DCQ3
oiTg6QZWUtLryWPj2CGWl4f4qI/nYo1JZUgXAAit4QFV0jXm/J0onQ2JeZbK8NkwPbNgAC3iTWqT
i04RTkXenvKwc+T5pSrFcz7FrplXttTR8AEbQXDj7STGp1xJkNeY+kaCIWFpNM0m6UmsxJ0x5wym
yLPXr0HK+f0i+30WXYjWYwm1lzH3TqTPZcFtwLK/X8rXcEi3IwbKOlt25ZB49Ma2HfMmqXDz6rh0
fwxxV1YPpBlcjeiPxfZcTCHUiMGlQ2GlAQquF7GdfN16lCUUCJBwrPk8aoQsYCBRxIuOPlbXXra8
Fll3FREiqyh3Q63dpOXLbJ3V7l4LSzcwXjhM8rQAXxY0V5h74itPErCVRIx8w0KmEJXuMEwYkEq7
WIpHq8xdeoC+ZKK3huqYXSwpn7zbYMDcF5a+SXSRsRDiNTMhpldOXKFgb3jT9WobZsu+GXj/wuCq
V1Gl6FdLfhsF+r6M7wyBtmb+0jPDB57ACAxkpTR5WX+Vtjxj1X6QT2Q6PrVheVFUryGqnqVh3Z9k
Z9RTRv3Qw3v4KeV1TWdAiDOsFN1+qIqjYlaO2NZuVAhO0xuOjGi4QZbE5eM1wFKoT+1ErH2CqlSl
muqZqSKfC0cmvU1iOaVSH3o5OWNKIMo62Xd17uHIKB1aEDjik1c5F0kjHef7FrRD/zaBHxBqJD49
5RO3wlcq+S4XpEuyYW5bcjCY0GCbGO6rCloJVBwDjhLiHcAwMCpYVcSxdYkCsUXrQ0WlnpSQZ5b+
XciUXa2/5tquVeV9lVxY/Z0KeqCButF2sPzuZfWszegv/5RVTlb6BE2w8IQg8lTYDgr4uJSXEtcT
kh7aHYEOpcPaZhBnBklDtRg5ZlzsOi28GPuHMc7wStxoqvAxqy2Zq/KtDNEhkBZvSeetOAgs/8Y+
N6Qjf/p64TXVM8BXFdTEtXWOkqmdrSetfw0DcmlMcpCn2JcoqNthPPdms8km2F0ZI7YqOqZteaNB
s2gK3l3SswFP7GckGR2jy0AM7L6x7kdt3Krp6C6QIHQxQRV7navpxsLtAatgswTg0xsoB9VOljS8
OtmxmeFFIA8rWQ0UCU6BsLHKq54lpLYSX44rR0pOTf4AMM6L4jdBJ0Y5es+Zdsa94ANLOulNfD3q
jZdEsTfL6nEi77gNCRbWLKeZmRohswtQsVjxnUqjWZ/6bSp3dsRdKPil0aT7BuFORdjusInYagXC
l+Bs5D1dhcBLRFvWfXTCvSynPO7KpVXWHp1bLXkT+YQZy5RUBL5VzYelFy6Djkps1XZJ0a2Vjke1
E17CQDhLlYwdpHeMODvE5cgLNG2prF7y5rXvBWcOx13CQq3Ll3K02HqxN63QT8hrDa0W30BwKoxe
JpeXqPJMsN6XcUZao19otJBRWMomjc+qfRJIhHXmhtSforzSwkuZQbrVPurGuBkFDDa82bLS7hQV
6RraLYJ8U/MQipNfVb0DjXEXoYoq2t7uYgyi9bPaKd4cHtOBJ0Xs9qiNnX+vFH6gRax6YTQbtIoQ
an7PM1iqtdBt1Z4e2VqDMWTE/nbB3A8nPkAF9fzv1/up9Pl0Oe2bHjhK9CyUJgp0uW5RsJleOP0G
Z/5n9frlG2nfqlepnwsTewNtuD2Al213IGR4L2+Tzb9/k79E2a9V8tfrrE2CTz2NQlT1Bg3KQCts
9DRf4krL5bJfK+XMqdxf2wA/9YM+37pvTZpO1DjVjNCQLIBiRfusmjerjdEMUmeW7iP5MSdJlyB1
So/fPJ8/flfE5bTW1DVC729b8NN3Tejf9MHSte70uvjd1Rqp2brBSduv42dWvN+eyp/6eJ+v963X
H9SZrCctfbzwchUADFu0BptiP8I1/OVX/GcrB8X8p2/2rQGgo7MSM86sbnasdtp22HY2p4dNYq9j
9d9UQz89moi0sLBL6LQQXH19ZII5h8Ilchsx8RLwlm5GX9g0m98ezR8qadzC9G5EHRkD5vyvl0lC
QW8XrYLtycC+Kd/nXtwWefybKXv9tN9eAFwgKu40mpOaJX67dU1iGINQ8kAyAgXfuaXCcPqnNZJI
8eRD8avmCmvjT1e0EO3QKeCbfe8+C2o5I+1FDMIc/7LFbTEwBE5rjsuImAX9XcEHK47lVhfbfWte
T9pLUArvA8rIlk0zFmBgqJOjJfKNyMi3qHX2GOQdBQZuYxBtdY4dbeGIaz4r5V1ZXYo9LsAbk91K
znZ1XB0aw3LJWDw3nEulUnHG+CadMXQs0IOCU820UL3uUAOJae4F2T5r8VLRCOhr7Onwb+XoNs0e
9Nhio882Oat5PknXgPTvu3S+CNP8SiRBsUPa0Mjatu0q4FideJ4Gaj0LEU46V7cU+ptcNAyG6MHZ
AtWlU6yIwtV6ljT4SPpo4Y6V/VibwSMTOSA/t4PGQYzu1jw950hllSZ0Ru15EtkqI+3QCLANzMCe
sPxPTBaFWnC7lLNLllx2OYcLHK1rtn1daIC1FnZhtcI0rTutFp90/gKhUg+mGjiD8BEYj5Eg7XTw
p5N1G0TKxjS5Bw1JJZRG1Dwwla/ahPJRThAlC/2bAYvVDNCS0dTf9cOyz/gIicxhTIAwVry382vJ
L4zj6WnR00MYGe8GEuylJRu155hZCiEWqGAjUzRX+iujJdytqupElHqGmh4mrT9k1SE3bvnm8rwW
qtwJjUG4+UxOPN2xtyyZXdxBfmoAcig6nJM6u3jQ77tlPI5GcGuqgpdDc+w/8uVKlVM3oecQc8oI
esUdVOVej4RDMD3BYrSN3LhIQoMKID80uEw0bZOMFta73iuDgojcQKBcNaGTNcFOirHdDdNxQnxO
kP0sSXY5bWNqDILYw5Z5XZ3Wj1opvBpTvZe751kKPVMErSZKu07YmwzbzFmlxF92JpxInXP8CNVq
ng4z7lQtYDino40oNLdJSEILziJB3WKwrSrdoxHf9JzLkgcTH35Qta6gXERl5umW5nZdc+rx7Mvi
jWI99crfL1IHKwUDyBd2GF2/W1ULcdngti/cUDd4cKEE1gTKNLodRdKx6dM9NlvqzmwndtNmbA2a
8fKlaC1XdS/dK8Md2vfrPM7fgxSOgZIxjZzpWShEqpzMDL5jGTmZJu2manLzfAClZ6oPfX0GiylF
zSlp2YMsVMjI4TOpR0oO4m58Sxk5dsmwEQtG2YDUpKmHrnEKrMgT58s+XW6aDADdoN7K4UOnk9lA
tzDuMuywJNWo0SZusBsLMyEmYnkI1YfIOKXRjJAitDH+bJpUIDQHsboeKPgrrgYAUT1HWD0Gc1p3
t62i3M6T4kl95if0fMRc3o9y7jf48kGBLdN71Txq4g3OxENlQgflEdbTyodBwXS/PkQqRY70VLei
kyWqJw2Jnxgdj0TuGPpZ0HufydA2KI4hUggZf2qcI8Aq0BUOr9Z0n6Y6Z/TnrvIo9uemOoYFSDts
EQYuhUGfmNWWLmILhVpbUhsq9f5QRc+Lea1Kb5N+yvl1SyqFbIRmR1cnC/8oAm9+g0nMZCntYjsx
Gi8oXtoZW1Ra+5KC54/jaZkhEhHdnhiDWHsZJHXXBeamHyaKspeKRbIPb5vkuioelGK29ZZoXOkD
8/5OqW5gvPBTU10gwLFE8kNMY5skD2N5ppsEwq+nLfmszG/DwJewHuL2OQT816UfMToemqfLjNHu
vFQ18/WrxajsVDkU0BsSJbsQZjoeIZ84t5WRPDIoocQC20EoOYKEtEPUdnVfu13EoB/5UFIYlzpr
ZKGHflUrrlBq+yZmVWfBrEhs0XCeC5gawtq6FJP0mj2Sx+Z1bj6kbi21o22JRj9T7oIhu5pngLfQ
Iwo9vZO1yE0GhJRl44t8j1VjquRvy8IXoR2gdg+swa5RF36Ax8yC97Gk3b7JrY0QNHZasXqESKtL
NF9hwh6CIWM6jrlwJc/KPmluhkG5pPF+Ckl4FJUbK6ShyUjfeooMIGljsx215mVkMK+LD3GArmDA
TfLaAkBUuD0zLvZgRturIQE2aMtaoi8XIwBhTaXB8afvaiTAd1ZxYEPaV0bKKsIPrrZQTzipRf0F
y9lemPq3EGzgGJarEWcC9ykgwKIuLbJTKpsRsBbxRk7kjaJBs+mBSKA4VTNcGOof07xLjF2HKyRF
a6UqoqMbz0ndO2GdHq1u2c8xtNyuYfthrhs+CVXrmbOzqD2OBJo8Yk8TB/6yrpq3SnUtkOSLBULR
5U2qNzBwR2THEiFYVKLHxLxXywOB7XZinWVzu5rY02Z4TY3Ry2rFT4Zbzr02G6YXRoOtLY/haLgG
D6LGmhazrRsJy2EpeW104OdzzeoUDsZFhjhXzjeiwX48v8hMSsKCskrRKCdbOxBZ8qGA2dF0kRrm
NqTjHPZPSUkOydLboVWinjdpeQ+OVB2Untar1XLL7q0Q2Sl5ANObuphEuqab9fao5QAmFmVdlblq
kPl5kB6Wdt6ymTplDsqBhkEf+FG8U4v4SYj3ff1QMn6Y1IORX9XNfupxTZbbeZz8kiZgNM5osyJv
Us+Rdini+hEVRwV8YkQPBh/EykK3Q7diSFtZ1FYtMsDScULrkr82OalGy335t63xECD76ql5ZSTV
fYd6rLgNhadSem8Rp7DJcvPsniYZjquC9kRvoeeuI1SGH2tiWQZA0zqTL+EP6buINGRR2LHzKw48
kGA4DSmlp9KRWhqObGV4Z0o8BUvoJaQKjMCXBOUyXJ7XdrJBMNus3pvLuZ72pnIs05q++7yGOmBx
aQBoqJdFZ23CLFjbFW4qIdlQVXu2TEc0200aBLZZHys0rqjI7bJ8j/txZxrX839Sdx5JkitJmj4R
WsDJ1gE4DR4ZkWQDSQrOOe40p5iLzYd4Vf08ED6OriqZxWwzJVPdDEbUVH9CgCTQD8JIzTrRD0Xx
h2og2hT8Ah2lnjyGf1s7dV7sYEtvaiuwpQYAtbWXhm958mLw6I5Tf+ePWKvVaBf4HMXp5IYmHYDk
WQrRTDY23TAg3J5SbSw8Ol3hXq6KvRBbe28kDTGyg6F8VhEC9qCH+d63hiKFjPC016qQW9GA7x+5
ScLuTi2+eiGNC/QL++Q3bQ9YRi1a2KrdVqqrDbcFvMBM/NbJz6H/RQs7UPapm7bpJhSxoIY717GU
xggTBe1nnJcbz7qVffSJ295VDPRg+3g/jZi/9UDa21sBgJIVobg7VAePXuL0tqVrjLYg8xonf3xi
6aiUiGdz0Sr+XnNgW3zXAJB+MX62OChDKTzVOVBDpbhtopB0pdw2rFa5+x2BPAxjINid7yQomicm
AIz8NTCz3WTF1FirhyqWt4qF/myancboax5LZIM/Q0+8EfTwu2j120B5Sqk9lVTbIZcgnpHyMkCi
2/yz8sS89GpBUUsDjASk21z2mI0q0rVJ15u3/n12n9pk0I86SIF8DZcwN46XL7LzSIvGslGYWSvn
NJZrN73LHLzuX4uD6NZ2ch844i/+/MDJQ43W3649pC88bWd/H2T3cRmaXUvfvznbTATsm4HOm5+2
6bHb99v60OzWcDfzm3I5wvMwiyax5yWe2MFvcXQ0b5To0aAhxk2GWAdEt1XBgQvVKtmApstrk1cu
gMD3gxrKQWlg38yIrt6NvmZOeZt9Tr4rNmfBlqRpFXlxCV+Fzh1AHGtWT4SY9T6iL3ViJSszNMDp
XbbwY/AwOSip77p72Q7s2Z69EJ3yd7e37NnGPHfAVz0FR9GR99ZXeC9faLfeJW72Ip7W5n5JX54R
7lDEdB1St8ExZiwe/J00hr5gkX10W2mL5G3/O9pa7nDsXNGJ3NDJndmiJr9fq2dIFwoazL4honM0
49GXIrNSqqXc6MxK0D/r0iGaDqIIWlf5msSfLPw8QiXhCXyfjjdpTzIJGl2Gi69sr2/kC2tPQWLB
NGZAlv4BrqK1eSBHQwq/nkZPIgxOQrKZqFS7Y5oxGFZeD3dh8b0Lt9jMWhspfqjNIvUJUgPWZ91/
uB7g4qyejWfe0mdFvRboICwqAkTjazOhqqF+97XQ+Y+CvJV0zoKEqeXndZC1ToYVqlRkNvpYLoJF
K5N1gY/H2vx7MOqi6hsOgy+IOh8H0QfTI2tKvpqxYTc0ibHo3A6ANjTzRTA+Xx/ehWOPcqjEnsAF
EFbGIqwqI/utyR6tpTDfqkF+N2oTz0j5pjRG25L1XYMViFUFv66HvfTpzsMuas9xLlXWCEvfyYr7
0OLiO0XdirPR5RDm7NzB3YXH8/vV0YjtKIw9IUJqOXRQ9pNE9pNMT//OSP4Os1iEdZ8B+FADNP6R
jA5Cp+Dx2UPJvh7l0taFMvvPwSyhuZGUqWg/sdSBep266ZeCLCfFNSkAg2z+vh7rEviKNfF3sMWa
QHyuJqdj5mb4HH4gwaa/LZ8keZM50z62SS3hjexKihy29ocOlzMDY2vJnmj3/pDX0IMXvyP4Z9i9
iMJQq33/HaOGijP4ncYRd+ldeOJ5vDkYtivc9g5Khm5mr3HHLm4Jkh2MxmcC2RJ1rclVVagSfAXB
oKbYPIdMQMErKJgTNAWqou6k8sv1Ob94NRl/B11+YMNKQsEKuZqYw+/+XnHqF4wrX0Jb2Q1utQFb
cwqOye2/UdCHqidrqGHC28XL8f3khvk0hobBWNMhd8185j3llLb2ESWYuY5ZUOYVEaBYGe3FKTZw
OlS4jTTj7b48O1TlRKt0DRwaiPuvmqrtKVO5MWKDPvlJd8f9lyOwEA8PU4haZIouHfKouiK4BazS
vEtxD4kePT3djX7irvy0+eRZJGizKKhMoqCBgntD+Z39tDZDw8/LRxK0WxRh9+VOoGMOeXNuCvQ8
XlY29lt/8lq8Ra9D9+D9RDJT4dE6n7Fyqfatk3QaujLG06qbJNkdfwwMaXKLONjj2EOm2NlqWW9b
VdgFlFyL4S6x0HcnpYRcRzVQf8QQwpWL0Rnj/pDTJgh4XyrtSBOefNMAYVYn960UHnCJ2YmBgLQ1
quWQo3hkhKcuab6qQrpH1MgOjep1KKSdkOlObwwO1ip2ncx1CNpNBnJCsRLa4aDurn+HedgfpgWJ
AG02qOVTLHZ9VilWP+Ri6xQAP+A7omEL2uGOZ/H1OJc6g6z7vwPNWczZ924i32/rkEDzYZciQ7IR
ngxX3RSv1jG9D9SNtJK1XCAlcs0jPSbPhwsshMXQUJ/QlVwi4kyz8KcNDuvHdNfgJUI+HOzTbXY7
fb0+ykup2HnI5SCNMo+DHPj62D354SnJflz//y8eX+cBFueIp8hQGmOkm0j7/3xLfql24pgPs44k
10Ow923y20206kT79vT8uEz+nsvF7olaMcAph0JEdCM8Dw7ycduYbuvw6O9wZ8lKt76dO71cVDbq
AZkr3qRbz+0fPXsf/V5jb6zN8nyJny2lrO9ShPaY5akxbVlInvO0XLknLh2cJu1eJMt51cGkXYZo
J99XoMxA/tvXu4ZXarBfb8C+Xaof5vXvOMZcEjgbSgN1QzANHixgNZ35ARe62h1AP2e6oVVy1O46
G88KR/oc3pZO7+hbIEzH8N7g4V7doGQKZ+jUvPwPOEMXz4WzH7bITYpcEmRvfl+OTAC4sOmH9yv4
k93JTrETbvi8TnGbvIwrSd6FL0vvQkEiT2fOQRC8n45qIlU1BFqwCCbQKCDziX5d30EXPqwqKtQe
JBVqEuzr9xG8Vurg7s8EkyFzjf7nRMW2AKtTzjoQYPNC7acal/b1oBcm813QxbGga5bfhxZglkCE
CFc/a1pqi+KNEq7VdeZfv1hOqkzPW1GAAs+aeu9HZwlVZ3UV29S8LQ6BHVCydoSn5KQcM7cbbGDN
h+sjm8+bawEXyb9hiCmPGVr7unfnFS8VSD05WFOxvZAqvBvVYjNihTj0Qg6ARkQlt+s9N1A8pEYO
8fg7paBnlrFdTd/EDiuilrcjPeTrg7x0d53/AH2xS7U09s2BBgAMq9kSXHHAtTwAgbeFnXka92sE
wUtr9OwrLt+KbS001Hv97u2q/Av98T+h1Szl6ucyjQotyeRCoVhCOen9aqEI3aedxl5oG8S/wJXr
3X0snir5XnP18bmg2atVAX5ginN9Qi9t8/PAi1VTUOoeBX0O7MHzlA88U1ciXKoEMbZZcQeoH2pG
izWjTvgSZh1bLnyF6OBitbsNHABQ99JxzjCB661rYczztdwMZzGXmDUPwkEUesQsXRQKn8pjfIwc
jhdX3I7QHdOH2c0036+9oy4uz/O4i7O6V5S26XyLkuoXHTJj+IgP3ca8l7epU936Trv5d77ef0+t
Nm/XszsLWeCsq0a2Y6G+Rpj7IXH213n5/0DS6774nT031e/fze334v8DXa83he7/u7DX/nvY/O//
da7q9fYP/iHrhcsKVgpw2mefdxGtFY7/f8h6Gdp/iZDjWO2KiRG8qbLl/iHrJYv/JULTQxFaRIvf
eHNm/6esl8m/mhlt/MM5+Tf+Nf+VxTkNgVrljYnoiETBCrXfxTosQ1Hv8A8S3fFYRZvgQXXzHbhj
C8+zLRKDn1fLvYsNR0BNptKrK7oGFxWZrfcrMa/iKh5ruDWosm/No+wm2/wW6zWs2cAW2DOjFzkK
E/jXy1qNW/44WE1BDg0bFOiPuNgsDhgJhBfSfrhCzGTLEX84NEEhXXJcom9JyV1JnZF6hp3sShfH
8tmgK8zm37JWWlgcpvMkkMygWS3S/8aSZc4JzrajVZmGUGRYSxbyqxj+bMUV+N6SfflXANo18/ON
2ukyKZtiWLlT08iuiH5ae4fWlqM+lF+a/fhQuPmNiON8f0KZ40ndtTawk+3142aJPP4rvq4qiDqQ
T1C8fT/AUqePnXbMdPGFFIBvPImbZq/tJDf8ue4Ovbw5/gqHOfSc9VObMxbzOaEWF0VxK7u1awBi
HZzuPtl6b1JxVsqKKkij1o7UZVX6LSitHEjiBl0D3VyMsVV1ZGZSSXaHL9EDPefPNLndANPf3Rrq
eZGxLSNZi1ymgSNcDwORalxB0QcL8DdUvD8r32z+X86uwg9RFkfBBH4uh8UCb2wPzWbT7mCpbOOH
/wG6+sIZQB9M02eerEn/dTFzqlk2ATWc+XPxLnUyxwMw632FGULZVHSqb9kOq8rT6qV7aR7P4i5f
bqPSA9bkPc4jN75TYd0rp4BjB7aJvMFMlw6XZ1v769N6aavPMtlvWksg3hZLUw8avwtoHLvKeDIF
zWnFNfvri5v9PMT8E85OE1Er0cgbCGHtIcICqcapB23fTW1Hzx6jm9HV2a1n9zY74Tiu6iVcOleN
8x8wz/vZDxjQVRGbih8wt1Ll71G7KQHpPTeNXb8E98VJ2uUHxa3scQ8q1vhd3uP6ub4h51WzXL/n
v2J+0Z39iijM+lGZp0HdzeJqMwBb3a6rQywehm/b5DzM4gLrMf410YVH/zb0P4slrNYmgWgFYkOw
hIfri2eZJn4Itsi6S0PLS3EeU+WYu5Cqhn+MdyLSI8Iu3bYiPpLXA14YHOVuVMFo9lN9fmt/nM0h
OLbUnOQMY/Pq1gz+CLyy8RcEk/f7epxLJ/bbvYS8CWB5XjPvPxYGS3LbRSXoFAQwjC3AkvxWsKe7
9MbYzeR8/174pRQrWfCyvDhP53nU5UFaKWEEySKncnwYX60tG8QR7LlcM7jRvuZ9sYacWBb/PkRc
HKq8s2UDhw3VnXv+0yxTg4sNZNrfggsdk6sJ7OSt9dWjuLzyKS8cPJw5KB9IGOwhJ7c4eMaE2Gra
YMKjpMcxgvou9Yd/5yviVWFhJChiFrj4ikIX60ppdnzF54SUarajTU7+LSBCe97x4x4g5tqB+vEQ
pwPBVU+dz6Q3u2xC5Bra12OVwUQ3flm+4sjG7eiZK5P3Jmf7/jDBFZFcgtc20njycvbKytAHXQeg
O3+3/En9nh/R16Z8YD1CzSZ9Mn8Iq6vl4+7Tkai0wKPAxbGQ9X2/KeIhV4k6o4KVP6R2eG0Zmwhf
NR3ro+tf7sIkvos0Z8pn+9ybEgnkAZHCsthqqDQFmWWH+bfrUS6kgQyIFz0q93gEsPfeh5lGUUCu
njC1O8Jp3KTfAofCN6JJk28Lh7W0eulKwG4jHqkFLy6gUvTt38crirrzJy2ev5r36D8NjurGbm7T
FoZrv6Ep5Cg2rt877y7/vDLUS99OQ7F4jouG0vKeH9BcQIhOQZnvOB7lI1BVR/k8bMxf9ILRt9sn
j/2P4FZdadFc+I4UX012H7PLWl0MePSKKUyHVnWFDjImxtaCtvVRHLg+uI9HCdLSZ1EWtxAbIbaK
iChq8WCp6UZkwfwbESScVmhp4RamL8aRxKjF+F2P+mOXPatVt9NyaaUkeeEDqYAd/jvEYhBJJJTZ
BKTD9fTTUJe22Y22qN9m/afrQ7m0CFUJOQesOlQVldf5m53tLZZn6o8pwEt1p8xXzHY6pNFe34m2
RLMg3SnGduxP6jbdIkT/r5/6uNVwy82rn2f98gjpPBEShkrwGA0RDRM4z1hrUM8TtTgagUjRnUZH
iO74si9upDmWU+Woujhl+k8dUq031a/svoNAtVF2CFbc+VhHfrJ2ohNv1+oHlxa8zCZXQNDRi15W
yxVZDkttvk8FxJ+0oJ2pROPOhNBy/SsuwXrzUaLKJqWWGQCAguViRda9ZoRVwEQmUys+cNE1tylo
mg0W3gAv9SAzXEjbSFnWaprs27KbXBDRco+dfSgoDmqu066sBV91p1SG+CUDfFH2EaKVs3mTGYPP
9SLlFk/RJLfFStNr2mKD4YS9MBwtM1Ee8jQKQARi5IJNpVdpt3GvgmGWirQHLd77MfoxgUfvdwpq
GDZi4cunxCxGW7aE2UuvEuzrc/LhGNCpVFCn4rXC2+0Dw1HPhLiJ4AugWSrclVU6wA9BreZ6kEt3
Bre7KCJ0T7WMUO+3j6ZI2oRNgcadIW1nH/hur35CYtbWt+LenFYOnkvr6TzafGqcbdZGQxM9HhPN
DZp2n3iFI3m906+Kis0393LPcKxR6eNYED+U2erQr9QcxVqqXsoWTxdXggy/mZHCxa5eTTrXoi1u
dyR1NKHPiDZ30btDRIWr2KPSSB/wX+zrvm2T84EtbnjLaHUfTWvNlaqDhsaRYq7xkz+sOjbieYT5
78++UF3jASfURDDRGsCGeGdl1Qoc7k3r+NrnWaw5U4gnI2+YsNLVj2/FoiO+zi6mMfsWFu88gbBk
kGSrdqtFiXmGFrE5RGc0FaOUxOV6H4t2yDI1grLHejd9O9wre8vtt9FT+tX8MZ7WbogLb0pyhbOA
iyUf+KJXhAYB56dX8DU+RQ5qGVReYUHNAo5rZdcLH/BdvMVJKim4EWUm8cSw/4LwyEujYRFw/dRY
i7G43GFSlYXSEqOZID0k95b153qAC9nDnGAZ+FMDCuN6f78KUaKo6trIdTdoh19QG7Ix+wI7G0YU
tonXQ114pb4lc/+M9eZ7eLbi8xYOIi54Oquxd5FSSBzfTX5Qoyo/+Xbg+o58u8YuWIJF5n1M2oqj
tYaHiAHS//349CLNMmEo55h1sjGPyc9ZByDblnck7y+Wi/9w+Mm/Sb4Prnqj7kOnPhk30UtzO+7X
FAovvb1wRaIbzi0AT3x59UalEHrJIPx1fFUH1YZh5DmwOGzcrTaVLbmogJ/WymgfbwJMfjCzm1EM
fOI3/eCzWZfjNh8gDmquhmjAxkgsV9CE1wTn2Ouf9+NKeh9ncTi3FMpATM5xhMY/5F4+HNLSEjco
3ihQs/rp9Xq8C4fbHJBfjbD/jNtbLF2BkocYj7Hm4q89fIGjl9+lbnSf3gI9N2/Ue/Ne/2Idx0P5
PK+ttReK8jFdnMObvCDITFUEJt6vLHXIeqNrGe9J21Q3LRVfrNyPw6fE4ZseowNw7nAzHDIHFOm2
2Kub8jAd4wd9O1DiCn9pVBKSvbyJHvvVNswc+v3R+/6nLU6NHE/lQSn5aX2U7grptdVVJ0QiXB+1
vVD9vv4d1oItPoMRB1LLryOvESzrWA8hvFCzrBGu8SCq6172QDNHWcmmPpyLi5RtcXlKeR/FUq+r
rpLfT3Ddgx/XB/WxjrcIsLg5oU20foNd4dtl0h3QSwjfys+3lTuXKMd9RMn7x9od9mGvLqLOe+xs
r9Zj6aUax6+LWCumaV52XxjBY+7Twrw+vg/zp7xbIUuGgyj4KULYiMYFWuXiZeBmiP5cD/FhLHMI
aFVwb3AN5Oh9P5aG21Gv41xzva61++JGwEvTbz//Z0EWE2ZMdVtIAUFUJd4Cntsl+Dl4RXa4HuZC
bvF+MIvN3vVFh9cfcXBF3SlOfDQwILSTDRqIuwrBi4PuXo948QOdzd5iCw91XKplxgeKM3guyLHT
efjPIiz2bYdrnjy2RNDzP2HX7ZRhLUFaWQFLfLvYFJh6VkyaVX7SRpjF1etYPV8fxVqMRWkRz+Jk
sDJi9JH1OWrKz8inPxqB9+9cbn9/jrfH3dnGrKARpp5GmKDFOelT7+/ZPZuVQ+3ijXIWZM6oz4IY
QTX6w0AQ8J63zRjemgjgTpV1SuLgSREaNEYneaWjPn/lD1fFWczFQdphUCAXFa9STVNfOlF4zK36
rjXw5JKouPn1rvX1ctOo9Urci9nCWdzF6aBUSpH6OnF5+2/TCMFOf3QrwdokyX94EL2lZWfTOlVm
K6gTC13BAsBCyQxnDN5zwcqOvbgSyTQxeQYAZS4pJB3AiDoxGNEwDRutbGwT9MeAeOT1BX+hDMdR
9Hec5a4aPL1NC8RRyGgz9Hzd5iYpNu1j/S0BVYaq4Y3u3UuuuR9ucdVeGeOFU2mGIUggd3Q0GT6g
akxRiNSeN+uYqAiOJD8jbbWDdiGfeBdDfr8LogS/bDEnBuwfe6KJPgAho0PxudmHWOM13xESe8SY
E6OP1QLD2vgWO9DshqTqY2Kjsinast3uotiGSt5taiQp/vg08FDkTIaV0uNa2MUmrPIu16U5bA4w
1uBq8ZA4vb5s1kLMq/dsE0iZXKrojJAs59kDTd1HBV3P6yEubABQPzLJHN0rlRrm+xDIdORqOvHU
GnSqlzWKlDniv+FKAfNSFMwcDCT/0falPfA+iqFmhlQnk+7imHcQM2krK8HJLPyVA/9Cg3M2sZ3R
DSbFQXkJvcn9TBwNUhhXu0cIx0Y/k947bhUbxIeQWtc3CO042WrZ5K0BtziQ38VdrAWhKGa1MOLO
Na78Dq31o+LMhZqKLnlJe1V9hr5s+ztj522SfX+DagN0ODz6biI7+GbayU1ii+vVlQ+1NxramGrN
Hpl8YCwk3s972qXV1Jem7k4YhG8B0ThlT1kcDWd3XEXTfViti2CLMwC1NL/OOizSctrKCH5O4RoA
Yf4f3k0zfGhNh51NccCa3cffDyesB1TV88h0U8oSz5GOK5CrT+IQvHpBRc27N5Ii3+nIr6Fz5ZvP
oumZfJFUqhp0XuPWvMs1IU5XMoCP2KvFA2Dxs4SskvS05AGghujFd/1Gzaeb2H8N+m4jjV+9obY9
f4fiy8qu+pjgzoHhA9IckFnyy+aHGQ5YSMLxB9hWfkfTGu0F+YCQcufORM/4ea3fsRpwkblHfqU3
cUTAeZ1r8Y3iTKdY2AjVdkYs9YWD+trKR/+QXy3GuJhc1N3hK0HKdxX2Tvp5bL8mGeTHb632pwIy
ef00vPiClGmbomlI1/sDVJAGWjWIJc3F2p2B+u2bF6JhB3cS5R55I26y3dr99RGwxAihWgBBm/G3
2hJFr3aVnKUFvcDoRj7i99X/GZx6I32Z3yyo0/9QRApOs0NFHOwQW0Hg6bHfr3arPxwV86+AYCrP
lS7pA68lQNTCsrJpfjsjVXIXH/XDABYF3f5V1cgPB8Ui1OK0HAfBl5KKUK10G9BE8RFev/4dPyTI
bxEoL6lcbJZuLs49OoI5dR6R5pBBjaf7HCWfjWHXotiNyj+Wda2TDGsmhh9zvEXQxfk3jpRly5ag
1U/juQg36Xf1DwXT9q7eYSfh+g2eDzbqU7OLYrFbq0J8LNQuwi/SoBrSaDcUhC/d4kbZzkhGYMwH
HcwdhIVXeR+sNSrm//HdcbyIuPiOYlFFHK1ENG/b13iiNBxhFkO9TIXFN1MV1hbphyyTgLR6EbeB
n6RRjF2e/34T64msuihjetse5e0HOTfDra+BZ4zaPLfLRmq219fSxYlFuGuWZqHN+KHFLOh55jUA
uYGi6jtti1PaZ+MuoPlKG3BuwlA2M35dj3lph1CGUU2R3AzY1GKgvYT7bwOQ0s1D8bkWEXRStPzP
9RgfHnPzZM5Mdp1aLO+CxcHa+xjg+XQZXBFdIrNvtiTSmwHVQMFYeTZ+7KIuQi3qIhH2x2GBWSdI
tyq1KZQhTkBGBtDnRBcNJZfrI1vyklSMskhmVRi7UBagLSzSzV4uA49GD1tBDuNDKcnCKSrl3txo
VoLhXORbOC7nrYQavKElOxaV+pBPsfFZm3wo9td/zYVFy/BnFJUIlPHDwaqmnlgZXjCX1JQErn63
00Xha6/p9508S9tM/r9I4nsbPi//mbVsyLQQlqffAP5Htqgkd1soYHbmNBJ1rxmm2eyCb9HtGvj8
Q3bPdEMhwJ8KvR7yskW80RtSTZ+L6n3D4epNldPo7akLO3XlWP/YjHmLxLDEWfWB2Xx/AGhjYli5
MkeyB6d/FQJnOkCZ2Fp34cH7acIdvMFU7KStfMKLA7RkeebMAL5Y9ttUK2vMruWpJ2Sj26M7GVj0
y1GHv75SLu0TgAbkHbyQVNBBi21vKkUR9qNPd/kWBxgsL2Q8gewACbtHodpI9WaUKfmspK+XBgeG
hUOAoeHCtTgHajHgWWjSCpB8D/3I7DZGLxKj95VvdzGMqYnwbSCZIGPz/tMpZHFAWFrmcHwOh2Mt
3qnD2jlzIYfhkYPmNch2Irylr2fv5TiTDU/x+U7j0dsVW3T3t+0NcpYIbK+t+Uu7mjUImBXEMNZi
8wl+FqrBHFmgmUR9akAvCe8XSXL7zEKEMLOTcu0KunBW6zMdd7ZffCMev4+WaVqRadbEuj+qR6P4
VHxC9fkwPAnaqfiOZuIMJAy3VDsO11fkpY9mkRECYoQmxcP6fVx1GJPWUihbGWhv1uqzkp60+uV6
jAsJPjwZqmMsPZ2+4GJhBGI6pjpiwe5gpdAD0CVsFP8lwucDEMRO0YUaFUt5DXN6IdNHzQRLRZPW
DHwzbfEBSyGYerPuDVd5Np71F6Z1O+Ovx2yr3fY/Z3xKvy/W9tqFA+x91HnCz5aNmFW5oIqdQUuC
u/DG+GL4ZPklhC/EOWVHQHjtK3YI8POvT/Ll4ZLAcE7zev7AD+KwqtIqGw3X/OaNGIfsQsHtDtlW
cMdfYb33q1vkCejnrwV+Q4y8TxIZsQxOi2tYwe9+8XkTP8Os1WDEwUE86sdZWc7amLyvwtCu72J3
2ps8bgbX+mPs8Hj6Im5Fx/85k1+uzwDYCOb2/S8B0wIBzZx/DMnc4qBLpGg08E3nIjYrxCGD0lNt
05AFhMuVZtzrWsTuanNUU6O+LDuMuKP4xqgbcWtpofpYmwMiW7lHwsdZetBHbzymgqkj0mbKd5qO
75Wv5uYuNlSc6xOrj+5KtcNdRZAQ9S1r86bWTfkgeJp5U4yGt29DC7qhZdY3UTopztB58I7Kvvth
qeJ4FKZU2Vli4/3AoEQ9WU3qHbTSD4EXGsp9j5D0sSn834rQ8mg0EOgNjRDF7ljDK7KwPoUsNXuY
hMrp2yS712oLs+SQh+3Q6Ai09Emwx3Oq3hV4aGOr2ivTrzRNxmPYU03a1UmgPyp1H5vbfqp7BKLT
6qEPi8JyxKznwAmlILw1YsVAxqHVZtUb3coP0dBbnwSjTF5xBCuefGkcXxILLVqwifKxbAPjNGVj
hADOEKoUTj1fwXNF6sI7ucvKe9HXpDsTGdc9GYxuV3JifUUL2kREFI+4Iu91yCZGl9Z40rXqrSSV
5qMVDdiSSYgjD3dGLmSvyAkg4qripfdJxw55hxvP8KKoha45pSTWO+TMEG2LxrZqHGOq2hvD9+d3
deap6Osk2TfLG0T04PUo/eQDvrmVStF0yjrACyedYIKZUvPDS3EFipJKOyhD4v3IqsE8MS/DTlIo
fMeDWeu2Uqj6q2CmdTb7l+vPNAR7HPnw4TnUYy296H1goYirpoHodohKf9fGofyRdKHnNG2BUbKc
1INdMFLMnuSmSew2jNAqlvEKeso8ccAFYYj8T7Xip9g/pXFwlBJdeQnQTH8MUc50mnoopU1apt6N
H5eYzJhJUth5ksVoDreWjnWIb44U0xB1smqEmDeow/apjd6uf5x8RmdOfIcWZS/qeQaGQbhA22Ha
51h5yRiTp9AB5HyY7dI0wbHEDrmiOGCrR5lsQzO2TkLegM4pjA4j0a51NSxsDmaB7RtmtMJNEA7+
LiqL8Ec5hdUNYtLF1vSaaK8aTW9HfVvc6KGmOLkR4MRHyeZYGU3oKlUgfiPkpq+NrxSI7nOKUvY4
iZ4z+n54qLROxdOmNw/x/ENkJc/xoUuqrSwL1DPkiPJJmTd7OYhwOChRqyZFx+GqFWaB8bHAessz
Dp0W5M9tg3Cv0LeYMJS+eYyixkdKl+cDlaL+WSLzxexnRN0Xi2qMD2Uv8w4xHOpjFQwZ+soNtgEe
mvH4qRV2FvegkFHjVzaVOWjWNsFx3hmm0X8MNC8JUCoO+souo1HnzlNKzJ5EXDWztgbdFFXCRoYt
9KiMKQAdY0pQJKqSabr18yDeKSBsv8KjANNtBF+UEGB8bDL4vjcND13xDrnMTtfvs8DYCI2b9/VR
wf7RSy0bWtfe6BFNa5QGM0K1Hm0pNFGS8UCgjFzI26i05G3UdO1jZ0qFtGmGcTwo1jQ6Vptnx6Aa
ov2IK/lmVE8jNyteFvGIhK68aUrUqfLOk7b8dXeaunFAQakMxke59ISTKI54TfiIDo8cpQ9dYkVH
I89niWOzvvPb1NyEiLJvo1hEn3cMpvqkVS37HUb3wR89WBy41ivPaZUEfxo/9E9djuiEGuXTU1rB
ssjLIN+aw2TdNQrnhiBr/lM8CrOSfzxhDG0IwU4vmnTbGVP7peqU6M40JvOUVpb31AYoLEu+Nuz0
PsSZo87HB9PLTFvzM+W19or2RRl78GcQ/X6MRYXpJRJ08ckTs+gxMDycq/Ks/aIJcm5TzsgcueZz
Wn2A0+1ojd9UBepCGIm96+XhcJqEwXKlOJmCDQY88ELURrR7rtRNFuBnvlW1vI1ndWfxqYYGPD1N
RoKA9zDI8amuYuMQjZ35VRe7Ud5QAu9/JJIZMPi8ehw5Wr5UVuZ/Tkd1wnIh6G67cOoa1+zBz2+G
ktEcrUiUhxuzz7RXWGIo2k+C0tzrUitvBzmMfgEPN+9TFjGmHnHc/2gNadx1QhrV6KLjT+ggAaJW
Dg/yCJPwtoy4WoGYf6OPZR27yUM+zg9RZY40NHOAhRvYY9S1uFHEuN8nujwd20JvkHPufQvbZlHC
VEHv1V2SqqMr5bp13zQplt+T2PM0yuuHpK8a6T5S+obe8BgInRsaefdZEGrr2Wo1eScijR8i8o5+
PCKMCMdjWuGF5UNnWcJLz45F7VtUHieu+11dY15gNnW4932jdIeh8P5wN5p3Uewjl55E2pOnBN4u
brlQfBwAXzikJwfLTcrtk4yFbAl6buq6iCula/eS0mW7vgEN0EoVVqeqT2rjGRia8HJAnwhtHfD+
7cHMpPwBgKH3lEVqhfPp9LPMIM1qWqPZnOqYlgxj/y0wkmYrx4G8zarJehisqTqYvqG4XRg0t2Yh
PJm94NmR1QILrWRg+kFsJTS1NbzoUuRdjU2id/qNh8ICMgKTKvKixEGNjp8VGAdsfCUygtA8GV5X
DqjWlSnGtmbOpxIysZcAUYSwBTRc+cKN0VXBo9nqkHg9boFNoQqI55hCov8Q1KyL7MLA8CRTNHw3
RszqN7CvYxMPBblDyF7Qmk9ki8Vtj5i8zrnblY7Xg9rbQNFWd5x0w8aQEI+WcPFyErPvH4Qg6m6i
BO6piEnoLoun4WeWchHmQ4ZzmTwm+ScVffRsg169aCD2LWK3MyreMG4nvc2f9anN8QHr+/oPW7t6
QdlZ+AK3oPvmeXqJ1x0Ei+2Edfitn8SI78Oh3hhlGnR7ES/c0TEHT9rjF0kuEnqbDvNJPGEi6RHr
QJADFdhUraywbytPmufxco8adXQa3/QDdAK7DBM2JcNOthRzU7gbsnLYZ0E5+xYgf7rtvbLex5Ki
/gm46pCZq4P8gGVD9BhnAb2HuBm+xVxqtpG1426shs6NqmrYiH6hO43R/eiMqEAZ0KBqEMjczFFE
LzwKxWovaVmJSo4f/lDUUd/6RZwfsqkF2c28YrkXk+MiwBR/IZGMUrudDKxgwt5HzzHuteRZ8P0I
D0RMZ902UYBNp0L0qtF/+z/sfUdz5MqZ7V+Z0B4K2MzEi5m3gC1HFk3RbjJINpnw3v/6d9Ct0SXB
CkKa2b6NFLqt218l0nz2nGMLxsKnIjMnu0hHqNGMdQll1x6KFUZulqCvZ6PXGlCbS1HR2FAVksQy
Zolvmzwzvb6dnUy8ndUnVOkjM8hGURGiSFR9AojzNJp+IvQeTy2C5lmCViUXvO4nxSMh1Qtbl0vu
IVTXcRY1Xj2YXMb4Zq8Ul2mP/YXgRp9ctlNYHkFPpDsBqZRbFa+cD1+UeB0ZRycQE9GtJoYMca3X
g4u6lu53oWoWqIJWjVsUfeKFSdMhlMNosAv+OgQ/Kq23fafTfYhnHBqOXQbCUbnTWheDbM0WEJ70
LmVFadqKERvEqRQTH7HXTD8wNBB3RXHz3AygZpzKIhc+NoFtEFcrRxSBm2OfdcPVSJoWAhFpQXxE
wNEBT023o1iRsGplFO+p2ZkfYdnARSdBUK+Uhc8UT+euyVw+gUg5FrbI+aHHkk3mhEINvwBk0Z7V
5qBJ4Stuc7FGJaF+Y3nAnDcqtOAfR/1ppiX8mg5nqLnnFRIIV/WLQ3s/Y7d4YuFNQtjkY7wImSLQ
IrVHIf8G8v07uo0ffk4L5zR/kRSi6ID0H6kxCIiXwzFSEbQdxFMw/6CGz1DTMKGhITT/ZyNnkmCC
BgKyTqDY0YVfJsERtKGJJKdojX+oHylUGHYG6FykNwwJeAyj5PVhdEqvA9G4Pd0YF+VhpjmnkpXY
4vXnn3ImCf78S5bj/OmQxrkAybmLDMsS44vZQH5srU+zZmRREK6UrplAnk8gF/TRdqAyVayIrGzc
mVLKl2+qLdpts0ggXBmMqL7yRj6Qaz2gtHBZe/2juDI/umd1D1aZlUrc2ePy10b+HgT5VL8BUTqr
uiAjbiY3tklOIllDKX8v9X1d1qIuZUxajpcey2J3ox2d+Efm4LWWLmO7cZv7Hv9hI6N6WKtnnuly
fbW7qExldEj6EXLm7uBxXwHpEcRJQFsJkeD7+tRdVOCqW4WYn2mZzkZ/g0RlZS6tf73/aTBVZSUD
yKIcO6fDNHo6c1iC7l9gequMLNwHBPugPESQ4Kz3E1ftLxpTehllhZiwnRyMJJUDtv2iQ78E2rX7
ubsX3ehO4xIvQ+RwsTaWd/6S/LX2RWEM9GgNZHGx9prfKulpHjwMh5XH/KwNzIWg3gcaUjQwvn5f
CIQjgpOxPiI/mepV1DKnWpvKOXtgP9mY//zTlSgHpYnzETYwxuDK/XUgAoAo9kO1NhJ6/oh+srQ4
LQpHh1IpYal7Uz/CTXwNloADTRyIRznjhtuqvwakn//Gb97hk8XF+RCgi4dm7fz9YoQ5wV4fIht6
uzR9rWm90iA5/6B9MrY4EGOqdlPa/l6e5mGmJ7Py5+BInBbKG9W9gAIHFFDfEZ787BHODPXgEv5l
d+kSEqpLemzA7txUE5gC3KQ+2JQhtjG5kRtcr02YrxpcuIeJFIYczV81OZQv2VZ1wY+D+neK4oM/
EyKs3bTvHYavC1x4CqlS5LHmeNrMgdl5/xEjekvf8vwEtSSXV2vt15ULsfQRJijl+ojM+2ha9X7m
yoHaMaaK9yYWiQoM/C6m/8LV6Ygz7UOsE8z76KHMkzzLbo2UQ88ljADV0322g8t1oNx1LNAcmpVz
10B6Z68G4iZMYcgyKPQWm6ihvpwaMYwNFa48vmva2XH8JEM2Kx1WuzXfO3vz0v6ytthCMISkkGyB
teyQAgSY+7rD3ubO3rok8DkXT+CMwOuiyxQzEl/fs1irdLlXB+JGtaZeSFI0er2o1/zt90PypS2y
vHQpaONypgwUuoTXXN3nSKqbYGu21yuX+6wdwEQxd4u4E5jer6sZSKwmrJZhx5+gpVNcNb/SneTO
Ek2gFH0mHtmP6/o983Z8fTexuk9WF9tFIYJrFtpEwUYHDi70eGKbeynmnhJ3PYr47uS+Glts2ARR
lLA2YCxTB6sTAiOYiY1GxM9f8rsVAkzUX8diEZcxzhWWZyMyYDO1K3EgrWHV4/3PRs6ePXAkGQzo
RACPF7vV6XKD34A5YhonW70VPu+V2/+BCaRdM7eJrn9DeAWxQkeG4N+tgvgxJeEWGf7LzybOhlX4
Wv+0MR/KTyFB0cV6MDawATXQ1MG4RkisFgNGqYMR5K2JSDYDUTZe/NzSmF0o/wIx+vdzjx/w6Scs
YgVphN5LFuInKNFzyR4zckFaBQKjDytLPbtjmDjA4ItCZ6rgr0tNJaMoA2iuueozv1Yc+hDY04Y4
+pGOFsb87GC3NoR7ro+J7Bz0MTPlCILnRZxQ6nxSI7zI+LrMx7xo8gui2OHlPDQ604eGvrKX73N0
Vyd7QP8rtBQrj61uL7b9wRCenAJHY3cvA0YTj5Cig7bvJtj/T4gV5w3463cu2Yw1SWYRIAGAwXsg
OAzthFv5DZAheAzqR/m2f4RW8SaafGm71nQ+6wk/m17co6RQ5LiL8YmGAqKSDfqVemN3g7DMAjKh
1bEeDUcLEytLThXd5PkaTcT5G/Bp7YsHMDVqSCrq+AGdV98zf3RJutPfQSDtQ21zhxDgd+HK24UO
v1xzLWdfqk+2F0dyTAOzQysBSU0aXBshcYsB1PuCbFaO/pqdxYsYVMC+yQmFo9z2iaU4+KbsAyV9
CDnMydPctyBOfrtWNFozO//5p8cFDICVJNC9RCcbXIBAx8flMYrWgrj5En31YF8P7+IJgx8wmq7E
4v5bHq84dQ6Gvy5Dd8aT4AW7h/J5ZoMfe3VUYW2Fi7dLgygoZD5xcVr9RAaObjcy4KC1f96/c1Hx
5zuyyG2MJp5SPuE7Ar0wWbKR7Joo2rYD3QFfuC/68lDp2Yp/O7cyjJyiEDajUZD7ft27oggGCugv
xRQbBkEkiBzrpylYk+o59/Z/trK4fEWSVrzXQwQEb1WQoPd6P8XbOFmjxlhbzOKeFcXQT+YAM6wc
rai7NzKBVklq/fvbBPklIBLANAVYwsLKFKMTN86fTEZnGkgANa5vCt0AibJgBPzsythMVgGN+yul
hxK987N1df7rl/fgs/nFJVe0qqkxXUFB56r64eXoohvv13Z7QyHwxZ1sE/TOCHZ6gSQDLTa4Etd0
wteff8U5JzuTlqNYrEJyYFk+zZM4YlOVY1YrhqoHka0uGFc+87nNZJh+RJl9JqhcVqIqguZCV1XY
TIBtvAbH354oK91O1taio+/HE+ECVPygDPMbm7XY0QZjGJoUFhT+G7Lruk123bG0UxucIrv6EINk
Yp5/WqvJnnFJCJORqc0HCfNYy6lg9E/lxCRYIXSa6l2yFXv0AYndbEsQj5oTCAnDLXlUoZGBSt+/
P0EL45+m7RZrztQa/NQcU2DKcCkisH6YN4XJVvbw/JDbp7RjcVhBvKaWU4NkJ9jOvNszrbqV+6EP
bWe3uBn88jbzA//ns/n94HzNPuY//+SOQtbFaVkj++Cj7gzjL6PjjlasnZk1Kwt3ZALoBTVhWOlt
8JBpjj7ZorJTd9jPqj7mcFd6w0V4u7a4c0f1cx638ERVC533dIRZYiZOGN6ix2ehmW2F8el/9xUX
zqgLholrI9LhYLjN4/cE3HbReP2/s7GIm41qjCqzwOlo+LPWXCsR9KP1lZfq7AfTQUiHZwSkgEug
az4qXOon2OhJ7rda5bcSptkaCVMt8vbn5ZwzBYouGEIsgnLPYm9yWlVxxLE3poLGc3/dUZuzGoNV
/zaoFpyp1GAzDRHc9jdDKSakhq4KIVPnR+gEevEOLOVe7M/IouJ+RsAktrb9F6rz6jffAyp7sD/N
eTcmhJcrbNTGmEwKfbzRhlbIlbIRbmzPnch/iRx5zdriCGIIIsK8YGliNHdwql/tRbPBAKY/vID/
2VmrJnxHKgNyg6IMqnQzWhnI2a/PRqTxvDV7WKtdDgF6q77PL2cG6BjkZ1phT9cd+g76BvM9a9XQ
M81IuFB4MYyhQZ/suyOouwmhg8LdpsyPenfTytpW4+UFVTsH+qVXMsYOMSxxJUknNtLdOPB7GS1S
i+k31TRxq9cUhxeYY5Fz8CBK0mPPi31eKE6T7gZF9lmrPlel+We4//9LuvwNXvnTzXdempf/eM+a
sBkvX9L3//rbxUvVhFn4Bpfx5x9vf/3Xn3/nH6ouRP47iCsoOHvAhDqTyuIs/UPVhSh/BzJ41mUE
gbMGJlZ4xH+ouij635F8A8vCIBU/u2a4nP9WddH/jiFp/DvAwWommDGUv/3f/3wb/o94z6/+xIb1
4n//R9amV3mYNTV+2uJiYbAfitrQWQH5rAGmgeWbyJIhDBNJZM4MXgg30wYj737nzrwM68XAZZPo
m7WFpzTGctSaIMggcCd/KIdZbIR7oT/rggqbPayjzRaueTZoaqB6nnlCUaFe9th66Ec0CqbgHIMl
FsGEXY4pWLHapZmf80+B+Dczi3WVTaqZXIOZ4nHc0bf+ZTrVUKcBpJ9v4sCVrukOk2a3wXPaWJ+O
2z829MsGzm/RT6YXnibWRRrUYt5Ae/L6e90VO3k7ARzcbzM39NYo93537n+yt3iJadcJ/N+x1N99
jFNt5/6wlTyMtJpQL/Qj0OUDSOt0++I1AkLZKR1Awx+FbdrDjkJhzcu9xA9vIZS6BiJY9uj+7IKu
zZpHOMvfyul6ipTPrPEpoJXl8NorvNkrSbbYUj9GacflwEu3m3zz8xYsfP0fswQZEEVnBz5R+eot
MGVrKskIs1miW10/ecX4VoepR3S6Yunc/TGRAs2YHw1PibGIZ5UJzwifTUVbtmtNu32e19d76YkE
zqybIW+mfuWEnbtCn20uzzaKVWYb4s7G9ZtWPLTjPl5zuGdNoFwK/Ae2DdJXX79gZpJaD0Gj4lTk
DfOygt3l0dPPm7RMP37vEnLUf9qYH8JPqUAtpROHU8wc7Ti788SZLNM1L7pdtld2mitvlKd/cx7l
j0nKAJ8CnmUGh301WdYxlTDLnjldKG3qRNhaxlc2Z9mu/WZjcR3LfKqLBnO8uP6Do+Li1bk9iw9M
Nrcw7w2lOHflQ86bsXwAzE+rWkTqmmSStMNkOd5wZDuYtEQsVqNfVYITdr+mQDn/ZT8YW5apMVyb
p+0EYyMpUbUPLHN81YRiF1VrgYPTTkVsTUW7ssb5o32zissMqKKiAuq9OI/axIANGhvMhA/a5UiB
Kqgh164gH0/VHW08bU0/+ewyPxlcHM6q6Aq57av5XjfAfXUIbuvtetX/uxnMDOpz9e03celv/s9P
d6BAN67SEpjRoXtT+390b+Yn8ecj8v06wwxKKAxjgwA6L899LA1JqFU9ZG77y1z8UoTXdPLawf++
RxThFCQjZkk61H0WeySFsqQX5YQ96snWGE0vM6EkFMuWAU1oLTA8DeKhRtz6moEqNCBYSqNaQRic
jNC0UhLbLKmPZv2mptufV3/GDX39ZYvNNCc1HrsKv8w4jqkDVoIclRyQL/jjY3DfJFZ0M9zPTnCN
jOW7H/pqd5G1GHWUiCKfv0jKUd2H6GeAiWuCUTGwEK+s8XvAM9vSFcCFIS2KwtXXpy2F8rbK9RFr
tCCpex2/iE3mDQ+zLldwaVCQWuBju6AusFcML4ZS8d59MbzkamNcyRKplvEgaO02byOQ4WIwGaPl
In2K887Se/lphLqVsTL6t7Lg34O5n64OCPbNushgt++fB4NYSlPauvSrb6vdEK/Bsc9E5V9XuThC
wNEzlg/YytCs7WJ8lLvnNoXeoClZnJZWXnzUEfRVgYChkW4XHfNXPvO5K4yWKZQTKGoK3+CYbR+i
A9Nos1vp3ei3EHl50b0W++GaH3lr557wdOqtWD27uUwxoA9EtZns9OupkklutHoPq4YWH5tgHwOn
QCQAXJp3YwCztUhdA3PsdamsHatFEfvPsfpkeVGcHHpkeaUGy3PGTxDTSoUbXkw+SESQCWGYWzr1
a82DZa7/D6MMBB+Ys/wuCzjxdBBcJbPRyaOqFdcW5LtuQbjsttjkd2Wf2m9zbhQXFtkAUhD2+G9o
wG/o1VoF+vwH+OdvWepdiZYKOZzwW6De4hR960X5Wrvi7Is9S43MqS4gJItwiJRNgTQJSCspLy/0
CfP1BBTyJWauCivobpJ85TidWxLQkAizYQ3cSYs3qg7zSY4n2JPZXmNACYk1zuRzL66Kgj2BWg9k
RpaE1YLVRpMJhtBYXMsyym+afplARiVX1nhKzq7lk6X52356fsABHRWVTDOnLK9MnltxtPak/x5q
+hr0IEadNdPnKXjw1y8uXyUXZhCYWIySHxNS2gMGQJq4cPI6OdHYvIgGdJDyVz61+zbOrTFujixP
LRFeh0a8FUoPyQX02NhBFukuHy6V6l3Q186ot0y61iTscR2fCoOhH41mlQYyEm3ljV52UX5fqM9L
WNxiRU+wx6mJMQZMU40fozsrUyaaNc/xA03Swy0Ju70C14wJqOeKTzx7GD59v/lJ/bRFgF2mfdTB
eNkAzRsQiyeQxsxOQ1qvhKfnHmdVB6mRhurQd04yqZ3MYGRB7mTFqe8OGCdA3y1yfn6Ml83FPx/z
k5XFkZNHgOCEBiuqr+5MyN9mTnIE/BG4HNOLvOoV0UUD0YsRshcEEkVBdYcTItYnJ9eWu7jHkMrS
gRPHD/k9ArvPTrMeZ25nr4CQKnbmgvsdSnmbn5d/bjc1sJWgOjdTI9CF0VrkQC5WHEl991AnqtXm
qUtZsdPy158NKagp42R8vXkIx6HUDpcn4wou2Ve6OosaNUWGXSsNqB+EDTEgp0piQHkxGgocZAgl
0FwCulyFp2gh56i3lhLemeAvDmq30yytIPaIl6E+qtNRoRrGLjCoX1OL1aA6Y9CABaNEG41bVAk3
Rhn6JEYqxYNbiYJsEsjtuN1nRXhlJCYmkx5LOQAIH4w2NH6J5MmOI+XCVF7lCWZpYw1gHiinaxkK
YkWk4rN0Ttz1wKwWThlqe3W41TDJo3GUJDSQrqjNjQrv3QmoiKhvSXGsYbwKDlwRTm88cYygsRpX
RTY3BILOOMrWZHzE0qEa8MyQxOm7USCYBeza5F4Q8h2PR6CVCTrOdy3UkCCSBGh75kVgKGgbwB6H
lyztrTF/F5J8O0nXqvYEDqRjl0IEKkrMXVnQDcRdgSeAUgbP7VEavFLWLvOxto1Cc/DsARj3S0PN
sGNAjzePRpNso2BLwZ6WToM3Em4HueoVmAYEQ9emkIkdsHJfM8NncfJcDQQfb/RkBGt6NvqhKN2I
B3YJo0N/0uuTFJl2MnK37fK9VEG6iOoexFasRAaVQZdZmoFuihn7RV46g0mfIyb8QpbcjNa7Bkjj
UGV2jNETpKl2qhNLCjdlEXsTba20aa2KCADlBqescGKi/BBm1ApE4Ypo2kOK6gYAfz8MB2focwcs
CU6U5VbVDk6u6bsm2w3Nr9gYNiybtgFFQyGVrD5oHYIBCpHeU2my+wQcYRG4UfUPUk0O0bmNzNMa
RL6bxtvKrJy2eauRNqME7nZqZZsUY5khtfMKbIno4pextm1T4sQMIPPulwaEhUopCLL5JgNoU+JY
gNJu5pHlQM2dhJ+aZkSPE6NzRHZSvXVLjb1UEqDwIM7IAtRZAYmFimxWvA9TekiGygFThpNPrwys
n5gpl4rEkzME6/o8vT/m+7nXbaqd2ySqJ/WmY9LKzhoBJKxiRxMg7in0v3swdhaPkHSZQdNbQoE8
T0cnV68UGaKVA/ChJbtoROkQGOxlbuvdRrQB+sAbkIzv20J18hhT5f1kDaoGABvxtEz1Kq0EQtT0
NXocosYZ1eBWKztnKjbyMFg6BDe69opXIRwq6JE1UJe2txOIdgKju5JHLC26CgDq1hq+7Y3MikRq
lS04B6oAjlu3wAZxmUSPUgrsNQaIQPFmFXxwgglfFa3wRKG2prfbzBDOKCEllUrXDOJDaLwOcY6l
BE6tvXUNMNsR7nvdWAVI2cqrQI8dLZZBdhF7dRl7KTa4SuNnwiCeiKg8xUqpCpppnTmaGTqika1Z
0TjGgFtLC4uXNwx4nTykVqiVTio+uITlJYYlDQ+6tC0hy0DN5mLoIkeVK4dE6i4Ka7fQDyXNvdpI
nTIHIU571I0nVYpc0Ode0fZGpqklxbcNvW0CZtcitJkeQV8tdRIk3EV8Ai/IgYzQyewPBZ5Dqcos
ox4hltYcGJhmlGFwU/Mj6HVHkZKNpFbu0F4nU3qpKQj/q1eJ7cpyOAiZOAWy6Yn+IniPQRdmS1qI
skJnaYHpSAP3peHV4O0Wz4mdS6XV4vnOgBETgXDBDeFPlDhmLXlZ+RoLtOuQ0iiD6aOF60ByEAzg
+qYHOQxQ+HYQPg/9Yykav4e2TnMnjCcZowW6VtlqMVpdlHqZZNyw+jYBqHuKwSEXxBs8AkNA/En+
iHjn1tiMpFa9aTQAu63skMpOPw7uKD+UXYlvC0XtonHihHuFAKEJ88HwaPWIluMW/CdZAsoJELYM
IEQOiouo4xuSQFpHRAcux7Yihxu5pH5bQIsF3dAx1MCpW1qluMUT7SStaivSPq+qRxorG4MCttrf
kmw6FM0pyp94ceg7GSQfnS2rjRVUuSvJk1vlV0KpLB6rjjJMTgRNH1IML4OhO1LErSYDAkZR7KTR
tsw4pCANJPqA/mbqtxw0HUS2uW5YqfFmtO+IlHzGgA0addwR1dfaxgY3uA0lPovyckORc8VMdmsK
3S6Aq7V0O9BgN4yVm48MjCXbCKTMBS23upZ6tH7U1Qk6glCOIuDwGKBPM02YVB2VSykFLHRu8Ue1
l1fiMdOpU7D0joPy1zAjMAFAwGWGvSsXENlBvxbQcWo4NV6tAXgG1t3ztthImC4yIcKLRShqbMU4
PR3Dy8g1fwhxqlB8ZNEIZpAb5Bh+Z4RuBT6qSLsCCcd7ikdcq9+FZsmRr+p4DpvYNs0HUJIcYylx
xSR7mrlBAWVrVOxSqlQvZT3GE6jVqqFbKtGmwIMWNrsWE+4oueFpLa2u/Gh57nRlcoHO2YYq0iUr
up3QYpdjahijB0xMbsw0v4hb9J/R40mJpQnhm2Zpg7YP1bYnXpuY7IhsSRbejKxv9ZtyKJ3ExEgT
GCoGcFIY+a8ew13mMTRG2wyno2hfgYMG+D9xJOIrzeAOErUlBo0fHiFykHZgQrHCMbUTUJGIsNoI
KcXhT/Z1vDFG3ZYKkBlJNyGYiLVatYUJfuC0tZUMtH3yOxXkKVSujUB30v615sk+rCs/pdJ+Mm8y
wuwpArozSH256hzGb/X6Q8nx7PFwQ4otSFwcbYr9JLzvyIOs6RvQK+HRiCwVzXYl1cGgB7h0gwEQ
3WNTeITGsg15GEfL73pKNlpVbfMEJJsq1GaxCVkSgYaEQV+eboi6S4BQ0trBIu1rMZZ2mai2pKj7
OtTxPoabtBBOaTyhcbIDa/FGAPmWmriDYWWVAyQflf4iNUaPEuipDGwjcwQTMuAkanbRd+YhFdG+
L/mG1RxkJ+BpRM6vQg4lI++Uh76ag9K0wvLkXZtPHp9uWwVzg6zygx6XMZveTfGS68U1UQAFlzNM
6kRWwsBhEV2XY43BrrspHu2w/lUGeCsroGOrdNNi5yViydo+MyQwHCDWyV+Uxo3EgaNiKPrOmiBC
YAyd3QyKJYbWqQExpTyzICcJ74YD3GmbUrzOHPLd8GZCltWUngz81RUomXGUgj65MroQoM3ntH/v
M4h/dQ9lBnB6QS9H9ibV4V41jM1QG4+tdlVlj2XV7cA3YKsMkQ3tba22pgQzd8kWUEZ7NEOrKtFl
YOlL0+q3+FbwINVxBA/KqEQerZStqT51tYCy+zWiSMdIMH+Ft6Uqr5LkbQxacJg0rwMi3bymOw1k
Q0mhI7auPHCg2vqgOSzsb+gIEqeEky1oSPzRROU27TbxpIFCAJxeEd9GHUI1ct+Od4z1iKwiND+8
HAsL4WDlqnUnRjdVAtmcXkKs38IjoRMUTC8d+D+qvHuNw2hXwznnPagihgLe972RwHlPC9wgfbAz
EXsmf8rKzpLlD23qbTUsbJK8tNxvQeDCOsMhND+h3OiOqAyNYWM3Brh/5HQP5XArATeNUaj+kCov
NeF3rSrjL3+MY0z141XSxVuigzdE2oPfGy9ra+XJLwKxjeqihDasKe1LlHBVkI81OHgmV+0sCfYJ
FKflsd+yVN3KRnbZNPkmTLM3EiY3kXxpTLpfN7UbBboNAix86WPL9qBXPSqB4lTgeVNKfJ0e4AoT
YU75S48vUW3zwyg6yUR1VSnc1XJu1d0ehL5+y8CsWQ27PJfdlLZ4cDCdGGh+S9rKHkdxJUE/nPXx
o44KSFrPXvGW6xmWrF6H8Lg4XDdVQF6CctpQMIdZakU2ahK7mlbctyXYbJTEjuGtMqX3MHsKxWcV
qK/EH9mLMtBNpDdOipJBppcPWVXuAiH2yL/h+xJhMYohVHNAaZ2B0414QUI/Qmk8ZAnKkq1ewN9X
To4kD/xup6I3H4RyI4E6OG6NbUGUPdMi8NMMLwXcFtdzp03Bek2ux17BNRIORdIZRYrFhHLqs5cs
eMhaELeoidtXBXYQdFQCrGtvgocWxFCM4SDlN6Yi3GjM/R6M3XJylKTGa0pIDrK3iSIo0ml7SXlx
knm/0U38Qq1w1K72JwElN+PGbIFmlZvCr8S4N+XxnunlgZr1DVgvOFiHJBAh5iBpShCyFnW1xxe8
YQFClHi4KfrmIa8zxPiyl+Zio0r6RpaQmU6FiiAleyWxgW58iLpceK2StEAhSxvA6POGKY0KVxBP
TgtVHJN1e7WkCJxIDBmKEnnPDSp9NivZiIRnspT0qcWPkBDEJ12Mw1dtklTbGon6FJjZRYB3x+Tj
y1BSN21Q4UIiJqt3rIf2Lu2stuvtRImvWgK5vljyq6JActXbHOc77sCOpX2koFyiPcLDOPYNvXZa
kiHUfpVT1PsRCkdA2bfvTQKnFT6W6ZHpg1s2H3jjXjHAbA85YFpd7LTa5HYMDDQTvTV62S6ydpdy
5mlE2vYc/HEK3zWoGcit/Brn6nWPRIcWYAZKQCb4qHcvktoigJXBjEPtLNMsBtBSDdwo6oHHgIKt
RpdQcJC3qtydTMQEPH3s230sayA2LA6R1rkj8g4IHfP4YRhue4qKYQ76nNAyca8njIfIDzmo8iJT
WBlwX4nYyPCh8t7o9/n4kkagJzpF7YUG/isJlIFxhikKnI+uGv0pv5nKLeOxZ+S5A78BchgUc+vK
HaHiVRiXkgHSGDAQQByv4PfQ8TlMBJGuCjbb8hfNDjKCZapdI3/N+V3YXpOkyawUCui8hXtpmB9N
yNLrCFzhLyqCW36gEbIdZthqc1ckd7rsT9VVCYHlAJUWTGa3pwQ0wyzpcSh0p1fZ5SBLF+OEGr1G
9iachqhKdy7BxFpqjVUuEAFmdsmvpEigLqP1bozCallHODHvtIVaQ35CqPfQ0ENDYyuFy5vK2DHI
A8l3fV45sdFYaesV+MFDhOOaZH7dHtroqh4mS8XfKWAjaRTIWXE/mFDmxPtEq9GVAOPg8J65eQL1
omW0YPQZURIqA1tB2aasjL1QtpGxrZlXs+CiNU8jdovtpuq5QuOy5sKe8JkrHOcs+oWo1wm0RxFC
4yzxDB54aoHD290a0qYKOofIB1Vx1RKoZngsSUN2GIDI6VgL2epHbLOOd4w0gych+VLQPoMIUJhj
fgVkQJbCf6lgD1LaUzDus/yO5aOlBsesvKnLyuZ144vkIpXvw0kC0RpohHDEch1rC64IqH5REaD6
06RCjRT1CRW8VnJ0pfYPSDStHO9oymPc/BgzuHfNhPGlfpcxHT2XzVQir7sT/GlsE5RoQMENiSlw
f03atZB/yeQGDd2NpEDWF9WdZmrsmp3A+okbn7qVloMjsGusUm+2zZC7WUQOoDN31XrOYIK7iipW
OFW7EIFkg9i40kDixTAfpcjYNHRyUOOqUdIqjWcQftl6Lx1k7HQjtxuTXRgqBvHANRJ+EP5QDb8M
ZJJqG7og+nNAjXOIuGmPQYASD7/oqiuUumpI89aaZLc4KiPcnsSRNqvZiUmPMsGJlvZmjzMQ95Zp
KBdppNkkH/YcDMINimMxYGLg4nPUmOx1tB6FnlkD4hFe0Qu1QcKuXbESrF8KGH+A4x3hPdvuspxU
VyqknTpCbQCKIwkOY5ZcCSGOAwpf1RR7MZ+2Ddo9UYbhMPjGXMVtLB9bCNIYYWuznPqZUVt4lcG0
m4NdVDsOPZp/KmjhS+alwF6T6IVl4Q7Ep9e01W6olG9ReeEB2XeMWRyhZUgBsjQeqIL7gM8wZ0CN
8lQo5aFAqpfXZDONkWugc9tHb0TcdPqualBlNYWtQww4HBu3FuCllsBEJb3IqBI1RNqj72JVw205
RXab9tsw8aGYjUrTCfUul9Ia5GKI7mJuqSEqlGHuVlmCc15t1BD3PAAlHvTnslmTl5gOOKSsWNoq
cuFAHU5W7o2abaCcIqN98v/YO48kubFsTW+lrOfIhhZmz3oA4So8tKCYwIJkEFprbKuX0BvrD8xi
ZQTCKzyre/pmlcVMXgdw77lH/ELnowamvJGSBNnHyhNSjX8ml4SgG2oFaoDtHpSU1zA+y9Xn2mS2
0NK7qINdj3RhPD9n/otq+PYikWr5GXVXdhUKXwzhGbYtjxlutYzC5S6Y0Iwt7HmoKKxQlAmDxyBB
jbIqr+oIvdCApm3vb9P+upZoz1ouo/Zwwjwiu0iLehem+05I3GKkC5+X9zNQfUp6lfDepDfDEHgS
bK5p0GmdR+jKwoFFLKaJ79ooti3K3YzjNdXf467ZoK9ra/GDHN1N40ta3lRBsU/Ma3H+pEQWUqEy
40jxKJSK3ZoR8aR0WnblgAtWbwJ0g01JOwp8s2F6qgiWv2/2NB7oEXNT5Z42xFzql6oR2Eho3igx
/MfisqciDaqHzvhaoopbiC+CdZXNYBebn2jWUS8V+4lssuo/RfXkolqphZHXkcmXabHLaMylbXnR
xwerijl/1X09KV7eVtcFZUSfRk6rdJdlqxzKRFiC0qU8zRd9Px8t0wMp6Mb9XdIIrgxlkC/nocdI
ywVKQnptZuoXIe0dISL8c+lG87BLukXgcz7EvfylQctVIMrJBDLLRKFKll1fiS9Qbt83Is4egvzQ
6w36QBHNZsAwWXDwSb6s0Lxpm+JTm9X7IUlpP6YHvbGu/cSiWd27Ut250Zx4/TRvRQnigDXRI9rX
vXCLfufsJqLUuGnaHYJGtgvBdxHhup50aMs5sqdhlVymybGm7y5wP2sAHyNIYJqSOkIr7BSGuwJt
9rL5UqsvsvVU5NRTJQ691KR+kwDMRLGvHZ22yu7BAe58FMXy/HEOfi73WSjBxuUzlmNvF/ltS78x
hFlq4RNlLvkBOV+vbXsUaI1pXnpWblrtVOzfF3HgRPE3Ai0QWcxszG3dLHoZFN+t6wdN+SGRhFlI
KE1uae37kYGHeh+koTfQyi3pjFemcplz0HOBzDe9boXcCdrIqeqfUULkgyVMcR/xdKiSxeL3sry3
8hcw205CHVEZkjeP0AW6cNuTrrfZQ4KcSa++9MKd3B6pSZ1MbGyhK1BTffS750K+lGfsoT5X8pIV
AOCjVow5lbpFU5pLwuxjghwySDoRdQH48OUyQT4UkGzRHXHU/NBRRcr+cMtFQlHn5kK50ZggyRg/
ZOFXRfjpJ0fOsAxQN6SFNYoXrQZlqd0N5RF9j32tPg+iV0gFXjgRCoWqrUSI91hXfkG6d6MzEcot
ptx4D2fZZVF/qcJLoX/AJIMuUERsp44cJafVLTsfO8/qkVps46sU4fR0UNypvei0z4nekVvRDJ9A
VuSNp2IVLu5HehsK+aHWe0PTIz+w0XIa9QAeuvymKoG3U5zIFMg1kr7x5LVm4s7mYx6hIiptMeCD
dYxe6ez06o9UwZ2aOscqIkBgsD8bNCHAfavZZyOcHYOYE6ZfkJ41yLEEYxuPnq7ehYxxrKlzEtGt
KzeoC5taSAkjxwgOZXWhA72xxuQhRQvaN4KNMpgbKyxdP0l3aHsm3DbZZi6KzZT1rqVNdk3fNKTT
pSTyjyFr9vWIQCG7ph1TL9VCrzbpDZmpU3NpBenPMRwfMynZiHzDhv6LqXII4ZI1Ppn3fINgo901
n+Y0vlHJ30z/G0wmW+Ac0cu5LRr+xRKd3FR5kAFJtvRBZZl9QktKoGcn5XeV8EWAt9Wlt4LyRQcN
3TBTy2n9qnHnNbQaJAFNhKHZKJVCM9JH2It+jMW3ivNtNQ0bfTC4/itHSEl2gsEbY56vUuyK9k6p
tI7O5IkdZ5dF4UWoAsPbp4S602i2WoJmt8bXCa+MMvQ/tQWanAz8ytzg1dGJb7rpNi/5Mp10Owhf
czKLKnhWRfLPvg1vgt50/Bx1Huq4YdDsEil13Y/vx7Z5KsWUJrFid8IlwDDK9J8KvZ8MB+Y4YgLH
Rs+ftLb51sfi7ZzAeOcyF63eNdIrlAePNROVyu+fPx7pvh9Y629Q2iskBXypIUVJFP6vrhwYge7l
6aJtzvnLncThvsKCr8AOiRCj2DqABdcRDoMKiPDx3UCuCwqDRqPJ3GXcyLTIUuq5PJHOcfAXCNrb
obUhKugyWnBGkOFdC/bnjYFYbx4sU/nBa2/QO3fyiwUu5V9Mu3NIavnkOF7WLHJU3JDQg3wLrhD6
eJCKNqMNvdE+Sxu8ASp7RPxy0dSQ9/6+chlJMtpxputFcCy8TZ1iN7DfXDIfOu//6Qfm2QGrwydR
od6tVTj1zqjGrGJQ1nefi+RpomvoC+fgUieg3ayCpZalKqi1KPoa4WoB+OnbcnnDM0+cu1n4y45h
cMlrL9Nyc0685BTGUYHVB3ZTNOV3XrSTVtTNWIJx1DruQHWZbX0WZNFt5G+4gJx5h6cQTYqByg38
QVmE7Pb2i6KkXCTquCxmltuEJmBJNfbxZzqJxEUqCl4+kj3456wOYqFK2IzTUoHcZG5nt7rNvsLJ
ffEBAwFyuxJoGtz43jk69b9ZFlYk3Thc7tYfDisLVR59kFT6V/12+Clcc7Npm8VMOMFDI+d/Xk3H
8+juE+wQ+orQ1n+vuxzZVwikKRiCuo5AIA0hnMxglx2Qnhfh3cifcWjYzjfW/hwH+eyaq1fM1m20
qmTN2bLrY7JTLgpnEU2tqHf2C4sscs9hgN+HVx4TUx9QqRC70AV4+5jaqEwomi9fld7nVN5ZKpNY
/8uZvXMqvr1eZQV/6pD58MuKjxjuyz2qz162Lb3FIVbd5c459OWacfoLbKUqGl8OFKGCxtTqmbR2
HiyV1VLlWDGHNKH/G8YlGLxNbyp202qHRpe/19UVOsleEOgHrBUux/inASSjMxkYk6OfeQOn0LhQ
DIlz0CCI9KtPm4lah5sCmMNWejGY7ipl5aJlzcgzc+BlOJLU4Egie2kkn4kNp6I9PG0wiBrKEgSk
t28jG3p/iFTulnFgfPNJUhVbzmNHUs9xm37Btte3GFpeuL/9Uhg2VpeooeJs4GsCR/Wy3nfb8SJx
vs/OdGy35wBlJwhIbNtXS60+cWWlxRCZLBXv+33z0u8TL/AiqDp0pyNEVEuYzAx2Pv6IC0xt/Xzk
44uLIEwWBK7fvsmGub9OGbYs6h9yeOGoWOzrbXMmG1gOw7tlLBoemOmhGK2unq2NJL9qZT7YJJGQ
t3ZuyEAYSk9Ifmol2iOhfMbe8lQMIBv414LLDnod6gSjVMIOTGCX/VTjl7p/HNJzEWDZ3+uH0iV4
ozIMcGh96ziDHWGl5XHhmpdLxsGUGnGsblPsZTtGKe+cMtQpwOWS4cjSAiYmgVx9q1Qopa61oiXH
Abn6lXGDl72kn6Zrc0/R9VXcMKPxpgsmlaAEXcO1dsNOOyfmeOLovfkRqzsk66JpVEoeup2wyijo
/N3I9JOV4e7jjXkK/M5CCgppGOqZ3FpvvyADJb1VGzK6CgWB5A60iY8wZvPMVnVNN9hPhZ3awTbE
tLT3wp11q2/6y4ScZzx3Rk6kPQuFBba9aqFnYK2+cw50OS/EqgAAgspv8jLTgYi1Qx7NgCeqc1H1
xK5iNTI7lgPCq62+sqoOad+JzZLVMSK9SO/B+GtbxFztcnveOfj0s/212upzKoD6RRh07ClAQIHA
CKFgnHRTqejM4cVy5psuf9vqxLx5ttWN0dF4H+SaZ5Nv8TFDsJnBrKth+GBnx+CInAJeu0H0iwPc
fCM7Dz2wC2cP0qnLlPOKwTCWYvi0LpT718FhHpq2RBaDPeyC3mz3yo4pdw6kwIOEDDM6v9Oc/pH6
vK/scwJop24U4qwCZ3/5xKhIvF18GES1LAOR3bRNbxZFxQ6bQ5rDduRWZ6LuqSvlzVqrrwsRIMoK
bS4Anm1qmRwz8/pd8X0+SIfogTbB4on9N97vic/8ZtnV+yUuBshmsGxD2xLKSnSwHGUbX6E28jdM
6k6RoeAQ8i6hJiwxf/VGyyBUUhK+wiXU3+qHbtvvzGOwr5/w8Nie/X4nbhY4bTTqLAhu2jtmm5IX
JnoBQBwqr/OyK22j062uQLo3iwHgcGzvCMKfaJ58fHZOFQ1UC0DNF2omNm7reCjXRkxBjQOuy7oN
XK/HaPYWR+NF0i5/qpkgqJDnp98c2/8W70CIg6/7P3/LYbwX7yjQxHip6+f2rXoH/9Fv9Q75D0nF
GwRm/xJIoMX8pd4h/yHzJ6bFN9MlVMnYlr/VO/Q/THIGmkCIa4g6QLm/1Dv0P3RqXhIKrM/JqtGf
/v3zbv6MpB+rd6zzOxJXHW6TsmQpC1NvdXeJPVOqTolHV5e0jRp0GxkDwSHKLoXE+BECbQNFuG2s
GGRtC5Q43/uyea8AzXcivb9vh2YbKwAN2lRzNGgDPp5ojh4rn4IQBmcwHDoJ27ZIzo56le6Gkdbg
mH4t0vISsZntrC/gyvwRRdnNUCa7uQY3bSC01+nBlbWMr0rNuqjGAZC3ubd6/ZZy4lBP5lUQSIyf
ZtyEmENjMB8JogcmmRbxdS9KTH0DjC9KNxLykCkpI7ohumplYCFYnI77UURnwf/S5hdW34I4rXEf
01FHp1k7TApAvMzuu8Y2opep8Lf9QNe+7SAwpNtenXYtk79BAOoFOjUVDccwmNZWlWM0fm0v1jcG
9IRRBghRodYxGDjsGNgGhoUNWGoTJvczQ8om6rdFOAS2lIhX4Hpf8iC91U0cp6TCdHQMw3pQQzlu
SD10ZLFiduh3AGmiiyDCilFj/p4F2DAH8Y9SmV5KDROiIqhurbbeQyMCY1oT64r5UQDeaGSgIGY8
1tLBx29oeUogXmKxTE0kBhDUin4ifAss7Qf8qjNEmF9p5+tLfdli0BNNQhNngRxpdaH5I833nnF+
9ExjnlHapsL5B2mN8hPIVCN0QCMdSM4cDzmkTbIxvpxVjF1nMX/+hKW1gQ8NJ221y4MwwWNo5CeM
oM7xOLS1i3k3fGFLK5eDK2MJaLOH4Ue64UvzT5rmf4fH/yGLvMh/Hx7vn/N/OHXUtP/nf397Tv8x
/eMqeulfmtex8tff8Fes1FCB1OF3In9Kw/JNrFwY+ojRK0u2/ysg/o6Vxh9E0cVfCONb+qkGpeVv
pSPjDwKupCNfz99KPWT9R7Hy1w36ZiMTJ8kK8dilryNq624g00tDi8xhdmW93Qymhp+VdWVGnHoj
/tqUNUDAinlgsrW6/EJZDBinqtqlpbw3+3Zb16DH/WxnpmDGpGwxoN1IOIqNeuukqWiPGWVMId3k
1leTWYbaSTctAE0phG0gM1asaZh0801D+6bM8DgFxqOj9uwLzSHEwIow/y3QexxWlS/QkkJ7SBTc
HsZ8K1SwBebpKjYEWCDpeI98pduNDxJ+CYKUuL6Q3k+meDlrkasEjH2nO5oquxyzv8qy7LGsd1g8
bhtw/X4Z3OUzzsJqwYCoDG6iwdLcWtOgIPXwab7PYfwd6VKwc+TNIUpr1oBPmrQXp2ovKNm1ZkxO
ERgHM/7WDw/knrai012fVWt0pjICh9pOs1PXmE0G8pWZWncEYkD90k4YgkMXVRcWrpCBYX2ai+bQ
A59LZXx1I2g6gjrbQQ9LTcwBg8GnwGndEiwb+MVGKYCJgybpxmJnwR2BwmKLOPuNC5rIpxFeM2Bq
cPctxnPl2rsLdtk0jB1Qd0U9hq742+jXpMrcx62ILaM7gbvfAhBCWfX7MnFojgKeETwueXbkMlQ9
F/fWqSim4or0y50ZiQvkwFZ5Nlh83J9Sf2bmux/T4xShpnHz6kT/M6P4UD5qvQaH9nWtlFetr9eW
NbvGfXijbaqt4OQ76FF7YFz2eaNn2Vqy9fUpJC9DkJ0z/b57G7elYIEqE10lTu8X5LsfYgig6Ftf
iY6ZMjpWgCOkbnpjgaaMDrARo80or3fVAmdNWse3kk2NE1A0fdPLn0Ys7Iqu8OIO7HA27fLWncHZ
mA3MFQBFpQFcK8e5xNfdyq+8FlkuPF/vWnD7SXFXd58F84sI63AWQeNkjtgVF0MLLR0zbtF4LKIf
maY9gnCl7WmA1ysCJqNS7cpq7IZqtamj7DmRZbsVsW8gQZEmdV9EOPKSdg1idxFZmMr63X2dFfe5
2T3GjHbLCuhHUbGDv3QB+LUhrr6Gje7NIuP7VPBmi8YPYQInxG1SDwzRgTsJen3UapgZgCyHBOej
0HoQZZBvXXSsF+dhvzFhX0cmREu1e2zH/oc4JXdp3qau4ePVVjbqMdWfimwEGpluRUFu7FHPHorY
34As8QyICEI+3s9A9nHYcNs++lqVsVfoITPS8CcpwnUtB8+QPV7oYLSwXzJMrBvJmeB9ErqO8QTr
pC2vi9rEyRa/2/smBvGXDDdg8x8MEbRKB4o55ulb+bbivwDjcORNHxo1dORB3SSSxiQ3B4JKmlEN
jg6mtaqGfSAr7tzMIqjx4EaKCGYJDprTcOxHSnxFu5oGZitG4oC+w+BE9jpdANIPkpKRsS5c+0Ax
SoBJFpixlLysBpaxhLQw6eGQlhctUlqLtXOpKYjeDere0EHzGv7wGFXybgpzIOtExL6oN1aebwwY
OGWJ2Igeoqou5l8ruTr61fXQPstxBnhrSiJsYdXJrvBVvQpUazsF4kNlZFshBz4zVAerQLhINUz4
JkPpJmjcc6c6i0C12oLEUstNpQh3QgCAhhhXAa6xEgPUSfmMLRZQCGIRAiy2PyR2DElLlDNnmAmY
AJiAOgOCgu2aA57Ar7LSonvMWew5foQFoYRXIU6hYhy46gJpCLuD1mOVyL8g9tJnH1QxciL8CrLe
qzaaNuhWbeOJmWMJ6AEgjSVuKj9zcMx0e5i72kDnOnpK+2M2dY/DXHAuZbe1QD+CtRyZ7qu16gai
dZ8o4Io1wDIWzOZhTp1SvBGimwB01hQOkF9gfIZpCDs0ki0IkaM3S4rXamB0JXhkgErCxHQL8Qkx
oZdOmIG9ZxeWEmwlq/MUSdpNcns/qFByygaks7EV4uRGNAzbwkx8YHEjy7i4wvskbi/yOLARtbWn
MfnzxviP0sXr8iW/b+uXl/byufyv5T/9XpRTHQVh+7/e/iPV3j//5qU6ffMPgMaQmbztXurp7qXp
Uv7TP2Uel3/z7/7hP1UpH6YSscrvRZe3y99GjZG/SeNUsq6PE8Gn6PtL3r6QBabPzT+29XP+/CPK
n99mg8tf8zsblP6QJIbjS98cGVx0oP6qnKU/llKa+pgqGbE+g3vvdzaoIG4JlgDtVbwnlizyr2xQ
/kNTZP47JFlhCkqW9h9lg+97WPToRMb38H0YEK+HW/UwQZqEeO3m+OSSMoJKKdxg1gH3jhdw8Hdt
/VROkKGHdF8IkBwsa/vqHZ66etdVDeICXO88Ea0AstH1mDhrjSC2mo529yU2jN4DzOTQ/a5eAyV3
HzWn3lpIL0hfzqy6JA2v799fq6rIZqlgR9AjXZVzsdr7Woc3PQnN4v4Dgv+QbbH43kAP+3ZeveHk
Q1I6ollLhk/+/Ta/GFurIzOb4OsFIBqD+Lqtif+CuFEhCwrAVT5+vHXK9OvpXi23mgt1vl7qWsty
U3lVwXk3idJQEf8/V1ke+tX0aR507ASWVQw4kn0lASTk6o7P5X/vZzFskFcPw+l6vUwiJxnRl08F
JI/ozNxHQuhXi7ZJXnsfv7fTS3EHy6gv6fo61dTjppzydI7dNCo2UgNhFpx7nMsHUfzx8UrrhPrX
F2IBIoMpoem/endq5TOyXjaEug12Db3cYRP+DYuhE8AEXt6rdVYvLx6FZBZFXl4mZtdJWHpWRoIB
j8Uoys2gFA9tj79cJO6CefQUhAgK81YvI2/Wz6kEnWhg81OY+eg6IruitJ6O+lk/GIwEYte/VDaS
2yCYaFyCfrTz23R7Fkpw8oAbqgyIZzEOXJe5dYw1dVJLqFUXN+V+8epV98kRvHcCecQb9snmrCTk
yVP3aslVEaHVcd9N0Id/YcEszUP6fkdv5ta6rBiWcsVG7sW5cem/eat/PecqsoipbEZhyqLqVtmY
I5MmiMAXxlbxNPDMZ2VoTu7bV8+4iixQt00r6Vku3gc7ZWfuk72wlXfnBC9PzI+WzfLXY63OR5LK
/iRALnXFgwF6mSthwQiAz3xMrs8Bvs490+qMhFWLtPyyVcRDsMPncTtsVJR8zs1UTi8DWMdE3kan
Zf42jvVa0PYYL/955BdQ0nxQN1Bf9h9HlqXB9P5qM9EkRDqO1GHdqczGAuaywTphr3wVYFa1KHYG
0IJK8S6V9YOlJBdjCSUuKrZl+qVv4wu/8L8aTblrBd/hnDrWCLaYAtNSZrvCbWfSv2uoSMiV7qAl
fRGExo0soaFhNNQgAgKXwSYDSm3RFx0WDZjpobTOSl2eDM6mqpH7aDTX1u1PuKZF52da7EZPndc/
oPoy3ku7cFN6FTwF0Ajoxh2TTX6ZfPv4jf4KxutkgfeIFr36Z/L19suBCda60OeNTvJtBxe/EGes
H+JNPI0bkTiKxfm3Mo3hIr3ESN1Au3T8NNmGfrco2YzfhH7caACTm67e6sWRPho0Z5hfkw5VL3EE
9XsUIHEEH7hM5H0xfvM78xhlwNHjAiZ3QtAuv7dVDgi7BcfOZKClaY46RSM/CYr50A2DGwPaN3SK
uVq8xAjQw/cBQjzC0/Vgh6T9C5eTYcetYYSXjQh+KxDsGlTorH0KrGyTBflenzhnCDwFg7APNPNo
dNNOQuonnI4jr5jq5cG0UBKlXKwgFtWmcG8G0UM41vYc6m6GekHUQyeFevnxB/glZ/nBB/j1568y
jTaPhJ5NESMMoziWeCMGh35ON0YJC0b/YozdtRynriqr5xY+dYvQfkKdR2Wkb60lmbNm7qUQDBwh
ffIY42/8wZZvam8R9mxfoFOfU0NcYs3qSYkQBksuGEZtfUnKRtG3Q8uCiwpSzBlTzYvZb3ax9aD0
GnzC6EwSdwJvIzNVZrpB7KHBvL4oJYrl3BhYUd4K190ioWTr0H6ZFqEN8jnZVZf+Udoi39F7Jjw3
H2XZXfFjGXH7nn4m/zoRut78ltUNmpvh3GBpykFTOluF4KMkZ5xCTq+wTB5BuyHxt5qii6mfy1GK
TFwqP00JdCeENM9sVvnUJ/w13PxzieXPX23WNJCkXFqWULf+FiKMl13SW3K1g7pLL5Uz0f7X53m3
YV6ttuzgV6uViiRo4bIaMzYXyr5XvQSPlQsV0G6ukYU4t96JKMwn+usFrj6ROUGBCmvWM8niCCGi
u6AF58P4ZH0FW4PFlrBPPp0V+D9RQL1ZdpXmjGWgIkHDsjPKVAZcT6OmLes3do+UQZaewdXJJ7eJ
Zkr0nqjXOI5v32oqtXURpUYMtuNS+95vpD2qZmiiouR8m23zHSiE7BFt1O0i+V38KA/5pXz38T5S
Tj7yEgkMHH6Z2Kx+Q6hbTcsYiUemvBLCi7r6Mpm+Y2XJQ6FQosbJNQXLQSv2urgV4WVq7c9Umnap
hmJUeJ9Bp6uGbt834l0bYlUPHSzSdNA+ndPllRdSicYMoAVEdSw0BCdUR6qMhmKFkGfR37WawJ+3
WxHqWBn1+zbw3Y+f8ES+bCBzv8Q7UvR39syJMKPuFywvWb3t5dbuBuRY5jOLnEqQ36yyOo69hG5A
iwq2q9/We3jeXm/TmN5A8iSEnYO3yqc/2l/PtPpoUV+X4pTzTHr11A9PWkZHspNtmSFtCQdU101b
KHa8422NcFVaWIdSRgAiUWyoTy4UAYi5z0YABC62tkFXogP4dUYpAiG/oYwxS/Vpun+G7WV//C1O
JdxvXtPqXPdtMKUIksUAbwYvC+wlQbUumz3cv/NVhPweVM2l8+rTr46zLPvFLGh8FByKhc6O7vIf
432yo33qxRt9j+4YfGlbZCTimpsB4tr2XNJ/AjXGT0BgxJCw7AOmsv4JWuZLhc8D+18HD84yKtOY
SKA9cZwP/jXcPvc8DvHEjjeXHBJcPucaVsvbsBL0emilXQNpD+tdvad/DHlfjCbnzMdc9vTbS4Fp
HVNkcGJAnt8p9xuloBcqElBUaS1k11+QP8SoDpJXIRF+Fmr4/rEWawd9eTCTVt66baISpiQpID/u
UjQP0dRLP/HrzuzQ95nR20VWG1TOx9QSdHJAJBjvWpBnY1p7iO7JZH1JjeAkEeTj13jysTAtAopG
h9Zc5wqtGpZdgLGkGzbxouKABoFoV2p/LkKdaNKQYarm4sgG6UEVV8WuGCjyODUyXVjV2Oq9ecj7
9r7Mkp2BysqE9GLc466a9XavtY5IkRUguda06WWFBoeS2BPFlo+SVCdol0o7385laSup5c5auze0
2wxly2BWKNEwfR6rXYWSDh6Eu6L+NFc/9fhhLpC7uCqawYkrgRl0yWza2FgVMqDQg2X/h5o9dSoe
K1GKgflw2aiiq5aIIxX3KqpH9cKBNkmIRwRNYdp2DCk6CUfhHA9n5WUQewf7rW3ADC9JoWKmP0sm
Q1auIa6QXLSDddFMCGBIF5Vven7QAmVChAssVpihh2aBc5QrN5b1rWh9BU1sN0nnDuZdZcrOpD3P
4yMsPMZU/nZsyp9WMT8AZT/4ueBM0rdalQ5xgLBJml9aif/Dz9rNhHrAxPy8gzOthuLWt2bgUIjl
lUL5rdOp2SKikn+jGMU2DCM3hebvN9J+ajJ3nvUnsw/tYjQ9bRa8j3fciWyOnQAHw2TSvXTDVzsh
kIfR7wUS4PLzQL3RsL4NrXEZr3NfiRfnouCpQ4VdKcEIfAkEl1VAognZ1lNLTb0UVlo1AT/7NkXa
JpJUr1TZB+N0LoF8f0MS+UDMgGRl8CGt9cjbORCYLRIsosLaZqp2LWaJFwl3cRu5kZ87i7im34Zu
CQNdKSH81NddXm4nJUF49XuLCUpaamfeu/U+XvKb6DbBNEQpzlr+/FUSXTDKs6yA1z50x1JAfHf+
lLRXDcI9ZiBSSv8cq8ePv/SJnsLyGn4vCcL27ZK+POYZ3ZsYcWAs2RGKVSoNuQZpJ3P5NvP3ubgu
ZHDiGcaJXQQcoHBiICztbRFPF7UG9VNKPJRAD5KC8WBqwkb+ZCZcm9XkwINxLTxAjHqZSkLvC37M
koUGmO8yEfxUpndyj8DBoB5mhHxSH2DAvFeNchdZ120pO6YF5h8d14V+PIXAE7QtoiKoQzL8RTkz
mWsv8jMULeUNfaaD0Zko7pKqlO0nVQWlW4dII9W3oZg+CEifMfinIYYgm4E40oQ+IoUlw8lcM7EC
yrahKAIk9FEbQ4xD8cIBVB1ipPTNt4WWekoznQm4y02xuh3fvPpVDWhkc9XWKq9+wBQ55HUH+Zn6
4fQKJLZI4tPgf5db5EEkVzn7KQRRGffHMD53N50QeV/2z19LrBqx3Szq0mTwEIz+MYxV7MGbXRSU
k4PgNdCAIVPFF7Kdfj1P0XlfArK0stj1YcrHnGR1WsZIHpthKY4KQ3TU6L6NOLHaiyo9f3xGzqxj
rI5IjmyUiXELwXC60uDzK4Nvd121YXiy+3gl6deUcb0nllEg7ENsjxmjvz2ObRYTiuI8cSvC0Big
1ikL29wHjAWtvm7az5HQHtVAxki7cevmpUDuJcSsIgarMWDspn1WaFfIUPPExLxo1M+ZINj9PDlZ
Kjkinb1ZpbtctE6VINBaLz48F5L+PYlLNxszJv70O6DEzowDM3TW5WpDe/eAblunIVnbQnasZi9H
ZSpfSjmtOBZwcjoBpREwRF33bUamB/9E1CwGWwgaLJvgfCs/VCHxEq256uJhIyH3NJtIB0dIUI6+
J2koLMr3kfFJMb53wufRuEvL+16a9qOlOsMI7wiwHM6tGN7OroVkj1RWVwF9RFEJHGW8Rz5CQLlq
YkbWMWAcWwMJBMsTxWgb6ghuqxpwhkU2pN8hVcS12su53QXo5fD/qtbPPkBgs5y/lwrCh1Gw1ZAu
CGNp42sJEuk5IMT2qZCR2ooK9HXjjTp/oUfnDeVwNQLQDiLYCCCnLesYlYgsi5Md+Ni8ipoXFuKV
COSwVFXEk43N3HSOMYY3pawg8SVd1ibAo7iIbVXIESeKHmFo36Stf43ERTR+borBDbS7Nm5R0ED0
3sgdbdL3XYzeJRCbGkFXsVFw0lA3qhQc6gzCfdoi8xwfAlRa5HijqM125C3leK/bo98dQuNH2nxK
Jr+y52l2tWz+/PEWPhVyXm3g9WERskHqAWQmbqN9nvJn0zp3RE6lCq8XWEXNrgsGtKxZAIULzaJH
6ADiim+Q3HDQ9ALhJGz02jXvB5c2pSv8P/Cdl+vyXyfUWGqeV3f0rDLm8kfWt/LrxkQOY1EnO9Md
PMGZervIKh8yxSGypJxFavRCWrFx81Fzwwll5lK2dRR063YvtXcqaZkUJNusfhwNtM65qy2Mn1Ai
MoRz7/1ELUdtYAEFkSjm/oxcr5576IcBsjM/KdVehOZaD/dZHG+zLHCj5MhgwI3Ln756KBbBk+jM
+1DPLb566V2lS6kGUskNR3nXzhICVNVVqgxOUE23JTgtk4nRKHJGsnAf1bUrYhcnCiHQs2mDVsW+
jvqb3lK3YjBf5VHo8buRWCRH6LpdXbXg28J9jtJ3VsVuMEaHGsGsyJAIP9Ym661NqxpO1g2IQ38r
d6qgPokZeQ2MzFRtt1KPlFp0KavRmQL61GFizsT8EdUJyPur22CQqigp2jpxg8LLiPAzMlX/+XF9
tcL6uBZxgoi6xAqL4n+JXG6Zfvt4hVPVqwZrZ5k1LtDy1TOkkjzkoU+CAH/CSQTTXnyGTKs48yAn
5gcK+h//Wkdb3dKKFppFY7KOeTkvVEf1GV+GDoEqzckO/a6kznKrfXvFQAyNZPlYXraP3bH9GxS5
U/mCxsPya5BjwQX8bYQAMomGucYkQ5EyzCaf8wah3JYOrX4mvTv9zK9WWidfsT6NYUnZNB0mJyi2
3I1Rai92gtKu/lZmNhUw+qm7/Kn5rh9bz7e5Cr76XAXnWLsnIxZzBgNuFg/3bqos601Tjk2RMKGC
bGpuEWo7NhgK1zuGv5f+9fyE3OEu31o/Pt5epxJQcltqR6S7LfQaVqGy0dJKgg5EVfaIPpL6s6Fl
KNyREU6D3Tv9z9ErXNGedp1oo0J1DveAv8/7LB7BHRMmDD9AERdk3ev7QC1JUPWh4z7oZA96/a6l
QdL5n3XrxtRr+AIPgLHsJLhuzW/SgH0JZiyaKngSSlNaGW2X1MhH3WWMAVZj9hEluZNQU5WIjJcl
PKlOIElpDgvk0iyeJGn0AgD5M1Z3aYN8klzSQGgufBTT4zn3amZ1Ar2LrPP34v+l7jySXNeyLDuV
suojDFo0qgNJTTpdewfmEorQACFmkwOoUeTEauFlhsULj5ffM5tlFhb2/3/C3Unw3nP22Wcvqp/e
2hJJybg8ZMkiYpusY0D9rGjFXTeMBDiBY+oCdQqdJKsfZbk8jddyc630DSIGsdbbQTCdoqocdQl0
m5VApB+TWm0dpy9G8q721HlhB9q3YyGL2D7GWrZElHxD0hjio10a9XEMN0YeblSx9UY93dcX4X4s
o4MCPsISesdSwy8RsYl4Nb+UYRZHzU3YTOxc1fpKkrKtaTYEHk44ZiaWGxLjVauLUyHWHx2DE2YJ
3Z2WyZ8kdny1grUOU4WUpbrfhu3oqDKejciojpeL8hVPl0+rLrwqNsj5TrYSL6FsntQyx4U0UhGW
Tph+NWrpRGw0XHW81Pzn61g7V4MkQo3YunlbjB9z9KYNsS1AA5gI/sv5yMFGIQmPMGiBEDeStbsS
tgtm4LbzqPNtqa19E3qIosBSOA4xiSJtszaJ8uzzfi9iFY+qeW2QEisZ1SGWU6C7DxHRiYqCbh8+
zHJFTif7VNr9xLpXGL8nQGmGSHN6STll7LuUWucVxNuq2cnCGpxLn3o/rIfetLuSLEuV6K3Kcphe
0b0TZyboJ0FlbKzv1EH1Gsz+rPAZrNVpZzYYSU6zbsrc/MgpIRuSDyxph4nVThKKqkzxSvz+w/jZ
6E8yqXlSDlG0I/eBmc1weUky3hRdSQ95rNp4OQbrJKrpPpRbHiDTPEepGCQL92VmbUeW5kCveSzH
nVpWrErW5BsKb3J32Vy10E+XF60rypWez4e8v+5aqK9M3G15JPB1xjW83Nmq+NTkEnLf15yjsHWb
gRK868+TRJIqobXXW5FnucM1XdDaEJzvttzyBrJPRYbdheYimg33Gt8p9Vkh6l0hMvByfZ6QJ9M0
8sx4lxGKVNUYjZAkM/AZiHHXMV2PUINqLciUwrsWklsAGifdKxu3Y1E7F2KGWqlmTtYFMtjPYhqA
Ew1OAp3kwuqiLGNagr4jENGqzx8pt1VkPKjG3si36cRK0sAXqfo1mZGbiaDU0dLYobyRpwe1fyAA
3W6UxM9JFivIhNJH2VYKy4mNQxmartZaq0u5I/Z9G8+1Fzatb0A/KaX7OWEhEzONweuYvksz6wcs
CynJ14VGgvXM0GDh+YrtniTGlBxPxEG70c+Ax26EC0mw2deMNlJcS1IRSZdroWro1rkjjDbCXGJO
Jgsirx1hd6wlSfXnJYXZRGaN3nPYKTe98Roy0ZiJn++8bRcS4Ek2v6sOsh2xI5BnsauF78YcDMZd
07CXqiGYZqR3P4hG5VsMYNRpRCcN3UJkMENHK82OyLCwudLz5e+DEu/j63WhT9hCfpbLmjaMRU/t
USy21UCavnQWy+dK3qVqv1WqhA+vuZa7J8YGTtde7Wl6yCaWLt6Ffqdfbye98jLiw1MQByOnUSz4
V55AWQlk9irLlHf/SZtQnEgcnMPMzYEZqAhc2lHS+S8qdSoVehcO5yhKvfYyOUV7zBrFtarK18Vn
Ic639ZzYmVqsMbAXOd4l8xQr0C7g5IU4H+T5PRTKh0Yk9x2rjkFwotwl2zmSXcgox5bNWYNnri+/
WlgeocwjoJEnaij3cXI7pNR1lI1Yu5/kpA/iiqDHrIF28tF0X3EX7q6FQLhp9kMt9oeZ1hKawjDL
pHRl+vOtLumYWjd9Hl0QhSLCL1cXiH/xo1YH/XPn6T6JN6bPBt5PKvIfCi8uYMZNzDAIGPtOictS
WUy1ZOCBIRdWJOpQZ+VaUe5iKfuhG/pDUfv7VzK/FZv1XI9tsXwlPdvMXHuGcqdUP0izfxiFotrp
yOHkk6AFf0+hiiZB1uJhyjBw5ImjrKwDYUjlXX/i4/nTO7Z0zd90pyVCj5ViYOIy8Mx/rmJYGLr2
5DmTD2Jf3eu6dljP8bSADIn9T+/Snwqm37/Ut4IpjccqvVZ8KeQn0pgL7HrnSoCClXGHCD+UyH+a
ZKBckw8I/Br/96996t/a1kTXu0RTDPQID6fWEuAAJfH96jH4VChIQ6jIPxSkf3opf3/4v5X/jZUl
M0ZxiB/e1QVQ52WbKJh8ySuP/4n2/h9tt+yT96Zsy6/un1dZfq2n/GPP5f+7HZilf/uvd2DW7bL3
8vDv/7eJPovP9n+Rut39+78Vyfu3FZjlb/n7Coz6N6xzCBfkHOFH/dWWDZ9t93/+t6CrfyNiBNcZ
8yBMscYyYf37Coz5N4McIlZ04UH+5y/9fSHa/BsfT8kgA4U/yUb+/2ghmnH4t48g0W44AOhkMHjK
nJvfnpupbi/FcM0tF1mYMWJHiu9h4CKj4L48jX4XIvKOgY4eqtco+REJ4dvwcpD0Y2NuMqqroRkd
0XjUtdu6uY9iMuk2ovBlsBBBbAa1CNH/Hpw/LktgANKboR4H/ZQy8mmyARPoe289VOqRKhwExkok
tnpkMyuxAB5ybYwPGavZKowBTV2Ts08nEWjXz3ykTmLy22vOJdWgpQC+kx9TE9zdRtI2zNP6aTNb
N013K6XHdGwhkxEwP8Geyi1bKp4oVjy9PRb5mjEqU5i+C3J5R6aDYEH+209sJCAyfyaf5RRYVOBH
K3USYvG39d46JC+xf+mc8U2R2F9zpXnXHAEBreNjDSCHvmmwoQwRVYxuZhNKulH2SRB9lh2SNRt4
TnKvCqsw4tv81GPDVnNS2o2HdtiEyz9J24QytdL25dy66rRk/1euULGMRGjyYNI9mcfR6YdHlUK+
MlMnHohDLj/79kY13gaEh4pBvSahiEeBfnlpp0NNgHxa6v4Ejy6tR1d8pvZ5NA4ZUB9Lw/SsCdzn
XxVTLBTtX66MWVhdC5ayA6WxtjpJ0D11jJm9xQ2wlJd6IUrQe9X1iyU6ej14RY43F2qTLD6k6r7J
9qBOmI3DF5EEgpoPmnWbZCouoF05s6/dYstF/0oYirM15Gbo93p0zxx8YYJlL4XwKFrHCxJ10Z1K
dgKv8zmiarteLFux3KJhCxFyA75dr0x3/XSrYchv3YqkkDa7T6xAvgZhu2aYHbHaWB7qJ2DtTnNW
nwpPWCdCAIpt2shkhoTqsSrPZvRMqHIVfZr4bSi+JAtu3za88ibOkz0mH2JF+DmJ69qtED6Af8yr
TaU+RuyspyVLiPq+Kt6WjQNjX/EpSW6l4Saz7ubsEGlrMt+V2hbWFTNHt5tPQx4sJFaa3gvLCho4
mo1Mlvck3xX1XtaeGvXcp6so9EiBUxS3SU5DdzInF0IO6jpMyPxNgRD0lH8xTKFT0EUvAQKFCUIN
MJCJV183iVB+nuadXOGHc0NvCY/FOAGfkY8OtK71ciNlr9YzS5jMaDaNFSi3YnGorVNbPJjdfdys
LWFTDbcDll+xOXdLuAmrtOj7QofP+QBLJNYO42V14U7bmMlRlY+hdZJreHXJ+hpv+pWinFVtmw8v
ufGslfdyetTHd209qS9DHXTaSaKEFULgLOc2Pfbp3fV6V4qv3fVmmOlhpa2mnCAyZena6IFMqLaZ
H6qQPe/7udZIpN7EtejE4UdD3aB4Oa/zGOCYcsTGB2/UvtXX12K4FbM9w42og+PJimnxANZNMB6i
68egPl2GTRyeS/1lJH3daQEzzPu4PMr6DWOYST1Gw+fUbEU2ZaPmMZGIuBmdtvcxUSCRjI5cQTjA
ksLjJK5G66EQFFBcA3gnyWnZdxFmcTVFGak5yamf87MkbUvhruCbTFKnEoI61j1rCDSMitoe7YVA
+/eBw4bleLrHxAauCNhuAjL2aiDrGQvhS5d9EUZbPZ5/u8dO/1Fy/R4BwI3zh3uAWAxMwfzaEpX7
z6XY0EVpJcUWsa2+ubmGr8N8rOIgZ+dXJj/bV4nX8cSLJ3oZEvc9GgtMMMUnKxxYT2jD5zW99Gi6
8q1wwCID79LlCL6kz6xn2blDfj12E2Nyw6vTR9hXGWPeFFIAbTAOvZgTo77t2WwAZBCv8mElxw+k
AmjKK5NzPmBl68M1LS679iFez74qB0a6A9h4s+g+6F6BGa34DcqqWXGG6OmDoK3UfmfOK+W67YBu
OiaMnCutDCYPAKvwa+xRoNos0y3YQfbq7vL8rbGe+/RQFCvIlkXIMrifk2vNed5RcHttdcaqBoJA
4xjeVPOBv8VpaB91HtPtxCMEfDh0isFN7mYPfmsJ4CzE7wjJzhE+5tPFhLLsWNNNwr6/yVaW/jBZ
a+vimk+16JfSwcpvx/pBivYSjvNn2EYiBKD7yF3y1W3kTVX0UkpIg4kk2sqKtg9Q1Kw/pkH2NRQr
nbB4NvIvN8q40ZW12W6nxI/ICLrrvNlL3rlqQito4huW+4EcDuz5gAa89C8YAAr9sBoeMS3gCb2s
AYropJcMrx2qW7NaCDIk0SquWqy0kJOJW2y4ydNjxfw2ZKmOa4NXIL+Jfu4Qlg7g9w5hKU/oQci1
opomFPdbhwA16yJ3o2ki8OqB5DcSNAFbOeRraOPHDErp6sem5I+fhN++5LdOoSaFN1eQXt10l7Mx
7+YreZOsOtO+irbgqB/aQjonJLJAcnQvm59MtOww//WP/K0iK1R94dfDeJs2Su/MLiCddC355ith
+yU6+2SbL9qpe7fe64PpdK7wXm8FzbE+zPvyoX/Ntvmh+Iid8kbj1r5BS4QG0xwZMO31WxTGxQ5m
z47yYHj5fc7GV+jWrhWId3AcYTZhpbnTgtBFJHSZuW+bwRUGYAY20/W9qjht46KE4UWIyRveMiPy
SzLyND9dFy/WWrjrN8KxPqqPdIvEWWZuGkyb7IgG7/wkgv9KB/+rZ+Nbvx+y5nDRljeqb/zLHUP6
bXqcHsDFbYwzVSMbv7CR0d85lnejY1A+4NRz4tpuNvRhw1N45NZd5276ghT60wqm/NNjtBTev7WA
kaWKad3w3Qm3g0e0xT1D926rvUWfWeRAkik/w12megkZ2bI97dojglJBQoUjvxDVKa+QU7f5m6b9
1CgSqPTHB8xkJZ/BCSOjbw9YTSTdZao46mUJ0OFpJISH5TbgIUE5ObXlqnWAfapb0iRbY5vz/Vdb
3XQJg21ykBAuNyx6dn1YYnDKfXTQFgiP3TvsU8U3wG0c6xaPmuot+kvvX++i0bUkFy0sDTfA9Jhx
iqZftttegoZMBJEjG1Q5BzVfLwZPNDQFHhAOfwy1bqd61soAR1p5s2BHt9d9fzfuEz8O8FF1qGhO
uLm444r7MudSQVDtAixsg+R1fp/zRT0YE6yK6XbFe0xVot3qplOd1PPkNDt+jQn+F0mL4td8y9V7
YELniI8RvQ/OIYcbF/kcvh45FzKkEnADFeZsICGGneFjXo3RLh/XpQPdNHa0q88NQXA3ZHMwb/Ay
nR5auN3GHvQ5lRTv0KXSli53BT6x2HyZq7WePXTd40Dgre7FV1YNbTL22vrQxp2TDQ1BS35V2aDM
M/YUlvovJebPiX2B2scPraeOpyZh6wy7GhSr6tTcZsVbvpnXCnGn5kOO6Uxfh9iwQqDJi9t6jSm6
vok7jKgO9nOYWhmWFuswcUEaIMhYgGNVznSacStOgENcYJ8RAbzZvgdSpHoS42gxg77rJbl3Ient
OELQcNqzhQlGxrBuANZy4rXix/hiHPm1Thy5+BKGbRXuC2wLROP12a2mr6BZt5IHNWScDpNBVLQj
KQezZZo+7iz5kA7OaATIuzMBMtlCFvThiVrCmnP/Kd1w1emEDNrJg/p12eG7ZSkkO9QHHtoL6Kur
hG14TaFpuDX1tnkfSYEh7ZB9Z81plRXedydptob0KOLjeM5A23rJaFczNIkLobB3EO+VPuillaTe
tyo3J3eN5tIDqpJ/CYnuWuW7qxcpdu7ztMDpBmjuW8JKKp3rzZJ2qDhkFg3aqR0A1twX+R3lUj4H
RruPqiCcg9LYAh2Si6AidkH1ud/DIFthJ9FcujGGPGngV8SMNadMerlEh4oPhySdhngvCZtS3gzp
OstWFumnildf/UJ5HBCTPXicITzv7rTMQvRNEZ2pMQlMNrw28Q1aFDT5D0WBhHtXZFv5ctdrhKX4
IGPlxyXTvvV00vyu7iXc69FelZ9LCCwDHyP9HMGOZfdomKiMX9lbuAo+jFUwi23rMIXUrTvd2IiJ
v4wan8PPXvV5D2vAu/cGW+8sGQytk7zhNC5nL6b1MV/NhkYZiqDLjBRgtbCb8VCUJ5kOQsJ8Bfjo
4jb7j9S5sHuXu5Hhap/R8eLAiK04X4SNKK4oEG+yftd8FAxYbPxyzN50joh4fWFlNPbM6sO83Br9
uFEbP2PeBWp6YOhjHUTGWwOgOqd+jHe9x7qomJM3QwwU9jOvCPclMquxLgSfI0sQt/TgRA4p7ECq
0IZs8U00bL3lQoZ1Y9dkZSV+IW+ZWs6fiduvaPuOvHY6aNvIFbM19DuTTO9V78QyY1t7eINgbNmC
xZZLSN2G7xWTNWcfY+zqBF3ZbHcWy5bKaSyW2EgM0BHL4E73LD+a24Rai7HOawy78DnFehTUOk0d
VXPPZwzqJOU4LZ+CGb0CBCE80Zm0sRMVnuTjCmgdQhGcdyhKVBXX5IxLbJXr/gVcOeV6LlBL895m
mh+ttBWJP/HFz9MVyCa+v/kkOt26htJoBryr6WnuA90hkOgZRJW+qfzw2SBz7p1bxWntds/DOrdr
kRS7NcbXxR2VUrYYjGSeqR/Yx4h3ZP8kuVu06566k5T1cE2OU+4pk2tePVCuD2AIvetWcOp3ndkN
MrttvMxXPKyu6mVeTHHT4Vqb/FQK+HM98ks7HrLWqy8+xr/pGuQ9bHOb7e4mWyuLV86GjNmlK1Kl
soTGcttJPCq4+d2uxhy47s+/XiCmVF8ScV8VLoeezDmwhx4yAfIxc8WIedNK4j3VPI6tDhj8fUaB
tBrkw1wcrtPoxIeSUKpo211WBOOZGszPXU/ideTNbJGKgSXsMsvumAyruj1Ge3E+xPUDGVEZtlZC
5xnKZ0Gn7wcilQAmFoGKIRAUrVt9gGvqi4CPCasPV7cdWc/eL4DF+Nxqfsy6dX1ItgJpZiPLE/tZ
ua9Y/Hq+6ptasS2ef/NoNpZNxceEP4/Pyl4+afvigYgreQjygkOSTh6BybH2hrxelieexJmlOaho
azB/xPYZr4zg61vmx5kRVAEhgi/ZUy5xLp+4i5hYpZVTcjMyk5ptnITM28ggG07Ci9k7V3JWXdEV
V72+zly276QI8HzrSJojapus9xtWcTsdaMrNfNBELIfP40R1QLLagdMRE5XG7yEizDzMB5lj+LpH
EGJ+mAvrudle9Rux8a6andwpjmit5oe8cSMFfKGtpoFEHnd6eDf2C8C08MRulYWBoPmlyHe+qaeD
oQRNsapZtL7cqNe9RsNu+jCvws01D3CPh0MwQUW0xTWBLzAsNTEY09tQ8Evet9wVcpoiWK+bikN6
beJVfW62C6lbh1i3UiQPW9fk56R1bzIiwYlv7ZFCF20wQmDdZ41jEZlhrWlNwdQqLaFphPh68cfS
/5grk0ut3BbRVlKxvRyvLC9wGrvGk7EQIP1RdRTZlckCplu4Twg8rz8xlJnPBjSBcF1s+5DuVF9l
jQuJM9rB/GUXbdAd4tHHO+vItW9nG/1VMLmOLn6yX/qFmBLImzeYRe+nyMuadceYkPaQ/+9JpiA/
mHdUfuZjwSxbvLUatiiQRm2dRxgDW/nAEBzmYFacIcmGfLnu2FSMbW24oez7tzfRIVrN2Jx37T0B
lkR2VXyW0GFAicacOezGUcxwsOEplx1lh/iiPY7qmjbNYInOX94UfVW/j5YLiFkG7CahbAVJd6/q
vtG6WJMkR/Nk1QPL2NAPyxiHHcbNWyLwSfbj4z9b7rsBgUPzKtSOJz4sJHgSjuqgWKrv7VO1IiHu
EeyZXr9M7XPS0LrfkrugvTRf44P+Zj6lwNUWrrpTvGaQoA+G7iKgHIovtV+r3bNRrDhBYhRF3C1f
vJSO6JsUDk+C99678Xk8Z9GqTD347A1hwck7dosRgLYHjZJS1eOEo8hekUvwzLoXFl02OWVXdztv
cjER8ps97j6UTtnG3gMOOTy0p+YzDi7rEByw3xt2602edte/IWYuOU/KbVo6X7PhNcnWSDwERUU9
meMuBLSSeQzHOxk3L3MQp2/XAvVAu8IBfqH4pJbWgwLvCk5rYNPASzQ/a91Eofr1OjRfTPjIIOKL
YLijRLCjE1VQegPDdNKMT6gd7cxndmu/hMljC91c4eHi5xre0hcLlzA/KJf5Wd4rp8vLRBYl1/J9
JDuCDu2HD/IpSV9Voha/DI/Ul/Ny3sjbC+cgVNDSGW4RVx9wAegAH+liEhtLRH/qLKftVpzCXAPj
TM3CzWzLt/wOUIpe5vdvTWo3gj0eDe5YDCVl7ZH6icef10K0WbRCenGkYYWCEom+3m+IuSukfQEr
ojqEfSB8xaWH6NNGQc0MjgQa/dxwMIEYvp3vmVSUxb6B3st0/qxFNwrvDz9juy4k+tPB5bHIOi9t
/ZELqnGN6cih0Fw2lJNC5VjFIRM2AjHbw6P4IXAdoCvRbP16z4cdE5rrBkCOTKbXs368jDx6NQWV
Pd8UPCwhutttFLMh5gJFqDuX0zK2/B6QtCcFZCMukA1Sql1srdiMpJmUC1dazOKcZu7QuPF8lBWn
QobCV3ZfPpFJH8QPQL9d7teV5l5vOiAvvWuBIxTZydnmua9QsJWHLtoj9S3vhnJmhgEgOF6sBi4w
ROXc43gvSMC18dIV9Ya5c/rcP1x2nPjcl7bwRPvDGRhevY7w8skVHhjtn+r5gIGmozxoPKP0ZN6z
YiXcK4sBw70W7ChQxa17JqBP07v+zinFHiEvZmSuxcjjjI/mE5vgFrV/goGZ78yJt9nxsu9Ut5J8
DXs7H67ulHCv59SLwhZAtVD6RbQ2se0OzJNoRaD4OsqwrwbPcuMg3APRfqleWgLVpmAc6QO6w+z8
B/9Ku7da/yoeu0OJFnNuGUiEdukWL7iyysfaG7yQZNHknL+qN+NRrB5vs+hkZCN4x0ALpp3l9Icl
dFZL7saNAoV1L5DF3gFDFI6VciOFt4BcYRNowysPUvza03C/E8BCpdE/zWf8cvxd1uHyyI/1lJxY
L67Xgz+5imduyce8cC2+9Y/LfuIGKHq7A46xD/mP2+Y8Bj3q33Sj1TbXO4sUHomchfUUKwxtbpM9
N7zHRMXW31rFS9z28RI5rcFSlc3/hoUCzolUPpOTEt3DZPyylhk49gLJITMUdg3eco24XxoT2Qfa
3X+gNylUw5Qlsr0glXd8ZdS25rwEDBMGKrsmNwI6K/kD4VPyJGO8VZydKLnMqDpnAvbKTGuRJRJa
JgL1KFUae2feEqYcQ+/RHcsJV3jrCN9aOmyXB/ci+yp/qPLSewQi/R6M+dd0E9PMZSeDiy/1/lpw
R738kwoDcWrJQyKn6Je19Td9yBw1gYQcVBg60ZA1N+L2nZGy2VVhTxUu9GE0DTX3DLxguttQNHKE
ESd/JxpukjCNZIvVhogZ4QdChhlDu0ISh58Xi76w6vm4eB1FDYOryjUOiVOu82f8jWyXWPAZwed6
6QNJaEowcQy+DjilyYZOvQX9u7y4013KdMJmC1ZdaJlr6pTojuCcmGPQDo8M8JhDZC+LUEhqqG9t
Co+Psdey4/IhzJ7sy7iIXN4DAnxkkpFnh3RRCjfO78RuMaBFzvVFKAIqeRQ4pIth3aTuX7/I8h+U
LqA+MoAdy8Aoq31Tj/PIstq0Q4NDmdFtxqR3PdjRq89Gj2p6HR9sgof4KHavpTsjz/Gtqmvl6pXI
M5mt/7BPIFl/eM//6fv5Ji33rWLmOB7R0ixeSUdii6FgcS1LbhDC0jVFnxG7+MjZb3aMcnVRjxft
mIVfevcc9746Bol2mGMf5Kwc+chw8mRbBs9q/CG5UDD9oqR4PZXMWRt8me4kHlMZxyPZ5m7/RnGJ
mzX31DwIPy3Jj5D5lFWf7SMkdT1fEy7N0u1cbwoCWxpHaqkzHWQT3DEsaYqb+LTEudAusvEE1VzI
9vlnjZhyQLLDCgCS4ZZkX2fq10bySMp5Iu+aZG2oW9qhjC/Hqt7oY1FcDGTtJtNXTIH07CVl9jm4
IW7SNj7PUlDfoW3174OrUqN7tcq48mTy2HGXgL58EyM3L3HYOkp2W4YbSqJnnipD9QXpZkzWl5qa
Dq0LrgIi4RjM5j7LblNcaLCuwcT60XZgkcQr9vFqSewmgdZFF0NbrIFApjZNTHWjDbcKYsBIPoOP
7zBM94wne2E7jzdJsR/NU6FuY8tF6mFeHKY3WfaE+Zjbqgrt+SQDJEQy9KHlGZpTe9rFodetuXw4
LxnQ4Hgkd8SVBNt0aibZVF7dT/6jZb3hmzSO60TRob5pAGW+r3BMcyOLIHPxv+2KXRiwU5q4gKAp
9NdKUDMxk+0CrfO6F079o/rDMJHlnD99eVJbNE1frGTfAz+bSNGLsFnOtmmVohzwkBP4CRGaCDvx
s0JzbN5qzTelO171ZvRJre+RC2fyve2JdVjUVO/6oZPUdrnBh7tUuvIRgPDli17lavoSJmlOsFe6
LVo8+YM1nFnycGWjpI++ruMtdrRiZTD2zQ6FSY/xxkPvRzhRBoDefjOeFMERtICwYGM7BHi2GbZ2
3ObVBi/4Fb3jwXw3Wp85R3KaaFqtDe1mQTcbaaes30sM/9xoB+LZqDhjWZCz6WVtlK9C8cPZv8w2
OuQyEGORL9qgDA00xhfY80hypW+qAVpYVq2i6wHBrB5YffRIt+kk3+pcRFJD8RXNrWWvgp8CYOS6
uxj+Uv6qdo58MoIJLN+sJOh/2g7WFw/hvzw5v71134YqF7PHdbtcS7Tobv+KINfsdBL5uZi/9Beu
JH3MF3MQe3DX2BMHF/G8RIIXDj2ux2w/bjlNckc7iLfpW4fI3vjtU5vuZFQ0rMm4kJeguvFrEnwB
YyqDKEeTVins0Hv5DUW3XEXkm0IMFU17eFw6gAs92BPwFEYhSmX/9Q1ByPgff17ysCRuYuxR366I
cA5DoR9wL0tH5hdYuCWf3HNkh6fwBUkqecALPrxmomd0THHgtyKoLFc0GdWNRufqTPJmgkfCSPrI
eS6gO+84K3fxHZNqrtej6TW/FK/GRTlB/jondNWk9+F2tM5loLupn/PvhBDww1PNEyPnxQW5B/Pq
uqZ5Z03gMG4tbwIduzDUmCf4HOdBeuSRLe9VV9jnu3AlbbSbBjLOi3GvxL5+hy/klKzjt5PANU20
xYOwx45v7maHXieCMxcHTDrs4mwFSDPhe3FGzdj2b/EqfrT2+R0R+WuyQh1sM4fpLl+3rnIgrqWi
50V0L4EDkHblT49VkO4nu/SFtbzFzYx301wxJ/21Bsk00U+9/D0/pQ1HpS2ulNHuOHkvXr+tPXoV
0F3hAdSOcaocfTvAjBaOS0EsrBmHbNIgAlGROuRp0ZDWq+nxR3Ttr8CFf3neYZuShazihPs+YBb6
q6oaYmSh9tvDFzMw1BSLLQdWUzg3ntHKJlYbqTe189V6rVcCZBtE6k2H4LeWPcFkXYUejfI0YeQU
IoTWQfOBbW4a70kwqOJl0CK8I4heTvordrHqZLxzegyEw+PIX6Ta5ghBbXEziJqLfO2wO3JiOYG/
UuKfqZupmObXEaL3XcOyoxtzUNSBUnk5nAPJu/DREHZCMO/TyjcgcA+r6HlMV/SCuNB7V+WkWori
6Y4iOntO3yZEJLSa2EOSQ/x9tV6RAGmkhO4VdStqniTREYhM97Qb6+a6Ce/k9VTt50UGITukrTdd
dKu2j3xYszdmDUW0uqqHyMIpvxdbx3KNux8+pL9q4e9vEjA9Q5exdou6+G2bLw47/MoXhjTpjrwW
d1z75UFTUU5e9Qt4qj3+kEu3UTGT0DRA5ywOTX9TdwfB8EJHfClZ/Y482CzYcuw4+pAoUWq0L5bP
XSkMkst6MGjfefHpjnGo6AwdGRmkKwVuC+zknNnJoQ3Pcbs11KBQV220Djs3f0pgt8Rc6m4D8SEN
KM2IFmMpC38grpfrmjOiZgvajVLET//yxkAw9ti4ypgZybQet9zDaGcSM0bUNU7GJe97gJWIXRKP
R8z6hTdzXg6+Qd16Tosg4iO4RbWgx7kjlbCnXMzdUQ601/aYPKtPuk+zxkjDujN27ap4IX//sv/J
IiEvdeq/vB94Vy0Te7OJ551f/613ma3S1HSBjB1Knp14Ti1b3ixpf7S2XKu/GPBMNNbDs0ppR/PH
1El7EH/Oyf1joSH99o0sQ/jfvhFjMlvxYvJgEN/IFNEDA+Ozg89lRcRYTLgVdBq2RdAMmUgX2U56
jx7wDM0E6a1q6n72ApzqSBPDa+4tKsELiiSsPUbBbHjLrL7ZwzN9QoKSvWG1bR1Rp/uCh9bJQo+m
LbOI9tmk+f2MXhA2CRjQ2a334RlY97jFQNZQZV5t9dS9TXsoYqAobBPFnx4Yvw+IArtFenhlYIzC
wDnC60XtkLynZ317CSSSjCS6WCgRWNqc6mAeJxcE4Db2lA8mho2CPmBXG6A0FJrKEyMKdn2y2kuq
lUYnGAG+cHCDXpEqfv3JaVvfcs5LS0TGq0KwWL/668+q/H0bAsMOLrJ/PBrfPqqXoa4q2eDRILRB
XA2vMF31L+NKQ4MZi4EtJfa59ZM7/fbqWZvSvwT0OSvhq2XY9/bfgGr/6X6n8dMJ55Ilg/ixf35C
rr0gRk3HE1LsYOjYFKNBFBhB6fLRXv8U1q4tf9u/fjD+8dW+VU9aV+WJUvDV1MCk4EeLIqvRssNN
87y0T8N5LHg6Lo8S6hdXawTO2r4GnVcGdNNMFtgd/X+EnceO41iWhp+IAL3Z0lM+nMJshLC0ohP9
08/H3Ex1ZqESaDR6piozQhJ17zm/Bb1hwNpYh9s3oA9RlppDRDjXv8ZdsL06AzH9yvmKemu3NgHD
4iPu1CLKnFhfhte/fJx/e/t++6a3TXxJeyFbX9D13nroz+M9/GL9OB7w5MsnBhX5VX5AHsRzrj2p
wIie2ARJ7v3trf3lCf/jrUWzwj1AFdwf7ehZeslGZebBKhRnTojWwv6IbMS2Xi6qT7/VDIsM0Z1Y
e7VFRmN3bva48o+Fi+UHK65EYodd6rbK98KtP7oFe5iLMsL6FD2QrGscabjEX8UfycWHshrViP61
CzAM2M6La/AJiC4t55dPiYmXVfhT/Vw8K2ZFtocfMip1ZgRbTDypdsBiFaegQci6E2vvYjl/+VT+
yExbv2WyTlQ/FRhk6v2ept0YnYR/U6AKpeDCcle0ag15p1ZhcC0OBzJJKwSb/Gao1JDGWNCz5BLF
GHpgQgjXXVUkGNpQpJSpS3h1OpGUdwAXYcOJeB4f1S2p1/jkwJfouiHKx87elXPxgzR+/uL9NN5q
LYiLk1qcQSHV7+QFunMuAtncWu1+SVfBgNrf580ZBeHUBdjWhsyTg7bzTHrIl1CL33NwIuoXfapd
Cg5Vcyd/mqf5iDdUUHyt8ZshTB1pozLbHATCtWFpYA1fjXvkMN+5w1eH6icmsRBsoQcgvhBcwTku
UnrLTWuFgxzc+HYxXN98QmhEFgmmGHRplJoZrvA98WEqlDBaAULypAzHPnMqnH64ADmmMyxjgIWB
yvENncYdljyRIZ672uNDnQcSQ+ziL+9q58lXvz2QDUwwHDf7BeUbMS+F+XQJaj9HrfNI27uLjBVZ
JQC1rweyk19XsGBEqfzNFQ0yQGCO/HFx4o/eoftVafHwyE8LVxV6uwtWzL3Yn5v+IFX3sfpe5p+X
28M0Uf29qR6hrOMIHK1zsCuKapiyg5D+QgMlY0PA5ZzjsPgLtIaP6V+OOjA1gtYRkcl/JEjGlybr
DZVHEJkGMmEr9hAhjRZdTy42iG4A4Ab906t7TUdeiiKnsuMQxzkHnWJ+iXDL3QL0jDlhm8ovNdSf
lM8IvUVmJs8cwmVwMvmg9+KhNw4WEsIpJAmsBUkpvzD4hTX/8GrY+PBdsvla3m/YtBoeUo4DBWP0
NXWrGfYj8Tls2dfuARz3eDCq7FAJ9yOsYXl7aPiAahwUuCXti7RhHKQKRSQYuQabR1EIR3RmNqjX
ecCLJXdl2govdo0IBeh6xxmseK8NXaNv5MW7tw2KHgHltyOGyXdzAr2GCsYZTjDtYjiApgjHuoTW
LzwDNt5bSH3qqHJGb3BR2KXMN4sDbOUKrIoRubTXRwwrMRn1JhJg8ywkr6BvKsdrj+p4pVKs2ZOH
FVECNWiAGfgGi27crI8EuT3oFAANBWfKg7SOsuqeA9Suaq8Xn8yWFKNN910W2Af8S3u3VFuZiwoD
Qnm6NC8Z6jnkwNgrMi9DvgYqDLwcf8VkhuL1KBzcGZ0Ehmmn0eIh2Z/RQQG7wMHhuN9MeG1ICs5p
ZXJSw8emWqynDXSPKG1ppqJtLrmA/3lXJO30t8KNAf8t+zGGbIpidpb67cL7efEU/uDwmQr+JN6x
+mZUocK620PvN0gRKphPNCSkLYg2xXAg9hNsgWuMG16m8ZWmPp6llugaw4ExGXhHzaDHIRHMRpRz
R/NwtOJjUj+M46Z8yANtDynUlE/xELb6Rp82s2KXP7edjBJHDKpmnzf7mjNpeBgMf73D1+sZ9wGr
xmCQ5OeQIuzEKNiQhvXqsYKMTXy12misSI1XacfLda8vbse+j6IMzq9jQECht8LpPBwxwQOaq3Se
2u109CCqb6Uu4u5ugU9GdL/SuCqao+moihyoeP755n1f6XbvyD4KSFQY6IrL/bSMbvxuil9ulu+Y
Jj/UiumGckge9W8QLp+YW+gDgEgtBHOWBofWsJsUajQvXuY3aznlBn6JMNORgtutmwGEkR3ZnOIY
ERW583h2vG4KVsQrWJVIl7v6K0tcHaoiI9/GTYs7mnC12hY34jsaJ35I4qBj6mmFt4mSNKW78eIZ
pB6SNibaVO3yIvg25bBnGFzpCAiSXcbcePVAYyCD4XRU5nx4UJXyu8gstygyvwYZqR+dbU6e+vob
5ncAGGzsJnk9TEcSrZxnAYUYiy/KuvS4igr5wAbvhknbUB+A3Ub2pqas4KgIttJFt+oe53ajUjzs
FreZvFU7NTC1+UvzniNVYjh/JUUsJ6HPX1BT0/R2OSvTXT2FBCNkVaAJJ7ENs7T3b+xAiGj6AMUo
i9L1lMKG+v38c9MDLt1H2oQXhop1aPDLaUM+Yf00kDHKATmQau3cxDu58HifWcHcOj399xDxa/L9
faAi4edXDg9uQuU35Es224KgCpx2NKzJCH8R9xEshLCbz2zfXF2Fg+cnAeuUYJqiFm3VbYNKzo1h
dnNbHPfsvdbKUREMZcghmNDloXk0aOXEYItw/gaL4BbD04o4cdYga/zRQITh/KZXpf+Fif33K1L+
DbtkMOI1GeQYkOj/v7P+pJmVmmZM34Pf41QhYZUchtkWHrrH+jH3Gg4GFDDDdnlOK9ZUPj3S5GRS
TR0QMaKe+1PuFyiRvqzT3+Tg6r+uBuTbapRw62sy8W+L0UJqeZFkzK+XN2T9zK68v1q3SdnYqYo1
5B1yUzps3nXdiQl/FiOJ8InryhRNSOvIl2ntjkfXsgGolNtLBpHR37fxqU9eMtTk+1WMZs/fFwY/
SULsK7wO0meqghpNr4jIivZZF1hWh+ia1rusQ5M93ux4fLWUd6GM+t6VCYR7UPQNwFJbRta4QwGW
zB5w3+RBESOAkLyrb37IzxouK6jUDXm19/DkyYZDBt3Pa4nmut0L49M4bRHeDdJGZvfpnSs92a07
QHeYgfhplW6V+ze+skIY74Zt0T6o2kkbflaIBOYm1HZLmLLwQtITImEjYwdqM7Zd+dI9Jz+JDL2l
pUdZAxxjyLiE4/JiXsK69+MUhYAXt48myGXxAF6lNDg+PWmJxnHbNFGW70slugrhzI+WtyXB2vFO
rP22tzvUy+xQGWmzSFPz+1HxuaLK6YwoSx8DVf6mPmqxTlfJRzR148Cb/IoWiPxJmLAoffeoJvnx
AWsA85ek+xI1T5VTONJJYLVF5N44GDqJSjC4WVDVUHjFQU/WHycKA8XV5dvSc5+jvn2x8B8CO7tY
MZAe7vow/dEDQmtuDHXs0A8gTLKvcyu8yoPPXwNYpODM418mA8dEJOhVnBjcSEhVeLeoeKS0BFda
uykD/VC7i49SrN11yRm6oZgph/f740jKDJKuTUsgig/tzdWVXe8NdXYEjkLkE37e+aQ2YADTPufN
xUP5s+t8PlKv2szn0Rt8Ng433/DfXThdublIjrDb07DTA7yIP/UOBfS58jCv+Mi6R+4bJ32QRXCK
CHLyQ1FQ9a66QcxJL8MZOgFOJ0LnMQJz0CLBqKEFw3samKfVhrsE1h6eescEsLIp6nat+MIiwMbF
/zkZO+Mx2RlH+afyyqdkL2yHz+ZMqkrlZqtHfnIN3nLqanBzrUpVpCD4e6d7BJDCvqfWV2UUNDwD
t8/o4pb8Hk56AAcZWVESNefJXQuuLF/fID9B/rvlSm0c8046pvfaQx2t+H+PKwKXqa0dq5ASk8iA
xeR30j6T/bnzQRL3CTfxqvxGyFK5xV33I72jdmu3RC4QuMTA2tTujJcBOYa7MhL8tvpdwndVDbjn
b6Ydc8s4zQ/66EvzMEK9dPiWZW/gul/sonBl6vwAQmeYv+VTGtciPII/2kCbA93yi/Shv7At41TQ
y31X3wsAlX87+qT1ZPv9oiG9HIc53eDruvC/x7Kc1tbSJzyRalBfnZzD7d18745SuISIW0GoO0gW
h896B9DJzvKXVUX5V05L4ULQ6RomjeEPjN/qTHo/63Ve126eirnBd2enzncX+TXWEHtTMMuY5uir
ctNvrpsL0i/jVBUY16P4cpDRJBc+lUZXD38GqTFkrgirWA6KgGmTEVXx1PROxJWG7jhxFlzKZmA8
EOIdv0MOldZnF2/1kZzpwZHw/nSLzyhUsghikZfbpwKbCcApPDZZ5aSXYXjoXW1xASavdnEGMMxa
G1spluyFOo54d0vDVvS7+pjSAVW8j/jZu1BVfOPyoTN/Jd2+mLheeke4HKUFcaSX1RTGesVlU0YY
ZoMmO0hQO53TDgSN+xk3kmvi0vAVtnmxQeKBGyjZV/F+lcUTJnENtOQZnVULuuEYXAasaLl2GL4K
V2F3XYqdqhOFOSApyl/iFNuMRc4NEGbn5TLP2kNt2fNla8CBtz7kCcFFLgIErjLeB1y/dvYpHiZO
EIt1+27t2F5Me5VgZ9kd1Jfug73WgARJmUEhQmMh15UT95acUE6ukm5n8TLWtB/ZtzRXw5/j0PaB
AjGPKFK4MGcWyMRnOmZtjZJ2ZERELULCHVYlPGHpRwNpoivlvAaogWKDTmad7tEbdQ4dX0IoqI+6
9dk6M+iqq0MkI5X3lGl/yx0wTLadlQ+b1EOGRYTkzIURz5JwA2CHiIx6m6I6rI7a5aBa72R7xXBv
bY3PBXvPqai8fD6gFAWRBkC78hEXE2LhCIMCLyf/WL6vpL3fHogXyDaDEGrCfWrcDaT5JK8o7Qag
kgvE8HEknEgXz63mQ/J1PggUBh0VKbBHkePEgyr04YLhQiJnmqUIHn0n6WEKGN2Bh8JuI2/o0g1R
XgnTG4FOO7V7yUXa5gNWibhFCIKn5nHFoEfBTXVvxOUP81etx+UDlR1kyNlmT1QvKjqvRGroyLO/
FJt05FH3Zf1Y5whYHvoQig3QgxhPESqZGxYBvJeEHFtmGZX45Was04hG0aG1QTJGGPRKnYh2wsBc
8+oknK1g19u5CTqs8AZC6fUAvZZ/QbNpq/3Xs+v/j471n/+DYLCkq1lJI0cHBoXD6ot1jA9oIjbI
zJ0+miXIcr+5V8+YNBMzylL4hMxPA4OpSHCKT3hxT3hPEK+iyUaCXbCjI6XG4aDdHP01dXIkbjuF
AQeHgrc+7iu8q76SwzTwiWJJcgxAKHdlAD02dcAF5RueiKFMx4cFo2C6yn7FqpATdneIc3gaUfj1
Ft9wMIt7RjBoMpcSvNg1u5+FJABWntrtLT9Figly0BNhZYOfaPvevV3xptsZOwe+DKXfr/6piOum
52vBBwvRiSDRnePXlvc6SBe0qzxGrnH6m7fzl0DljztD1UkgUtZx+Xfl1kWTej03Shg/MkR+8sMK
HunfnNQYZ8ygPlHrAfRb7Dl9KLUBziWC97HW9mp3bPKDKG/b24MxElfGuSdBkFS7W0bDbfLewLKI
tvpafqzyx8Jj00ShJnbbMcpQBbEfF/jX2fqW7wpz/vcQOxN6oys+EHicy2da2+Q4V8ROq6FhnRc8
QaZfZEDIR75HvUV08l/EPPLv0T4r2Kv847347RlM4uQmyjeeQUDBjflkHesI1x3rdL+/UAx53bXv
va8csAg442Mb/K3ZU/0l1/njwyCmRraoZyDg6rdNsVuMSriZbIp8GJ2b635sMKmDnPlEpRX47phC
ru5FfC1Nb8LAivLTZeWvExA4Byg0x9563ffWXT2DFXQ+tLXbM0UaezV5qUSHKL78RoJFVJrBctuo
xqrcKof9TSkcTcdP6DOjthmxuq6Ju8q/4o1GMEKgBqHjhICPQZ3uANl6nAEijwT19p3gtu3qDBKc
0fDEgQcduLjcpx5rDiMeYotG/tUYCiDOOTkCcrC2zr7BZQHgX+1UNcifV9EGynsEb6KXdFGMq6NI
3CF2AVQhOZB4wbGhc1bdTAj5pRFagNeiHvERawKCyPtre2BVy0G+VhTQv1ExZ4PPwhpfcb/Sd4RH
1U4QmAKyjMilZQZ4qgvdON6vY2oGlLxFZVGRohi2JbJPvwTpqfjplNquQB8gfTK+W4J3fYF2kDyi
3lC1zfD3ZHZ7/XvyUoMzZLhg+U5j9+QGBK2FvygDs0TaGyiTP9CHWbLiB7MW1gGTeczq1K3IT0bZ
CAfZgtOOHElM3/QjQXJyEgrYFaeQC6cbHKL21MOoYXDdX5XNwuoRyMmDnHzzoyW/IWhS5N8BDESx
vYbOJCi8hV2MPLvdD4iLYo9YQWdEWB6hy+d+5n9m1isXw6RdOTv3/fU4949j9URGw0ABCUJ+3Olj
tTcIIYk3Gfh37oyKi8GgITus2Fwve5kjrCW580gaTYXou/czwVsAoXhma48NcLo9G+JnPe+gUfQP
AV/MwufjKYtjNneLthXmvTTukC7O2eckgbSqESmlS7nJrnuOdW5i05nUYAnQstfbiZoSRDNHIcPd
id4+lG+Hpdpp051UbKXxHdcDhKtTF2fEbtpGkHgivHkmF4PAT1fU97GPzxFzYOaZs8slfyujZCBP
3usakhY9HQnNhd4Lh1yJqfHZEzVl0whHRkaZutv7T0tjlca7CzJrhkb+bFWkMu6H1jcVT2Droil0
2Lc4F1TIkuiaB0PjGR8G9yhbYrOpL24y8OUdot4v3iVPqH1lDDFzzOtNH3Q44fpdUbArYvHoItWK
VHzNqHfiQLtxk3gCwUvMXGrhN8S2xAFpmoi3V40lEz7IRb3TYkL4jO6YZJ9jd5gAk7qAUTC7udXg
cgLkpmMafip7LbA89wxyd8wd/Ac3CPGH0X/DRf/m0GcbESXqmVZi+Pculn6ZUiL94DZvM9KfNhr3
1jHZ8/24o4PAemFCz/z4ewT0e19X8eUNlcmzcmd+qn5zJAKz3/5tVVL+jT+mIZdCStFCjvQ7Jged
0va48/Ew/RgvJqfbhvnzCDkBvXaGpcQHmFxIdmIDBHzBajRSibAq7NObm3X+6o7BNQWHh/GEOIgP
4bV94oQcq3CNCc7+GkT8a3X642r4xy/8292k1N3YCBnxYUBCThqOe/YROESNBmZA97+XbUn/9g6p
siZSoEbg4h+y+fim95ZedBYhj9f38qsPpGeD+eWcPopMpeW3SeW7/bfwwH8dA//5U3/TmYjlqGqj
yk+Nz91uiBCEACPGAdbKH3Sem9XR+t8P5x8B0+ulr9KBirhWNnUQ3v8dPKWrmA1qyjzBlfnGGXpv
HEly9ean9A2U4g5DAzRnDGZtp8e/bcyS+sfIQSkhpfOqjmqCn/97JdB1oug3a/V15CixON3wG+Jz
0+5bM0rzhwutUYijOKM5LyaWIB8iDl89eDu3lNDfxVg7uai+oDWwu+Pvuq8/LlnQVpse1AyTgfDV
ZKcW023+IpMu1++F7tQTSEIq0ggIFDCi9RNQweYXMgfdYNe4SPpVUTG5CO4gwdYoE489j69AImEY
pUHYLw9qKOCXd7g2neeZ550u6/yTGO7aE208UqSWufzpAzKqcdimLQcf6CSzs3au36r8cQzbp+Zo
/UAm5pfNpQm72jH6c3nZMiTrdnFgAKWKG/4tczUIBjlUHtV7pKqptqOQo7t9ildfH/1a9ikp6ylC
dnOivjCu4tLLAmHasEleQELIulhJYBd0AH1If/H6zbht84Atp7zjBBzVAD/efz9TsviHmuPXx0rt
H5ipRFfd+uX6xzbT5LG+yJ0EjfLGYIbOtQ8o+0C73q9RBbYerFOlFqb3rMfULZNShFsWfeYGKJQm
pX70sF3WuPyuGxJAEN6l7OE3RBDufE9FL8ZgxnJUFi0tSbZ0ORa38MYlB//aetm4IbyOJG6lCRMz
kGhXQnAb3yDtXxYcSTwVeOdmdjsXzL45gGESvIWFGrfKKSe0SUMNqysHhXscxhe5DPhv4tMYHVVB
jM21cmAq11t49FdlzfVJOhRE1CJ0N235hcURPBjvyqLZpraDwsyXUyLuheuhve1uLhWTHTmk5sO0
hHKMhuBtyn8yGDZr+CwX6CiiEdz2bLxh45V487AmALAQexHcTvxlC+O3EOhHbHnkeaE8s1Bvvqoy
OKRbpU81JrvqBM5vEY+hfZpuYVMHIcyRdTkNM569jWJgifY7hjJix/NoNrjCwxwO3B6+0W1WNF8i
PeMgWE1Z2HG0jazsDbzThBdSRQwGNT2UvaPWjkLANfkNMF04DEBXmKELkJ7g0vQOpn0k41C/ZK+M
nKFYS+V3dYvG8AbE6V8/5g+ldJgwUeT/98OHovr3VXp9+DRZVxHw6Co37/8+fP01S6tm5Eyhw+NG
CluBB3k7jrILeJmP7th9yMAuKOHxCPDhqhHmxuLYHtViS75iaL7qbuOOL7OPyy/7IWQxjzGPNV4x
+iUpjOgfVuOuy9M2XiPwBVV5ucA/XjpCAfxaPVwGn/4H/LbjA7Y7eBHrsQbRs6pdMeIyeKrUfYc3
8qhBh5VbbInNignLWLKjRPHGItAZbhY0pO9zstdThx2/UEPluaHBTZT9cQrE6+7K+jI+1wahzI7I
KTSybEONJKE4bYjylmS+Hawmr/L1oUSHhvdMPHOEUtxj94z6tlTZio/K3BeJC+CMGXztozvK2Fuf
LclDPnzByVV54/4ywv2ebuqhkv0WGBrJAUbRaaufDQum3B6Gr5bhUo7ISxz0PTIUPIBpoD9O1pax
WFO32EBl/aSSF4nSCc0x8p1pA8lBTv1Cpkf1pN2xmUjRNHt67gvj0eDLPQVy55g8wRy2hJzwkM20
iHHItsyrTtsndsP8yoI3nzM34kckzz1aV55EY2fxT8VT3zV2uVWMOwz9uPPCxox6ya3KHWEH8vQI
kcUpjRJ9DETFEQKEr0Z+yF/qK0SFrbW7a/oGWKYs++ln8YZgmYOMmZZW+H7tivOSItJBYS9ow0Br
67vUDPBcp+xMrtwjNnKmnoCXcCK4Mhp42pDgKLed1D812VsJsJUeRl5K7q+OJeb1MkzJdEkosHdI
a78i1hX24PHXg1Dd9xw0k03BUtecRzS5CUn4LDDwPAm+q/cRxSFcSh+RoKkVwUxZsXiXI3KQV+f9
5NUWYMt9TzwBAIYcxJ8EF9BWkRyJbHJk4ODE4fccsdayI5LsnmT2TdtwSIo9ACqrdwTZX/It98Nb
4nNydi0X0Ma0vJh8HpaBy3cy8BdsOCLiibjWwDLI1kMs1g+GnRVPsr61Lr6oPxoX37ydZg7W+aRA
wSj9qzh+CUOkmLvsTulw98Go4Wg2OYOpxHQRMWN3FZBWRCb0NIFLFW9UhtkDgztuRFZbGuMn3VM1
10DoITtoY8uv+nan7PTvdPIMVg99TwAMgNj1oT0pW+490LWe79Tj9DJ8LsBVosOLHayN9EUctS2t
12eQvU2pczPD/jG27LT1Zg0+E5kKQfhzRiW18lRNOK8RV9dNdDG6u7R5+Ktp4Nc9+T9TL0eZrusi
fC75vH90o1a50JeLmF3cog37X5kx1wttfjvdWE9YpfdmlnqB/KvioQdZMEguuYTKcT1WbfhlcG1m
d+ixJKqjRUGUcZZQBSx3erUr65CLVxQQGNPQgaYD1nB7JTsKzUjj1d0D5dbKKqcVCRyXCAkIc7KT
yGBExuYNVYgwHKmfyUXrAQVSWahGxbqggxRGhB/hlYffzR3CBUmDQjszNt6c8K2h4F73u29rXr11
EJtx9tbBrgF2tHa7pr26qiv6I9GeVCGEMxPMqmL36R4F7jFfWpvgBFBoUsRsEVbK+qKXgrwPqlAJ
7Vh1FXx56aYhge0s+yyCUC0I6YCtZf4kg2NKAicUmLbiuF22JdeWWw+JP9LS3kIkdVJQE6P4wN8w
Rxj543kruwpVAULYsKjxQjrkiFB1chcaYEbbhmRdrnoZ7UHqzqafKiFhqTMn6/yXq036Q/P82+Ow
jl3/GKuuqkiqfQXGM0FBOyWxBO6EbEQlwwlRkF1sMdmjOBZyXGe0r9j/fbPKv27OPx9HCl8MU9Sp
d/1tVzD1W6leBn6+uuclTy65I7uVs6JZFCMwvjvp4QI7mzlgnDbF8fBfgFG+SnAfR+ITzrdVT+cv
uzHodgQRIdXjHkq3DMmb5l3cXMgR8ayjBjOVeAViR86Q9nS549ljUiz9PETlF1IE9NA9I1fw4bsd
AkQ2WkhWJ1g37UineXGGqI2IIGHWcJDJbHEcuwgODhgf7ifnPt2Mh/TO+Ji23OQ4ik2/p433gWyU
iIlqjSnQ7urwGsW4vhdP8eqg/1jB8wkbS6Dc57vPZQsYHqg+OSvINcHFGGsQn/jIoq4AE0Blz+bp
AmgWMSOu/x/BG59SbqNjgpSMkAgxukZExzxrnoZmR3Eq37rDiT5gm301I8spn7EwB/DSG/W4/rXG
BnCYIVV0E/s7IzmRmnK/Ol0BejBCOdjL74q9TGzlfNgjCqiDV31n7fMIr3m4Gt9IPApKDBrf/Mav
Yih8dSVck+GOm/iYfzRefiD3yS3vrAiFFIwAW2blzyHai5g0mtGZ75fX/36WJOtfwV6sUBK7J+Xg
kLa/P8z1XEjpYLl565c0sPCF4VS7BmYalYhUMHJb4nkojwOlrbKbiYJbdyF9C/B7Yx2gWcrAGWR6
P/rbx9I3pHid297RugC9i9DcGdxmo6esQ1/5qBUkZrmzR/LkoTqTbCKQcIr3yjVIJkYtd2b0gE9p
3iDF0XbxZDMiR8CEd4uLHYJ/461HWlDEW3DM6WWcnfSnADBC6yC2zwBV5HuBovDz+W8VmadA1iFg
o3lc1sKidsPvxGYhuVa3iumyO2tNOr3w67xf368/iLtWaRsirbw5wGIWItqA2U+xa3UcwWf2N4yq
t/v5DTBv8Ui9vQVElLs3bH9WszeS+/xQfLU77UGmUmS2KXgPM05ewhcO0o2Ms5OKLpuO8kBA8hx7
qr4VNz1nV994t91Qk7dIaAJfWe2smiGiy4/bh+noeyHiLZ6O5r16D+p8Wo5rGq8EAv7F+PW6BitN
d+qnals3SplskRDyJ0I+USc6yEAembhRPGlXlwk1zAKWbXBGIktwtGBJ3VyPTYjGgAztK+oWZLYu
wpOVH//Rja38032xjF8CaA9veQYiS1xMxojJU47kbXeydFBh9Hl2ujGjq+FlD5323l4C1C980khr
rBowM5wgR2X4roZQ7/zm048DRl/ZUL/w5271jU0CpJ+pB4UiCncX6Tc2y00S9M+remU+rxcajA4z
Q+lXRKUjluMbwvyO8hjuuN+bqyo+OaHjR9KHetAjRIvYtjSaGcKwRMEXodbeWZt8NSedFnpLKEuY
TbtGebN+d2GDWMfJvHjFebdis8g0DujeNvKhhDMdP8s+GGi6ugDRIoN8rtBn8amgB8aSuWMegYdX
eOvxLn4kMM4+xjgSgm+UB59Wvcn0ANVQzTbKP7a02Vi1O5SotuzSiY+asRVCGcsxCffoG/nT8E6o
6MgD/0Syg5kJ2TkJmxB2qHTc2ZXeR52ujgGTibTprJw1ArkRtAyxnebTuM08WF2Cq/EZe5Pfi+FF
2scS5BU7hmbjbHXjDZakO9ZrAn5ARWAeqV5nGe9O7DGcSjdCSgARffy5qOmUx07VIeVuAQlPZLuV
6FOptrhfM+nW74JDKmZ32yIS/hWehTw5YEHAuHyCajsRcQHXbjPFOsWdjiLFDTE1i/7thub6hukF
MC/sq8ioMBaejfmBV8x19U2YP5WxHic2ThO4r4q8GVRBxP87kHSnNagqJyHSaZ7MqEDHwyv4wmf+
PXfUdi67joziJLxV72RTs801B+tLBvNAlaFv2PV8NGX4lZSH2bGUc4qFjPOLGzUvHpo8LDip0I+v
8XbKOk5ZZ8KyHQE2wlx14cuBGSnnFZpxsKTsIiXRGrV/Q+GMAJXwQtL9PFI6Gp7VH+NhDW1YFRCX
oET0oEKTYVGJFCRSLf6B+SOBnVn9ffQ/3iNVT98YfurgSioC2n4AHhsMAKkMfW9xE3JibLouKG7e
Sq2NaSiYG8I36R9E5yuS271lbcQunH7csGPXZ/kjv+4vEzaQdzBTLJv4ZQYFUo819HrWBDKSAq3F
w0LGb70j3ZKxxRbJIo7lkMfUwIi+qusRdq8YJJMfAAWXOt+kgWgx/KicqlwOg/B04zTE4M6o5ulo
wNwF6ZqyvbxwmGHnlfBCSwe6RVfIf9dZnly72IrKSO7s6oN4OqgqIKVB2upAOu5IouP6V6dVAKE1
oonq6x/0IPmz9N3uDRQODSMp4ZaWuwLejsIbP/wI1IFLlLl32/UrNXwv6edF3bIywZFha0GBxirs
VHQ7yE9l7hGSNZNagOO74cZroxZ39EZ2GH98AZVZswaHa5e7XLOz10rZ9MIJJq9feRe7NiIceNc5
zJ+L4REg04Fjl41NKt/L0n3KvU9CjsVvuQODecbfzOyA2n2rl/CJnmg6b7dr2A/3CZuQ4eSogG68
hhNt8QiRU8PNUWOyTXASBNTcvnEDE6PZEmEHNMx5o3hTfCIIkC89Mee3cTc8Dfe0BgDiFoiQe2J6
5VdhzSinFZKPySfYsIfMwYiw06vjqOx+CZaFfCOj70CXcQ0qZTuFrLVkHt12qM2cpHBJTIpvYVd6
pLjQOHepbPmUfqP8YhbaJYNPM6yu2nIRDYuPghPGErErn5fZH7Q4TLJADNS3FTyOuGO3WSQ6RAjw
dnPr7hNOWfoLDutRnh/ax25Xnjqi8PjOS9shrDZtBLsaK49pWPq374XtZJUmDjt0lSXXPTrvIN4Y
3BHPU2ggpSgPGS3WgCsPFIQRdGV42HDehXbPLxOSaL9B8zwTTGkekv5Yj3ezHK3GMSXh+wJ/J9hX
vppAz2wStP4ChRO/er7ie2c/Xbu2WHU0BYAc8PKEx1jiPb5DiuTi71k0jzC+UcQU7bdJoGDGoIWP
r3ofiGl4NZ5r9qOKTE+Nc+Ug+bhbUBCmPzKMMj0Wx0Xeg2Yiue2JHfXhwBDpXN6Rbqp81vnTFAcE
9C6fvLMG6AeEJEk6jU9I7TSsIjt0WxpIUo4+bSCnwBvh0XqP+0GB5xac1fm10F6BwHh7E/y5OqIP
ZbJCmO/FPBcEPSjudI3mIcp5SVx8pG16+T0aLP4MWHh2TxAHHHz2dQUbCeuPWX5LL7uLAgk+ck00
fCI8qcO92Bw0DYmc08oMIW4nbEiYXUiBSvUtVPKoEPRwux8YxZDnfaKkyhl6PjQa8YDEiKPT92Rb
nglDfySxhtNAi+LjBOhV+8NE2jKE2ENbE9BeJ3aCMbYI2k+9f4/LbxVb3Lgb0dXxSgbJrqrAAqNH
z9Z8y8bLJdkzFUyvq4YGPU0C9kLONUi9cxVfyAmxmN6h4bHOw3OwsyjPC4aGmSEGBw2xL6crBZSM
OylJeA5dmAJR40sgowQq0BSknkkNGo10wnnOttTIJNCo6EHfyRPQRiZRlM7VR3ZcQgQQfF/S3AZO
2MqfHZUCwe21d42N/pUTR0xdeietOxPEPUcMXWaE6RErCv7cS1vM+/Qhzy9TzppVF2Q1Kj3jtvTE
G1Md6AfgKu/vsLBLt/ceb+T0nCtYBon/fyaRzQoWyiXQ+dBswJVsNYc5JVCNSx8ZEQHSmLSoCgyW
+FsTAN9/hnyDMZrfAxRc8yQTPbkjs+J1m9IiBLiz/GHWQGNeE1KKmgBWRyVPrhG+R1bP6iUjs4sQ
IKZz2JPvmphfD4f1gHAGHgsDXVJiHY1I50NBp9ZhuviUwQjMEBcyjOaoEAPef2ZHCv+K/2PvPJLj
2LI0vZW0HHUPnOZatFXWACE8dAAI6IkbAJKutfYd9aBXURvr74LMTjDIBCqtJjVos/fM3qOA63vP
+c8vhrs2ogsl02Tmo3C5gGoOH9CKCBjBKXJth1vTOrKnGaSiYFHb3yXTV5lyocbbZ5ss0drU4XYo
Tvlr6NNQIc+zsieL1NpwUdNHhguMKRW0fHMY4XRyw+5NmguXmWEfHMUx2HkJDMy7RgXYPQgjWzoI
AyZ/s0sRMBWohGZKPic4FWOBeB13MOWw/tH6GVbETZYJZkLM7Esjgn0uFABIsrOFnRAoPQuVpVRS
3woDpUE92uohgLZpQ3xhZI6n20rKN5I3d/iS45l04NypE57QzLnDLFLWJpC/PRvharyiKoKniSUf
KmGb0QOpRwsbeGKEZbGenG3vrYzoapLB4bobPbuREPk0eP1xRnOa7kjYKa5Tl2DbFk5ySScK/RVe
ioXTwX3zUte3PTkBDU0++2l3Rf5SZuOpt3Rmk+x2UPqkeotHAXgyIxsUS/lKMzbdOiD4lZslUCqs
GAlVvPCYEAEgUnkdrGvgKAjQd3670Cu3s3FdxJiXHI2V/5AyhUHer+0Ubta0BPv1wPwzklgA9sdl
gys6jqMz8yiUOt2iatBZzodk7gy7yXCJmEIay8YAJ4hqM6DsuIOv2FMpcfBw3dMUMT/m01IzCOAD
54YCh6/okf4izzchQvzMW1HVoKE1HvQrLEpgTd5n2bVlLfpmGzNHMkUq+cwGh0oOBcJP+zqHtW/J
T5F0yPCON7Y5lhloqyLAb7fkTUAj3K7DgpkhFWFgPPH14Kx0GPFu8eGpcNAoXUjeItfmVnJJDR90
R/bdiqfSL3uxDbt259rShuCkwjsp6mMW3XsGJiTLNxiuUB40WPn4gsYG4oMtPPBeucR0h8FVPpOl
DR7Vd3W7tfpHP73CPGCiJqLS+SaYFxTpVXVRrwqhAQeF3wU7R6jOIbYLvWT8FOLcKrPkXHhX+pV/
T+miHtqNeUUpyJkDAJIpwnCJbNzkajBOer+syJi0rW9Ft7Plg0kuVC1tOnMb47Rnslg3aja364ex
vEKS6Zxg2pjmuqoPPpbAuDYrFJh7yw0D15QvtebarPa6tJeqyxKxbrgkeqfNHwroXnC6wP5wSLAu
cV/E2IlwL9hLT9C5iGdf+KzHqndskeni710s4Tc6Mg2v2wvTaHgvyxKPZTBFXhNzmSqUL1e+s26A
LsdjUy+14pDAYnNmKc157nqv3fdWSE/C6YC7bOYdcu27lz8ySyZVa8weeyYffYuX/ZxyQj+xrPXQ
W1GXIr5iCoPPy3LyH2T635pv4YpCrQz5QCmV7W+Zc5/IV36MlCN6SCO39Tdpv4+8mwBQWPjoUstD
uPCMa3u8128g6+SEM3P9gU3i1s7h6sRjWzU+P/ekW+umvo6UmzRequ0iZaDaL8bhxkaeho5kj+0y
oCowas5DHqNdGO2cXoJ8exGD4cKBa3ZizIFbRbK0sktmLEje8K80G5dF4iZrdLrfFVuYNefFheMq
uTwJJDEU7T14sgvBBZs2XIizAzYstC4UU13zGJk7ExcOX7ktmL6tGjjuOdTGC9zmwnnhKpf+vXWS
YRUk0RPcEmiZgGs4eMDdWfh0tJsa2BztTLRJtEMAw4DnRfJWuuX1IkQMSC9Lt4TRwikWhnA+neQO
qYZxR1MGtS0zXqz8SkQbSIta3qsQ/GVYdthRMZTudsaSNLa4uEPz6HBwby/QqXZP7e+ET6PsksDS
UM5hyYo6x7Jc/xmMdaYyio7uq/4+wxy04tleeyVEHSKzWePXTXFFx+9DUWCCItiGSLci6aJjb+63
3XV2DbnkMtpTjB9Rr6PquOWu47ZL6UhCCOhtsswX7QuF6HSr4MZtP5FBJsbfRCLP+4LQZNF/Zdgy
wsIyYiTD3bLobwJ8n8JXVCSt/wkardi/kQwEc8XkX11XdEuVz1R4oTp1racj98A6rNlI1VpJMDab
+zW00W1oPgztDAiBuVufzx2gBdga6CSoxa1ZZpLkQOrOxrDvBtr59mtQHxlFyzACGXqUztwsTigr
NXtfA9OkOXjHvEBJRkbg91FkVkk4tVg1dZL37PsPY36JBSjkccgN2oO68KQ7f5FBviaM4gIoxTyS
xSItZIXq78HYYDBGuyxYI36KDAzbJOub7UPfWE5EB1BrYdzNMFf7GqBkYXfnv9u5EJRl1zjmV/pS
AViHpNLuDTf8mrTQYhah69FdkJdLbBGk/GPscjQL+H2h3JbAE9gevoKjyAc53iUTtG7nSPRdYSyx
9kFNqrabQEwzgQERj8L6xIcGbF5dlFfN/YBIDluDbAYxSZrmMGmkAMXxEpFfpy5i88AJywSn4Xhx
MvlQ5tUCIhtur6jwaYZIprbmGcTRaVkhyKUQy92ocB0+e1St0McRywtXRmG+yqtU0vfi98vM6TSi
8CbgHjxynS5x8FsaXO180ucwRj8GpLU/aTrfv03ibXs/WxnNRpIH3qZmXppbkz4MsdW00O9GgJpd
cqq26c44RKfsHncyb1fuIR4usLzKvk/jBf3HRXcLEgCLW/Xm2idouWb+8V3HigNutGzwup8Rapwm
9qNSsNG6cg7XVftKS34JCfk2f4KlBH2ZeSt7YHxvQ96YhXd0eQhOlJfkMTMW0H2JtynxLeFWXid7
glEY2KBaZZwndOQrOl8aJNgwaPBsmrnH/EnDEE1/tC16cenkEPdRw0LHVWcN9uhHBJhe+AwcmDJe
wzQgyhO9qE09yYwyuCRzwV5jJ2tVD7KCai/qXY0939oMhusMr3p1UJqTUpP3jkk42zBJNBxnWlnd
HSO++C4SnVKCTAp8tAFaHi/aFjNJsFKPFsCY6bYrEb8wzKPvQpzJZBYS0JtHrA87FNrsXFVJBp+z
z7zh90xBkeDMmMB4+VId1rzh+lHOlrDBjsBt84GCAN1Vx1g3muMkBTKObmjPV2NfYLGgfQPDhl5j
4k3XUxdxQgBS+JOvwHGjpQ63FCU//xcIkVFkL2MqwwmHyYyUHipzRCo+dFbtQU9ei+SxqBtwjacJ
42n20XxrdRueVL7uVlwaxgas/QF+jAi6F4a2SsNLbCoziEgQBSKsSimYF602n6ArJIyVBAkyiUB8
muk2Dq8j6b4Nicg5sHqD7+COA96eB1hPLyrIJwjH18jiUYn2wq0r8VY2GlMGVEyR24uCqZC1gAKO
PhNb784lX72EFpRtCDhZZ1f2Qb+Pvvmv+raAH03UO2Nd9cUIZ96Lgl8+5LZZdUtDCMXmYjpRGFFD
xkTK+8yoWOIQiB5w40AT34mpgAbQAEllIQeCyhvIjyhE0KMSBEFfFj3D9eUHEKGkXmEUjSxrlaON
mFVP4w3gOa2FJsG9MzH4jS5KnhNv9ghOF19VqHoARXpxIT4KDOYEDLCVmSYt6+x7VFNCwvFLhNNj
ReXtbwJEHOo2ao+qetuOuySA7QzoMiuy+ShR15ncKH9m66sMoxnMHS4wQ0krsjWYLMWXPoVgucOv
Wx2oS5RbdEWk39CrtsVauPcIz2t3JBCCgYoAMdNl4dozaQXO/vEKZv1pOmwocCw1qMa6pp6pJ/Rw
yGVdJZcA7xL43Sm9DyZfOCf1CIYz5lBFcC0Xdyjp6cJCZjDA/JTEnnExvSKYpb+15x1Tza9Bcwjp
N/TDGOOQki/1S9+FqjYUNEozO/MZBah8S2uJGyQcvvRlvjZc4LoGspI7kuNBMrSC3pKrvjXLOXDI
TGHFEAJ9c6sXexPHZs+fp0K0fTHmmI9QjGwVk86LbFmGZ/Term9rywYTQd3/hJ74e+EgCGLUE7aI
PlZk86xwMNPBrMNkEjJNzzqAOVfOZpQ3DIICEep0aY8zbHnJSNpjgCwwvpwTXVvXPbEtGcrCy1hi
B6ZWmw2w/LdYXn6zDjImIdJFdBLKqnzXrF6zu3FHdkW4th/8et3XD077LFEV0hRC9puV++aUuwI6
7O5A1PfCnBKWEyphariZ9tU8tPeM8IUVEOx1rBPC7LJGGbO3dgl18uwr4U40R9lOrz+xj/59sxH3
h7GsgwuiYyrn90fWotGwGkNwrbG2IuGPKQrluei3L4KvTADmwy55jRCIoHBZWq/CDm9gRI/v2apC
cfPc36bXA8U4zoI47c5qt9DXo3ghqLlpNXMI29DVLtCoAXVSjy8ZO10SrrAAGUKAcuiuMJnRQKPR
Lj71J6RiTLWn9IXP8l+mP59d69m23+MEaSgp19puwgMLxc6mKkkW2j20E3LFcMhE18bFZ6i30FGb
n9zr3wnf4vjaPwjQZ1Nwueq7cIJswfFJ1KoYs22xtDpwd2gLUxydXXUOLTbbfbxY6L8VFGfHPSOa
B3HcOJUEZw/fB9hUo3KT4JksrINXwEvJ2lqKtCN5bbyoC/I60ETiBfnU3dsbbaVKK3ZP6RoReLUE
UVJcw7yiSB2wSH4YnkF3yfwskfqz8aFvI33769vZ//9g+L/alKX/PBd+H75WOYHw4TO571kTNuP6
69/e/s63ZxH1rpjaF1mDMebIGAyzwLGy/QiBVzT7i0y2Kam7rHmOraOf+JkB73wxVZxO+WUTFYqt
mPzWzwx444tqqorh2KquWYqmWf9SBrxxVmLLiqVaiq0o0PwV1bFN8fvvSuwYbX49Nna1r/kiZr3f
lQRe9PVKz3RpGcvxbeVbl1MRGdu6k3fhwDgfLRSy1Vw95Hr9VISRdmsM8cpUgn0H3D9I1birzHan
1oa/tRJtupKkEtJ9rV3Ykt9g7wZFM2+8Q1rFhINZwX0+KAQ9rZRmWtmq6tpmHjz4NJcvTRWMrlrJ
V87QO27n5cbWLquXpvD7Q1eVjltNoXQxVhNMX35jpUzOAAUrrg+D7t8n03MTo76Wc1Tw7x4x2v7R
z7P3kcmKWALesa5k1dJMXIMdPAlV3ZLPa/+oKCvmw2VzHJMuIlCwINrHL4DqtFZGIjjkh6jyO2Il
jNwNphZ4IdCwWZrarYo51G1sRfJKTuJsFwXNiBjLZEQWTcMn6lFN7Jpnp2mZ7KiGwYlqin72dKXJ
SiPbKqvjVKprOhgSgbQUviop6aMc32Pu5kMPjUj1CJPv4rfG0qo3pt1VZPdh/CcH2aXid+SA6eiM
zHZCBhEpzGz0HgtNLSSwpWztedjbACWVKW3vlbT36JXxCEgUDwVAFabbckBrXFVm7sZmUF5//Ch+
exI2Zj98EMANMqIH52yzcPTo55OI8jJ2ewOdgpU0w2XkjMzKpexu8MMfS93r8L/8b/mfnv7ZQi2e
PkJYnWEb5qKWafN1vv9oHCev+mQ06mOVJAWTn+GBScewb7CJmhL8GPjeMddSB0h5om+VGuM0hiYF
LvZ0H1+9cUasl0XGraYbGndU1rgPZ5evSK0+NFXWkRPI3M/0DGPb5ZG5NXpzBisaG5oyuTNGHT6X
JOFpL8f+vRFhYSOp9Pl6n9zFUMpvrEqprqLWuAfZ8TcNdslFZNlHEzu3pleltZyPyopJUyhli7xt
+hd/ETWd/GLK6WtvoPe1dAcPBhzPNXytO1M1MAYg12kq8TJPmtupgReSFVW80+3uVRqD/tB4vEJh
Jl3WibKLlDbb6DFWFPKg76xeYoomSdXOLnpjO3bTrVzJ3joy77OYHlPqdJWUe3kXmMW0MbDFKIdB
/+Qb186fMmpnlmfuLf7SLM9vEsJ3S6M0DaVmBVZ4VejjcOkkIXQz0z81MvaRkWycNKWDCtvBmw4b
KCamZ52izimOHXYjM80u9p0eJXfmlOMB7jn65m3Fkg2QWbUmbXtsy3nXl+V2Msxd6lU3ZZEN96Pv
3cl4xIUSiJitEaDU6SDffhfcjzGIpKSbP/X2/9LOfZOn/PNv4u+85sVYhX7Q/Pu//fJ/bxtdnX9v
PvxT7rf88Jx+q8//0C8/uf73t9/ma5s/N8+//A/cJbbQq/ZbNV5/q9vkx1n8/JP/2d/8uRHfjMW3
v/31NW+zRvw0P8yz93s09fS7j02cyc+/Jy7gb38FL3mu/3L3H/+n8r+xv//lfywWf7m9/Z+//YQf
27xk6l8Mk5eFzQBe+I/d/Mc+L5nGF9k2dAslP0J6W1FBin5u9Ir9hd7QURxdt4kdxyPn/230ivXF
RAUoO4YDkmoapvbXtyfyjzWK2/hP1yyxJP1jJyBpiFJCxk+BqtaGtW6c1bQSG2vvZ+BgTtwt1RC1
t+190sP9uhL/foiz8pVvnlCcnkMMgb6382BpEnGD+KnDgS8M+u27h/GHRVj8tN8vCI4q7qPwntWz
hrGRuthvZBkF2Yh8IDvmerrLcyTmuEfm0Y2Ut+uPD3imyvxxfZBi8SDG+FRHonu26ht5VcoTwmS7
67ZYVsKsym1IJ4o8L72RWR7DQK1j3O+7ehBvwnQ8NKOOl4m2Ejd7RK9R4fcqS+bp4zP7061QsN1R
bNkwOMMzkEGJdCXJJ3abPJCuCy1ZBb2AptqtL551Rf5xMnzWI/26OP68Ge+OebYF6qo/siPB1o3R
qbOCQUV6tnCEQEZT4H9TADuQXDvLcNWVIlh6g/NZt/SH5//+os/Q18aOTaMquegCdV4kB5tAj1cf
39czgfOPizTFym/KFmk65+9YZI1dbvsNT9yD4SNnTxmIk8Sx4ujgdOPaTPV9Z7bbGgcSp8kvGWdM
VvbJFn+mev5xFpZsiIwSmgLt/NOtdKNV4xgmiNkhy4BehKZpYhA51gnkIGdXlAHxjFiwhpvIcHgB
EGuOd2Vq3wZ1c/z4lpxVlD9PRjc1jP8VlQj5s3rD8Ubb17oUPB3LOKDfZEgJRIeGh0ZYMpm5Cw0v
IhYsqm8zeAR5CAmZmkwd9Y2DAVRTDuQxDAdbhSQMoaxVvEVWMhWCKRrxzcpRsmsLZukOY31IZDps
JQiKBu46XfupeONPqyKfsq0iqzL4ss8WkbIqMlMP0Fc2+jRn9QbaRnco2NjoxdKyc4sgx7oCDoDX
LrCe3Kt8XaPzGAALf3xjxeJxvpyhyyWySaWyRF706+KSehYfcJ/Bfi/nMlYkYT+6TpVeFjmTS0i+
GjFCwSfv9xng8ONh2nQw4A46zmjndH/NtxWvapAyxfJNhAGaQeDy1Ifoe+HHTj2R5YKg8qAAy8qR
sUGUDt2F8LFY2okVLUIq5IzSTh2dXSvyclp/KT7+CZmtFIL1W/6VGZNu6BzziVSOcDZq5kkbR8hr
g2tHPnQyKBFFeSx8HNmnEZCakUcJzdNBjju1C85rND6TcGm2WBt+u9kWQmidEo+m4eyxT4Ftx1Jj
MVGE5K7o6bxwNlOSrmztSR0wpUwb+IuXJvLkxDMx7EBe1+DrjUIhQygXDi1eIBgeKumuiZ9b2C1O
Gm0iDZ1KHj4OAzZCOg6JZLb3w7HkxR4knfDMt3aQIYSzsxSc/yIalSpdZVa3TCoSt6FwT1N0PVbx
qqtwbUE7bqFsTwosjKEiq1ayGtRuMWgwcckYzVKDtPBuIW64DPZYUzuPDcNUhgs9CowAxWYtRxsG
oouhhPnRwDvIyShGNeD0By2QDqTiYY1THjvaadkeVuajf1MFxXYkrwn/+bXcNBdOIC30iHzqUdsY
KMHjSN2bTI7iDq6en+4caBseX0Mechki+pKZqTg1Ew/otvfd3uF7ZnzSZvidqZuIsQxrdmMmj+XY
IEbFREsFiRWDgHpwS0KSR+Jlp0GF44Qaw24g9lyCr6zEnW8I/sqxhB79fqnq4WaofNx1EW5qdACN
vpH4USxKyE5QKcV7/BX2tk97bUKoRrTRkGyV14nbpz42v+TH4K8y1EzTJajMRTUc1J4L0+27VCEU
PW6OVu1fe0AXOrV5vUxNcl2mYFMX3XKKgqsqSy59nJItXP8cEHHJDxat3xxtmwQj4QYGKlJal3aW
EMoyubkfLpKi453WVp7koIG4NTR9ZZo2wzV2SIPzHh3U3BC0aLUjdEiGRhy0DQXaW4j1Mje/Bzxd
sQmJJ14mRzCjuZYt9PJpNLybJKhWBcmkIek/4hUJEO8PPjJlU5iktxjLsR5Pwyq6SOkwjJAvWL6R
kfWKhfjCEQpWigYJu9QEx+0qk3bicHk3uf5UHx1+mhWgeCD6WEczk9in2GeADPYuDmbhKjkl6LnM
Zkl3seh87hSbQQz7nCSZWdlm6xBqlZXsTKNZD9KE8mSvVO26YYIhYaolMa0osCzPVGcXIbMoBoQ5
1uCKNVkKZTf2jC0wvJ0ErsoVlZGx8mMfP5TgOmHqX2XpSpbg38OCbb+nNeQoKb7CUUeNYE0qFGIp
olW7W8LGy6ST+BWj43nzSIa6RSrtLW3hWm2Yt3USwLXD76yTrG0Kz8VGSxRQykYp43d8TcUpFa1x
kVpYaaPmqUu4o+yGGS/nMIUzqeEFRSqJG4tpcKopQDLGWPwtLccFEka3zLOYeIgJAoxwHBlpOPBd
gXR7sq01rh/NiT8sPF0cKJmLO2rzjuU6Houo3H08mrOeWovpqp2wXWJclPJvYbLKmCPhzN1FjEK7
gtDSywQ6IyfJZZinEifHv23NdszPC7iw0BznEVt3Ykyu1KFI0mGUo3kgRBCrA2k5dBS0PkZRARPh
Gq9/BRgjIPRctjaV/51uaBOPKA9qDjUErniZGzPcGCxGfZpeVujjYZqUnEnCANhSfWSsJJomFAY6
7796YysYeCjRxlBg8vB0RQ0RQ61TqvCxpmbQ4dWFjLR1D1oToH+arvqeg8SAg/xkSWLGaTx+vB//
aYtwxKDBlGn/nfOia6pKM7Eb1UFmWh0tm/FwRhauoX6yBWu/4q8/tmAHBMdCjSeA3rMyNvL0pCgB
Z1FDGZs0gprEFVZQBv2EGGvWtpwMNBmfqHBMybRAOVNBBcRRv+StQJFiU3p6fH5TjSXugNJT5sEZ
3r3WxU++ctPANvOK6uixsNjNvTUkO09m4kwJ+fH9OjN6/fuFgHJb4HGmoZ01IY0WBVnqYVbuh9Gj
1x+NEnWcgSvx4NxQR+xjHW8GQ19FqgbngDIa4zg/e1RMCEyainaVDz/SV7YCjQoe+Cdn96dCDzkj
OKEAC823SugdlqMaSZ9oCSOdsWe1kJp1nROlkE0vQzO5DczGyYFvDnPBsmtC1Mrn0GpmpcV8WZcW
H5/LH9+sd6dydqOGLpXS2uJUDG04WKWPY2tePEe1dfPxcd5my2dVjiUrukYEKIMCSp1fS8ouKUNJ
bRgnTT0MB1nfm5a0yCsdrlw27+2Ye02D1mHEb43zlrUpnSAoqt12xHfDkZZi23C8ai3J+Ew7zs7P
j3nZLdOWJSJoP2nn/9TlUIvhS2OZfArqWy/27gmZ/lgloJAM3SDRS1iKBYwta4kN5pYnR9oFPgMG
FBBe/y5JiaDkXZniK7EoptQbH9+7P0AZFgJ/w2LXBWJ9g//fnYwUWVpQDrIzT5WnAaZwLrdb0cWE
VLxJ9hmy8If+/Q2eFyA25fibxPv90QrdyuMEgpuKLKZFLBWhrSWVslBHkv4oa5qnjy8PYPj3CphD
Oo5tgS9ZhnX2EiZmNaRNyCELnYqETbHlU7Urfxlib0SoS5QgDPCoQEtiDPkjAtQIJ0iHarrzC2Pj
9fFKvDJ1DM1po5cGURmwSHVej0ldGWNCXZPsegceW4whMvaJcUZxKHuLKRyWRS67bYoete8WfZnP
Jizb+evp0C0oudzK9/e2me46E4nCiw9btEil0xDjPFHWR2UkTch2dmGs7e3A2DS4GIe+sYnrcFOn
VKtVdJUi2rA6Y6XmCOC8eF1Z7bZt4bk1wTXrj5yUuwoBptPOBZuC16sZqOejYNEUGj4aOG2SHacJ
cjgHFfiF2NDFNyEq8JZfyyBMixWuSGgVMn8vwTKCwaO0zVEfeUPpAcZJ3yjy5Np0cuLLax224bo6
StRUUgGTyiFGHhMZUfOy79WIh6mZZcyUfV2aSzl9cRNt/CD+3vGtasA4ejtcSy8gi8eSMqnjBhrh
5MYRoqmCpiGs14rS4XIQbZQSj3o8ortukXXJyqOID2Tp2ob2YyiQ5Hp/I5HA0Vh4zKnN1kQIUERb
sd2Mlb7xEPNg25Xg8YcwOJa2tYOtpMztzp1d3bCFdPZOw/8jGfZDnRBa18EKwTegxbaX4iIBEipA
xGTEaGF9MxKmCJw2G9nFRKXoCckANXTQPUvxyUxQjdGjlLRLFlaNdePsRnhJSRVsenwoxZPomvIo
p/61M6IhTXBNplvgB4QTGtl0K3AmzTkZLRDBoO37+kkzkpVB45lavuuktBJx4A48jqB7ifoCJcVN
BXSfh9DWHLoKOZyF1D1qjCcs46/UfDWzJ/6JKLSMyccns2CqTh4Wo7oWX3WlTRaSta6pqfRmq5Sj
G7JeObLyigcOBby2r6UBbap169Edew6NRDYexGmiyJ/pMUVQxGvE8/MRkzgTBSiu34Y5HIz0WJs3
WpvvGB+6Wf1EoMSs7EkPofi0PQpf/E6VQtv0BEwWY7DRRuNCYBdBiCx+RJyXA8sAueRGfJUBwwi0
l6AJGst9RhxdJRsrqeIx8KPaEj5aKHmEeIzxI3W/PixraYQXNxzEe2sOI3mgqOx6LKn55kQBkjo1
7lTxbqTa0OWUGMUeWKRZm+wgjcfnA91UpacLbWqMHvmS1C5MJLAZ7F8Zw1Yr5zYjKddCHhDtkYKn
xNDfjMFhkpvLjxe539E7UwY01xwxvVEdGtZf9z/iq6KW+0OnBV1SdC2pPkACa7cTjYB41US9Ecb+
ybI4Y50kBGhXleZcf3wev1LAKIw4DTB/E9BdU1nfRWnybnXP5ZLZlQYFrE54u+l1PF8QvMCR0uaT
MkdTf9u4BFIJz0DFmMa0Wd1/PZiSMfHMJN+e60a0kYTQLhibCofI4Dol0A6ovFXLZ4Go1Xp8JRnB
omSTCbQRytXXnsazNTBRLoPrMbdv4o6VS1M3snMztCwwAQySBGhn6F9MHTDHadeBiUuBYvfbAa0Z
I1dI0bdaHj2NHYp+yZR2ERK5fqzXBpLifESBZ0N0E52YBXBQFHxcobFSRhpCMmRstXd7EwUbaPHE
FPqit0fXGicEa7p3kafxyvParUPDkVvaPo+BJIAiaiu8pke5rvk806o/OEKJl4G05z2Wdk3PuE1+
cmKsNeKTFEirPPGzeRiYxAuhu2oD/z6ySSAzzemQKVixNyzQYdptCwjpMX7ShnNSJ8CXjLV9Snd6
haNWn9zUmBxq4ZUU55dNleJZQPVtNMqrqQlXLb4XiaCTdNPUvPI4+42qB/8qnYsObiie5Ni8yHqJ
GKWOoFFpg+eRQDcSOtNQsU9Nlz+pacCKHWzMaFqZLOijnKx0vXmRquDbOJiQUW1go/HUSFg0mWBS
LCBMRje1L10bTf2cUsoVfbqSOu+Um1TiGroOv5R2KTPgRusWoQOQEK+iAJp3X3o4NnYLVqdNf9cX
dM9htPFsJLiGl14Y7PACTlCz/LIH+9I4DwHc1b5/XTbykj1IiykTGnsnqc4p5jTArK8UDNjEjlbK
9IhVuRyRHtugRYlEti0vQQ1hVCNTd1DogHnTRkAvzaQyRUMz+I8tFmhIOzdF1GMy5kMmpUAvrFul
zzBAa2dKku0CKB8Nro96Ic3fDuVEKx8RXpjpmwTI0WrAVmAzi73ECdJ5bOAkgirArJMYmxL2YIqA
UboSGIhpOXceGRhJzOXXCXPor3Igr+MItlvEfilN12lvv0h8vEnWvbToOxEv4hfe6+ZNLiW7t5B4
+7vXQ0N1etfxiAsW6Xa6B3ZiYakU3jZwbL0kQsYwktsgOtebxNZPkbxTGv8YVu1BS7BFYHEsnRT+
/1zAShHbk2j4jKo6FnLzogNcBH17q8Pk7LLwwUS0ogc1rE0nfQ5jKAlq4eLlctU01l2poRMcUNur
mIYYPlKkaBH23uOoqhq30box7fRSxwAxw7yysw8CXxLYQM9L7NX218ECMxDwEdu5ih+GRHBb4ZEx
DqG1zXFN6LGFJhs8zcFHkcHXJhGrirZx2iczdPBLY1SRHyupeQmL6ErHW1NDSChKafGnmBhuRFcP
7rmra8K2AyRd/qsoU8KyeraV6li10p2tD5QuyiZILzU7AhbAMxyukDQq3Uzg436WPU9qtYxSDbcC
g+pVJ5qI5i2Cdfzxgv6HNdaWMQ2GAqJQPp/PARsA7HSsYQHYTk9hbJD0SWiZWIj0bCfgpI8Pp/wG
EZgqI0c6Qk3TIYu92eW/20Dk0AwGrcEOvyPryVfjhSg4Ax6QbIrCSsKsEOlcjoGO+sl+ovy+d+nM
I/A4gxnGmOScdTpCizBNHa1CYY/klWFEB9AD+rASKE6MyhOUFMFq/KTJz4ER7egqd2GQ4vNEXhFI
kc+7+3Y3/iWywn+OifBfoTT8N2QrGOK9+Oc0xNNz9peL56rJkzz9j//9nqTw9hf/TlJQv1AMyXAQ
TEZ3xAowhvo7SUH9AisJziF4gcWk3qAl/DtJwfqCogtuFSoXmQQzwV/4yUaEpECRwftBKi+8ZNsy
/hWSgvhB7wYztuYQMSDbEBJxqLXxXD6DLFprCgOWExUWOGZkzwQm4udTut0uI+rBiy5ehSgXM7Un
/RUv9GW/Sk/onrDGenfrLn9gJL/Q+7jW38/DofUn25SbdD5Rl/W6DaW2UefOSWgMy6dhG70QbodL
kHxRYEvlfnxA9dd+/OeFvzvgWZEIEUZN+oADNstijYHalY7p0SVU9wJbNfWGEYKDhYUwklPvkVqR
IOk3aB4u4pePT0Q5w/F+PxPxiN6tNhnUU9AyzgR90TLcZkvEpu6wNQ4xcD7pRxfyAox7CaX8Smh4
CK/eixh1f6ttGzzJF80KOQmppnSYM30x8cvp3oG4TLU0Z8+Yx/tgWb04zwjKXoq1Mc/WtEOrajes
ta29NhDM+yixEbd/UxbCKYgde86kahCupBe4RW2qA3Yl23wxPQOB771rYoyQk1/G83FVb/F/QqFD
fw3xeYa709w85Kf+HmHb2hFCZ1d+UJf+a3erPJog65hZOms0IhlZbRjfzMBdP7ufn7xJYoV9dzvl
Ih3VWON26i71y6J141uEOLP0a7L57CXiK/kVSfrx8BRZxgaQUTJfuJgyvzsaemEjkRK+H2w7j8Xc
dvGXfMCdEsXNuECri50WAZzOrDq2A4oc/IAvirU+y5+m1s2+JTPZtV3zjoJl+JqhzT/VtzkxNcgq
dJQVrr6o99bK3Nj74MlmMHwhfKG4pgXDWwwoxBMcvuKnUJBc/zBUwkDHhqSfTmvrhlxPLyTw3b+X
l9pMPCacbaTgAD4tdPc8QjRNs/LefAEQtZQHrPDI/ED0MW781+BJf7GXlqvNAnOO6aOszKy5dsQ1
pHx21Dl0O2zxMKnceN8NHL5V5J0WkksSm4j8oN04jCMbNbZzM6/YmPeCv9+YlA2YO4kMuIjB40K4
6Kh84ti0JF8nIi7wSvjGHFZblptyE16L196/ipU9Q66L2DmRTVrg1tKAF3w3SBsh8ggHQAJJ0C8x
xjEJbECmN7Oes+dxjg8GhpnxbPV/qTuPJde1bLv+ippSAy9gSIDowht6n+ww0hEACcIQIGj+6X2F
fkxjZ72KOifr6GRIEWooKuKauveSIAnsvfZac45JRutz8vRUSDA1YYGLK+Ayst0AN2Jn6VuM1Y7E
A34ahz2mfHKNExuqBElJ1a4JwWySANcwILWOO9ORfWlCxAiJcbt81UQleCtHnjOjxMVUgOSxzwvz
hUxLfv3Hwxrgb4qZSxJ+17xSuPW3p1faplBl/CsNcTBAwW1GUGnYTpV3eZ45xE2Mnt5tjMeY9ch+
Anis153XEQhmxhhuHzZISVvteySoB+Zc/xSoNgrF8WN8fUUXsvfCpyWNQZ1cuA8BNbVL7qvmTrAI
Tp4hfAIcgggLyA54WLIPk4LYMCddFB6KWnAufROMsdV+SG9gLNrFfs1g6JzZkPTgyJwhlBtBmviK
eihOOx3kfIp9zsmOIf4q/qKn07JpaVnSP5pWJAaCHBoK7CgGM2pFl9ukHxRnBlQLlUSUEIXzgqjZ
L0jXc0oMBF/2cvCYCPsy2WWzYgtfULp79WMCURcBu/lhKp52fqNt2kODxjzmxThgL9zd3pjjTMFA
QD4eEwmc2w3ONy+fEhW9aMGCchyZEmFVMEazmDvj8OQYuMcOmFv3ZRJIG5S793SYdBDhnMbA4E7a
3JhAGwPGD18yQUbv/CugsoEC8xUlcIMwFgL84Tzl3nkUcxFHae+RnB1Sohopy1we4ycRax/S++C1
esQNBjHAlnT3VDZYY1NxDBpzgHeqoAtZ3jcJHsOPu+RwOr26EL8I1rZ1ApPJOYeOZ9+9YrrTCVAE
M9oHyu1RjbsX3PUWZtDOSWSfKAiwjW8DtjGiUWCudJvrmPDPEU2pY2OLNfCGx1r57M/Oy+6J1keY
znj2sXleyrjpA7o5iMyWgd2ecbqRbC9iMZEPwAYfn+yaIexrYj/AbcTFLtnCK0gTq1le5qcl/56B
AtcAfhNik87JY2fYms+u8GLulkIq/BE7ptWKPEJXkHjJttEEUOUGz4yovNpCPW310Udv6k+TJhp9
7s/nhvHZHCrK+PX+StxABxUTTMJD0JLKJfkHA6uUgGoTFGhdlPB5I5HpOs2h4WG6IhsPr+okHR/X
t6m+ZGbXEftyHN+5qHIukyXXWgQhqasjiIkpsLnyVRXcXiR8F0tuLAI1sznRAUw7DWhFwzquAfmJ
oCBQTySphRooXrhZHGvvYHCJhkBxVeInB3JGv2lOumDt8zF6yz3mH+KsgIAUa4yfAFtwfGiQPcCP
Y8voDftKkM8z1UoPhhqiE08wWLzcexPaqdBeVALuPtk4ejSlId2xxrJAJg+nwzOvckoIGV3Q2TBV
EarO6sozpQ5AYuGmjeF44iloJAIcrN60pnwwBh4bzQvEyAf/TWbl79jQep/n+RGmA2uIIBuDZnPk
LXHWtfAdQ32SW4Em0i8O6LhN99ZPLIBF+hID34AmDtNpmGPY+lViCa32IFGwTBPaXsgigB6j7Hop
P29zbsqeDSabPbLAHNgdeogzgdUCUlJEMjbRSbYWwwZUn6wxwnLvA0v0Ck+AB/OXq5+4CBztfCys
YaAiQo6hhbMP95iBjYegxgLh4TL/QZW5+NkoY7QPWwdOkUWJxM1fjIn5TcFme4CWk9EFEA7je6CI
mubh1Upr72RMaG4MGoBENKjhkZOXTia12yfEiIpIDsjWfbBx8DetHKYDR+EVSsF65IGqAFs9x/kp
uNN4U4dwSUD3tArdY8EuSLXJXYYyvgF989SjSxlkfec4gX/F3d9+mIvj9HaQFqoPFQgqkaOIuC3q
P3D3j0IkNFWsdbm1D/QljtEcgtDV58wHAOWx7ZMOMVXfe1gSZyASxmClNb6S2lbW8M7lMZDPrF6m
A7LVxgqPhWqBJeBBru42CruampIMmfUVuwRARxh3GL0hOz+ncKwGNeJeS/pkdc/ueKMtnAeq3Vi3
z/PnIHyO+T6J/Q4wR78e1/0dhlBJAmR8j3qEaveA1NwYTuAQJljSK9nxTW8/cFWg6Zf1OSZLRGTp
WO37tqCE8EyAhhYjUQ2Qx2NkAIOKoTWYtuY0I6wAzJBBn12W1UTkVZw/ywiVDUXGW3++D3shGCH5
HUiWOcPQvTgx0Vtf2e0hzmNpBwRBjdDYamnTJrOgrxQ3r7kHrPiYzFNoU7XYgtqt5KVghKstZFzj
XWOpIpsDZsrXw+KcR49RF7RR4w9m9fyKfd2i1XN8r6aD6IxTUAeBZrXcg2aMNJR0yGW6rtZm7u97
82Q/qgm3Z9htLlGcv4OSKQAC4bCugytY4pc6uhC1NZZftZsHoqz6UJ/ROUHRZvXfcCjzNQK/JA1x
zI2RuUedYQ205odgRAE1Ze2/WOoV3Td0s9V+SLjxaVnEorTXYdxozFVQC9Hr2Zq8UtP6ah2g/rzJ
cVFG/SIwn/MjBncRHKM0pFiL8KP6E2amfcG3TpTIjZqkt7w6+raljoLxtrt/Zg5oXODrhLqwNF9Z
o4uYOA6WOZVqYIOIrjM9IhPkGuXJJjc9U7aoSZjBNJAp2dP6Q34QIaX9WqbwZBGN2PVG+yQCdmsS
2poTqgAUxiVtAqWLglLDiMgSVXUb2gaSLY6o99yjCg3EOtF774J+cPR4leOGTt0tgUzBAs19AJGm
pnv28FiPH4k7IIVmv+E5NiCe56JAHpNBivBI9/SLn/tfYTK0Ye5kHACSRDZbhBVhdfjx2ZsULMr/
4FHXFjy4g7Rsb1DCaKM7py10dIPA0cxiPEaIV53Qqrfv4CaM4DlGaIOACPuvbLimzQ8N+0g82gi1
GC5CAL2BFRMW8SO4itwiPq/eyl4aq9vBDV81hc/ZYoetDqI2T3Cq+qgVAXC6hc/octKuBeAd8tl9
0ptROYrOP6IV67RhBiYBZFiBQfOA+Vid1xxwNVdHYU0tMCXfLHiRlytdYLvc+xwP1BYuwS0AmY0d
uRizX+kE8N6x5Nr7TQHCU+xlXASwXfmNsDR9Xh668cUHRcABjz+e354TMk8UNm0KZMlKFtgGzWJO
ju9ZsqmriVgIAZwtTZRGQY/IoA3InDa3uS5RpuZ+9kL6ysvzpR+VXubUG3HxRPa5JoFXagzEINrL
Fr7GiRFeRiK5AWqr0wvODkeb2gLPb5VrzpikcPOMA1gtvWo3GBuL20IOroHg3hJPHclv5HIXozIW
3wyXTmIKt6mNstGVnCYmv7wFopS7GVsNUzYoCzdQXufJLcg2X1hxuNXiWNsn1bWwKZ8c+K7kLsf9
l97o9MqskDTTuyMAiw94xlJwguJyOtSB5KS+AI1XjjRl0rjjcHgJy3XB3eihg1qe2cgX2Vp3E49j
hFeESBDdvnMmzHSP0y6QuXpf5lo4phSrelpRn3BPpUG5eLqt/9gYlBIeAQDwG64BhnmHAxgUIGsw
bjlXEI14tB7zfniLzzwP43zUD7lHTlzNkbM5ERuYvSvSITGokvaDWM/SFzeg74Io2KHVe7p9TgDE
dsseLn+fW9BWZ5d8TC3OMPtTWqZ9DpXTzFwKuZ6pT+sh1NRqaITq7CbIi6HIRDgt0nrN2mJVmFPn
9BzCIpRdxTrvHoL4xMi1ivYzCB32M5aoY/s+89/KiOR2+MXF7qYGB+5/QIlNbZJqofTAmBr0PI0Q
3gXzVXATSBAcsAIGX1cxk1DM6xtFjWHeE1DSZ5RceufjJEU5zWkx22DYrrnhzL4tVSsCSNtTTN+E
VY2VylajlK3EqYancT2HqH3PpqoW1EyGAIjWnDBYmvzbsrclQSYiAWjagr2lEnOgLw0swoFgXzwm
yBU9NRDoXEyTzsWrA4g/tyW/JEhQEHG+AA/UG3Cr6eetDK8D64Qs3GqM6FSELEDPKWWZuRQpwLzA
DRxwGvWnvI+xhLB+YeBpawuOw7DI6uX+XXwcBgWUqyweqyOlgQuU2r5Pyw2axSEBwHw6Gj83drTV
SSG34DiSfEFDjUFt8SwDzy/dAffUIK58g7Pwmft6MCwiqqObpXHbAOJJ0WEzlouBBMILhBk/5ptw
pAjcB70O+CrIExxtKoXJ4bITSWoD2kliSaF6tQsY6Fax5Wh1ess4zB2HvbOVTfneIjOsHDoD16D1
QMeGjMdSlldY3z+1Ib9mw/+ScP2zn2OgP4T50CPj4Vs/p5Kka9XRzyERbNstRWbWoYIr1diEBGzu
3t7fu7UrefhuwvM8eQoun+7u3Sba78ygvy0RA7COZW+iT6O6nNNmzxj4EEe6K+0czgQuufUjTmwB
FPeo73bB+2ABovE9c+9xNtccGT4fgO0M+raG1pZtgbNB6UuAujUfyKcNdMil02c9tvnCdDlzDZsh
NGBbAIPlgMUgGWEE7cgx1gGgW/q2mepPzvh2O2NwJmg4f++4aX/qISsMv1VN41vD8vb7d6aVg7xf
d7JoYD49pDERvEHNIyuTb0u3cbFG0I12NCNF5c4DjKTETwgS01irDOjp9jF+rliv+xFrLCva3y/v
m87tv37SXy7v209aMMVtpYbDkrnIPyBnOuacXoSPKZTvVnEvoK6V6Q/v+fsY59/fU7QNf2kL6r2u
1x80fCVXlvIiVPj8+QLRMChFNCj2c9SNCgJvf3hX8Un+7eb95ZN+a0Zq+vN8Sh980ptdhY17Cc80
hWvA5F0Eb8hRPZjhDg/PT9179Y8f19R0ZhjM6fTvmlqj0W76TVZAtkf66jjstijTnuChPA7ThIbz
kxMaueuRVA+E3ngFHkvgB7hS2E1YE0qKnp8irf83l4QMkwEevqnv6th7nalXcw8WXQrOY3its2QO
wX9KFCunxzzOQn1yHaKpj/IVBSE1xYD6gMZB+PzhXvgaofzbr4J5659X8m3SsE9NLOAaV3IGSPZc
IiK2NZW2DZRUj7OFR9LPGu6QjykoKkcoYjus/U7GM3177x/oaszq8PFehgOPsgsizEc/ojAJJUqE
2sOFt8rJotDdhgebaailhWTAssTUC56ln9bHP01NlF8+y7dHHdXG7aikPXGHpUuRDUID680cmexz
p8X/3ZP7y7t9a+Wfy/ZSauKbax2+OcqoIrVEBWD4jyERy37OnvHjRxQPyfefS9zIwAYYriFm+v3R
LQZJkhwLHt18e1pL75eXKxUuj2xLb5UWty+tYIYaNghL6ricSJ0f7pceU8a/XsC3++V0ldJ9KnMB
6k4UtMcXtUeaV9oKLtOdlogSmFvBtTuBq51Vb8dDun6SjDqYyO9I7Lz7avDe6f/IK0UYygFiQbLP
1+xKCavVT6v/1474t+/r2y1RVH2lGtTicn2Y5TRdAmMrwwpaV1MY1at2cp4/Rs2n6X01l+j6kYIY
U+nxc+qqV03EqTmXiRYabI9jjo29KXBTR93qQ2Bd2oyP5PRH2kze9sjxqXuBUdp0InRJ5P8Ys6cr
L9vVEciZFjJeAPyHdzBrYoQX0MnFQefvayyKjD/8POimVRzkWh/59LdFVsfBeFb4/x0wgTSRO+/S
0a0i1sJph/rsPpRXtG1pEyKI0S3anRcSDVh/6PntIxEnycmGWvWwR5Pqla909LLxc5hORU1ggon0
GI+koTbNR6lPkmRNppetvEOGrF2ko6N01I6o5L6eiDtbLXxG4lyip5cF4sh0nJIZEmTUFi3r2ZDd
x+nCdkiP2AbKFTTAznvhnWAaOmh2YSHiWbITDveTbJiOycR024izFXFRZH/HdMuGT9GbINsi1h0E
L2yYRItx0Cb5mLMEMpO4oC2H45w0EXqoKyKjRv3xhfQGOs808KhVlkDhJ4V9DdLxlQAY6pOZQW0i
Flvanr4WQWkJyWvzSUPhgEaGmjvYinJTwkgRlHQdRMLojRo241gbJKPCkUsbMLecBEhlaEE7JlUV
tDxxdriBK/TOC841Tu6epyI/6hwmYfGqAvIjN+OF7uqVWA8mPTOc0sedxOkmSIeyc+WDFe5pwRKL
CxW6+o/bpGJ8o8N8TdsNwwC3hvlVV7+m8b+UBRcja7MGFZCTMnwCtEYCz7jBqQvkW3TtOazS8zsk
dBcpiMn5VZaUlwxNSJpkmshUJxmTNfqSLmnlefRKH+t0ijeAsk/iPGe+U351dKyIsvNPMSptDX9c
JuZe1Ud5se+MHwPa2ODFsNei7rMIMaBx3C2YHNB7OtVk9UpjfIb5+jasWFdasf24WUiekSMqN4Nu
GEhBHF0QxhEF9DlVAf4kR298HIM01YO+nzpM62jL9n2dgpVGpcj2agXlkEHEhRbI1SP5d3gM+C9C
LbgP+0EXN96d7kfLvXRlEv0Ij2PksPzCvhTJsSAJk1+SYH0FvEeTy6afgzqY35r2LhOMU+anc+VV
4+xEmZy5PfiV7ev5XXttZ8iDx4zsJB9hMwF/NDBZE0q3Wfeosunj9ByC8C7tDzXxl+zz+6qILwdR
Bb+2on1fJZR+mfRvhs6qOAOtp5hWNq+AM5L/m47MxYCjwHl3Gj3WfSI2psj7nh/dVq5s2GEoOuc1
9M799LLROVq8ME05vukLkQGByPf0edxIX5HNyhuFFZ2uxwswxgsBiFZvU7/Jb8X4MicLZTF4K9Zg
c9fZFl9dj3+V8RjxjjPRXcKAa59/KD81sTH95TN/Oa9+ubvrIns2t5rP3HK3gBzH/moTqTBhzbHQ
iDHMZvkRB/2723yo08euml5fH2NCm1f6wpwbq34ySl72b6zgOsG+GcbCH1bvnpDb/Ns1Am0Q4K0+
fpPv0q4rQle9XzDCFmILdd46up9Pby66l9nDvc11X7UnSF+GBdFAQH+n1YSgFCroZN6xitb2aYTc
L0ZiS3+e2q0iBErZoL5YZ2/MZ5ci4EuPuonQWJBLFitbwzNejrSEyJmtyL3PvIHdp27Ypav9Kwxb
5aPZMJsqJmL+20RAAMfqOvekcR5eg3OMh3eiuvR9s7nikMoblmMyVXnpc1RNIRNXDAEKN5HdwsOl
fB61cYFc+GqJYU5BGpEYuRDt4SMcJ9GCpPqZ+P77czjozXbPmRRI5oJB9EoM48Eeu6b7fvOqNdEG
KEqYxFX02moFSQpPPOtsPjHGJPtF/BNmEzSz+zKZZFUgjU0YjrJTrRkEvTKK9Nid6U/0WYc1t1hz
DRui3/jOGOMQ3Aw/+G5ln6ze9HwfZOLM0gUCgtOoB11yY7g60FmSfEZHL/O7SBpd3x8TJowQtkPR
78C94l7YqxhFiXAocTZmlbepItjzZ/i/YRMTnfk8GLvuQqnW8wZ0N6HAo/qXdqrHpMeRQkjpoHVF
oJIIk5BjfXJntYpQwHgdI5w9CYVsDsN6KNH8S7z952XXMGNMiBvUJ/USRaV3Zqy6FherucYMou+o
8pMJ4drEOhEwK2jN500vx47q5+FliYmBxccM1OHFJyImEr1BulrvKDLOVvJKdQD70hHTr1dmyTqP
DN3wd/TU4EBbyOM0AIfp0hzSUKI1AokypO9yJIPlCpaQ93oECC6eC/IxiDJ8vOU7FUx1fG1t5dWk
ZNCt21Y0wAbxkzERMgErf9Xc5EVE2287klIPdIC842fKjj/kK3ujI4MASLTOYG/OTiaBbk6G3GNd
vO759CBwj1FV000sA5QYVhoN5jShPoD9+v1Q9qHaxnReF912QEedhvBPtaf2pwMvmhykoSg2QYOJ
f/7LinN6VnrbnXma1VGJOmSoDHujPDQD0WAkE8sjnsSVYt3PAmNzRAAPwdJOIt0pAoZGs2QEq7HJ
PW4/7By2SepezO5PrOr5B6/d13L/fWkcIOTDp4nWDprZ7xeqpXu9VK97TqOLimAftDQWeKqwYpR2
t4y5Nk52+2U9kgiI4EZib57eKfMGl4UIT8ABPksm5Q9G2D+eM369pm/nDH2Q3ZumYw5PUK7J8Mbq
ctoGGsfTLlYXDKUF/JKdvjcp4vtSTMFEJPh+2Ww5btj6ljnBJFteQ1Gr9ej7Jwt513/Jfzpy/mHF
RvQKNBFSB/BE/Ts6IlfMZ1lxmSKB7EnnhpqFTHox7kG+Lw6DNxFg1q2O9L4Qff+wk6t/qNl+e39x
JP7lHuuujZlWDe+vPux0SgKHK7n1DOdTDLtendSsO3nUzdIAjTeLO3lW/t+PHN80wV/NpN+u4NvN
c5RNSX9evn6odCnkJiSjXWA6E9xHYTxRXLQD7gAswg8fXfnD4/XbG3+7Q4rb5XwqxEcXy1KCBkl1
i0UZHT091HZo6508Om0Z5fz0if/0XP/2xt/OlOduTz5ezRtX28vQ8M4ClVuOaqJgT/49GERfkiXZ
FWlEvammcD4XAiZRoV4OTDtN9ghqIptuM3Om+amJqQxHyZxRFuvm16/z/0AePak+ieS9fH62o9fq
/wNam9Da03H5uwJ6hAL6f/5n8d/+u3d5Ld6z1//xqxD6v17hX1Jo6J0G6uV/57Vp/8HqjbnK7MFF
henGQ/hPKfTgPxQ4ZiRcYAxWB4IZ+E8lNDDXnt6HRmkClenzyv8nSug/tYmFplpYgrF0If///Tk3
LieSqYqHuNkxh3JDeUx0HMmm4zMzDxx1g72rhL98X9N/bAC/yp7/dKP/9qbf+sQYuy7P65k3ZdgR
KROd4aA0eW67sBsyePMSih99YriDaf5mzsWxex88I47P3gVqLKc4Hn1m8FPZR0D4Kv5cvv39Cvvi
Ufu2c/12hWJ5/mX5e6aXu152XKFxHzOYBA/OKfVgTM6xmHCgQvXa+CxRBGqB4jDwRjAw8Ol3U+gZ
IMBBNfr3jYml11bInR6wYHeIcZKlEQ0CxCnou41IWxEfXXoYI5Wz8zUn84hzZS45+/uHMf6woPFh
aL0bPRCe5uDbutJr7oN9VcjkIQ9JvbTJwUT6Xa5Ie2pD1FAsI+X4NiaAO2eGXVp4gfZRL0OPUr8a
kz7V+tZ8F4ncL8ammd0Dk7AT0rbQezCBgfzJkZRq6QnWCbWkn5I6XY2bIUlrsncFgC7Nzh+DLT4r
6lc6zT4Ot5EaU1oW7FtHd8A8UEyEL8TlYX92BuPMu8U/UdwU+Q8NrN++hG9d1ZuuNEepUMWNrj9D
lZQ3c2Ju78tmly5ufsuADqnwFhmOVDsF4qnBMzQFncW+Ii8lbT7gIOe3C1HOVx5Cw69AYhQVH8iT
kAkhGPok85s+kvpuRNTepBvR7s7h5T8kq4p716CfTh7U+QGRE8zFGvu+yTeXt72HOMMiEu5VcfOx
NAM5Xk6N1+eqTq0qwnJ7Ip182q2xUKPtoYYCB5McNCbyn4gUxnKMR61bkU1xqD0V/YvN255eoKY7
+eqnLrEqtr7vjwXro8IZv0/+6+DbYwFCpHzeHnyJZBXl2SuKQUQtGiM4qsuLW1jF+EEQfDXFyc5P
HBxnUkQQmBjV24/gJ75W708PKY4Qlk86k1Bpv1UIcid11aMkGrOhsaFHIvTyFJ1Ht1GfEIHFHmHK
5o6gb2/vP/AMylMd53fnqBMlOi0JvMFRNkQURhsNaajutf5lxByYOrgnUHLMgAeEJo45o/SIydsY
PJrLvz+YYCn/MEICyvmvj/Ct1jCUez8xmTBStV/pHl/eknIq0//qx+ox0IggJrzcnNyM3Nf7hA5h
fn8QFmpWtzVyOVOiXTRAWdwfQNh6I7GW/HAUXe3Vp0EqTdAfa1vEMEoTVMSLlhYKuqXiyfYl3PsT
1PLBk4CIEXEOPuo+hVbYnO7afViOH0im9vzLMOnbYTs0JgiJ7Yy83Ku3f1paNh64dRk1cHI4ZyKn
h+lBTNAnl1ddyAlFsl9tz4fycN8WQ2Xb1IhRMH27+u4YPrf7UYI6pbLb7X5FlO1z+qDtseQFyriO
4RkEKD3AKGDXmCaPYfrZuw/xWZzNF7UU8T8g3JDsc/Kq/fLp9JpYrTFcGK5xHNc9jY/xUbsKYXE9
cppo0iLXLxWbOhEfxs3CULIfFcfVXuNqGNFF5/7Ay1p1d7voVopgWLvcX02oQtrNv14/HuuSJfoV
s21kTrr3KzIU8Ucy4TmVNvG6dLUXMyxdNNvhwEU9Muu/ZAdyt2yhAEfqNuqNRQGvY15oIhHP/Zzi
l3ZOGxroPsN+W8yvkirAGftgU7iiR7f7TMpsEgFpjZBj/mD8w6GZ6zC2N6buuSv0AquaWETW2f4n
Sv655rZorQ5IKzCaCA1MvstHlxWRP3SUSjQ0FXMDxvf0088xyGherM+JfELLPg8r5rTcZdMH8l/E
rA5RpAZn8doyIYJxT8RtwdEj211eyGoPz3fSbxnaB7e7JX2ZlqpFMmtGx4GVLtB2r8jM4NC0MM+0
ei38z7uvzbKJjyI2V4uftEDQ2kJhj6UyRCQwLGf9t8cqn/COrCTd4jpKMYjoFm6fJc0MrwvN7SOS
0VCj2Y7QnH/1Bjgd0kNWPGZ/8x5jxOol/ZBd/fWCJjFjHDK/zusxUsmgnJWkjMeUzHfrvkHlu1Mw
G6HW212CC0tnYKwe2BTwe7jPcSM0MY4qNnbTPQ+ZdtGqWbTri3s/yIpzJu6WzyWxS4oP6WliX9Bt
A/XIW7cgG4yMm+Csei1jKopxpD6rLlB7TtrQS2OUxpWcVinfFPr0xucbMefExptYKk/x/hTDq5Dv
9h55qrvPg6cJ+YRekst+PKimUBVwLvALEe+Nonbbg7gXqIc+KaN7DBSQxLQLpDOLcZk40b4/P/rZ
WCZ8XAorv9gpK7IcH8sm7JhHdLtH7dLvEAYBwhP5KBmJ2YA++d4UtKms3vUYWsWgjNN8SHN9f2iH
lyWr1FY9JKTtRlXrVlJ0R6ohE1JJqLdnzonarA63gX9JbUzcAYp6RJE3qp0JWmwlmyQnpMcikZfX
9aTrVGni6jnvGcPGXMsQPWWOKz261tEd0R7xSXl/cr066IVLhSCdk912Y/k2ukxQU6ayoz2HueRk
5/eKbdnctRppNTYhhKxxaMF5UJgBOWcUs8cFiynKw5FMJ1Z4iPaj2zoL7ou7UzA3Enux/CoUKl1Y
7gh3psmXT1Doaw4f/OTSQInVtYZbAIkwXz1Ob0LMUOs9GE8+yCxacl9ExwlPifbGrZGslDcUoMyP
Mnp+SlRdqAP3YfkJjW+K7BW0Gv4exgVUgblky/n4xHWeLaByo8HTfbye5gaKkiHZ0YTfqjAY4YHg
coKY4iltxPzkiVB9bKKKw83jIc00PhLnFt5XenAf97wzLhPMfQTECMES8fKfoi2VIXp6YV1NGlud
Kx93FLPr+xZ2Qr1GY9rDnvDeACpYs3g+yZXhdQk5HClbUuN5bMJ+UC24XVVkw/gGbxglGbQsiGwN
yK8NTJcZmTEnxAtdz57GEr32pWgP9qZiYkz8Em472ga80c0y+UZ7UGOO/o3IOCRXURmVO6TVr4M1
8Bu01jw698q57tQGIxIPt9jVb+PMrTgBQ+/b5O8dU7tqq2QEagYto7ldF5KGq/q18BeEz2EPyxKB
NIzpcf8F+Uu2pr9sE088RBw23kfVhJG6ODeLCSEIY04W0kyU6I3H5ZI+h66YO3Px2KJ19wfD/Yca
3iNFC/gxk9JmbqsiW2VLaSYZn7wHEQ38CuGPONiKWH6/D9ABoyIfjEx8IBfWu3RyCbqAE71oLSmM
/5oluriJwozb5cld49HHJ3MRuZeK7himazbW4/PoQLVfagH2lDgZNaMTTfnMP4eYbsKCxjhd5wlu
FnQdGZI/tOio3A7lEG4Kb5esoGYyWkq9lslyMywW/AQ9x/BP/mOafKohH/J2wz5tZctirJyt96ct
vzB9cVK07ZishGhHcc+Tgr3eqkP23IBxYtuuFbd9TccIEreDBflP3gV3nytE+qmHiy9EUyejqWP4
GWNWYwGlOnE61c9xMvAWy15cHysM5vZ9dUf+uDNPPhwENMsJWkJmyEPwnjIvuCJXMpEh+/jp7hqU
SMBG4jR6wkM0ZEbCDvnSTEgek4dkliESlF5UKuVefDVCTl/RJdAXNanO+CDcLsL+YCYEuNnINxBO
n4nLsDm3lQ6L94nu4zUqnGa8X3PbgVdFCr7ahwOHn48MYWWuvygseFO6LU++H8M31tflacoHBVuW
0Bq2L0Qha4BJxiXjbrwhuyLuDCudMDmY4wU6yg6qNd4pizqqAgrm7ENjWHxkvliueMX5cW3YhnsO
K+4+Ihyt4mIBqyH/9PB1vsrjQbliSvBUuOrn2ym6+tX0xLKDRcYihDjAvByo3BTibm6I0CPbOiSy
kNdv0O3eN0I697SPASeRl7vMebRnKeMn8knPYJC9f8lG512zS9z+POG1E3eP5r3isUVo50vUdh57
WEUI34If+1yjzTHpqy8K0zYxDg2VHKSqw98lLwYJlw8scIXfrXIXjbNKRfd8IRyR8cP0GWVTji6u
+VLMEKYS6kCrlxImJgFqrbFuvHOJz4mwNB3pUksM1YhEDnTCVVM6Ysn0lDmnqQ7HkSnGrPfej66h
yN+lxDM+0hDY5DBZMJ6fdTvmotpr1kXqI75TFvddsjfTu3tqghS7zx07QT9fXI+rXNpkJOmyW2Ej
7nk3iljyvBptbpwJAw4vwNl60/YSMwLK0J+Iwz4d4kUL6dYqFn2v9vXpPTD4rrmPd8lK/Kr4MWkR
UD09g5sxJBy6/HIylDOsnq0rH66Y4LoNrB7oCtd3iOa4p2jwHvLCPaIuH6sLbaa/COcPLs2IUoLJ
PCiS9Qn3DxaryR1XKX5S1v6LN8Bk8eAZDNhlZYlZMEfMU1iNxZ1xHH9Nd6grAsTu5lAnajOQAvJe
HXTjFKkJEet9Zx9X824E39Z6xOdNM2mmaHpdoZo+T3P3uuQHChpu+CR8ePzVUOV/KCB4xOUlanyA
wivjVXlVot5+UjHUhgK2XyBLKA7oukA7YU6YYHw6Ho4btHAIno/rRmjiiJ6k3kQv+grPisZO31cT
tz1cCpBe/Fm6rpJlzvS2BcS5fL5m2+ajInm3JQRxSLSMjuKX8pxoxtOI1ZsNVWgsKRkYqRNRGLZv
hLy/s0za76y45rhyDWEGkaLhUEzPWNkneDbEDQwxi6cwE0tXRb+GEftjyNgPoxoFtdhFARV7enyj
lKoDRApjQCB0vfNVtSoXYgJXfHbjbPpYniccVaSIVemrRQWK1BwTeq+xDYruhwioPg6Twj8vcpuF
hbMP7x7fqfibHXnX1gUZRhJ2n23fySYD7jhS1VVm+UdAyzP+e0f6KBe5j+N0W38on0wAmFeNWooN
jK8jolE0ZbLPOVtdK6/LIxS9NGGA5PbpMTCgQv2SYtt0tA7Z3SVsI8wWRCXbtzcMEYfk4xRKDL9a
v7/GSZy8Nye7YH9DhixvON5gdpeC9hyd9Hkf6b9m72N5iOj5CLz2NOT3q6z+uqvGOBX3RA8mJCGj
z2qQv9wmciAa0205ToYlyt1Hz01ckn4W2ikydyx2GD/kicRvkDqsMBnpfF3MtqOePJpN+dnthZ09
EMNQJaqJo8Sih7F9VcaZ8xxxKTfbRDuAxnMEHMlSyEQ2nXt/Ki37y+Q51yxsu/vPgU+5x7Fl/Iw5
aDM7cK+lLQ4/cIcYB8k2LJg9/vwO1APrTvFFBSg+B283kzxj9zi62j1fEaHkngw8kmYlm4J3jxXP
CHs+qDGhbuT5u3G/UKpTiGGJJsd6y6CaVwfORFCRW6VUnPgCZEu6LcSs+ozfxskCglaTuLv60m2p
Jz5mV2wxhN5xTH3E4kyn+YD3kDvUjJ7ofvoNRR3iTcm/u9xuaDrH1Zz7w8FQgsyE7LrhJSDQ1KmX
LKmzzh2LH/pBjSgHPZVjJsju6Spd3xx+Vgp/IT1H1nXYHz0VvMEjIOpxK+7Z85SbncXiMk5JX7pB
2CFlazDXuqEBdMkE2xnKg4Cs1Gsa87PQh2rtkhdjTzbJe7LODM4kRF3A57BW6SHVFloZ0T/DKrgi
VyEefGjslRz8ziNWjsVthU1YlD7NKAvYiyIKwr22uGywnfK8itHlosCt/gICkFWzF5+nhauzubTC
ufnlIuLjKK4eM5nPXY7WqNYCoADuhZubjxC0oxNNZ4EG8JuAtoaMvL1FMhhL8fmA2yGbnDecnG8z
cXq/uTCzzNq5ZBZMr3Xn8cdAnuX+cwrA0ni5RpiA8MGcaRHxFarwyKEG8J+Dah+Jibf0IgfpiYoo
xUDfpsHZo5YRYiumwz9MXJU/jO1MFagJCQ6qxuhA/PNf+9bHIkmyRKezTqNXmPjYmVzgRwzJ6x8m
qV+RT9+bgb++17cR4S07nc3/Rd2bLamOZV3Wr1IvQJmQhJpb9Q2iEb3fYA7uLiEaNQgEPH2N7Zmf
1QmP859j/2VZZmQ0Ge4gaWvv1cw5lnngs1rn5Q0EvsQuEy3U8S8Jfe6fa2Wy+G3/+jS4pfQ++jQ/
tB9F7K6XK49jQRH7SlFLTDF+om1W7T7iuIELOJqmoOIbVsfRVYclMyX/er2/qyDLv3yDHxXkAiR9
VWkv8Q0kOwv+c84j3fJMev54lf42+uQ3iljz18/70Zoxz73e5ZVzxcBORzf/jHsA3wBVo7+pO3+Q
n75brf/4pB/9mFw2D7micmWX4ZMk+RVc4gHX9IwN989PURmIX/Wvx8jKZHkK/q7+o2Z7fhyv7YMR
YwBh3QYVzDlL9JwOQxnwLrrk7ffGQSB19WRXjzWGfudpV4Q0IahVtaSbyZWJI261Vzad7r0o7nH0
4ffcTtCYlTodDpCvGYZrNdUZTHCD+VE7es9r9/AzdvSyKR5tMPboTgeaonUOkAgF6d5lhP3XR2/z
QspS7xg14YudWY9hmYzEEEyQExxv4yo8xLiJqGLumyElM0pWzi06LjuX7PnmQzj96o/vTn6LKGze
SQg+2iEWLr9LhRCuAir/ZjxdahR9T2jfEQIVVIVosAvdEoNXnCdBACPG901MGczrMA56cmREvZ3u
0XLaDfhCkHI4Dc9v2mTrnSlSWthxGR1q91chU3ypX4x4eilGd7HF6hARqFdsp/LohZYcISWJFkZg
m7IP1vNj9AgsjKR+OWoQmw/m5+VpLr0/KWhS9xlKfj4vXaJeV0Wjxdk36+J+COVDQSSRudVK/Ki8
7K1yz2RXr94N2X5uA6Gn2nr1gqkcVDwe9oinAEYWWay+QHtCwrQdM9kxaonHjGeUe/ci6vavuQir
nwxSRl+hE7ySBISHORX8OhECOun79LcbOguPr+s1OLNQcgSrjkYEmrnPyTbMoG6Q5+MC+6DSAknM
NZEaWoxAfnFco55ifsSsPYp+BBbYqeY1i2KBfCHu8FNuhYft+IyrE2RehnMDOqDxWArfOek81XfM
9qJR0xvEB91lmm8+WDdFcOrQ0BanAKUn+k9QkiL0wxf5iI7YsHE4l+6AuYf9STcvGXNNOIfR0yJc
rui42RcBjgOM6v3HpVIkRTrgruA0cKoRh1Wg24fk5VMd+w4oT/4p2qZ/a+sov9vZYIYyOEyg4TGo
//PUKK6HMtM6dnJRUaVN6DVzWBUXeB4INkcmza7ykzEX2GqksEYjdXY4Q4klJKvvPhZ5cKfPwzHb
C//mTNN+t+v/+s1+njFZll9ftS7OGLgQoyxARUQjgdcnPcQUNCPxFSkmp7RWyVYV7hYEEho75ARk
YJisaNT2yQlU+o/7bGEMH7SqOq92bkMBbiJklGKTZOi+Linrsy1M1bRZY1d1brOj1+3+pi4x9N+1
fFSQfoxYMk0NPto/b/a10AuzLkzFcXrrlgzIby7j5uGdrgjfqD3od2pHF6++rC5QQ2uJeS9YaIQE
p4NvNTAhJzG3Hud50qAQZtYpKasuOjADRF5MLAErkLXD6/Mt694HsnVbUJPUOKU0tipiXmjEFhSD
wGtJwARKYvJoyWrrVEwBH+yzsZo00wP9ro4tIkfBShbo6ZMbhXiGsy8Fu0eyD1fr7bUerJXhAAdG
xPwclr656tfTaxFKNI5JCN4b58DzUv02fHm6Q5ZAJRuylruN+vE5bdhiexPDVpP+/hYZNlujz0Zf
AURonJ7h33QHrAft2LxxdCp5w35owv3cZZVTUkBnay+Y5kMVD3nb9Qzk5ER6hO47eKZ18KSsU2Ba
5q3Gb+AYIvgDT3TdtZsa0gkOGjkJeoVLOrYr4Lw1PlJDpICZJyFLNYNyx/wPVbIHE3NY74q3Ojgl
ovzVF4J+iTwZHMqdjpg6vbmkAxLz3jlA9Pl21AVaZt1WWImJ2gvoU+VYBVkCHDyRUYqWSAwfwMV8
gZqFByJ2JCSMqTbwzc6qEn1yXOGEoMX74DsiI0WITgwuR0z14ODoOqc7i0OSTXnJB6HfpBCGwxTv
ui3vtnC1CEB34msLQk8bVkPKXeKm10GRSCSLoyfmWzzmYb7AS1oGykyFiUPSszmuuHcxT5r6k10G
8jGBGIWi9s7j2zJ4nC2NH3x4eDTcNnn4jV0lXbx1RYqz9a9XFrISnoZ9r+OJl0F/rRE/yMHJf4xx
bEi8XJqvflXEw9nyvm5yjDMGb5rC0gLMGVUhQ9hZBX1P9HwoX7vo+6Pn18u5EF0i/3rSe3t4JYHQ
KRS5t6hNm5gMsdLx9noUqu1rUqPopX1Ft2vHZB4EzTTXxlsacbiX2ZxAMhEy3nwAF8bUvNnVpNbj
QwBwKzLJ+V8GG8aTEnHUGshQLs3svsvHol7bOSOR7cLJNfzzwKXm2oJdmZ2eAErdw2FxoGODAccY
q/3Vg7NFPqUS5o5BVOturk/7SthU7nGBZpoCHE0T8p3aMZSR6fI3z75Xfn5TEcLbQbaN4+7FsV9j
WZGpHzJ56IVlruRvKdiCZlJXihKcy7QCE2AMr5qYc3TMg54aQpd4DcIj3A0gSktZs0owMC+7e7EW
bl/EUHe20e3n08Z+0/IAjhFdwI9yVzmoaG6W8K/uzb2+Pk2I5lsPc+60W+TbzeCK6kbAMe4YuYF3
4EYTYJnD5v6OODa8f8l7CtBQjIFZucfPGiONyggiq0/uwZQpeCoAn+unR/MnX3L6q2PNeUXbsTIS
NcmONlsVi7o41f+4cluXerZ/iIV0G5r9RpvAzUGCHqowa8idEevSlXsBdyXgUPfPte4izPMpRM/K
j0zlbaEgqQHR0CwKm97p/TARsIZtaka3xukA8qOxvvBNeUw887QfdSGD10a9ZBCt5BCCSDZREnnd
xyw01KflWk/UcRlevp5rplMj+ib4aZ3nhElTDx0wh+CAQDmq3AaIAmIDjaBUHx7uG+OwBIZCSxoE
bj/Om1m/9vN8Q9Pn/PDpAh4XyggkBnKayZXiIcblEGwErWSYa5MtFcUbfR32RVD4lGKfHrkvla1d
FejJIG2/rl4dHsM2FrhI7KQW9VhHXyg8kKt3XAgVkohEOsBDVhWggf/Wsr/c0xfMYadBsyPPpI2S
tC41USwl72dkTshzlAimydVT0ny5fwWiSdKSABM9oWbC7jjRmUiJ+NOIkStAsRAFAmADD7qlYig8
89zCc2igXMlRSXN4nJLDbru1B/NbgJYiOvnKEbqQfYZmsSwncjMH/t/r3pt3DabEBOV89lE/UMv4
7JVK1NdigrfDcVgP0stXg/iSdiIlgP6kJ0cmLKLTqho9w8fDzqck7dhcCB/p3y1urZXBdRRUj2eq
veW0wm5AoPDr84AQkTfQqgYWAg+k5FeK4fCuNi8UZ41twgboxRAFenTIHn4ZY6676pbCngJu1n5R
xpIX5oZLY6cseboVpd2FLDyqDXOhTa+Hxp0qjFeLRchpC4iC/ePydWd+Fvb9u40zcXILHp+crv3J
eSdJ4CN6YDT+nGoJKc7PREvF1WEyVkgZSOqPREuXm0FTMhEIS38T0kKjftTzG//2tyrA77LUXz/n
h4LFeD6VV/9AOCNOetic1JxMX2AWlL+oBo3fB07/94p+VADu+b2rbszP/M6HYf9GawP+y8Ax3rIr
OgBzraybsBmePm4EDo65rmix3Ja18CQS+gR6XIU9oUhAKMRshuQQZZ/ShPbXKzqNTl+m148NurJ0
l95OX8J2JOJciAyYxHzY85EaEg3RfMPRPG4s5G59t0Tg1uDGfbiQwYJ6JuE7eL2BlGRSGbW7dnkL
Kcv/547//5Le/r8mqqVmI/DOhLsMv2SQOFLEX1az87uRyP9rVDZf5en4q7L2t7/mPzpbQMP/mzEz
wtzUZ4Aqcsf/IQ5//z9QShk+I6syzjTWzX9Vtj3Z4IdUZLYUy2QZxDb5xX91tuDj/7cYk8nkX7Ii
8LxkRT/mIP9pLvIPA+1/v7mhKVw8o/ZU40cm83w85KzaXg6ru/P8RnzCkIkFl0EcpmzA3aZ2RJOA
yCrJhDWPGIcD5ZfbOPnP6/+r8vZHffBf98/88Q61FfPftr3zYXUcXVoLrRwNUo+6GYARgtziL+We
H5Dff3/cj5JZlt/qrXnm4y7UEioPH6SvfZRJ7703yqKtd3GrhIzFEAwe2ibeny/2R8nw35/+I9Mq
5OOh95Dzw6oI15ewkXG9mfsMwe6FcArBGBhSN1/igR0PvlpbXn1d7L98A7H5/d9N+N/f4Edhreqd
b3ez5KEDURxCyXJOCX43UiD8rE5vdP7cOsVOCuFQ0fQ9BTfgBVv7vvnzt+iL6/zTt/ih2tTM/NhT
G55COyTQ/iDAidq4gRD3doVfJJHcZLvDWJCl/vLB/6wr/Lx8TRJnxy/VaDXPek+DEZWrwzLfSJ/b
Ccut95kNxdhopHvItKjG/9ea8P85gVxo4/91uWZfAe/NDOOBKv947KdnpT2MXndYDSDJ5pvjEnvo
SJtK9jk9I/ZF3bUNzVFK7D26BIOkP2W8jsPsGoIbtAxHv/rUaRz9rfRp/mBz/OdumBi2mGulM4BH
+XE3yv4h493je+F2dpV9Wca9fQ2k44rNg0jyjO1Pj1XEmQg+G2/71hfc7asnCp8hUFKwf0hw+vEg
AHMdaDSCXhxzxyBHc2IVTC2LOgyP1/TCQfbCc5qYKSJd0ilOQZyeWSq8mTT22XCO9j3ikikV5vAJ
Oh/pg58jk3oNdY7Q27Tv3N4ZyDFBkEa69C59yQC7iJVwwzycgh4peUS7H4wLbCb49NHC1f6J386I
JkQUFEPJ1QoffMWEVj6p2SGVT9ZtpHh9x/hq+JVL8Ul0vtxbcsBthQQBi6kQQGwnGsoTAzzrpyRS
ax9R1ug0x0iKyR0RJbUBVCtU/xtsvcpEW2VoKm8kdmSACCet6+jovla3BDEhLbb1OYVtNb2CXoBV
5mdYX5voTvOnmCJRPXp4gz2KwaS/sWIp40N6dpVxL75BoGIKMYS6SAqaz9OiN2mwjwoS3oAS8HNJ
tnsEIl6mt9Fpwo0aP0I9fIwlKKI9RHVXVvXVprQU1FdMmCUULGQ+GKWA6iJbkXeHmQnWrU/LSF1J
Q5Pqmb45TSmGTwqX8ThTc9bZl70yVqMDQIH3fK5FxxRzBn4/2temVQ3P76KEQj2Gr04ij+lYGSPs
lEZGqjtqct/nw+1bt0SteU2e71DFFvJEGbUgcRBzVIi0zNEh6o0oUiasoA0uSO8c3KjZGLY+MR3R
aabPAFxhO7pw33o4DAWEGy5XvWQ9jSoPTPOiXDxW2oSDBJbhwb1Be2OHnR3fy5iAukjoKr+pKSC9
GerX5TPhracFKsTFHe+lhoMgbT8U0pO5QXhe836+wrNPytwGxwX90cyVN7e9HBZs2MxXc+nEidVG
IVAEV/wBSYu6g0fx40S1YPQYH5cPrMRInPH1UtTyAUi5FNlvN4v6MX4DAGJnEq5y35MieUw+LY1f
lKGvlG2ZzpJeJsjbxqh8ELkurqV3iYsn/7q6QbMoTdSNlGynYrrW7Lp8hMbwbrfUF5DZnMbU7ict
BIFYmWZzmuraGoXEqHWVpOGxjc0pDMGSEvlpBHMTE2pJqXKDLgoPpvZhpkfMmIKahRL75eCNB+N8
4d0VxKsLtmuLuRvOEV4FNfZaFNpflJT6X4XHSG0lPcXakGx2iISVPW1K3rudmW98DhNeLxGKnESb
v3TLmGwn9Wfh5WNjoqfnRRYhduyvinHtQ9uHVYofYciE95uFxvaFesRVfXSOA8o33+47u6OlQTHd
pxBwjOZHNpZx+dVRTfDy0JiyWt+MRAx8QmSw6dIMCRTA3BwkMYvT16c96kSz7awYXUbnSTkZLN9R
y8W95DQmwzURB+arQdpPD3MoBpAQv4zZYWJiQBrq/A/akGk2pJWT0tKcs3dMT2G3VHbl9Ajft5dK
E4QN0sSYZwsYxIiP1ckdHcwB8Z7K3bu74OyQkk1EcYEm/5wd5jAtPw+L/kjbG4EcQMwux/Rm54gX
zvPXsh01kaBlPOcojwJpCBmySAn+x9kQI0FYLi7jLi0Tds0d3f15Nb9SRT0JSWQ6SBWqsXwleTaY
olEpRkD4kstUiuGw7zKqNeP+9Pmhsioq2jZPdw8beCsK0+t69iD4Y+c4zt6bJSvU2W6UFIomrwyz
A2iNHOcUN4CX4p2pZzzdztJiDKnOddWfgCBOj0iPJmpKh5qKzAwOhaiZ3DdbDLW80iTM3Ejq5E/S
0j4aC+QuIE3Sbt3QJX65tad84pSeiSK/ELCgVwgQjWcAl6gCfw6Qxh1j0JqzatouqK3mn9mMzBgS
PDMamXPELMHEhIKYoRX9lgxclqflI0F2dE9PDc7ZfIGKddzzmKPgbWOS4So6j5VJF6nT8n3rXybH
oJ1naSaFbA/sG7aMy5os2SBVFjL+tE3UoRpXb9XiQu+mN9muSn6eDw+aBKVz8gyvVCdawug80Pad
83oXZncUDDbJ9wNxfJ9ZXekDvZVVxGosx6g7ZFsNqP42nx1sPZ2NqzdsPOUmzOex+XELMtKxO+Ji
iMXwQS0GCvdp7HNNiHIeFgqZSwcMB823w1+fILH/JYz6bUAjY84byAOZLOpH/HaQu8LoztfDavsp
PW0QY4CsEZ8pL+u6x/EJCkTlLP8bNUL5p5bgf+KV//lY7D7/jN6k45WEm97Qin67f06VLacr7eFl
cbZP81IQqa3D23lRUfUZHs5YoxGLkWxHxfQuIIrz3pccHGcHT0v/fD907XdhtTlgzh2zDnVyOnHD
fokrK+10lmqVgHYdjnXrYK1nyW7pHUY1eu1AFqoHekO7MNnpVoyE3uoT8+AZdGcTANDWhBrw2R4j
+0YcfLbiS4j8uKS/Prf66HNTFJTBsGePEQjy+8KVpZOl3a3x2QJZOTtb4y3oesmOydKIeRQrgdxu
Xa0kTlQ3Lv236dEavyw0RZaHRJhdVLKmDzrTDy+hN0x0ZG8d2pvBRLH3n95kk+45JtiyBh48I8vZ
8bVozZRWjG8kGvNL38BOEPQwrJprTZYJnzpfQte09qjC7TGfr4UEG6U1P1levN4SrK29bYhpON6d
rbWYLJM7Y+RN/NqX9Tl+I9i0pqWzDKKn9ZG8vbgEByWVG3rW+xC+FLGO431ES2IuK+Fyvt6fQRR8
ZJ7QnGMusIJF5ZjOcs0fb4+ARoI9GTB8IHOC5Yu/GUNyxBRCDLqzEFgjZ31YCPXsnhUOrGkyozSf
hK019882+Mi32P6AE8s/entwPRIxZ+u8CWxgjsZ5/NaHC8cttr2z7aPX8u5xa6VoZW32bqTQnFQO
xAqP399aAJHYo8RfTNyB6yIIsR/RprBmbjSCS+WHe+9hbYLF1p4ptl874dWa4F8AAeWvRjPcRyNr
Qj26tYZBZBKVVq4dDSM3HRpWZDrr2oph9s0alwEyQ/4lexBy2oI2/Ho3IHvhVaWWbfl08KyrY832
hNuBYS0udnKzRhfLDag58mQhkNijmWwF7uID6Qy3U4n2ueO37pO2OFvzuzVaPMU+Zb0R3nsa9839
BA1UWbOMx1ZYS5OoFZWwndOT9j91240q/5W4Ud/me7mfpe2xRAWhqpeMhqPIoqlT2QlPyP1yA9v/
nEDD8dwPmjy070xrMdq6hD0pJ4D/oChveLWb3KLp0wbQdWWYB30dG+FAkBytmA52tExQPJO6JCzZ
u0Pw/SQkXywT/mod0JLjHxp+643IFHRrmcTTyoKZCj3LhRYMlTi+uePl0SEc/lKs2XqaHCw3t1mZ
ZOJusFja7oTFebJH/maROWfrKw7WtLrEpB4mIwxxJ1jRJrM3TxBKEQSSJ1iAF+e8gJbAC4/Z3rlb
PAtOInDRiDYDI8itzIlEm/Rs3fjfASJOvtDCXfDtWjc62bPpetdZS9yZ3BP6n+RO2C/CcUyLDw8b
wbEzJeSbod0KqlHBFhD9LWn+Lsz+zNZ/3dx+FFTVnqEd1JrNTXBR1nKyfjm7hA48d7FyeFvT3AaT
L2j0L2s3Z82cw/3wRjNgZViU/DmWxDHO+rb+vO3+tpjD6C0UWKZimIr8QyUgPZ+vi9rf5iszKIbP
CLrTdUkX1DfCtnSIpYu+mE/A3KQ8UtPe8Cn95RxURHHqX3fmly/wY9u/5HVfanOGCYgEUHD3bgk3
gQVI5+pJxN+lGHX7MbITNhfRb+KQp1rrtZ/4rlDfFQRDOJwXYKEtkTX++f5o/6xP//e8/OXriWrI
L6dSXlf3g94cxIODTImyxSKlKFP1vWWKAF4Uw/l8wMBbGJtDRNyeaBvjA2fHjoECaiL1vSbuI/yG
DU3g9VwRBrrU/wiybgyhMhbSSAmlb5MlzdobkDAawg7TgAJaOfPbR5Ei77S6+Gm9iybK5L1jp/nz
BQ5+e+z+coE/Vuazafq9x5YLXGYjhhxvDoB9c7pWj/RuzQFk0EY1kF3AwIqZJUP7rm/pcd9icABa
JrAz08tuFe2lmWCKn2Cdk73ipVzlWODA4ovrXOlzHTg/Aswu/qvKTSyPfy0fysDf8kGG5f6IZ6p+
rj8fkpyvaEATC0pCe0U8azXv+dt5V9D0/vP9UkV1718faMg4pQ2FMpSoef+6INqyu2tt3Wf4haPv
c6SmeXhkqgdd8hft3Vy20U94uN6OeKiYiklREoo5K5fmkbw3+jQmbp5Qb15oeiK8Xz49bV2lGWoK
XF9dYBBaULT16VXVzJD5S7ul/9vl/Mu3/1G7VHvnZpCpr3yl+R2dYTGhqiE/xlDnNUiU2mX7Xpk2
fOHhn2/bb2vUJlV3qBmSQBz9KBpLeXG4aY24bUigh6/4mNR7bXYdniKo9H+pEf/gX3y/tES2zDEW
ShxFkn5saofcuJz0os1X/f3l2yNdvpFbrdAOvtKysEx0H6gDr4BEP/58mQzU/M36+Mdn/9jPnllT
nLGG56s4Q/L+ziTuo8LwKoft7P6aIH85odvem/1Zu5GL6DSvlWnvRniGTeCArcyhRPKC9p/ZN3Lc
I9OZ3GOMbgtcOQEes1mBTwBTjxEUnS0NZidd3u9RbIxSFjohILad1Z89xRxTBlUwHsY+fVM7j2lR
WZhwBR0NreUE6j4hNM55+xkB7iffI+ECwLugURwXQb+zXh81vX1mRHHv+BfxKffiYoG1jbqXRMit
Bow74kQ+e0/2xtO8WFcTyc5DycI9TRlOY98ShgjBF8e6bR9TiUJRD01WlXCwIHMHCeZXb4wqAArH
D9xiCeUW4ySYG29JbwpCSW5MxWQlq6F42AiOBeyGgXXvrMbDdTjvovuabZOQaSC+fVIQAODbJVwT
SB+yRP5bvSMOEI6SBzxFC9GCNrl2+NrOhH+M80NPxJwHp0jqwMytE4Ay3O8o/fNkW/D+aY19ppTo
geKitimOZ9zGhaOMqEBVuxPTOywjuroIjOYvoUB93KzHREppSt/ZCPmuNYcEFrohHmM67hlcU9Q8
YVNG/bMYiYFEZIIi1Pigoi0iJV1zKXsdtrH+8RC11gFgUWgaqZ6PcpQ6G3X0GDCDx72XXr+IYWw8
YJVJsiutLkmRMI5lZwbKGJUf+Dee7SNsx5AnV+dYSmmBf9ziGhHwQlpRGiG/FLJJ34jrCf54v4q3
6O0O0Zmayw30BYmHtOFrY9L9FuBTsABqmpNTcIjhiSWPn9TOaYlr67g26X6zbwHTYpy2kN9nFeOg
QVvah6/yMtJlnL82ki4ZwZNkGw0TdBwFpendwSKRF0IKdCCPv9sa4FbKgFSbr26HH+nlvtiOECMA
GjvNSlSrUPkuAGVpsq3xXfWxtxMsvFydwvkhvb1sjWIpBDDH5FGSxLUOwjotUcKe8yQfq6mDVmvh
rbEBy+H9UHNb3xch0jnVZyCJcwplXx+3VKNq9mIhqxrAuSt6uFncc2Er4c0qCoooJeIQxXrR4prr
zMMQoq1bfCGbzBPDPa0PEh4buApNJsqvIXroDtyMeC/RqQ14KQYfhp3ROKRKtiadtFuic8WiWOuS
ACTMuMABRwsNpq6GlCqfiCQK6Rd4M5sBJIMQGbWw+z+jAUksgw0C3rQN1R0Uag+vzrEE8zYVyZPX
2Qx5w26UfXD6TE3Gi1mX/TN6hBgXVxk/nJgrJEDm6M4ZhpHaVt9o/QuTRAuz8QqHjGzIq3DhIG/7
Jh+qdm/cLESJ3vjOQUQPDDIpcxGZGMc7qMa3MbNbSCe5dpGkUvvswT8QRAxYpelroiVdZExfJeVi
MfFPMHYwCcVVfLCb5dE2aKTRzosfUO9ah71NRuzcONspDuAhf3jQK+b8NLkvEDGENkkTdxvcpJ5g
W1KTTmieYIGnjWIPevy5exectSo+NdRXro62lyaoShc9HFEu9uS8cgATsZHMbl14MqeH6aOHVck+
M5uPyhNzfmJ1cc4ERKE7BUSAiHYYhVDbFcqnqJiz0uQIBmarpkrmwAmsGSc4uz88NbksDJoaLdW6
zDuMTUdRLHmEMdYXvh51JKTY2YyiNzq5zFNHPeRtJtXEdnGJToHgPmObdrUvxOTCg6jD9rijGy3p
xOQhR4wStknboZJUg6ATukiMtCiisCMJLPXTZQcYIl6iRQkLkDD0EvSR92DQZKGhj3fNceG/ZgSl
Ux5894U0SXSoKzb8J7kb4I8D7SsMfQJ24V/ZVbzBWINNoLK3aH5Jt59qiba4RfwkoEIBV4M5BfxJ
JJhCwHeYZpndS7OEMQ/7NpI2dCkAO5sEHhrD/Vj+Xjvk/fPYLrIdRlqsmpxNJsp2qv14dRriSiOz
Zuhv/Cqske53CQPZUvCG9mParl6smT4ajm+11ORsG/MuacPd9RMIaEzdZEgYllu7K1X4E/NYaiYJ
XplteqDJVs2uFiefJUTIzAzmVZHsZ3yyM9CkXCDFZkbUQlpbvIYSN4FTgR84BMc4Ez/HyCI80EN+
lfWCW8+9X5UzdQrb2u6Y6PXiXzC987SMFMr/vEqwtV84W4R/++lVnIB0ScadP9iVtmBlcE00XBQM
ZzmHo3BTcfeZJsd3Yx1Pnl8wH6MuIgDY1Kg+0f8tcdKfYAhY4BqkJwIo64y9/uP2pgQXKBhASPte
MWYs3v1iXWXBnqvfMlpLLl3G7q37ZPXT57kWrhzKLjM+lmyFcFB3XaJqQq04LfbMc6QgqKwewTGq
F/hjhQMJUtJEclUovbjvOROxrHkls82GzEvjzqDlTBmChjtiaPiHEVNE1KmayJjprMH4OBIruaaz
qc/vqHmp7N39wcCWdVszZs01LPTkhZaP4WJYzk6MomLvXat6YFymtzHRW76jB2JQy7vExNXyhoOY
5o/NcYoSOpGZEYaw5yDYip0gPxySY88q9+chFVX8jDTlSzI3OvIP7OoeArdpkQpH9JXW6W2v0reR
8K/PWKKYgyGGpN8NUu8xYTYiU1DI2X0mGtgC2fqAglCOa49iNJ1XIfnQGHpoZcNPdaaNT7EptqEZ
yjZg1Lu++FOtCjK1NnlRjaMiKDIBsev1RpKgk3BoIhUfyRMOXS7HCJu4jWERPOJ2xtiqi1V/glB2
WpzesMm1SZb0cfcJGqxGwPPwB9dRvjMxTdCeanb3GA+JEdb7K5ssK/eLtleDFYfWFf2cWsyxuG3u
uqV+pE3lXsV9pP6sfvA5172JgBjv3GGpYmxxjkAUODPgbwzzS0A6S8yl+/z99WQ/aS0J3cFlRRS7
PxFegWSVoDQ7JtIq7utGv0REPuRl976L6UL/vjjt4d+5jtq/Pn2c+dsnK11T8Q7Kh5HunjDQEIow
MhDHZhVl6kyFj0kdgB2a28AbWVv4dE5oEi+WCn+Lpf6w2p5zPrksez6FYX3PT0rqfVIvkjHm8nSu
uVNaCxIOSvcH9qSDByi8WOsHFsqRJtsQDgMDimEALdtQ5PY6luPry2XE7ZjvcdvUe261VHogFy7x
db8dX8/2YbEHMmpRL894uWloQrhn9TPqNOLVZciN0gQyu+7EKMQtwB15ELzv57DemAtamAANJvKE
ZU1q7SODnqOUhj/ToXiG0Qn5BTQOlg328SFzJFnniI0Dnu8WMDIQN1sDzzUCVWAdt6wuW1me3C0t
kPMESAnWFk8N851frcyU3XHDq+zWixO9+M2ZNybA73O28o87PU/R7IKzQwsl3CON9gxLUmx9Ko8v
AXAzatGcpxx+1cf2C6F1RZ6yv4y51TA0CAs2dGDrniALsdMCtPCZ7ZcaRAsvWAXQCmho8V2Bqdgm
FPsdNIMFEglbewc4dA+I/pwVAl7I5/UcAZ7zBG7Pe2xJ4WXXWggIPHWCDSrMZ4weIL5nV2aQFWD3
znlEHb98Jm7/bhtJWE0nKAVFIY31AGWAUZZ2GVbLK1M2DOv4oVn7wYjYNzQ+YHvQFnxjzB70dmmj
jzBgsefzMKm+mf4LQPNteLFuHpyGYRvoFERoGecY9+g18orSkzzScDXRkV5tLhbjG/vjjqDCxrlm
h8rquFA3gxGvm9ZxVkGFsI3Niw8Af8PcB8IT57pgiw9YeJG5uzgcRR793RiXFdKEkTbZ9zmHWBq8
vzAkUnTUQRtXzJyD2MfCDp9z/RMHLMBBFToXR9cD2WLnHMPDsPiSTWsvj4Gp0DFt4ru1oj41Mhd6
kuEUThAR+MWYe6CPIEm3JDPsJK7i79kjYAp/5bsszHqWkrZRj8lLNEiRNb+myujqSJvP+66YGZFJ
BvWwxVvk1AtaBpgtwDmL2bgMANfYDREEE0Wkx9B8o80K3YGHS0ILgFMj2V3Q7OSTjPUroow/vMTK
GyNG06v3OQDkxlhjrhxcBWpcFxQ4WnwpbAIJxebnaVdtbT1lqobKsZ8lVTyANPbJ+3Fk7+7D4ut8
ZVUyW8EqW+dW8Ys4e8CZ0OWybhebHnbtmGAcswU7nRFmPk3lkDGZ6d4I+4b3Wm0nZ/+1go1oY02y
u/RCIVJblhyvGBnOnrQkj8EnPmcEAwd4J5QyNKo+AaY4/bTvV7dANpzmo9rIi8GKgTioyEkAyS/Y
KZnHxWeDbv66I5aBzdhzT4wcZcM1Rx3iiF7yYqv+6vsDV66s/WUFkTKz9lrIruNRzyCN/KSnnrAj
USOgikE5cUNXWGak7vvFfXy2HK+mJxqfZ9HGpaxIaeDImWORNDMt8GvLRAhLF5gALRCFUxSx3qIO
8eCM+gwdxYPeMCMWDshS4Xi2oNbR8HluAGnBkHtY1KIZk7ME4o//mkPGk3i09P31SFBkaurF7D5L
lReu5iBGnc6fss1hD7Q2X/Bt8uEtVNytjGLiiJHnnhTBkQHEo8HJus6hEFDYVwMZLx6tBTgWrX/3
NTa12/gSFdFxfz8FGecIMEvThVUANyTsu/clSnn/jC1Apf6Pp89C7U+chU+6sZTpa/T5FP7BlQng
g5d6w0l1+hISTRWvB7mw3XsHgdhN7gxm6AvGP8fm46saUY9YcRtpmFOXyCSLBF+ZkV5d1uJCOGDI
12pL5lD72LL4uFDZl5NbTCJgDTBaFvQY3FskfDh3AspI82rvPqKk7ykuPvbgBnIYHkACymZo0Ihh
tlwWVKX3VKkiwt6YHF7JsU0RMo0uw5ZmHUfu7rq6T5uL06TsyNx+2DKYkaxtPPg04nfzU+N3K4Ct
ecIi1Nc8E09WaTUj2akiXu+onR72348Mric4eRKCijoIgyk/TrhKwtcbAicon6gGBLcyKoJuyKSg
B9JnmOmI91m0BlHyWXApsw8aMyllGlJhZf6Ee0P6QCu9HMMIer0rVI73A1/lBGAtTQr2ADAUcAym
BH/DJ4JrPmteje7JdXZBtwFUyjvM2buMNdwRy+AvLEQlF/6DHAsHCFkMSZRFmasIjQRIOv+PxCo+
MwqFN2BRuDdWjMYJVg43onNXWF/aqB/S4mT0RjcuN4/3yio/GCYX1vhPCErw0kHBcI1xnsp7NDYE
BoR0A5eJAfZhaMxuZLrvjbUpw631fzj7jiXZcSzLX0nrPctIAqBYdJuNK7qM8NBiQwtJUAtQf/0c
RldV+kM5nTOxqqyXL0kngHsB3HvEA92ZG/JpQxUgcfBPdDZoen5ZV8NdP/+ZDn0N6hq8Bwtsy/Gq
dd7QrEI7sUB0DAIr/l2Dyz3kB3BdeynAzEtxV6Zr6wlct20F+NK6eO1mDXarVX1TbVD52mQQsHrL
bpNbnH++giWU+UGMyZXFW4/QyVfY/Y9w7E7vQ7aM77EaQL0APW1fHcmS7o1V/Qa9IcBtkFbapX/P
tvhnC1ex5+55MCiykAf8Z6Rnc6t8o2YGks8jtLhbKHWhaK+/J7gsZg9AjFxDHg1NFxzFYBgFoZji
wRVzpCqgUWx4Ow8S+ofikMxLqHfgv0VFAPAKPRy4sYO2TH73Zq37R7wnAp2AbHHYhYLHHdkW+NUQ
Q8XF4phvsD6XgH3ch0/Fh/oKVag7C9Ut8FF2qBJas/qgLfNN+diD6sOfyGs4d+FpC0IyXE73SD1Q
uBnWinGl3grUU7ptsULZp1nnO7CoUKbJ5m/tATMCbaFvdbDeGiAufI0T43V4VGFDps6iVxXot417
ZUHnZs6+00/y5j23Xx3ohYOdR0XWZJlfZw74IgDwQDEe1R3d6W7AfnvQb1DzhAKKk2zNr/qgY3uC
3nJ8HUAp6aO8avbgj23SIyoK0FRCtf2Nfoi9WmzU53DTPvJbsYGsxbW+foDvNyqiMDGYZeBaKwes
2b2KqWbbITjQRwBvC/8rNk8aSLCIw719qLeDXIK/ib4TpIXyy4SRAti+ELlol0E0yx4L7Lot5Gjg
EIRjMgqL+NrQGbaJexgsfTSAEOEeOXDpErEojuktLq4rqAetE0gHZKg7I+pusN4P1m0KeKWHFgd2
/CUMD/febqgGoXiE8WivyYbvg7mPPAlj7xuwBB11YGg+QSBlE+CEzcGGXr6LR1xJEQwF0GYF6l8m
6rqD1S1EN4s5OfKvCI7AgwBHAIUE3K+vzJf2OvvAeeUjxYzm76DVHdN34jtsxh0UrFGlqFcQe2pu
tE/7E0Xs7qn4guMD6iTd4CNWbLt3BeXuFyDcsPEec5R+buwXhtodqs4ggoIhu9eOQ8XLBs0DdeYF
lIyGeirEKunBf0TFZcBn8H2HRjg5ijVaNriqQngFtE0EOXajN7F5gF8tnOu4g0rausDeD3bjkKfK
L/hs3AHIdNCxqQLzcw+bJpSCsKj4K0pNd3QN7QKOao6BnWbgYWnwSb0DyWj9hr7AoXxVtoqDy8IR
zEZcWVBOf8yfu5X2bX8H2OI/yFd6Z0D7BHdZoIc+yR3Anaj/QymnSdB8K0GpKVfFSjlm8+ZT3cMk
BDCOuXnQXvttC/lqCPAv/A+gr2B/PiTvL8Chkgf8PIZmOhb/K4DCHOwwQK9SHPFWOPA77EWsowcA
mpGVygfzyJfRPH5vkMZXej/Vrz7TrvyjvSL1Ywti93ZkNPypeNY+bMjkveCAN1wpcRm9h07IQ/gu
3hGXl/s62pk24x+vlbqkvdVEsUlq9M2KwRCNvuEYgWsgYgovHrZWZErov0y15/UzcC2g3lVC0DgD
+FyTPtdlhVW1Ucefqq3hgOyAy6q4ge7Qg3BAL11Wq3KJYw6qcm/iqO8KJ3OCdqJDfPbbT3+D9O1t
WwjuBRjyZuvd4tAPMXlYfKzMx/zeQGl5YqQH3JvUX/3jiyUyi6EVKujf+OJoH8L9rbiP1z2QaDPx
mtyFB22r40IJSL9r4Rgz2IRffv05OMIfr5f6lJkQnZqQlj8NXpseehmzHLjwtbvt+pnRQkIVNw6y
ZVtUfDbKbboH1PFTx2lzBXW2dX6od9UGO1/AFtDw3qU4KtjHcOI3nmvi2hpTYezIQHCyfjAdJ5iE
PCoJq1jOn6zX3p4VR7rIr8CIc6HLOuuOONjG91AZ6LAngUww0eHUzvU3T16uSw13Pao6V7fx8u7G
eG1u1NsMie/e/Ei/ccGpngEZ4Y/wR/1UP9s35KCf6fn/osn9n0qUxRuEyJO/ZlXx9Vb9lX7/dVe+
wW6u9D+E7EYBislHmnWF7/Hyf5780M++Pv03+W8Nv+Dffw0UsH/+ooHE9sf/WSalX3Y31VfR3X6J
Kir/xR4b/ub/67/86+vnKfdd9vXf//WRVkk5PM3z0+SUF2ciMsYNKzYiehN/Hd6i2k/ehPzf/dOm
gpn/MECNs1SY9BlUZ7CV+Kv5EuV//5diaP+AdwBsfIC4BPQHbsd/E+iYCgIdXCrwn4ImxwwdMfgv
Ah3T/zFom9uqjoRkGwMl719DcPzfML5EoPsz2BUIIZkQKIH1xZ8gCrOgZcMZNx3q8iui17c+ia6j
DDFHzOcytF4ISR4aiISeDNE/X3/KlPtz8/j7dVJOsV1dcRnXDIfgghDj0qxm28tP/hPF9PeTpdwI
l2KttevScpj+iOcXZnmfmt7D5YdLAf/306Xs3zKz6JWytdHrgbxgA7YElOSW0ERZKQfPHU6C6H2j
bz6x240N07AJnuSVwKiziCWt4TAotUfKTHetxcSXDL/47+z+95dIiAwjEb6a5hkQJjj2oUMB6jKI
0lvQqHGdyxwxIZn2Jznu79dIySmsQ9PNeAWlkZYAXG/POQoFmnZP1FcDmoaXP2ZkmMiwqE+GyY4N
o4001wRnYi28zyjwJ3bcIb7OjRKR0DkR98yys3tsN30MSRGAKjlgBWGwiAJ7obX0u9PrFXHRro/A
8C9xJosJ7BFDBQYBtJ51kXvlhpBUL2JvT8PkSiHsDVH24rc6ChU1uVMETC55tGZdeLg8GEPEnplY
IsGhvNSiRdIQXBnYe0u0pZn78LTFQXv6HPLnWejfk0qkZKFVFk3VQjedLs6urKRDXz9S7zxqXBVh
/h1pDTrYjAORYhdOngY7Ek+Al8amY/jzk4nWsiBVzF6HNo+4VRiiArXb7vnyuGkjS5UMq+vk4UEi
LKv2W7RRrAhmBfWdqCBRWSjPPklXLEqeCU63hQe9rJovYpSYvBL1Aeu79TzHqiGfqdBXlpoTof9z
oDw3j1KqSRojKewsZg70WR4Hvx5gO4KhXwQxENxfw0HR4JdfLqUZEZQx9bvGdBQKH4tKQNSR0rcG
vBXX0J9Zgs4d5xnFZV889bHbLUreOcKNn9MM6v4FrGCjGnaJ5XOkgh808aPGglpKUDprM7cJXMOB
EeGq3UTwclaP7NDPoc73A8QAOu/yq8beJOWopnHzBKRxKCqinA2Ns8GU7PKTpRP7vyNFdmqlTZP5
OKtDdAk4jXCN3tiAmjcxg8YTnBUnPmAkLHQpS3HiMkZt7EqV+0TbGorI5SINzYmEMnI00KWEgnjr
vCjocDRwIEL1T4mLEpW2y2M0Mvq6lExyv/EtnmhY5/RewFvBnzgIjD1XyhVB7BOPqgBXlf4bTa7d
wrn8e0fyqz687yRN6EHUF003KIQlaH0nhwhq65F1zMjT5eePpCFdivu8KtU+Dk2U41y6MTQnBWOr
qhYtoE2tPpHrxhaMFPBt23h17WNZKuQhBZYfQBbUXS7//rEz0s8N+mSAgKyP3RLGilgvEF8HQ8Y2
bgpQqNHQD+9BVVya5rIDZoLM/Ckhu7G5liLYdM2AlxwB0MVfSU3nnT31NSNPlm92iefiageZVCfF
zZoCSYUEeXmcRubg51p3MkwCIesREPedwIX0X95viBEd+kBMhNUQ+2e2j59d7uTxYdmZJa07OBBr
Yqb2FCXlTFn6CgSCS/bVGHBnjdOpPDc2SlIMV72Kc3GIQ7fobhRotP56+KUg7lW/z7hXwQqg2/nI
nipk9i4P/9j+qklxbJKs1eJeh4rOHdbnZtD79BwAkgcx+MFkVpk4s2jDIjw3E1JAa0FGe8PD4uyD
fUk/RV7NcQ+1+nIeWvtCfPdoUfH+5vJnja0qKbI13+9jIQi0kBjKiqa1dQEWBXj28tNHB03alLnA
xa2HaR9KrcBlAY4GrQQLMBn4Ii0zcKPI8fKLxlavFNBql9SZljLmFAXq9WaT7y1B4MJirkqFrPsa
nTq4Tl1+18iQqdLtwS2RXk2WgnzpP3XpLkCinU6Gw7ifmXxV2pqpa+aaHevQER/YXRBuiJ1sjQ4V
7JuVRTpxyRqbFlXaoos0pXpf5K6jgkpWbMItAJZP+t1gLIIG1qx8uTxSI1ufKoU5ZZ7Q7SyzHA9b
X9CvVB+OJcCBVavfPV+K9oi4XO0bDQexGEX9tJx7JpzEfBMasZM0opH5kKIePIDK9lpEPavQTiYh
8hUTW5LB1SfwJiJ+bEFJAV9oTWm6LmeO2XDguuK5Gx1I3C0uD9LYPUWVQjzNUtXr8tByTDXVnDov
ARwh9oZ29jIPoP1ZJa9poT9xBfAX4RWrqrXQJIABYwQV4J4ljy1NCIgHANF4cTb1q4aPO7fQpcwg
UsHjrsOlLISm7gZahOs6gKheC84nXeXX3ZreXv7+YabOvUhKDVVnd7WbF5ZDa9D1G2NZm3xi/Z2d
OBDApUxQEUqFnjY4euVAhUOOITcXuf52+XePPVzKBDE1fYaKo+tAnWph2O6jqwNEqmgTp3SpQfHP
qwZ+vJQDeBG7SdKbQ2PP2tZHuGQBOKcus7sa+YZs+W181PctUAiAhoczA0JUl7/r7HzgvVJSgER+
QM0IW0IN6EQBXymwWi4/eWzEhj8/OcIoWVJRsyzg9QmUeAZ4VvCSiYnS/fDr/mMV4VcPX3PybErj
luImazqe219pwNspFZp2Xr+NO23iBHb+8od3SHlAreo2NSOU2AYl5eilOaSQBAJ4dBnEYLhM+VpL
fYC/J17KByY1eIGai+GYXnBjq9mudclBoeyY58FTVtsvNTPThdeksOvsYbXEosybeyW78wICcRa/
h3ROZM25YDB38ttNE2bJ8nczKCUFhUdl7EdI6FYDDo+d3/cuByjN++XSk1KBQvxQb6AE52QadOFz
uILkd7/64bIDq849tW97y3AUkJDYpoItZehcfvRIvFhSHlCKLmFxifsuI3BeCZTwyk47b/G7h0tJ
gBqBV3GLgBYL+Z72uQDS8fKDR2LxRzXyJF5UbmsdIzjHeCYsihWy1Bvjw02VieR4/gQDe3Yp1lW1
iRqBHhsKJe6NqUGhZ7DHypt5qC3K5eBvG6UTWX5sAqTQj9NO8aIGJWkPzHrFQElPn18epJGkYkkB
3/LMi2oDtxXLhUMvnFmSFraOL4ZRThyLx14ghbpLspjG6AU5BnlRQY4jdbtoKRyiKvp8+RPGBkeK
WJv6KCQN51Ud2jAM3l7AfF5+8s/F6kzKtaRo1YVRQBofZbbB5wAicWsXSNEQSveDGRJMW2G1ePlN
P3X/M28a+nanyV2te8VQzM52cLK/FxZEZQoFfdmQk6UWVQdCbXRIGRSXtfbTYGxVqLCfQxUUJXP1
kRTZou+ig+nqC80Eui7Kshcvtt55rx+iAMCNREvhdwDdhahZM8/Yoxj+mXTaA+v8aG503nXdpKAa
0mQRe9aClvDYcOk1DGN2me4+KBQkJLUJrhu1nzr/j6yLoat4+sFBpAqSa2h3gaEHNqkPwt6MvkCb
BGj0H1B6ulA2KgTHJsxTRlaJKaWZsDJqpakVDDCMMonPj76gv3z08IkniQadQW7lREEMQcEveC/1
1eVFMZZhBn3S0wcz1y8yEgnUKIDd1xZkhzmPHywYFujAzML+a3JDHpsNKcGwOGkC0hnwq/G0J88G
EKnvjrpOd6reGzBPguxdI8A0KRJg5V1z7traNsnEJ4e+nBYoS5aFAI/VqEVc/vSx2ZLSEnftPFUz
CuaPdm+ydWvUEw8+X+qzbFPKR75VhJ0SqJaTuRSmKEC7p+FDUdggRrvAl5qQICDBmuc4YqS4A7m5
BRoIpNZaNjPT8iurQN/kJXymL3/oyCZlSsmrqnhsoppvOBp99PgjZct06vQ+unyk7MUitRU9REOc
BqC7x8HRND3oxwgwLhvI4WSpbMBfvfwZQxSdSV+GlL50ZA1Y/mIbSXQ4IIRQWmH63If4n+e+8sKf
uKWOrIof2vxJoKk9bo/I9fAXzXeRDwAjm2rH6pKWyb+PpIaUH7yGBUHnJnCt4fm1ElTHivpojaYg
JPU1jPgK+z4Pe/BXbBgzEzMGfbsRz0Zdf6c1UeaE4OJsBMWroQZPim3sU11fKoZ9V3feIaqLPc2D
Xc3BcEltZLs0gzNRf+Twbp8JBS5rTd3f2aWJ/qtVg+asNVudaIc4Mec0gcZ/X271On5Uo2wVJfU6
52BMlRVoQGUBNfEWbBXDUtZ9Ra4NDkZKFt4bceL4jb7xsxa1LmG/x5W6suN23Uf6U2qGV5ZqvZHK
WhIlBB0gFIu+0eHs3aKcWEMPqgcjR+j9ompMuPCFTp0uavjRNSEc0YNslxSlmKsivrOBLppZxN2K
lgDb4pKlmQGMayd3tluG8zzXQVFLbk09uengm+B22WdfgpOk+BZ0Gz2rm2U1dCEpLOK4B7XBMgTH
ULXfvbpfhikw4kYFSq2ogE0ym/rdxOXWD7AhM/Lo0Rym8wGYK1k7N0LICNieI2LxWEBzjhXNwWcF
cIRafMu0al1WdgV2QwyYnwfuZx4/RKqHU1tnHjp0ULOshs2KDZ0YPxFHI2lMAB6rbUobUARMaB8m
SgMKSNagRsKzJfOSBW3aJ1EXULDSjKvUhm9MZxz91IDfYA4yQtHvkgaw+Lr5LOFM2anNihBYT9So
pmaB8lr46U1hti9dVn9Ae3leBgWdCdqBXuJW76GeAgGZVoeQUneZQsHeFzH05gzxDmWBdwoRyiBt
H8s2XKrwgiFdB4J6DjXBjL+KBi7AGru2Y2jqCeD2LdR2Fr6hQRfKLkB2CmCBaIEnEUcbs2whMZHx
O78kfIGL2cKG9VVi2a8tMXZcQXc07qIbWoA6wxMs4E4z9iUHUxx+WhpkU1AIhuSs1QKeGvQQ5/TB
z7MazElxY5F4E2QgC/ZQnJ9ZpQryFkugnk6VCAoU9Vrl6o7UJuQPGHwhjHSnpmyPr7gvC7LXcgDf
9PRBq9ubmFFYWFjdvmis6+Em0urdd9GB2XQ5f52vUA1y5H9uta4b1FmemhbyMExpAtji1hiGsDYc
HjT3sVauFLO+LTv/2ojA2ItyE5tg6m+F4ragMdQCwIn8DrGw8jJ94q44dvw0pP0fijR+wgaQCNzJ
fijzMP14xfFsBkc7mAXgSGguJr5/2FjPJXDpAJB6me+mRYiSSL6oqzmKMCvvBrRBSO/CDvkIXyyI
Mlx+13DCO/cqaW+3aKg0uKyieN3wqwCiDqYNqRrHNd+J9dhWExvr2F4h7fNCYU2tlgJV7AKW8DYk
56p24tFjVRJD2rSDlnfIYT8V8mZpQJEAUrdrOEmt9LU77ycuTiMnA0PavePeLRPV6HHng++rpnIn
IWKplFMrfuTxA3Tv9GxZoQzhVkkHIY9807vXCdi/yPaXZ3hk7H+s/k72aU9lIvJd4EBgWlqX3yX/
/N1zpT2aq7odqzHaHjXIoH36Qetfhj+Twt/iltlz3YILsN0ukhoaekzsaEFA0/3mfXkFGONrVkD0
Okv3MYGcCCQgAHTZhYYJOxmYrPpHzsOJ9TU2fMOUnQxfoxhenFg+kpwG+AxKihs9SiYgBiMHNTa8
8+TZKctsPwzwoVGGqlm14Va8LPx1q4Bmo0+1wkZuE0yKcK8mrAx0VCphJKSSuziPV722Tv3KubwO
RjIIk2JbTxMcFeIWyRqN6BlgAQcLdDvf1fy53rSHOATroU79iavq2HRI0V5Hoa5rhLtOVvYPilrd
9qknJhbeWBRKQV5oKTGIH6Cjy4AsfgvZZ1xP5I8hkM+kWSoFeFu2SmO6SLMU9ivRtQ/jYMgV7/jE
HIzM8Y/E2clCEnnnhQlPwLfWjGXprvrCWxrtLp8yrh17vhTrwNdnPA3Q9TLaZMYMKFFANif5TCfB
DGMvGP785AMsRWWhUuHmZQhroYFZX9SlE2vHIvhdWYBKYaz4um36Hk4QldKH6J9rSBOturocAmO/
XopjUvvM7SlmV3BQNmAGQFSA2tyu/soTOnHdGltBUhjbasddt+8HVIy3JpAcaVZ0Nd0FGFn7VIpi
O3dVpWld28khGuVuULtiUyE7NjpSyFJTB7qWqkjn2hche+C2QXrZ9sbEwIz9cilquzboDRRIUMTP
cIK/1T10q/SJbHMeewE1TSluG96mtFB7ZP+2h5gps97S1r1NPB2+IGoFNlQ7U3i7gBvka5CWT5eX
01hZREYNayFRfYsy06mgvNiBj7XS1hYkFei1CgWcjXcPy3ZQRoGzvPzCkaQqQ3672uCqYecGJv+Y
RzBU4FN0q7EnS3FtpqZbAKeNNpl6ncHWcCohjT1XCudWy9Qk7wvXiQgQ8+KFk4lMOnaclFG8rBVV
iyux5QxOu5DaW0BNYilwnIyWkdNNvGUkJIgUzIrao9VaopZoQIa/gblYGKPdjdOLNwn/HRshKaCL
QuQ+YGy4nG8pGF7VQ/3UvUCAwOkW0Dt5RzXt/vLiGfsWKby1Vgn80sU5EH2/ldBffNpeaQGE0tKJ
bXmsdEakCE9oXvispzYU0dj10NhJ58ZCAJwAX5DaadaTMJjhJ5/ZpWW0bYKmLtCTpek0PViSSg4Z
/ibt36M6fig7AvcNFYIYRo/Cix09EVMFV9KbWhIjaUzG4KKqawC9ghWt6fkcZZZlCZs69eHyHI09
XNq/0RvLmtoNkcYgtxEdidgX2e3vHi1FOKvSVLco6u0ohqBiUkZwOeV8ndd0IlbGIvKHW3FyNvBE
ZXUiR5mJOqEBWvKgDgZyOATmBil/iKBd/pCxrCsDc4tKabXCwCGn2Q4m3PkW5D+4Bcx7ELDTezDy
FxVkja6mqrRjcyLlAFNvc0PLceRJ4+hK6WEPA+uhp1C1J46cIwlAlxIAoj9TcFOyHTQsb1Od9RBX
oupsYrBGTv3/AdIN28hXNGCUyN2AGBOOu4iyJTQmIbAQp7OBYwCT3WUMoU6Q06e2k7EijMxV9Oyy
qqM4RSEIWyPkrRb6dvB9h0tqsiKgdW74ujxA+vTyV44MoQzebRPN7FsFBS61u6YJcsDEvW8kZcrQ
3SKiCovt4Uqu732+tiucd+1lFL9d/tljj5eiPQZZKO07dHkDoCsDBjUV86FzV3qkTYXKsIbOJMqf
EDoJSdvw1IqUPzUXigkIVsrc4DMGgzo4B8+ndpaxxK8NoXPympT0gaY3eA1EdmvI++VOuUsgrs2h
/aqjI4n2BriqlwdtLPx/ltzJy4CntbU++0HbDMDUaBXBHRWKDPCGhf2PugiWEeqJcIA+TiJ7h1A/
N4xSChBml8QKw8m4mUN/C0qaiCJwAQftCzJPByn0iRw6tpCHeTz5NlZFokKRHHBYPZ0jetg0onck
EWjS9l92cdh7qI058EI7eGvh5BDuJJBufYKO5sy+MQ+QhV0CvgfMkra6PFc/B+FzAyedCMJOi7KC
gkPR+exouFDE5SicN6V+AOpmWUf0roiMdQqGj1qq5ryK2G3j0yMYsj0qRcNPUZWdKI3HGl7BuWtC
T4hDJtXXnogaXvFWG1o/7W0b00VkQCRWy5/1kj/0qNeXNNx0XCxiV+wiT4EELFF2qhfB9S1eNzqH
vGveH0jUTgDNxlKeDC+2Mi9NxBAE8DVLNnQ5WEwX75DIsw8atsDyy1uYn5fHdWSZyGBj2yxwz897
9M61l7SHrcIkeGPsyVJK6qLYMvQa6E7C3nkESDm5+91Plo4feoKmrS1i12m66xziDUr2uyOTKuWe
yrDRGhpSnEduwvI6tdZKOTGlI1d5dRikk2gsSnQ3gCGyHDsv9nn5UEKg2qyTVQjdzgqqRXFUrLkg
68sjNAzxmVhRpSRjAQdtmd6AGy3QQ2leXP4akW0FvcTS/b78irFELUOK20IPwlC0rmNrg43vGnZ1
c+uaLatFv4zhZjIF7hj7FinZ6KFl6dzFeziL3hulhTZ4Vy1bI7jr/QAUrcmq78gWqkoJhvqt55es
dp20KZ00fLcFMpj23lvexHZzPiAA7vxzDVQZGolVhBckPWCTaa+ssd4m1tdP7v3PKQca7s+Hx2j/
51qDYg6Bsw3uS8V7e2NAQ0LZTheMxj5AimhVreKoVDEVbvhd4oAHb4PLi+n8uRjdvz9/vOtnvZX3
FSz2UnITe/ZVTCGXGE+1Q8YeL8W1qmYZMeGPggIy9McrY6Xy5ErzjYlo+7ktnBt7KbhJn+Q2DXVM
bFqjPgT/Oy6uaaZ8h5DLdntIatH81q2sPVeTlU4Y3Oso9qlegTYhzfZdm0LzPy+hDZVCH62Ckxno
2PO2hwCpb2rPgRU/VUl9r0xBscbGQ0oPWmShQeB1Csir7DovofRe+LBwn7rlnA8ka3BuPs11hl91
rddn3togGfR73QJ6pOgVUBFteadOIb3HFqOUF1C3Q9NImJB8dr21FVAAlQ3n8nKEFTV+6rkZlXIB
6XmtuUHI1zRz9yyLrnUtfOii6AqsGXgo5Nsggd5TkdAdt+qPSIUsGKtuu8641VkKxUt8vAULPdIU
ywpzX/nQJ1eqm8YEvwLCK9du0EH+mMPhMg/XLGx3vIL9o5c7MTa3GWcmxCDreheW2PeLFAr7epMt
MquE3qqbrAMa3tVeBDRFrT2Dfu3N4qZoFpHdXvmVv6Ym7O1x0AQ4JWsg8xYSCPTZkHW1oEqwqEkI
GU4zqdFmVqBj7u4KBlaB2uZiXtqsW1QlHOR8CmUKNX1WFetN0ayvUnRXlQJ98gBPrML0lfvwJrYV
8DUorErtbCcqegtP6SfWeT0Eb6HPHNP8wyNgqlV6sVayZhd30HwLfIgntvpdVfSQ6rRzGJkij6hZ
cp2J9sET5TZsQ2yOqX1Nunyrm9jhTcj095wcohz1lxRQBu7nkHBSi08glxvHtcI7zWuvWs04aKG/
tnv/kCfiJsrSBxA00lmSq0cShV+qDURUTYYhrtDBNEJ4aOR041UZ9P2V+EhTuk8rYyl83s3MMrim
unJjpBDaoyS40btm5fJupWfVrdL1jzUu8V7LQVK10mwRBAJK7Bq7YoW5FKx5aqPirhcBLACVzAn7
DOhQsrm8QEeWpyWt/bQf2KsFWLi62+8jxFdhQIrWF0A41SYAbP7i8ntGIlmG33qNngSVKSAQZ3Yz
z0qfQmCmIh2mOWHS/m5XlIG3ZZnFmaZGipN7Xz4MN+Lby7/9/CXFkvGtXdI2uuKH8CzhwT5P4dCq
K7OSoY2vlxBgjLtN1Jqry+8ayUUytlXPLKNMrURBr+wh17x50k9WqMYeLW2NIUXJRfUzBXYQroPS
1E1+cI/lOlt2UG8T0M86mPeXP2JkV5DBrhnvaWQxrqCq92lAYsSGj6xtsIlpHllK5vB9JwfgLHcb
HbBqbAoCZQOzZBuk1ycfzb6+41N7wthLpI3NV3vf05mvOEI9BHDpiCAc4wF+Ynts4pw1Nkjy3lZo
VtGWmA6QZO5zhis8V8QBwPApIOQINceSAalZ7KeEMsQ2EE/X2THdApfd72gzHyZdgx5s6bgqtBsh
91itpxLK2CqT9rvCpanZGpXi8CTZlQZ0X618ogs7MicyLaYqCkthZemtA/edGNaqgfKxIaBVGonV
5YU78uNldgxsvBgDUA8nAZ/B9YctS02dOAmMPXpIwCerNhCNHecVdYG+fIlA5TeJ9rt4kMkxcW1X
JAh76EBSGN8VB2wwswgu1tbEoIwNu3Tm9W3BeZ8JxVHJcxPuINQCXhVUH+8uj/nY46VwdlvDiA1q
u2C/Q8BmA/LDOmg31WQHYGzgpUhmYWZ3Zupi4ONgpWaQjm7858s/fezRUghDyaxPFA9JwhXewq/U
fqao3RSQaWTXkXHYuVrlIDsjetVS2TUZVNNJeq+X4N2wON6bbfCgB/rr5Q85X1P4XxOzk8UZm3ZT
g5KsODRKX+I+fwqL6sv1gm0cWbB2z5RnXtU7oUzBokY645YM0U5wErKBCAGKJfMXStKuTTVZCs36
rPpwX5rPtka3fm/PE0NZXP7EkbmSUaFp6Nuq4DgcBN5V5W2b+P53z5WiI+ciNqMQklsBDChc+mHA
nezyk0cHafiUk1kBSlxJvKpUnJ7kAEEnz3GTLEJSHiKrgGt7cCc47NqbCi5IQElPvHQIizP3FUMK
lw5Zyk9FjqXg9N1qKMkCbjx3YUuwDT/RM1tNVZVH9j9DCh4jg7KnWWH/S8y3HpZCKYjk2cSpduzZ
0qm2Mf3CjoWngOUIlzoYk1B4goloIuxHMpYM57Q76CCSOMaZOQWly7DnZkuvAt48x1HyK1iKJUM6
oyQL/VrDqrJQgK7BR4iVjQDc+vIkjwyPDOrseyj7VTWe7kHDV4mfc+hVN+Thdw+XNjoRoGhuYGte
B36z8GBGZKlXenTzu4cPU3ISEqEaN8CSC762vOvGW3dqOK/1X26kbBiuk4fzOnLrrmhcByXBlQXh
OlDBHBZ2t2YzZQA8ct2SMZumiBqtblBw7jN7IZpbknQzHhhzE51h9/PyGI29Q4pgHjdtQ1ooNLT6
Zxo/hUCFeMlLCgmzKbG6sfUjhW4nWoNzHQS8QLSrylVw/wfigcTgIVz+hLEXSPEbhUrGy3xQuTKj
ReSSlV13a9uuJjqoP+peZ5Ickw6pYezrPlYpsJqRR2apyG54aG3a3E4Wve4ulQjy+zZO/HqobEqh
frqedx+XwReJW3XBSuXadVG9KQ2YGWQ8bOccSL15XlrL3PbqpZoEy7KBJwBrq4VFrL0RGUutTePf
jY4MB/XtVhWW5qFI6KkPFglgyQGZGqi9rX81+jIeVCugJRjGpeuUYpsV17zf2NrEpWfkUEPl5ADD
2Uplkeuw5NWm15bpO0B/zCr33gM2NC/sKejd2IukRAFuCeFJB9RP9lGvMjS+2nWyQ8lGh0XjTQ9P
kHqbwpXU3qAvBjmwywM3AjYByO7PDJLW0OoKGPDFg+YCGGY9fHR2dIY8OO+/IvgbLC6/aCQ+qHQy
sGticK3XTSfUtsz8KEgxV+D99buHS/mDJUkTugHmKAAswgKSXEkyGEy6gf+77UdGizZqp3lJjeJ/
13YOhS2Y2xu7IvjlwYJKyaP1qemZAASjW0iuo8S9yTzqdGJqax5W0JncQaXcIfysISxHdDTJVVBt
DBy9cuGYk83OsWu7jBrVvSTyKoKWm1hG9zX8D4zbAraCylNwp7nz6gW0XaynAIqOK2t5ecqHdXPm
m2TIqOvq3gDEQ1iG/5ezL2mOVde6/CsVNSeCVsCgJjSZZKb73p4Qx8fHIBqBaAW/vhauGvjpmeQL
x53c6xtBgqS9tZu113pztM+J788/9wtr8dODJXvXR1oqYwkYUbPrXqAVgLm9xRjTnet3GIWDpE5o
+fX+l3YhU8O2ulKhNpejk0hNT1GMXaaZQWxv0QytOBVDMm/oaPczMXHvOVwXXmbwNwv/0ejzEQjG
Q4fstex+RePkQFtcdiWUDAUmufaj0ANmNJgdyiFLx/nGJbL2LZKV0z4bMkdr4z0V5NIpdV9pQJPY
1txzyv6xLeAxrS1auBUUgmNIAUPdN6kxqMv5AhKn+GCQCw3naAAGk4HxdfC62auut2KsL4zaT4dO
cgCDUYM+BbSke5tEWg8Z3ymEcksAyiqor7vhAmJ1wwozDvda+iV39D8hzV5JpWW4aVvkRG97dAhj
V9yphXYzUxYmBjk2dqV5ima+6SpU2SjfMN0V5JEjw0654HwqkjneK/l0kbvtM5+BmKkg4WVPEOLA
8AzaG+oeUzzGTiN2Bwnv4sZUJh0vU/5V2tKLXde3TOfjvM2v+BIZiprF46igt4Hp6/ZuHsBUnrON
i2ntyZIzoUNvKjTGlw5dZPaH2H04/8Zrx1Mmge1apVd6R4Xb0H3gKhYuxscGQ8P3HdjD2JFCYApw
wY0fW878D6dTBqQSV0XqbqPWYt+3T0mkRQogYqYLNaxykbT55Vota/gtl3FKwxpahmOYLpPbZvpO
tXaLsXjlBpQ5Yg2VpFWZYLky9kroZZlA6LR/KdEWPL9Ea/sseQvdSGk/qst2VBjfv7eHjarA2m0k
w05VvQI0Wqtxs1q4hhaWOPMB0qJmMIHozwex9L7Ya0YgtpoIK8gWRwacKq6TOTqw04D+L3S0JS4+
9myHXySfO/fmdwNc/yUAMvJhtlKholQ4vcVQFTUg++vUgbsFCV0JN2XE6WR0Sa24OEzgoPc0awy4
DSW6amO7V46TzBXb9GRUlQnbPbDr3m0g5DfvyuJ6FFucyWv7LgNOHbM2oVMilH0Tu5iBt8Bb2Bsv
OiEXdZVfT5xBXw4yVBjMNXPwMpKOdUFLqmvMxbX+MNQXoCrYIjFdnNUP5v/1jt8MU3DDBiUZnFjG
wNVQlJcjSrmeWqCwno27rjaSDQ+wtqySB8A0OyYPYnw0GjH7nk4HQ+mfxpE+NgA6njfUtXMhxRCT
nTa5wQC2MSGNRW6GGTRDu989WvIBCdxVbhs83jfJXTH9Le2I5b9rI8mY02QuTbOf0RDQip013+Ua
RjOmIwNjw+9eXUoQamgn9XnsAjqFQaipiX3VhbyuCM4/fWVbZUBnEyeaWSp4ej6FeX0HfFDYo+Sc
uFs6TyveV4ZxzrGVM9fFuWnZv6R/sLeY59ZeXLq9lZlRAC+w7I5AOmmW+ei3LHsg6fzSCOJuLM/a
2y+//s28FLvQBwcEqPuRZhekNPV9pkx841CuPVyK/5O4sDCqqcQAGFx2GIepN6oVK3YkQzrHqR/i
eka5Op54mLv9pQ68kOVuvfbaNSSDOIWFobRsREY8+otmOQ0rn+7bHfHgESGkt0VzsLbDks2a86C5
Vg6chJVXEA7MHABJCH/NHZB/EL6xwWtrJQX3QJ5Wcz87OP/F0c6A8iA3en1/3rbW9ley3NJRMwxs
Zspe469Z9WHPL795ri3DNUHY39Z1juc6JYZXH6b09fxzf14LW0Zq6vVMp4Sg/zgW1g2r6JVKoU5M
tI3XXnu8ZLF0oYLqBhxLrXwd4p2ByRhz+Hf+1X9ealvGaQ6F46hooiTRXENKstKCpE6j84/++Rja
7vI531yA0zhtZkOvaD8Pz4yGMcawdNAgZ/NWK39tXZZv+vYDYByrAJfDD1jQTSYo/6rJFd3i/vw5
PrBl2lYHID+SpwA52MXkU8wWjPmi+/JQZ3aoWTfnl2ilUGnLwErQifUYawArPKkxfwWZhGCwva/B
OChyN/+2SnEryantStY6dmnRZgZm27NDfjcWXndYmMsA/FvEoFMo2/vF0Q3y698VgNCA/8+tGQBc
ViyMxeyZGUJdoksIRjF+N9Bly/gTt8tppSl4OOCO121dHHIrDjc2ZGXbZeRJAYhoqTtjGrXgTlVc
89Iu2I3LrQMadZB7x+yq3oZWB5qSaXwuh+SeZuBUrEAeaKgHHVJ71mDviuKX0SOk3/5zIUdBFRCs
4VsJB02mwXkw5bMOLVJ+4HNe7c9/9oqpytAVA0HeMDEw8pbDH9OEtCnrPdVGFrC1ZWs/IPkC2zYo
aVuAKOyBzwg6AGdlBeb9Zu2ywITu7vxnrBQQbEfyCJAb6YWtGgnkYsdw0vfjfngejtrbwj4O7YtC
QPT3d+V5W6Z55cjEhgyQcDB26Z4OvR2hmIGR1p/nv2VtxaRLvOIKhnIXtE9s3U8GxHMhJJaAM812
xcamr7hPGXJKqEmqnAHiqFMzMnpxYXauVznzRnNv5WaRkaaDOoxTnAHA4PQcormz6tdDv7E4K1Yq
I0ydeYC+YgFwWzz8AXRbZ0kwsA6TTuCbTzcrRD+XEG0Zb+poXTKnI75g6SINN+oTC1A3eM8vTcg+
q6B+0S7R77lJVG9RHT+/7SubIuNOwd5WJ8zEpqgthILFX9Y8ia2B1bXvWY7at/vSTjHM0HY2NMJb
cJABLY3uJfSVc8xfFnnQiFCZE4h4kY38bu3nJJvXcaxidGYXBAuuGyhGjTuctWirvPxz4dyW4aem
ATGyhi8IXee5ISF4Bu9rEVCKkhKYo0f1/2ucQmA0+Vfd/L+SwP9iPURqKeva//O/V86xLSXXs1kV
Rb6c477L0aI2ATTekqFY81cycyqGHxW1bvANw47/WXRBktB5BZqyCceg83vwpF6Vv8ptbBmEGueu
EFYBF58aT5b+R+vuJncj/F1bIemyNzKiz1UOV2VgSKlLvBQkmr+yBhl7Z+cOEZmy7LF6OWW632PY
Ymnm/+7py8n6Zg+NordmiYoaeGvbQ6LqrWfNyb5UgYz/3Q9Il3erDRToJ4Dta+cwDg8zQR9s97tH
S7bsFA0G6A1g0kD66Tl9EcQmBucnc8MNrQWmMk+ibhkOWqkN4HTUQ67q5+gT0X9LC1370+z7jRRh
xduR5UR924Ec/RLAVpYd6F/UYsbQ7XWubRnu2sMlwwVHLmiAgZncm9WNiRGS8a23N3CaX4Xj/64e
2jJoDpS8VJ0cLH/vB+btwiTdOF5yXP4p/UXa74/lxy/TAa3hu6253pVLT6ZIbPS61SA7h9ENcN/W
WrbLXFA2NO2+7b2P86dqxZJlRJ0+G32dCvg6Df0p1XSDpM82/M/Ko2UknRBDUcQImkAwV0fpRK4H
mm5cNGuPluyY1DRNq8oCDI08N5jrbu7Pr8ZiSz9ssiWZL+Ugph5yE1ExSIS5ODA3aKrYY+zu/PPX
3luy4YZX1DKJnkSDEHvTIqfJpeH5R6+U2m0ZQ2fUMXNBE7vELlCw8Wk4YjbVXxgQyoDiUKqR8apt
ZbErliaj6epCy4ZqQF1lCbvnh/5SC1o/CRUfzDtBdZP33hT9MrOUiRC7oqF5p6J8aSWQVL8jmKiI
/51ftBUDkzkQyeCaruNgv2PEkEmq+ENygRHcsJhU32YbjnvtUEmZ+ITR52WoF7DMnB5rezxOo/NW
zRa6wOL5/HesnSvpPm6IWWfTiOhYpbcjyJlrUQTnn7yy0TLiDVzhuZEw6u4p+CHHh8I+JfPf849e
WRcZ7IYVoHUMsF/EgXFW8dZQFALrzI4l1oZNrCyLjHlz1NEF6g1VulmcMErvTXT+3T0vy6ZXnFRO
wWBs4Kgm6THJLsQWBnDtpZed+HZDWmLWSq1hGFvVXxV2Y25BaFbOuoxcs7My531RpRHrMrBL916B
NGDkNVAJ1xjlPL+nay8v3cBqG2sYrsL8WTH1x3QEXQlqGVtThiuwfFuGrzkxKMVYDHM1TG6HSTk/
1LUpQMRmfRRdB+ejTdcjachu0JSjWbef5z9q9XclCx6EacyzjksSfC8HGtGjcacdjVA9bSVOK5P/
tgxtg5pRrGQC4q8LTGchzFHCJabQg/S4hTRbMTcZ3EaK0mJcx/6XvPLt8jbuQPcUt75Cjd8ZhYxl
0ztSzjNI2fc2yyCWchfHGMAlGy5u7fWXY/3NLBzVMNy0AzZvTiA9ku1oCoI/50ZDjfn8Lq94OhnB
NmtD2mUtfKhWjEEDws6KcN8et8ZL1+5nGcIG7ST0IpbxDu06f4LWgP1CfI6BwOIz0T1+wYGJZXu+
EXutNJ5sGcRmJgXEJDq4vkX1RNDQfs9Szw27cA5TEljA6P22gCGTIjpGkVaNCu444gLSMXXDFWtT
aKyYW5nPCi7TlkFsetLrla0h9nYj+5o9dMAxtnsRAXfLTn1g+PaTGenRdCr2W0WZNZM3JJOvZyLa
osJZLkbyAZnFFtqgdy2/tcxqX1fmCZKBx6QfozbZJKpfHv1D8Cnj15LcArcBX9Cz1yJIfTCGhurN
tAPTxWnLB6zcATJiLXEg/1ypkwvCW7az1AvwsmGU3vSG8sqNN2LcFUOVUWjmmLUdz/AbBeZdG1wz
Q49Q+pRsYkrWfkDyBK0QFTOEgxLB5fDSXFg7/V/1SG6m1z6oDvELm8H4lwT1uOHVVq40GaLGzLxS
jBEVCUGKaBJaQKz09lcuRwakGUpVqAygvX1TDwByvXLBfNUoNhzaWkb/RXXyzWWSPHeHqsc8kHjR
dvUuvqE+VHtfwIbuJ8GWBv3abkg3vjJbbh2XOLXtaD+wDlonjrIrtCIySroxuvD1wj9YhkyJGLdD
xkWGuqJbjIM/56Ak7tC9svSXzjEf5obeuTq7iHuoxZLYyL26xxfTFm2H3rkV2RSWhpIFkAHAxdEa
R5aNld/PWuqZXQl1ovyUZnwOXJXvDWdLl3Pt2EgOxEgNMXYFzMDWwESXIg+Lt3z7yk0lY9ua1FKI
QBcKNcTyalEk6v8AOhdRPz801M+84ZL5m45Q/9kryVyKbdsmHU1EHplZ1BzsXQ7SxvoZEHIRlq90
xzeu9xXPJAPdEpeqC4VZEvWu+mLYBLOvs7pTmXVgRXtBVX3DmlfWToa86UkDdpIWa8fL2OPFU1+D
kxlSaecNemXTZbgbYYqW6w2MwZ5GxFnEn3ERnn/0mjXL8DV0grirjph+MPfmpxEkR0y4fPIXzNKA
UbHZiuFWauxfdetvPgM73RYJQYg9icHyINPyyK3hKuVQNZwmTEALG0pIRHE2CslrccrX37/9npI7
E+U1wPBj3w6+Dt8euLWzN6bRKyc1almpBolZvWWl8qbx8o4Xw64AL4w32VtT9mut8q8V//YOWWa4
CmNAz7CX/GkZkqj80nf/WJfavg8IyNpjvwq3DOrLuf/gzGQQXJq1MW5hkURV44EX0LeieG9cFDc0
8aYnm3rmE2k83TcCIOb9ccf+gPtG49QjuwosnVvA1dWFl0oGjOa2E6sGReNU9Xd5NEdx8Pcr2oja
DUe1YmsyYC5H6j24mOaM4sI5is6468bizs3dDQzkWkQt4+X44GqjmIokaoJa96ZPa9funSCHqskR
8kj3WMUgDbeqUCu9LVlqPc3crhtL/Jh6tHZGRPcLQl2PtvAaa2u1XK/fziDEzl3i9qgM2kYXEsM+
6l19385bQdPa45e/f388gksCSC0yy5lFvBx9BqlSdSiD885pJQiQYXS8ykjKuYaS+/CsC4xnQreO
ojm04SVW3KqMouNKntcU4/0RsKOgQrxUwGpz/sW//P4P1igzIJLRThNwO9HIuVSBx7F386G5nk9d
xANyrb8ox/lferQPWz25tYWSogJUTVVU/bIsqklyrc3pXu8+XLM8mu5Wh3FtpyW7FknfKCDLo1Fq
ar5OHqv4cyqNjX3++eFEhtMZZBaqaCYalaQIyupfI+Jd4W7sxc+7TGRM3QQZtKExwH3GEDEl+j+7
3ugWrL21lDAMEBZjCkEcDAbZCxWibE1bROSXk/FEBtTNrTC1dKLQu5zAAD8+GHXu2c3j+QO69u7L
378Z7hK+G8Is0qjI2JViN5FFelAvGRuQjZWogsh66HWv6XEDZ7AvmgP0FZF1fk0IzodlPJDutlBW
a58hZQmxVoIzuV7OPZ0uRALlQte5zactMbG1xy/B63+skjHDqYGSu9Y/Gjf2svHNcrdu7JWePZGh
dEKAnTBXENWBGBLOHxHwzrhqIm2fRvrJfs38rRjv5yAY80j/+RlqEY+NRkGChBjS69qFHb3bZVns
EfVeAWPe+SO1tucymi7NU021SnTP6rJ6KckI4RXmegywXkaVi7KGiqINuaxJv3KyFvqucB+A8200
gH8OMIkMt2NKZoJYD5AUaxKeKGrP0P5UmAriFhQOxweabiSNK95EhtEl5jSqfceySCNzMMZDoJYv
G+v3c6GGyNg5Pk19a8eo0Dujq9/OmTiC6TnxinEuoJ9lXwq9+8sn9qe2ccCnmZ3Qq9yKeVaOiKyX
zswY6pKZgWqE5rVPAy4rkKs/W3fDcRmtz47Km7JfptmMzUmqxYb++4YkMsLOhmZGEkP0+QsTZQTZ
jjC/Ow4h2YFaN/Hy541VXbFhGV2XkAlaHUYKDPu13niCevWDHi5i8G7Y7pKP+RNUPNs0uD+Hc8SR
PAYEPXNmUpQUMhT0tYgcpp0WNvstqNLax0j3PKRAJ5ul+Bh3PlVC83v1HVWrDQNeOwOSm4hRrdBi
jdGoaGzul3p3YdlQ/2GZ8zoL98Wa04fze7JiqzLoDtKPMx0bgCtBS7FPy6T13HK+dQgHNSkINL2O
mVFfNhueYcViZfCdNVbZJGKwC1aAvCut8qG76gapz0q2Q2SQHW9Kt5rNBvuhQIi3OFb80+bPfT74
WlzdCuUpT1AQ1a9Q9fUQ5ntDEZ5fQu2rf/CD/dhSZD8ZCap8VEXwSuL7GNVxZTLco5ZVhTdZ+olB
jtjriKNiEg2DUBA2fhlLfQrE1NRXllXvmdLcdAoINDJEMV6bTHcGdLb1Mq0Dlc9lZJOyDOPJAhmC
LTCbMTqRQedqz+mI6bZquBUI0rohZf40xn47g7mR0uFUuHWY9+zDtdX71HZRVYMEsTArCPNdMVbd
1ho92TZ/qMhcech7LsQFb6w7R3C8CWlSX8l57XeOcdMb5WNZpmVAssTXlfQYp/oLqy1PCPE+2eWx
TJFYz0D5xJU1+IJQaJTNoUjSnZVYx5rxKFZAYDMmXeMVmRUYpLvToQxFpuRjMOv3dk7D1i1ar8mx
XuDUBWdZHXuAEl3Y9RD1Vg/EEjcNr6nBHRsnt2nRX7mj/dwl2QOPraOeTAe1VRwfBM1h0fNTwt29
UEoQJXWfPaJwgPKuOe2fMw1rVoDEOSdxMKbLE51DqfaPyM52PCn+KVW6n/ryiNKjbZe7chYBoqeD
YD33KvuyEa66T3R+YQ+okrigGGJOm4d9DIXoYu92xb4qoAGXgKKk/UtwOUAtD1wZSF+55beiPmq6
GWojeTBdbVe52ZVeqY9Z/jvSfSIDKFUtNcdkTJCmqdw3szfxu3FEIiMmp2xUqkW+BPHXJyjlwQ2p
BGg1biQGawGLDJq0mA3ZGlXFhfvYBcvQRAmtijrM7tSg3v8uAycyXBJgqxoSgxWN+tZ5ntt5Vyfu
baFVh/OOYM2XSk7bHvWh0dsEaMzOOaStfU1a/bmZq2OjssDV63/EHe/P/9SaI10upW/RsOsopGy7
KYvivHstbC1UymYj9vnqVv7gzf4LnzmPhZ1kAJUqdZkHxeA85K11jDXR3FY9tN4Nq3ZuwUzNEMyB
9UBdKKQTMQa6Sy8wWBEm4EqaYhtk0UXvz4V9SRvkM6ao/V4xMLWmoJajAc3LR1UcG5JMQZpb6f0s
pp1j5MdR6W/oaIGEtCmjqWtftK66RDH8mlTKAWRPGyduZQXJsonfVrCwW9BvZyyPqAWsJc38TQj+
SmORyPyLrtKRqUe4GIFf5qrfl5gG5AcS/bYdS2S6Rb22sgahKPgD67/qeKu5z+MWB9xaJiRjRMXA
cig2IiCIL9H+PHG/8kEhArUYB7W2xqfBVrVtJX6SYaKpDV3OKUFPGfzqdgQam6tSN90dS7dk21aK
h0RmW1RxhylUGbLIeTNtP32YA83LdqWvkYUZZVFoadAl2+zFLWb+k91I8WbpgA3Ybg30UEr1xNvq
spjIyeZd69kahg1aiAyguOI1hnNdZupGTL0S5Mr4USWDToKKAdQIgMmgriCrPfIdKNesbPR1s905
hEJ2/XbD66ykRTKUtFIcdcihjxI1I+KQdrqMm/bodFrltRkJxtrZVaX6DjKdh9GpPnPLEbtWm0/M
sG4mzXmzJ7JPnPRkxcmry/i1oiP1LEbb08rkCOr+g220ftYpk9c3xpVi0peq45FdQ1uu5mIntNZj
UChIewaFMRG62XRbK+XVRNvPvhaRU/CocmngJOm+5lsT7V/MGz/sqwxyZRNNc3WAtdXcuDWEnQSK
pfmEjHeMzIqXcdVzhmbcUSjndKADmBB97sqMXIm5raAn0NWQzR3iCBoSnyNVL9XBicYmL6GFqr8P
VfyGfibbYYL4dwB7IjNQmmo6i94uUbpQqgNR+73OL9Mtno8Vs5Xxs3E6tEhP4TdzUCfpybF3/unl
BgJ7zXPK8uITZXltTHmO8NYxPZqRf1RPEQqmh3zMdU/LC0hJOcYlaFlPQ9lv3NtrjkLG1WaDsJxS
QcXQ3ENTYQpG4aVBF7UBsrpDc7QxR3Okuy3Ht5apyMhaZeYAjOYWUGba3tnr4Zj44h3DO7cd9/PX
+KRu4mrXvLkMrKUcZBhsJnmU/Om5r4dAnfmD315ADjz2liLCJgH+SvAj42zTIQfF2aiW0YJNVp+A
RegCdg908s7xzB05qUGOn1MTjz1uVRxXrnBLysBNzbIB/sRPinavOteV/ue8m/u5gk9kAkst643Y
sJbnkvyQWRaoIPmV3ps7MbRbOePKZSGDbkUfz51ItDKK9QfgZjQz7JojMYIWYjL5GNlDHKTd4/nv
WTFZGYVLs84oIGaXR7Go3us5uwbF4cUcb7FCrCyXDMEtIX7duuD+iVrSHsemBFdnG6Yu/agS4/N3
XyAl2OVEJyMekGArNjnWyCprtb3KNW3DAaxcojKz5EiIPlmo/+5bMhztLvxSRelLX1gnt7jqgW5t
pq1i28qh/S+M7qimju4AnUCQTqc0viB2vFE5XNsIuQIPCaymtgBj0oyPAbIyLCXenB4q+nB+F9ae
LwU4OheNWS4SILM+vLe28zGhQCpq9tdUjI2fWMsDZX7JouYdKxQ0Sc29haIEWKSorx2LOx2Ir/8B
5GUlkJHBuFpcaGRcpjTYxXCx/Eoddk+Qq/4fjBKvHCoZjOvA2CZ9GWjPwEjsOBZqxkkcdIZ2qB33
kDI0R6o6snXV2sho1tZOBufWDR6euoCfgmD2TUHNwV6UiNQ0AT+uBYG51Lw14+KDVmBcA28csdkB
7Ha/c5rGUsn8lk9NyuAM6oiKpZofW/VF4+/oKegYCT9/9lYKojJ0V7OKbMJwOY0qNKGRWdZ3gmiO
nxXNvnb6y7nfmqddcZYyhtdsO/QVFiYd1tqBSnZCYEBU3WLZW7v7ZdBugi66rlJMFQw79bO/WtIr
CBMFi24PJJPpJmJ37fRJvoCCyztuBDqtvC11Dwxc4dDkfxOL/x26+gAAHXaq65oNGMja7kieoRzN
YqobYA/MSnkjqXuDit+7DTI4r9Ib7plFsTt/DFbPuHTnD3PTl2kBOhPjet4t8Uz8ACfnz2HzP2A6
XfHRMkw3r0BC0CgAgmhj6xVA5Oj3G6+/LP8PuYSMzs3yDLuSYPtHfwjqm/J22f5xJ8LEJ8/biM2V
D5ABuuqslKWKpk7UpyJIxH1cbjUm1iJKXbLzJqaZ6454tHW9qEvXuxLj5bFfhwO6yext/kfvt5SO
VpAbRMblCgaujlp8AZj0/Fheve+4n+70j/JF+PaRf7jHcrfVzln9sMUhfHNg3dQS8PGgf9AEBcrk
F/lRCbPJIxfmvbpjIdtrr5s8lZb71Vn+6SQsW/ft59rMMZKhSbMopwk8dWY9pWUOHQVtgI5yFaGV
fmP1zts8mnda3DdenKH0rhSj7g1m82wr5JrZ2kVW9+h3pLavqG3rZfn4h1D3qil15cRM9a2uZxUy
ye69AjyNl+hm0Iv+H6vrsDH5Gymqk12b922rX8xJ2nmamwmfNMVLkmnPSpLpSKNb08sKDFYxHKMF
WH5UtD7iFdqR2nNV5ZPXUOWUjCgCFpw8pLw76GZ1abQcvYiE+K5bQ0eoc7zSobe8aSPI3J16s/tb
Md0KbF2AC1Qcsl6rweddNX5mJEgRVF2LptR66OxhXzjzFdd1386zd3WeXG/ioBHFwN1OS6/ynEye
ZY3XeQ/5joRkdVCp0M+xitva4Ddl6bxWeXzI4/SyT6ZTqZg3asWPpj7ty1m/dmIX/dwZuHJRW7s+
qyEy45oCY2oiMlTGfJRPjpPTn3Sqjr5T8bdGHY9dPL3yJnscEvV9Vsub3hqMkwv0pq/qwx/I4v2B
oFW+F6b6EE/zBZvywesni3sq0PmeMmKsyER/zYBCrqdmENCmeh4NVNf8jBHXm/X+pBosHA279ejo
XBZGA3JnNWe3eabbgd2Yb5rQ531OsrfawXB7aZQ+ouILno+fsVB9VzX2Wj2FrsN8sPF9WJN9z1Pt
OlEG3edWiUtBfUp6+1gXS1PbSSBLUz0azZB4jsL+5kxRA3VGv6aslSutyO/LKgWPfDpkvp4NV4nj
+KxXHutaPw7D+BzzeV9a1cvkGP/0Gew53L6NXeWdlJa7UzWHhrRNDq7R3efMfoi5+W7x9OSiw+Rp
cxvEA7sf+ADkNtMue4ibQdow35UaLikFPHbZrJxAEfAsFLDSEjBzm2Bf3OuujpnskoRzyfcDSEBF
MwY0VoN2QhGsKZWIZTh5cVE/QkPzJHT2ifzhEsDgNzGkA7o/480wmLPPG3IAuh3tNs2G5fcaNAmG
u5kSYMX0+i/rYowJT82rYfZ31lwGMc1vRujGzfZ4I3p0f6CZ5TEFCppga9wXFUmhoDwE/UhvS1u8
F4Z2UqrsKs4hkqKMyH8Hp3wCjh1QiM49mlZ2nAX7pJr9nFkAKvOEvbVTiqJdNece/vd7TMR1PVoX
aV9aftknULG28lPC7FujH8JZIachzhG41vllrNsPs1uBU6i0jkPf7EqUVXcCvHedklz3DgoatBk9
VR14UFTi72j0UV0v8hX5X22KeTBnvNp1WWn6nSB/qxbpO/Ba/lSWd247v9DW/GANhdy19TcbyR+X
dNc1hNV8WpHRF84EWdSy9qcie6Jl8pi48ZvGgJioSb0f9P7N7OYn3eUHUzOYVylAcLL5lQIu4tfE
hZxqqRx11Cp4Oe1oqYV1P+5bZWlx8piDN0XhXg3GBbcZoDNgNnuaQFhPTGi8afWBa/WDUHO4IZw1
cxgvMAFw1NGKi9VMeKNgRmBl7aPF40897dFV7C76EYKupk5v40YJQRRa+GlrRoB1XI863Y9Dr3oE
l11YaNhLCB5Oeo32xSCyk5Wgj9zn4BPs6GWvNX/A8Byj1alFCXPMoCYMNYnkYnIL0IuVdeoNtfFO
0Rn2nFibfc3oL3NVeau11AkGqwuzOoUaqd68JKR4UbUxj9zOysKS8X9TC3VZ4Tybmup32XxlaMYV
t+hedHnk5GjckiJ5TYvmMhvTEnD34o6azacB4o650y5UldzMZX2Tj+lj2WN11Ma4ZfYYDkpSBlYB
RXYneyTzEHVuvdfN+jbRRai2xssc13DzihLGtLioO1pCCyn16xy8YnHJT3gF3AkC3Fh9A1+mCBv/
ltDLqen/QJfmfuTZkxqrfkaK2JsIZChF1jzFM6+82gVrdsw1G9oQ0P/LIRKi6fkLsr5da0BVV5mb
qGTpPkmLS+bmh47OL8xJwICqXc25sRdJ/Lfn9iWm344mNYKRdRZ+Jz1lDX3U0uEqHtmxMKp9k6qo
g6MJj4bGXV2S1kdcV3isGUOQzKAPwHnnt50VJqx9SStu45KlUdamk1/yDKCOzncdnYOhqbvMFeso
eHZFWHs1oIHQZe5HbDogdNfBAU0JmmT1ckiHBOKPPbkbiOZ65WC8uym9aVqLeplicC91YuDOJ/tO
xfbaVXchOnT6IVQYpmpy3xPzNkn1aC6h/VqB+ChsWB3i++7zxjEOpolRCQEpj8keeWjYmeI16v/l
6LqaK+WV4C+iCoSExCvp5OC89ovK4TMgEEkgwq+/7fuwrt0X7zmE0Ux3T7cukQkLOYO3WjfhDk5F
nHNjHTzbgP/rNE9KJa9DyMaooXSPkNpziLMpFBOLyFS4EZ/twWsI/CfGI+Xupfq7+lLuG8thjxZ+
V3b77cbi2q8wliNhg0SXOk9mO2fBJo8yd8D2B1+SEzyJBp2AlkMMt4k3r4AaINSgw13/qu1qYLPD
nMincxXDdu1lcIPXwODlVrSakrr4BjUba2OvrjoJ6hAsCsgPJ/BPW7D+8rx/op141fCthbkR8FkJ
7d8WgFZYijbiiHF1hVl2cCO7DHRIcKDGHLlXMHCsom2hF+VIbESGP6Felmhqp6NDoG9g7nImGmv6
099hs1qEpXRhnq5+vyerSjzd6/2G980NmoeBiQm9zoi6UhxLivU9M6lkCMnjyDs3GaUbnjhOxajE
vkNS1rgeQ2W/21HjL4Pd8JCpBxgn4f+Zi0wbegnkMkUeldd6nu+5lEhsLc4dWc7OzP5TbfcgvfIw
iiB2hYeqDBVJpPvwYXbqy6rlR27UtZLi0uju4K4Diljfx3NA43bY8CBKNR8EXC2aevOzpoEvv4vf
RqaL3fBGjLXbJmxi2OXyNfKLfS8iA3qPqa7fQmJfLCnGeMOpFK8lPZsQRdyMSx/Nnfx0YPkW981C
o062+2piX7pHoW6qe8jCU9sF6INa99zI/LWoQoiWyPhAbfMMvOVbcfEaMnMKpdDRWAbYU53UsQmm
77FUOsb5/oBC9Om27DoYqBR1Fxz4xtOu3JAYtYk+GYf1aOb50LLhlE9NyhCr2xP5r2NI4B7o62Sw
eOu5fE/84S1gBi1lux2dEdVODe9YQ1E4Z8Lz4so9+MYJrzxd43wrU9/IrGy3166ZrnByvhRdwxI9
578BrT/8Nv8qB3OhztxEXFsv7uX6aNEQIHXDpVEYku8ihyVGVaWNtF0qygGKSnU2thA46vI+YYIE
URGKFzVUR+ug9UZ8dTRCKLIwmQyzJ6LV6Z2ImHbnmWDP+xWdxKQzEOPIQineYCp12qz7T4z5tzfO
/0ZZ3wvLbtukR+RxLO+jC8ZW+AiQlgYeDv7J2ADSzvaG7KhT5/oPyKh9Jl3rR3xFuPnajR9uVR50
OA9f1byqCGHxiex02ESTAsiyujoWS4sU5trebGuQxOwsJzi/xRahyxmgEgVFjzwqbOoNorsXZdPG
SPkcs6GuLou3ZDMqQbTlA4nrwv+v4WTnqP5F6fpIXf1EpvlqrXkKBXp+S/LMQKgMN4GtiquSwE57
/DfkOShU5IEsswcDX+w0ky5ujbm0pnlHPPoNKc4X6H5uWGM6Fzk/5x25SMd93HL/5tn2qALbRKPu
dqUM/QgqiXOTNynMHZAIUJEsX6YHNnsfPETV0vKTDSSBR/O5IPn3CiVQJKGfwppj0o/lHFWLfc/r
ek0H6NgTpy0lFsvUPdfiNs5eRCs3KbA9jH1YUR2MGR5V4B8DJl+LtXJ3oSHI22L1ByF43TZEBuMj
YHkMHyzrQwfNnezuytfbgQYK0Ulq706dieyq3yyXz6tmGJ5Q7dC1HpylgStl0O7zrX5B2txJ4fWO
+gI2j5qPdVJS+ja3oLzX1Y9pg0lmq8y316xj7KoJNkAYGiOP8zxiayBirXy87l54bWajIt4Pz4Pv
Pdiu/ETIxFWU4sC26WqD5YGjefWnE+RuP4RXGR+b2+p3WEoUcVGzM8IwWswsQ5D025wGRMHZNkRr
wK25gCKGEbi68qC51oUp0sEz98Ygucsa7w0cy5YqXR4bPZymZuGRv9EvR8xljNL7Gc4ClZfVGBLa
dDbyN6+XzBPupUHiRjT24bmqxRizpsBM1ZE9uuAwXSW9eoiqinQwoJJKKNocyBpatNdL3et0cNSp
0nSDDWw9JJN2d7y3iCIe9bXrsGQZrPFGnIteghsPj+1QSdwN9pB73q/oBxstBiXXcasTI2yPp/E6
9d5/1lP7tl0PjdVhRHL/wkezp0WOML1JXvxuTZxx82N/wid1pvaxHJCZIPwuU8NycEoKQwU3PAaV
+qmkfe9L/58zjSTbCJbJNne8iQKqfVofCUjoIiDZQvmuG8RO12ES1vylU8tN4cOVjZ8KW9CY/B1B
m7N8Ozr/54fqBb3lafLqV2+tXkIDcw0eXkZDDogs0ZEwWKAottfKwaTRq/IxcLedQzG9lqXz6Fr6
z5byuVp0Vrd4Vhwu3+m23LyKpXIZXgelb+uGP2a8tu1wh2lsVqBpmyZz20x3xEQeK6Pv28KbKA/m
Dtegera0De6sdmy0TiOUfotjItJVmZP7fWoBKCa4iB+Kk/tSsd8BZV+L/nNYWRPB8fKbTXPKGgPr
7bp6IYv7vfb5pwrkD9zoFc6OnMTjn4fdJp3PbpzHxJGhiCpv+p1XSNiCctLYI24TOUAnQoXYS4MG
LFDVELmbdxZ9fS0mB0mOK/8DaEQc9ELGshueF4TEoYN8GMxwJmbIT+5az9EMCR7anRBVzSuPGBYu
+YhZv/Hlsyec8yog5ZWbRk84rGfkqqdhWRx8P4BX3bTsIHFIy8H9b5zdPt46760spgcoTF+gnsLi
G7FXwRzMomMaTpjotB+PBYAJDisOQteTEOMYy0aZxGeATZZxs3FDggv/69i7qXjO8epEUEHichHg
Ad28nn027nW1JKEXeMkcNu9jCz9h7JaTCEu7QUIJf0eHh4TfHulF4mdk5NAXNh0X/7TAJicyvgkj
b3R3bGktEKc2HViXdUV4IiAaI/gEZJvbI/xDnTpmp3hcLaxJNEYZAF86DJ5os1xN5alIz2imanEh
vp9nTYuTYcAwO4/uM2Il8P458qVjELXg+Yl9UuVxIYKjT50hwof5T4f1CeHo6IJ5cVxgKhwXa3fG
WPvduzi/mlA/TsT7rQL9PfHleQncq2um53bIHwjjW4Q57uyGBrXae1Z1lxWQ1rUV1shnOX5iMPbi
0JenoR8ObHSge7PsKwxEqurwJB0c59ji/JhlgxpS+09CLd/UJW9V0Oy2icY8iBjnCu9D+SwdyJAn
vSS+K54lhlofb2xssVhvljHraudnHnmPh0hAoVp2T50rIzHKW7FwP3HpAP+vJnisdJvUZoKaNzw3
ll0n9Jlha/OMMczTUuuHjkmc2GrnNxaWXZDce31795BpHddd/VOxcUcG/ubjbCyr7UdW32MvH0sO
RBEZwneiZYX8wHKMVWcf27/BrSz8/Yqd+x5veYQ5WcVjxd7oUp+FNzwpb3kMewFyBnKcecv8Fe62
aC1uhZxPU9m+sjnMBm/aubAokR1Np6Y4jZw9jJP7ZiR576m36+vt6P0xrjWCyNOi2y4udmnRoXyI
bb0pMWSiFfu8XPd+jt5X1mnf5UNsenLmTvUFROPiE/kMwOTCm9HH4Jp/+4H7WfrDUXh2hWWweCUO
Kvxi/Zc+cNPGNm+SwfjBq8bnYHJfSKV+uw6uxk0lMsfZ7mJsTjla5MjHiKhL75r3cxdrl3zAyR01
p87gtHzzpCwjIjAWMl+/mtIc8x4zVlj2GVsUvop6s7p54FstIgAjGfLO4OQV0LdlqD/bmhyCQmbe
Yo6tv6WyNkXkCnWjbo9RO8/gW1dHgAEvo2gOTc//a7n+V6xQ03vF3joFQLH8xjjea1WdSDgc9d8h
+zeh5fmDM8ujIeKMYwOC6fxWQ6jlh+01FMEunKZDKduXvoIuTrAqDrzgyAfyYSaCeQvoihsWhxE4
dbuRKio7+JqP2xSxtvsetd6RanhtF3IvclRbGNmzuU6LaUvg0XTzaXAvFzdq4CABFBRlMA+HiyfC
O3rZ49IgD0jM3pcL9EkDQHMxxUJc/pyvbephu57w9rIKyFZM/ti1Ntn65gvisNdeh/tWSzfzyfaJ
3dSXygZHYKzva9UnnLYnwzDFQHJXzPTG1PQDbfG/xqP7gq9HxBAcascAFi4BVhY7qYB/SLU3fv3X
kzVvE84clGtIH42I6w1ejOjzstnYNxVWPfpAyPQZWkbmqEMuarSJ8m9nnjh7E5LMousDEfCwldNz
mLdXKGfRhuf4Eozd8Fpfcjq/tLWNIPxyE0ha/0OKxhovJNw1zAFG6T+XqhaxYV3SSwfM1ui89GB2
Y8D5B12oV6/B0CWBb8m1jqe+Ppvitc/lvq2wxa7LvYUdo4OglFjkC1SB7qlr6iysASrg3IIfXoKo
uxOA6he0zFFbiUR5bL/1RTq5PNHrlM3Sf96AOjW2+kXfmlR1ewyAtWz4RzxPiHLFyXkh3pgBXb39
pWuwtUv8mo7w2GMPcyv3VrvZoDb0Xt5uc2b4EbP82jKZDUWF54neR6lxqCxxU6GRWcT3LMLjSPW7
V8HYUOQp71kqAFyhQR4OonIvVPAPPtFH5TtvfQuHELdN+2A+KdokLqn3Qw0PH+FD9496EMlmxD2c
yYFb8UHyMe6Ic2hrvfNH5JbU5gsptRfrBnXUggfFUGrTbh6vtOWf3bydXNMfVtj4R7bX11Y295Hx
cxj2RWJ96PfCdr81y6/WZtc65ADdxXfHx70z8nNdmp2UYo1WRf9VPT4FVqsQJ4P+jbbTwUOkD1fl
cxOON9UCkUSLKFf3NpVBQjyQTFq+cDwkYducCDwLrVOhxm7s3kEtmRN7loOEq4m5An3rgby6x3wO
U993fXTMzT5n7XHypn+mWT+WBi0IWV10SaMThb23dzk7I4EWoCOAOGLmHZIh7nBz+xbVC9COTDnt
S61xoI3tGlsHBTzfjtMAMqJ0EETm9CAjgg5NUPPSMIzD3eDCBao8Fl4TQ1Cd9FNI/vAyENna7eIO
tlSssnut5xS+mLt+2exBoNeDoucLG3VF1Ldox0ayYeuF8giPP6oKbQCIAl1wwxchyqd2/NEOBtlO
JmhtzmbClxJ5eV3YgN1qGBABJ4OAO1omWBEBb4ydTpRJI/ijZ/q3Imi/vKb/LQnZ1Y1xgVeSt9BX
Rzku8dSEsJuQic+rXxcFsu77+8olVD/1teqrx4Z2Z9VOu4lvA9qh4mvCDU8nhx84ElgwBgs8unP5
RTuGGN9hV3T9dznVh8kY/Kgw9gZ0SildrkXhHKrSOQaa7Ar0A6KYUJYMQIMmaXh+aqVJt6bfBerX
BHWZunWvopDp61CJf1ib3rkhaiiCuatqee3r4KmdgNJrtwKMOIgnRcfYyoDFFgMDzugeLQH/kV0B
zxvlvwWUi7jz5oTmlY8vMtrYUlhTY1gbg/xEtMZaFD/A6aqJAFi+93YuU+Ish82rX7TjHRUbspmg
0pP1rV6cm+cCOuEhSMVK9FOMbYEHvhbY7Qkr/VfUT1s73HhvvtacfrA1POcBRMJ1CafSBdnfdJnL
yA9XDZMC8Vhas5fjtCdgOFnLf1lRPIwdq6OQW362XnFCNEQ0SFQAmA4VUuXYpuDAJhiwFes2NDIc
cjBEQurZR5pr313QtWKTrSVPcsESWzXKHzPWINqKHoyNmdOmBkvKHMD5glwEoTrWzvhhsZoVeeVm
opk1j2vpfENyfN1Weg0KZPBhqkMR7R/HdjkYPe9UyDAPlCWQgOC60S2dAYzNBapnWB9s6JyLZqRJ
0WEvy8ggq3OkjLCc77vZvZFpPOA9edjgZ2j89UDMep76oc18s4io9Lsm3VA817B5dcLy06BR7Vf0
5mpOgVg903n6NnL6a4qLTIl8jExIsU/ZECD7/LH2qpviY0SKJYjXwv4KMqAnxQ3UCxxeGEjHVCz2
ZKgBkmXyh3Konl1/zIq6TrC0/OQDlk+7FteXFOSBlSJpPfLVzF8taZvDIIOT4+eY5PwlQzXe11p9
d3LB887g3BfgjoB823lDT5DdG2L5yfGxIwJ9nTMn/gJaYJphS7ZuFT5Qo4JDX44Hfy1vvg9ptymW
kzNDUO22oGKhnPrMq3CHdImvLdhg9OSoH6eHvdPAikz284HJYoqp2zzoYMswCq1YiVuOOT7eaBZ7
q+f25IZbVsBztJqdx7Vas6Gx53rrkoaUF5S7R9Hn8IVFDek2fcxDCwGy2H7npU/7ec6mwNx9YCL+
tvy3oXGNArdPWUE1mjGQT+O4E2X+QUJ52TS+uqtpNrtNAFgfm4YmxOUir6Jw7QV5EyqqJuD2PTLp
CwU76b43cb024mIYgoGbGR2NNzMva+r2nHtNSsfpdRMsbsvgVBi0UGVYB0frFjF8UX5mIpcYa1N1
BI/nOg1KHIK0u0xyuYUdxgc4Zf430CBZCm+31n/9afuC9OPHlrYqXqoxiJResN5BxscJS3NRwAW2
xlb1uHoqiI2P54qTjaZUFw/15kHU67Nba4OD027njq6Zg1/Wd1CXGGe9kVmhaocAwIKpeanAxQ/U
PzEXU0MxLWc0A3c+9LtQ2wSOUyr2wHwtNRonIjCaYj9iT3q8rapBSg74xD/XLl+4iZOTg53yuxn6
N6LWl4JacKywvQck7e9p2MGIcoJSwclkVZYp6vkHWSrEYmkaBVbXccXdczHSInIGxKH9WTiUHJqC
mfW7rRH/8cW8Oli4jaGkD+JpRNSmJfLyf0OkyZFN3K7V47h1py6v922DVV94xW0o/gCOtsDJ3AKS
XbkdtgJymJlhudT+qHbd0lXJkxRQkTXVCW/b2Q5FwgA34Y1DZo8T7EEYJnYoP5baOfAlyPKKQm+0
OJD+Bnm6+fkzkPE7dqbxuyB4RZ+MhVAPQwhAs+e1JFO0CBcwqkG+ogj92Mmdb13pZJz4YayCfa+m
NMg7uLQMe7PgkDEUG1Ttewk+tx2BUcD+46Gc+lvIsTTiFS9AS3818LnYLiOSLiV3075BngRj9q5A
AkCwMdxZS/91QBZWve3bmSekCz5FUTl4Rv3HaiQvxLNjnIOZifwZGYOeUyVUmde1lEdgl59WBE3k
g3OKVKj38Cs8T+3sxFhU+NZtbpKqLwh0CHY3WMNxZjzNTnGfvCZTGzhW3V8ChyXgUU+qDemP8teT
NSBzaPfPjtMvxV33R/D51YbExNC5bqRMKbO3jvZnJdqr63QPC4rZysy6z2d2q1ekJYcWPNoKFUow
dhcX/u6ziF3bprRETW49xc/Ebg9stCdohfWuDleV1o13BMux5x5WO0VY+PHk92/+qn7gdIAI1MbA
UtnNdJifLBP/IEzZu4UewS2NsNpql2Jf+sgncJo200KucVDgqR0UBBxjAZ9knNdoOvy2ihRTL16f
Z9ta5dlqyrvm47iHgGhOwqmp4gWKntjoDqlP3DsQsRzmDSC6EF0BX4Si2LlTX6XUI/NRiwB7udBs
YyKBSNTlp8l3H/JV59jlRWjualM/p//1YUCirZcnvyhS1k/HGYrlgoH3BbQWFQ5ckQr/J+iri98M
x6Ka4DHrpi4E7OgA4qHrxyeMTyCsRvQJc65TD31mRcbPig7QO9p2H9LinYnidTbwoRjQtCxW4d60
DAGr7oPf5Rldm8wS8bEW89GZmvOAPK/IyGYvXO++NGvsQQ2IWS8HmEZafABSA473v1qck1Q2u1D2
EL6i7fDXzxU1y9TvG878SFL4bAxCHaHz/KgNOkj4CCa5mcD1wUgVOv/+j7LnFihTbR3s6gQ3OG+D
ywYBXWP+GF1mkq2gH9WyIZkX1Diw6zOtgyUuVxdyBcFuPZsftgo2Z2CGUHMABSuH/LOmfSTScuxx
mwQbcNiPtD6Pem+K9LSh4/EhaI0KwlPYpGGtKCg/vTzcbfO2G6b5iP0XdM4rdqvlefOMlwD/TSRx
rzRUES3pY+toD1pSVPyQyqyaxr/tZPEO/4B/LY5OAILvYoMmp6vOAZw4Cr780C24Cw5hQz5MyeDS
+2zKNulo9TA23o21LIZcEYUZWJTlOA75KRTLjRH7YbcZ+/TTR97Nz/O83Ze+BnFD4PmhnSWAaFKC
hWxTNF4X5jduLEGexYMt0sXzgPEW2JuqbRVTMjy6S3XMfSdrobvNHX3uG/XIHXHnoPWjEaNTrDX+
ZlZ2J8X2EwAi0xvmzgGlpTbyEMzzkrQc3Hr5R8QUEAvH4VCD42oHoDRlnePKgkkoG3Hc6J+aDUvf
IUWcDJvNk7T9h+z4EZjoPlcteDuMDB4/MavKZPR69wD/ScQLmns3B8cypDeFlERwvNPL3Psnv9pU
klv+lAcLwgQW/GeTAk2FlOWET97F2abvzakO2GCqk/WPaQlG/jGDnBI4YaOWdse8xPrPqvdUdHVk
/fYBE/a97qYnrvod5/Nt6tFccfTuyxgk3ureq0E+CDSBzqyzwndN5BXdnhSzd3DdKnXKdlcKb9/A
ufc/tnpXf8DXwsXCefrYtmD7q/BPOF2dpUDHODtdtujXHMmeHJJn+HR8BXyDNJUpsOAbH6CHaHrY
4xLo9yiUh237NQkYE0yu2Z5QXPOk+rulNmf7oHJwsi9ornxIKhPV4bg1eJ3ThagOsBhMA6jvQ7gI
6YXGj4n3NRYt2gQAxwPUjr8GBMAqINfRoR/EbKbvsrLXuVn3StQf0kXkF1XigOqHec5tY5B7PpRu
dRs3a/4fNaWXWu7KeGX1p6ocvnc3iALWEtMllIqMszSUAEfXqQoz1mMCsjVceEvyVKjg7GHnmAAZ
CygM68EpnlRTx63Ddjn4RwgvP8OpAzjuQtS/uIm/iSjsWBXNLaOJahbQjQLSIhfiDZvOrtkzU/4y
XaDhkeBINcBIX6sLlvQvtGziUhWp4zgPPmEXAGvn0AvREdIn6P2uALuzxrV6XwqJvLq5gVxF3FWr
wM814n0IcwBnHWZmWfp5QovtJnJ8LgwGMxZBXYNBxumGuMrz5w27oP0EF2XtwlxqgzNc5cCUkL1I
A3yjHFdAFRMDHOVU1xpSLdge/KDDmNI86G4Bh4rbtArfaR4OCM2ookLJLlppB2OSUV6nBv4FW6Wi
kkuDzo9+ka1/9rYJvVKA1MNqAw+cm9SnJSgCsabYBAVvbPKTbwPYLrbUT7fZYJucDQ89dZ9C1cW9
GwKIowKY+XZDLlgMkeAeErek9MekXx0KNaJMg6464glckp7c1F8dlhytIVQ0iWcX/+hODXhj+w4j
DTg8tIkLyo/45Y/24L04uCBBDAO1hQvZ9U4KwcqxrzxIZQccVz3JplBkuqBfCA/coppv+6ECSKYC
oA8ujFFwqHUazbsuz/3E0d2giK9QA96x4/kbgPBMeN99lxuwxZCEfx0cPw4FHn88G7hr43QcxvAL
28C/OKH3Bkt6ydRA+MgZ6MlGTCls5J7ycD4z018ck/SYKmN3o1B5LSXahsZFR2v7DfVAKv7ZBPxG
7QqQWkeV0k+mdP4KDIHpcBcmhRocHMv2sJrirGpyGfEyXGRIXjRmzUiELPZGhbAA18Qd829DNewD
AVRUhHHDim9g6RZNOaSFevzbKe0SnOzQkjb0n6JFCmnYAiQBrmhDR7Dr7+UHFnpexm33ETrDc7Ag
ZVpA4lu3+3o1GanDMF4pdCBl/s9rlyASfcPB1/a7NmS7MVguDt9sFJI22coS/JLszg5r/2BH+4pD
maSLYlDmDnfTwwhE6DH2wu419+HB4QGZzE31J6KY4pouL3XgXJVcsJTAdpPPdmGvkI7svVKDvQ6/
DQ9qgMoLD/wZ7Cw/6x78v78h2NRdgSfZ9dzAa6WbxBmWEcfW4GhRvpcQCQeEAJJtUOPT3S94/wQV
YxO5C2Q9jrc5SD7yl3hbJSpT0eeHoOEqnmrf7uRMug8rx3VXKHEteP5M3fnGyz+wvcLF8FmTVQFE
v3TbzHEcQf/OvDsyd9oAN4VPhi020flwHEG5OIu6lcuAp1KNOIPBytV0OEN5E01Mv07M+wFFQA7g
zID39DBjoLBtEeRegnKJHQpNnSQ/JRW/QdN9e8Z/t777ZD10VZiUWFJ1FGx98FvlWIjrWe+BFqdA
zrdrKXCXLf9BSQoAgBfHiamMyRkXbS2x+tOgUTQT8GcbYMveVYgjEKAWFLQ2pYHiRQ5Jb7wP1gC1
9XzI2loHgCBMas6TdY56bVfIq9psw+LiSu2hRyDWvsbiMfFwappmyhTbsqptjqEfPgZ5DrKJvedz
8S2teK9zA/dixk/Yg0ksIqAx6Y5vcL51IkQzYLVvpJmtsdIJIHyZbKJokHq4wFEHOUPUAr3AAbj3
gDk1gX+x2sarr3+KcAZr2aP13lJO61PF16dShHvYoK54RuWL9VzYegZoccFhLeU6Z6IKsC8+0OfQ
c57BX/3nQlAs/rJEawm1OQVkN21TPBTBDFTTavSJVRfDZx8fpQASVQbyGSI/qD1amSfEFN/r5sQg
q04NFs1jiAqnuCowlMo6OMuVn0rtWsgUgD9ozk/10DUJ1+6cdAsKZUW4E+egrJ64P9Akd+cAolfj
osmty2SBH03mhURFYpDvHgvvjGxnW7pP2jZonMxdleY+rOHeqxYfIjLHidymAG32pyZr/Kcc7Gav
xX9D0SdTXrTwS2z+C7byYaTdG8F9zgk5+ZjfwO7XjyIIwSKrY8v0t2nJC/xAKjxiQboI9gAG7Bp2
/qPevD3eBawTrCojM8kgAT4Y632hI7lJUR9BS/20UBm485qfSrXAsEzUIjN8dZJ5mGiyDmvSSu/R
C+dMeugM4QlRom5DCVhXGtC57m8wAjnoLhzjkrHUWYDYtVXN4cf0x9pI8z+OzmO5cWSJol9UEUDB
FLCl96Qorw1CamnggYI3X/8O32YWMx0jNQlUZd489+bfICtgDjdplsgb3C70UIiV5sjY2Uyny6iD
nUiN12ikmyh4FNll9Cx6fa3n6RbWWMlnAqjzUZ7iYno14jReaksgcLY125WIPl8G8bxXxrgJc/fF
qDQQuvVAhxFYTSN4dmvvaWp5pROrQUyniC2rteiDfhtH2UJ48Sn1UUU5Lobt7FIhJY+WNEXXXQ+p
eyS8Um9QG4uFWZrfigHA2jSdZ9ezLmrkR4BOvjXoEQPfMLzYUzSG36ni1nOFC0rIApzJctNty/JV
h9XGK6NNqXQKAJiI6a1o1gZbqdadnVyG2X9vWbAROC1IWYitBKZhTIx1rap9wVZdD4BrIdjCvMyk
7RyrMc5W/tTsMteIt27H1CHKmZhXwUKHAdXSAzxu+ngNyFI+ZvlQdU7X7OchHV5mCs5VjKzwUTIS
qcvmp/QrONO2Mna+++dLZ14wKXPWsrGeI5Gfk8h+lWK+uKF4FSl0e0GE1MarLdKiivTBlLx5TpvT
luTuMvforLUhnYVqRrZrRpx4XT4wdxdE7I8mt1NZfOVyCHiLY0S0GhsPJeOiApQ5FgFVIK/Ehzv1
z04/PbkVzG7uRzcJDLrAL3ApQEWWVda8WGNcrerYTlaVCE92VPqb9hGoU+V5V+K+sdYKubDz3EVc
1hmYdbITfEAib1B12GEVmrP5FAnxbw7NU2tPzU3GgbUR4+xBBNf/lVFjbvyelddtoe5IO4+zqvnp
c+tU4XRZtiVQjhm6/SqAedvklL7aYURPgiO2oGvIXKjy1MZouPn94pv66lXlVscHLT61w27ObITB
oof/MOdhj8CFAoCWAqJRgsH03dVuOoXSh5wxBdbNR7yCVV0wp78qDVNVxwFP5mAymejanTm5h7Se
n3ntbpbv/DqIDZO0loPfHxLcJDdrTLbuDCDMd+cT4BR1znOhq11XzIcQJj9LEGJJV0im6JDV46Fq
7AMX+75K0vtEBWyJbq2LeV46Uu9TFrG6Xf4mbH6jIuxX/Ug0YSGDTYiZeiWVWrldsw4sCUcQpTvD
CG5pop7SB4yi3erU4LmApESkUsPKw3iwSKv8W/Y4V7zOffYcVBkxMY/UTjssQgsZt8NTrlluZOT1
QnqYcR1sIfnogawKKi59SPtiP4MvV3VARroVvxlZ8xnH5kH7IKQKonGw02M/2HsORTSgRMKy5jcz
Vq/FI2aO25sE/0ycxgB8NE3oXeenaQaC6eJtXIS3knAQJI14YQj5T6JpIJX7P+2UrsO0fFZGsjVs
P12XEFb7dmwvkxltOEubhe08juhu/I74InIngctSJ5fgh4XROKu6Yp16G7FSNRETLp747DTRdmzS
S0nmieUmj9atvA6evakxpkRM4Kp5+rAiTzDw6n/KlI+PKhUxQuWvGfYit08/gSR2fuw/WUWARFbT
3fiE6DXAZ2M2bevCXA7tvIcoePL89EeOnBhSDe+hjtuFHUkoKZw0Ltv4Aifgeq2Kkle0WXpmfO+b
8L/KyVdz0B75ozjV8mJX8HEEFqK3Sp/rLunRD4YXZY/lMuvjYV2Z/peWX04v+AUic4kWdxudcAk1
eeg01FHl7QMVPaG3v4dxuHHNdjfwMZSm+xGKFEQl/+jDKWNWNm6sot3abL/j5DAhu4PnMTfexKAO
aV7UDNiCF5kGS54f4qNNyADcaOz2WraP0JxAwnjawweEwM6M5m5DvObJbupLjorP9wH80zUnEyNE
V5bPhkf6vfaA+xGlOGO2sQENJEtxF9zJ0HF7UPVnUMNv9FcTNYLqlvHJcfKie+xGG7q2lZEZ8OKQ
SgEsftii1acePPUI/JwX8JkqxmHHDMww0DOEdK1FVNUKLnY49kSHMeWHpChhbflX/m5A4waM3RaF
QWyQWkzS6JdJopb0Z/G6EE26mlpAxoGMM26FFLRAt4dq0t/897dxTC5VSScJ07XKzZGwQN0RCcSX
Pmjyf0hVBhhXZzS4Xc+YRsY17xVcDFJ35Bt7uxslFYz35EXtBgLwkICzBlGjeWamAzc8c373j5fH
XXnQEuyqUIhXrb02ovibD4IzNMEgNBT5E+26tUB7XnUcuFbjPEe9WvnC2xVue4xsg5s6v1qevSaR
f53Xzj8WEUD2JNOFIee+dY2v5JFoODfkOwasb5IDOSmhtc2rbuuOebI3gMRLrKI9t8KzkjBx/tCy
4SXhHcCmmK/6NvoIxgnRwx52rTncrTQ5IGmrBeEcBzm7HyxgKNdz4Il9PnacUXlCVSru3ZS/hiI+
1ob/TK+3NhLxDB3zXJq0OUbG1mKfVUi7ppYkzFnPWMm+a+wjndXvyoSBkWJt/UDKYllmNq1OcxFl
tXeUTelV5Lg08vmoGpsuC6Jo6Wtm3mlzc5ORObf9OU49imgIdE3XaYxsfkA3YkLqvs6Of8rRFQxi
k/Ii21dhyDyTC7zMCJIK5MLKOIw6ATCq7aFemQAHZjARP5maF7fyEJFZeb1w+oB+jXUyOG3pRZBb
68H6BmRcu1XwObXF36ympaibYyDD14QMGd1n5wAiqmcDq+7oE7j2363c44mV1nstKr5fRHD8UAus
Oas258DDAICBZRzFWpTNJh70tLD6aD/5LU9NkWyMudmMJYZvMczL1HeejQm1ZJpZjSuD1lp1nhGu
0yK+TrXeCGNm5JL/Rew+i5v0hMR5yEL/fZbW2a3Ktd+0+8Hr+kUd5huQA34nNSxGJ/p2RWNuRYf+
C1HYMJBt8+Slr3mBjABkzOmeWEq97KTBExecXRXv3YbJLF1Yl41brd2vsXR3JbyzZTbExLRvTROx
TIDSqmBfpqjw7Fk2/W6ZWB+xZd586DEdebcp4WmuzGYbuuW4LrE6xIKZUU9bK/LoHQDrRw+a8A6V
WAxH54VvqZyJHkhHDGXaNtx+pQM2mw4O/Gf0cPS2+GvQjeZAcYY44d9cGWfLSo8iI0RTTLil0G7x
T9EWZemePK4Lpe9BJ3JT2nSlHrwAQ459VLn3qeQQnJ1wlcvm4hg0alWH67Vu7ZPMwE1sbMsNUHmn
u5cYUwtWoGTB32Rfh/3WqbPXKQE4VIpKn46f8Lh+6Q/6EifQJi15pvRU1cUcyiva1t5oE0DpcX4Y
JzE7EZ/qJTiB7JraqnIOaWavXOqE1kMut/y3rOjJSR+AS7rYqDaW4R4wAp3boHjJBtPflBpI/eF/
mrp7Mdhb03TXmlR72YhXZ5SAuYxn4Xhc1tjWdJSxdyiMFl+VPCV+RpUGIO3X9qb0PGvTPBDWSD/h
unvzCvFpGPYXjhPAmvazHKZvI0S/i4riYArnASvb28wt8OQoOVA4hh3UueEvaoPcKu18aoRilORv
4ZARHVQ/fQc7EQr0rd5CAhjq6FhnGlZfi2MwVMdWF7vIT2jdwt8uSNbSyPdmFP1NIaLslFwm4czL
oWmfNRxyknvvtKXrskj+85g/O+aMSyRfysy8p7H7ZXUZ3f7kAH5kR2hVphrqQIFp0VWId4t3qOH3
XIxh9i463COuN52qoIE00Zu+stduY9xmJ9rLAbG4IVOyE9V/FbF9k1K/RQ6GXDI3w98EeBtS6Y6t
vFqGgrYIPwYTg1Gf8ITFiiWvrr4MTN/ixAYnquSfZyPfaampLWgdmAaABcZEmKXN0rb9vScruuTp
SQ/BWtQIPmGc/3QiWkofpqB3aMIzqksvgH3r402ERXdpmAm1QNlmCycX19AinR47Fd2fs2oE1yKQ
W4x7w5EUsB3MIlbFMshPTUWzwJWJ2CEx3SUxRuwQTxWTF7kPbJZpeo33L4spezi4vkWHeSpr8cen
d8RV9KXubmj7IMfuoqS4FBngcWTe3NRaa0cekAkPA13sksTZbtnY0bVR3anNhy+bqY9ExgKktde1
JOxbcHcG5S0amWB0TXEPjPgdFylbC7WDIYV5X4dnrbHkxjasrzqH1jCJQ9aP2aIwSdQ1wPc8HE51
7S5V5jVLrsVrg3G6doaLQ5ZJ05hvMtZnOTh36Yyros1jRg6ItKosX/soIG/cbTIKSDwvtWNfpkGv
p4GJaSk000k68tLFdhym6wbjWBHCbyXqvYvEJpTDyS34Vvuo1Ms0zSpMKHo3eg0YYweYVPccGHZA
HV5uDVkdA+Q2bJz9Iq+jbW5JgxRt/enUcqOMcOPloC+Dx1dWFtl/Q41DOZ53qgtweuK156fg4HIT
d+0b6NgZk0Mz7HfACkvhVKvCSXEzm/aqTZW9wNlxIqv+T/vqg5Yih0dof8REbdCn2LvhlZKpfniW
m3mJuWqFdrIEr8Q1nYHzma3auE36jQi71HbAKazlXdVUy73v3FKb1FbH7HeeyA6R4Q+IheNGRD6f
of1FnbVLhux7zgx2QWpBRws28Ki8xjBFcGCCVjU7tn3wrrj4lVoKKwV2vkiFuZyx8D5uOoUSMH4k
aW8sLa/EEiF5mLNoPxsJ4wnKU1FY28Kub1IMW7cttjTVb3XYHksPGi5NrFejskH8y3w1uu1iVuqt
51IiDvNglNmawmZHOu0zms++0uWVOdI2qMIXTKt4aTXDTMCZqUyxHE/ereiTfSVh2KI0Pdt54Cz8
hroxCCGsZgcbjWOey9ClXO0PPqiHALhmxsSKrr5+G1S1nQJzbTTyXqrpveqqnySbTkZj1Ou8788+
1rExseTabO2P2ivWuEeJDIgn6tso2EvffAGgGx9/qd/cyN+SVu1yi1qa2LPt5Lvpxooy/Mht023A
ySOsuPC1bo+poUn5Rz9boOSCkAyESkhHv32HuYgxlZNrAY7hxuZTIFw88ynU0fwwJhj0rQWPWmv9
thXakiN58ObHO+FE02fFnj+n4H42ZPBv6gMMBxbXZuXm0JYq6Q+1GV6FkzzWAFVP+cMe1+GrlIwC
uIfwtmin3Nq1cXAjiAzPNF+MgpSCxyZlGqJ+KL9rhqKLchqORlziM7HzIx7+d+m4jLPbbEvSzLDQ
HtrTEGyqzE5X1Je/FqcNeESYIuoO8xo/nLVPyjHdF62JiT/o+veYlHHiEx4vpcVijXSydhOTPL+n
unC13sXTVC9nn/GVZ7IxXdqbzouuiatWc+O/qsm69141YIa0/+XuVD8U2GPVMixs6o9q9t6iujcW
U+0vIrd7Ty2cUW0LGEhqR+YEa2INboy2l0WlQU5aUhab8GsQE3YMS7+zfh7VMQv5P2f7aKJHqShl
0XX81yqJ/hwB8FtzYbu0cWllvVB33MgUfZeiuo+sa1sXRHkYFmkrxdgsi5kCSLbTp2sY2zTkSMkx
ZS4YI72QmergCXffdR1sxWCPz4nIX/jzd4VPrHSidR9jIuBo8/UcUiEPH1nnHrqZQRxk+15Z+vx/
s79p9sdUjD9JJw5TCPhaFj/CV2LVdNa9DEde2GxF/Fa7BM5d4UayoZztfTO4dDIxLEXrfFcJ5odm
nP7KqoS/sLhfaz9+sboAeSsKX2F/r0Hn/GfNzg/r4l5JG/lMwZIyilOzA4ajK9cJB308fOuawYrR
0ntkNYsqHmn+WFrJQMluDWMhLZNnM51/Ai1PeYqjV+asWJGftGY/nhAnKb2lVMk7G3E2vZd95yjZ
D0f5W2OQtjIX6jWhB5kxDnnzTP01YMAcq7tjNwfljzcBR131JHurCcabzc1q2shRDEiAhKMYOTkH
tVavppBE5cebKXPOueX+y/ru3XIGdzVZ1peAaxGotFzL+hLiZGmG+aNxulUzYviaBPiKY7RYUAZE
IPSsKG3X4eN4HPnhg8p3YfbgAJMc6Kapn22LPqMo5aGKMwZSmfyJlcL4Gln2qs/wL6QN5DmCARMf
iPwQ41VBLxvbMJVQ74sqrdDOxRM2n7UEdwFhP3RVVaxaNWDcbJ2rMbkLiNKPoW7w99JTtWX7gVD+
4Y/RcZIF0aguN4LldisSAvHONlc3vrBx6+awPMXGBZPMwImg4mJ0zqWYdw5+RUypx9YYYDcUE2pQ
DaT6dvx02umlT6InV0frxJf7rur/+UV/rQu25M4YiLW7yyzqCFdVxmZMGAPpZK9E+aln855p+6+R
5gtqzbcPyTU6KG+wAz+1CGp6mEACweCzo0v7a2PvlCOoMt6qbirUx4i0At8Y90LG6cIrmCK6ApE/
bAR2Loy6Nfdl5/GxRWCWnck16TTgtSkpUY0XgMcPkI7kdWxLFAQCMrIFJFzKCR688mjWS+mx8yfD
xEUU0YnKbtNwQ7SNe61UecpJllgzgOkweVTEzFQ+XXPbXufMPhhO9T5FADDgDEDh6T6dI2JjrE+p
aULNlvOxiN+TjN4jStpPZO5POc2U6sWrYZnXIlDX3jF/NMi6iQy4bnS+bdXIkCx6sny6txC8e4y8
Q1/Mr0BC//VTuWogQ9rQ+zFKderCbl8WCJmDse9mfCqtQVi74LlQBRstCpdLXZMkslB5yjCv8C4q
6l6sIDuPRnw3wu6NEfnGio3vois2GQE36zaY/6VGunM7uh8nISDDMeOrnxRro22flRYbvxwIOGj+
TIUZPfIVyfN1/p/JZRo5SB1mZeMpVLu5c14zgkScQS2lKXZBbx+wkmx4l1dGUn67yFq5iQ7oVvga
K2KyJrNgV5DrvCqCsFo2GWPTZcFOV/xEsiStJCm/KqvFOhRXHAN1jhyu599yNF4EjrCW33HH2OKB
FDnXvIumlcQ9bCQqu8yJ99J26VsceXhPwuouOhSvhDIibKt7nUEp+vrXtaxrSixICtDAkzVv5748
giQTNKSYyUG92FEaktWT7J0s6pdVlaYro4v2fhKNvLRVeBibktlG1712tvPu5qhYCSV+Z/jYsFWY
MudJf6nNt27FpSer4cWPG/aRN8YHVa7FI5Yt+WNLjDL05SNMRR3ygHcRxHLQIK0o/McLt4gp3JJD
Hah1VNqA5pEA7neeuij/yWrQGXTEuwhCLI0W2FVYhWgHVYvGOiZLlkVUBwuW80D0D5FMCRW0oE1d
p3W/7dBXSrOC0oxAdmfm3UPVvYCgHpUAIGvz4M2IcBSjojujB0KDcpsGabaikkeKzmHG3FkrkBbs
WM0I0D+Omwkxn1Qtaw/A8jxgKIsHYj2SuTi5lnw1BkCjzmt++xp3z6ivpjN8mEX7auP8UrVaMgy9
lo7xqbppF7nGNgtNzCDmh2DpoczKq2uO56Sw8UJl/4Y5jU75kIY87OKtkx0u3wEP3vyshN5lWSf5
xABg8aj8tbZiJtG+jEzYdEJitqKZdPPPwAfyrKL8KwXKX2jlfTS5PBQcdvQAfMV2/m7H0H9eyLHr
mdYrcOEpsVldYg8Vo84sjLc10XsW9jiv1/lp9FW99kBcCWVYTUZ01mx5WXqKPtGMqxNetm1SgmoO
vno1vPE2CP9dDe6XN1TxZoj7vcsIy071VjvJB3NBLopcsyymvFle+qtCvt25xmDqF6dO+kgO2APa
RBPxUlDBRyZhQJkeQF7yrZtnL2pkK5dvW4spm/btZP60Q3ixYiZXTWm3vIC8DhKVua+DO9DEjhiM
XQ9UMgzFkW00cJTubCxTGw0hI0dUzfpfbxl7z59W+WC+zXV7dl0qeDvPZyAD/9fzyYIvsecZrmYt
b/LsO9lNjg+0yKcWleZf0Zs7cy6GB/11NdrsTk46pHS8JYgXQ9D0gnuKP01XRZfx4WfT1/QYIlr5
K9ul46US1TZmip6bGMYnXg0ARyqczoCLtyFw5ePn1g1vfQSXxLMrOu9A77zm49oUc0gwicAIFXkP
2EPp64jlahEwC1imKChpZN2ILXqlmHsbLOPHEI+urbdZV5Mkb2kO/dBPHMnJMy7xa0/q0bnpCHwY
Mzp45KMRVdg923bx5zn5d2UTrCBJmx1n905R7q29qbxWA4CUcKeV7+Al71vzB0fmNW4pwHtdke0z
+vz3hMF9PVxGFrmiMEDaZg7waOX9jFUAiZI4NO7JiGjnfQV2sS/p27WIr87oX8LR22Ta+PHb+Ml4
0MWDt9LzY3KtTBCySj7nKlvPtnecIbwFp8ZcGGcUsJ20x++BqARjSk595H+5qQf60j+VWQJRVJXt
qkuGq22TRtA8BruMD/CUxDuBc4YR83WSIVSY09xTpGSsw+GpasPXfG7kJU8fTOZo1Od4ri4iKeqN
z9zPwyJ4nUz3iSqb+5CTtkgZsGWGpNEKMDpMwSeGxXLfy6pfmNQKr5VW1zHMGTLr7pLj+uPUmN/a
KFYr04abTbX6L7NhH8X460fTJs/VS1HGHHj9cPI4+5skGlaNiZbqsTuVYeMyKIlSMFF5qYmqAeId
/n5ba70K2njt5SR3sF+KgQlVdiJJv3rcN4FchURO+I7YtyZ2elSQU5baJ+V84ukn7KS0cB8k20YW
ZPQ3X04436ws24VTfJlydUYK3ET5r6ELpqPjjbfhuY76jVkmTz5j6NwKD6Yb7vsBr99Mq0QnYZ2w
LF1GxhArQfjghinniz1kLxbqlheL71T6zNVc+zaH091tsSx3mZecm5h5aZdiC4a3qwLr3mYziWq9
0Es2yH8nXts95SnfXG8hoDvm8OSVCG62qvVzndnJZhoIt8nq42Dn2xKHOMfFdBTsV1r0DUVA0C9r
F68SKaoeUJwtAdk8eWgnO1jPBvBUN87L0MIFglv0HhnZvQ/8e+moZUbKWlGXfwZTh0WdGO9DH5Ol
SKxgpfRTjQu6J0eRIzC6ZbS3C1brvhqCk5PG54Fz7iI7OvfstmYCJU9TzW8z49Jkw+OmGatz2OOl
Hj2C27Lx4ju8O6ieC0DYbecP55L9vJHFVqmZc05K8evWJowpibOzfWYo/kSQ0LFocQfTi5U5hk2m
HA2IXCWSnQw59RzP3uetWnpRSDqNmjkTQUNEuk3a6s1x2aEtLA8vqnMdvdBYwETdg7xjR8Zw42+y
nTT04FxZxGuysASFJ+asNJnIYGdhphHEasN6u+UAN5z4Bitm3GorTX5Zt2k2lEKoAfRlQ3XlJnyy
I2Mr5riEkEzvgz/LVUPFAqfBPjG59GMyDgMbTx0JlRWSZ+X3YFG4EkzvRbAmAKs6uQTc+RirvKc6
a25xpEqiEIdPnsjXKWp39tAcH/f9OHfvOuleco6Wumnf+oBZZTdN4RoyAWONY74LArqW6DcsUksa
f+dW/NK2C7gH1hijL/t+xkxBj3tmnyOPFv4nCsytlflInfKfZ6lXwkVvhgAsk9OOzRBfVtEcOJK2
tLtbbyxeWp7Qzuy/m7hfq9R9Iwnns3iogDKJT0PzkGTTgTAGcuYUjb+29AXy65fMSX7WBMDZVNNX
IoN9XCcfoV/+ZWL+qhwMig7P/co1kp/sUdS0OVy/qD3W7oTg2J7vIRnljxFlmq/jUB2TrD/xsb4J
xkyBqfDxeCZhH49DJcZ5V12s0HmTpbPBZXQI7WpTSGM9ufOJoSFms2TjQ/nORH2lNhJeZMabPJ43
Zu1NBH1GiNQemXRyPWfD25hgsm66LWvSboPjHMt2BBPz6gaBgwxExISBWhgzuTwLOLplXcxr0IWn
STl7pOmvQUORhOH2QWzQAjJCH35yosz07D7XjsFUSBFA12W3wDZfst49T9pFWTfe1Fj/N7sD2+qm
L4jyzeDIk+6GXYQwFjjMYXVSH/xi/LBwx5oB1xoMOxJRfRdteIaDSlcjnG5ggtDm6mYiYE4Z6Udo
29cpDtcCb+DcGeeHfpSo+g6PvveHnNkm63v8jpcBVykxX158ZtU5iE51HhN1RiUsl2RL/qVhfNXU
V9QCnzRsvC7X1CU8NIzXfpqcEPwRfMjJHYfxP3Oyb6Zfk/lg2c/Y3+7KzKnhil0jq0OSDM8zppNl
l9ojNFr6lOp6XykgVSJmzl5owsG6sNAJA3t+nX/OXDwXZX8BUaXJmOp9D0pNyJ5aOGGMG8wX5iJN
018iIYjD86vf2hO3qVfPfksscGQy/auxwsxeSuQGQUJp/dJZamuRIEGU2MaTj+NFmeY6VmgEbUhg
AiELFuknuA2Akbs+o6rw7GUy+ASc4jXLCIMmk2BpJUQNBnF49ZzA34is+EAiO2HnvIaMCEdWWkIM
QgOGVGuZiuGYYRnXRSKLO5GvhwgezQqw6jQhcaKF55ONnttQxOOO9+kdUmlaMTv8mWrv2jTefZb0
sHaLQ8eKNm5GylDJKkMcunqGRO2DGsrdtMj9qLMbe2mf5yCmMo0i0Es8GgNZfwz85M12q0+TiQQx
cBQHLRYWDZQZJ9Vbbfm0GaaGBA5voREw+Z2Tj8Ipv/IuwB3J3CPq91r1/PWL8Jsv5btwpm8/j5gc
ymtcDHS1OCjIrccR0f5LZ7ph1dz0DAJXMlwvPfVuzr4NnMTMfjL+SUXKom3E/oqMUG9FHuWmrFus
LTNtVJBFDrps8YzvgJYozf/rFdsMp0dLxsPjY8O338Y+NjddYuOH98vfqYLPbdJopYYQ5t07mNI/
kPMLSuKfmQ5eHYtkrJkRgmz0KQ7zpcJIsld2f1RB2DO7QkjxHddeE2qKKd16KWZ4JCVu5hwzWvXv
9eC9N0WE9IJApAkb0cjJvmC7sB+onbKGM1tCOP8K/OY+aEijontfGe4uNAziojDYFGzemfTeIVbw
OFT9f7YHkMkxQ9Lj8PAE6PElhp722+jLpuNYERAwHcs0DhYGUjDJrqC9HEGpCNajQfZ0GlE6TDmR
jFWVwfyE3Upb7rwYa0tcJpX9hIb6iHOvWzmz/5NDFOI3v7iNXlsKhw0yui94sD2SB4MalTpa2xHb
44uSa8P46mNr65HBJSOnXmcegWVJ4B/RgdZNaXwQDLV3CB4uC7YM5pjv+t5jGUe3HxryGB1s3dNE
DSACuW/Zp2mN2aqbCB6NbGdNrBV6lAIMaL/ascQxKzL+pSZTheYvNLpp2Y3RwbSp1Q3JRtve+TND
jNxA5hFSbTvUj99hlxsmrpryyTXFOc25ZxUJTm53Y93osotKcqgSONDMvZdkQbXkNT0Cu6uWIUmh
W2I+632Ddh7VhI9Ib2UmwYlndR+3rK6KEUAWtiG4TBAJ3cn4MjBhLj05RQsRNvHKCKLjTMI2OTiU
bGNysnVSLAOEH6tEXO9qj1hd9y2fim2l/HeyFf+6SWzGuH0q8/7FbK0DXqg3As++E5MuLoXYSlOH
c6TCledz94B5XIIuaKDkagBx66oI8M1Ku1tW3vRagyw0wYP56q+BNVIkhA9nNVEYWZvvh17vNLZ+
uBCmY2HzGXn5c0aMSJ5ZRxfD2UJjcRDGdCSH4Vl32l3Gqf2komwbePM+TuULwNMjckr9sHDjKwqp
kccC7rdpuckKubWGca1DzDo1G7+ktmhb42+dEV/eeP1tyE0SLzJ7l1TprTWZ0puV/BqT6om1aH/I
q82SdmyX1BYSMMPf2I/f6zq7Q4/s2SG69tBNi1lzKwmLIIVyvJcyefFsc901bots3V5E69x9C5O0
h9lS1j0LZMPo1SmjC+Uqqm/tvZcoxyvssRCU44sZg5CjTfqWrsD30GYnSmlzyJbhA67yyvacd9W7
w7ZWKgwAbg7xXP3J0Yf3t/2rJ7xN61Y/c2bRL4Fj92pjN/N+YJaXTdMmKt3DYFWrSPpLetO1r6dy
6c4p3ZCcvs2GOxwEYJ08zEE+O4k5MPUXS5bZ4DroM7m1ET0u1uexF1Qa/m8p+n/F6H60gGDLxmk2
ZMz+Z6vi0HjpWoa65Bgdf/X/ODuP3ci1bIl+EQF6M02mYRp5XxNCpVLRe8+vf4t6E122mAnUpIEW
6pJJd8zeESv8Dhs9Rm16lieUXsfYUI9i5H+iVzrlaXhrVOAB81pbYdF08PZkqFZJZMHPeBiaZO2l
Eh5Sd/J1rtmbPYsKGyg/xesWGr+9on3rPH+TVkjU/WRDl86B+Fs28JfJwUxjY0JXkybfBHuEzoz8
ozPk1v0wcbTQdiLQZucej0j1y77/5bl0+epRvXUHPhXW9R9s7+Ew46BNgmCbpyYS6yFdEVR2K0yb
YsGa9DJZvMYe8BJl0Y2EeWLl1WwXPblkKWB6fw0Qg0gWZULm4HuM8Z3L6lgxzQetIydIE//gWlvV
Sn5KqEOmjEgyqhCNGpCfhzaKJpbrQifgysjBRmNjt5qd1Q5XgR/sAEAYKzHQbz2BHZQ+FkxnvP3C
qDnI7e+6MHlNBg+PPP55u9K1bT64hyASwzX/hypsk7/7k+TeTSephQZJLGjSHVNjxHjey0z+pGdm
gjMwnudQ7zy3PGhus+mEcEPQ6n50cUQrVKX7TH9vXO8YjU27JfjwqArIbSS4Xmz+n/sSNF0EBCIm
ixk9XHKUCvc9LKxgVaFc81r1tq97pjUVLacvPjV985Z68hZVMvJMQ1z1EvIMLL/vrBrrreD6PJfc
0Ss12EpR+UvoonWnQL1HZL+mkYyQlE4sSVKbashfh6CB361Lj1nNerpR/oap8gm75YEWODBLUyqo
ZOD6jwz6ppBGnESXQSB3j3IYgnfSXvKgxLGQMJzDBDlYY4+cw/TjbRgis6WVKttaBLnKtYBnKFej
kT+6rogwRtZx7dI8W1F126e+9xib1l5WjPsh4SuMs+g2rr2HvukJg8GSaiTCo2fA8U8iVqi0HELv
QW4xoQb+SGev/wBTJbBrTAubnjbaARwFUSX/mgzVjaVPnd1uo7r5Bxpgwgrg2BaV9VLBGenFZgIn
d06M1QPyJT0sVsGUW9CfZOLNaJVvVYzuyhXFX0nCRqGeGv+xdJvnlpO7mBZMXfosLZ225cCtCFnN
4Qv7XarqC6x2MMKVq9m6Wb7Slab+q+Flq5LomeKEzgDTP8QFdkFid/DBFMlDhIyELhUSXLbjIl2I
TZDRZDPMAC9qmLdrCdTi1uJd1zt+OL5B+ryopelTrE3mbbtqfOUw1MEjWotnX61OlETYX+vDLRWd
axYCHm7Z4rpC/oy4R3uPQoiPZQsN3BVPVWV9qBT3nKSAbSLKPVVm6v6I/3u+vBJmY9yt/ZbJNdPV
99ArqJkFeOKFARny6AOmsSykvFRaJUVivY1YzzBiOGT6i9XWQEx08ZVRf22l1UdSDfpGzKlCh3QS
gJncYw4jiFxis4UCdoJN+n8A/SL/EZA9lEJ3qnvV/Gg1/c3X6fXrPc6ZshRA7kksNUdWqcVrKnrX
rBfp73fqXRSzQO7c8CGprC+ZyaspE+NreIMzoWhCt3sbdESadB8IAIHg2xZbIM7PXVM8pYV27GDp
y2L/Xokj+gvWbogFP2qNX5ML6ilJEgxm1X3dBr9bFd0O1M0agBCbqVhu0JZT7vf96BBLCYum2j+U
7aR8wn7ABM2mXaSwFd4OQ/RR4gI/n+CzkIEmz3KVzAKrZIfc1NH5NrS/GP9XFZO6Oz6fP/5Scs8s
SSmsQ7FRpi+6bfHsd+1zgTX+/KGXspPkWXYSzvw4okIzhQ8hAd/EW+8K6dOBvqqDxvxCFNTSDZqF
YBdJYHauRn6wPLLJNFPpqBgq6Exgoeyqzl/JQkaXNIVefcvOafIRJO8YYDMK/pD/2uVOGcYXgsYW
ciylWS60H1ftWPOi7VAw7DTW22GILkDexiSPgGlBfX/hRNJCFtRX6tG3q2C3pgwisa87/cm7HtfV
qvq0rqs34WnYEr/iSPX63+7W9KS+ncf3BxWEDvyOgoncUEn8YOJw9+cPLi08769M1W9Hr5F9FaCV
hJ35C9kn3goCGrdTPVaK16ymEFVoO32b7wCaGpfu3NIzmmUnRaVS05Ui9KXe4njYIVWf3mcK0zY7
vuR1PGBHsnYMaVNc9eOFC134Mr8e4/cL9a2m9DrTd9JXiibuLt9CpbCNJ7Xc9LZkZ2sB9MKFUWbp
XLNRQOlyZnavd6nF3Oj+O2Ss8xexdONmI0DD3OmWCTfOzQFyubeieauB9i+FlwochHx3/ixLv342
BJitF4lVT0q0nGqHJA12I4D684deuABx/uWDIgS8kKHr083brMzeUurBnnbbe/Vbab6iSbvwBJYG
S3E2DuDEDzRE5u4ueu42/x+cG7COPP1/FhgKsvMX9JUp90MOmDjLU8PiyvzuNUBlxwyBpu//1vz+
t5sO+dYsNNlux+S9DvIOBQ4VoSxh1adUoYbWrF9T0EcDpodgWVud/mkNDhp83SZSwwh/Mi38OO5e
VdAeNJPFTRtL7xOQ9w5O6rRgB7CsdMhLEeNBtKZQpksXHtPC3UPm898xJ5SH1JUnVG68J4Tul7+N
cFGt4O1/Ra5TID9/936eCEAK/Pc0ZZaquuTiT60y/T7J6clkxqM0mNvzh194kcXZyKmKvRpnOWOb
VEiEaNUnP8guZLUu3CFdnMXNJTqVmaomHhSFoX7AbnrIrhBk2LgFuht/869h0+J0bd+GLZgDsTQW
DFvuU7Mp94qDShL+HiQZ21zRJcT0uzt/txYvaZrovp2qj8KSeHCshcVfqnhbyTHXbD3eFZ454/D6
wlmmo/30wcxerTKB39QPnCV4hpGBvN6eBv56VZukQIqrYHsp0nrp6c9eLjfu6SSFUxIoaQmrvufz
t/71C6Gn/9+bhXrAiOifeQ4oiXIfb3HYkcuxQUK3SdYFISMXJuifr4IAwv+eR5MiIW4pJDuG5riF
UyWv55+DLC8deTZCDjRkJqIMQVOpcjeREI3epCXsFxQmvPYKVICTEfDSK0TdAKILxnhXFK7jGtD6
K+zT8GSukb2nFODAZnYFJfeATlizS7JoG8nNro2GtRuVSMVI9An8nSK6/WlIVIRgafjeIPolvGgn
xGw4xTG4hWSdrsom/mgtly5oQrgOYENU5+aV1GG/CNRh443ldaiUu84Y1kUJzn+kvbRSBATVHaki
klm8jFXzbgCylqX+2KR40QKk93RaRzuMop0gGCfNbO+jKMB8Ex9FNb2jnbIVvKmYO8mNS0r2ZfUq
ICTMTRU2t/EqKeBsrZANod+14Omi/s4U6NIWXn2XJ81bXyj0HDwXPqXBfRlKiia1rILNj26jjA1a
GypwGWs8FdDrUMcR521j0wQzbuBapPr9UJrNrYqIVxaVR6HPr0gG2mAC3/h5A5xDtH6pFpJZNYNR
O8QfX/UkZEme7NkCAuhQzB7Zgm7FyaugDif6YqDJSn6wEmKfKWXxI2gBv8mWhsXGG9O1JkeU+tSP
NqkQ0NRg60s/WA/qiMpNlchoRHWDm+SmrWUQ7j3m1Fq5wap3RAh47AiIKwrjpoMS3wKtVaJ0kycl
rrvgGNfWm6a3b0LtvkhD8161AjiDkCpzHNWsxAPxprLau7Qaf5WRcRV4haOU7ZEZ7VSNyZOLKr6u
Q74fs4o2pUnHtUmyV602rhsVfx04UuxH6S3kTKSV0aeRF39bItEHbIIyqRqIBH9F+gQj0dwPr8Rb
VkvY1gfwSHUJLNv3vdcoDCPMEDROsqTP12PfbKqxm9CBzZummeHaz8StmoxPVhz8gd1Hf52iUxDe
xdhHcUveJ4X51AnFnvKPC2WxxoRDkEgnGhTbxsaEuB8i/A8EqggInOwQUO5J8IWbRKCS0UFUP+B3
fw1Nwp9IWQkRf4xIez1V2Mpaci9J3muo9BjENf53NZCjtsVMEWzY+03uvewtK2rH97ODEZNxjDCD
hB+/tRw5yv5tAatZs1WN7FPzQ9jpOyLhDjw04cpHQvCPs/5sWq79bGQ5Qwawq0s3ulpfZRBTQjO4
NI8tDWyzqTnSrToaSQ1x+q38V34ubFjk9njo1uNG2aQb5M7r82PowhZQs6Zf8G3GVBKL+LGi8J1S
3TDPbN29d6qNlbTr1lhy7oS18nb+TEuXNJuapUbszS7gkuQpAbQ9ISnZnD+yvLQGm01kWU3pNRTb
0EkTKu9ZWJ9Q94RQFquNhP99pfbKY5Z5t6pl0AygeSO3BcZXwMF59iAX9a51JYeS2FrM6Gm52f0w
hs8DDEovZUOpVsj987T9VDtE2QDeT+d/9sINMWfTolgEcqnDrnHE5r7MXrL+z78ddzYpSugp46xo
fUeSZQS0lk197ULVY+knz74p2KIxyvOaQ7d2H3/GVM3P/+aFJ2jOvidPl6nNdRlOm166IXXwLgm1
U5aNF76npcNPf//2kucsC4LCanzkauFVXkr7XGgd2cwv7DYXKhDonmbH1wNdUWu8yjEq2r26Ce4E
O6Z5gUgPuN9zvescZS//AmZ5YUm1eMbZ1zTKYeGXZhISQq7ju1lpN+6OZehWsFNHuqtZ+m7ynZqs
MuffHtBsyes1zHiV5nvO1IRXYhp17c70/fX5oy+s2zVzttBNDYj6PVUchy92Gxyjjb6vXvUVkI6d
tx4vjEDTy/S/y3bNnA0TMapqnI8QNtvaWgspltsOE5x+o0IhOX8dC++ZMfukK1Hqc2MkDiVPPbtH
51/4T3H0+/zBp4P88PON2XctmG5sqaobOETfXeHq3aa+Aq/GUP94A2opL7Z+QWTEq9Ddnz+hNN39
n844+9wtmcZBJVEYYHsuoJj1T3IfPleR94Rk73nswYgJYIO3JbieHvkwvpBLp55O8dOpZwNCrAgq
y67aQ9AOzDNO5P2QSEcYcW9NKsBYzUsYXSgEY1V/HZtS2nRq6LDn59/CAFmrBc7qHAOr293WlXRh
+PuqwP70q2bjSBqlkpD6lcdr6t0Dxn2dMtrr35hpt8Fte2jW7KX3MV+ecuk7X3qjZiNLXOegfpNR
oAZkvI6nLev3tWUbV5JdnVjV2cLFXa22dMtnQ4pWhEmXiiBaJC1+q7LoLetjO69yfPb1K9raByVT
1uag7JtAeSgDqGVStaVR/BQp9IfBc756WkqeVWHiO5HuBjVn1RwBYWpNc6uBX8BoAnCCEKzPsbR2
VB7I2VGCcFVViolkBklAkur7Rqk/tEZ8bPz4cYohTQKfda0Jw1Wq8PAh+4Y7M5aYqbtE/KXIocPY
AQIjslQsCup7LvSweoKTrya/p+5R46rHWvJPAqEmxJltjLx6U1TRwIItnCSzvUKlfGGQXBrG9NkI
A6ldj1NCbKg51fvkLrEjO30mU32FO38tX/o2lj5LmW/m22ymAiXt2PT6Dpry7BMoH2+dWIZ2q5V0
pGmw2UMBLDCpthW9chXimF4O//pCzkZqA+bO0NNhpM5FSUIpmtsC+qYS6bcu6AsvNO8MDc931tHU
/fS1dmP13m4YLQJx4z+W7F/o8SysRIzZnXZTBIGKxmoyqbrrogpejMranB/2Fj45fTaIhzEtzxiY
o0NzZKegQRiUECaWujp/eH3hp+uzcTzBxAydpI+cqiwHot2KQ2CaTkA5AgDrDdEgL4WHt65R4MjK
wpFe6offeFMyQwVIPBaIW3DlezHUfsWkYPeieq+5FahgPb0i4aTeEDl1LVOe2KqNflOqiGPoLAdA
D8anABMIRf27wE3+uApw8aBl7lMsOq0jBAPND7ej4G7Jx0tRzJAjBFDekuIcmrQyIvvyva2r4q7y
Q/9X1VUwsAZKC1ZzJ07JtfSUq1F70oRyn3rmY1CZpwBxVZa7b21dvxjaqKx7tXrJ6BlLikXGIt6T
WAH5FYjBR99ZFz6QhXlemz3AjMQEqimx51g5LvqXCJWUL7PBtJ7PP0Fp4QlqsyeYZ7oy6HkVOuZT
u6Wi4/g2aIQNidXo7amdXS4ALryLX2P1t089AgdfohJmZ6PVRwGWfmGQr8aO+8KVTL/4hwlNm02z
bt436aCZ04T2/+vHaEcNsOuwQyJ+JzaCcjBAnW16pTZo1w7xpY7g0i2cLvjbhSWeLghmY3hOR+CB
HP6SkDVcuKZpCPjpmqZTfju0TphXq0T0x9UdGUTbZNds+41m17vqwjC/9NtnEyUu4iprNTb/vkbi
WgWZ8lLnV1r47fpsxZUG4LRLRfTIgms3fWEqOMuRBhuENZALWuEwd6txF4IQlH3zwg1beMf02TtQ
uIaOJAzjh+IfRQE6H+a3QRAurJmWjj570J2CARnQQ+i4HgGfKG1U/JdW2mzOP+3pm/7hYX8Nst8e
dtoCXZJLjW6cFCj7ACMagEC/Q7+nAqwR/CvXYKmA+jNE5BSvz5904QXQZy+AmPa+PIoMMKGovcFr
P+nJpaqVsnS/ZpN7bKpDbFgJTyMhXJ3UodEcH3Wzv4YlSS7egONjeBlrNEy9Cs3WZ0hfZzBJ9SK+
M3vxho/5fUzytzCOr7rIOKZ9uRPlYNtipBCIyIzk0lE1F2wi1ASsRRQNoYweU8mkGMlcgROIgGYC
8yIPZq0Cx0uWxZ03QAk5f/MWhhx9toAAouD2FaoYJ9CHD5aT8ALqR6ukxouxdj0ie1NSYXf+XF9C
hh9eD212N4kfjfLOoxYy3CFoateq3VwhQL9298Ntf0ADae2mBpR+3b5dOOPC4kybXZ47BGEqpZ3v
QNXdqHa8dvf1Ad/O1tte2ot/CRt+uqrZ4ielIBVUTTupaPr1uI7XJOVMbpF77iZXuZlkB8JtWF9o
2S+87upsPo2JkxA7IBl8YxSl5b919G+LOHU2jwol0WfI5D1H76PNgKArMz7PP4alnzwbR71YIP8p
Z4msFvivhGorSeGFj3/h/VVnwyUwKfJT3TZwyiI9mn5nhz4GCsB0tXLK8098i+cvYWkzoc5GztRi
kdEbU1v+2dwh+ncsW9kJd1/96214YfBfuprpBn4fP8kwQcvHSeAc2Ub5OIn063KnY8XMXZdUvQvF
zqWClTobM72oTN1MCRioU1aZhuU9FLGUE6QTmFu/9UvyJQF262a1IeNmp4rhr1BtT6oEabYi4lQd
ELN3BZljhvhw4QYvTLbqbHDQk1Lx+pxhHBPtKRXHY+GlW3LabnXm1lTJHwOjOPWIriBXXOi5L+yx
1dnoAB886/LKggzsEp2Ya4RyGTZcazIYSG6Q/5y/sqW3fzY+eEY3JEHGK+r3xb718XP5BoSW8wdf
ei+V2XBQVKJqEAwo7NpX/UA+o6PcC1fdWl5T5jxeei+V6b34YYxTZmNDbZkUtXT4zx3MF6TolkXO
UjHNgjeVnNzohFNuIJ7du6r/iHshXnetvE6r7ASUQFwHRXVbEJlFk5Dsb+Cx3h3BW+5klQxPONDf
VJd86cQf6at68CALsdk3ZFesALEQHg4z3m5q3QlhEh8aJQUDaypXWZcK+MpgrVy4kwsvoDIbpQa6
pTWILt4GUj83mqZzdCi0YT26dpEhBk8F8wHEvYcHP28ocRTO+TMvvCDKbAzTDLOWhk4NnIE4mCp5
Sy41rqYD/O9Tk9TZFcVZEyK4byMHVDZYmj2Od2fwYOWl5f78T/95wJLmw2/fZZE+dBh9oSJmgART
wo3yK2yHmIFYD+Vj+Slp5YUJaulyZkOwnNVtLmZpijKKKJwS+xNcAZAtUGqyC6f4uuc/3bLZCNy3
OCq8VIhBb+NeL4ikk/sH2Ms3UxKDXBTYA3AjlCeyaolsgRjIprOzdrQIV5mL2cErhLVawljKr3SS
/vJ2POgyEgN/3HoYi+tAXkl9cjRI4tHIVk1lb6cjuNH85ODHLfVV4/fYAXjLK+y6xpoy2vr8k/r5
JZPmIz578E4bzIyUYmD/BrBP41Kd7edRVJoP3JWReOjJi8wh3vCq93o7Cwd60JpNnWkVdhfetKXf
PxurNSMXfdGQ6KdUr3n9roQXnvjColRSZ8MzeTyymkde5nhKufdixL1Jz1rc8wBmQiAIRf82L7ka
a/praQy/hwC5PMu5KinugBTEUEEp7HmqtdWr9lJLe+Fy58O6FQixWgD1cVRjCgRpbDe/sJJZ+Irm
Q3mpkb09gM9wclx/QgteDhgTHqsEhMz5V23pDLNhJxzN2nKnV80QLFt0gdII3R/YSaMtF+Q5/NtJ
ppN/Wyq1iheqpoSVTRijm8ICpAXx8TYJsMW4YJrPn+Tn7Z/0tS38dpKcF0As/T5z2vHWkp7a+l5W
Lizjlw49Pfhvh5ZM6G2kG2QOWbrIWXISyKWdjE35/C//+vp+GMi+ZvJvx9c9s4eWoWVOKlY7gsqu
c4nsnhJCndjC5+mOguiv1RT7YQwOoSDzMOuJMMUuLZcY+FKXYkorvpokAl/7EmIUV9u6DbIKjWlc
I/amDt1npQglvDfFfSJ6CqqOhOomzfpqcst3Y4N8NXQ/KG3eGH23a8GfGN64Lcn/M6bo9za+CWFV
VGGN4UUGyAqyZn3h8n+e+ZTZYrJtdbg/nZg5EbvKmKx5EKAX1gnyz+sEbDX/fXJjW2gpLtz4qzuK
P3bXH7HfeAeYAMWu2wWbBPEhtUdpA+OQj+B2DDfnr2rpnZkNVV7va0ZdS5lTKdWhF5SNWXZgxeUL
b/u0ZPzhlZFnS8lKQ5U3aohm1R0Fj2PtaDuu4RDuzv/6hSFNnq0hdTpHhZ+XQEEMKKqu8j504/35
Q389159++mzIIXcHOGjCh+qaCum0fffUNIw3xIdu67y8Ap76nujN+9h4QAdYamqA8CTp2lCogjVU
3rM02xmD+QmADqzvyJICLHMRhLdjX91OEkZb6mGVV+NRb5DnxtkBaMt951mbpiwORv4bvdWr0Fuf
569n6VbNBjcS54akN1ReHrbhOjT+5sKNWniDvjQ730aFhkEB/rCcOV0mrjX1GMc7z3QvfHQLexHp
Sxj67ehEz+W+GsClmqot0jrYCPfEvNjCLtnCSX/7t3szbVG+nSQfx6SpJGaXUNmU1BbBw//j+z8b
NAaDKk4hk/JlDjgOtcq4G/38Sevip16KXlKZ0MYxO6hl/HT+ShY6F9Lcf5WQ7VGCoIDjtWcnnm8Z
RhA3wS22J6mFkm1B8Ln3l8RlS89+Nnp0CeQwUhaRlZFGvK4mp61fRIjLpszh81e0cIq5DwsKrEj4
JCNIZQGGr2QyEX5TTbrwfi0IjKW5FcswVE0WPYtEFvVEogJJWLeMKQhrSMHTiy1ka1uNhzXMSXDf
I+7OYDNgmtTJMt0b4VESspUXkTBd7V2ZVkR0J2kbtUrWYt2+nL8BC4UVQmH/+3aqXUTTwNUZooMK
InVdXYVhcqWXwIoZJYrM/USqe53rRLHKzYMkSmSbtasgRz8i1WSUgWitxs/zP2bpacxGkbYWLTEJ
3cyBPiKlqKww62/OH3q6nB/G27nJC+aioI8VY3mV/pH9B5CYNKjuC7KOyc678DItLCO/vppvH7rV
a10qpwOhe/G21n4Fo+9o3l/seLvz1yB97ex/uorZUCL3bZpoSces0aZktmqguwqD5HmxmSS+YnlU
s+QVfsItD3Syrad2lCVoWlzK9EWNrjzBNiOX1r519bsxJSTBjKs7P5fhg6MPVrxB2Qgu7NYkeoum
kKlelmzdmAJrg+x3bYKS771nyaB1n5cgok1WSVUN6bORQhLt4xJfdif81Trzvc+ghQCn2cupHK5j
b7gmVMFbl6THrMhJzcjiJkQUvjxib+Xe08wXy6geaqu9UqPhmBTVSa68Nw/4uWmFR0VjExhL2u3Q
4QYeMKOsktC/VgfzRUiLQy6NOB1vVX89XiujQMdGHX6HSrVR03HXotoIXRy5AcHYMUAizyCVxofk
DpvrOGrZNojbWz8mzS603AOv+q4l9iFRfCfzICmwv951cWvHgCdj13iy2LxHcfApddZHRnfILNQb
ySBTyOq5gB4DX1wK90kcEC5arc08OGU63joh2YAVJEYyOTRZ89kZxJZIyqQKvRWH4Zj3OmZQedeo
Dfv1KvkQDeuBOstVCOgzI/xcbCLKmApEca8AIuIdtFp/DqWcCR5WRgQpSTfY2wcuuC5NXEuGd9R9
9yBN3m7d69ZdPG5bhN6j2YNGyS65M5bm0K+/f3vrJTnWkFpRgOhoIxDWc1WHMKQQge/8eHSKxDoI
pnaqSE5phZtIEl5LI344/0EsfHBzh1tFvqM4CiyaW/3eb68bSVs1HXE+0tP54y+sasTZ2KhDDoeP
zwddmmRRtvLJ1IoL65qlqXTuzBLkVnQH8WtRHj6KG4gf3aO5xv5m44HHWE/Yb2VfWskujfJzr5av
eiOhGsxz7VbZgrff9nuqamy1VuDIUGpncM+2IZT7C8Ptwkg+92y5kly1fc9wS54cIc8pnMt32qkX
BtoFxbYkzsbByienmwBDig3JeMWYe1VJ5YOmybdK1kWrovcJN6r6Kz0nWatLo2eiCk4TDRpx1SZD
i1jBOlCEwTFa6FmgkjzbqsoPXc/g73iwgl1jkqmW2Z/QU19KBWLk+RdqYRYS5f9OtimsEZBIORNc
bbH5go7oRdJBzKsbL8KvnZnX588jffULf5gpxNmer1Zpz8olC/KgAZwTqf4xngLO8Tk/S2Z0JCz1
MWo5dRU96UGU2LEO2arxS9J/keiRUBWRn5MR1YguymwAKLhduKqzSLExgn107FJtIQb137igQhoJ
20WoEejpj5Q3CoK0evYBhq8+FLJyzCUSnaGuA/xT3kYQq51GJ1BT6o0hI7qrwkNb9NdxLawDvYe4
XjyZoiWvNDgupU5Kfaf4myLAV2QJpFikecihB/3Oc4kRC0xhY/qsXMiK2IuNthUsSNMWSLde6V7S
OLpXtaYleIRMqyEFhDm4f8F/vHoV2atef9NXkylOGJ7SPuGf42rR5TW360EiXkS3rCuCflddDaam
IVQMDrlT8q9suY5h0bVHdch+dRpxZJqp7YW+vouUqaXX99dQRckZV9pPQW8PdVtO4VAElYL7IAOs
IqM61O76xiTBLWVOrkxIda4ibmWrx0BHiK0hdrWNouu3qKKpyIcb03UfmXifc3dEMFpk7anPE7ga
sfDk9iXxgVm/ruWK8F5hT+hDtBrb+jm3ZMdEuagr/RriqJ3W+tbM/dM4pX505Y70i0e5UF9xwj36
Yfng1dZfd2iuw5wUmaY4dKRsTUzBceOb6adbh7RplKa0fUHZNRHOt1BKNxJ5MMSaC8+6KH3Glbxu
+hqmG5W6Loebq6Yd64w+vw6lUbzQgfh55Bet2QCQGyyFkiDNnD41ba0RcITEN1VAoBhRFxe+oelY
P31Cs+1HFls5yBRGaCIcvsZMi2S1R2UHMG2lvmjeIXg5f6afB0txbnBUWz3U6LJNRTu4hKm/FnRz
lWGsOn/4hRmal/+/o44wCr6YhUXsWE6D2qzaCXbujAfFTtbC+lLHbemJzOZKqZRaEkjZ5QJtoQRQ
4tXLwna0KQxswxq1/D9ezHT+b8sNNSlT052eSr2eBBLRxnzzdnzgu3oXPhUXnv1Xaex/n71oTY/q
+1ky8llMwBCOLt4RemxroXEcDXdTydE1rp47AuBWLa0Rhbh3ifjq7iEMH93q1etu8MXaYtBuM7Nx
lLHYRQDahDHc0pJckeLt+PKd7/0tXTK6hRy0I5lgg866BYRkoG3P36WfFy7i3JVVWo0eabiTHJi+
f4t44gRx5vPHXli5aPMac6b1upVPyUSKyRraqpTAZg8FvkZ+h9PxYkzhXUR21uXghAY8PqRDwIAg
8UcTJxP68+4ff8h09d8eUmyMbcmEj8h/28qr/E05Eh1G5dTWDu216shH4fZSKeLnt1ubF6chLamt
Uep0PDVU2emDCTjeN1698l+vZbYySKyhgfU+iQnW6Um0x5O0yuxgJ/wabcWO1vnu0pUsqX++Xvlv
d03JM+rBMtYIoUlbu8lZKmnaQddhJwXBba0j2o8VzEdG4ZD2WWw6PXk2BJqIig8u1iMbQNLuLzzB
6er+9zPTvpAS336LRqB3qGqa7+RkxA12vs9xkSvXWbWRX8V1uWsuvLMLj29eKMa1C+FO5e5mJuhh
eI7T3tNL3orqwhC+5IOc14q1JusVfxINxydpO67LG387VdUhd78Ryb6+uNtaupLZMGulhqmQuRk4
Xj/t4hPWUWOXANEE0K6Mv/AN71tB38pDbhtN9FfUEQS4sZeuBh9q6qiUdmqmJ3Bl+YXZ5eehRpOn
H/rtEZJGpsoJUfJOMCon2J33DYjh86/Hz/OiNq/9aiFxI4GPltGQ/Y3bttsqh5UpmBf6iku/fDZ8
NL6YE5aCByCQHgnLG2Lxwi1ZMj7NEVu4s0s9j5HpdLa7820g+MpKXTdrFU5V3V2YCZfehOmb+nbj
QUGOqifzJrgyGyu3V67d3JKI+GzWuLtuzz+CpZPMthGjZPRykE2vNTBxVzORwpIA25inNn86f4bp
xf1hCPhqWn27DKkVG4oXBJhoovQ7NOtDVAgTsiq4FSxWx63WjRdep4Vrmdd6zVqQIlWbXqec9p34
W6tua7CeY2FdaGEuXMq82lt2RDsoRRU5sNFLXEcuMQox87obmrs6HS+9XUunmQ0BEZRZ1Upz3ts8
eTVzgHgEbu21MtybpPIBt7a1Qtxp0rvZ+tvWsjZt9yTAkhDaYkc2zbrUkTWLwYWt5tJdnf7+7fnB
Dq9Ut5NxdgL2DEMC7U2SBf1X8ZKHbWEUmFdulUTwMqNEjYZDEY/SPpKeIQpduJlLB5+NAVYnYVgx
MA6D8V25DZsiFnVC9vf8u70wwsyBW1WuJtaoSDhJZP+dUA3y5vsLP1xSlg4++/7hNqiUCsvIqbW0
WMP2wSnnYd7yFLTQhRKu9VY5jGNw3YZDhfhROcaF8ZC1Iwnn5Q5I8l5VPMumjjvYbqHyX6v671wY
t4kxPqhDBKmCjC5EHeHKNyUyg9w/akSFbWCuDns5wxduvsedbK08E4SsFcZbU1V+iZY7wJwsnAAc
LVW/Z8v179I0Z1kRWNtWM97rrLjNuyrkbQGJ6xN40DTpHyBSD7puneRMfcWBfiNkvkqIuKGv/Cb8
XQvmXWeSUmdppCeSJkPvXUzvRzlxYlfdD9mwgzl8yiwY4YNJaVyR3ppYJfoHVZTfVp91osGUFbOP
JpavXHW8qhL0UZIKWztt0MYKPnwTcnRXshmotiDWz4Efvphe94HOFPhm3r8KDfmxkmn0NgTg+x4i
PXEDFbVVhABE4FBfNqoaECZpnJmh0sV3TYJlrCfPM38VtUsoNoE0zfjaVyUx7foLTsQbr4LUXMft
Rq7F31Lg7rNWlO2BF7JqjXtTjTeGRzIRKoQ/KekkjVj/H2dn1hwpz0TpX0QECEmgW5YqavNut+0b
wr2xb2Ln18/BMxd++Uwx0Tcd0R0dUICUkjJPPscJQnUXpwO3+3Z8rIX+FEXZc9HhrnAELHFSUXaG
AVpuIm5ykhU7UekwZ+bhGbYAJyVrPlIkXPJawow+RmnYgNMbGsnqjVVpZVQuU7JG38aiFj02ysKs
rIx3exOo042Lmyuhb5mQheSwTHyFYswL7dGMU7lXZH9bclpYSlztyxBgbzRWOKSIf9bVQGBbhEZq
v/lBAtiiRaaxgz/qLzJJh6UAgqsqIKyyhazEzFsbFvSnnve+7cfJg9HmZ13XfvltCt9kyOp8f0TR
Dp2fQEsLHaymrnfGEK82FJpTFOE5UQ3Tbvj4AEemPTdh5xIPJ9LEzIp58pf7GQOtRE0gVO7doDNz
nIsqZzSUF8MfASAX0V3MJWzIcQrYQx3QO/Gke2MxnKiEB4WePYx18Ftp0jsZG3bRfuQ5WgCH4ZUR
5IOKOLjUJL3tOs0ZA/2nzg0YKvTTjisJbEeU6VA08idj0e88geFMpMmf4YxWiRMGuj4uaKbBxc+Q
ahpSdpsL8SuI5J9YwrUYxQnNylrlwazJRvD61KB/s+gv0VFcy8vegOeBN2RsP5rGsw/wLSxCzJ2Z
x+EBqCLXyED0hl9ZRiBwq2HMWE8q3JEwt1Omvyg14geaJR4nA4U8yp7bJH7rcZYGxz+0AaV865PR
LVHfUcCsbYG9rAkedxKCWTCFdLOJnZtR/5AyvFQjPMdgQqEICkS1DzuqkY6WBDd4N4E3j9wMXKVE
tjdEdNvJ5IGU9Fkd68fra8T3QxqHnf+un2koA7QyUxxN9CdoKAA4Mr2OAWAOfj8Os9dvspIComyx
zhWTyGFQyObjJZCMTrjzn6a9dJHKctC+slVN/37yU6b/91mExuHB1qfAMCQ/IKayTGNr0/P9Oo2q
+X+vXEcRGhkrgX7dxKNwx4QZIUzD+YZCY6U8QpddN6WAezZh49zHODhgxcN54eg7hgsvnJ1mMzt1
0/uZCONufI75hfzv+KdskVocjZIS38T90nN5kL9hh+4ktgxtbil7uYdljr6xf195b8veGwab2ajW
0ZTfwDVNDOVZR8Qj/YYk8HPr/L/PwT4PQF82fznvgLefW3u01tLNvcp2cyULHVLuWFq1U74Yf6e/
UJahenaHDM1+q7z0/UBjn/2PX+5rqmrboD6Nx6oQser8GE7N7vq3+VSCf/NMS0CnJvmYoJUt8gYV
0ACqoBJShQbMZCv5IuJItYeweByhssoSeLvr4X0L5DaplcaCO+jPpuIPPMnf1Kk5jYU4oDD/yATY
XSipA/0/DE6t55coozcm7HyKLOI4wJfSKngaoF+7hlbLUDWUhto9SbsnQDx7qwB2xAoM9ixrfskM
sVcIg9Ul/GvhuTjsggJWOfoA40wcCx4Umj/DftuJDCwmk2lsDKSVbf6yXEkUwil8eQIvwX0G0f1p
wRhHTcApFHZ//c2v3WIRCY06UXnScAym/J7z59b/G9APJpKNzcP3YkEUj/4bQjI/ZIGg6FWO4ETR
71j0XCl/ffNiJuewfEzarXP5pxjquwG0iIKqyaXwgTDzwqoC3KMKZxsq+CqOaXEBPN6tax8VpvgA
QNee51No1aX6UNbYO9Is/N1LeRJQ2+P7orO9103lyBm6fVKkVeAIejcMZOO4+jlLv/uhi6AKpxqz
1zssPQpoSdqAZQ521YBlSPFA5qx9HsKVU/up1vwDzfgHqW+xvL5f83CwX3wKIEk6E/Z8HvyK3oMS
e9qpfy5M7Sbo82c4TG3Wib+/EV1WVhgtAlqWIHvVY3aMa/m71VFYrMoWf3TxuVHJBJfXBAeVlBXQ
lpuvaR4V+2EaOdSVxSEv9fNImkMnpvtC1Q4i6yurSmcHHlhYBL1xKFA3Vln3I+E9hHADAl837pp4
qwliJX4vSzcwR+4SLUOKG14opHjXTCdvD9en2/cxFOyy/36EXJlGjebDPN0CGD+rblD/Wy8AFfMM
/xKeYbjQ5WZQgJuL09fE3yK2kcddGbJ0WZcBm7AJoJrFKul0aF2FhuEU/D+gsbKxAHwfJ+iydkKp
CjOZpFTgqArZAuAS5XsID8tE3Hbtbd/+zkS+sSub62//O//osohJ4VTnF3EYelNvBIcgTlFTqs3W
Ag74xufQp8OaGq084dauY202LOZ76rN8HPs89tSjHgLx6RU31K7t6RQ64U/k/UW+F39B7UO++t+q
glQsZnpUAVfaMRBmTO0+FKVDsXBNwcH3i42HWhvFi52UD1uzuO7QL62Bjxr6JzgBb3ydlam35OuN
PILVEKQfXtuOTwbOQHlR3RJNc65Pv7U9pzmPii+TpG3TGCUfpCNRK8f2D4xGVGZ9p7Ob0XLhZju8
MBtNFvvrt1t5T58n6i93M2aIggCr35M4vLYmHBO6LabP2otazPYKPRit2qJprwvG1y6KHT0K75AF
2vjl328LqDnf9ssvH/hIOXwwsW7L4ZkF556eI6SLCezYrr+alYImXeL3ZNNX3IezPdoIIGsZCivy
Jg/ukxfoqf/WB+olj//G/qDmYm9ggoqPZAtytz2qwQV76LKXjYdYOVKYi8lNa5z4uxKvadh1Z86t
5jFwoejcs2NgjyhBbSM/V8KIuZjTg/DVFtIIPIPJz8mg7lgBOIJfENj6DdWtPlagY7LGTtPmMpig
gSOv0diwcH3SQ7JTxsglQCJD5whJtPZ8/fHXhvciDPQNjSMtwPY0yP/K4YHyjcG38qxLIl9DhE9i
kSTeUPW3fMy9GK68Zqiiy6260w1t4+ut/Pwlm69NVD9nFK80h5dXk7+QbmPTuzJ5jPm5vkyeKYRQ
FQryxFMDBVaqpmYZiX8ggJXChGvYuMnar59v/uUmbOh8I5+TC1BZ7bvZW0lUOOz805c1FtOfqk2j
EIJXo0uyN2LYJ09oOf23a88P9OWHD1FrZBNHwUaNf4fmadOkYiUiGotZHhcw+PG1JPLaEXbHnmio
TaCjuv6jVyA/1FjM9AlNxQoE1LEX3GQ35W7wgKZ+BWPJ3sLGr/38xQSnAwM6mobI4cKiDXgHlIux
Z8gz5/oDrF1+OVfrakLzbRx6BCLLBt7pUak5LNraEaxcfslfExWU13Cujr1QPSs6wOBuMT5c/+Ur
2gm6ZK8Zjc9g2VGgwifBCQKrVXdAVn5oNFvYqdUXFrjn8dF/2No+rd5wMX+LWmEVLfEw+blw+b55
Cj+9AtJT/NI6sy2BfN7aIayEiiXHCdrKQOXhvAoCsNxA2mcWtyVKpDBCu/72VsIEnz/Yl9kmRzVF
6acCJ05kF6Uwn2S2dZZZkV/QJcdJ0VNgxqWMsfpphQW/Z6/0OqTTBhdGXMf/j8Vv5XSwZDchV63A
P1mLPO2xcQYAgXDIwVndhUci8l5oQYVBgZPfTJdox6GO3Xh1K4k2yhdzPkY2eyQB3p1B+E9K6yfQ
0J8CLXIGtXojhnnxWV04fgX7BV9HZQlG9LP0MiB09o++TWMN+tN5celJCJFhoQR/FbhTX/+wa9nl
JZOJodoQ53Ped7rFWd4DBRwgJos8Ni7fhUd/K728tlFb8jEp/O2nasJ9ertz4K1s4zP/hFsBfWTH
Zi8OUeF0WwYwK2GEzQPgy2gdurY3+yxBLrtMXrCrPed5eGxqubHpXLv8YvcPM3qmoIkq9Lpw8JgP
oTUFTvTfsnV0yf2DT+TAQBkLvUAjthHltpwMVPqex+rH9U++Mg2W4D89LsMBWBtULeh4Qp/ErgI+
pR9hbTkWu0wrHOQtT/oYbaSqVrZhS9JTiOWCjzqmd61XbjoZhxS9JrxqUT+7ZOq/efHQJX0kQqan
agkwE5yEl6HRnKlDM2NWb+iNVgLsEj0SCUOEUL9jfoyPNPgzARczGXdp92+lV7oEPiUs6alWx4ln
+jcgvNqd+m/AOkoX+6Qo7GGioeHKat6cRYW5B5vV6wNpbYVbYj4SsGT0aR6qKKCzV8RVz0eDvYVW
FEs55jcMyYjcnjay2GuH7k/4wJdZ3WlwsxYmksBMokVa9U1U400wg5FyVLrmLzKi1IOGx4XrK4AB
GTqoteI9CSQ8X9LXLh/ux6m4GRSxsRVai2hLoBMHj6bsUzDFexv1E38P/RZ0n7CaCtzpGL/QHfG6
reaTtY3jEhyC4nk8CBhWekp2qw+wT4zVnTncw5bg1DToN4OBeGBXyVaGYyXELYkgydCW7TSPmgCt
G3CKNhl04cbGZFrZTCyhIKCiNIpQlDl3HaAGz3Q3kurz9TG5kpdbcpX0Qh0LtOyhe7OEJ3bylGsQ
i8LhYgicCP1+sO/ZXb/R2htaHJyaELV4bmAR8CXaZSZFvLRlRVxaGBurzNpbmm/8ZbjDYoT0ZYUn
8bO/QKBZaXe4/svXlvxPVdKXK0dZCFQ9qH4ef593QZoVuDBt7nd0V93m9tb+d+33Lw5SJEYnzagB
lRprBD5IVS/hQJ/+Y+j5ZDN8eQati6u+6UBLnY2Ld5kEbRE2cs4wYuM4Akg2/EndbduvtWdZnKr6
oVQq4FPg1xEC0gQns4RuPMgK4IMuZdSQjWc6iwFJnXsiNCeF6YuG3HixJ8+zj2XttGf/NXuT96Wt
HJSNNXnleZaa6o5xqUw5DHIGjV4KdLV3kDtujK6VGbhUU0OgmY2RPqE2QeJTItFQYIZOXhRvPkIv
DHX3GWr/kT8BDz4VF4quU/S89m4BQhAkLfUdj1UbuOjJlQKm2glSetd/2MqEJcvjWChS2AzO39BU
LRJFtl+XVtdssr0xLb8pCCy11HLUQ5R558DDe1ugal9nBXHgfwcGlxi3qmJrh6WlrlpGeZhC3/d/
t9GTMwuUfafxqIX3vMv34UbwWXtZ88D5Mr2SMBg7OTso6VXlFOLcyMhNt5K2nye7797VIjSUSmrW
IQErHxCv0clUcfAzP7ISU+8sLVSAM4VZFLwBgFYYtSHaJUW/UxoU9Ct4vudx/FcvFWQiaTJYBjR/
cPLWDkNe7HoVWFn0te8UqZ0MHt9HRmNndLrNCPhDvZajUDaVf4yGoDN8QFc5SFzPtDeexzQ96XGB
2onuu0AHgU3ul6fIgH5Ay2DHlWoDA2/XB4mtqCEvihFp4B4iS/lRxpDgTI3Y+8Z43+XQE2pa8dCw
8oeSpY2rQ6eGRaH/3ZVc7BvTf0qb9L3haKvp2tQ4BCM6ADDSIReKa/jJaZCEnbNOA9W1LJKNob+y
eyWLE2ikZiEJMCs9quZOTh7SNrUyLbQMtnGkWIsni/hYEK3Ju0HFiSjWbyX6EWFW/3Z92q6U5OlS
ZF4PgHpVGTi+bX4D9WXfPeup3YOe/0JQAIM+3+mbvck9bTrgT984sP30CWLfWshWAtpSe65NGEH6
iDIVb+K9H/QXrjCnSY2TqZBDNaY12mxUfeNTrZyWljp0FgQh7U3QJ6j8iKe7UrG1NnMbEVi1/nz9
ja7MbW0RCFkHHz5FGXELv7grqPKm1MGuzba2jmt13s/9+5fYoY0pIdLA+0JxDHVebmsex0fhu+ay
1RO0FgY/TyRf7lEOEkpnVUO0fewc+LzuQgfVn+PccEX+P0w4117VIgziINyMFWKHB2TmDzpEh8an
dyzZSr6vXX4ZB6Uat1lO8aa6ExbGJDoP+sb2dG0cLaZ8zE2waxS8oJI+ZIMEqbi0RiXd8elMjY2p
uRJWPgfAl4+gK30+GQzHvzR/hZ/saYCWKigtLdD3/zZSF9lmLQNDUoXOyvMFzOI7gEtGNOIACXz9
8itRa6kWQzIeUtLZJpghGsftX5psbK9WvutSSE10oJSZiZSHr8T3oZJ06ODC8SyWxcYvX9vCL8XU
JgEpstPwZqQzunyOgofpIUXLGoF3+2bSbuUDL4VjI5vaIoNhu6eBr+IHle2nlavy0uVR5Vz/Bmuv
av73L2NIicaRmikKIjw5Uvo4jLe++vP6pdc+72LyZnkNfz8+u0DDQgoNDCclYu71S6/96sXETfou
1KMGVZapfUWX0H4M34J0q9dp7Xcvpq7gwUDlmEZeoV5K6MNpuyUlFt/vUZfarbqPUl5XMKxOtDeZ
X8Ygtc3qBT1iVg0nsTx3Wfz7+gtaHaCLqVvGNeXN7I0909kUay59DF6wN/ZwsHzc6of9/jPo/yMR
Yzwr+g7zTFEm2w//5NKwBOgI15/h+9GvL/VbUWkyksFEFXn7/gLx+FEDB4fpxikVzLl+i+8/tb7U
cflMShrULTAF/E8IvkbvXb/uyuvXlyouDeBg00/gjcHfGeBoB/2U7ae9D1rhEdZhm8qUlXVYX2q6
6sZMtZAgDtXu6IY2bmODwOK1DhYeHEa2uvNWcn/6UtgFu6+mnmDWB5kHlGOQdlnBO+kt6cnAGnfk
HHoZUo0NdXyxdTD/fgXVlwqvAUY/TSRSJE73nZPeIcgewaeB2lTfsZ/May8MdXgbnThPdJcfazSH
2OKoP2c7H9gTiDYelaeNjzlHlf89LkHl+N8YmQNmM6GXNvEYbCxUt7aaxMahz8oOudsMVuBsSbPX
HnmxjUc/RlxqRphADIAuGfh1A4qf6rXD0wjc4a0o9Hns+O55FrGhFXmvkB51OHCv6slu4UW9Q1oA
BvTKYDUutkP75tK9aKHtW+1TkIGqlDjglG3Ma/LZ0/DND1jKw8rMqJpIAwNda3q43Ar/Dl2swIup
MHI2HgXYz1ZXocBdBsWPnFP0xnFvGidYWTf1jvYz2c8o7uKQlTaIFjgj+sUR6zGqdM0r54pp17kt
LiLWHd6HNw1V94oe7YjWvagdOgVycN0tVBP0c1ALED24y/w3DfbeuoZQFrkV2Dzj1NXAQiu2EtCn
uEZziaLiqnQq4eCtlwYgXVnpcH98G2Gs0+bGe57VtoYTZDVyZ+JdZNEmSh2VM5zcVfVtrNBGmpUa
gGJG+5v2uhX4/UGBjnkae9sos9pikXEUWXEb9VpxkP50HFR+mhL5lqRlCHo43MpaFEe5+t5zfmYT
uVeDcjqWapLD7DzorVpAbgvYsymbdw2m5rLgdplh4z8KMKpU7TbX0mM2pc+jNv4AtE53s358iszC
9U1UYtGRQA6sbAC9CzqOhq0GKYHoQ4jqvYQU5mBoxyBTurOMoCQxdb+1i5E+wya7Q58kI79Btihd
HGz0c2+k2Q7NraeMyHiX8/JtGE2vr7Od3mWe9M0eYKTyto1NN1fKl1zLbkGLq7yOE7Q6lKVvB61i
mSY9axl6BtMk24cZGgJG9chp9xP8GhQ6ZDi3PrG/ep51v3RfQ8mW9dWpDzJMTz74u6bO0RyoQkdL
xsB3oBCXtlEHDh8NmO0gm8BDPKvRlI+FWR0EMXDI69oflWyemWYYLpJHXmhGteNPwXkACcbmpfFU
9eWu7dmtrigzQVA8aiZMeuDz43YN+hD8ARldih7LIq1O8ZT8DUsfTW6D4qSi25ORnihkCbseJSe3
MHyvCOVz6NegBI4hEi31z0jW+yg17yP0u8kuPfQCEBQfvB40mf5MUQIDWsoBXr6x/CQsLFQGbtGj
9UzyQEcvXfZklj14pmgsgQmA6eitfqRielfa6p7U7Smm1VmY/u28v9HK+p1x30WO/lw25FnP5EtJ
J5cqEzq2WkU/Anf42nbkpgrUnd9HB2x5d2FbuGEHdQsa3JFSjjKXmihSsIT1sNXQDkSFEZ6RtC1C
VrJr1QrUvSk4qkp81/iAWZUK2utkhQ+NNsL7KIrQY6Y2r9Lv74eOTpaZJVhkKlpZ0aidS+L/aqqu
v2n6/FAZ5W85VAY6/pSHGkaLesWfmPCR62yTdoNfs7InWGpLR5WwXvaoZE61clu24U0utpiza5ee
4/7XzXbggz6vNamHcesowMzT7J/yhfrSxBkpMyFFx3EeH6kdRtzt2Cu83h+vr4ArO7GljHSs/aLU
8xbnEEQaDhYyTpqS1aCLtbvrd1jbyCx1pN1IqnhIsBOLQUmb9xh2aVqmg7mPtnxodSLn3zzXwNn5
70eo6qyehhi+fgPM1gIw0NF199CUm1ulebH+bnFb7BaEjBWMnASqL0N8JFPgRv7wS5+0V6jCEkDX
M8DHYINiVSoD+CuKP8Ad2cr9fH/A0Jfy0hz2sCKqILlEXxM8KgL2cxIqMO2xeSPg/GynTeRbQ040
Kx3ifmM9X7vpYjshcw5X0n7KvBhg4/oS7bMDYM37cCMJsTJpljLSXNeFlij6TIYYn8RYHvJQ29hj
rpxfltLRadCkMTCeeBwsi7ZPsajBuBVj/Pqg/ixtfDMUlgrSpAa1qc2hkcw636m0cJ+2wPNjy77T
ZPLWA70vjfLGn4RmT+rwXorpR9IBOAW3748I0dkytekOkgJ4gHIP9ZNTIuCSlKO1zVBRFY4Hd2Ry
cIg+oMl+BpuLUdoZJMYbx+zPqsZ3DzAHhC8BywiZzBJzlp2Z/BSoASyERWc4RTv+9Yn+AWsyj6YN
xHxa+4E9xSOULB+VhlQmCHyZFfm5b4G2+wPZkudC0fK59LSjAfwz4n6fTRl8YwrjRpHywNv2I6r0
LbDO2vlrqXztqmaITF/g513+L7atOWk32Vl1sp3ibPnHrAx8Yx6xX96OAliQoYZKBvxKf1BJcAxL
063T/MjGX+rQ2EnlH5Op/jfehr5Uxo6iYq3f4HY9PULLY+XmicKR4fpYXQvAS2UsM9E8F5gi8ch9
8BB41X7O6CqX7ADoiR26WymDlaXEWBxxkEyszWn04VI0vFNyEdjm6d1ZCV82HmOOst+N2EUwgkOu
pAlFMMrPyi/6BykzdIWgUe13e7f9EGvDa6mTzYkJ5skko8+i8ew02KlYrLgFy6+LeNuyivq+8KEv
FbM1Cf0OkF5IoesKuvAiPiRBeEly9LaAxglgw1xE24iyK9+FL7Ymea0bZVQh1VhRw8VLdMq+BSt6
cLT+58anWXucRTDxU0pTg8J9Uj1iXoAW4qawCIGXhoaGkfY1uNPcBKhnq86tbbTiyuqxFM4aSTnU
AEZEXiSmc9iTkwpow/UHWrv0YvpLUkLxa6jYR4vnuA0tHTXT61deWZeWQlmZMjA3JmB7DIEyZfMI
yq5N863c1PxJv5kiSz1sisVuGPoRIm84UyNtNBzy2+jedxgqr3Z8MyM6E6f/IQ7D3fXHWcseLTWu
WTSqBtcgnoJdB5KdI3QW5W2yn0dYaeU/9T2K0A46Kdmb/rRxy5U4sJS7Ejp0JXzKEc4kzFlTocPV
LSKAskunTvtfNa9Ok4jdhoABU6q/TEr+xmjn3Rgaa9F0qYCd1GbsNTigYk80QeJj/NDQKCjscYfD
eGBvi3xW5tTSDltBMd5AfRTZvkB1eYUjn2KlimNIRCPFlvHW3F0Z60tRrOxli8wH7jMj+qg7eHHp
GpOFQ96Akl/hBLusdId8d/3rrYz/pUKWpQmVRYUtOilfjA5c39uq/8dLz7f8smaPBdXLGqb1npG9
T71vqfQsAX66/rvX3tIiIowm5IBxaWJZqJ5G8ZAlW6yItReiL351xfsyrHW8kPtpJ6Rj7okLIJlL
AhfpOd+q4CCCnMnG114JEEtgCFQVOUl1JfZi5v8YefKQ+fKITI4HtvM5qKaX629rpVCts8VeQNNV
+EtRJFkUjx5Br7xVD+w4B5/t8L/24hbbAfSyGEVZjok3ksFukDmg6a3W3W88wMrsWxJCclOytlVx
NOl2+YE5yD3ZAbdm+Rja+MIdOdBHJI2aD2KF7lY2euWJlnJu2omo7BqSeIlS203/UvkfNdsyQZ+X
4m+WhqWKu+98kURzgWrIb3l40OrayrXbuv+18cLWfvx83y+zTwzdgAQnTvnqnoKk/6btZg1J7Egv
vOkU17fA3tj0113bpS1F3bIIzHpMEuQUDsTGdwAwbddYDLbT5fv2bdaeaTHpfVMURlLgndXVXUR+
yNyJ0tfr72slniz13YCgjQxtlKlXDWBzFaUVbhksrqh69KWYO4lHmFrqIvNgd3hWw4haPkGlqsjH
5z7W9poII4eJkTld4UxJHzl6oQVOFyl/RkhkLNpTC7Zrv5OEG9YIu/SKlI/MmBJHNNo7LDu3OslX
zlhLkXeYyVQUOWoVaZ2fJjN2FQayjM7D0VZa5TCkSu/Ad30ftKJ2r7/1tVsuYkbbDpNuEiRalQIc
gSEzdn6dnaeQncLKAPEK5rBGVVsFKQ/Xb7gSRpZi7zmB4ndzfSmBYDpK5DtoXXYg/MckUguLauyM
ILnV1boWdZfq71CHtDxvc2hPWfaHReQDFqV/IgJyCk1iy+TZfdsCaRIZL60CP71+Eltnv7XnXJwx
Oj8Ew63DnUtFBdco6n7Iqnb0MT+qLZscPc5RM9gyLVoJZUufXUUdgsoYYnR6mq9TWlkqrAy7fEKi
JfzHVVmfI8KXaFYOmpmDfhV7AAbTY4ZdURu7tLXCv1gE7FkOCrMhzJeNU8HaEy0CjalTP2+LGfgM
sV39yIGrk/ELeoY3rr8SbZacbtQskkLWIOMRpPOH8pcqNtbJlQi51IpPPZKSguDC6YDujHiwJnIg
Ot+Yrms/e7GLUBUycaAqYWSYBxDGgLHdBfvrE3Pt0otIELelmScKTkr5lNg6XHy1rdG5dkBYKsCH
aqq6JFPAlIDsvGtcirbLBtgvjr8fUnc7V7GymVvKwUVUa5nemwj0MHVBL/g+N+FGEsTTgRftBWzv
LTDhp37xm83DUuBNhyHQDeAmvKLSih3WlvdOhflDTX63IT8DVHygqfkAgoOd1K3XFPquivL7qqWZ
FYbwtELr7IRCH4u3wHcrHUL6UhMOTUFeANKYf6ZpKlfbsXNwTGxya+yBtkSb6b91fetLVTiL6lqH
OXDuQS/vFqZyaHLYK2T/WN1ZWi0itRj4vESyVQkeChKeynbcT4G5sStbGyGLw4XU226CWQrOqhLg
20IBPayPwSJoXnyZIJGJVOP16bQSwJYyaFbKgTRllntm/GMcP6LgcW5FpI3cuP7KdP3c63yJx9Q3
ecMEvsJE/5TsVdvaLK397kUYwIosSMzazCOBdhcO3BX6+BCnYt8qW7j2lT3HUuOsVno9+AkOeGEq
YTgh+aVIw8piaeUker2XJuiANQyGMEGkff1rrHz2pdJZUppD4g6PbRXg+T5jphMAb6Pm00mK0oY/
7MYmduXtLeXOYzz4nQLaHaDGp/JUpketu/y+/ggUefXvTyxLsXMaorLOGJJjXWWeOUokaqENp0KV
NyrslbUR8Ht9uuepfhBTDqw/PUZ+CtP28JL6yatvwMRYQ7azEKK09BqunIV/qKjYa53mpkF9R3qk
xTi9DSewYBn889JR3vEpgXxjKH6GZXk7FSO+mBn7VtEo8JmkgWVEPkRfKvIwITBRMTsNobmv9TG2
BTTlLIAYW1VmvQd7GnX9RivbxxGEJ7tsxscBajdoPQDs78NLI7vbgJR3PclvCIcNkwIphCU5pE6C
BI5e1zft0B5FLL3Mj09NYvxiA+T5Ognuo2m4rQL/TgMEDaX4difGfK/pFYwqwzyy8ki7ABh0B3Mn
IOOHUbH7dPS0IoL2JWgeVNB6T5JOe9FOuyQNfkQwTSeifIfr+YXn1Al4UTvVgMlbEukoKTK5hMY/
UiPUnCohidURfgAJw0mMapf1TWYZSvo7CyNmJ7FpgEbO0PzWNH+y2nyXCnvrR6Vy+qq6RF34XtTV
Y5OYqJPFR6Uv2/2Y91bVgIbM0KMfB7pbRxAXRLC4gh0DswOtfhARPyZmHliKGRKgd6dX1U/GnfDj
S+L3YharSLcrIeVngeLUvkQThk6PPeHEjsbmZ4bHss2GzW+5/iia/rUs1NNgmrdRxmqbFBFUWL3I
7DGmI8psaIKFpQO3R6HsmlR9ZwOHgirVkYtDMoNq0tIbLXYoGe5rlvzuYHUI3OapKbK3ICOlY9B+
tIaIB06YhqcBnB8I93dlBd+1MjZyyIyixz4JQ4sM1V0T1s86zyaroOxOlvF7yrEOgIQ98Em166q5
6+Z1vacDUnJZ9kQDE/+X4zwBnsxFz8fuOSTpLzkmr6SDTq7oqBXrVeGyYnoaUkhKFOz9XHjPPUgT
EHTAMR9JpD1GksM0mPytGuOpLcQpCoznVkKugrUBeqy+fS86qFAieMBZXWichiiGXpN5CUagybRL
QdJ9WaBpJ64Iuulos0+G/JnGCXxa8hSgcLCRO3WyCMk+EkX5i5LaWyj8n4WcYFMZ0ANnTH8G5vlG
ZnLPu+y5RsuelRmgrvUJt3O/fVCQirehnTuiBeZmahp0zPpV5BQhtyc9VxyK2qgdmhTtZlL+TDCS
d9B0nFsQflzk2e1GC1w/VXZ13rxNChT0rPbfygpyXKStEXLZrlTggZ7m6k3VTLAYlCVKfT2eyVf+
xtjI4nh9AC0WTkSY6yGcTDAf/FPWl9j1RPAThXNIzxlap+rkEec6xUkAEkp5S+0+qgv4yKSlzYe8
vwQajN40pliZqJ6aMthpjbrXe1ikqdERLtqq3SjjEybHxVCUfawMaCKpdMPWkvCuFubvvNNvRnPw
9Dz40BKfo0gcXPqsfK4EOY0yi62yNt7RMrCXAZg0GjPvykBgxAxIjjRBeEvL7Ec9cddncC2ryEPi
Gw9xTG5B+4F2KoXHe8Vx1o9zy+jGdxAQ933pP5Vt9Vgm/4ej61iyFAeCX6QIECDB9eGeb28vRJtp
jPCSQOLrN98edyJ2phtEqSorjYhyhFghjEZYuWtLcFErheSbcYbAyis+zBwkIB4eNKvTNYT6dV3X
9KblIDq8NDWCgwXSzmKIjRAoaN7aTaVwkr3x3vVb1bon0vZYS4wzRA5rFfyYoEbiW9PdRZx927UO
kk2tJ90u13oJPkg7Y48BnzM4jvuyjGE39Vfz9aC5RuRDBbsP7AQgTQvWHS/8P7ONd4uaEldp+NWD
l1fM65Wpvju3DS8wszjJGokrK+GHYmExSxTOxYwfGZIOVJGWIcFhwVy2PrOIpjAb/yRi+h4ohTSJ
Xm27Pc80jLexOHE97HhZPY3REJcV3VtXoAg0y/dQ4+sNg1jh00ckzZo4E5AX4hXx1qCgYwChEUuq
qHpFlU/rtvnVU5BOOCfgGDjZjG8Wrqc5+AOJOyHxGRFEs9tkVvz2FaweG1Yk1bQmLiJtaUXOS98/
hIv/Y29hBcgRQUKEF2vCXhin046U5gy3rmwO659patNS+Y8Nj76d/nWApE/Q4NouGuFxy4HbIkPO
SLzeSP6kTVYUtdEl8PFv+2jncJG604YYj83bzSOyPIiN5y6Iu9V/mqWn7zox5hByp17zD4aH064Y
1zEu9PozImdybbAq6Z1zbW4lqbXxRvQDmJTJgO2GlDUqYDDsRNtnvrvEgiHJu9kc7C2xuG75rfTy
dKx0UtZIDJOIhxqK3HGIThyuMtgTP06E5ZHQR0vqn8Jbk0IVzs4w9zgUJtvc6j70dL5EeMlEeM/g
0WSyoHGrwyffY8dtupmPkDldy+HoElwoGwwJdpQ7W9psPktnJctdX2FDrHgdryE+aNz7HpateekF
2LZtZbefNI7CFuUDdP6eIfdQqyYDaKo2bJN5ND/RFCVhbaCmv26h3PnmHw/0QyEv0GxmigRvEomQ
c4Cbxi0/lS8zwsg9OsqrT6N7StZP0CCfu6lMe9gRBeOayFCAk9nnpLJ7TXxow2k6E1onslMvRGFf
zrd9X7a518PrTPLqsrH5VcHVf/OQcyqq6VM21UNrCRKU/CnbanK2nOJ/H99qFC3Uc8RZevphKeih
60f8RlB0Kie6sWHPwseH1gX9r3bFv0HLc0UJCKPjTmz+2V+797kqH4rIXDaIhfFLr4fBb/K5lXmI
rOV1WH5ch1y4Axaw5hGyKOydAnsYvCobo9/J1Rjsa0+dtt759uYKz9FjT6MXfNULhz6SVrHwKXLD
dfdKCwJ37UH9uJW6C9v2MQIhUyy1jAMjgePIGnmUpEkHHV2diWRTU38Sw45hI/+Glq2gLrgfQYUX
DZT2Df/4zuVtLqyDJIISGtYbW9LM0C2iqRo6e98HIota/72a3XSR9rkJQAPmiuyWljzUiJxXtAZn
FFINR+6Dvu+TQldn6cCWv3Lh/hn1oGES/UPEfHIqk2GcT+0Gpte46BMCHor9Wi3hBwijItiZAUkv
YBC7IHh39wQYzA4xGLmJ+qvBNThy8VQPFj5L07qXq3cOkNi5AwX0HhqyHMPHlHZU7lnUz4c+ALl4
8eCHw8xU5C13ffj1Ghfycrd6HnqkpBIrTg0yPYCxsfm8BuyzKBTY2aCglYt/nMlKkzFygluvWSLT
HeF31Ty/DeuaK8/8+ar8tpvfp6RFMi1iVNejIqtMDNX3svFzDspaNfNzpdlzM8CTkQn7qgpwYVpQ
I1ZSJGvNlmTsxMVnA39ZNkJOthv1H/4YuDkqn9BdnVD0+hOvkkmu12Zenwk8pVtrLtLSGPnt+23T
+1aMCViaaWj709Lx8tivbpUxpYIU4paYFvZJL+UnJDYdKLj1m18UNMOPgRIz3PJNkGm4QrSMJNLq
H+IJwiQqoHYnDtO72hdsr9rOxDiQexKuYLGiDaciw0X7Kjw7wMkeXWzLz8U4/uuR+Wk6NxvrDtPJ
RtPFNkfPAwcsin5YEx7njh0EDeEXz7yHnjhX1gTIYrml/QA2PzNBb08VZpm6vxS8ea9LP8GhvlSy
/Jk8N42gPJ0Ldek990117aWyOqs4GPWgSDdx6M9PzIgMJR+h6brZMcXhfOJPx4VEX5FsVNqNnvst
Z7xyWuk59XoX+RjyUtr2edDFr+UVrEfRObaqTEOgQsFAH2UVpMJ6uWzpsR+6f4VHN/zMEgTnZUu2
yOQO36692h5DjGqyZp+DL69z1HsYNXyDmMLei83Wn+BKnsIjPjZG790Zt43bL/uy2OCgNbbf6xId
wOe7q4lNEXzuJ67dxrSQ01V0yO5hdOpiqftn6vvg4frfZMTTh5z96BTGILtynTKvXdfb8xgQndOe
RTG8LFXtpJ6hY4ZKDYMTjfgggITP1nGWTKxDvHXNM3Hqh/qGyxYh8kK2VmJR3pU6W2e42yHDMcZ7
TX2nBNFvK+62cn2fy/rOQ1pNqs36XCy8z1E/zhtSbz6U8O+Rp9Ge+lrbBOjDvCvVeEveGLY9VRvm
mrqCdjUcj1HAEgvXZQ0OKBLtadwNmLbg5eBma+968bLZB+Wbi+B8gf2C14gcVR4XJGxIhUEPHq67
QrpwfpBoCoaSIUmjR7QIqOXp6oDy6633ZR+G9/U4v/T/z3DhJ/La61en2fp04uQIdVtWEpkHEylR
7bdftGrPq+QimzeSi7J7Wrs6r3ooLACeH4wRf0JMd3ZBawO3fh1Gl7ICYZ+NeHLjBoURfEmBEOW2
FLg5igRP/dR76gDqTQ7xAzJs3PvBXY+l03WxX3QpPoCn0VYnVGJ6NxuUfwD/6zQftiHCU+FwtWOw
Hq+bY4UlVYSk4s4lZazCiqQgKA27oipeA13D5lmMR6kpiI91ZLJiWL+XrU69qI2dqvwBXA53yg3T
ZKhhGgINyzgOZyCgGSX1U4XMJbLRvMM/XAwubkP/3DPcqIW/r0q4vWJueStG/YWiVh+kUwUPGF2r
C4Xi6eiuK3uUTZc4LSgybmgVwg7gjefzc9tZhjxSHSKnDoFOUG6oGaIds/ppMxR3MCLcWz86jyz4
c8EfqvD9jRp2H8JkpAl/hHUfaqRXeZ7zF800ShE+ltVt97Ctw0NtSHlBXDPCb4bhutWY79YuCrfY
Sn1XhCXYOpMIMbH6UYLX+uuunZ9Q3+5riA0Sv6WnqO3CXC8M+ca14HtjKliJeOZpa+xlNCKFcuGR
1PLmdau8/axgehJW9aFznRTucPx5jLBWbJDinIYrxqVwUwdl2Ze/bTImPgQqumnTLqzuahueRIMs
5VZtcle3fS5g0jYVw2ErVY7srTvjtz8grbxu63qwfv3brmZnBab90oN3xIieZPSvN98/O/dpOXu/
XlcfAlmefO0nwjYEII5qkDttTyQw3w53HnDQ3xUvnhrB4dV2Qz2EO6QCFDxv4kO6LsthhIBGQCaD
LFfUUAmbin5EUOg4dgVmT6SBERc3VUMv0JvMFWLDovtQbFC89E+d7CW2LuNHC11AoM2uF/aD8erq
D3LvBgvEAtHUIk4DfoVlmNQdykcU2CI2nCCVTMF3Um7fG9Ledh2kUNAoZcSdM8ww94IXu23sD5Wp
r7jP9oR5r6VXPhWGYvxjvxMTHGRV9c4V1v68u3DuZr1vE4FyEwcu1k1wqdO4CoC+tA+zR65d228J
FogHZ64yDNT/rFenPqBp6DriYizzQpYPfeSTRIfD54IEARBlc+K6p4C3p3pq3iIyPZtytxDnndTF
I/JNkwmdDOSM8eDXGxydQMl263eYiMEyQ91b26SrjxyvXnDEv5sgb0qbYx2WOgiRChf2VysP3zHq
hjM5F83Dd9lNTXZzv+6ZRMPiq/1ENixU2QzDK44RcMMiZK5GzHbtCFcRFz7iupVxO4WYBCT2ECac
EP3iiTfHw+N2zQzBmcZ7Q5Y8cmUl+Qy1m2iGeG5ig/MS8lt+ZDjvKUOKCHTE4moQtXI0foMA9lWF
iBPUX4jAaoF3+Ok0kJ2jRoViwJJBQFYh1j5uYX+SIsopmzpymJc5Q/Odj7S6bgyz41i1r8RM9tTJ
4BQt5deyqUsIe9BdMwLVmyKsOqsAz28l6wnpBGe79DtBthFQgGtSZ3PgGztRvqva0IN6xwemvAVg
qAFPwmjkfnmQ1t3yh7MQkVJ7aOxOrgd7XOw0+NQfMdUgWK45Yh572XqOG7RxH0sk8KKdQ3pq1X+G
DokAX5CsF1GCmf9Om+LqIsIr3tTUx3RhG0KzxLsIsVxW1t9LhyjQPsMLbF3yRjrbg79F91CV9QdG
XL6TNaRCy+SdNArVeWy2v1UMHW5CCATxmDGZudBCtUt1ntr2qxiGd7VGd3z1Es7BnEfHImz3xEr6
YarmRUd4xP7Ww7NuKKY0YngX8F5EzVW5bgGFzmZ4wZs9Dn7fprrHLaoG3mSeHhDNIwp7kMadINGL
0I4LgZz7RQ07Z0Vadz/Kh2iQl6Uqj/jh3lbf6hvGW8W6JB9R29hdWOCqCdz5V0E9CDVZxLO1dY+1
kSehxaex3b7symS6DWkK+bSYvTGuYO4tXNwS0oE3JEycgPKkxtE/2gkv7lge9BqdN785kwb90tJN
486x5ou54qCVkyAo4dhNwKhDhVSbuRk2KA83IH3jtUZI4STm18ZDvcMPeBuhNaCl+aw0bk5iQ39H
+HrpgZLTwYLGNLTXTaqfxUCN6gJhHGmE3K8+jcKntgfsw6stVSXUo3y5yPo3Em7az82Jen1eS5yH
qEwareJNYwoeXo0bAUJ1rg5a9x4nZJ6muPX0QUbvtL73HCSPVYh1qsHVLKF5m8vDEvzQkoP3nPjV
Wxs9V14X16RNMUPnkTwwGLcY4cWhac+EIk4ORQz8NcPwd8Nkk4Yy6wHJll0Y1wFy6YD11irKPOAk
tE+CKcoGZIsviM6ZQ6DdZYIIxFQ0TSICuLQ5yHisNUu05TllV4YkgHVISdleNAHsKuQvMitjjH8t
vIz936qZUF5AdCD+l+FA0vny00VFvLjf2/CCRu6roluyoggx8Kzo6DjIJ/S/F6+AzsO8YgOxa9u7
Iai/wMPeE4ShWm9K5hYlIjBPJjBX37IDoOmPsrID9CVuTnz8ZHSEB5JHd8Nc7+oAmnlbI3TbhM9B
bfdWm69aQIlRk71bMnCVVLwKd9cs8/sQ0RjYLoSyAOWY+arAj2yKz6iuD57SF9enX6aJXnx5Zv3j
6l0AkGXShG+V0+Oo8vas8ZynaaDxNA9PIEPGVNFXXJf3uoOmSzjfk+1evAU4Zxv869H4oQqtnxwK
1WHckMCpLw2pAbsMCWbDO1oHD8xZcPIgicGWAs4mY510aktKQHANqmTfuelI3wsPQVCuQpBUF7cs
PC6UPOqBJEz2j3Js8958kW7MOunhycFK5ltLfLw4higQaQcvprpvvhcGTBPsc4VLzcdn4b0iUhK5
FTLDHYObHmA/KnU3zmgfOv/Q8hrTun0GhzRrWbRX+LoHyZMR7igEdG1F3l282WhF4GfTwKq7xBPS
l4GQpMOAX+vp4HoI3sQqBwgp3te3hKdSP71Wg5e2dfdXwNUQ2H18M+b3IP9F33KKMKEs7LCuSwa+
skOcR1X2D36Je6LJfHzDYgxPrdPH1kaHHmlWgHvDW9Lmw4jlwzjb2PPIoXbCe4iJd8hu2JFidOLR
tL/4zE+iksfJ/YMzWKrbcF81SNUy9HVAUlVjeNIi2yVR2zDsuhUGo259Ny8I7NLqEw4iJgba+658
96GEFnjnUfEwKizJwmHPsF1GYortUzlB4Y2g3R0t3GyY3C+DSMjatGAYlo/9jMJcBbnk5GI3W8eT
B/gYtf1A1U/fzL8Tx46IJvW4YkVF19jWBZpY2A22QKmg0bcYH9Dm4/SE7b+GrBnQPrDKv6mLHFR6
p0sDt4KzrT/78F9t3nkRAsnWu8m/Do0f67V6GLqX0m3xwiw+NTzyzd2FYCe4eEbCY3u7aZiiiVRG
Hx7cu+peXiLc8+BL4hcyx7UPrkX1wyk8rblzwr4YtzjwSFwjfnU3rm8eTcVWPDuGZ4rljI0o8nDH
dPwuXuVjuZ49Wzw3XftjixKhLyPab3Umsg/jnujvwhl3CB9IWgFraPmy+fi8/B90h7EPtDgs5nui
OX5GJw/X9xC7Yqm/qcPiEjn00sCXsRhiOfvHtge8peR17ckObSoAoHIFavuuNx8dnIe/rYGRA03a
Bfr46LFg90UDmfGNut8EqVq7OwwVZHzwoWdbfWSpuVsczRhfbOy7l15iVKr6lCJbctDQEiswQY6h
golbyP4Z+J9NyA0zAvHuaFekTzNcxkivDPKiszFsyMGtu3KkjGG67cI2hXo7UzBi03Vx7T179GDU
5gQfwTa9tbjE+ajxbcF8JNgbWmB0f/BK9zSW014wchABchTL66ocfO5fW/NMYZTbMpG4WNyvXJwq
lyS06hD82uM5wQGvnGNcuU8oMNkU+nnBaLYAXQ0He47KCHMWGlOF7cZUnQYoGRZo34C/HPim8k7d
orfx7izmFJMCGkhYqC5d987xIiDkaCwE5xr7fPBd2vutDO77Bu+Qy5htb0spdqT767H0t2OFlDgn
WcTDCmQEC76dmW+Rdh+g+uPifzTtH+2Om/sSVn2mXD+eNDwxhkM3BVcNs8dxwIIs+kOuxI5FDyWa
mn5ELGLwFKBg89u4sEU49lG+kvK0aSfWzTskU0k7qAyunikYljAb/Aain6+zuuCP00XzmKzAoUd6
sfUth8hDq2SxrTI98pEByrB3H3p4LDKwjcCCYEtcrzxPFG2SVzwbHuYWcKQH4TAizXYU3XTP72z1
6vp/Av/BvBBrbfedu3AQWPqDArQcAdphS5SKniUNVIfYY+FNYLsDTSHLOyLTuVuyCf5vo+bJhCLT
jJ90QqZp/+qivk58Oc5hiRSJ1xaXf2RQFDxYknc7DY5FI4AuTNE/ZYr9QpcPQPGwvwhwW99MDccT
NeGnL9dnT5JH2EhhnIMWE7umZldPqB/b8BlZDIh9DQNID7cvbrcKmHFbYtVY9iheiGLV4quTZtqJ
WuALGtyd8Mcb9HUssahA2HG2heYEvzZU3iVj6ImAZO0iLIK8Ztm3FmlAWDyYMDpAxZvB0YDEk9N9
gEYJcpEtvHRYgIGX4fcUYhop37d5AKmmyoZSyyR0zL4WzotuILVpkYjL2R7Bujpok0qCbm956lfk
HmGgH7Bs3AGbzcp5O7WdzOkgr5Tbt66T2Qwu4KSjHTbMOEYtNqpBk5db+MVol/BgSoMIlxOiwBOq
GQDy+W7oIf8vlyd4Znxj+HXyagpz4MRIAWuvgZATvhpVpzAh+aVD+yxgdj77YaobwFkw+WGlcwEg
mM0KZoxrlGqM1dWgDz5SnkJZP8MT5L4O/evc9N98QuZfFD0xT380ZZffurRmGlAAaa5gFrj1Ybot
fqJhMrFr1fSIMeQ+DPlDI8H9wmmSdblk4YzI2BooqLTDHS6VJ4pGoR/FzkFg5Ua9LMR/c8XQ6D5E
/vCiYdXR9CAhu8Bba9zIi58zdzkx4SeDG+DK8p/6ib8u/pqNIzLvgnEP9lZijZfodhCxod6hvR1D
JJrDQjeG80UcwHiiJDDU7G5nbQgsojLfHfkXVL89eB+hE2CAXWM4ikwsTDtgAqvGHNxKsAZ6J2Yd
dLTB1+yM15H0KoPDZLBboxtgtL4rR3+tEdZVw/zhc4LUjRBTDwuq6Wi6AttfL8Dd5F/gzQHr7BqN
04JaF+g5o3DZ2imGeAYHvwjoL8tdS2ZYxlD3VThw79CRd9sSYgRGjZLyyeUFmA34lo6sDz5BNNF3
TosD7fQAZXE9TaCnwKYDccJyIKfAh4eKDXq40MKcKrBDKgVoE36B2728HfBKR7+RS7HM6AKGswsy
RCVZkE1F9Q3uwVFjEEbYGKILSpMZ48znBeYqEXWzIuzq2A/sCrn7YGPH9bDubub7eYJNCKufPDLi
0MPXCB0ukO2xrHWyoNzmReQB1YJwBOJ80GwQNZsI2sm7gEb++7LYPZ7my6LQ+VHswgyEf2nntzEM
5kDoKdCfYJE/xVtFD3Yc2N4J9AsWW8FOmhE0rha8DdeN8Ti8ne9ZBM77p1F6iMOYN4CCuNSxV2aX
zfI/D1ARSk0SgDC7Sv1h3C0zTpP7Ak49PrZ5vXsKfTwLyTMz+Cci+NkVzqHcShbPlP5Mrnm3FkD/
TLJwobkDSyo0TtOBQCK7k9i6TYhL8iT6g7lGov1ALd61RfQHOBFhwbFWmTBU1Um5AEDirvs9juFd
u4hnwWc0oSvU22XGGoqNV5C6huNqBAKOHdqjWiwyAHuFvEd6GBiMoDWgtmbEZqHdgNLIZVjhIB9M
+UjEAAKG411XCgySeqAeSR5iuHRozoGzYOzr/mSAi7spPAnXhIJndccQvoetYzFOL6wM845ajh15
eb9w3qSyo1d3xaZkWvaVqhpcu2I/tltspvWhmuDworCPxMo1wUUS16FzRH7UCy39B/h8fi6F4i8B
Qyq6FTwf4eZjGAsSYFEGbTEqEwxdrnxiFWIn6gIUbEQFqHGC0n0GBoxeblGljK2PkHmne4RLXbqZ
FQ+Avo2zHyQBhyieFrCiWQJagt0/w5mmgZdV4wcfYbllDWFY/OhrZ2qVwOMxZkrn0OFv2PEW2Jy2
9MEO6MJYYD/wEuvdMrT8dyLhiVoFDgLw/RKG8b1Miw73g/THf5gjEqWhUYfZi42GQ9lvB+TdXxmc
fSobVhe2sKwn4ZMZvO+N0mszmRy/fdJO7ms4dJcyrDRKoHXum2UVCQ81Vl9u5cM1Wp6C1j+WQfXe
uNUdwuA+BZopZZwX2sGsSKLRL73fWm0XfILomGoLXh2MvLplfek6tQvt+uEX2JY6jX1kY3j2yvnK
QFth6CQ1QPBZ3a4tcJX7ebmHUc5d4Eh0+ibtjNoZLk9TwI5s7nbItwTIHSSEdheXz8k26b2o2pOe
x0tY073q56M7+8lWYZFCQvUktuFZSgKwuvh01g1+IwaTRGSbt37VB2rI+9gF982Ks9D70Z7j9ywQ
Pecb722LirzY+jfhltm0/WFFnzWjl48ecppBPEDJOrgBHCfteqaNjdcIeZjFgtGQ2Xx2lqetZgc4
PJ9Auf2gznoBUJPDULXCuNDDW61CbzRsiE4FR9o6j0vpPLTIme1L9QzOnr+jxNwpjBIcmy9Rkn+8
gkmRLhUEQvZazM2hFdDQWb/Zbbx46x373HHMR5HyzuHkPg0Nds4Caa6cwKvSYf5l5eSpbvwonsiK
9h/6yGhUSGxcn8Hwu5auODm6OLiuc5DT/LBqdaxAT0Lc7fpPCwFQpws1ZjzxbCuuoKi0XVyh+qki
vOEm+sPpCGjfzfAH7T+M1DdytBJc8Mb7WxuYcWE3+wqWQs498TkWLIzZ1J9d10uLSl1c2DGm3iJ/
6eo/R6hBuPU2gV2seB5GjaUggngPEZwx1p5lcM2GBW3QHVcLY+qNrB9owmOXMhQShWyhrj2pObjY
bgIpYwCHhTTra43cWbGEp2KbHmsgZY4+u8ximYNNlJ5y2b9Gywf29a4375AXxCq0L2VxWjhM52YR
w0IaX29xWGv0ZSM/cBKmUWOPVYPMOz6DWoMY77Em+INlV69lSjsar2gw7LjFEzAM4l5v16/oMAnI
i7P5pxYCwhvvw4B9RPX2oqiGTnk40zB8dHx2nKsINJo5DhvA/A3Opo8DpgK8QI65oAixcO66/nE0
LAcvC/voOYWe9mRK8m7bKiMtmqyRnZxIXeD49Ow66wPr2ILUefU7rfW7YcUTxglED24Snt1KJLLX
IFMx1NwBZIAZiTukBLl1RRe13Za5BRgqtIKGc4C5N60U7kZHvAD+xLAAp5OE0vLOCtwTjvfq9/In
7IIzbHCyBXvPWFZrmQSjB3Y79KwMs/ZY4d71zNlgrQTUNdzVGpsN4Kx3Wi3JQLGmR5saM16kZTBm
CLm/kKIq8xo47kjXl9qxey7VELve+N4t80NRNhkLl2PkzV8tYz8QNwW5vrU1IdYl44aFTe0bFPvA
uy+LHu5U44pWBCyEeGm3Owe2tzsKJOC0jeolYuQqOcA7Ol9MgYVW603vvcvQudXyGITLngX0Gm7s
p7it0cbAaeKKm/tSb0s8raA2FoRmkIDc2jA/BHju2cSVsBDxC/4dlf6zZ6C73PAe5M6VGkMoyT0F
4GDmWCD1dd6gI3YwfyxbeVs6r19A5WssPyOkrrsXt14AyU+OqY+lMAzQb1vnI3r/PQ/cO+x5v7xt
BBxQOYlft8daYbdedQq8aFC0RCUyp36BFiguJpPNjX2I5I0xM9vgEZmxuSm3F88ZQGqsNhx684pt
0GkccXJtdF4sAxqPgVQ45dMSyiPhPVbLDqZlF0BXHZbf3S3UpF9unstFunkG75+Z9woGYGWNDsFr
Ma0aVScCSC8MQPENepC2U1xetQMTwG0odqIL/1njHCcwL9EfR6D54V/09HmqXfTQ88ABb6k3APap
V7lgDcsWIAOs44l6G8NW7ooIfnGkn+7d1sfwVES54yseh7xPHafLmDOOcVOhlHgmsV6DUVGQV1Le
PLsGiVwIJBk38HDvfuRU3YkNcCsv2ePgRnnF+HMpxxwdDziL+kJmlSNzvk5sO2Jux2Fr6bKfbXeV
ZH1xtXuHqKSHaHHvVlbj1jAvwWT3XhXdW4xv2Ahe2wIIYsjHxPH6dA7Ka+vOiYPhQcJHZQpm6AVg
wgaqqitBroMjIHF1jozaGHDFeyvmJNjE7bZKkcl1NMTJVuXds1uQT8myoukOo1bnAPKSABlzGChB
5cVH/t0W1dH39aOE+79cwxlq4/AOgN6JLmCTh8LFJlviW/enJeuKFezl+Qonuj7hI/+FcPMyj7iF
RzEJbPHtv421h65qSAbc8mWdEJIXVOzdMyi7wJ150RSxcwMXo1Df+5XnpJrLAFMlKEpD77y3tyse
9eyhGuVVzF4DdrMGzQURBkAbsaAQy2CwF8Sw0PXb2zA2hwCrF2eAr4Tth3y1AT5gTY6+VFffH2Ao
h/UWHXNSdj+1R97rGf//jV7PagDvAvWYFAcbcbSSxuJELyatp+huQACthy8pnqh0wb5yzqvn/tND
DZs7n/YABORvjdWRqOWlbbrvhmM75QzhlSwIlL3hGtornwNaP7RVzcF09FsIDIq8C8ZzSNtriPfh
o0VIUIaTPtB3AqnlveFnPYxvYYtX8x9n57XkJtOt4SuiihxOhRCKk5PnhPKMPeScGq5+P/jIv7Y1
qvpOXS4YAb2613pToh/bUN8kk/mp59JvAfjeUzqZOoP3s3RGikCHWj/KkvdRjk45hR9GzZNOI+5x
v890mI+0aVtasLXidA8q0bJG2vujobORtxuLP3+eMOGDNO9MEER0a9dTHYwWbkAXwZ7qQ5hG4mXx
2dHiamfayZ3WkgghT5sxASXuyZWLAkDYFqInh9y4vzXmeWcl871aTL5SmxuhzTf4+eHpGm5CU17D
cmX43jHrDKN8Ndv2LrF7L0txOLAyyJ59vQ9xHlTKajsH5r1sTgfFND/gmTDCjZN0HeSjz5xp6wT5
kSrKMDlRmOMaGUfVab7JuuiomdleldvH0ebUONetW1gM3afZRvISB27PLHsPMXKZ4AzQbGpxlIKk
9m1Ngh29cEMaXNbzCMq2PVvTKkIaII/qJopzpAba+yBpu9wGjOjQK3dwjzm3eWkF2bgbNlKsvYwx
5naRdDJGE+9V6ChtHrKp1TmCahtwTprUahXneIeKIhZuK8r3Jh03pjMcsxiHGb1IGfzwvx1otane
Ar/IxFpO4mthM1QSgI9Rvydhuu90wxVtfEonaz8QX9sq3VswNw/9FPtSofhWAmmwGDdGm793gUUF
HPpjhMJRwCMiBWY1TGItifkpn0KfL92EG0ONgTkLPYNR7bjPehPwvzkoNmwG43kWkGWSsVs7dXGr
pbHD0EXZy0W/D83sZlAwFWI4MxoSkg6xiglrcRVn3rRWp67GIOQIpP5smYZV6uRDi/RGMK71rMOe
aWH79bm8jorsgZ+bg8Xx0EzZ/pkDYKSOdEv23DZlYRXNi9Lkt2CGw9qU5xc68U0VoDBjstsWxaOZ
i100BQdhME0NxG6wF9zYOKHiuKk659jW5UosPa9ieI1IXudJ3TpKfWhiG/IHzDiz9kLwvyFOb7L2
V2sw1Orx/2KrqXMKdONldXBEFbwupNBnWLEOLTI1l5SUZKliCis9MiNYkX0BJdHCDTqnA7Ykr8yW
vBWo2ULDTcWWbrJ6oBOB56FBFZ3kYc+ggX0f5kE0unYWre264Txc0+PV61obeSVPGfBTbWeuIfPP
g83WNe1QJ68dlD7D0hOhqYmd8DVuAnqNxi/T9zyNP5zcuRWl3a/CPnAb4CxTM5562/pp1OFvvU0A
a0MCdSpvriuMTZQdwidsRfOdkcFilZ7gVn30mXzMjHGjxeqxy4G0lOzZGpmT9RxZCrM8yOH4XMfs
IaWaHqSu8lA4uQU1JZh/y3Z+P8W22xXTQ5RbiAXIL6lAZILmaVYmD54PaDHuoyOHpAxr52qId/nA
jlujsHKcbTiiWRPNbgjVpyD/ETOGrbXpt0jxrVMDOksUvP2UbToHL9IgrfkFRb3KLMnPjOzWhpJZ
M0DOcsuf4mGTdMLLJOW2aVgGuA8zQ7c3ajZ/dfiRu5LTFR4oOUwKqH0cEoS9vEccHDMHL+oCMlAL
ibHrt1ranCTgiZFeaIGvK3V4qgvLG2oLM7zPIKv2eTRu4yx7a0t4sdhFulL3M60WToHMbkquTkYt
UR0/6TRGJq3bMPiNwsRtJrRfsIwp96tcjdaTw5RlyH7MhnWyemnN6M4T4wRjccE4489QZXYqNCQO
gP9139wRo+XbBkH2tbFLeeQ4HtM/wqYF1YyAZevePjYL47jH7risjCdtQexrLBYGyTg0pnlXafI+
jlLfqu2TJP2GZr6yOGEEnf0RdjiCS+1By20MnxJqDG1EgWxoGIHjspWmV/eJIu4hzq/UgtLefRrg
QUnZzSslJfk0IxBWEc/a9DiGdryyRgx6Amk6WGXjmUH4Pk/TjbAzWjbOcXyc1jCulIaB/0TTUZmr
pGGUzOG9FpULVXKTZMpa6DMiv3IjqdHRqQQFEKJSGjhe3EvMi7Nd0WJEhvtAPY53OdFFURns+3zy
I37JaJvMi00g3Uo9BJoRric2gsbILY5eJdebN/K0KBSYy65QFEFXcW7TBC9GK6k3Y4RitDAOPSOH
tuyZp7cF1Pp2E1j2+1wQMYPh15Yt3Vr1EmYTkLJdI0yYaSa8IFyC5+RH4sjvsDxNBm6ZE+xMk59n
pD8K+6vtlS3TvjcEvLtOVV4hUK9jBxhYGW6cEi4tHT5ElJeobnfZUB+yWLurnWpArVWsZyu+bxPR
oFHIvAlaSac1zzG7HHMapFSiuwOt86JG2ocTKj498rr+VRET2HW0bqV2ZOCgf7XKtDYKzntzts+g
j2Insh8z9VVM1sucBisSMDHISz2bFcKRlYERmLNe3metvbcdDKRQU3Ich48BPYA3f4jk5C5rOq9I
2UQFg3+a9Jsxzze6qHeRFe7UJa/JqpMj7DI3z8aHuemYeeT7UkV2NNQ7Yn23Sa+4hRIv+WrpSu+D
valIXtKqvVuFPfhcCCSGvmgsap6lYn40ofK0xI3XpvMUatHPKcqBdOJNw8HC0hRooNbGmsVOQj2o
WtKuQIemghx1s0IrwIAVnPFgNOqw6qziHn/nlVlilKU3rj5qqC+JqUoZ7dr9zza1sSNjkpgJVldK
VaMHrI3Yle+DCuKG6LlRuas78mCz8Zb2EcyA1KqZvkDoh9bGgSUo9WNttveK1R/o346GFfgzFi26
Dq8xBVoqcj9hGBpLlmtJw60lgI/jgRtgU25DeFKtfdRiAB+xAknVy2P+r6GDt6BeG7PTDJBV2zN0
HSiuhTZu6kr2KqeCpFIVN6ztfZ3Xuaem0eukqcht4q1ctHDutYcJzh1MIPHQ6EwGw0ryers4GNEE
rmkO7jSUt3YX5bfwl3YpPjNRbfpSXd3B7LtBzvAlJe3POtELls8E9pnXx0ROb3TJNvy8yU+BmT4W
Wv2ltuiajPzQq/oJahSHpmi6ayZ1jwTY4uss144WP0hBs5tqBZKHMR44Mawr0/rdSWoJQ65gwsz5
I4cYsyrn9llK7X0+9W8wBKNVG9qwbab4JpMnd5AAMRg4PsWyoiwQ8Bsjt000ybtmNk/5NHiM9dl2
jQD+Ml2AWoY/S8xHdCPBZE+GaYxmSGcY20JTqRDJKb30NcDDsRSRrdPZ+N3X0jHPko9+0J7VNnpW
UV6spLpFgAMrJe5SrM8rq9gUPdraJCrv0jq8hfkgtrmufGnp9LuS5Cd1UDYxwuQcRYQ0Tu9tFt/N
ir2ZmfzxJpl6F+U6hbC7Sg0LKiRqOmmE40YU1WkYkT6b9P5KugnH+qHIaMbLcnoJx/YGEovM7Ct6
IXfzmUMvjvMURqOP0HQy8496uDyl2BNH73dCBclcWtHO2lvLUVhRX/q5XTO/eCqYhKicfKsUcaSk
vkyBPh+GRVBbyTBIw/Gh7jrEU9oT9SlcReiXlzOyJs9bI4UoIKtM8jMZYhXFRArMozbbLmPXtdPj
uT5Nmqu1EyPxyA0heMmAC7lCsHwGP7Ye3vGEHY7Ega+lItv0SBYJfUt8o5dPUUD9doL+dojUw5wv
OoSIPqAyoRibMhzJ/kESwgvg2ugV58nZniHqTyU9d3lXLE3OhIkpX8fk9o4MZuKMj3PQPkWJ4rYM
e7zKgoNJZN7ammAaNWPOolB8QzLydYJKaVVPYiukBH+17FYeKh++efKphOUngB1W72p+j6ia9ieE
TTJtzdbckpVn7QZZ/4CoTpx3BMw1VNUGJsiDpRa/ugkKoszgQmBsrLOI2lndJKHhrBtJTsmeS6jG
JWuyZKvDvBL8SY+l+37+aYyAnnnG1ttL6WNT5o/RKMHL7p7npvckIMEhhJ5lDBQtqB5zKHkKfA2a
zvTNCQA7zD65c5IBhHNqXnVb+zkYyrY3pi2S0nslMd1y1LzEHPkpzgMih08x9qfMocGXy3FnDNYz
hIWPgm8SZg50+7l6UzXt0AzltpCpC5mD7FsPTmWro15DNG81zUuamcc+g9VlpxomiKn0YTFAazn/
sOTh96Zq9DCqbDV2TgxxNGOoPLxM1XAg8GA9pSZqMO3nrPVeEWOHLxMYgJuJumlDpmx2RoXrjJu6
YHwjOYA9lTUc54wxTNjclxAVwxZaSEU1oobciIGJyEKxwp6xWMtty8kwr766MSajwgxe4jD+qU8p
qtfBL8AvV23DhCkT2pFjBGLfyjnUkgNrzBneaqmzV6NJAJSdxnvUxmS5FrUHt/3ZHLVbNaN/gSTR
VoUfyMEO90GsaJ3IAMzg1KvongkEYgBoumnYH7rIfpwq82ch578sXQeL1QuitO1FHKbjTxCXGjHN
4ivIxKNmS9mdpIzolqWF+gD8PIYqlPZW86QUQM6yJos+t8nceW5SNuecfMe+hJlPFlnZPE0kQUbU
tFXaNUwwiayQjE2pFqbbVlC7CEjYVxWbqN4wfG0n7ArmjFmRpt0mJrqkTv1JJIgfTzpTJ1jMfQn5
ItcB3pyiZsrTI/GGhYZaqCV+QCOldWEDcZjg/KWIp9aQ953JQNpufmM1+AhgCT0w6XylXWb2HFIQ
LEIvTCjxulXfaXZ9UyXhZ5lUz9g0ED8BB2CNrEhsphB/NEeDZzpn5SPfPFp3RquVXIPqzNp7I3T8
sBkSzAkAUpCWHFOrJzmGGplJEFuiSDuiwI0AiBdujzX9EkND9EWXfOQdmme7RZ2gV837UAwmJXr8
YAcyiESTNULLUt8WKUTVsVl3kTUycHPec1iwK0NVD+iTn4dqiePmORsTo/yeX0e4xltqwoOtLIRv
gfPeinahDd8olopWJRE0cNUthXGfCOeoYb3nmIaXROMd4yoHEZD4ioPyJYuDT9G2n2gdxDrsx4e+
H9KtpmEiJCD/1n190KLOFUS9J/heGSUqcjO2XozAPLQI9Yr8pc6nH7M63SEWadd6pVDCrZAeEVli
FcsAFCM43XCTOfoRcSBihyLdSGgm40Jl5pK2hzzIPlNasjy2q/UsYECC+d0T/L3l6ffrLu1H6G0k
r2rI3VsqJx4bybG1u7d0xEk4KvODgWNmbkvHtDI2VqodnY4hoaoglRGsbbUnMt02unoHyf8m5YwF
JLEtghrVWr61pA6BlKD+EAEzOpXtJiWCwrEv97C66V+s37RFp06SEM8xRhjjw8hgsY3hK6XOYSiL
rVN00GmnjZzojIRUAXIRAhtLh2Q57KV68h6y4hzZqbDVa44V2xMGzFSKGfhpzMRXSZApzNXajXQN
K+sCWX9BvrmVSK5ZQEtfBMRdWKLXTCrOnKHGU7Fybx7D+4iWrUvNg2XZkCAdgyIzjK5uRX7bwnrJ
VOehqYa1EHSa+WJywOt/tJIcS/fO3ozgsfCe4nw1hilwl7kHyurXeRw9DnlRuCK0X0aBFb0qdkky
rpuyewmHaJMh09tmWWzf6EqxRh/pM1Z0s5lznoFLk1/IZBGUc3M0GulgE8HgVCaSgt5Y6RFkTQHF
cxW2bLu9zLx9Yt8w+9uxk/Z2P74HMX/UbMGFcuRHrAePYorvrNr6mNntuYDJQcH4mTT13jaC51Eo
N7qGVYbKmcemLRdZu0kCyO09ELxey55aFQ8dDdM8Wo8AB5DCgycwnvtEKphOx6c+qGFZ5vdJXB1y
A3RJLm4NJ7vr0/xRLPAWmbQbDqo3oppA9iEBIbM96Dag4LBsyW2wY2aG6mIaT0nLrKWRUYNqzkbJ
qrsw6jlzRVsngSinqMod4uMnOZPRRFHo4Xv7jsaUC9uCAkEerk/ydNBr5yjrKfGhi1qgwIojA9sN
A44eow1BdGrjdmVy2jEdnr5Im68gz4+93viiDIWnKpDxnM7OVyWIn9vMzS5kj/fiSm82SkwFqRKP
0KEeaNUcxVaepQxElXdP7aLMItnCdcVOnGkHSoiKHAxxctjiZguTl1ReZhIRYgopoPsXX/Yc3vT4
1ru6LTaa0T52QUnsXWitMbTczp2Ewr+CycSxHCqo9CYJ9XeTJNjF4ArgjkN+p8ZZ+gD8zHCy0P0+
gvRoN8x26OD0VWwyik90Pti2UJB3l34okr1d5XcN2I9sm9tlE9eJ3uk6xkJF63dR6VnMaRILxoqu
O0sjjQcB/sZEDAfNpzmzGcKhAheEgipj6JpF+n2gy69ZSL9mTNYbPJ69avYbvZCfHTvf03TQfdQ4
m5kLV70X8oHU2MRN5QFLOqn8ncHLKds04WvAY4VRFqPEfjPZA9nEIxusJhgUS9n9CBZr53oFdDdj
hloj/wvj4m1QG9nP++RHIMKfBdKvdWPG+0xER3k0HpEm3ek6ROQMon4ski/DMFcWggZXT8NbzG9N
N0nj+5xqrM/JvRVih1E2ezXJnqqZI35eM1aeUZoVg+EZi5ZSGY+1jFJFbZv3BAa81uOME5owjjUp
5Jwnd3x4HA9jc3xXC1usbZpoXHVC2ijJxItlmeaJeHATK71nn/5RSu1bNENHDxtPylGidfXvgXmX
YnFQSTq4o1yGeaxyVESxRKMw7G4FnOEWY5MmyiCwtoxKZI8Tx6PeTJAjI09TGDBqTlNDzp4+MwHT
u2QsIDLtNND8DUpzmkzSTyod7UKIXUBRoR5uAsFDryH+Qn3jLw1fRVkJNpXZ3NkBvp61CYZSTNFt
N8AZmwr1Vu6WfS1HdNQ44QtF8T6A+mKClrm2hKCyICRSbiMgqKAfXAuTW4RDEWRY+PqejinVmiM7
NhW6zLlyeIZm/2D3+g0RGfturBIXqA5a7/wiWfMr4nBMTZGRFSnCeOjpmgObb8yfOrg5XlXPzH/k
n6mK2LlL9lPTkueVHocME+XZ+CWQKFe6CaEIz40BjVuMdssCbkztFrkMJwOOB7CCW+25CpPbXCk2
czu9B9rwRJzVh9Dzz4TtIHK6XzS8vjMwl8AnydhakFfl1kAGmj718bxvmswrWwnuO3nuVsenh+Yz
jLZMbBYVJRA4vABjYrI0JMEpaVTyOZkEocoPV5kR9X4/NpC8ypGYO2M9xf1rkyKyT0lz87RYW463
MGQ5unoKJLE5RYpRoUZcRalIYH5Zb7MYwPWc8G2s0yPNgV8YAcaV5T0Gln7ZOp8y3cJKtRKfYxsM
3LnbNkn2KFcYZ0Ym2I3OS7Pz+daparFSelxDzDx5Z869hxV92+h8ICC4+xg372kUewfgemWq7U2D
o3MTOi4nva2NvKjHNH+Oumar4Ta6skS5rIPXQSXvJzH8WEdJqZjCVQyBk0nxDqNo3zZoHefhoZdN
+xFzkbtyFD8zUZya8bPAJwV1/1dShy/ggy+Lt0s3D29j2/wyK5mIR+AFmZMcJL0MHrqN+RNVY1UP
BLOpefk4QN2va7EWNLaWkW/TUpFX2DwecCK4TSCczGD6OuJ2FGzwHpvp0A99CqynokBvn0xdXYWV
fdMaFbJWzTfx0qI7yt8tS2NzS35YcZNtvrdvu2TQrJwZqKpdHSCTVwtCSlH7fk3P0Vpy0514CT6g
FF3xuVMuWcQtdoF/2QI6s2Y5Rky0xbApb5AB+eGu3hX76yb8F/xNlTMDRaHWEcAPTnpDpK8iTvDY
z5FW//vKU1ou8w9fzT9P76+/3zBJyynGLtnGsq/ujU0MtxYulcfiUjdLNGPhQ2f8/mYXLBSVMzNV
CRBLyUWbb+M5+c14CwRgaq745V56TGc2inkKBBtNWPVl7VNW+30GkAE4+/0ffuHi51nStlXqTWHw
DrSBE4mFSwc+QeLKxS99QueB0nhWTpLUYc8YKhwOqqldj1361Doxzls93gt0wHH1nBblISqdK76J
6qWftBg3/vXeHX0oZNEtiTzh6Kdt6RWORfYoUpBp2dwHouNBzeN7oY1kvbEdF4lzaC3VnzqQFZOW
djDBnaf+kIveXSblKFJRKemrUDU4s7D7GeWTVATPA/qg9ffv4eKjWmwg//qrA/xCy1kl405swgfd
C/ftZngBd1lfiw9VLhhKysvz+usOOMWF2WBhKCnfT/vmOK/zP4siPHVYREEDWWmevMXi4UoeoHJh
Tchn9cPELINAFqPYijeQ+fKr2bU+zMrpFxPN2cXKiuRb7cf3j+/SOz8rJRJoEN0y97KUO1U+5OaD
Xr1+f+lLP0P938dW2opjKTKXngmaZK8+1OBL31/6T6X7R4k6D7ZuQtlOZZWe3K5c1K8IpDb5s0CW
0K+CVehm98Wzpl1ZjJce0VkZqZAT4m1jFqhFupUG7aalQRo5MF75Lcvz+P+/RT0PtYZGX1Qi5Dk5
Ml4PIU7FeXdTdu1xwC4OxbzyWM+WD/eEPRLRVuZIdykM22u3/3e1V89TryOF1NF4ZtVHu/xGWy+u
0DoRy8qfEN7re9aFvVd1zqqLCrkBGU1cblHkIPWM/XKAmG5G0Zb8whN0jnWL0ZBSGae5F9AqWW5O
9fH9M/639Sy+df/7KY650gWi4t74bqT6a88Rg3C4Ae6DlR+/v8W/i4T6/4Kx05SJDgeb7WzRode9
p7R3Sr0Qdxz/+zv827IX9cf//ggVWXQlJw7PZWAw7nQ3hoE7RdxqOxjRW8WuhatO84NhJcO1Zfbv
T191zqoD1liVKskqwSwWHPimNI4SDq1Cj2F4zuYhmpIdlqD31jCfTFl/bi1sS+cMp8/CDNwoRVup
z1c83f/YBP9rmSzL568qrIjERpeZltuX6FgxwY7dDidz5BQetRGJ3+AyOEPWjnRpVbjXiv+l13p2
PkHMZjembCRbBSKflLpFdDsW9wQtud+/1Etf5llxmapQEm06E8XQ4tvV19huDeZ9OAbPSCQOtlDF
+vsbXVp/5xnY+tynnH5MIEI/3BIY83uCseXKmyXsdPyorzmT/7vqQw//39c0T7ZjWCYPbEQYnMx+
047elV9wYQHYZxXETnUx1zG/QPWxiFuH+6Rb9Zt5Fa1VROb8FIwi1+CXZukNm2lrXNsALrwj+6x6
iF5vJ3PqKND27EcGkwLzpiju4jagBX2/8uMu7AL2sgT/+ryl3pC6IKE10W5reSe/pHvHq5X18BX/
0o/5o/P0/X0ufM/2WREhnMYaZBmdgDyVp8IOtnTwvgJZZBzju+9vcfFLO6sagRUEVaLWS/8TbpHy
PxrgbLvOU7zGT37DPPqP9zmrCEmZkjWOqdjWfKdPbXa5x+Tz1UL38aR5WE9f+T2XXv9ZCYDDn8QS
tsJbp/On6BF740OPaKDg6BEn10KClUt3OSsEoyo7OPD1xdZ8HvfDOrnDavhWvC4xosVXdDOtcSUS
K9yXrvyqC+v0POUWQ3HA5wgO9qTLa6XSvnQGp1fezKVrn9WADHIoeT0EryvGQ8ER1op/ff/KL3y9
1lkF0M1Olgpt6d9jFRXIi9LmHpweNboWLXxhw7POlnrcc7abBF1dDesMY4/qRaib7//2Sw/lbIHP
cPfAB2QyCSccQBSkbSpgwPfXvtAyqNZy07+qB3PGyrayLt0aq2E9vSy7IoLug32LoQpZYNnva5E6
fxrzf2zD1tnizmwBypUx3GD2GfmsP1iqWMkK5uBDjR9U3r9xLgFgz+6jWfzAwfbaV3XxR56t93RQ
i2Iu9GzbvYE8vETuErZaedmLvFnyHBF9rr9/nJe+grMVr2jMlKOBFT9kza9KLWiyKwWyQn2lw7t0
/bO1Hmb1rLMbk5pdWMdCcx5nvdp3Me3F93//hU/tPC22jqM+LyEUb03JiyFzQCa7cuULC/A8IdaO
glxMHQuwyFHJpJ9jV2OduNPK5+//8kt7h3m2witT1Ru740PWfW3TuuNziPYlPtY7+4B2ILnyMy49
oLNljubRrKuaHSoMv3JjC8fn+z9fW97gP1aHubzxv9ah2WBCjYXF8ufnN9JKPhU7vFcibKsInYtu
1Z31gFBup28qz/FhQG6TQ76pfOWH/YELpl9/OLv/lharmmclwZHTyra1go84epCjfaFfmRhc2KjM
swIQRKMD/5lGZ7IODK9r+7VKn+bkVCvDleV36e2crXPsSEEeS+7QO4+Y/kj5/vu3c+m6Z8u6HNsg
KApezoC3vCFvHfhE31/5wsn0PPw1NPBoa3SunCXHPHpSpKd5PJbzVyEdW8uX1Nfvb3PhB5yHvCqN
ogbJ8gNyFS70L5y4/9t1z/ZreW4bG7dA/vx5MxXPYXTlU9GWN/aP5WCcrWaREPCIEjvbtl31WpfV
PWEXcGIGnIDCAKgnrPpNLZU34+w8iFT2qwZVRRyN+8lK4TEFwQsoVOJh+YE9qAp4xSwdn1J4T3AX
goaus41OAqHVPoeWZA02Dh/1veTYJ0cJnm0JJ4OgyD+Qsjyz4XrfP60/aMG/ftVZ9TCEPQG/E/sj
6uqx16uXTsk+7YWAXimQj9XyZAXWL6sF1NSGH06uP9FZO+sWnna2yPjxBnu58qdcesBn9YazCnYI
OoXMftZpinpf8sD34p26WXLnnV/f30a9UNaM5YP8q6wFyMFya/lAEIljP2LgDdIUr0oGLTgbmmdA
Id+uocBq/RsxLxmxN8hcG9UCj1UOAG23JJfep6Hspzr6MilHrNUTcIbl9/d/4IVtyTirSSJqQrgF
bbZtMBPJsMOocTCf1Gf0fe73d7i09M5qUlFawMMJW6qUbSquaoT9lStfOtYYZ2WpEFHZzpWSM8Ce
vNwrYTKsotd245AZBvUM7jli0yuF6tLPODt5DJOuK0EuA96W2KfLgWdPzX+rrufZtMFkci2DbkwG
48TlC1/q//TozwNoA1PPDCchbw99zEMrRR7nyrvvL70sk3+sZP2sPkE+tEdH463KxqGafs2MkvGy
Wn9/8UtHZf2sTphaBD7cYz6/5M9n69KPfcPXN7ha7usrB44L7/M8cVbJMNs2AxZmigoyAmE2q8r/
/s+/dOnl3/9a80Nth6q+7MJZn9+E4+Tmanz6/tKXml39bL3GmBh2YCrJ1n5P4VrsnJXuFo/BDi9M
/Sk/YhjyAzvAvbWbr7zoS+fK8/jZnNiJLC1YZLiU+HjC+SbqA+Zf0Tbd2NZKvQYLLl/Ov76os8Us
rCgu+hawQJlJUxG/Zmgguf5gVz/wHrjyYZnLxf51k7NVjLFCPKg9q3iAk7ebTTvwcrN87ibKsTKc
6MPuK3N6xl0y9joJgzenvh0m2vsQsyqcmVMKTKuNEMlsvKIDTO2D7ieODlin6nCIbcaqdbEuFNzE
amMA60AtJAu/Ifeql3qUAuY2D0fEB45XMXLNnXg7h+IYyqNvN/227KW3UEULbCd4a+JXiAWoBIQ5
5OlvxEQvFealrskAN+CrwgFgrUQywkgTprumn4w0R4U7FvizVO9RyuopSPgozV2lgdqXGuLP7H1q
roWQXoCS1PMwXOwuoV6qoHvjPepAv9hEm+ow3Qm33v3ZQ6/gAxdKzXkKrtLpfPCaBGbf3Rv9L6X0
TaCkK+vpwgehndUxNE64eCLI2+LHy8htk56IvtJc9IbMwaTNf7zLWT2TUE3rphqVW4SXqkruzGRp
kMawYDeZJU967xkmLLmafKdu6B9l4oOu3PnC/n4efAt3zUTpuVBw/QmneEQQ62xt3yl4Avs2lPRN
89PcNO5/jXFXtbPip4bxmLSoZjHwfkmNjwb9bXAN8PsTa/+P5audVb9BxSZumsd02831TR8IMo/N
jJQ3aYi8poUcHFto+7Ek60LEOE7vYoDiIlsh3tcu951T/EhKY18akJnSXMYmPEv7VdPgFETiHuYf
84+4HInNyO8M3fioOxSKYaV9aLrYpTO86nLJZdUdJM0lXt8Y4cYSxvai/Eyd6hAgiLSm+CiX6S9p
atYi6KfNbGEMp2u+XgsPC5LnCsdpYKETimTPxBKon7Rno8XOOa8RIAfKf2RZqH+oCn9tQlkZyVCP
23Qr6WTd6L8MFMjIHL//rC4syfOU0574N9MKrRTbwm3U38loUaz/iBupZ+8Y+VSWqRUg5jhkFik9
Pdpa7Xeszrulbn//9186YPxpu/56OuD2VijrQLfLpgbpcjNYq3Ezu/jY7bG9+/4uyyf/r6/1bEfr
Q57Rn5tY1b0cVJ6Ogvb7K194/n+GKH/9+VlkhrBNqFqV7ewbKCIcsEm0U65UDeNC1TiPPFYh2Lal
4PpD0/oxzn+hYqJFpGEjxYFEoBEOX4OEIl3bUvSI7h9PEwTGs7QmO6JA00HGBYTKEq8a1k7hIiHz
IBSHHhyyV0UdiVNRh4eswQ03dxwNKy0UbmMUh6uxpENCoGmrbLpY3Lgk77xguYPATkL4nWC2hnuF
MSiuGat+gnlXr6OiDWYiOadsjTh2L+MiJab6UKOfIxb91UIz5aT6AR00jl+KP+D2FWFII0kBwnoE
0SWkvO/fy6XD0nmEc6wjXA0EWdHLdxW5RI6ugnW3Z8y7XmzFvO9v86fe/ePLUs92rYFoCFGHYNd6
lBJxVp8wl3qSU+MujctXe/FMQJO7SkLxpUizTqxWjoJPua8ia2vi9jJpRLvVCw/JSSTPhh81yvN6
qqBjyrlNOsyYrDsZCeeQjZsE76rWbnZdBrF9qDDJc7L2qJc4XcXJc52rb6XKIeT7X+ao/14z6tlO
meWOQTaAVmwlrNx1VX0oFnP9slRP6IfWba+f7Cp5ImQOf2+5dktNJzhgVLwks704ihdNMiOTT6PV
3iStPTjkJcBoPgVo0TNFR/bTa4cggYpLWpUc4tQkWn/Wcge32vQVo1k/CrCiUeQIqYRc/B97Z9bc
NpKm3b/SUfeoQQKJbWJ6LgiuoqjdkuUbhGzL2Pcdv/47UFfP2CxRnKrrL6IvusI2QWJJZL75PufQ
Xz2uLanfTj7x86AZ2ZYfQUhFLKUG26Mnud/IDneBXefIWg3vOu6ytemnz+VgHSbAhjEpF9wDV23U
f68F+TFPys+QZl/TPP9RGuMubpRlkJrk+tneqwpYH/Z416MKEDP1DWBeSShbsxdjjcQ07LVFiG5h
MQYOrBHCLCGhVU21+Yj0FczaDTPo/SRUYhHdldnLu9pLN9nc7toa9kOTDK8kZvaBExNPQzEJlBOy
sXk152qCWpFLB7pTIaZ2kc/i2Y+v6YnBSpsv9U+Dla6SBoVRSzNhvNb84tPUBlcRK/WPP/3UUK4d
jbIE4ozajvN8a9kF/SOO7i8ch5ig3z1EvZK7JgzTZWYqtNPKhLbMwnPzcjqz1Dt59KMFRVRCVSv1
IqcvFpL8Q0bParuOb4qL8zOqU4PKsXEaMfrUVFWVb53erBYK1MVFT9hh2XWsRAAGLM20j12ZM6kb
Zr9EKbee2tz2OkuSj0/yiffBsYBaDAJviKVmMDpLbZENw97M1UdLSx7MRDt3KudT9s6g9rbk/ek+
cRqVl33TzKeyX+lrfWvv+rWykTQI/r1fcTS20BjmyLKm5Adaf50lDQsmVtGO/eoJ5fvHh5An3vnH
fdLkY7xABWy/bUwYsM6tKg+DobhF7TDnL1lQlmwqIeJR0rvJBI5GElqFyB/FwUWT7bTp0wB/x1eY
pcOEgDJokdptrGSdi+s4/yS7T4mew40ztmk3EKqFLicvWp2cVGivw+kx6Ign0zE+YZ/rU5rp9dCt
893QF9ANYCAkxYbk4bJ07HNThRMXbT4PP1008nEk/sIs23p9cAX/dq206TVI9DNvuhNjx3G/dgN5
vqv8uSHCUy8c4jESK3mVirszl+utzvneTXc0OFWerjZJlpFWBhxcBd5aw1ZYSe227ik68xoBDkJD
rDq4CXbuW/DAEMcas9sg/FJ3E/zAhWeq/rKI5hZH5OmXsVpfZRbJVjPvvqR667BYqW6CvgFnlrva
ZNwojXVNCwzRRJlVrjD9V1vTH9sKfbNhfA4d426yyrvSjL4qQw+EsMVa0Pr+p5atkpVmT5/UIfth
M3lif6xet0RDyBnLnRNgiaMo8ClWOpqKI+cFoc2uKRTycdQ3rAaDhuyhqDj3Pj2rWFElDmzjroy6
fGkkDs6V0F4SZ7x2hNAWSgeVs22tK0RYO08rnySIg5XppPa6i5MdESOCLYDmNwB8SMp2EhKxPTzZ
uQfZW7flAqV3vmybOEAmMdA2NaafO0wonh9cOLwArSi4VzSCJj7cWbN/HqbmECoDAprpe9aXn4IS
HpQGPBGX8UswJp+GlEqdkuTqpi7D3eAz8NVdDZi9ZQ0Hm8+IUAVEqWiXdjr3m7X5raLnD2PNjuGg
f28tsU1tsVIbf0ts77pTehzjbGeCd8+QIWgXqY1JUevTPea9ByvFG0G+7nnohQDJ3lfo6ey71gNn
6Y/JfMYJ3Rch67w03/ch23hqBZ3B0qna4OzJgHPVE/OMDpjrZGHYQuLUyJx0uw0HaQwREzU3gdMf
zGS6HczmJjLMJ7RALwMcAmKCPiQBtLpGdRc17VfD1G9l1vxQSq9a1KL9QlcoUxRP3NSKt9JGTdvo
aN7XRRmu8aUADVC7AxKBQyMqZVH36ltlyFWrmbXR+p8aSaSksrIXowrXwARu2sy8lehsY3PUl4GP
YzBDoh2haSwE+O+oBdxTNoChFXQHRHAUbbhmI56uWsoaCAi3WQ6Wl36vuzbEVc4bCWiOuHM8y3AR
WG2KKINnmn8riDnRHYlZMaX0EZRFtCQLoNMaHO0No/xuhPYL1lLmzlX9atA9gKuxaJdFG5BJZ54W
2YAPOQGKm1sgE6rIv+ClcaFHsDYKfJ9lWH4WHbSSwf4BcOlKKWM2w/vgrhLZldULa2ER9MG6d4NQ
6y7h+XdVIGhEvvKLzjY3PRZckn7gi2bMsELiZhnIJoHGDe/WmVlZAHlhiO51lc22hI78HnecA79n
WfnZZ8Bfqau34eesDuLlVFvZsoI90FfZhaWYO6iZl44dbloxINU0CfnGvVuJ6ZB79X3YyTkEQKp3
ajYRAP/Mmej8l833pM7uSx9YVoijcRrK7eTgFJxk/IBLBSXDlDwpVf5seMNj28akKioQOuztAKyz
7xiMloWvOe6Q8r4OxZYH5rNRVdspmJ7Z+ZvvyBh8enYTxNbroFEIKYW10QX5rnlEEX7iDi1k8ESZ
XhFLTttJdfZR4X8npHo1YjRws364insFjqkzs98nArP9vTk1+9Bg9g4DO3SrSruTHdHZ3i6oczqA
UqqBWFQLXb8QVb1S7OlyCPQlQ95e+u0uL7JP41ive+3N8QvgK2A5ZWjPRUFZQA++6xJ2jdCjH1nD
//GM/sKxiNlqsML9fKmZ/Y1ZN88NKGi9BzwyaM1VqwLYxYjtRQnlvrgmu96AcbJIlnqg9ZeNEI9+
OR2ixlk54ChxuEGfIUm9KqD+L8Y2+87GxI/GQVyKKEldag72FhgHeGSiGX1VTY8kVMUCgCs2rHh8
cloP4nwJQ14L9GYRzhex9PwZRvio1SB+ITcQecPTgQ+921faiPN4ANTRJpswmrf6LM5SrWSXxQQg
2Bhx2TkwhINVpyJqtrsllV/KXPLSqOMbq09fDa1+4U0zcO/KS880L1OwVU4eXqi1eIVVulOLkRoV
PNsKobStdA/+AA23CmmgaMeXwAR0xAtwPTrToUQXuULzgDCLxWEq4PuJCvkVQ81Xo2DhUnnkb5GC
+DHKCQYOOrlpXQXgrBbfhFbdk/Lftr5+EcZBj1+w5WUBpS2TazC6kBPSgi0pwpoC0AU8sGxZc+dX
SBG6Ll506FyWQ5Y9q7q6L2bdCtxb3+2N7HM8xnSGeNWhgRV8pqZyopwtjvvQYe7F0mnpYIOpNXzD
u7GOlvauogvEVW55b2z/3taTOG5HR0wmKm1uWK1wkmfFfdyemS2dWCmI467z1oggndasRszb5lKu
pq3cadfKreHGa7y7Z6bRJ1I90L5+nfMNtfAUZyxzuokZn0pSxrtyo7jfpsDtXqYf3qJaxEtIp2cW
HydySsI5WuE5U6o0Y0NNIG3HZp2Gw6e4xTMxFM+KxVAYZXgiy5vRbqpFTq73zGFPdCSJ421ZNq5p
o4jYRgl29m2GleZz9t1HjNOs5I/K3yQ37LwtpycmSC/x5Rz7mNV1ydaA+wDH5qrsFtMKACFnIji3
RJproH+erYrjDd3IExKBnDHvFBN6rSGP4VHX5SaoW3XZJJb13W7HcluUVQWAtyC1rXXloasLoJeR
CfTfwTn08dT51Mz86KKEoAHbSGe1VsjHKL0N0KbKszVg+/0fqr3dCj8tK3o2q3NYVPGW6tNzDK3O
rTNmmql5ORga1UMJIJpWEsx1NG3EeXM7mfxkGDrLWOUCzaJsS+KhMK3nWAdZoPjl3hj9e4UaqaZW
95koXwpAyFg65CIuJWN7Hl+NEE18mlcl+J+F3UFv9kFTDMVnG0XZOJkXWVVCADCCg8jCyzSt7lQk
9bDheVNKY6Xm3i6sIhDukq9Jo06VXSY12Ilat7dYIdaFYQEOtBJWbCqZ6Vq9dEaBLtV5qkP1Ep3k
dsKSkpjIBTy9OFhJflFBxE68AfVVg8mMkIajP1Z5e1Fkxlq3AdA1Vb6OtXx2q/V7qD3WajT6w6CJ
h0zRbjp7ZqHqL6MsvxhFfqti/SnM702qnbkNTo2ab4WRn64UVSMTyNaYb1mgvsBb3ior1j76F8CS
S3UPbMu++viGm1eU79z7x7cEfu+pbh3H2YTaYZa0WsO5dvgTn3wcSOXtp9o+Qvet38RgNYD4jN3T
x1/6RHvb8UdbY95ESkeQFoLup9HICXVoL4HffvaVKlt2OYU733jpgvTMG8B69yRR+Pt1aO5rgLmT
RyJOekPNnDq4KUSylqbKFp9sHocGwNjHv+xUZ5M6f4WfLjzIvMpMJ95ilO3n+7UGK1KlX1kFETEK
xuugijtIrf1SiYkYOumtlrA3RngCEwh70IUT3Vu+uO299qKaxj0OVPgWcfeUJMm5avKJ96GmHlV8
tEpX8VuBXk8D17wAnHI79gvkfMRBH0FDXOnnbqET7yjtOOmqyJw5kaB7gXXel0qDbp97B6kZwQbi
CCwsm+BVZeo34CCeoZmsP74Ipy73fEf/dA1aFvleOWrUPnuQ3Ho0CzQDA6hotbTt/go1zpn7Srz/
jGjqPFD/dCT0Q1bhSI6E7ukqfxkuxRaS2bfpwtqoy2iVHc51eJ/qcFGPZhfmAL9eKmz3Ry3oy1r/
Ug7tte/EP4pU3Xe+Dxwr+uqHEe5Hih95cIVY4qFO0k9mqT42lXrTVD5AD8zHf+8cH73oUhasOWja
ufoq1436vckfkVWzFXXh9A8fH8KYH88/j22aelRFTtrBmEZS91tZ8UR00p2GYNv3VJQca9fnyMQN
NiTwji+10bsYqut0Hzo0qBgXIpf5yobV5aEtUwdPgr4sAXckOsiOGZmkhBuTcSfPonxpKYK5vfpl
UpXvHcrPHoXwNGtuRkx6AP+DAyKo61rXNon02TUGIJzFCjHhrADlrV7WAK/gSxmM7Ka9sQbjUJY9
utth3fU1MC8Lc2JjWgtTpviD4ztYZJcOUr2eRelsOGgXYIx2Dfz2ri/LZZCw7v74DL5foBbHSWA2
xKoOXFQOx4gVY6/mCxRZ92zgr5SMZenHB3n/KonjvK+ELVdIlY2MlkWh5t/qLJuQdTisRSgmrYR/
boI93+p/vh0Ie//6sKV22qTAgbO3uIa+nhtrGmvBb9mk6/Hr2bT8+5MscZztVeANZ4XKaoGtniZc
+FsKZG7oksx3bnW3ccP1uYzW+6OHcI7u7yb1sOdSb0HUrD/RM/EA2cn9+KK8/4YVx+FMu9BD26B4
sY12hDM38WbeMyAtt/l7H3/0QmV9H+bS4cYqI+Miyp8TvJsF620aceE00ge61ilwfXysExgJcRzT
zEav7xUHdKb/w7+qLtlF565awn2lwVVdZUsidCumqsXj9Bheknh/CR/IPnCdzq2BTzxGx3nNrJy8
QDHE3CbfHZzM2niYeB1PdUWonDmh768bxHFacxBqlowdJzRQ4mVSdbd2Ie+E2px5I576+KM3Yi4m
r0ShQ1Y+xO9dQ9sBrWSk51o6Tp2go9fgAMBj8K2Qxotp7wNIAhsFV2STWNmZ03NijLGP3n6VHytQ
ITkAbruD1tvrqENr3Gp1SfO7vu2LBAZt/bc664R99GpziBhYKjrmrS4vTW8r+k+Z/fjxvXzqRB09
8XaolTYbCPk2zMOD5htfWEszOFcH3QJ59/ExThUijpOYQjVNqVOZ2jbrfqXNq/FlTVrIP/RrpCur
OZ+tLM/Fs996ON4Zla2joYBWfcM2AJJus8ZmczIYn4FeryRoQE/Bm5SgMV2Ecf+FtN0d1sirWcbZ
xYYbNf6lnzTkn8UmQvHDhHBa9IxbS9MJsUmiUIRdgUUAaBYdmtsBdwJ8xKWCJhevi0VvqfP3pnHi
OAaKJycpod3GQEvwLC/CF29TrL2d+p2mNl8DUpSsIIWdCeudvD7zzfHTpJG1SJ6qE03i3dr6jIEQ
lJgrw6W4q5fC1RaV691Z5qr/mp454Ftp5r1LNI8KPx2Qmpo3BCbRXD0utmMyPnl6/GjFFTXXvH30
7Lym+S7FBJk4w7U6OBQDNJCZZQGLOgcRhKQPibzGcmyo2JmtIYkuddghi76khcLUnRs9k3Aa6b/G
qworkKpl3q3AAX/vvHobC7aEpmCfyVLbFF1s7jRVO3izC48NGKVyME46NhA88jddnx6S0niOEjnu
ARKCSbbzA/vrBXZEdtDsnLp41V30Q/xVbbW1bvZn4E4nHs3jxKtdUCFRfW40I7B3pto+qHC5IXSC
LbaLM4v1E7N4cRx2hWSY1+0ouJu/IQWoL0a3fglchMZLymK37AkGL8NqnmKcezxPTDGso4FTNVMd
DjNjQVvcVOqzbP7uLzkaJONWALZuGxTxh3alrcSWXZxVuOnwdi4G1wZhFGBlW0QH9dwRT8zLrKOx
c7SwO3YxUxr7S7+Kt/mheJKYXeHzsAe599zx7uPx861d7J3H5TjtGnWVTKUDAEpucDLAAUrJJnOh
dDhNyGhW1mpyBVuui+ET9Spa2KhlTjfZQVsUB8CgZ6Y9p4aJ42isRi+bpiNb3VLmqy7VVc8G7yI+
mLvgUTkId7yk4HvtL7UzP/tECk0cJ2X1Lkxr+Zato82EfbF6E6xRvS3EhcePtF6zW2Q1y4/P8YmF
M6yhX4ekxpd2KAsKA7Nk3BVr02UDDiMa6+gHsUpWJVtvu785fzsO0fZeAZIqHmiXqMWT0UFGbTtv
P2b6ehj7M7/oxIN2nI7tVAMiuwCmgx70Utf0TUjF++OTdWJkOg7IdgAeUfPQ3o1NqVc710mE2xgG
u2b6mS9/YnpoHo0SDbOpspce3emCXazp2+AhcAl/fPz15+XZe4/T0UhhltLO+7kTra++BePlWOp4
ftkb6wF8WsqZX3DyaTkaHWw1yAhG8hPEN+dzezUPqc7Kzxc4Bd/AU+qSrlz2Q89ckxNn7Dg5q8WF
3iY16JiG3onYkyuwolZvnMkznfr04zmVaoe6MPh0HE3OVggohqag89fJhvzMavrE/XqcpI0kjY74
qJPtZNI5Rc+rbT18fL31+cK+c8Hf2qd/mm6wh6kriW6DVUDvQEjVTSCn9wCMLYETdmQj1UpdTCkA
59eE8xdSs13o/0ufFhPU4lWwxze+pNV5IVBhhtpe9ultV2sLA85F7hursCnuI8VaedZ0kUzJTadr
q7bZUdddfPwTTp2cowlTp5beJDOiavRXLLOYBnjzzH1z4mE4Dr7mARzqriMigEdiQF2rLBtLwSoX
QsPN/+a3138dWzPi9Lj4Eshh1YV0vpu8vD4+Lae+/NEwQf2RDRroUltpRm5aqa5efWUjJjK/GuOZ
hd6pM380WIBV08pyDr4HNntZdu5TNkNJ+vH3P/VYHY0R2Jcrn31RuvJAEnd5tLanxgVyv377+P/4
Nvyn/5rf/OsWr//7v/jvb3kxVhTym6P//O9D+K3Ka3oe/mv+Z//z1379R/99Xbxm9031+tocXorj
v/nLP+Tz/zj+8qV5+eU/sCyEzXjbvlbj3WvdJs3bQfim89/8v/7hP17fPuVhLF7/+du3vM2a+dP8
MM9+++OPdt//+dvbWvg/fv78P/7w6iXl392DXs5e0j/9i9eXuvnnb4qh/45jA+2PbZqO1PV50Oxf
//VH9u+qpdpwZmyJyoLS1G//yPKqCf75m/m7KlTdcWxhS02VYq58Ixmb/0j8butYntjdolva0gg6
//ur/XKR/vei/SNr05uc7pWaz3179v53vDJMYbFpbzuagUrAVHXr6N7zNa0yI2Hai8Eso3xRQE9a
97WJwNhgDo1mOfO9XY605jaeigqHvVVsZKar6LKUEmsLOPzrXOlbYHGd7ReLQLXYENBYBNdxae6T
JNB2cK0xiRJtQpSYdMt+IENV6mxxxslkfZWR8B/LKeoQyjfObkod/8putGaXe573Q3ViVmbJGO/n
zuN1bZfBumxlNwDSC51DKijBlWExHRQUcMvc1uzbiD00RCOOYdDOU2fg221KNFbbFhcW4LMvGjc3
lr4uL2sU5na9KdH+XEfA3d3ClqqC4rId7gIaX1Z+iPObjXKQ80ML4rxPZL3UB89kPlInWIysoF1k
ZWc9BXbfruxM9vtxCATS35RyGVMM9GHGSEDGwV5Au3SIwCMfSvshGGq5l4VXXkVA251llA/VJmtp
RFz4YRW6KBWCT5E2NeWSMnqHtVBJLctN2BD5anfdALYvnwKxbk0zLnZ+bdFF36ljUiJkzKb4Vnrg
KBeNDyoCP1ODTxE9ULkyyklN3Va18nvK48OmqNPum0gi4gWambhIdPANR1631NNcd7NJ9NuowkFA
X516DcNvBHuOmre2dH2ZjEXjQpmhvRgHx20bBeGmalX/KYdZvuNIdBX6+vSYtIb8GnZYiSB2F+Zq
jOt+rxbSOASpLFf41lXOsa8/6RLIvNOje4ygl7uqAzOeZjthAzIfaMADtHVRZgIfoe6n26QvfbHQ
OqJ9ARqOg5H16h3r1xANnj86VGaVISUFYKOtb6wYuG6sEGSJaJZ0HRIvV2SW0g3qcvCSw+i4paC3
MEvyaR8QOrmo0zj7UpVe+aMf6I4NlGEkDiamWwdT663o9drNtUg/qB2GnamLQ7oYTd+n5VqGN01J
H4Kl0QXCs09tw6I5Ks3KwEYXOmQrDZwHZyCKdxjR9FtdNDEVCdzeCyVXko3SqPqXhED6Km/1jn19
NbxoU4bsxG76y0BPzXsfbNtFrJW01tI/xzTCEuON09KKIGkOuwRDNnwnPDe5g1LBQ2im4bqORbZr
fIS+KMKsbREh/lmYQ624gxM1O9lGyedEp9A09j4yKAeh90Jtcn9f96OzMtO4vjScvrjOAsfaV4pW
GwuqGOmFYln+wZBl9RRYauIt2BUZ91NryqfSzMrvWjYkd0rm1LsqGab7ui/zrxEEyrUT2TDPdbPu
3Lj16BfLEdpojWVuBCzXS1NNxHYqEFZjx7UNnLPe+NjqKfkl2AvjYyjU8d5Thug6oEUxWLAt2KL7
cVTxRRj4J9C/skHX+9bBC8J+WBVKy0JrqBP/s5LlXr5MjZingn1Za6mIzsiW7EOx+GN/4tqg5EOb
mSPp34RbCR/UTDBKtEpn+gwcMt6PcgITj23hKol8P9oITRrBqm8d1nPUh/JdXdfqs++rzXWotfF1
pBYmfmSncNb0UfdARmMHD7beGTZM6KSMDfI9cbirda8ic1QkSJzJv/Vb1VN9ex3Q52EvLE+pHscu
kw+KFGW1hMTDdE2iBvEvRicYmRjqtO5WQ1Ao935SFMq6MxPnFmGzc0uri/2s1m1IR94AF3tFeIR5
nj9lzFNVLf/Uhk76pY3A9Ll4ntDIa9RnpyVuOll8GxoZ8XBMqs9tT1i1uk81R1l7XYXTGXCcj1Xw
WZNpS9+TUxb3LEpMk14sgzgTIaLgAcWO8pIPpr9R49pzJzvh1h3pcikcdnULubIc7UW2yl2P6nXR
1YH31GVC97lierFSM1Pb8U2q11zt430YBO0+GLyXjIgajbd8yelmNHEvRCLa90lHN7yiX/mReQgU
ZT810LXGCJcBLXahgm1HadiwcdI7pVG8dR41L1ppOitcWrSBRsojO8bPok3KpTNF0RpdAzoAbpo1
m2T9rZLF1XYYTOsu1SZtz+bpHX08+oqmYnkp0tzHBBab60gvyNxMWSRUNys15aqVyrjhjgmuitxm
jEtlHtAnkVcllneHvgkxjfSpBt4XM6k815R9vEocEa61oi62yqiMy6okXqzqOspSKTemX/Ub3Bb9
1QxC2w6VxuaMDFA1goZASFq0NJqO6TXoCXvvCCvZ+rE9xdQU9V0TD2tUPttkGJb1kD5OeNmALZBz
D+NLkxtjGGADJnFyaUwCp2ty0PL+4DP434kR2ACbvs26juLmMtLHrddiTc87PM1OsMXMvrdG47Jt
g203WodRgfJZ0tQp7dZch3az9+P8ykITsRchLbMqb+alxo/HUcdGjZPHy7xSNpBqfRSu3k2gVT9Q
7t7kMtrZ0kMTiMrUTegmxc52afjVRjJIfEmbUVnGgN2x5imFq/uc6kWoZpX2KPPEwu+D74ixBMEJ
c4lGpE9d2Kh48LwyHjeJVtJOUBMzph1lUPGXJUHS8UBPtOob6B0wfbV0zC+6xMYa44cGRJKwDP3L
KsYgs0g1Nh7dYeisYmEhdPpqV0X3kHXtaCKArqEYDVPPo2epRn1VGgqiKcfM7M8hdOpVkUU22gpe
9vh0AO8sEWdiMY703tj0LFNXjWnz1c2oi256UROZJULeVjS8iyqhrztzVvYUKddDQz1m4Zutfch0
rLp94Ax3nfNm0ugn/QqDGD55gjS3Cn63iUSHkz8ZmkV3uWWoNBWkJgc0EQr5YaOtqgIne9vkGNjj
argRFYYMZJbeoxORLiwia+58hP1yoWshSfpGR2qlFE19MyR6QM92Oz2bmF03/YiVoEhQsmHLUaPn
aSqV+1gF/7ssqyIzDwatdLyuQ41vY2hBjbFSjQyS6rQTrUYnTe5iJ+2xZVGqz78KfcQ8LkqjvrTi
0PzhqTaN+3nkMKHQQ8V+qHqFBoea6WvDs+3VkqFejRPSHlPob73CjJ2HIO6RJ1XCKsUipcr6ZQpY
JZEwzfuSmCAlBxd7z3jttzFJ5k6RAaE+Ry0vvUb23+IiTp8GfB3VQvSJUFA+1fH1aGPy8TTu6WXP
sJa5pp6qT32QMrgzJcuf6sHKrzKtzZ0FgkP7Se8mfubURs215qOFspEsASJp+VjFCtn2oTNYPfSq
oXyZBKbzzuuCF7P3BTA/BIe0RXuZc0BJO3en83Mf4IX6G81q66XdQDqXOqAPPWiDF00Ew7Kt2uba
Ui0rc/1Awa2qep1zMyhpfF11Qbib6pTWDYvk0k5vEm1lSbPYWJXBK8wvrG0oNP55mORP4MRUNox8
QxYrQin8vLyucsTr/EtZmXybwczj63pMTG1REwrBlxZ09HdXqfPI+7UmQ66zVmgCLp9Gb+f1RMbl
m5ZY+S7VRWC4oZ2ENd1i881Q+N70lFlzx4vS54Xz4kW6pq26RE/MTdlMRBtCkghPHcTUFz+12CMV
Zhc8TLUyXjaFbi7NrM/cXNUqwy167ZVnP8cRGvjfa9UeroVuNN6lZLnCtupY3Ck4XS9iAx+4jpzi
pmBSvc2rqVkNimZtzHjsS0Lm87xslOYFqR9tJXWM3JX0lLUvJut+cqbY+Vdd4/+vr39DfPhTJWNe
v/+yvn58zV6n9jV5+XmF/fZv/r3Cdn63VaHbswzPNo03zMgfK2xL/12XDktb22ANThMFRZE/VthC
+50uF0uqwlAJ6s21+D8W2OrvprQMDAIGf26D8HD+ygr715oOzi5TMw3TciwbhbPuHLcdRhroPM/j
zguGxvusxP4sH+i66i9VdwyahS3DtnRrPoIOmv+o/NUVom+TCQ22VBxdLvvE7p9LcAuIX5VqOoPX
/rUhYT6YbdAnyp66yi8z3zq1f6p1UhqqfVaj2O0Lvbz1C+OKfrzNwCg8lCiBG4WX1wC29qfL/kft
4udaxa8FrH8d1bRVleHc0bnMx/XJDO0ZFjUGB0uvdlbtRchXW6O5Ry2Xfv34WL/uOvz7WKZtq7oU
s2Hj12qiVnZ1zZxKIvAO6muyFPUiHK3gRpnQ9ZX52G0/Pt67v81RdWFS4uaY8/f56YxqeVu0g25J
13T8onIDw4I8kmtkSFc0VCffPz7ae7/OUlUosJpORegY4+W3MqFXuzRcQs+ej0PbqV4cHGF3NOJq
g9sG1pm7kwf6p6L4v06nRc6TZjxpW/I4tZEhjbNbLSIkoSRfWdBQ51aiVT5BgWfBMi6isE4WVL0Q
QRbGmWO/d2otyfNMPxgarGM+RjPVwC+DBrRSJrCTdcyq7osh9C/0qT1HH7T+9DsdjSIaQw4ji2kd
F7rBOZpdGQkdX5uXBnsj8Vhy5I5FpbsviTytCGl59drsk5Dh7n9qjv+Xh8NWpcr/jHkIpJdjvgI/
3UBi4H1aQvV2s0JLAB2YWkoLQ2WIV4F99lwO5k+/c+5v0eer6UhTN45/5+SNdaRFjDZlE9W3rKyY
2FZTcImqtN4ZCOGX4MbOtfb86UJSChUMbZpmzAc/Hkl7Qj1Bq/D8W6pjLCPKqgsjjOrLmiaaM7X+
Px/KoPFWCMvQHSH14113c1BYrQoef0niUd9Haevnm6Ep6ZhvDC84x+J+/3DwYASPI9/7qETfFnZJ
iYPbxmnS5BOLoNzeeEyL+k9hYci/JskwDEelDG3zvhSmMBi+j8a2rhHGGCLecseowjlLIuiR0SAF
DyK1vZVm0X2vxOqnj+/P4yHn+KBHuyhFH6hF27LnFUFEXCdsI7qs56TrUOFZ25QqVx8f7/iUcjxi
0LxxpeTtz4366/NgWB2Ddscd2jVk46Os9TY1kJjLjgraXxxg3g5la4ZuE4U3xfHYnU9lbaW2Jt2E
wtjWruGBprbd3thBXq3/xq+yHfYDePViBTk6i50kmGrIkKw+AQregyZRztjrp4l6hJbuPj7YO5eM
/QWqCWSHpP3nzuPQoYyU47JGHKwHi1walIu1KVgavZQvsJicM0/d8VRpPpGWrppSMHgyiTnaAIb6
7ZdpIXV3zANZUkNVrH5p2Tj6/vrNYauOrWoWmx/MDY9Oo1qVQ4I7V3cNs00AqEjHvMmBKr/IsfLP
9J+9cyPy5BpQG6ROBuf4R3mVxUYA4D3XLEKbnvrgJQVtsqIuJs7smx8Pypw+W7c0h3eAZtracRRz
8sMYH7TOI8ZpxBfc+CvWwf6XrE18BJYwhBaa3dhnzqWYT9ZPG0jzcOLQqs0lYzhRGS5/fdIyU3rW
oJFTMNJxumzwrX9BL6PeFgywxNKoro9mNVfXNaqNbREdQobTbTyxLGSZp1mLv3zX8nUswQPJc89b
/9evU/o2IG4Uw25GYeoa6E+982LFW5raqH3V7dH8S/2yb6MpQ6hpabZgnmMcR9F4BnmH5Kp0qwGT
8lJVPQa5vgw9sRy9KDrXzfOn24mXkvh/lJ3XjqxKm22fCAkI7C2kz8ryZtW6QbUcBETgCczTn1F9
139L3To3W1vbqFZlQsRn5hwz8HwR8lR59v+g7WkPZulo/JRRgf6QXTzezX07/wlBpv4fNel/VPkc
MH7sUy/5sRAeb+N/fLFTNpRN0KkwDZwaRlQ09UB9pWWq6WN0ijy7q/CqrMhXl3ZbzpNUZfd/HAj/
/YnmiuIk4NGiQYsE1d9/SphyX3drr6yMtVTL9LVy+nhMhjXE5x2vwfLU8JDLnYwsJvT/+1P0Hx/z
//jd/6Oc8k00OD2zq3TzJxq2IVTdlDAWrQGKif8/oI3PDwsi2jbPFpzofvyfL64v/VV5De0UEzA7
2BMuPDr7sJ3n3304rX//99/MpVz6b28sH6vrsXV2ou+u2Lfp5f77KzK61sagxzXpsLarvA1lxjXS
EoNuw7h1xHvFX9YDA/wpPsR1Vq8n1oDFD88uO9AOvEGTDKxP0bu1OK+VscXe3YT66kcWRd8EI1L1
tmGGodEPngnPfqzXkvTp3hcPjt+s9s31vwPUx8LX8yMD0ghrvz0LizmNHtS5F14tGSxWDXoptije
C5ahjl0uw+cF9hk4hF3IJnJW6SxiH8Ul/wMW/amR42VGAyIu6xqBGZnCden2Ilhgvc1DO3dQS9T4
Ww/5sJsmFjVe6w3ewbKHIWDZ4rTEHrukfBwanXvIyC0DMTTCjYVAOTALNvOgATPKitlfEuxV2j1K
SxfRVdf4dXGKRku8q4wBtmuy8q9pNy2ZeM4QyJhGF9ar4QK3L7Mbl9uFz8HqD2MrvbdK5qyuq7Hz
elL72GrfC7v249MQSbu7tm7BXsuqHbvdd5qJLqblEF1QEcMJf47nAdtR5EsbYKI1LPjEzNL4+gE2
tEJR3gR29Fe1brzx1WQ00E4q826aPrgPdHzuBkNgwNJHUILitczGd1Xbcn6ulIEml25rHAcHL5qZ
ONYh0aaHnr9lWV03CpZNZIE3PFSWwwqjDsqq/bJN6L01IKJRMm62M6egBsVb2VvUzNuyDMu13kBt
JjPAjCKp49JkRy+0vv9+DssJXUptEGGuvt/uo6YGa1G3PCYnbyKUL+nnyVJ3LAd0f2fJxrhXMYd2
fo7cAFXgVrIl/umtK/DoZKtQzT6wNrLDK69tj2i0CYLp4pGl8NDIrcn3Q+90NZSNEtBItHr+mMDm
55/n27z8Gnorus8XwiPTuejF57wq8anjIs+ttPYr+8+gPO+Nid9Gn95H81+R4XJD04Q5b9cGodOf
CL3TJCe0JVhCY1nnYXXiu3pmXJXYm9f/GBjCbk/zMEe3xoFg+IylEovfsGb9vG/EuhC/GphqvK9K
VYo9dkAWhl4sl1c7rofgGE3kCV7Aj2TygPm+nY6RHMfl2uT9ty3JEfNfr2z4OIWCV5XagwAzaNdO
y4C0itg/7ua2mtiAtwUgLViGuPX8KNB5qr2tyxF05Ib06V0283S7J3spKtwnYWWTNgGxcHvm6Kkf
vcoun+q+sX9mblk+5KWQh6HK1cxwyPZXqE2NeavjXv111sEuMcbn+XUttpWkhdzV4g58L8KAkO8R
ci55ECl4LGy5q4I5EnDnhEmnGheYodr2UNAgPITN5t2amu8qURbR4EAfy3ZMCmggTKDGqP8HISt0
7womudPOa+3BT2vbaZ9slnbdYeI1ycAddo44W6psyjs0ed32aySOvTi3YUkEiwoHPoB6KTvM9Hk0
FwebiHvkF6BfSE2CMcoI34JVAB6H92bnLFiX0qKfve64UiXZz8OQRcT+5rymO5QjskzYTS3eYSoA
MKTO3LVvvcw0KElNmsUeZYL5BD8uTqvlEsRh+u5+sKT1uWlXWQdryLffeQR0BvcCbyILoKkBFrNu
MjhZZNScwIehwXGNRmKvwjj3ALzV9Ks1yPa/KPu79pUVPtSmsI9d99Kofv1XV17bHXQmrfmejmIB
FC6j+Kj9wbIueTSU846Ujsmv9k5TrBNaoK189DWCFf4YKvTNL0HuUps4Jrd/b/ghHxnhROWOO2Lt
nic9+h6pq67S+9wpRHjpAj+LL4EYPQVAJpzGZFnXsE4G4oeHvVlad038yls/RpS/07Ff1traRe2C
GAkbhRfe5WZYv9ZWFf3eli1DVWcZ8ldIDPp3YXVunGxdFENhFqP7mNvuMJ8b30LMEubfaoU5sGzg
UCZvDpOIvgmmjnAeNytqg1TI1jHnpZhx3IWtp24GReGGYsTkkPjcwkYJFWRGE9AsIIvyj/Ld2Afs
lmxo0N550X1pncBddaesXB0/8Tb2jDslI4guhSOW8KrHrliPRD9zMxXedFkJqjesR0q7vMLlttyL
syGrSKB4sNVrXAKMP5y2i92HYh7MC2vw5i8gJAF7Hq3X42qCNuIHhPp+cdvxNeyGbfrnu/mmucaN
eF9QlBATwx8GnYc7ehnp0ZHfOIewmmKW1I3s8/vAHWP54CxF6F00sy14FHG8sNCyQquHxJWJfLgQ
05G7hzZDrXkYtBPM95qdWYtDhft53y7cGanWSNDSbg55WgLGws69nPNSD2m9Ds0A1f5bc5VZUYT/
rlWlYUfmlf1Xhd/4ga4JJ8wowWV5lZFvrGLUs/SM/4SEoXd1OhY8Cz7ajImt5apz4bBlXRDsXCUL
Set+czGYJEPOtvcC5nfqT97Qc6mLjK4uUfPk5Y/aWlCvgBVoqvUg8yqudiB+yvIMdguaH9ubOD+3
eRFlz3JdA0Qp3Bs/QKe1M20Ee6Vdu9mzfF7nrLkvW2E/FzKc/uaisQ2x0uXsze/8q0XhZJyi9afX
1q75F+UVghO7nPr6VDUcGafZVyvarWHzkm8JesW36bnYYYp8qJIqVDzscyhdmXI01dGejnnoLpbY
SC+25WCCtEf+5t/Xq2NbiRV7XpGyQQTqBxLO/tCzEO1hyQSHFclMQ/MR+43Y7jD4are5zHLKrCEd
N5ZhQaqh3lYHOxgiNG9lPxGb6pp82gOKjZJmGYx/3wujiwc7iLf4FenNLDGFmeWYK2nVR6gyS/e2
Toi1VJrHZiQLIbhvOJNYiK5/3QIOm7VU1W6KxyYVXgGgrsS3Tk1hCjbq7YIkMChVmlEHQf5qeDFd
Ca3dDy6lKt7QXZ0b4Z6pj/MjVF0W/ogJsXQfpBvdFf5YpX7HiRIPvZcUU9YDNVT7NtYHVHy8mX4h
DnRHJ3IJyLauq/qwuMMtCMybtX2zXgbvQ2MWSst2eexQuSQcYadgqO8bK/8bqphwhpLJR19D4W2C
KjWh+blkZXswZeMkMvOOPml6PHfWdRioHoeMi9uO7pcy3BINwg1FHgtn37t5kTn4XXcB60/J7Nzs
rXuaw/p9W83V9UmEGJr+OTb5eEIacldV9Xu82Atb0+rGzPMtHLPHWrvI8ET21Zn8dWBijg7R//Dt
tedlDc5hTSior57DTT60uf6aSnlkn4/23Hh/5nr5XOup34+qh3QfORfDwsYN6mO5bn+YkcCKlPIA
H3AnJziM9fcOd50Lvp1Fnv15+Nos+xePyLirlCz3oDhZaReoEsPGTAjE9EsO6H8Xls1fwqkvGE+2
Y5wVzvcBKhMZQ6uRhfVzbBx4ZM7eoJTlbmz+Qdh5R5x0Y9rJf5a70z6PhywZHXMZFPLMbdb7wqc+
M+XbwJMEV7mnmI/sEwE8X8osJ5NDHHD7Q18vP9HX7TlZb6CgzuXC08HBuSL2YdhYoT05RqX1Oufr
/JGxLYSW6/QJYzNgdlTJacA18rJWlodsyP2twvFh1nl4qgrhppkrDqPKbsqt0i7jPV9G8AzdgX5g
t9qOl5SKdbZeYvYZonQSQSXytqo6J1A1Y7X/reZ0GipsijJSUoIVMeNYATKUlyUKmhhclNV+tbit
udgpLZyh706RR0R5j0lBoO3dFyH/cuYOoBkdh7QoljMjarhy7tnJhrusGcEq0tcIDGnGu28tfVsV
0RWNf6QeObYEJCflZF6RdzwKqZ/qeSOD3SO7pYhQGAFT6sILeLgjzWeShe7DUEMkmzp40jzE97pG
O+dbf/po++mo7Wo50S/bzv8xFE+9Ut2adnuFTPfEdOAh4gzs1into25HUBIIzupprux/yxbdrUs1
7UrBUBtBw5bkRckyBmjC4I5XcgrAoPkXEnMOXee++k1/N0cgLTrrV2ZQMtRSJlsmLw6ijRmqHWom
FH/zgmSHmfmu0uN+tau9vanDZhcGxY67m3JuhrEkVNPx+yOGzx+9PZ8FYtvRrcDpNm9mANWdWQiy
XOUCTqk/Oqd7VgbfRdaDiwqXawY5WwLjZRB0i8Lx1LrOTfvBiz16973VX+eGaqUSn6qMb8PWkU7S
g66rwHY4V6GHk9+bLXXt8qHO3YsfWqdoW4+5Z3aNCOHgLyhz1HXt2nPdEt2GXuuMYqGATkMap1xB
DITkdOuCxVF0dtEqd+FwCDN5ZZEN9vzbeOrumglpVwbwYxfQerv9/FK79Tv68Qeg9x+Fa6VFue4W
5X2SInOl6JSJtrMvJCIc3Sotmubi2eputnH22dFhGt3TluVXvIcz8rr6CfmclXSDd4npbfJ1O7ID
OkdTc50CxRnZU5cwfaw5p0m1CNe/qg8eXTNhYNlmUIELGRpN/UipWqSkjD2WFjmUow7ueyc+f3up
E1fkz1HBiGns7mM7NE9DweufeGaA4Z8Xai8Zf+4HyJ+J0equnFHq0ITBL1x/NlV+cdSEJqOyrvOY
H8YVv9gy1qzC4rjeExTwjFCvPzBwvFvyIM1ZkCf+LMJDn7cH+Br4tW0Xmmc4nLuwPlseJ1iNoj1Z
RC+4T4abXaPbyTKn29We/TZqYScxUbepii3v0Pi2dNOOmwjGYtCMSEnE+NEi5uVQw5BS1RVJBRPH
HvrmXyvPIE/y8gKL6zXfwu2tImjyBuMRCq38VLl8XtSmAVcqkoRo6u77DdugoTd/rUmNvExN3Xy0
cbjeOZN/nAzfkbJGvY67yWOYfxLfE5PPrt4G/6gGx4p+ABOQ+UOoG08/t55c54vkKV74ZIfOvLO2
zcI1cWI4nP8KkPrLb78JBKVQiWPqN7r0vtpZk4ONbdYyiz+jqBnv+g5d2t6K4kycBnA8n7ljQjcJ
83YkyHYcSGoobDaE9CUwML/KrK3cx6LRTntnwP1W9xpnQPHoLO6GU9+ftEpmGRhCYss6+m5dsu4z
sGt9a3hk29Mosm1DD17X/a4Z+aDuY7p9/NntRj2oi9YHd+QBYU9Wh2kWQQ8bnGtPFyHFuzCWPrJ9
aN4c8r7qndN9tzeeiLp1X07NYv0KI9ihHKB9Zu3trAe0rGa51o89oWw0aFptb/WmOWyqmAF7ncZ2
bZHZankXGN9L+cm2XiNgW3LLPlo4Qn5G3uid+PjAa26YIz7b1XDm6j4j0GnkQCil6J/G2GLKqIss
22nMCrzCEd9k4oFcvf8mQFQHoTUkZFCI0Gejjbxsp0Bt5Mi8x4Rg/6hs4/yoxaDoyvEVRMOozhNs
2y8TLy4xgZBNW5W7X+U45vdhVm4vlJd0BJLV4K4sNuIGHLt5X0xHdh4YP+Dguj0Xbd/fyUYPX5Oj
MkijkIj6JIpruRJJKKovtzGNs6s3qvudoCErdkSaFCvKKBph/vCUZtOnG+J020q3TxRPbbxriyKo
GQx4CK1Ho50fBZisu27S7bHXhZ1OnQB8LX312lHR/xy8FiNdKZVCnLaEkHdtx2qvuSAK3WhTpeFs
is9K0/FsfRGm8BOUOASOJ//RP09pLgMcK6zNn7I1xH4Hc7Y7N7Wpth2ALidnrozhZOqH5r6ohXgf
vO6HjT9CpR3E3l8Gi0jqdK6zywLj3lE6yzeCgLv5pky0Znun9/xk7a3/+sjCb8SIDhkqloiZVe+N
txIZLw6I1ikOns6IbNBWVJS3pcpUf3IG5ZyBJovbPDfkpmTKes4isfxroQlAsUQHs3d5mY/u6Ec7
sHrOG9yc32sYUeo0p+GbfV6RlMIu614RetFRuraROYW59chW/r3ShU60YUDjFc/fYk+B7K72UJtX
q3NxsnrPNvtjCOLfaN/d85YH+4kqaCmKO1k59+6Unzcx4eDY/D1dx29ko2+IAl5EicU3kybYDZG4
G+TKXZB/2AUzlpkn9wWF585AiEEqvHdgLuEoEYAe2uvEnIhBJ27bBad1PePSqMNfPUkwqb9az0Go
35Fm8hZEuJk6v06mutx3bY/FQ4kwyevZSsLVKdPWFe29leWcsUHtXJkuo+22H7023ttKn6oJMvbg
3XsW6NO++gimkNat7K9+7+/UrJ3UlPHyEg6NlY5LHjFQgYauhA+aIB/+YcjaF0b/ITDlCpH/o8hK
gO1cxls9gRUp2nzXr83BdP17kFmnruvVfqsy2LzduyAOD8bFHTzug2794tqV7Z8Nlteu0fIBJCe8
/xmads4jl0jTPlkzv2JdXxjV/8vz8bCURMdayInhfyzJXFVvpVfj3Amc7iczS3Xzty0DRDxuqYV4
Ac5ICLoYjZBQw1MAeh0FanzlfXCPvdvyZ48CYMg2Alvf0G254Yszf4eKp6WpLoEmA5b5TVLpKEsG
e45PW+hVuyAEUh1O7ZIUqrlhfWRviEIXVSwl7FgEByEg0ufeNY/jW1Oqu1BDdGBIa0/rG47zJ2M3
L41s31hVn0K7+fM9EiJcLdttmTm4paoTXCUnRZyyCrwLzoF3P85eIwfzDG/LzW6ihzoc7kfys2RL
O1z1GYP2oE0645a7bRrxzX9ztoI42+P54NfHg3H8Nt+lLMgzRCmwQiM7DTMHylgWPru8NEOwfamq
T5emP+rFu7V9iWO9Pjh+eS8H2vCo7W+I5+JEKpTcw+qtSW7an2Iop0MWrE/F8i0QVd7RmZc1odoi
P82n9LPrn3nHU0pQw7PrLX+/rSVO7QKe0K/cax89nUSjGeH7mfuuw/hYx+KlEkNNUIx/M0FzPwUO
ECzzO4uij2wmHbDIMCgNwaWv2xwtdHntmv5clTHuL1GmnVrfGTGAKpEYZsraHS+ke73ZcfwR9TpL
7QKLTx+HMuFw31KA0uZY03WJXV/4dKlNmIMTiSKP4zbm5YaMncJJeauH9mgG59TZzbXPlqes4Vcc
IQomWVWtO6NokjvanDJnjDIgarqNg/Vm+SySmGlbiSNBJmBLID4gVao6q6L7dFdw30uonz3FFS03
60322W1SUiReRk3O5GA353+85efQ4Rgk61ay/y9GOwm9+VWp6Ie1sVOxg9Pml4mNdW2jBbMKsJ/s
H7bhNyPdJPvWN3NxevV5a/WRg+5pieU1B9aM5C6Nl/htmURq+mgf8fYZ4C4MndPSZ8BOsZrPSDcC
5qVhtUPGfFeX8tBV+qaHzCTrKu6kII+PkMXNbg+ReBvJsPPjIfWoBAHQvy0C6wLPfA352vhJXASQ
82f/gellex8H4d8xolGLPUniX7OvAhC9tX7qfL3P4glfBpYeaue6/artYYcAjyalYkJoHYL2d8d0
G3X7k23Zh6BjlGVzkFeqBaMPTHMxiFpetnl+UPrJCdx0WmDK+nL3/Y6163wK/eWfql5yuR7s7EFg
h4mXLJWx/Z7ZZBuq9c6dCYwSdz7OBnstaePI5rVvC7JnBrAewTKyeK1dxtxQAd2uvOvr/GjV4+M8
/Ajnx2j+6Jb1TsRlWldPvR5eZzBVRTZew5qJVFGxY2xxK0mDVOuZ45StPFe3KC7+PF8rO7vkBtdk
lZ06Wi8nxIlnKNbEhi+ohnO2SOyG0TGuqxc8HoyXCuCDmU/Xy1fndOd+elGld6BHT6Dmci3ZGNer
nRuWzwVmR+Z7F3dpdribHvxG3aumvli29aMNNmiSI2OeY9zNR9EeLb87zyo/acTuwv5tdVd3mg/5
csRxcBdL5uDDykbL3zXBC/zz1LGK96Ja0q2okzKuz6T27rflq91KBLjBUWceVdp6Mg7DkWJ6nvru
4TuZm0HNPVvZA5XjNc/yW6faS591ROcNO1qYY0GpWOb1viRpoLT8+9J3OBL9NFNF2k0YRfpsZ5yI
e32+IEc4lgPldsfjUuCOwEpo3QXzwn5EYp4s6svm3um1f1XhntuIh4cAsIO/jA+e77FrrZ6mwTqS
DOPshduGKeYrc1iZaj0ZJP2Xwcsu9hb/AB2CF4+RWqYncdRWHmOBl5VgdOuyt5tCaR91TifRBV21
C7vWPWvlPIKH+CGw3wCmR66PIJALtuPrHjb/UDBf+9R+pC9T5b7Zap0OdBb6okyV78Jw0dg2dGOn
5bz2QbIhxjs6jVyKdEDLeqla1W/c6O38GNqLnafl0sTD1R7n7DoVSxfs+kWWP50NYzXepqxrWOE5
sGbhhrcXaa/mKeBhOig0BSbpmFCNIGuL7Ez9vvp74UT1ymizyaK9ioZowgLIkiTqd5YU18afyl/G
t5qXAW3UCRi0+F6gFNDG5nY7UwGIXVX11vlb74ZRmqJXlWPHYLR72NTwFo9Z9DCCKn0a+wiWX7/o
53ybODr5IigWpFxv5DSDMRhFDLGz6295SE+PWol5aQtnqAzy5gNd6YkyxhH3beV1GXGWoWs9uI60
Gf+szEvf7c3lvmnZSy0kw66s6k5dHOj1hUN4CVJ7BkW1822t74nqU1qwxAbRlJ8Wh6bnORZZC8wo
IvZMMuRnlZ8pBYk/pigoQpQ7Hnu/h2opSUBjTMOkaOt87ygjUz1ichyPM9jt52JsBBm1DFpYPtPH
/+Htd25NL8JUL5v43HySb9hQxOu199fsaia9fPIziEwr7O3mBytt+dDQtwZUMD3uaUpCM3bbKSwX
3Nhhlltnw+Rh39pZUCdBtYR3oivUw8YT8MpqVO1cC0Ov31rjn6Fqu99y3Tb2EHUkXkry5dekcMbp
pUdleWLCy9GSTblP1k0eUkGyD36sFp9XCrOs/KnmjMfTbgmkCyFaJIY57Z98Ik103sL40JWlVzKx
ZOoWsCv5nkx1+sJWpD3aHcyomSXog+7c7bUr8uoQWPW38NL8w0r2OS7OYzRy27sBLa4lMVsWfjCz
XcTqtAxRhtcuKy7MD6O7aCYQQZSY9RF2dfvAtby0Gp3fIp/ZcVWNT3Oz/Mo0r56OQXmUUeXugwnr
dlyXvLCLZlwzTL9RafWniUoqNXm3XNpsUgeJb/JYQENL/SI8q8GEnLP+jymqahJ95pzKBlVBNvgD
7zyBasDX3b2riwarIza6KcAKpCb55HF9T6coGCp5y8kUoojPogVvkXoQi/OJV/WlQPmd9jRvPDr2
FY7NluYem+BZEsbV8/FuYf7PwZsUN6Y8jrq/tMabyHclUmmMX5eCvUG7UA9JZz42DgmuKsheChM3
B9xXF9nTxGIG5yGp93DiJcoUQYuk6SjZT4Ipll0IC375DFTm7VpbdwfhEiWji4rAxjq/lQNruGB0
/vR07zsU1VUa4UckIJxFScaQMdECeQs/esXy56Z2ZeiT22GB2hd+ena23ojmPLd6eLOKFr5TV04f
1I2AuzQreMqtu5ZmOQkdSk0/o60K4uXnIqxPhKZiv5XxXy+37lRFyxJt+Zb6xkalEXO3Q2qJEqnj
r7pss2scd2Rsqt66em5W0B4GAWE69bUp5A3mU0evsFGc+OzwyrH9F0t9t4WUxr7BfYYE9NdiCuaH
4fQJFY89Ekc6DcL8Klr86naVwTXrmjNTkO9wTkse7N6FQctwP+/ymzU6l8A3P230Xwlh5L8pZkJ7
R226RMcoAhfMhBTzc043sXjX1bWCpBzQHnj6hanSzTGuIXu3pHGWyxEf/cPk9OsORd3IdIEhTDmt
VTIycRD9/KtsuxfVihxxeZdhKyR1aZUmzWvXPVfBUPDVrh32iTz7cFCRvMuO9US9NvSkUO8nJhQP
9VDFP9Qym+Mm7DYt1ykssO4rxRe40Pt1QZiWupMUeVGzMIzu4x9ICYNjLPNtZ7OlZr9qLcynMF5m
Z5ZxRBmaztr7ci2HdFrN+CKIKNujJpguRCDD+ZlH/4SWh4vcuNELa73+PfJ08OR6hdhLztqU7WH8
5Uerc0TcicdVB175Nrnzwg/DAQI+aDRZzAlYwCf0AkPbpl2n4RsJY47jxo6nt9aroksUq/lDkgq3
ptQDwYmnAY2ch6aQWw7SSEd5ABQi6Tq/vdoSN33JfP5n4W6Bd1DFakVJ3goGknGLpqZhwAu0OR8d
+2dnYWrYsfBxL0AvET2MrR0bHtq8vip/65jtl1j3osYqv0RsOefQa/M9467q3WKATFnLpUorGSEe
9kj+SljlbHvjK/9EgFR42ipP/2EcF58IhVF5uqksu+8Z7++mMOcGaU0oD73P4hHfI3O8OpayOCvJ
ILtuMPEv3ljfc5Jvj9U2ohzK28XhqO+1fZjwu1wGbfd3rMmqI+mwSM4UXE5X6hDzujtatywu1N/v
zL6rbuaM9YQu7mx27A8WztwvGc4M+LR3hOSljy3qA5QiMU91yRP9/XwqccQQ0aWh0RavUBMdKuHJ
u7ntVuy8mbnT3RzfWh7pL1Krwx+1v9GhZTO/va2IlitrAq8Gjhuq18D+k29NRVHr9tkeWywNV2Qm
maIww2TMxID8nNxhnT4Pl6Zy9T/Qx+LP4tTZFTbJygVC8UnzCfKW4U4q9UYD0q7ANivXPemFjRpG
Sloc1kOf35dVhUk/YlnvWGXY7jZUQD1jVW+6ZiZazqFYsEq9uEGJDflQiiZiT2Xjae4oXIMk4FM6
6whESJov+biSHptlWHlCaz1H0O7HtBiK/qUTPcPTdQsrRhvo7+7dQfA4+lulD6M06s6tyuhhQdn+
M85qxkLjElvPHVu4n0NtbFZpi4heV9EOf/KIR4Q57FT/l2Mo/qtHjMQsdHklDy0vI02nKQlPBwn7
mdWhJXd+BdLcYKu1EsAODFCqts2vVFklGr1O+Q8jBa93xGY6likwF80Z33ber9qNhsfeOPMAm4Md
/V7aPcb6sEGeDh60HJgHb4zQvm9G9g84Stiq1lvDce7lEVtNzyhCwTzhM0ysapldg2DmfxXjsqpf
wip7/dzZbez/9RdviD9LJB9vohkqvVe+aNqDRa5i/7xFREb9jVdfzBeAsJM+2MbI7loqXlwoPLKh
dyQDsnjwvHkd/rW2YX1NPq6kU4qdYDkV4dJkaYtw1kvtBUHrdfQEKqAkjtqOujLSnAgHe0K8dRot
FQERqdhq71goL9WLquy+31Mq9oidXH8r/0BN4Ppge9kWF00As++fzRhVy65iFvt7tZqWWgA+CLjK
bjPFyW1t52wIdubN5FiTPxDFDlFqujBkBw45JH8WC2v5S18AjTmtg+nVAQGpNV3Q73n2rhiU6k4i
iDoA8tPKfGTrekpHM8Szune7ohADNwm6iBMTMjGeXAoPqjQpwXVZrc4nFuJxbu37qdJTux8k4gma
PIZH/X0WzHFG0nTgqbSZ3eBvlS9zdi4jCqqj3zdExuJBX1+U7Un7pmTGVBPmO4FH2/9j78x641a2
/f5VNvKUPNDgPLwESI9qqTVb8vBCyLbMeZ756fMrynurm/JRX9+LIAFycA98t3oqsqpYtWqt/9DI
gBupwqVLQOlcQpSarJZtHif5eSJXjnnNhfmnHJeOyRICGy2jiGFB+VIMksFzlfu8TtDJUVWyXWrv
V7jZuYRjRRuW0QkayDEMXDQkQNgQTjiYCqUoAdI+YJZJY0oms3aJe/zugYzrZ9/Tv+Jlx2kMIORS
rxGxSG3r5n2YsgBYv7IKXlrVTGR7TPRXeGZmMP6K47uHigBgyz6RLytVrXaaZwZbqfNwBkMDYZvF
knmNbZizCkbjlLfF75DnJjxXBaKbQ01wRqf1ujjTEdnD76AeMmllxFn0xShNjfMRqSVI8lGf1UsM
APT79+/7bcMQW1XIG7AGHFWfG03FSRR0Q2cRaDs+S2AqkblaZyxb4UOPbqe5tuxK6pZBVjvmx/eb
Pub7iC4XTZv0NTRi2Z7kew8GehjjzLYDx0OTJ+5vjQE18E0mg7pYoMQWXHkYqJzgTrydwyqMRRvy
iKYITvFsakUtCjS20/urHM8L0sODgosCRsaAwf701qDwaHCKTKiD9O2MYDfgeZsBt45Xtt4iRNLl
koE9fa7VnDLQDP8kRW4x/pFHiOhOQ9NMmJi6AhXtDfHHdhM96kslZvIMKMT41SMP0AB4O8Sp0sM+
NQjM9ESbb59VQ9MFuw8qilgTZpQN1FEqOUq1eAWW1wJPo4VAO8ZgY8SesWh1AzlS2fcvHGCsp2zu
f980vCOWI/jZ5oxT5bJaWY1C0whi4B6qW+ShgEKsYtRRNprjjou6AvCh+6Zx9v7gvqEzCDYMOAbN
oLRtQY85XqDGshx039bjlUwQsalJGK8JmDKScJW2/vOmbPgotgnZXnBfj5vilKLycPiYFFKqpTKf
DNlHElHV0lOk6gTXb3LLOl4CoRQylCq5BEXTJtHXo+cxSIIgDpKVHPbmvjQL5QJ0S75KzFo+N/xe
vrdDOGzNqCIQU+Xmd6FQt0bF75Rl0kQqml2JDp1Z6A1acNOFTuHhFpAnjaMFY5isnKKItB0bRelv
B+wR8yVnMC0FspG2X+QijEjGESuSVktzx3fOfEKXflHnStJdg0tNoiUgNjvbgEDz213CQeOr2sbj
+GPsOJiDIw7VbtFgH+3u1cbMmo0H3jtdacigUQRJk6xckW/RTix8v5lAuq3aMol0lr83vMOwHeqg
1HPhU+OMYM1QflI4Dif2Vw8c5Ynt9E1jhopShaUoeD1iyjh/RBUKJ1oOqHLl9GmEel4f7Z0mSrcu
Se6H92frm+WVpmyEJ22Ulw0Wo9mqB8++cKJQSVZAApI7y0z8J7nA4vf9Vn53Q0gpWoJwx0qnzbZK
WWD9Cty+CD+tDvaJFSvbHLk+rGQ7N/7yfmNv9ijWN5l4gIeQbdmeL+SJUmsQ5IZcaPUP9Zmn9VAd
DaOLrAvVR6ZrJ1dJEt++3+jE4Tuc/8THutDXMEmosj3OYy3D06vWjzFVsnQqCD66fYsoN+SKkqjK
o5g4xcqMquwzJw/iaMksV5EftKv3r0IVHXl0FTLAWBniqi62FTLdx09hDaxBy0qKVNQKt3ASrmHu
CX4FShE467Lc6/59GRERxoBOSblve6/ckXu5rxDYpOZMHgfHNTyP0+yi7WUAkEr26Pf6Z0guGCJm
CE96QtQwL045oc2nCJRU0XMEkgae1+Zc9zxltwEGLeTUAg1/8U63AG2CRM30zQgcuj7RU2+ao9RF
AINMCJoPbDuzjgpMcNXyWDar3k0kkAPYj3wZFU7Z27DMB+nE/J9NSRjmhEqQpB2LTV7h/x0Pi+fk
aVOoCHhhy6h8ycbeI7Pmjhibc1xe2a7uneD5zh9rZqMKP1oXW5B44Oa3p+KaQvoOa/MIZcwu8ron
v3S9E7vq7LbQPTCZZ2L1YFPllDFrxW+VMQlruBPogoSroTSaiwQ0nCcb7g4Zq1O81je7nWjPIDLT
Nf7HKjJrD5QcyFDqBwS+cQ9Yuq2Sm0HVhs9+pyUXBfKKP+UiMH5WnTvcqKkRQsOhIp8QIuNl/P6j
Njt8MKSOwWbHBk80hf7PbL+zKY2keSxjFhS2yhJTYmTj7NzABnoI1qETfE0NbYt87xfVaL6/3/Rv
+wEGPGK8CkcAW59NJ5/zDQqnKPSbmWmtbBnMSDoEW5+cUJ2raCWkIeX64Aas+N7PzI/Y3g9//vww
5JqlcJZmNOa0W8swFB9SCjKrvoIKmNaFG13PimWW1s2J3fA3c5lSAFGOIijGHPWOH55GqnNoMDV3
a4JlQJts+FrAJDnVqWLyHC2diokkC8sQ+zuk5nkzEuBGqwyLbpVDtqUi6XsUk5wWLLaMyClBJQk1
hBe/aUaQ7bnUc1SOv5E1IvmaokD//hCLezq4GBGeE2eoqmKLvcxURCR9ENeNVh0B5dH7VYy+7T5q
BqRG+5pQKnBTSqc2STsm+fr9Ruek31+tcqCWCQp4wsTzftBqlplASzRDsEeTjS+3m0LvrtIsvDP1
6CkshkdrjH7WuOBUks0+Z1Bg1aulrZNu8gdkT1znR9olq1wL94ER3qDe/M0mUlvAgUNTjjqL2qdP
2P+dy7V6Yv998zjSYRqqOkgQwpSW5xGGPkrmiJQH9jsSdRvdcbFB8rXg3LMeTHLuS9sEPpoMgMOj
KpVOrIPzB/JlMdDEI6nQeSwLxx3XBDkcI/DIoNpg5MBiLaioSgA84F9IZJ9aW1+FVmOBBajc7z38
yI/lKJEtjOTxj1x6GDVUxFQOlrDFUW1CC+f4UmQ3QvFRzsZV60XqU0kCfAvIJVjllIM2qe5AiHx/
1sx2Ul2XiUYFP92k69GvmC3KkqVXYIpx4GAExss6b9ynDkzAHbrU/Yl7m60Eb5qazU9ZSVNL7oDq
OVQwLl0YiCtHt4KXtNK/VfT+mwha/xGMeiOid/+UZE9//a/kuQy+P6VPh1J64ou/lPQU0/6gUApy
CKKFjp7G0vRLSY9j9QfEPShpHIroSQqvskXqiKmYKiGe0J36JaMnKfoHtlAUMZg7bCXEs38gVD9l
n15XzengqZFbgItkoupBYHI893PThAcKvPw+9+Pz0H1wgXivqJOC30RvswyUYcFO/hwM3rdsUK4q
YNEL37P2KTUyyprLVG3UdRpjZRrmDwddefNyEYfCdIosUgyHFyek83lWDB5J8twc7GYX14ada4Sw
a/LE+j5iHb6S/CfWLEovYzvuGo8VtLOVn55SbxOtU5dmYXaQ1dzPnufcA5S3cUwFjAiC31hmkrP2
IwuPJzR2VkkJ86ZL4Q+3HVjIBk5WYBcPOlLfW6WG0qKoVxB4/QsbCiJC5kAAPOQJSu1i1E17qQ9B
sSpV80ZBqXWBdNh1gggAdIX0e6m2gPYqJV96LN+ZPgABwiSRIxZqDSNqnQVwBsUNwIFoxhft3iTL
v5RDBGYcV7/ibqm7Run31kKutB3i29hqxl1RDJdak0c3pAceqVkalIvUAoBiNezMGL9nRfY/O6iE
oxT9HCtZ9AkM/9bp/GhRunm7U23IJFAASHPk4Z1r4GVPxHhfQyOgZNUQkwy+vx0pw8JVRALdRXdx
MSb3TgJzBDR5BgtLenKVoAGNp6Zb42PlkOULQyu4SFXvKh8ye23VoIsTwQk0Um0L3WFXtWG4snzc
maXUO5HlnCvkoCFpEnmIHDoPCRpAsx3EHL3CGNSu/lgb4x2jf1Yp1s8CHFY+Vgu4518sE+M9iXDE
LT8yiiAKU+XESj4d9o+nqEVmDu0oZBtFTDtbX0lsmChM9MlHGzmftWO3X9oBmoredsOm64Ekgqym
TNgICNylEznwMRPK44MTiaB/DM/tcNwDl987Y5ttrWXbQoGQMSndmWXzaFF5o/pPiTKkqrJSO/ez
Xkn1xnEwlKy+YixD+bw31iT19c37T9907p3fGVsBCUBoqGRaZ92LDHhRUI9IPjKbrmtcF8/snBJo
l15Inlmu40ru1pX9RdKN+kyWAqQ+pP4Ge4S1krfLrAC7xEHL3nQGQMO8bygYFd06lr/JiQ0zI46e
Crf6GQWBABunO1mThrOqTbUFtIVoBVJgmVI9U8eog6LlJAsHfZWVHofLYUC7N/HKtWPVz4BD8kXp
98E+Hp120SOro+WKILDLpzKxx5s2im7AmUl3kyQxUAl7E+k1tR6Anwmke4Rrl4HWXGRluvbKUwfE
4zD2pRmUBkW6VycemXt/ec0YgFoKpXsFEe2aOLE2NKr7HrrmxpnqVi86Wv8Hdu6PWcL/5sYyR4Y0
/9KoRlzO9wN7m1+X93/TfkZ9d2PfVfFT9dfiuUyaH0/V4b4uvvdrXzd1IWlLOY3YET0qSmr/7Ou8
ZYvpzdaPPjYiS7z1SyFXUz+QBUDhVegvkWxTSEj92tt5i6yAzjyz2d8hy6p/srdPJnsHTzBnbUtW
LE68Ntk1k6XyePvkQQLd39flpleinW8A0LCbRUfJUYd3oQK+NYDwm6s2Gq48OzpTElz62OjqEeS5
r1yGVrSFhrXgENOOEEsrHkkQbH7kLJO6OnMr0jAIWuRevHK0H3r91cGcvC/Ap/nepzwqH5om3biF
uYGNeqaUyPV3S5jMG3hlq5o9T3KlhRdi2lr7n0gFrnoSfGNWLHywzG4QQ0MB+9Fr+2gXas5ZaUJa
tM1u6RCLkJnDgF5Nw48cLD67Tns3sn0hLrmOnPoCtXUNlEfNOoJ8FlLi5YmTvFjU3+tYRvDw0EfQ
1pqUQdAZKrLzHBxVZ97g87FukVM6sQqfaEmE9wfHS3KGkd/nDKGj3kjql1Y5IaM3lVaObwU5NxmJ
TCEOyIScNVBYUlqpYQeD07sMZPYq+35Ee0gRRgkLzlwehl9O3i1AB1zl/oWWJZtIheAWXtd2tSzr
ZK3lxBixf15JICTbT41WrWTlsWfi+Bn8l9oFMYTzDEoF4rfqYtg7rGZmDQVDu5UGedGQ9QoJHdwh
Ww95tq5C4jHdW5caekMSXsAZuEwYfGlwoWFx8X4Hz0wjyd+T0XQIMHlGKJiq6mwDlxXTcmHhwXQX
WLos2PbfQw8nm+ZTk7VneLuw/ZDKIPQjukKVbxGr7obs4/r963g7pY4vY5axQS9BMwePcQgddwG3
FqUH+OpEqyj3n5hTs43szR3PEiVZDl/P93qWBQ0bErR2iLGFosKJOxIL4+wpEbfECZ9jhYUcm3j/
YO46fpnHdUTPVupHSKQ74FpQPwkFoSVK/qfS2eNDuKxBpsjN3ShdZdj8VuMnFR4JthmUuuRF5q5d
F5L6Kc3b49TH34P+emmzg4VeNX0LAancUBRBQdyisCA8q2Q8pxCqqopta2Lk0np3/5lBfm12tiA7
eB0RjDPIhUn9OstQowlhcrSb2K1OzOvjc//bO5wtUakRBLnX0NTQo6SBHYiXnFArP9XCbOXwm1KO
nJIWuuFraX2smhNL0++fCIeaOx2G4NzswSQEA2Zlscg2ynU9fG8sZgfldsf9/v6g/PZxEAZyJKdN
9tzZ4xBYNcj4inYKjkhOu80bQP7377fBSeB3D8OkDKiQ8QKXcfwwYHDNMSZhxiVlxArXbfKBnS5A
d2CUV3UEwQayoA1IvUm6TWBeVIa8GD3g1RaKQxDLcIr4qRrBddChF1XmIHSl/qGtm2phBrAeFWTl
FnbQLSO3PZNiY5/0D2Ekn+lxuvGBIaa+f41exyqBCh+jBS7nP7y628iIMTTOeFVb3+Xih4TjVmTl
51Iunyv+VQsWVwCXjRpLcQ7aI9ZGPyr9AdjXWO5qA+ELaI3oauwg0K9Si6cbuK4kOQguphtvdDed
kBUb853bo4dBqs8N6lU5PhaScq7h7x3LzRmywXkur7MKqFn6LJ8DKvsWlNZPQ28fTWO8t93+rra2
tXrVBf1tE1s/w8ZZ+WB1WqVER0YGmk7Hhf4FyK1N5VsXI9Vs3fcXQYOcVyID1rNWZndTxgj5dV+F
q4aka1sDDxjENTiNRSgSAXNz1kyRm6SOrqJK3UfFj4YQAkbEbV18R7PAZW8Ut9ClKCYq0OWluyZ7
Ss3v3vi10T+VkXNeZE9GkNy4PfD2AYE0oVrYjSvs/VYZhNTacdZDb266Krwce/ui6dVt5z90RQEt
Ljs3HZC8lBKbYsmx8DIcuo1aZ3sxXaTgRxGw79oRSDrpluGBIBcuG3YKEhsrLzP2g6/+sJseTUH3
vus9DiiIGS48JYKMqV5CHzTB5HdXWtvd50V31ljVti/uXT9GPOUiUatVXgRrcNGoaZhTQUpQBmzz
TMbxrxPbQ8Bok5CwMmOpqQZggnLVI5Rk1N+khDqWzzouLYPiR8+HgiQV4j4r+xss/LXpdWuUanZF
re8s7yLjKTMsfxeCZtZIhKA6RJ+nUOLa+lKXXyKC2FyGUgPpOoTKkC9VRBgTiDNJliCsjWJSe10Z
yGeYK2eoVhVhX918U/21MJR31CsADp18IyNPiQbeMqz8uyxpoddiKw8aQdLaz6Gns/vpiDHxlEUJ
Ih+CI5vCoiU9hDxn7KqXjt+uoM9tBMOttPQnBPm+Bvp4nUItzcburupsNCmAruvfYZOcU95ZWASh
dfO90UGRp+UjzrUr13poC8TqfdJB2bd6eO4QlpI5Iet9eFYi0mbWw1Iqq3skFNZeIyN7Ua78myZA
9ij8obj6QqvZDxVlHXD5FjWq2tvqnUk/5FvFJJJ2gqteQmgqAgQ+LM0RXLQirWN/3OewmUoEYBKo
Wr6aX/Ze+jXn1xpsXuzsGh8ErmCBtdfC9iDTCrJcA7iVbDxlow3Jr9UQPsYGZwc0DBopYUIamyj/
6g75jQt+zgfanoG9Kr18WdfhJVjmTs3WrmwsJdnatsgBDoa6rrAIFMGkKgr7MXRGY9d1zTIYtB1o
0DW+PpvYlJaG7D5qenlmAuu1mf0jVfjUX1OAWOsFbMHBukazlhBNxggMGDGkQNQKqp2DKJQ0JGdj
Bu8FZz5xh5Fd35vYMLbq17bzIPPeG6j6MTh5d1UhlwIEaAdb9KtdSrdBXZ73FcgY9Ejh4G57aS/B
+Szg9FTj11CNVhqjYLBc10MJrp5soHtf56BtaEjJc0QIup3uxhtkWc80t9n1uG3JY7vRGwcRGm8R
ZfhIoeFH3VGDjduZ4yKQVNgq4ZknrUav26OWsbah+LrgLfzSI3enbSU8wBL1J5whOOQ3PpTWAeKt
ZBYIJ+6NwLu11PZKK74aqndXNv2ubS9zG/EqPAWlKBZyHpsyhkyR7lI1hz0Uwcek8bC/ksLwsXQx
alP8i9JsrxUruRyj6KwB0u4aAey4eBdU96V3yo1jKsEdHTY41AojJPJ2VH0oxs42Qdb/BFEQQgaY
RKHKKUDQQVRUNW1nIavxJkk5EkJG73HZkho487Kz1m08nFvIs8RKCKreQBEtQ/NEOerN9jy7stn2
bEV2GhOQlRsTZU6kSq6hGYEBGRdG9Rgzlk4FmL6OV++HBW9Cj1mrs9ADHYi6RIGl3Eg9wq76Y92E
W12NT+QoHRHrvel2BPRZmFUBtpnl+H2rAo+rRtychUdfY54ZEtF2U980cilAsKusd9YKdGcRAIR+
tR5UWHZjc9EWCNwwFLjw5WqxbAekQZoLlaKqgcWIOKMjv7wIASHqjf6gF6ix60JjZVwhrbQq5B+G
TzphMHed+Vjf1cHHWtEWveMh6YGYF3pl4GmyZWt30ElgxkULOUMTU/+cu2sNCDmmiOsGJpeqMgCa
tq3MAeG8+ka3Rgjjz0Hk3fhSdSOeOUoYj4aXfJaqaGWM3k1cOZj8JZdum24cr3v0TWVtO91tlatf
8WYE2X9nCkVHiKIb9NVhnQKEb5uzdHAfgQN/jmvvbuRoIiMOJ0FCizmNIWH6sy8ImBobe3GEFXHU
qyD9oZMMb5AH2teW788PkQp6b+SmI9bBEYol0C0HORbT8kpmTYTuoUsbkcaxEf1q6ePxsTlH8BJK
2L3rfH+/+VkqUqStyG+JZBQFDMC2YvoetF4VlD1KndazbFsFzQbm3xVGQfs6/WV88u8s5HDCBFtj
CfzX5UWRhfwLzYv2uT5MQYovvaQgjQ8GYHY8JEBFA1wC1/J3BhI7awaMQw1YLc0EH8ZD/ysBKRk6
1UWq/g74V4FHkXnv7+qiYX7QgJNxZse7C6g8i8UflBeRPT+awbYGegtcIcgjSjTgGK3ZwgqRP8sV
DFU5yns9xNlBQhIZR51FaVnS+fTP9OJgRN7F9F/Tay+fef17ejH/5ysoD4zwE1CSPfix1995/dn5
jx18/PUnexVb1ZcLem3itW1MjcdVX5Qjqobig6/tvH7m9bWXz8xu5/Xt6b+Q8aUHprbmbReSg5qc
aOz1O7Pb+e33ps+8fnBq/+W3f3dLs8trMqLGzGk41vxuGGY/O13Yb2/zoHenD01fnLU/tZA70NkC
4A4vd/m7z02vzafB7PJeu+h3zf3usmcNT7+nlRCuiiYydjV0t30p/ikcP9+7GhrMZY7N9T8vgSGM
anSA5Xz/8p/TByuMVTgKmdF6+rJtkvhaTO9M/7z8Pb3F3uJuKHk/HXzmtcHpd6evvL6WF6is1R7P
yj8X8fqx18++/J7WORoHhr8v5PW628waUY8UdzX9jgIhfbqOl7vosImVNwfXKVqNO809n1/nrIum
X0ypPr60+trA9F8vX35pYvridPtGCsZp6iIZcft6YSjGKG+mL6j2r5ud/jq46Onv1/ueOny6z9c3
zBApziKO2rOywJYMRGot5C+82+mfzIhNhLOAyXpK4L+8VuPhd1aOpryYPjK9wZLZXmA0ef/6VQos
0XUS2C+fen19lFrIW7p1hb7Vr1aQ43xAZjO9eP2UYjM3UEeNz+KUiGUZMDdWZTXK6+kzo7jCKBjH
jd8WyvL1e7LUlDsbqYaDZmXfkPeVFu1fP5ZkfXuTVCiB/31X03uFPW5Ryx0uX1+XuuYZKfkYmU+a
nF7XS5n09uCwvYtbmF5zO3gPWjU4q9dGmtJtEOoEWH/wWiFX5wD7vk/fevl+o1uXOMq+dPtryz1m
Yigw37y+Al/30s6qav/SJ4OLHqPZw7F7/f0UVOsSCMd/aBD1FJONqSunHzgexKlZWwxiXlkHvTm9
LgYx6GrravridBvvDuLrPbwO5OtrGgN7MJDTG9NA5jC1D5r+VwOZDi8DiTtQ4C3FICa2M1y+9so/
g/jaJu6diPszs7fTx6Ze+KNBHJr4ezOUobf0xABWfovd6tFsemcApzanj0+DGMpjtHt9Hl4H8aWB
6Skk6YKU1z9P5vQUTgM4/cz05eMBRHA1XJtQbtexAuNVLg3OucjJPLQIje6CAQzt9OcAXf1CG5Nm
Mf0ZoQxxFafWl+kvQCTdTe2459NfaqvE99R0Xz45cEx4SPKzarTajwFn+wddTzdmOeq301v66N4a
6pBeT98taiQZ9DBx9tObRsHSkDWq8fLLCG4hwyKsA6Z3w0r316qOYOn0XcUumg1wBXU9vdvBxTyj
KPDrfpD0+HU/07uDU9oH9wNtO5juxxD3Pt2P23oX0+9adf5yP9N700t/38/0h7gfW9zP9BcyC7fa
8f2Y4n6mN6f7cYbaQKKGnkAs0lrWQY/4qWjWVQZ/LYv7AXUc/SfACP8VmMEhyuB/bp+zq6fkuZoj
Fv4fxCLoHPzfPwVUfy2z71n113+/eH6Og9T7H4fnAfH1l/OAY35wGAYcCIEjUcsQR/0XpCHv8DI4
ZQu81ORm+3oeAG1oYyoCUsEE5mMJb6+/jwPY+YKs4hRhAkIUheI/QhvOSoIAtiyOK2CmTY2LMADB
Hp8omzhToBgY6lYf44u8aM6Rzd3XprEaSa2bFuTCqtx2aPXVen2uRflWlVwEQPSzNMX9D/Q0BWfq
/n6xdcNiGyCECAn+4aBzb17yIseww+Mji7hIQZ2l8qSDOZSN2UVCk1VcKwV80I1IG9TlbZYALXIS
6alt3c9F9sVpP/oVaZpA8boTuRpDpHxeczVTD9EtCpRaYewKnei4hxQofRynCgQxegSxBv3S0Cjs
UKyl6KMvbBvkhhm0Z3nRr9z82sHC3OQDKcJMC81y91JboA+XuTd2LgvB5QzelHSWug21/AwZl9x9
tiJjlbTeSjbz2zHuvgzoX3j4FKBG17XcaIlUaalKyBwO5e2YUrS1HHDXqb1MQnsxuMa90aSI6iLf
yKpY9ndFaFzhEa4waF8s1/jsFA4S8t7KtPNHT3RROirJwgfIeOO58QNK009UN9ZunOBI38lnJ4Zv
jiyfxk84fgEctQWBlWfgMG1RoqooYRGkb1MY5W7r3llxBX7RQyUFxme5CDVrm6n6d60kCy8X/rIp
JaFIiE9Prn4bWqRI3TS7Fbc/9O6lBzCt1eursSADFhLd9GnxIx+tZ7ugR0MLLZ28fba8Mlt4sfpF
0x7GwPvWOuXj1J0jIj+LrLWfPFvay0XxmLbaOfo5F4oNXqJObgor2Y52tS0zjJ5l7dG2Eh4F/5Ph
VUsk2aiZZI/1UN1apfdNURlRzP7OxqTe6g5jjc3N40B76eDsyzzf4W932QVk8Mfo2q3HRwGikPHH
8RuFgzdXYO4wJd3VpNiG5JmyztIoK9R4jNVwBh39WW4TVMLRuUNqz3ezballW/VblObrEe1Y1C3c
zJ4eQIOnVTREWeRKPKWSb6wQYNvmSftNd2qyY8wgq71CcuST+KqsVY8k+6xcRWYmoxYR3EpYAASD
UyyRJr9ls0MC1LrIS2iujlTeTtPi3xmmUxkmA5DBqb3l8qkMgK9Xf/14jv+6ysr6+XB7Eb/wsr2Q
BCSthF0NuaNjwJt4B1S4DrnNwMP8EMyuyh/glhgGdAfYZOCM+Llf2wtQdgXSN0oF6CKYJoC4P0k2
zQDBtgzYjWUTBic5Ldxp54hVpe7SpGyGjgRxHmwRLnaQ6FohfHZjYOiE6QK+EXmXQbuwUOaf/qk6
CwHSqP180Im/20MEgORgGRe0Dpt1mi2E+4PiKpb5g9Rpq4TRGMpKexNjnbQqzBFd0wpxVpMzKsoX
sTA7Q4PLzL/pQWmfKcEnTVzz+1ehvr0KA3ERyC0MD7hCc4bAiXoZDn/VlDdqGT0YSSMBJM3KJT7z
7dLIqKBKaAQuO4v6L/wmfMBCyVlY4p8s8C8tNf8SGU13U/n1uvRgwciR+QXcAaDjCnXXBRSr6Noq
ZfnEJqgfI4cYSBVCBKwc6hVshfJU0DjoPR0DpLBOjPTGDZo7qQXk4Lq+fBG5IyY2o3/nmQWQecsc
tsQOaLCisLhUixIH8FyXl1IG7l7qPoI8/uj44W2mI4oUsFqCecQTsTEDZx9bQ3LLFsYxS1+YKjCI
Mg8MFE1rzBhcJEElJQ34M3X2htHKy1rtUZSrTUxSMhdnIDGElZN4K6/K8S90drpU2isUhjPK0Y5y
ak87rgOIDoEMi0S2wJkTV8+pWiVJJ1d21PhGjjt7hV6Ss9e99ie26DEi9/hVRarQEwnCp+k6pn9Q
/rvKqhTEv+Ily/dnlijUHU9v6kgCUcrEgoMyZ43og9uPRhlGN4a47bKq7dUQwJyYJrFEf58olM2p
4vIkZ4JojTBPhTY1160pGvSbKNh6NxYovTwMk6Vkh5g1Vu23MSVWqcQlYFKZAGDAtIhtUjmhATKh
ZY/umUM3fByqlhRGIEfMHum4Gb22xGjoGgUbeWt6WFy1QFQRScesS5HrXZBlBpCYtF4oSJvdKmNw
hdRhmizLpn6IFO1aQn+uCW0cv+K7skjvcstG+19BpVeltBgTxF0MNV8/MVZvVgEAwCwDJuuA4JrN
VwG5hVhvpqN6DaNiUde2fmV5RQwvkgGrCzkg4A7766i565JLetbbGHjNyGm+H2SP50L0bDna6kZW
NwOb8wrnz32oRf0GTdtvqTUWiw45wnuOJRQVu89ZVHgbp4w+92I4cKPRzlvo/AHONXhUXCKGM9yP
FUIpMDuSj4MU3WeyIBVJknyn2zuvR4/PNqLxow2vxUlyF9SGiThmWH4DbR9CArfHtRGimRdWFviA
XiAdZPUOO4q178XeDlIhDqc5enFw4fXd9MhMcxJPK3uva6m6jiX8FiTH2L3f1TrlluPnAhUDRRVW
IBynEPSYRe9yn2VxxSns2kfFf+eqYbHq+pxIsSsWjeb0215p4drkY/0jwUh0nw57CsBEkSYy+TrZ
ozU8k3qF4ls4aOXeidxsKTfhg1dE1a53am9VqfRVZ94RRxkPWavfhZ4JDMdAktVqM3mN5GRC+qZ1
BZdyiWrqTSMmaYevMWiJvNpkQw+nHhmdtT90FfrZ3YJAnT3RYHoKCbQrLA+fY9UZNrZ1gmL/docW
/QOTArYl/LU3aOMk7xGzwNXwOtYAQSldvfJl/1k3m3gbpESHuCJoV5x2FtMKNj3PY6EHywRXihPX
MjG+j55nKlKca3mqOSgLpYHjLVqD9i5LmKuBgxndS22QWeBNJJEbp3QuyjHK1r5kqVeEHMu85U32
q3bduAoCPJ5f7oqyji5bmEaRP4A1b83PXtC253lZB1sTthW6zQ2KtXgvLPAb+qmpsraTQI0vCyyk
lLS6xG6l2vn6V7sHNOebC7Sv22sDkloNUf2q7FH2U8pvRSjju2uZ6yImxenYSLigoTUgHWqaV1pq
NDheYXbpeDwOYf0RrfP2ErfazTSx/yh6/v8xMWOxyP/r4HkDqPIwUBaf/kUNIf6E5WEC2mbTesmb
/ErEoMj1gfAZ+TcqsxM35CARo36ASCIjkKBCykTOhjn5TybG+QDJDY0kdNtgLEMq+ZNYebabISuj
k4CBPkeJV+YatVltn81TyQup1h9zfehvRtNDArTbtt2ofM2qr5mKk4DvSO4eX89vsOrVvV7qF1Zc
9zcSvOUgJxqE+YWovqaE6KdrHuGQ2WyxtCkU51OOIPUjwo0nwo43bFWu2lCh1YgYCA96Y3bVuafg
kE525rGyBkiIndMtFbX94loiKmoDAtgUCkMOkMkOPdwDUPOvGhvZXDS5u9DZj/7SjJvqbggecrTe
TiCiteOdVnQqxxu0Lai8E2wDKD5eUsKmbxL8qtzHrkMAsmijkjghGwXqPT4fy7bcSbX1w6nrHXvE
s+SiqSybBRql453n+84ahUkdI45i1Tc5tskaYV5ixD+rRrjEqSHqlmaNpL+k7eIcoWHHkb3NFPkE
YrvRErmDZ9ncYYmDl4YKkEXHkelghv/uZHMc+k33yPZGdpkNjv8zRB8cxOa11gYqHEX3sbWL25b7
uQrrMVsloXbVljhIkaGXSShhxaer1b6vxwuCbmB7QxFsp3gaML+Rbak4hycIodOK/bqiv1waQBVo
U9hPk7ebXZqbhGVI/sN9nKIabNa7vZrgXLCWOv0i1fPynihSWiuRvkjCAGcLEkP7LnQxkBg+4qlK
ZJmm8lryxm+qU5ZblFqUtYk910IyUoKgYTgj7AjRuXXjpZYZZ5lnmkI7WMV+tm1wdiSgyjnmJSLu
GDz3NvO6aB9y9D0R0005yKNbtaCUCQUq5DdIplpilA5GoZFzI8690f9UaY5666BJhVbu6D3p/YCZ
Gkyp6YyQK8USdre7KYyeSmeHORYeT8KgN7ybgiFSAcE2wnPX00P/bOq2cDCuilIr7u1RMTHjvLLd
wV4ZuCCfJeZ4n1HqBg9qlzugWmMs7tDbBQkSqFDHqjM0t+6lONDZxIcfFrKqKG9ki07pjfuYra30
O3k/egh7arXtX/oOmFzI72d24Jk/3ND/YvcXGLxkP8ruIXfbz11lxss6jJVLww7y/vbEXCbzcBCu
MWGgWdKNMgsth3R5yiQe9KJXS1Y5NJ33aRow5Et1IADYPjCfzdj438ydx5LeyNWmb2VuAAp4s/28
K+9Y3CBomjAJbxO4+nmQJYVY1fpZo5nNLNQKNtksmETmOed1uznuEYNblKp6tOieU/8iihI9W9kl
n7xQY9kaPrxQpTCl6LXorZaR/u8vNO2Jcu88LXhGG4oVXJhHMPxxxEid+qxK8NQpWGt2yOabkrHs
z84hLeJH4aXZQRVKOuHUJ7aFzz74/3Bl2IKx3zpweUwUwe+vzO+MEd5mrz1rYWY+WkjKd2NSu+uh
pwujgNUKyLtujf+7GmwMS3s9GUnymDTzned4zwzacRPI3M94jcr78MMzw7fD0+kHORhwUn1/Zd6g
jSbNTfBsEdJpVOENtngrLESnw0xoxq5Gi71czOLueyyIwkUW0OCM6xnTqTFnOB9R05xE5O7mYXE2
XtqVBJugzdwY85YWfxt51XxVLfttG/UOXFp3eivw0D7HxI83ct+1Dwm19evo9wT/CNMgvci0jg6Z
ToU+hQcr8XcR0b630iTpdsJpeZgbe6smVFE4MMn3mruiDpZtRz4Z0OxOaSG3JErIO8Opt/UAWVi3
vupTvOkc0RLVNmQ4k9DJZOThrnSyHDYl0epamownLNm7DYl2D1FfinPqeNknJ/CHkdLyyZgGXTjU
QEN3EJV+2GPjtsGrnjPgxe57UlnrwN+ldpAdW+ukNpMcyb3l5hvgXYMUJh5/Qa/ZTEV2HklmWKc0
h4aRMjNXt+B0+JYN/vXbqkcubjSZ+KRz/yjxW64ZjzTOBRYv5mUfjcs6CbYhrS58Zvzf0cYCBAhy
2c9pasDqTDW0N2W+QCcXLPd8gh3g74+OQTkk2ls24fJEy3L7yd6ztBfvF+/irRmgHTYYo2DF837x
+hUlpMMc60X1p1lhcMoQ4Aq5nO22n2od+ICOTJ2bg1Zmh8EXj80QybvSz2HGT+0nx6f5vnlVr9YF
96JqAwDDYuTDqyUMa7JSYkFe2s4xHpty6taJ7L/hAME3VON1twQC+olMNlPJNfoTXsW9pR1sJzu5
02Rf5rmLr8o2T/ZIrdKNS7DwgawzmC6pcQt2NqxVARDoDfbRYdDcNZH8pAP/SDHnXVNBw3XmZWPS
aLsfdqtI2tPgJ232MuIYhz218eLl1FJQh/RdE9PU5YnjX2QRE1yLfPvckjW6nTWO/c7I7lUxVdZF
fKL/vZ8ZcKmWENuLzyZaiwD8w/uHDMlQBksBHevDj/aqYZQ6VKZyeMmjaLoVpmY8MhL4IWAvn9QL
QPJarx2XeHdQOn/T6ZpzNCuQuCbHsB/DkGkfLp6sQfzDMsIKq4nC3ffGcKn6/F7HPP0xnc111IYR
PidxdzFmq3hoB5tp2SdLedln3y9lKFpo2S3YpKzajwq6qUlMsomt8kX3px+ONuRXWXj0ZuJ27SGd
bpH7YjAdLIIm3ctXeup5B9vP0VzRwjYuhay79N0t7hiXhJNvMYT3EQs35n+/ESycWMaoeHU5cFM/
rHCnr8KaAJf0JYqdnwaBHXv8phj4yuRsi8Z7MONT5WFSIbSv7NY4WizlhzpcCWpfTbnhXv/50Slr
qfePjikEak2T8mPBKj/UcWbWVXj/58VL7xjpvk9iMvjMIN2oMULECmFv7xuk7I55yFLnSrO6bld3
TbJPlpQozTR+jLP5EpfzfJoWgpZrZFBNWuBhqcfermtR87S5daog+K0Ko2ekZhuk0mTMfqzkx+xx
uBEmSIJBU30i4Fxw1o/3ZrEyLBY6kNBH8nqRxeXQiSl/US2m2tfKPrmUfjW/dS1C5vMOz8OLDCkq
//xk/0NBBdwEDsQGCzEaKvP7/TUJDWvWNJETSs7Xk8NE2nHSq8OcBPhUl+OxWHa22hH9ilgU3Gum
V2b39FELEqMDKuyg4X7yTJTf4r8fCssO0xqKFTzqgMOWyv39ZUW8KVHZWvcU1j1zH4TO54R49jrU
+1PlUgAv27/E8ncrZWpsehI1+nAO93Zty9uYBmc7hB7N9jKVtSWzQB2BEzI4lLFWqfXbUEt+1YW0
jpATOGPn6Iot6G3fFVaDlClrb5JhxrPJKWCkRdY+q4LmkjKL/WRbsN/vcOoLwxMQL32aYZMzZTkB
f6uuq76qPASZ/bOWlSE8JqzOkNDXs+SWGJ5djx5Z45CIbsgu6PaF1WgHb5ZXddtsukpw/vVJsl4E
ZXCS41c40zfQr4P7knxDF1Hc1jXyH0D3tziJjgeCAvlCO63fR/Ns7UWZnEQ9eKeRp7Wba/M+rYWP
2lQXR490XgI6nb8wVnK2blboF7KD18LRoY4u5X+Lu0WQNuNlchDCLhiQXnXhtsq8Tx7Rh8pkeUSY
gbI6Wab8j3+8f0SQYfy4JmL22U4GdOc0kqrWV2eoPxGzlxa5tyIXSsdEo6AaqN2nYunAZFpjnDBO
q0SSkfHJp2PyU9+tUWZMNhQiOEQMSD0Fz/324nK9SKqglPTRy+dgC83jBI8fHJwiHnt4lFc6ZtGb
hnnDWlh5vcJe+oZcAWS3UaV/UnB+GPksj2gZeC0ImA13iSnp+0eU5gXiPMcKn+dAVq+4lNYHgtso
1FcOGT07L2gJrHeM6kCbba8bDJcOeUmJHIjudSYyMxpC+qkh+qETf7n3E2/356dlfQArIY4uHRvW
T/gmkyClyqrfnhbvcBrsTIzPam8hZDjcy9TCGgOhaz0M/iazm6d67owtZTUHskswukNU+y5phoUi
YaHoW5KmHI1Qony01jWvdD+2BH5QjJJnapJRsh8b+xm0Ft+Wwfd2fheP66bFY+qtYnVua9k4D6WW
HP58dx8ZW9wdc21Pofq4/GNV9/7xFzmtDgm7fMSOMDeEsBFYG1YvQV577ByutRZGudcjoFQFLDSG
5pLyFje7oRB7h9TIY671F1ILjXWZWdbbJEVBEmXnmAj8IG/++ZLtZUX8vnwp/3T8nA28+lkxfGHv
LzkwY9uI82p4nrPCwkHavKmYGqFOBeXwE8M5jGWNtVqIStp2sLMqQFEQO5KAnJH5q4dYouWC1L2Q
Cerqn2hxL/foaMaNn433jiG0tW+DnqmOp9c9A+AktdfanLaXxtnBuNJsKTe6GLFdb8xtZZbDQ1SO
7br1YVKNQXyurE6sYMaXR0P0RCe4zmspLb7phqhLewmSynwSdCy9/eSNfgTXeaNAHhhvcjpircBX
/v7xTFbSyjwrGHqY3Xy0cz7bpvTuRkzxXBhju9n4BVHDXS+BlI5msVibFmc9zcbwTkwD4Y2Gvar4
3ZM6q/LA6IjVtST0RSr/Qrr+aijraQ+DLkO62huHxESpPvff1OQyHG5lNDc3o2EfVd1n5tW2tyeB
qFr8SCfky1FsXHQzv1UHcYgT17muEkmapvfJUvnb5sJSIdABH1VepQnvbtkJf/t2/bRyi3qQ8zM0
CVzjYy/cxKLp6Az7OyOFGtJb8HVVR69GrFmjz/uhMl/tItO2MUiz4neo+0h1UhWHTuqfbMcfRvV0
MdA5+RGsZDgROsSW9xeJMajUUpuxppd4w94nQ5hwaolys46+4Jps3YoCHXlRCQMfBM+7o6sgxS7u
AF/LkCBrkp/2g6//Anhwid7qWcmkwqI5vxu1pDinQS5XRVh9Geup2/75W/wgYHy79qXipqGEeWx+
nLDZTD6M3lqGRz3bcBZkhyow4k2o5eF+DLFcVoWu2g8KvUzWRRt80UZhrjW7NK9GOCl/viAaQZ7W
+90ByVwApxVyJxvax9CFFLBZBLPvP49u51733ninZg/RdSimV7R21UnNZrS0LXbaUV1LJiXfOjYO
rosdhhcM5Fm1ILeBWz+58dRinsNQFdx3uG2L9GfUDPFW/Teh3Jpm319Y2aTxEo5LmtbJSWS1HjrN
3yn6ACnHf9WenbPUwIehwOPXwUElOC8ce5Dr0hvGnReROqkHKZ6Cy5RKjarUzp8nk3uTZuHZ78KL
b6FvUB+l5mDw2Ng/NMcnWGtakYwVs/dFCyqMa4Jb18auIl5rr1auam/Z1FxSLsr1lHKuT7SWh5Kk
U0uk8qCuQVbtt8ET9sl2EmMXOqca95cNO9hDR9ToWhvzpFoNvcnMqrKcddIKcvlKv/1p5fl8Siuw
gQBHktiT4YW+8OTr9XjM6EWYxVMHjsV8Koa1qtZlD6smdv3+wXT7vzDJ+WUt5W9o2hNqYW+Ph0Lz
pRCdeTVFWb8ZfQcmZ2SMW0a8+TmRhX0U0J3OEc7ajLBHgvLkdAzK5PatpVqm3qh28d92yGxVY+/O
ydZ1I7Jzzar8qWqNBXqJa3kQI63ZVIb63iyLflN2uI56SZgd1X7mRlBvZYbNWZua7soHx1kXiw/K
Ahm0kFk2cd7KTaLjplL0QwJqNZAjGSfzoRI5h2ViISNOyCrUZXWb1uk6wozxLJIvHnXxusao6TzP
HtYndCV+76RrU2C3YlTBeEWP6q2agcjMWePdYmA/b1zbzqh6yUxDx/+QkA3dp0VznxTzJQBw4oDp
Q3IZbSbz3mJVUFwWFwrcaMSOPyO2WC3WRNkfq8lDMm37a7/Re+w0rYdQRhSeSfPIwKJ7O8iroLiP
mQ9vQyeLN2ZAeOzbWHi5UXV0tnpE9PtoFmtUH2KVwbpbmVYgVgpLLIWDL8ZEaKGoTBw56MfUhrCg
aPBEJedGGGP9JYDi90wkcc8O05tUWDcoo/LjFCLHVq1QtdxQbFSvkcCxpLSDe19P7GNfQU/y0xVs
8WFdjzNFlZl/l4bE/qTCQY5Uul9RnMfr0GCTzEIHz62msVYw8GHJHVJBQGc81zcMV4117jSIvIvO
3CZG+BjhGn8pzfApIhpx6yd9tEsj03/b0GDN2seytQ52LI1Hy121tj4c5Qwxpch1kq/xITGXoRI7
Zocd0OSu7FYuhUm9qbv+V6A/Beb0o8GVGrwP4L/UmxGfTEjn3ZTfq6Eg/JOncZmixTpYVuSk4jLi
BEPsyxYGPSTgxryGkbBqxuzBLokMH6cnVbB0MjuJuRuPpEBDlOuYkzWB3l1pxfRsTMS6jr1JcxkZ
ZD/WRboP7XkjaBDXik5DBmi8X7QEK7vI5ZVX1ul2lpm+NnPjRWi9d2mnYh3kkC/VuYn7hSQqD0+/
OcjsY1bnxR6PoB/qPevEf0dkehwTE1eU3o02pKmWB9dGHsvQytmWuVOuLLOID3Y9kTNF8glhTGy2
c+0hBmBOCUD914yH24Vs5gW0iyvt6xyaj50Wa6fSxTo1KQa50XJjOPVRVm7t4Puoa3dDPfkvZos3
S5Bve8zpgPcuoiy7g8OGm1MEqr/e5MxaO6k1Hlp95bbTjMSTnxpHZO/6Mwz2BpskhlX8iKaG4lQj
yN72UcKy4PWGgnSfhNDFQ9qwLzgym0gcHfWV32LdIq3moSo1eaw0zEbUg1WL2U2qr2VDZrnooSN2
CQYtnav5+5r48qDWfEKLvMehy7uVSIgA9yc/wrTo2DruqhTZVk80a28wnqXwKnHrgXiSaVF7aPtx
Fd1yOFrHwXAxWJPtGY2sf2FKgjtRdklLM9r6fj5uzYr+bvkt6aXfxna+wTeKoY2wfrVlbh7Vee1D
KVsPw/xQM14ancm/AHVz6LgVxUfWrHB0be9FcTQar70aDed7EVRE/c7COE5go3Dcteq1EiUGEkXL
1t1hVVVkQ7N6YyRAAV9b+GK1pZR7cxgx5hmZmFgRYcXAj1TXy1TUcAdoNQswJaq5OecgCPlor4Nl
q1IIZ+g9jgF+QW9UPSgO7Mv9pgq4SvWvRJ0aa8/Xqo3UZn/rF9Z9No72sUKYYNpkLXY0P9s88sSq
7r34oa38J7h/aMEzt8Ev0/lh1UhOXSytjFoc7DY9N7mcLoTbfAmKQL+Y1icsg78NDagHYYLAAWF+
BD3249DAaRtvdAo9BrXUnC2bzoNREjackXtak8J9qv3skpfmJgwSH0NNmKpvE63eveuaGoPdIfms
RgUK/HtZBYYB8XuBCeGHf2i6BgCvaRhz59mci2HHdL/eZ11xDswONQP22Ko5dluiTjKdJNC2DH/q
5uNgEpyjM628zcfgy5AY4126UBn0Pl8B2s7nWsvOuWvVx9kSMH4L56EmBbmY6iOO/c7FawMSAbBN
O8wDK2ckjW6lDRyKanHUgfUc6gYWQ1N0wM7Jui2DQN5Ow/A45qV2PdUtDkVZ0B3oWu8kx8KtRxQ0
Xe0Np0i1rUKv2/WABmT7jN5lqLXDP6srjnakINfTmPZbu8e3EsP2i8bZtJHw55nE5a9T2vlHe3Yg
Fc+JeWzibekF39Vk367SbjuU6CyJxHoIEhDAshLztu/nHwqJnnsMsEZYv/gS4v/VL1nbjWFtdF7y
ZdhkXWu4+4KzKaXKvQzl3H1PHR37lmXLaQ1Im7VvXc/aQ6Nn93WbRq9ghcO6CyNxXwd5v0M31GzV
d2boogf/0vnG7tQHY7XFvZEM4bad6OTKrq226mHGeBLvgbOIqO3MlfSn6exKo1pxeCaiEBzeDMwV
WpK2OtZvdVWuw7GaDuUwdysY2/UpMKuvC+R1TIubidSD/Wy0xd4V/uvYdd11IrNH2Z1AeJLvbpVd
NbloTpkUX4s+KI/z+FD47vfRBC2xupzJ57TA8+ojzoyqXZmuzHbxnGy81O4ImNTTPWHu2UWdWlFH
cFDe8Dku+7lGOPWFgelZRNOPWe8xlo4zvN22ttVVr1MrfikuwNRNL2AG7l7ERA5lYfU8OTG+p4Vx
Ml08WVXhCCbCoTMM362Udoqq1ezvJWJMVQepR6yWPiR0l9lNZ+19m2RZFAEAZ5nzrXSHfG2woV1C
d+eJ2nwM72hqfk4NM378G0lMq7Xq6u1vW+rWrAn8vbDxnWo962tdVdkFp+jV4GO4CmrrX6XZYmev
gzjD7d25aUV5mrLdt5xeHJ43bdjcxwnsUdnUB5mMX93e1a+SfDJXdU6a/SRc7YhtMCbakJxW4xTv
9KZFhLw8OSPx7O1o2cVWMwGjhyDrdnRb02lOj2KO9W0j7fwwRrO7Lcz2OvCgoqiyzqibh7j3z3kR
23sfL+01Jzj+J433veAKx0GS82xwMjHQ33uh2Kr6IMBesoPYfzPlY3buy2w4RVpK6tTMHy/scZPR
J10Kc3xZ9hjZBxEMq+KqT0r3auqWJ86geZVgCfY4udl5cNpdmAjjEaL9IfCcDKKV3mNqW769S0Cz
Q19bjDr7U9gkFclEdXVLjanWtbgG6eRQZmUdWYrJrmeqtxpi3Oe6hpfnZNSIYgkJS0fjnI3OQfTi
yWwK6ynM951f2tthjhcvoo6scrGZA9+41Rl23AdFcdcH+dqBNHjTk+13O7XeU4MF39hG7oOfI97t
YqQIDGw6c6PNmn9j14lcc3ISANkzWU/97GflMWUTQz/dOG0B/wpJeNEvg7c+RxiWyfzQJdpLFCH3
iIzSe8qYYZRM5/P8JAwtxJRZx7Jf2OlmjEvjKmCh30hb5MfQzV7nkZut2nkkEQF+7sJSiRPBgc4w
aa86oSptMqqkWl/HQzyvS0J/dqJug107gcCqbsDWsZB3ur8aF594OUOSY2py0Ora34bmUG6RKM87
YrWrTWjRZed9fYycepWOyVeiyoeNYuRY2hfyBbyDV9jfoWHHp0gySIhTgXdY0FnPWlOuq7Z/LLM5
vx/K4OzlegA9KshAgEDYFcijqAlvYiDagnXSe9801+l3U3WXaVXNYQ85T7UPpYWuzR4uBQ9C+g/B
TPLDnGR/VZrvr2hOJHWu7R4bj65Zeje6JsAyCxFudB/VHG/zFbPqX1kP8lAO5HLDpV+NeMNdu3G/
UtCuYeCKC825OapFTw9rH8asJo3PTRg16PFt6YUpcx3zW1wGN3omWcZ6tQ+kqx/oojc8zo3qp9w6
HHZg2+22reN0M5jBLXk37rkS43VdOFC8RHYV8KKWEw1BgDFe3oh5C1xMWvfRMor0ZOvTVxgPYEhd
fVWEJvX7ZP8sjOGBUPacSpxe3EU5WFCK3Jk5QwpVtqqzMbUynzmJwwUBn68Ll7COQv9X3eoM6S4a
hlvfYuvO4kg/ptcdTt+dF38HCb7R3Zl+GWRqrdrn1NS6TRISLRX3dbgnxzq7eI2/ay1n3uRAR1uj
R5zZwMlTw0c1HGmlPEVOi5cEw7Etnkg++ABtcJshG5aLWCZttOsIVvi1b+I75veBuRYW5n1qTQh6
LnItamc1x8PSV4ngBu2rmxj5o5tAqFFbcUw06jYa+aNlVMm1k3sNHAjv59xUO/C06MamaghbZm1Z
GawzmtVdNmAurTYSFI92n5sbgz1mz8R/07vfY2qR66FdJgtVfYmag+ovc6vGJ9DMTo7Zm0hU641i
UEwR1VCxJEVAjzpWHvRWOOFQc+sh2odheiQ8NbiM0luPpZZfR4Hxq83DL8ImHtcc+DycqHY2fU10
YGW9RButTGgjQipFtR5HscDxuvEtmMQt8wIECYY/IztYZk9aYG3CadYvU+3etGIezkirbsPBompz
rwyNk7gYcGkgiqXZ+NgdbG2CwbfTfFmkgasMKvK5qmzrNJvR7ej1r6jLps2A+8fNbNB1A9cl0AFo
8nGfZQM49ybkwj9PAd8j08tU0nE9RIkwzyikwSbfT1TtvJc5rsPBc2s11XrCbdEz8m7j9qG5DxM8
UYp40I9BV1jbIM7n/4sJPBCwh63xEvKANfb7H092BaxDr49frEEndKfuhhWDRUwpY0wkE6Jq8s6s
jk2It2tW45pKlkkyPs1WLp6jdubFDUlIXxew7lp/fvCQ+Cb9zMTMF7hj+NEPTW+Tvdmkt8E0xQfL
EfU2G9nWNa/mYO2G+eQms1wRaAFLbZI9nb3nnMForicmTcyEmnOniCJGIBK0DSPGk8tfGYnmIL3Y
x5BIk5+8kw/kaTUqBm5czMrQgvJSPoy5ZWj4WVoM4bOqkccxtompJQxUlWLRPDBddArHvUvpidg3
K3Mde521GhPi05yKMwk6/iXutdPQOMa5rPUnnaw1OBxJtCuKdFhFNkhh6zUXywUtVyt9JtxssGKQ
M/xBtRjLRyDDy8wz3Jhm9UOPKCf/vPQ+xo0u03wYSjrERww/0fR9uM3ZCJc+yU1fxg5doWi1dJtZ
xtoPkqOh03pHsfmsdtIyB6YO8EOtsSKQo8h21Mx8XITB7d25p/TjoPn39zpmzX3USpLd7bneT2gf
I0t+hsY6fwc7F00DgXZQVANgoA9tXs8U1JB2lb20TG3uhR0cGYms/vl2nNxaVX4ybR3z+9Al3b0V
Q/pkFDntqi7wV1pNpr0qmiOoYXeItQRIBtNHRSpe7HUR25wrp/4i5qi9CRbXaEeneo1bSOQM+NTd
DgNza9SHb9Cnk4jvrWu3+8yMMVUhLG5HbigQftCuZ46TTTNqWF7L5LvqYkajRy02ksfnRCfVGTBT
8Szp4fZ/lBT+eu9od3kcm59A/R+YPmp5I/gAI4ZZxwD3Y4OciyiJLWjxz21GXRgyQa/tgxkF436R
dq7qAiY0ic5vLMqOwPiNlnVoyCDf7lAzditCPKptVBVIGmox37ex9jC20tpIGVWXuPtazTq5tM0c
beyUzZoSDL9lEHs4oSsWTnMueD2KZPXJil4g4PeICjRqF5YHscucmh/1hX41zKmHuf+zawlGrjGO
4xj8lF4Zb97UzyXHnCIP1E7sbacoj9+qFTtPTBx0/V1T5l9V9a9esComFLrxNrQpJ87/hKb+z9f9
H4B7LhYazpsgzXEW/spv4J/XRW0n8zR7UVNR/FTMI74J7UV0mfNA5XWgv7xNNenhf9m9VLUIj32b
/LQbxsDUmaumBxVWn2pYi18Rf91xzMabMiVgZSmPJbkjojVMOvkFs6kc1Bl4VUNAjn8Y5tQ9ZOaC
eOVe8MlWSv7v318JoiPEng7Gj4FS4/9+a1Ua93pcpOJFPcEmciALSBi4MpDHuDK3IblniV8d5HLS
x4ne4zBNeln5bTKdCnfe1t4BWDAOqd+af8hTTlxZ+y438dNmQCMmn/PDTEsGmwyvccG4IhvYX2ea
g6MEdhugyVizfI+gNzBJnHXC0GgfVStc1Lhu4zKQHGxCU+ACpasl4mxYZvWG5WWbxPIwMSFVTAFT
DnnLm1kGV2o8oVYIdNjuyBgvgcu7NpsW8vYiZuVxkkGammeYk96q1DCIL8vQIspWbMZy3ecYlvWh
+zBqnbmr2yk/qT1BW+g1WuWe1WrVHElZ3rkP8GFBiaoGWwtrOiowRvfh4ZadXIfLaaiK9abIAuyn
KWLZOXTGzE6z1tFgaN0UPo69v06HisQU2J3CrU3sa7233qkX8tWqOMTcYMKjoCm8nQvrGBrwoypl
ha9XG2KxDXCTJ+xMjEsa26+dE2X7CMlknGQjUSHir2Ear1Tpr/XTYwTgWKe1uUpMwnkCL4RN6Pry
UMvwte+m+SpY8Dg36n9Z46RflkWQng3jabDq6qw+u3ayMOQr3OBa/dKeShdJKk2b+mUV4Xmupxfh
1PHBATPH5lyECBZzRKS4/+aeE55UFR109qYJR/1UT3O9joMv0nAnkDQy5PyZoIBGXE9LKT4mKf7W
eRWvSpxBxyY6J4Gwd+NU/ZStXa5VLZDL5BoROrbRtgfqHobuNl2KaU2L/kJaXGALnYw3wJyOLy4K
G9WB1rb4372RUvxFAGBrAT6OY39REmeNJfjn7cT++zbo+wYHI6ISDyelj0yZeIZtP9hB+0boFj1g
h2oVRKOZIJFOtTHicZM0Zbay62Md2JjDl9PSFmCWshCtvGl8dHIdJIjZqKL8+vGzHxca4OPiGLFg
aurhSt1/aULL3quXMkX3YcRMD/QSRonUghuof99n0ro3btQkG1XSFBCtsPAxCCMvq305zc49z2xl
e+KHZqMSqhai0p8fiOKuvj8XAshtmIL4AWU2ziDv99ehzqTtYlHw0rmjcxYjzW+rQfmbXL160xpJ
yXg3wHx/E0URvZZI66OaFvnLv+umMj+nQ43inLypkxpiq0v8r2St/2Nm2Tszsf8X8etyOf+fhZ/5
EF3+Z13rbYnF2F9t8u1/7ZpvxY+/2m+/q1yX//ZfKlfL/gcTZsvD3xeir2tyDv0r2NQx/uFB/eQ3
cGJxvcWF6V/+w94/EMWSNgpWAEOf/6P/+pfM1fT+gSR78fwASoCZQ5vwX/gPf2QB+0CMizEyIaqL
IRTmY+/XoC3bfHbrfrpSH5SNxmplAupeV/R1KxKySWaQWfoQzeYTetDw+m22YRBLIJ24OQQinbfC
87+2/we8+Q87Bm0OBCzLQADAM1o6wQ9MLFO2wUhSiH6lIznZqUFhRqTZ6CU1YClsR2/0vAek6Mm1
HTnfFGCWehEeCDIR6S6ZYm7k7DWieDAGGqBuSt1L6U1mv1aidDAFf59W5UHDhvnWA8Hr+0xcuX4J
3zfr1p4pm+fQts52YVhfiRXIahmj8HOGfTTBiHXG7EujT86hnern2bP7q8iNzR189lOsfnZvfdaZ
Lyvmt2JSPRMfP2uSsBnFwTf8sGnMsqoiQaDmlWEzGIk0Q2xokrv7hsri+NaUZsJ+GkkePXEPOKY6
V+1Iee+2zOjnoB+Oc5tsAqvvDubkTJtFUW8sM9ghC3/Gbon8k/cPy4vD2k6bY9H220L3P4ld/g/3
4aKTgq3lehhvIEB6v/ConoI5rQ3zKrGdcJXYOtAhlO0izL/1Rk8FDAA1rfWy1Y/U5c1e+nOxkYVG
qm2Yh2fZMfxNJZGMs4NzaKd71XrU/MdM9BGzKxJHivKlzh47V+ZU+UZ3dPBQsErd+MQmQQm6/r2L
Ly8EPQ0UXF/3l2PtY1s+hx2CuUEwYR4C+6InwVHztZ9D1vysY2v64pOuMsrQwRhuGMNdVt7U3mC9
4FxfbdvKKA+kgPHNdUUF5h341+5kPHupgWH+gpbc06C4P+d6ZDRv4dzR+f3aULix9B7yTMwXQIzv
sq7sPSkqGjQNfXxtDf9C3uxPAkqrVxpBztN+ch68svqrtYpjGqUADwSBhJM4DUlcb9KZiKoyTe7S
nO6oKEf3hCt5u9Y0bVxZgx8fDD+FxjUxo/+kFP/Q9i2Pj/hi5D346PuYHvofmgytNNzZrpbI0gDR
G6YlnevnT2E3WedWz3S4NoSsjPmTrR8U9EduaXwuA2hH2KVHYqgPZZ7H54ROqTFMSAYAPSiu3WlF
1H2yDUs3YWiD6j2sy53PCOXeGczimBAEtLKyqr2Jgrm98aP69bcTgQNgisrid5dElYv3fl0AT5DM
jFkBCXr4xb9f4NLQmDMDHF61zz4wFWm2BK3owsqggjMfHilLyTGCtU3aCe4A1tTkP8qOCaDxT6TM
jDD9bXPTfJqnYdWGQ3ylT3i81vTxY/ItcGOSByfXOPed6e4MA+dDWY/Tz0/u4/1Ew/HxImEMSKIK
FHN07R+tjDBH8rWYyPc7RRszrfLoy0VGIdgkINYRwawXZ6elCwTaWuuYQLZOe9SwWNlkU84VZsGm
7715LyMfjl7WtkfbZCraBoTbDdbDf325PG4Ey5yqWPczi3n/2L0qd9oxbhKk99i6DG7AqH9oK3J/
ZmhLC/NNM+xhb8TAEe4wxS/qRNPsJDz0mHyf5oCGpq+G8joI2s3kRf6t64Ivuu2m72b3Oo/N9DPN
y/vKeHnENhfNPw3fg+OuzsHfGm3EFVXFbCu6axMPA6/Cqm7GhmAOHSPAPfNHcah1o33yANMyn4mA
b0P0dzZB07UEV/OLVIT1uQztYK2YJyE8mjX1Q4ZCezCfeORn34r3AeNky/1WibbbonyfT8P/Juy8
muPGliT8ixABb15h2xt68gVBihS89/j1+0G7D3NnNu5EMCSRYncDB8dUZWVmqcNvNCTvlTjRKizX
ws0QYnmL8n+1DP37qSUTzhDK0EBdZL2Dj/3nUwkh24Joxs3tzxomayodtY6Wpz8MqHn6WVUJXmg2
XytsEC5/sPqsTQeMI9Vph4GA7kZ57Qlp/2+A3R+zy78uUwO0iRhos4PdFurfNdKW2eBpVhr5w9Q2
VrAsReVu3OUjMrET2o3yNvdkcKslQw2dhuFIz8aXelraOw3F6aI6wmjIcW0SUuElWeooECJMiIWq
/v3nJv775P5HtEazacAKGtTQi8tCcE6k+VfYwmhhzXYFAFy94h/kzMMkBAPt1OZkZNNbH3LiMURs
LVUvaSM2JnNxm9npi5gQSRRayARlFPl5W/6bhvhvsC1GokhiuCKCEs5zPAO2Of6XOVzki5HhDaDc
R+bRccGx/rg20jd+TtlW0RQa20B95KRTHPtpbJQIN9T2LprDreMtzxoyM7uFe3zMN3QpmsL3Mc+e
Rs3SnDIrR6/BgsVD+Ijz5lTxlpI5B/8yuv9Z9WDDwOMIjg7BJsgtkdXfJqlExT5C76fdBVDcr3Ai
pZyaKlDHhfq7PsyUzeXBTYGlv7RCrT1DLqpLlzdoxTbaDOZbPHmwE/LIfjgYJcrUpE3nQFgEfEyW
1Hj47xf8Zy/769wldOeEUThdiKMs0/rbdCChDnWZ7rR3iE40c4uWuoR8MuhuZsUqQvi0u4u93ATZ
EmOMN6peqSPwrab+Z1tqf9ZcXI7XKqGPWtje/hA91snUvaJN3utK0b/NDNR1O67+xBJaSqdEHIiz
ICZkt2Ez/F+sqL/FcqYFWauIJ10XXyUuB0NyE9g1jxRbbOvw32pEWwnqP++diIvqHZmVjg75T7Xk
L/PN3MQg6qpYt81jFgF945a/EvqoGXh3Of23Nl3M3jdnYngAVYAXW3sC8xI/kHsul+QZtmYbOgtu
BKKjpIe48KwRfvDebFxBhz9FXdpDvq2qSC8c0bQL029C6NquCMtRctrZAZvH7yqPDln6LzHRH0D4
H/cGVQizTh7qP8pvRWbqVbVo1s3M7HiEkWwLgptJgQVeJ6uYXHga9Xx9x5/ge63iqAVtYD06MvnE
t1Nmy9/cXGnYMHhnbBkGO6XmYDht7dFgAcdDeIbWazPtdSS1nb3KLszjUXLGyK5A2s0glgL4kD1o
THg1f03CYclOJv4Kvd/f+Vjo2bNTw7uq6cy5jcjyL0/3T+ek/xwBDoqNxQctBT+jvxcgIcTHbZpw
9hLHP1mYL239IpdDKDzQF7vgm1SFjL/uBnHXDsFUeJKxgzeLCXvT+1hwQMy2vur1lveHPvpsT+N6
Geb3/KWgF/cSxzvoH3tC7htEkcI1211xqn9j5JxkRCR2S99DATNnZ4RJV+CFgPullrplV9BwEb3z
ZNnYl9E0L5jzAFaRlgT0d0QIYxvrLusP4+JZUpCwfagNsN2HDL1dIF7N/yX1kMj5/p9VgA+yDEgP
wPCP3qyymfWgyLp1k9sHNhxHGlRPLy9he1qs10g61IIfJVDDKNgHY+/CEBHMM331esuO4ZlHTA9H
SYLWfIlHL/sKK69PThq4pbWirdWPE1xkmFH5rZPe8sZT8GbUgq3XOeBA78JfgEQmiNSwfkf1a/SA
cgWVqWbcKzS2OwIuQPC5pcR0nzRb/pzQFYe2xdPpfE19UBcCLY+pRI1HnK9pde0q3ifykYdUyFAH
p6Ar5686pCpJzdxRG0eStzariXlESgRhr8MVDhXP6Iyqo64OfQu3w3B0KPgKNBbd6BX7br3LpTew
8qMvjfXABUDqhtpOb53V1kuPDzF+IVFT6GyMhze7h/k80bAR9G+1O+ywqU189xIALqNymmu3w2Z9
9Dudg8nRa593wW21r+3leXlRapubhaVg7jJcR5meBawXd34yKlvCt/mtghFNx2+6hXJb4PLmfjJp
He9NdI6sArzGV5UbMp1hdrla7gu58/hN2xf06JO+jUTYMuOw67bFH6WwrYxNys5dJCRJ5gpbG0xc
dB04NBbOppanfnI14l1p3pij7VO6FYltU3dMwS6R20VuZdK1gSqLb1LE7j3BsJczQyi8jafuBYeF
pX9gz0Qnst42u3DzsbC374VtsaRZkEFE7239eXtUWBFV9kzvTmqL2pva2i2PK8cN2+kHp1acgUaG
Le6eB6Bo7gJHHKhjNIpjQHiSNHbVDCaNw4dCe6xps9c4XBSvrdK91lPLdSrV78BpB2fAY1bFl4Ky
n/bABhYh5q7ttnfa4gk8QHgIv4UvepJCZvlG6JXg1PSpanbEZyC3QE1gOjPa8MbBeqvBSii7beK0
J3OiBa3dSswyey62acXkYqIZVOSAJCBVo2BJHPQQuq3BSlg9Od/T2Jdv0dwKkrMsT7C5HEXANWHa
p5A6apfmo/oM78w1OTJMWxEcQwsgABXZUYDwb+qcKAEnaypzNu3K2ddKx8haW8reTMxz7yo/pujw
0dCLJub+nZ5nJNjABiMvNw7l5NOWlM+nmXAUMd3wWfc2QlbhTL9TSDlOj5JTvmadU3zG79Jky68T
/Vwre1Xd9Fn8SlPPiAJDCLoP7U2KvGZxmtrJscccPC30FwI4+aUbPwVZ9+DTz4zEnzk/n8YxEKhl
ASx1tAeEc+Ey2AKei5KNEbvCA2M5UeVbtxFUeq+PL4XhEJbMm6e+Inut+UB7U4lmibNjfsZv20P8
Tlh3zaVejp3gtTQHxi1H8yErolVohwNJT6x7wBEx1XTmGmt65BLARRxzsdmEWpfnthYOhkbS6vff
NIzlES6Fu8pwlryGBsKLPc9HHXokQrSYQjIqkOZewMgtWyxq6eerKO7Kli98t/gFDd6oOEZ4Zt4Q
X1Q65yoE1W0FR8Ur1UqHK2F55iUSXo+nOoeuZvrqiH0B+KkC/Rz/MBoJc9LQ5vXcax+4lMg0esdb
Xxh+m5oz1ocC0SgtAkTWlUdjIpsHq4w+vQgWSMQdm8+SB/lwTIfHqn1G2E3XA9MjXdwsNufGk8bb
xHEjCEcmV0J74Kk5kDi5Sa/akrLTqsPSu+qwp8/qD+/euflvq3aQZlCUzGTbKDy8/zoFLqSztZRY
PL2y6Qitvahv5Wfd2mGEn4CLc15vuNaI6oItB0N/lZMXTQfbcJAXLm5xb+tBvtI2maL6kNjq23zQ
H8fyIou/ldGti6B7SygiD3b8WS/wzv1BfYBZLOZkrr7WGzy3IM1tKprSesaWP/29tNeGGTti3+fR
KUDT7G5wENbJ9HiMbcAF3Nk6yyZ9oJ80WoWZIAamrvznNzHqTmlch6dHEK+USezqJ/XLrxiBCWFp
6lJtjA7C5/q7vjRP8Wcx2sah/0QvtmlWiP3gDLGXn4WfurDrncWeiwHFHglyR636U6Cx7kv8yv8R
Dxj0zaa9MJ/sQj8U2F/Y3p6mkZHagjDE4ThqLYMtPhriAZlLzbSZXLN35tkjqQ+bN0X1pfIYShgs
ubm0H2UsUF10WZBaxBEOtBPjDCjCT7bNt0kGTzrKTIKvNLOpnEciwe0UUvJys1sFbf9ReAfBPbQP
OU/elh6rV8jKieBCuDcaFCg2JmnGT9zaBe2NRxswJks8jUgFBu/b1o9QcBUiRADizOvbm7HeE/kC
u91S7lW4RTcj5W7DQVCizQfTokk1h9O+rS9d6qHx5tfkbp/n+yzzBVA9eg5bgdi5SeORqmDpGk50
N/R76VnpLsyvFgA+fZLgJof0lTuI5rHu9wgHtOJc1wNNqZ8FeqzTxzdTjvysMhVnXEnG2OJM69Rj
CPwL25JEOZrpNzvs3DOitpg4gmyLv6kPsG1lTnNWum0jpuFwHLlZYUuAUYmT0qqZTgu6k0HJl45t
tZ/ig7Y+yNVJrvyNPJl6kJOr+XFGDV+4i88UFQlgGlcTEebgOBcU0lGPf1W0fi8PCczSxTWKfUPn
7633lG2gCjU+jToYxuOcu4PEzuMr0Poqd6W9scEB4beLx9qS1r1R3aRsN5KsyzNz3KMSYxHDq5AD
8aRh1QpowSqbr3AB9wtQVQ2xB3W7ESl5ezyjEJS4cRoOKDSlWLV9xIYzZ2492z2cdPCAkb7ubp3v
EtGPicxkhybWanYqYq8X9zFWjrqtiNcpR0mFYsMbOVsmL71nj4PgKAr8RGeRPZgQvHgSmSFuIbrY
7ApYLqUO9do29xqF4PmIRMKYHQUqQv6E/tSUWOdOlPryF2L/pCdJ9cQNCMfGx2ZOya7x0tLWGFab
4A7MltxhzkBQygRYD3bjm5SsoyNXjvVfPrt950c9tqC+sTwg3u5AkOln2zowzRGNOX3mrPTB1Ni9
/LJ38OiuNNg/1AG2eMnMcDDGzA5PSi7eB0hFDabsLPlL0wKLM7a2V1xcYz4Rp4qIE8AeVnItt9Yf
mDvR6IrJTuaRoMQ8TecwPWY1z4OxdMSCk42b8w3O3OksFXdh9Pm8fMBg3IklO8xeVlplJtgAtK9r
RYmCCNIVf5ZLSPah+DATYDcOSE8kB5EV6apI6+HVNY1TOL6n04gmBf+7AECCsM8IQ1dOXzT52azu
6pvROOtH9F5/YvHdNB95inLXVWavfEXWvGrnYmQfZRfFp8ASbGOi6zU7qgPTy6TNONxuOFE2+1lM
vAMRrKT5gTeX9NQBbIK7vh13HcLrzAXL0eDopW5ae6oEQlo+04Y4pY85SqBpu/BBcaTqBUiBjGEa
cd/2N5IvjpGa4BWS3d7hFRayDdE9Euz0lf7KgmhHpTuG9tay2yfSDX/PT80zrxdvmunA+SueeEUk
25w/1vMgUAhwTP1GX5lcDLjq4huZPpa2aIOJCwnv2AEUh3+wPQuGQztw7Vy9tbE/0e5hELcjxDCg
8xwXIWgQdQw+p8I8+NDlK41w0d2EdqiBq+0qRXrfNOg3XIMcSfS4+9Xw5SdSZY0YR/Bqy0ktWMcO
NUaVOIkrYAPHIPMNL8K1pfeCV9LXuYCUzO0mUSCjniy8jbBu7thRmfDqn81YoZRBzsCbTcsxeQp/
ccz30o5KQMSpRK+YSHpd5JuCaBJtJCutVglo/MXyI/O8fRlXGfEBRCLBHoZXRdprz9GbHDNnmRPu
+NFgQ9HQegj56g4M2Ky9Cc1htSvYyiev0K5bA44u9JXZGeTtS/upH2g9UzxZLfyU0C6M1et/EnZl
Uwvy2ZmBnFY3NOxC/IrSa5HfNfWiZtfOOEjVaSnZjpn7UAe9gpkfVbuOqp7gzRLNrvzpUTQOcf3Q
oI6XPUt3hJK9BtPGQFFv67gzRcciqId8k9efmvoqROXOiFU3irXXuKQbfEQEVYNo3yjxGuF3w1LA
NLh91ZvHXGNyvBbig16e45yIjEtZoMvFLOtFhis7vobxdTGfBrTEZ6Ut7UF4H/LrqL3zCnOcEHBd
p/5Vjp6V+bxIXzkoWitE9tI9qt2rajA155+SlqYt72gpk92nuBPLm6qrsDvAlrj42v6b607lyS44
cibpuVedStoT/VaRL647kRIYjq/6rm6fTYM24BDlAyK0kIKcg7Vx3D/j4Um+R8L6oBhuUVwLtOhl
/JjGMQ/qnTFXlIskHvvqLhQQ7B9H+iXkhyq6FxzOpswhVTyay24KHTm9lvql6rFuN26xtEspHwgu
BZM885XwgWc3ZFcNipT8NLUIY+F5IeR1zWpnpnDJemLvx3LypsYrTcAo5M8ONFVVDJrlKkk/tf48
E+LO+fuQvEYQjbtLmRy7Yk+mDyAKEkLiX0CzU4NKO+fjnn+gJvrv8ChNyf5Ru9J0eEY6kC6G0+o/
3ON0pZ/jSVq4xfU2EwaUF6V/H+Pn1sID/pjLpzo8Y8hL6ydR8zeKAell4ZFFKMJTmH43LG3DkUim
1F0a7fXak+er1NK48DUWb9P4KZqOqh/JSVb1hIFENLuUzifaxuBCRmadwIrjJIHglSkHJQpGzeuV
U7fuMP42NX9M3BGna3E3iftOOq/Zc4z9faqeCuOyOUJcSeYQ068KMgFHDb10eszqW9lvP4H0oypP
uULIg4OJ8VbJwSR4fDStaLrSM0Y6BHjkxbySF/BfkRzkSJxBGfg8ZMLdflEOFPHsrPQogyHjPeu6
v10nvV16b8GLWIHjXRIHnMJ5Z4zO0FyoHbTdbrtHEufkU4gKOxFX+iY4H+Z6Jd+sGAH1MOSeGT3q
016Uj1qN/GjH5VI6niLfkGkJ7wn6Po+8ovByfAY4pjeqhUvxlmvWTmn+yVASxHRuZ3qEgJ3ug9co
IfjHuyoFs0WkvwEShRZUKNFXdzPYGZxJu8iKr9CVxnQwTcKeNp1sgr1mDQj25uagWT44Siv6fUI0
30F6DkbZj8nWZV8PHeuk/2ZY8tRnfFPZjW/bR2L40ATRtOPypdQvcq+v9xx+SnceKDPvxXIbZRXO
sYakEyyNYOhavpaLWxOAJZ4EwfESEXdgcGJ4qWn3bHqEwLIPSBM3HoZKEV2RQWtWSPq7dVMlHqTV
rSBFzk6vB0iDkvm9H45Di9dbQA6tjEFLViG76eAY1sGKvMXJ0Nghnq2Ok3zopCBDJyNpXo6IDwsT
Ot2Ol0h7FdObIu9Fg+Y+2yMaoao2LviZqvkapa/NKhM5R9CPwTkeDnN3j8Og79yNFQrjMLWrzYiL
Sz9igiKJ4C0uW2UZ3wqM0CCNK3YaXWj80NWXs9gBKBuHbAjI2tbhUkp2PgLyuQRiqsnzP2jCcVkD
sK/yV6k4oAa8Ppo/ldVvLn17jrunVrqE8pmrNzdO5Qvq2WVLWfJ7UdErjtLDWZ6DKvqR8nOvH/r8
zJrh7fGZ6EM2pJdw2Ff1SRFckcExd7x/ZXq1cIxDDsoDHnH8PiscuX6cnyzNq2HcTz99iEFv9ivL
XnJlt0iPnNkR1kvzPVroA3OPsydJP0zsWNHgdOmXKrxsAzf+YmZ00zu+fM5Me2S0F7ielGpB4kqY
dpDFo9Be5v5Sq/AvTnws4KTyqvWEGK8pQY5iHNRxL1rPWoWnoSeYD7q021YECKL1a5Uuc45SHsf1
uwpypuQcZHd9OAvJvbZuq3ZUlmu5Xi05wGpuqs6FeejNYywGY4vG9FggCECvY8AlfjfEgGHVwL0W
k74pT0Z405FN4ZymxzdLAaLrAyW9J8N7MT5p/YUPYuLg9pqa77rIrDymIv4IhwY35eKMsyA/1OS9
LsGuALlyx3WHglWSn6msjPKeq0pb4PsdVcFevcbCkWcnK6+69RAmlyT16BJSDxcmSy15pEmjdSRs
7teHSb3QcludQDtjv18ejOxsIlxbAtj8dfbEeA/yXopPDNXKMpl21IbH9VrTTWfxYPp3wqGbj4Jw
0szHsAKdZd3n50z269TR0S0VCdn4rhl2rX4EeBsTI6ibV1m5WA9R+itE9pVdxAiSzUs+XUbpQcZ5
UXvKxL2ce5mK4wlOIqozp0+D8sroNNVM5LZPaPFQnIf5pf0Q+6CIPKX8MYeAUUCSPyC7mZ7q/M4U
ENQdZhzbjFT30eC2xZ2xq1borj5Qcm6C/DyE9ROpTYlAM4PIdFjXfTIeGP2ipfRzIaPoZB+bsSL6
VMANs8cAWe3C0UO/RO0oFk6neSau++Ou/OplQqTzn8d2FLWHObun2j4i+JMxojsX8zu/NVAHAc8D
ltFwC/Ii7VteLuVyNXBB6w98teJebXeGTv6sO7p46caA91UKiiB+uB4twx9Vv219PobHOIx3Rgdz
6CYNWuVKOasQmYlPtDK1l/I9r/AjQAbM6q09hQg3/C7KkzgDJKp7iuCE4NRsiDduSfpSNxjS4QZY
aonbzQe5dyMxckSYfpb0vCQvLGtVOuLqGYrHenPu8br8U+3eTeKMpkEgdsGtFPvKJnzY1n4Kcn2W
xheyqTU7R9XJKO5jvdtW+eDOEPtKjEDdjuC+IKh3iw/yHqj+nAFwMDJEOZS/aAJNYix5xHVmup1u
9WB3P3W4F7NbW+9I3SoAD1DG4dIzaTlPqqN8BYozaHGDw4bgtMIG3QNhh9KOUgNgiv4M7iHVe86x
kZojFu2Gb0xEZBvcX5FBfVDZoGJHJWF60F/Gm0wur9u4laE63/TR9B+9IPdKAFzGDaAOX7Qv+adg
VVLzuHa/1d/hS/ndkaqoHk2a571ClorH0kxahJWSTe2Ul48ynoyORsEvAXy1sWKkYJMP5CdeBvqA
EVzixpAPCwBwh1/gzmMRaNxRs6AnbpY9TrCxBgTFdADPDXv7FOY4B0btcmPmZ/tNMh0tDkOssfX3
+83Of+ZeQK8dzkeWwHCXsVJojgLYIhknSBnmx7STi+xOCZZ8L0u7FgPAljfw5WmXfeAjyEMron3z
XJLGJj7oCay6AoMjUH9OWLrkthyTO0m8FJd8ODAsDVBBSct5JxMPBAmj4mq9t0Vk3Tbc1VzZxNZQ
4Xm3aLaxqVFTb16o5tnsg9yJ1B9Au7uXvsJkxU2pF7Ze2o22old036Lew86mn0UGN5vOSe33gmtk
jtEGHUBwBBDwpU/sPcahMm66/Ach0ANF2yUlO/8bj5HqCI+qtIJa4+4QemNpTDHPBnZgpJZsG9El
O8bkGKKr/1BppIwyyrSs2oBxAI08dJfJ0SSPSzR6MMTMR9WKR7nFQ6YEZTog7BKaKCpe5NOt2yHx
TxzFb6dgCznUQ6x41EbiwZtKPJkcBpPXAbyPnUugxHrlJ9bb8CkCjK1OXCIYdnMgNHQyis8oSrLH
2ITs+hlohs0MLgebd1SAFniynRuSPOdUdWE+HS1+AZnH4iGpzKjnE8VlNNHhfUGstyOLkAc77COD
QqWI28Ujs48ueKxyNSNiEUdtY7J08nmysuJQ9D5zFMxG4ea6rVSj4q5LGVTbc0VoDhgJxpJ4WeAL
ZBXbAVZe7VAQYdJXDwj0cgS99JDQ35mwrHORXCpxdKqGvSPFXmY5VFN5MMp8ourXa97ae2VHXzPi
Uo81WCQ7/pdBh5hImREf+8jw2Qci0NwcXeNFiL1FDnihlj+nNUJ3O2SBlnRJ2SqEObWFDx50rCIt
xZB4Q65RBRUDiAMP0QOGYhVliOuxUxMdqKOWaKcDrIGtfk2lz9CuRugOmSsRPVEtbEjePL6yeSdz
/PA5HwPrbglw9m22JJ3CryO9Mj15o/K7+cRYsbD3CgzGDWlyGV92Qb7aV0pQ0+Ste2pAVf0Q19vG
SORXzWjo3Yw2DAo9ZG5m7Se0Q8+2PTXSXDivFEjy0g53IaUUyonUZCSw5N3aB0bjVqHXFNsjVym3
4E9bofBxSpgXJaYl25+ANMt3DfA/v8kTeYgPF447R3WGIEY0btl0Ip2gJpvpHCJOLVwZ25wEg94W
f5YQLT4ZIPYrnR089bs1gOxshPsc/zQglIgmJ9RZLguhWXYlEkfMs4ZutaD5JhqHPUAEC4iD65js
l8TtmApSvOFeG0JYovogNn2qPZp+iMu9Pt45Y/iWh8aBNDmMLt1BEpBiIk8QUPrlMBzVXqdS06qg
bFjjBRwyBsU9HSm6fpZ/mHbjo/wsznez3BZzdYcDIQlOYme6ZKsIW8YQRy/QdZ+1RlWRdzGWUxfv
ioxarWOwP9FhVXdk7TVMA73afm2jNwAoFI4Iwvcnq4Q6EkV7VaXe5nT1PcIEsdxTyqLuz+ZFsKIY
91Q/0yTa6YZrKOzQt4UzmadF3Q+GFwWstcaJB1kZkduhSE6deGSE9JSQiWMOWPNUTnQWqFwF1K2F
UEPtGsQ0dFrg4I+VsAeEMjvzFlDnO5Y1bCrKMcBmk+qag0f1EyE6BSGVHYwuk8mpXvfrspNLXyFT
LP3aIHpaaRi7XysPMFhHWsmulXLuEgqYpy5D94QztMNkZHsErmVGCaM7fP9vwDSMO4vIBANbjhwq
mnxw6ayWS0S2TKi8CqD62hayNz2PXILeBBffBG+TAApNxXNQhOP0zNasZ0eWHE8SN2Oc8rYDccV5
B1yQ+Px5xj13vGOFkls+v0YYoP7UqY+Nj9QfmyxIJuTtsHK8hmAnCTClgsFcU8Ei3kjfFhnad7Ba
/va60hU4hGQXTCox7Fp0yVuQPgnKLlQQfDn6Gy/lLQ0eQ4Sy1k0B4DddMYv13io7KXQYGYISRBVw
YmfTDw2PC2WS51owS1hbO8kEZu/yD74lTNfpr+IUuLVgCo675OSQHLISuRpeV4EtQ8mSd/yQGVrk
lyn30PEx4fTUFSk1L66eePJ6G8y9JRFxTbaIDCM659UtDH3qJ2J3Famail+086C2SQ/QvZA+4dlg
S/mb1d8G5RFuoLzWzFaKpfnblFys3pebPRNg0WUvzs9NerEweqrnl/8ts6OgS/VgHv2Y8Cs9dYWf
6AQDGPY41eisVOIiN+cMEgpmuUigZzzlyZVZJkbUdkbIFxWNKcfmcxY9hpfbxTNLNjy9PXBP81a7
ZSAokKNDFyYMYvBiYQMOovJaqb/S7SFbPyktYZroW+lvCviy4Y3zQ5o8WRBosvo51j5S495N9yb+
rhKMy4qzLDy04oMVvnMbw3BlkwDrBUxPxaAsfhhjcdgr/AnHECtFIeAjIx4L4IPMcz3yXpFGSVd9
XJXndH1hQiBnpaCK12JcH3LJIxJmhoUpxXaobIAiYMWOKdnx1qx+t5T+HNQgBUS0y0GsD+lySIwP
C/4f2a62q/Ogb/y1+1z6fZoP/txcrAl+liQD0kBMo2g14tmtlQF8qJV6FoUhhm7YSbXXf/VflMAN
APnYpewoWZz3bjJCO3Cnhm4e253IjSuHB7Wjb4+73sPdXmCzn5weO7PMHq7StB/6Ixp2KfO2EpOM
VSlm64FE1zscP3on12w9P0XCta4vNeF3u+PRh91h1qAW+EN5EoDoYJHBIpB2c3NscDoTGbnNLbBp
9yIJ0XTkl1NwSgoZIaXLI9sFFXra+AiDzwZRmJxcR1pFFwSU6slcfN6Z9cplsuZ57CzZLKVjFoZm
9A1z58WBjIdgX2NqE5XxD2XHfpy3QUMUDtFJ82TBg81EcDRxnKZH9M/J/MhNp3Kggts9rtSiTGdt
aQaElHzX5gcmaSUciob6SLp9LuGlPuyt9T3PDzmWAdw78Y98p5BplqdtFfwCGRupiGYBjr51tVcN
IsQDM7Mks/wzvymvsUNPwkM07SmGduO5GXebjZXxUMuBWV/F2Au7PZhDAw09fe6nZxUwTSyvSbsz
l9tck/5gBHxk32K/Y56WAM8l6Py2/7DzrGiqhj17QY9zbIO882OrP647nFZ1IxjjJ+ZB0ZzJz03t
hcII86NP9z2npZo8s8wgFDBwRJINGHjksvvBxuKtGYLujQoWF1eQIRDg4e2ZkNcdyHCxwhOyQ937
wuyuH2O37Rr96HOeNxLpgMvCZJ9jSZfZWSMMaQ8qcgtyPI62yJlByGZYvd78wyHRz5ceE1Q8d7F4
WCgvQNrYxfJpTD+mxVHFBwHMUwS/uxn6JS7dSVidnAo2ZGhV/RIgZmvPKMdzotJweYgB6ZFBY5EO
8pnH12LxqaYL1S0Rb5kk4VNd3Nv+QcfgyNiN8oF2DWTmJmSsKOSeNswAGW8RE6tXrWsQHwl7sTi1
kGIbsOtzLQYU53AjBUCJiq8U+/2kwQ3tsYbXIi7taZiIkzr9Jla/F2gWtUp1/j6kH5Sn4S1w7EKh
4CQvLb/RL4nyY2Cfqwdxc8JVDIxDks5K5M8UE6Qd6jtgI2PXdG+Gmb02xUclxu5g7ZbUb8q3AWhQ
PA3CvSXn0e+QDPr8S1AvYuqb5XmO90lIaRY2BL3w9qoVYNmKPEp9CdsPKosyuW0ZTmTB9OBcnqpl
14OY9ScViQPl5yV/ymTRzoiEI6o89P1GoYfCppfOsDpK8bMiRMf9Z/Lx5aWZsJUd4Sgo1QYGzy36
N+VtLC6UuLOOjeUoW36h7QZ1h9VSZN5rOpwN14hEpouI9k1Aaqx+rJ1gYuss2SmfLMyfco9MZ7Cb
xXBr4xFvGGegEc3GfKlxjEO9L8hv6fBRFLkbYRGSPA8n2aScTQAhU1BTp5skvKj9o7LxNJQvTUH6
7clcQ3QQ9cMw4id0i0d3Mj+EnEPzmauVjNZvCsIeNjEK/VIMVQPCXarfhOpER3C7IYpPLMiVI4Bb
9jSDkHK0ruwkQjeQycIwyEtP7sDa1aq5hwrCdRCroeCHepBQK9oEJjhgA9PTGYVkfIktl/5tOCMN
Tv9cYfMr6JQW5PZc1NQgzLf1kzZt7rTObgFXh/5AGApTek+JbhQwGHjVagY5OXoakzfcrvzOONe4
aZsUXOmPuYaErxQZsxguEfX42JAeMBF3FNwS8JbASnCyx+eawcXFHEVnZcvUTzLatmwDnom4Dut5
kOXARmA685LiO80zMUtbhLdgSs8qbrUFiC0mQLbJ32kMeiS/VWz0TSU5Cr1lErEl49yWPx6WhqvL
Ld5H2xy5mMQ3Zj/tQoJXRcagOe78LHkaq9JeB9PeyfDqho5qMHbX3PBozRQcdzJxwry+CXAs5IQc
pAT3otO0Fh+xEPQGy3SH2XIQjtEpllrn1GE9ZEKXwa6B7WUVyL2qAXaihfgD3jWxs463eN4sJOKm
HWK6ODPLMJq2V+ltpq5vkaZ01Fu7mSr8xwxUE84xxaHSfrTIQFks28+skBvI1iAyQyenfo9Pi12D
AuKmHULOmcOtVw4W1eVKH/KIqsp3Jj7FKOseKq22K2Ju3Xq1BirSEGMmNLbQHKkJRtQh6oQTCZBr
WD7H7GHp/oe6M11u3Nqy9Ks46j8cGA6miK6KKImkOEuUKClTfxDKlPJgHg5mvE0/S79Yf2Da1065
bNeNGx1RfcOWbyZFiQQPgH32Xutbb40PRkhFdCcRNShO4RbCAR0Ijf8OFZKsm2jcm8mtYx4r5MvI
FMazzVjpJeNUVj6EZ8XIP1tm0XMnnsfq2Sm2Zn7XIT7SrPl1gCgR/nlyj4n3VlpHJjOlPbfcteo8
GudBu4nRgOrxCeP/lctRs4pXThEYFUurP1ecGfVtb50LKsMueiXqhuBtxOcS+SexOEGDm3K6MvKz
jQjIsV9CjmKNILFE0Ra+mhyKyjg15r6JX73UAQ35akzP+fQs+9egWpVcgYZVTalsZkxt9VPZnTPq
v/loWfxs15yPrO2z1x32uTgO2hsvGIZjaDmIKfGs1fspeJlspAj1a4wibXzW4qc0XVo2/SuDAgTX
lMPdgM1T7TEbp/Pd02/x9r7xNrOHi0FuuVItRyRZYfiKQn6OrTPb/Wiex/YVsCWbImS7UH/eyvxV
G0619RKBc5HWOUs2/lfGcRlkP/7IM+xQZy5GZYwoIanfq+w5m86lgb5yfNOmfZg9tnV41TP4VqiE
zaPrrdqIWfd69I6qf3ZlDCBx5IyBdrQe5vItesUiKcDIYF6wEWoK7dlnIuuF5zGxFpbacmyFyWzq
pHPZCplCREtk00N1tsVblb+zCk3r1A6vIEjmd8K4Fw7GVdVx0e1PHhW4N0EQnVftS0NjsrC+Bvx8
tzi2zbY0T5EV4nFhaHSLALSx7yRHzxMvQ3fiAILuXrA0m/Ekq3UwvZnV1qthEQbkerwMOG0t90FP
uquEyvI5t06pc2ycZz+8NXTOZvjCyTMOTS3dwgwsm/04rRSVLj6Xq66fvznWzzw4JFt2CSUyhTI9
B/YzglHDPhUuy386VZzFyG+9Oeh0eNNosrMPijlN7LesmaedMCMDRCtxhFgbfM57rpdM5tnZ9CcR
3xZqy0A7a05VdRqHbdc8M9VyypOOa2c8NygMWNMdTzHylIpxNQ57s33LozcZzDeIc+G84BK+cujs
N8iHmhfJLwkE3SAqcDd+5x3kzVsSHr3wJu0A9Z1D1OA6W8I8RVu9r/Rz7D519YvpvWTaWUMx0bLz
5OPlIBNXHepsb9Erlq8c4bx8tbT8mmOT20dDce1qngWXr4aubJHPLHo+G/3N7zl+tKUEwQG9hVY1
+RSpZ4VM3OX+2SPCVrR6Gdobq/k8KPdp8haiYBmR9QZ2SKrxs8X6D8CDjC+1QnNdcbfi8myg+Oll
ehUu3eEc2cTYj6fLcQnf5xc+ryuby/GUEK2FlJ0F4qj9fNbxgEvfO8vOCGB6VCvzk+dvbykWuu38
M/rmGOf3HGw+djO9bRAJRRSm2ZeM9i0vX6IZo3tKSt/V6J7m5/Jxo65JhjdA7PMR8HlK5r+01Xos
z7rzlcXo+DTm36V3VTfXXUINu1QozNgjo07M14GCYXcTz92r1ZDv23ERciHMZsFA4e4GtVH9Ro5v
k7njG4J5i7cCBBY1K0wdzNj5IZpcM293h5sKz/3B6k9kR8hy7Y43ZbcARu5ZT0C8aHHtRuROI+Xz
Nb+UJEaPu5ekGT5LaL1j3z6lxb3RHXBic2+U/cqLVyxLRbwQ9TJF+7TyCOjwcKLtnOg2CW+rBkV+
vx20TYtKJdqVw3YUOzXeRQaDgodO3lfGuY02qOTGu9T6Zhh7U+3MeufGd5q7jzkMTPmHPf8YzIvQ
Az1rrr3nh7fjzHoiIxr7yiwUyYzP8I54ZRy6QVslDqKqa3rLglHX+JyYW9QHIv/aq50/l0o0uF3G
Iht+fMJ5rPXUL1Re9BC3bTn/UkQyHPIqvtV4ye2Kh1DBaIw26zuTlW+bR7s7Zf2Nhd4Myei44QbK
wxUb6NnbvZPTnn/i5Mnsn1x3mY/bvH7JwF3y+qZm4eWzyycTPGHJES/HI4HSmU3/bW6Ip+WGkTx6
E2QfaET4Ng6qrb3xa/J+DemSGbFebBRVoty63YaHZEZCtn0Q4x6oP5/OfPMPwlWrdrH1hmZGzjzf
LZqVQn5SxS1LjjfZhquRiOt8zzkmgWL1+7Q9+ME37iAlV07/25Or9OsgICh1PRbbNHqS1UOZ/01E
64c4HduzSP2GtEZmrG3MpsAP4MomAyUuWzWzsnF6x4WLZzREwCw6mW4UQqtWs6I1IdtsfqMJyZg/
vFQza7fKvf7Q5igW/1qE9NGy64OF0HF0WwLAARltH/kGTW21ngWaEiotOP5w0nV0uZpChukmK7dh
Z9nguNwH4HFv4l4GhyC1TsNYfWucQHz10BbRWdmA4A5Wl1f2T7F9/hVqz++hPf9x814cX7P3+n/9
wPL5jx//WH//s3wvFq/N6w9/WOZNxLWzfVfj/Xvdps2vTJv5O/+7D/70fvkp57F8//d/+1q0eTP/
NBkV+Q94Hmy9f472gaj9+tPVa/KuPj7nV6SP6/wMk8e0KIFZbL/xfOa/9xz/N9jPP3g++s8EQptw
5iDN2YB29Dm8vC7aJvz3f9N/hnDpw/X0yQWA9mOTEvnre/+FMsFh41hz1P4L6oTzo9FeEEcIzAeO
Im5sgH0EvWEY/J0tVjRlpgO4se7tZB9MB+U+6vYuyr9Nw0Pn0i5EpN+soJYya9tWyE3HU0+siv1Q
14/kYfd3ZLRQX9LIYPga1Tn3GPirZArgltw24xc6sxF7EDLOr3TzoSkf0vYxKw9CvOsYwWL9xScA
yjfbq2tmMORQemyCAeHX5a0aHhGyyvpks1+k40QMB/05hOMa0Lulho0Nm83oagxDU5rDhA1FXIZy
tC569f2c/KdW/n+PavWn3/XDMv8fsq5ZCn++rs/Ru1Kv9U//CbNJvabv9U/jT/+ZN//nf4PE/8rf
/wqyqn9Y9vzI78vehToFnAWUlcXqErrDSfQdZGWzgl2d/DIQD9AjrJl/8yvHynJ/dj2B/tLhKYYF
F+Af614T/s8wr2zSOYRpzaRh8c+s+w84IY/Lq4f7FYWnYdszSu0D9kNVgZVEpOWsE/OzXZbjp65k
fqnR7BtrB1kLt9w0QWDXtK29k64W7Aql8ALIXnuegqXDJLDozOHOR9MVhiW+H4laLcmFRiCX8SRM
lXCPq8SmAQQSD+42sKb4+XefyH9x8po/eto9W7cc04E7MJ+5HKyPb6KRieWaFQOjMdde4CM9xB3N
575C8xI56ZMkNEZN/lEUKG3EnBwNNovusFPu9Uns+oyKuTNmdlIsdRT70opvu5lqkZsM+aIWBWpj
Te05o3keF7a/HFMGHZ0e28shSAxIRPrmr9+R+MM74nIoLMsUOvmt+h/wYp7vko7uGd0qFXm+DTxm
HvatbGjqXChI2KnxLUQ71Tx4LeMf0BU3Vln4q4FAJpwlmQ+KD/GD0hvGwRPhKJe/uxAJtMxFJZiF
67BDUpDJgbFX0H5pJqpWK6SvYLWYr/qkkgdTb3Z27CZ3tlNv4+bLmMXqyU+xT7QGh6L3tX2p4yOJ
Gol7MaadmlcqWJFX0Gx81sGqjgRvgQANZnAzeCMfzJYIJPvr3xwuzqLyN9s7C8AWrgm9hhgDl4z5
j3GLChhT3ik1oPkq517MvZUQfU1fkDBkhv5edjdSB5KaMGGQ9tmnGH6O1LF31qPrz9PGF9nK9sXp
GxRheBZ6QTt/CI4A7Y0jjeALNthrR+KARUweFBN2M4/a2w6Lv56z1siGv+4ASZoGZXPpdHtNYbEq
QUTf1L2wlo3hdIy16J9oetbeWjkNouaCfqsjREttVL9EaeH9HSnx4zISuu4QQgnqAUKO6esf7mqN
lg6THhbOmkwvbBtle5+EA94VTW2q/BuGfMYfwXtZ13IfyVIskm6UmIODgiSU0r+BCc5bCxQ7F42+
JP/+9edmcB374XObXx9EAWHwP2ITPzKr7cpUKiK2ZH0p8ty6fOhs5kS5bTVHw/B65Fl5tiTZQOLU
8LxDb7gBXcm8jU+BI/+mCP54LSQMGJgfhacLJxA2iPMBrVZ2tdPove2vp4g0Qkf4+KoadFOpO6AX
tOnJJC7UAqgqWK7CfBtWt1WWTsfErZ8IanQ3xE/N+GVm96bOjFcP2G851POy7votlTIhm5GXEQWB
UHzQ4SC0Bu6Y1mWI8jcHlpvHhwNr+JTzvn95S8ZHSpxXQ65D3h/A/iLgBOETPRmY+PYjPlmitXBQ
qKa/6Rn5Ar3BDOGgB/MbIgrY19C9DUwmB7KfhXCqYMAlTTQcRYzDmw3E31CcPuw9ABTqvFaKfE5e
eGbEpv5Yeg1d0ltWIAKgiDjeJ8r2xVhSZjVWm53l+2Cl9N9bueuSEvpCZ+BGZ5XsjISOcWcb34uc
P60E/3AzEdScHDoAOUSpCxbCjy+n9qXtS8KUN37qo/N0EYaOWvte19AytHjo8G9huo/1aSfLOELG
OCXbESqzAamG45OiPjJpShqjh3AkrCSGyMZ8bDPxyx+tgEQZrsSowyPKtVKT5rLIcSlpUUKYwxya
Ptjhl79eEOaPqKz5IFNIAxsyTYObm/9xQeQgyr6v7cGP/Jsm6ekdamlC2g7ZVldTXX5uJlqL7sA4
NbvPCVrec1NhgttZZ73thltfGUTq9SWij8YlGSRGt1vO2RClW58vuQ2mn2rXf/2yDV2ndPqwkqmP
bColEFNU+R9Bm6McrRxWoLb+fgfxAnJEBpwhkzmkT8C4hpUuhv7a7Rz8w5Yy9kQDwbmDK2QHY7kA
02Xsgyi8c1h8Gzu2n5zJNPaGE0VXagg7YmnoU40mWfa1A0Kjcoqvlpn6N/EUbicvRSXc0Gks/RMO
qPGTQ6RL2yFWal1MuCJI94x5om3v1cfG6r+K+f7Zz0dYWMwsG32yMDw9BU0jmPgDo7FaAjvqEISA
MwUlKnOqDAYUzsYYbWNT+LWFPDH+osfjveYM8YPhaSsxQTI3c28Fh8neDXr9LSLscpOl1hLm7qxE
c9GJJAgrhEmsmIP6wBozFmUfMQOQNJBEH5hLs0VDxsUAW1jA3sYf3+nNI4tur5xmOlqW7uwutZHW
xs+kdsarAYnbODoWMzwNZanf90foz3TvbHYjZI9dNRJVOqgsksgMO1m0WRADc2zAHfQQElR0D3Tn
ay2BFFwu7204PrF5x8BveYfL0nHt0F+pAPMBo6LZhFw7m95AI6MVSBrNQTpXl+C+gvER/RvN2o11
usp7/DLzBzyknDCSrO5NUATrSyciNULMpFb6JAZMekWisEDM/QMibuN13xqvpd7QAr0sD1sydCdC
dRsEyUklFs0MV44HaMtvF/h6XkXRDRwddEcFplOO2UTZcyMkmqjQxnMoe4RyBIemN21aP14KLqfG
exSMN67W2A9Bb3C/RV6YZ0RMSjscF1Hv9tdMPQSEvFbcjUO+1cBr5BV0RsjkWH9Nx9hQkwRXYcD9
r6ixqsvQi3YyYf4Bfz3Ya4FEwZREd34J/rgke+PKtPOUaRyC8ZpPDV5D+y2YynRVk7m7DlHrlOFD
Q0SYSxjQyUnwV8ZWebRr/MMqeRr8rr/zOzqtl/Vrx619cMjJ4NPndSgbUQf1yuJSDfxW5ZUxbOga
aN3BTjsuenWiR5jQ5Zy2K24rr0bBXTKv9pitRtJ4hS6e35nZ3PcrKmooh4mCpkrncypvjMFec4Cr
I5/xeB0MdqDwNPTpkzfDwBpZTrdGEj4PlRcfxUh3Tjo18JgUMV/eydeMuDfU7rhcTL8i2y8f26cp
I9jSkSlX6S641zyDxJyGiwJctbXTY74iVK9eX5igvRRMm+07ZfMOZMqM8vJk0hzgtbioXar61s7X
jtWGD3pTAllxjZUgPG5JIE296gaAGWZl1VeiTAOizfnoZW5tJJnTUAgjl9sGitwRPYlIG/OTiSZa
9e+Dnz212mBv0wLzSO9Qa3cobYuS79Ur0S+JewxuyI+DqKA568t1G651fJX4ArYHokJ7bM3nVuaQ
tfJc215OqUuJP8zqm0l+C2VWbNWY6Q9jANKLbLBzXjdHr9XMW8vmwJpT8azNERABTtOo7Y2beg5F
U9jbfH3g/IjHcHyt7P5BVJnaDAaDlzRwuGOorNGOWibcqzyKnkJzmFpgFGyLRJbHm2KaJUpNumn9
YdpIMal9NiHcnE9F5Ap55DGcvZSYlziGy41Qd1VxtJhh0BIPUdw2dfv9LbGvNrCOFe5GklBnlaSx
mEbqXJEPZaDCQtpRjxjtA53GSAfo78qpWywhA+0RLxMoaebPXSZJvJWJhhEvHYGGFwFfBsfe5SMp
5SmfajK5IdZNpD1zSzPU+8e4akERTZW3yFw5XZljK44yYLF4WM5lQy/0shlTA3dsPDVdbVqPnTCe
OxsHfNvm7Qu9U79bTlOrozutugc3RhDHakB0PPUZqmlPnbxuanahpjnXtoIvGbgoQqw8XkSGnd1x
cyGPif21ioGxTXZxRK1bmwEqmSCtb7mtI/WuCx9ucvp4uWG3NhOOzqozol34dMuIdsT8ji8bl7qu
uAx2wZw8lozofwfrPvSPQWWrPb3dRz+CEzwEqoY0BSlIOchjmjbV1mOLwFsUXUI4CnIxr8Cmm+LK
iBzE+CVBC73cEKsIYLElUNloqnAHJUzzLHtVqzreXE7mMhimJSmp9crovbMtbfzQnU8kWGgDpOj0
L+T8OSvJHckU89whcLBaz/ut2hqLo1575D42EerYGrVWUH12U/39cgcNJrIDSo2xDqEIOOoq1CmX
z+1yRAat6FaAhQSoXO7MAXvpQJ/qjSfNABtvRqh1E37pE3cVkETRKsyAYxB87l1oK4LgozRs780+
DN4JnV+2nNKVF5z8KDa2bVvHa1KSqKl7ae9eZI91Zbp8sgOg10UQFTh2bX97CTTz2/oYlYG1yybh
3WBjwfo/qauK3EcMojo77NLYkA/KtVQpKsgW7QdOUhVBScmmTdz51p2Ta0j/AZx/iUWd7Dyze+hL
FzOXHBhShPWjU/rBLg2mYNe6wU2Z++Om10fve2mhHOZzEyMuEmBMhig4uggfQXPllp81DXpQpMfv
uf21dFvjLGrXONdNtzN7ZktlnPZLiz0249/Y/55Ocjmx6khp24Z75bU2oMWrddxCVmhG26FEAXI5
9TKy55OpsL4JNNt6N+TQnKLi4RLRcLkX0Fv6cjn9abgEOy1hA1KnxeHyxdMA1X3fKoMuTK+irCqh
d9yad2Uj9F2NBs4eEgtHfoOvqJejj1wXEkZJGgX4iqLfi4N5d0GaK9WDKfHyXZojs+naXKzQpkYi
dtEoaUArkMDcaRORhPPNXmO0mrtCgthMQuTJ1Voza2TiIhnvghLN/lRbGVCjIT0QIomefUAkyvIg
Z/pGZwewKfQSaEGV7/qg2BO0Ey2SaohWtPxmNU+P2JEdIr+ogZKZpsYhJj4KiwcdG82+pSz3lnmG
OL6XHOAi6IZT3sciuiqPqh3I2EgklINRy/dF28IBI4BqiUPs2+WE0AXzP2Gm2qLPQhcOHReAdHLV
McukfdDcl94K7Ydx6rCSZeI1r2FceqwA6B7YWybbuKsmFISZj4ujy1NQkEncMfhqnwvTZQPrhRly
tDREG4H00IhGsTVBji8vIarxhSTv5OmdP+X3WtdXn4Npspfjt1Ym4dboW4Z++LZTvm+vZnj5ZZlc
ik/SxBAYywRwkYPZuO/qeg87pueA8WGmxp3Xl2gdMzDVQIHBfc0o0coNB1r0NZgvvQHHnpcPutWg
keRJZjlmd2k80abBzOJyYz3Ec31Y6So/URv3+MBtBO++/YAY6MYes09uTYyGMMZPqWqNzWBPn2IC
k/bQbuHXtTnbT+EbG2+KyWZscBFEJbujzg7v0GUlS7MHSmfVBdQCuw0PeRw+aXROVpVPzG3UeMQA
pyhmkirNGCA+fl8yKunvuQrhOpLe50b38dwBtKW72KSkViLXS6WoV0zw/W0X8FoqAx7RmHrfE1py
o/IOFcZwnSbLzhMnqVvyEOdEUgptFiZYcbj1JuSkWhfIz6i1qNYIHsa4RpxmN03+bdhb3tHEDZiF
XXyiIAGjgO52ajEnYkdR1beIa8P95csEWE6LGYsmQt5NbIT3qryVmUHWjarLdd6jOrWFubaN9OtA
wO1R6fALL4tCKIAixGjuuDsDP/ECaDDkV23CFq2sUEgKhOrLo1mZOSi++eQIMwRrZTDJw+XLYE3z
WL9lshq49jVI9uxrjhplSbaJhqx41O9zb9wmSYJreGRsxg1jh7Sj2YusfPAcnJccWXiguokIDldC
dzNEqmZfYWIGM008K8V4BRXWRZxaR9GjGldaHsTQQLrsUDVwdvtupJJpqwVL1Vwrej6cp3W4DZL5
wtb40acqaz5rNlHOrYaT/dI7vHzhJjIcMttOn0bTEJvett+71iG4cqyoagvoNpXfGtdiQPLfmFJt
NTvwqGa4Dgdaq2P64/1eTYXL+Dyg4sfOMcb0csPoKjKAQWgZ5KJUWdXJUjjdk8ZG0Rg7r0rvYFmN
1q2KGnvRlzUMPD3LbijVXHzhVEduUt4LW+sPjtssLrdctOiIdWeqtQhjrt5tuAu9gqtiWjxy3QPD
Flo64224aYk+C1qCbpu4WbvPLVT8lgBckDbq0yBj92il6XGQ/YuYgbhla0L/ykfrrs5r4uQyqvkE
U6DBRlPG+bcq7IY7cln3RtJckUeG7UOxSRY5Z1qfRCO15bCMg2xb9zMkhPSIB4bBe7uDC5ZLN9wR
AbS8dK9l34TXpbRmh1corrtQH5aUdeyWIsI9SxfQXmvFxb5yarVuAx+qMpLW+d9qNlmVKnzg0iXs
MAJAKMSpVrgMSBVDY0/ftNHUhNb2bSBeiuo/nHahq+5spgIjLhk1A+oILxC54VITUsN8/6WH1NFc
AvRS44ujy3IZC18e0vmL9HFTVoXwF9Vl9cl4XsrtN5mjkRwnKnpDB+KU1ZZ+j/jOgUcAFMlpzX7d
mvTtet1G39hmHZSKvLyG8HifFhOy16BJlk4z7w+rej7dcFdpPdASTWA5cEXibiIDk/vnTOeccXoB
PWEkALSpTbkUmYYNoQjwQwCKubEqTzwSFAfQkyZ67CAPrMNmHq7QJ45NeLtdTW64N+9Lk+g2jbF8
5vEM2Z1vmlLlW1dDKu5FVruMND5n3F/zqc2sH7zs2GYgXS5WWJw0jPH1+8uGIZ8nGRcqeAClx2Ea
9akIp+RpLJEtlXBBDU7htfD1ZB14yr5C6DAtUr+sr32VM9Nxw3URavFqTJytWwTejfBhmKjE3WdY
lNqA3QUHpPikFUjeL1FdOvMXRq45TjZJQUfx+zeNeeuP7Tiw7ZD2hW06rkV37scmY8EyMgslE+B8
Wrsxh37J6/XZFcyaBVkcPbIdHuz0U9yr4KTyYq3mTYnTu7vLIKeq/GbBjRRACIHYzoCGU7Z0ZMY5
zqwvmoNmdcXBnKDVmNiRg6mRCytx2/u87hfFTGGPMh+PwyR3Q+Yp9EN/29a1527572cyghDHOU7A
hLpO74455Q8T9RaGDOEybbrROkkel9Y29JoxPrZlgk+Li8a9m7q7y1yxVqiTswC5qJ4MmB6cgf+X
amLxfZMzVPC3VLBtDATg/qjircoiUG8ldUSYok2bG5Wy9d4TR0THqe/B0yTrTGrWIfeg/QlN3XZa
q/ZmbNY34dgj37U7c18Vc5xhBEKr4nbNlsLaJW5gkZbrIfjG3zK0yNWzplA3fugk178VpYGDm7YV
wgEcy5he72BuNm0DCFlOBqMCWAD8rngZOeP3/Jf/BzP4f0Wj8j9wTO8z2/rzMf1N+5r9fgI/f/f3
CbwhiJKaM1GRdvgGjUgm3N8n8PMjDqMH4gx9Gwz83Fr+ZQJvWIRF2ZzmlssWldEyD/0iPOEhE10S
ihFG9o4xz+0/6Ez+SndifZhcMv+a5wyGPutf6NF/RNEbtUwI5a3T21Qiv4dLji2anRcIPJ0hOyxb
RvGVny6oY/CUd1fTrscrSIhpQjYn3VsMGO2qFfeeeGNvlrvdOqZXHRGSw55pwd+641KkK8/bKIow
fZkWO3SGvzvUd9/P6d9HttjOh8vZ5V2QB+HSiSEMF7HOj+c6Wx4/1wonvQ385pxLuITuscTZoX8L
SbFPqQ/y4jXEIitHBfKMlHBv4xQkcsTYWAk9aUNMtTDOym89LCX9EJsPDuUdGjyE7R1IdZvGWmJs
vfjQW4eCqJ6cqMmHiHbSALVI98E8d68ZozqMDKEBWrA/9nUEusBcO8oC9pFc27fNgCOV4Z0HsMEJ
313ifis4lAGKyuIlpvis7U/wxWxAaZn9YrebxAhWRVOtk1Q+UolcB2awch1rZ1nupnWqpVTFZz/e
y0DHBWCWaHlcgFRiO6jg3N2CWgf+MOsgGJoPiDcr6E1Dhp/KQFWorXtTWw+gdfMc8rJ2WwzGyunV
jUde0fytFJyLEWCjL1zMSsnnoeFmZaWLRJkH7sabJDd3YS5L/NjZvnHeW5cyXkvXQam/1FmGBUeg
sVY0n7uVo9yjp41rDKAK9wOduetEBPdV8KkNG6ZBw0NaBuc6bp/D8uyMziY02TWrYI05S0Z3bkDv
jXyYq2a2DzklLMEAC18DIWSs3GNeZF+61gZMYDwPFASkBljPLmmOGWDlriisq4zqMFTqsdX5zTb0
6MLHTFPU75n0MIGnApg+AYVm7eOdxnIz5jBghvJpQI0atgyETftYZuaD1ulb6ythFtsOs14Ae6HK
LBwIau9i0jNDLEATGwF8Ksan+K0gSj3REj7QjpOqm+nbPjCWECasYZ2iBmurHWVfCrOs4AXGcCaA
R5s5yWfVeBwCoJgDat8EP4cJjVzMJYKfvWC9htj0jJzrWlOMJkmjF6sBNEIXyi+eRdkhk/RT0ceP
oVZDkp3ql6FtiB+C3DiyHV+oKm+uRknbPk8akk27+E3r0zs3czSEz9e1SuuVmuhMVLHLOVs6m8BW
SNpbHh+76Jth+reU0w+MQvFWoEEZIa5VTE2D3N4PZvZCcRbTuargYhp39UR3ThMcmUZDkyqx41lk
U4A+keCbplxca/guPLGMOhCIHScYlIgE/krc4XqW0bKcW1xqYYfwDfCL5R71fLnyEcj2nF20NODB
ZddmP7u0o4WEBALQwgQ9OmFyMzD9jfjCHHp2RZDi3+vkZ5fFaHTHgvkS6reTFcAaRnL/JCPttqtx
ozf41cc7y43pAeLU7hnq6RaQMvml68xdalf3Gd01Ja29l9kbr7i1fOvGi+sbyoH1ODXXLWQUP0QT
4z2bQXFdsNcb4EpV+ZcyeVQSHfVt4j0lariJ8e1mDqIRDNkU7X0zwvgjPauEMwKMcswfXfxKZVzw
aLlsWQtWB3mT05GNdd3AGGdbglG7Q0WCp7efrxYd+ITiPhSMg78GMVwUiu84/9yoEC8zrd4IY1GP
ARroApR8QLeN1CGUg02X30T7FuC/qPwTxl5jZmRgduwedbPi9YC7qr7EJJEUWyle6MsurFJeIZS4
yoB/1DEmIyKxkWVBus4wVXPyAGpR3tmNH4ag4PpGuMe5fApDbIJsoZFC6wG2qhuDQgw1gv3WtjTH
7p3uxR13vX3OaATE4TEZT0nw0CPHV2yGJGCDhLhNo4Pui6dlHWEHgvrfiXeNSy95UYyIQZmO36yi
gwuTrGqMYaa2oMcGfL5jT588OUpsC298CGLjENWQc7odPbV7C5m+cRu1wXqwnKMlnKMR63s1zH14
Ehp8A2FNutZ0tdAYzkRFCR8+xGtgYO5kD2GCprFsTlymIuvQzxa+Fqzni6HfB7cjLp/eGh9U4Hyr
6i3dmaNu4mCrcqwSZkhUcRCj4bxGwvlMOr3HdTd2wJ8G7VufTGur4IwdY4HyPGpuQlHvIULHissn
wPtQmFivDMz9Ovopalzj2jdT3JnGKkkAwnrigKAL522OH11/nt+YZSVEW1RXQ56x3Kxta9lH0qpu
qogbSNy/9Gzwx0qjw+BBEEifScXbSWTkTNxg+NT0MSBGNBX3WoCFnOOogHaDPJkeKGcVfiYqCi/j
dDZC62Cm9sYqmCT6i9IGmOjhBQUWFitOvDFrbyrXBWspN4XhbnSjupcmAF59bQ3UHICgUEks/NI8
TL62RLKwNgvqEXy9Q+JsnL66b5qXaDC+ei7RF3hB21h+Zq62HCE+Jwl6fQWNPhqfB58XbhMpES2E
452dcLwzmBrVKWBIhLIlEDOJXzuRxkMtwQHx8aE3XEoR3CbtsEwZqviFTatD3djxHIAwVPF38cc/
VV3/K3Xz/6/abmOWXfx5db1B3F3/tH4HL4X89fB1UeSv6dvv6+3LD/hF8mr97BGzSTfiEs+K5uTX
gtuldJ4ze8Ws0RM+G8N/FNyabVKlo/6h3jb12Y3wj4Jbs62fEbwiXnHpXyKKNZx/quL+o6IEaY8/
J7Q7rusjjvtQrDbSd7QAzejW0/YTwz68QNyJVBXCQKlOdY6Eo01A1HsoBTTSwrkSRNYikfrBlewC
R20EgMMEcEBLgXUpp7zRewN27X4sK0LG6ywCZ5WxNY+3gT9BYGh7oMUavPm4TqE1F6JdEofOhRek
jQTvTjBrv0wnc20qgOQaWlR2wzGqJ0+nvrdJHw94SuqkJEzpEZmGjj4HzmCvJaGtWbh2imPP7m79
vMCNPZNQPDCJEXjXRUBf8aryuEOnOX1ku96O2vA5IVirJNdbMzuaQWFIkoy/ER6ylCIEay98/DZW
BgqPJqTbkAXDjOpaZRTXVR8gz8iRxvl+d/S4qO06axPpXUuuDyD4kStnnqIdMKWFVb7vwGvo93UZ
gjAZBAFAalqblYIRNnJrhwPEO2Pc05W35HZCR5c5OLDsVEx1uFSEbfTxAOVK2Fvb6wccopBaa8u+
MpzePxR58/5/2TuTJMeRbMtuJaXmCAEUrQ5q8An2RlrfTyC0Dn3fY1t/CbWxOnDPH+FmEeEuUaMq
+TVIEff0MCNIAqr63rv33Gks4dYU2bNf1ah62I2D7Dwr4ZJ4ZUeCg4bKTWhPveLPmCxQNZbPeosA
kt5hm7YuIZarUKYcSChSHJrRvHkQ2irw4rwQJ0wB5kYtIQ50iIzdyldfpDSIzrH6R6WDWN8uUy9f
S+82QlHbroZaByo9JkBBqmMelBydYnYNE4jVhBBn7Mh/QeLNqEj2twZTFLoHQ4FywApcg80zBrrl
D4e2we4FPo7BzlAU91HUbFNv2mSm9ihKRghVqL6G+kMeVsClqO9q0IJhrnx/S4GNiiBI3DBBklAN
4DDsjC0qwm+oAxqIgfxNeNMHzuZMCJKoWvWTsqpr9SkGc6Va005tOpAbyqYDIxfnMDw8ZspjU1+b
dNuweCA6Ps+UcjmmFHb4agGAa8kDIeD4visLuWxCoSnAqkBw8Qt+Vi1GDk5tzGaVgINzrL03cLpS
fOAeFjQYe2siqcsgoTBt4ZxxjjMepsP0KAe+I5+WEZ1SGjVxyunTAcVi9kfTt68yicY7okGaVLkJ
7A6IDpEWfdmcl20PVvu6M1HXFXHymmgwiRKPs6uyiSVZVam/raGGtFO9bu3mDFkun4qyse1sE0XR
UlorWT/FJnh5pC/xTB/Rhx1HeCZ1a62b6xoKF+YQAdyI0Ipuysw/q1t4PXnPpo7RBDF6DvFPgR4W
TtpLw9dqV/WdCeLfJ/U2TieGXB7iqLZGp0VgbDHNbFji1NQWDp9RCeCG00xm2FPwbGsF1KEvOohV
0VtW9Oyd0clT50lNw8EE1QlY2uGK91gvSw4BbP7pKiYWmEh7/olRNxmaB10SIhESN0iJhYNEraH7
xqxzhWNPi2kW2yhFtzHl9FGX/fc2wf/fXG9/bpzS1J+2rubN9V9b7opT9mVL/b2HpWiYpPAB4AX4
ZiL5Yp+ysAmg9aVhZePd+31PVX/7Fng9W6Q0lnrbsmh9/W6fIrWTHhZdLEwGSENt+Y821XnP/KPZ
O9unaP/QJ+OMh3FF/KnZ21ZWqJq9c50kTLWHZwYmrrUXBFpNV3bfXSXGi1XJLUu4NtWPGuDqfIDp
XLYbf4XOjafibKjPLU3QDFAXtv+oGoeG1lVAVkCnhodWZheDXR2deFiPFQ3rYkDSkP0fHP/+1rr0
6Wz3t//V/4WdU3qUPzvc/UdVvb+GH+//ws7mp6dPnr9vP/pfBj5L/IbA1DYNFgni5X+8Ced/4sun
4a1yV/14sMPch0sJL42papo5Nwd/vwet3wgN5aYmypzDna5igvkHnVT7cw+S4FFBw05YmEBsa748
WrY/Ovh0avRKaF5yVU/+VeukN9EUXtFU9VIDvpqaPJVxwlAg3jedvZFgMomp8kfGvEEBHwCZwMKS
0FvtYCTvcT9D0lBFwYuMzecqkox8neCK1qsp6FeC06rpV/qC+j3yF1EC7a7TCdUrocCWBmPtKEzg
0dmZi+5sSxCF1j3IipKsScKMUcN7WBCUBdc96vq1IsYz0WqvFSF1g57fmekMvQ5iDSN5sHQ4PJSd
faNO2V1kE2oXgTa1oUWyjS0DsjgscaiVCzlsQ+9JhPU6zLSPcGqvw/LGmyiRJnPYKoq5/XaT/KPV
/G+fgv93n5V5CPD3hdB/NHnyv/4z+9flKUnD6vSpApp/8odHRTVUndmCRp3xbbLwfeagaDwq3PMG
8Zzy+3P0+3pt/sa8gRGAxXSR2omF9PdHhX+abTwqOctCmxX84p88Kto8Xfxjtf72qLA1aPgPLfy4
7A+fHxVCbJPEKorgSl70hORpCBHzNY4kW0eVd6TtGp3/8Cn9xYTgS0Lw/Gx+esF5CvKDu5Ykbps5
Gy9IgaXlF11CassqDa4ZDy50UM7K94X8700c88P+s3c4//sPLxhLr5AjpJgrrdwF8aFo9iTWQSXm
FEgkXor0lSrqGliovPK6hSBWiiKkonbbIjfhida6pTesDXPli18MS2Zf508vbTY8/HBptTBrUXh5
cFUZb4l+T+eGmnCSi+ekc0W4Kzi808Cb6EhdNfqH1Z6a8YFCwgL8C8qpvba5apW4nXQFvMpX03vk
3SEWkl/FgPzVgvrpS/tiDc26Og4dJQmuppsRsKe+wuImFsfmMXxQllDY74JDTRxbCGHJJS0Kn0xF
Y39HZhB01uTDv2suwQ4b1Tqj5nWR1egCOsy5tsSlQMENPPbaPKHZFN5CotjA+LAYjcWrDvY6fVdv
upWziM6ABt7It7FGlbvW7uXqdXho9tarc5sfzaN+l9JCLjc0MXGtFu8/v2nxwP7lV8WmZs2tCfa+
z19V4JgAmVTuoiK7cJ4pJetkicNkKo7Igmjs5vBRn+Srai66d9b2+ANZGkccqGn5wn4TD7D9GHeQ
OcGQhp2C92fP2Y5wo/RuERhvHiDucd6QJPOxbGEa5+0NHlPwfar20fg9vc1NN26sej3AllJJA8xf
S6CQzZ4akLQsQg7VOTzLpdXIuIVw745MRzdVmUw8DtkTiSFsY3QIknEDTSqJzscX/H+E3OREwu0j
ett7Ct20mDNJKcyoDWi6RTDRaNRDTPkoCZ4AjQk0K1sUJKr0IOpdo3zGMOnRjfN540zphx4u3slu
3wLjscKzAYSWVnqibczmFCVbmJwbJpTZ9JxCFu+4ZaBbpQR1mWG+NHNKvxQw1pOsz3OSNAl8HGFV
CcRKD1MIdpgcaa3uliPFtQZwK9+06o04kJFr06MlQRdB3QjGZIlASuSrNj3jzzG4qMY5ZREfs3nJ
iClMrpLgHrSZa+9mATNOEBmd6Rj19WFf+Df2Lui+T+r/dg2y/3oN+uPu+WIkM83OtEMlDq6giPAt
WwBKVAQJG58U1Kp1A7h4QmuBXJIzox57bIL5IVMJW7iK6Mta3luPD7caX2JtOXyohkucXX/RXdHH
V9n0u5UH/w7i3ALta/1okJ+LlpG/QdlG0L8vSCDGsAXum1gdvnN7IXKXNEwfxJVyiIkUPafv4JJq
7YaPwYmmCM4VgkXrp5FpTsYLLAa3muGacxq2fHdeiLQArfKLh+ybNffPK/Ufn9K8dfywHA6jGBwt
4lMy43UIxfNGPvjnuDuA7MTlhrR4j2SNgQxB8p2uU/k2pKQ60RohQq28jV/nbDx9S5I0QuWgQny4
kLeIOeC6MRzLQbz6vzIIGvPu+JMrtr5od5RQo54KuWI638oZN7BdIDl248GFKqvqK/ryithCjfS8
XVVdO/WTHI9Zv7QezXtqbpLjFPpyJx5hKOjNK6280lvVw0VlHUrg0mJtYychLoCsgN6VppufkVce
Em1DWpj9K8/rXx0FbDQ6JlCOGc3xZTdqAF8giPGDK+c5PinrfDuz809IktmBCHZ2PuAnoRIckLLp
ZJBxScvZegFX+e7nq61Q/2pj/PFSvuw3idIMrZSKfzWRMhW91BR/mGawrBGYsKoZNZIjr6/h88Nr
2yUE42BQAKTMFE3O8RLdGXxq/dRfTKyD4Y4WymDc98Ztw1RrDlJZy0s6OexFITk/+t40aC7egyzl
fmqgBPLEPdnjPbj5Bs8eRN1p1dOPXIEUXJTcjsPWGu84d5MAytpG0JO2B7YZ37ecXxqke9Z4LL1z
WV45yVIjOYQwOzA50OJhNFVu26xt/1C8JbT7AO9PZ5QYJjHjEt8VN711DCWxjfGiaM4m8KEk0kwc
V0B97MDSTRvwvoJJv0xeRQOdM362n2ejhite7fFi1K9lvBv2dEzjYJU67KTxM6zF2nmOhpWVutWw
DOh2I5Z/tcK7ZFza/dMMVyKhginwHcnMyEbfk/c4c405Gole4qJikMdioS5jfSEJt6iWQBSg/Pja
kkSrCNmF29tbZpStXDPpfudXeA64nZUt7oS/JaJGU1dBc3DEQkATmNbiNtCR2ZNMsWg013knlyAw
3RB0OxHw7BkbcHd0b2FY5UTFdzCy7u1x62jLSYOzvW3Lg6Yu+No3ebvp5gpoSUISxFv84Vy0SRwU
u5FZX7AxcBolAIBsge6Gb0KUK0S12LiBpBnpL0ANf7l8/XjTfjkiDH6e6FUc8vwcMfPia7xVy4OK
IpfcEeK9fLrK5fBY+it8bRnRhOpqzugkQDzZTphAWZjzY8fmqWyV3nUmYLSHcD3E54V53hDqhbvm
V2qdWbv0p/Xrx0v+si91oYbAGA7aVXxf0aVBQoOrCowkrcszaA1PO9BhNAzDQxLtU7C1xjp4MGcE
bEvf23c7BHdEOjKiAN62sm8KgkZyzgiLaEWcbvuL4/IXGeH3WsV2TFMadAosa66yftwfTNxSeTk4
/lW/D4dddqHN2V+XSXM74Q8oRxKj23ojRqQ+wcJvQOquQmK26vqaRISeQ6F3hjO2uEp8t+ru6hH0
+7WZvekgKcMIncgcxtxyHCVJglnAqg42hr3FYDqRtDkSXutGFehI2Gn8B/B3ljiP2WTLZbJVlWUk
D1F6r7KmD5tvq+F/9+p63iv/vro+ntoqfA3zT2X1/CPfy2pL/81UsSEzBrSYApo/sHSs3zC1W9LW
0NDZQsyNzv9i6WgqXSt7FthZpq3jIqf2/HcTVBHqbwzIAE8IppLfuqf/pKyeaVQ/PFiOQEYIPo3G
GH1aFERf+RF5X+rmACzC1fryPmx6FCz2taHD1x1q8nYnnKBjSb5wVsgI3Wm507PyykK6s8kr1n6h
RB/S2ljzjlKIF9tpBvDqsBVJ/mw8AAEZ3AY164COFs6F7520sdz66XC0MMWNpA4Gtu86Tnpd1Ph6
ikGobhsHpwittGsFJccpMrmTzsOpbSXw+zsMCo0Rr4sgZm5lbWsNQr5e4mlGor/yPM6Vee/9ojL/
svp8/5DoEvJFSjp+uvrl9JQouTlEAezvuZGrWQtPgTPcaWi8yv4CeZkbgMjMyQtpzRbsm3/WaohA
phh7Vk/qZ8upfQyPoynyc9PxjmpGYplR8MiWN+E0WEsrQ8wzhWzuqNq8XCH82fP2YUhR79nZAWb3
pmV3YkBK9Fx4m0Mf/uGevfx+EPxRDfkVaoIaAo4SzDq6kIy5uRk+r1ieGQ6lbiRYRD3nIaSswa7n
qqHFwYkDihqzkzJdbbwXHZVbEaQ3/fD6i0v4XLg68yUAMmOYLkjxhOv05UPOeOUh8DmX5sFwGchk
W5OSaxbW6V3kNXGIzlaH7Z7msLGd+vjzFxefmz3fX1xaKqMI3j4TgS/vHzeSyEOdtTLyOKZPGmni
R3V6Fonl1sQ1c4xKGf0GWblEFcm2XWFWmOMlqzXm/ikNblPUQ45JyLAt1iaiTrso1mbPgj4CnSW/
QMtvVMZVBNcTvJjnwf7nb0CfP50/Dvj/fgMOSwUPM33krwIBf7SiWq19qvD6tdJoIcdjf+4bIVlm
HWnFMbgokx3HrqbNSEXf1q8k9XgdzeCM8MCabFFhEU7mDbj56XPk/t5/zU3nXoWcrvT7tp4uc3sG
KGk9I2Fvk07iJhzM+5LS4Odv5Uunj7diC7AZBqd7nYftT3OZzDOLcEzaZol/5ihs5S5rWhC75kOD
I38kWgBf0am1/Y/aMra/eO3PddL82jpteJqZNoSfWUb9+TkQU51rWkcwnIQgtkD18RSQtoS3DF1c
lqxluvOT9cEO+k3DHBd2rNL94vDA7OHrV8k1IDlhaDGPBcDLfL6GKVAGgxWN1STUIg6EQI9KfcVe
8SrjdW4LWiT6k9J2qNd661KWIFxaldN8q8gKqwG6Jw+obtoR/C0QoNLgD1atclDKYd2amNmqlCiq
QmcgNWUs1tbrpHtQx5roxddoLMYVhGUl5Lc2dco4l/hBuM+BJBcmq7ije2p6PYnPNIyl/fAcoZ1Q
nWMq5t8MmNaQ9GJmjowiQE2nSXvtQx8YyRO1tAFJArwvE6t+1RKB1RlPjX3EB4wbVQeaTd5mB+2V
GIw0F0/NaGxrXd+qtfHCyhlM503nHJVCe6otqN9mcZHL5hoJ6CswuwensV4jGd76ZrQfvRun1h8G
r7v2/Tm7E2yunpBqM3gnxhIfdQESBfAdeUNOdtkoG6sDJZT299iqDkU1cOKP9SfPrg+6aK9LoZ/s
PoaH266qHN0cSrPJE5saxQrCO+jubWZhTkc+N5poB+QuwxlHhoxywgu2Davkttf4Jg1c/52Z7XQb
y3zPf5GSVlkWb0FiLzNI+6NJ0mUakuQp7wK1Xvi4I+PKPHaq+Trk1uX8vzoST0Nibn1ff0q8AbXv
MsvICUt9/UHWBslqPh+cX75003VU8e/WHKwWz59m7Q668th3HIG7OcpPpXwEHvHhTCHRfQYpbHp8
Xjn2HSiNB8AYO2G0eEvQ16QqPwMv4y1rbi2vua5meWBaNmzaJHoNob7N0Q/Gaks6hVnE21DTnlp7
1RbGviiHcVcWNJCs7jIJJj6F1P/oIK8kg46CNlWfcgMGLyIJ8CtwNrA1INOgW8Ja04F6WEyBfhpz
9b2mwIv6gBAD0V3bDpOvmio3DHjRb+/RjBpyRpQzpxAb0woxhWbIFBQHiVB8Wwwm6GugmxZBQdaD
Z0Uk16r4srS9hb7b5eaBfNOar1FNAzOF1l4KXHkj1nPF41nHBblQ6uCDlf3DGbSnCfIF7xUej96j
q+jzjj1CBB8OqPY87DVO6OoiMaqbcCa/d1PsgEshHKhMz2J8nXEfPfj+1myLdlWqzm70o458XVRP
3gQfU+9GF9ALteWQH+DVkDkpDbjqB5O8PiPlQey1OcIP/Dycn9MwBiAMJ6RhF4nqLfW62HklL9sq
NOkVy2Nc4Q23jvpa2ZSbAZQtcubiZiGp+Az0Qk7L1SNy2fcV2p0RajqqFHK7KUYwCnobgTa69xlE
ZMFejrSAwjw4a1SFPqYv73q/C90RNzoJU3FhvQ5Gc/im68GCv+lbcbKcBlURtaLlEWM20h/0AeqE
htzrAWw7OyXmSG9TGx0qoQzD0tKaZ2yPyEtK40S3WaBSU887/cm07LtaDO9ysMgh5SM1gDu48Bgi
/akr/QpV05AQSSfOc29jJfYre8Ts7rPvKjwXGeFZ0BsOXhRdNSehpQrpO/bdUBunvI03U6dehZ7x
VCY8aIHtZrVxFszs9UkJz7LqtRms63LiwxqCNQ4NzkPGaxH4YmGY7TYJMXnZvcoN3TbXXOeNYeid
S0PmGIUDnUFJV8K6DEx1QVWIOE8QOhhFtCbbyFohTyuJKzZ2XsDqq1bXRUUKY9wcrJZ9TzFWY0oY
RaUcQXvQVvQ+NJ8Y7Sj0QZ4hu/cEqS00Dv2SstAqlF2LD0J3AnORJAGZPiidAYesMo3rdMjoGk5d
0bh9Mh2szHHNxtwPaDQ4vRuvTHtJPUjKkn5T+pI4vH1v1vT1IbyVomBLmLeeNDWe/G7OTE3Ktya9
Npsn5Go7fuOFYxPwFfaozyeFDGoHvZt2a+GwFXZ2UcbO3YAjexE14sG0hrNRY1QwyGtt5FHVU7jy
dYVgyOyx/3QamaMJg4Uy9x6ZfKdA++VdVnNJutneGFG0zvRAocnTDGtTInWPqPBpynZLe+oOw9Sg
gE+i+9CWNyBuLvGD4oiVl56gHI+LpTA3pt3e/OL4MHceP53CGLhwjERMIMGjml85bLLsW5lCkiQS
LLmtJNmadmCw+RIdCFFcEA86+Rae+xmcO2C2gWGFKzY2otuE5TSwdca3v9eif3GuF386FoJpFVDq
5hoTMSoy1E+diDFuwyIF5bVsPfGUtuMiiPWtLTnanes1UdSTp03uvDpOtfHkFMwmhFykDi1DzyOq
20MGykkyu1A10kA67Mx1gs84LVkYf36lME+/fnbfqKGWM+tlHQF1+fOlwjqOjaDFS9zPHKGyvEf+
thJ6tG8Mrjt01lReRJv04TYd05tWGY82sZVlKi7SunjQ2ow7kCjGFNpSJUnYDfWViSMi96OLKAfq
r3esu8296XQrA10suUl7DCCrKsboCedS9iqRgTQem+bDijRuzOqaJvPJt4Y7oaN7ZG7YtcGBSJa9
iuWChcV8miJ2NblROv3dHFiMgqc262np6cM60IfzFoeDBgCwI6FbeRlJLZg8XMnOReVB4ejqMw9J
Z0Ct7eEJkC1YWss/q8Tw0anO2hcZfg7LelKK8LkQaUqwOSiNDNHl4N90QfuadNlaBQoaOuGuaww3
nA9t47rjGZCwbehCwdjoguUgNcCy3GNVuZVNcYJ+h03DujDKfGE08g7UBglZNEzbV4kWRVgKsIbg
UPR32GUvrCJhP0Fx3Nw2TbhGd/wW4oBpy+zaiE0XR+mx1TT2AnWpT3esyVtPOdVV53r2AJmAsM2U
UXVv7dIdR1kVfnyAZ8EylaOqjx8y80jk0/VDm7gWUaiNQ6KGV5m3PnYiDr9OyEY/nEe9dqWXjCgr
vn9aJiE4Fp9+KzFeI9VVE++zanTJ9HPRfO2c+I3WM3HAcyNajrjn43a2Oe0JFth0eXOZGZCf6Lkr
SntEkX+QpLXXvfkUT9OVSDkusEppZUVTd5T2wiMC3ixxnn+75f9Rv+y/pXDfZpX6fRWboe//hrnP
VPn/+T/O2/fu9C8XbvVbnoWf9SrzT35vrLFG/KYButSlLVhLpEUV9W+L7Nxzs1V4mLOBG10Va97v
jTX52+xcRbplqZK22ix0+L2xJn6z5rVb1YQFRZPZ+T9prH1deR2olUhmIGGrQiefwP5SxUmB5roJ
+/A28tmOqlRzRzVBflXQUW8kbjAkxmHHUxDnQOy0fLKZGvk4L7sG755HK0I39ZsgMN99j6i3pqsc
wAG5h3USf3+jmr9ogXwZERJWgIpH6OgG2JYNel5fWuxNmWiAQcjaHG1spJPGTObbojcNHMX9sKyX
RBiittVn7+imUkLMfo7arCcNxZjCuRAMqw6/oSfQBh12G+j8AXX7Jsjk0kZuvEvSrKEZSDSZatcP
XguklNVH9/HJtn1ib3piapqNMozjzPqz1twD6DJ0j1NCWW06ytF9peQMc5IuXCG6J/qPmhepgX9m
Voa8HmqAhD/cen+xgc72jh939PlTIdPhW1cFM9KfulLgiIBlNmlGss1dxUB3bJuHXiYEu9Cor5yK
ha9qOVVFOn8qvbU3+MZONvkbS06xMxsCehOxV7Uuvw+H6R6CbcDB3ZC/ANIaX3bP+dpoTQJatDh3
oPz4snuGwCertiny22SSe4LMxJIDCmlPkjS8nENvmG/0VirYgY19GXjN2gNbt8z93MfNccnZ3eqU
bDOW1DVm5x+Dti2eKAjduim1XYqRZGEP+JdaO3zUi+6DvsVVUPbbyVBPjR50K5pLbyVUTEi9DIuS
yGQVNrIV0CVm3m1GVGNyz1kvIquIpBiZtvBj00c44HIVZKaAccWof3Krkru/zXC48UH9ksyqf/0y
+ZBME0gyrVyUn/qX01Bc2rQxlTG/9eeiFW+X6k7WILEu25zHxSoJomTV0xiDa/Jh24VOEzz+wN9i
L3Fn+suf31vG/HI/nBb5zgiCUE0N4ARsIf76+cTTJxImiKNWd7pGq2RQ6S/kMmK6FdvLUR9Jg6mn
OVXVRIsizqSfE1Hq9HJVkNnZtag2DaVd+nb4Kk28vsGs6m/b1mLPt54MkeyzaBbJEMpXOwmFTI19
UtHGbgFzYGNrmXbewFlxRU1Ct1rg0YW2wRdAtenpu9zSToJgzQG3hS5M2p7Uo+IQoZVm4Gvc9aan
A10hsR3xZ9RpbK9tuPn5B6QZX/HW3z8ipifEBkCKZTX//BFNZuqkjEHQbYXPHrDfbW9a26LH7kJH
9b7maTw39fwiMQ6cqcdrp7NUNEtM2cWcNdulK/Br7XpqOrAb3eabwYVaaaf49r71KwcAUvlA54DQ
rEHLz0hvlxm4vag3oo2woM0S2NkO5HChAapp2ubwcdxWFB+QFEFcDrp/yEt75RfMi32C+26//c0H
rNEoVMUBE9PEnPtzphmuZI5ERBNMufFWa24eeHiww1UWktbts3atGtzSLHMqGWXMCQsQt/SfqCwn
w8QoIhzgHsXG6SftzM8O+th1585tNzIG9eu4I6etP+sS02N5ToHrK/ZOGcSL2hLQURcpJ74m2sRC
Lw9G356Vjd/uqkgp3UovbcJsvb3ALD0TAXsrzpdBDkHScUjBBk4ZbkTWem5ujzou5dF7THNMF3ao
2hv+BqTnbGi1+jrTrHZTCFKT/SE+hAU5BFYvHvxq7NDCFw4z+QFfkaiqw+SEE+B+DDNaBPwSBnLg
2hF9H6Wc49kyCMKVQLAB8KhZRFX3ogVDfBzxsFYxWbpWNJWbBpzxIoqtN1a+ZF105s1QMRnKwybc
JolBmpSvnCmt/lE74iGmaXdBU+GmBetKfrpZcEhU4jWK1hdVVZkBx51c6V2hkDhZ6yvVYzSr4DZL
umYzkFnqKy26srJ2lgC1ntJKWcZmS4DPkBxqGxhmVnRvvonWACDu+TefGNQiprsmJVUZWld2UlZn
udmhTBqC69Tyzzsvk9tBiInfvQ2F8yY9/1mPmhIE16yzpndniZpl1xF7ZSK2WwAXXldqpJDYTN4U
KjmrtJqtKnLnXHJqjUhH87TGgiQDi6YQk7cQiS9XUdufWXJsLmq0JFSK8SpWE//a96i6yc80fT1/
DNTXLMbiVYdEms7tkhBs8hLp+sFp82YVKUWxhRdlbmRZpis/aN/yMnzpJ7Nbpj6xT/7RiTatJhLi
jUmYLY3kKQtSmhPZtI8GJvBhZLiVlrHGTtfkWYUuxPJsP0AfhVEXbqogvQoT790MYRqoANpIPIRs
RGGFekaGGPVGSiWvipJNAVFrmRYj6MuxBpVUYS60sKwTedVvTZ4mV7eLcBOr4n2IGf/noTHvcYlc
TmpdbtoUVUCdWSRidHzleQa0YGqNOfKLwDNlwoUU1eTAxokebqDOI5BAo2MntXdQi5SyMhYbC4Dr
FiwqoGE7faxMh7Av6z0FQ78aeGbcqC3vhkRJV21cEcdoCGsxXk4aQ8MwC4gNG5NzyxetCwcZnMPc
ZSwSRd+NbDZF0gPlIkgnsNMLvS+Ofjcq2BXzaDegOfQLpv3TVGnbwtDJsCKvTY0n7TZXro0sRgER
g8eXUamdl/6U3GcJ7KSi9qaVmqU3joaaeVSclnIMghZxD9vcq0sXOkS3pavsuKEinfOB6UHcvZe1
HG85Zb9kNIf3NZnRWecVK2gQLp0g1LKOri47M2fLJ+2vCwG/BrZyqRbNyQ8ykl19MlemyIQvP5GA
SSNkkxaas0ZMQzX3nudDtGEnyVxNKA6zs1xbKb2kNT6a9bIyK9AyQfwalMI8Dham7ombC+Mf+A6B
CBA8NV0CdgxqaGdYpbZ2L6D/QtW2xUZ2dukGeXaZGwBGJkTSUxyJM2SxF1rbn8KMZqJU1jQXSTyi
Re+QbpwNFmngOfTn1DbRHnXpmadTv/clFXdXWFe9rnwMLVahSYdygBh+kbZFDZquQAtMbDekC41e
5p1fNJwvsOAGbVTed6ND+0pTjj1aVUcllJock9ce5yVZ3eo5FtWeEv0u71a2JIU8YVWj19HfOSPg
VlYvY3mQk1EvktAYXQU/BdRneWnn2wgU33bU6FyMPUrnwQIirgeEO/eevopEX19woLifCINAeT2g
RWb1uJzmLajbllBqH0F3REhaaYsqtjWshUNBEkS9OAM7xc9GcsV2DKxktCykYB3uvnmMIspmLQe+
9CEpBEMmPcBBCNnFUKtzznCvYqiCFSg5VCc2vDW7q6KNnunl0VcH8P3G8Dw5dXrsy/7SEcPglkFo
381O3MbcfQN8Ztp1G3M6Ez6NZIEFv5MQmuuChkbcINzNMuMQNch/+jZS3SQPIO/Y1qPM1WOitsN9
VDYuoFvkdY4XrRuV7Y8n78Gs62c6NKwQRXURNMHeZty7BU1N6zxqJ3JfbbF1/EkuU2QNMD9p2RZ8
vXVMcBZodVdnNOLWJYG9Jd2CheVD/ak87dGP0Bt05I3gOO2TnW8++IX3XCkamrFBlNuycV6DsQxZ
Obs3XdXGtZxwZhZkNW3w4IQ77lHmZFUtkSKRpyfQJ1M58l37HRyglFBCLaEBzxrFwub3yxYLTSiI
7Q58kpoJs4VCmHITmMjdzXiR57SZ1M7QaSjRxaentnCU7u7K4Dtc+g4PeaKMkrHDQKdWsxMX4D0j
dR3FdZlNBwoq2ESRrbnwTyTey0gs61q5zQpgz13XR8uKa3K7tntgcUauCrDPhXcp4TrgaXUGjIco
34UctYPdMzJs5y6Q0zBMtWmBSviB5rxphWrwEkfo3uLwRoukxQdNJzoKS+Dohr/EI5uvul45dENJ
/9nzbmTfbMIh5pFmApGP0ak32SXqxr7JC9CrXYO4u7Xo9eQFj2rH+AXz8nYM1a2TT+xyWnZUJu+2
zI9GE5wMp/dX2lBAL2Uoswh3WBxuoOJcpqrcqA1DCjsrMVXV2ZPsio+iEdeTFt/R0dWo1dWbJCRi
dhQI3cemfEhGFRTtPL1Uji2KbwCCCOtSuIlLqStbeWvW/rSaWuJ1yPbkcO3zaY+J/xSEzH30PF22
vmagIzS7PWXt6CLX3fFYEWjp5BuZ1s/0QJ5QlFlrSw8uVKWnItCCl9w7UQKYuzFIAAtJ7LgayN/e
aO+Uvu0vszAewPfAfaoVz2Xavkw7lWx0HNFwesxiZYf836GD1SwIU1ftIFV4tXf8tkxBBgflnxr6
rkgT7i9afemQiiUBAT4IS1aAqo9qngOSa1luNUT8yBcD5uFag+U+Q7/d+RokrG7VZijXvEmZ4PLT
c0Y67eatHaxysyVt3scADX6zEdSj8IrClW31bN98vrqFTT/pJL+7iRCjRmF6gPoLi0ZNbLwwteov
JoaKnJFSe5GgRMC8XcId0CtaJWGxyKS2J0n3hgMICKj5iVVzf9gGCnPyXrMvfW8pHRKx8jImJLOt
l5aFOV6bhU0eEOsDp7djAR7nrFWCg9YCfcXpSWod6gU3cSA82ulA5Vqas3UeX0OF5WBE7H1W6c2D
MUnoUF7xksY99VOi1Ws5D89QdbacXOhk58mqqf83e+exZDeSZdsvQhmkO3x6tQotGOQERgaDgENr
9fW9wHrdjwxmMaznPSmrHGQGLoT78XP2XtuYVmII8q1KCe5rG+cydZ8qXzZbc+Siek4eYwhYqiqN
UyQ2BHOzG+V0yIkRcSD4JOK5KNTKgQHj+y0BrkEa74bSxmrtxLuUupBUqAEoFzWAMiK59YvOOLt6
+OxWlTxXYvpSV7PaGgUoNqdI8h3KH5c8Fd1vlxRgr+vaKzjj9m6cWMDbtojWsKv1BmWBhzqoHi+u
mT6L5RgyomAnPoiIjywTnJhfvRDlQO3Hn7JQvoxmxxCHj+BYmh0Lw4h2P4RiFTQdgx+Zx+tZU7yl
NS+UjHmpJ+Opi1S0BWa6LEYopKvyJo/ibDO7hX3mlz5FbBx0b4ZTzB1M5hQ+BRQLVuhmiw5gn0T4
1RNWR2Ouj/aEvHVe2uRMVT00roVo7U2sG/6c0fyYZhHtsmlej171ENexXFK3nkUWfR3S+r4q9D7X
BVn1JVu4BKHVlo4Buk01G0outNzRd8Pgyj3FpkGj5is6H3aE+E57grEcDx85GMj5mGhbISHFVNE+
S+rwOYiTBybUoovsHRtZtPeKll8AuGLVm/S5fV3t6LWLDalIoBuzlP2c8AsQ0Mk9IW7UD3HyzdLR
q6iY0ZkhLBqI5QSjoo3jqOQogwrJs2l153vihyI2burQMugY8i3pXX3a1cQm6WQD3z3GrkWkQr5m
aOSv0i+460c0bMMFSOnjHALAhxmbzTGuDKltrGcBDIHmkdAJIGY+Ty+y4gk6fAMtT/ZMSXt1yaPy
MhZJtraKRm5Syzj8+xuG37sJBNEAwKW+EbdXHDmUOtsmK/dy9q44nsS4rq7VNH/TSfJguN3LKDqx
J6zvLhnERBIE2rS8MSvid8OXqLXurcXcOqqm2IgUV0WRjkwJy+YSTTAn9BREN6Wza5impkF2iavB
XFjTn9LQ8Ujd8EnKQk1LixXKQwKTuhmjTVEOD2xe3+seuPIyusJAVDzaMbcIgF+1qvr8qm6Cb2E9
lkAyoMCncfcM1Ph+Ag261o5RrBK/M1eqMh7dQB6yTv0oJorHmoCUXdIKSuNI7kXBngyYRF38gmOF
KVvvXIXVcSjB/k40mtdVaxwjTXvOYCS8+dkMWlQ2SaWqrd99ywY4yoY5Mb/N45zQo4xkQTxUU3HJ
9PQFrPhmjBI2xMx60HFhrGVIhHQpP1FwzHujewyH6IvwGMZwmrX2rpl81jkHgR7wC3UKIRfwOox5
uk1Chmr11HI8pkewDgsfdAu2rsC21mVieCcRSDQ02tlF2mn3gT26WzK7zqLov9lp+4U+83gaF7Un
vtEzv9++lBngKyDeKxlEfCrTdFO3M/HvCUl0dKThzFoIzYHhsUFYyevQpWITW5I87iU4IDHNC/y9
H9pxPYJM4Cj6Aq2NwVncZHlJcnhfFQfOMmDj0mHzDdnF2c1IKPbrnq967bnafYzK+c08GGXT3U5z
TisgVS9urZtt6eMj0IFOAGsZt3HYeKfBVp9Iz9paKsADlf4QC9C9bzknz2auzkhX8GEbNtUM0h/h
yMskOeeVzaxvq6ZIj6XXO9tRmY9u5eQH0+8fwOd9L5AW7FM3+96pjdt47YvwwDdmJhIbI8gShBub
XuIygweI/a0eUBzYxhdEohuvDsPNEPvHgLUUvwlHJ9P4bLU5E7CEPXkMv9WZ/6J7C2S082oI88ql
SDv7HV3ilPmZVbTWLm3p+8zzdFIa8YXnUgGD+y3XngQg1AC/6oEn78be1tt2ssXZnK+Eu7fq4jgm
HsjBiK1dQJi/rVAJQ+c/iLCfrwGir9O0sA4pI8Ftu3RZ6tTiKO+5FEdWf8kTzuMtx8PrtBoQQVVI
IyCGQDZD08CN5aRHUZQB4PKWDTzvxDNCLBiDBWYv4I1hrG6biD78WM3G2o8Mj+eKtAlwDkyzyM0O
A7BrQ0Ds8ey6Jbl6/DxGc7onpMvDWsN7EPlBs9bU9xsdFYc+A1q5wCtrMS6DS1wsLrwi+GSr3KGG
jumxoGLKd7Flz+s4rfCiGPXC9m+/0Q5aNjx4nf2M5tmiXhpLbzea7OvkffBjAFT7TssI3Zsm3DKC
z6Sheag9Nd6L1kz2UdwzAMUZO/RWfSb3UizlUKiMFywQ3clGPUe6Cmw823b36FmaLO2vXS89uUX8
WMd4uWYJ2ScZok0uO4w38DdX41TuSarqjlMG4NRo8B9ZEAS8SD6OJu5K7c+0wmfLuaSREW0qB1OQ
k+wqs9lYXXBdjPYqvpptjpGmTYWVFUhZBzaLjZ3kVL/TAdpqv5qK9DNpQm8ES464fJNlL9E7WTS3
QcNVl3UIpR/mpFJvaRVBYvfwOGHCsWIkR3ZdBpsMRsAhJXFVsPCu40p9dbMx3fd0BFhuOf6HPKLO
vWqWrB6hMlogSXcbVPvJJMtmFG9Nx0c+R+k5Lf270jT3pLo2qwjQpgFqz6qaZ8IBEaD7FQRxOvpZ
ra8DT661skL+KIuw0Xwm140W6yd6J9mVNKbbrjJoMGAKHoBM7Q3jPp/iddAG59J/iRzMOxljIkYj
RFnF3QZFzS6JPW7JNG4dVBTkXEhO7EN/dpOkQxIZshjM/p2lkQJldeweExHcu45344McTdGUrsfG
ep2dNN46ra03lUU6ALpF9gAs32R+On7PFm5E64Im50JFrbY2CsXL0Jv0UflCaWe3/S3QJoT7ZgfI
2jHxIPXIAZaNIBN+TI0S19dO2P/IRE9DrMIeZtgTtQu7FZyuJKZ2jd4y3tU1uZGLYNSkUq1NY0fj
h2fT21e5G2LfmoyE45xDXySu891P+rlp6HZTWCAljIEuDyEe9YHDgLtymmjna0ZLaSmcoyT9Qk1Q
i37+5mapjFvCuTZxp3vu9V09Vhw1ohtP2wTFjR6qp8aB/Vg5w7Zr/W7do7M8VwvptbTCtQTiebAz
dKjlUrIPKTr8fAjoxq3jp3Kmu5fanf7iQSSd893PG89eQwSAmV1N0VAfHAqCtvay+1QMPscUH3Du
MPG+tv5laHFB9cROqoogjXgi+q1qcHB50OM23cCfiSZOYkUZDutxqN2bsHGum9Ir8CvQO+lnlm/P
MMhiyvTjz6i2Svj9sYS3xFksyU8qmvbkKLJfdfadTtQmSYmEH+M3qXtSE6zlxs8cqppkWM64KA8t
aguGS5DMSD/JzU2o5tMYRO5RGONb73bzbU8lKVOW45Ck8DOz5PFg1enKcsNiTabRIrXiBXf9D4am
YFD+nGw50kZCzfSdYbp6N9mqaYAmiLizJ6Vo0XrZfItTEqlLz58N6aaSWrYSLiZGxR0l+YohcneI
Sb7d+QtcxKP9n0RvsdMeExN/oINieqf6274KmA6gUOQ8hJinHiBCEZAQGlt3athqUn0PIl1PRnAc
u4TYcuE/JG6aMkdYaM2Zi0U4xiAGfnkMZr22yznZho4U0NRZrIHZ6waRvMNCDCLXv3Znear01IOE
dGj+OJ/iuOJE3RRXEAQBMSPx3ZvRQEWPeoUB2MZqxnkXSNJLSdG2rmUTHvzI7zdtI+9bpb63IPii
prmOSw7lIRD7pr2ZKgYiWVfR2uIIZtG+mu3qzdLGd8ISShSTa93b+9hMaU+Bx1IB51RzrnDLNGTF
1Hn9zKzH2NSujWFfiZVo62lLxjq9N88/cEJ5njQa1WJiOWHJPjQq/qoBeB6cxL0ps45S3ewZ7jd8
/CQ3j2D8XorEPrtd95jmyl47ikemEWsyHQgv0op2SeNQWGliTWrSnZXlNLuE2KKVoTCo5r1+1AWb
bAP3y9AcWqbgR90vQy5HvxVqiLE0YtjJBNKmll7AXDktFRZzLolpuuMad55XJVtZ+xDyAYhmJMNn
HvtOVEg+rpKPpI3ekol00sKqrmkzcRzjywyks5pDk54tOVeS0yrJjxx4s5l2B+wMFJNnlGsJUtz0
0Skl3sH6pTdH2rcGeB0bVWrIHpr4gsWD12Be7mavyoiLA26OfHXlyR647L1Fi2CTi/pK2hxim8Ln
JsEMH32XFTs0ml1si60M4/GoRo8DfGAMRAPWKALp14sBQFudu2fEeZ8HPRLUvNVB96amwtj6Pjjn
aNQExuQ+7TSbMEMrD2GsBwlo9ARHEDrJgijFoVkT2fZGD5rEX/Id6cLPIBn6+LUvx+pK9mIPUvm1
HoML6WHpQzpuSgWrqm6bMxmQYi9H8ApObgF+iHsGkNDJxwECMgif0jd4x5Cnb7LRZQpH7bbyUgqG
uCo/az882850O8wOqSGq/uw5+sF17Fu/ctAJcping7BPGFut7W7iKJZYdGlwpgTF+GVoFoW0wwYw
zcW2zr9pWV0yFd9QtE/MGoPvJmCEarDXhtyQqEjZi6aAlALsYAIWMR0yCiizP0bG8yjge4RDqEgo
7U/eomojO5LV3XKuXElJZxQFeyC6Lb9I1Wqcm9epKhgM6PCuSkgYicZpm7mlPlGPw6efbgbfwMaW
9jiQiSucywmR9dx7NLDYykiqfHMdnlfldauxE/4hX2YULk3sMKc3jHiEvpYFGWR0o/tB8JkWPZ+p
FzVb6Hw/cpew6iLzFcy6r9jWeLdK9ZI29IRkZRKdlrrmJpWkExHJPdD3IIPC2NLufmn78TWC5/7B
Mm29U6suw/XF6gTVx8UDiOfm9+F65MSM5oSXPxXa/Bq1/rSa6uDaGH7MWf01D/kBfsETSGes4Tn1
pOc+5C6i5Z/PRTFwmKN69/eR/zs74s9LAsyGsAs+m+u9tyO2HDmVE4riyS6QIiu/6hg2RmzGdnUs
cVzjwTKAUvyv/6jrWJ5ysHwIW/qLBugXnENZTE7s+kbxNMchgnEhXxcjRyt7PqrkkIOr6Dvx4+9/
809h0UJSwhaK6tVBdPZTP/bLH41NHcZYjcon2y3rU7fYMuSszoFIyysaci9u+QQt0TsFEStWi4ET
943ejLX8LIvoKqxDgNal9ZUpW4wXP5n3iKUD6ljzA9qC9Q97OSIV3zJd3hLTfi/BKMImnopuqp5M
q/Z3ue8xrMZlgDibmpxH4+R80Vn4WlmI0W1mO9NiAvUshU95UU/yDn344v4p5FE4Zz28qIS8IFtb
ZM+/3Dxwb4jGhqR78kXMNIATYKCaA1Kevcq5A5HyX4K0Zh1G4r4yuxBJ7lTcEA7u011+66viByo7
52JN5EVVnVpKj9Ps0jl0Ggq+yOnrDYFZwgfj3/vWfD1YbgVgmNwDIFn7tgxpfANr2tQyebXxpCIg
5kiVYcwxcEjs/bR6ARrf7lOVGJeYpWBF1hr++uRamnV2FeasN7WxjD0nieFeGyU5M8O19JLwlBI6
mlZZDAw+p3nrlbekbhpYENE8+IZPrKE1owlu9J1TLJlPo7lKhmJ45nDeF7onL6E+B1OCa6A8V2oK
rzOhFwyGy0FL8kZHn4PKao+ys+Hh4iFatfSt15bkaA9pVeJrXBfuACGdadrGz2/qOLiwjGiuUMkd
hQcTi15uatt/iOb5TNPZWANW9ZAoIpygv7XVuiq3PdvHFnxqfswnxkR+dqXprTd5vLUVQZHeZxpC
/RY3ynHAynYwSwwFiWvcM8/YMTSxaPzbj3NdMAYStcUWF+VLpoWJ26zqDknDSRyc+k4ZhgmxMR8O
sm0+t5ba4u77ZCUzquJFs64W+U+QtbuWjQPZer9T0dqcipA1uYQxQSy4CL3Ptkkctw27pBzlV9f0
3oh+nZld1AwTrfrOUWQvVkjTsTehEvlUihxFklme49jYGpZPb5Bhz6lvy9tSQYkIK85URoCxirZQ
TcPXEmsjls0HAqn3SSwslwhM8XxiJGcd93/CoH75Dhzk8qOVdtXjnGVfHXpo+8qvqFU0EwxjYupi
l9pF6YLSz6JZFzURSkVSuUNNTRTNoHZlxg9A1L91zULflEZjrMsOmTmrbLgeu+KprQWqMD+6jozA
O9UqvM/j70lmu+Bq56fEG/Y6KJr73smTrabFuK2NajfXqOk/WDD/VMuZFrREom/Iv8Eh8O6b74Is
RQQf1Y9YAHJ0Ns9dFH8NKXysbscwwUU2mFW7utwWMtiqUFzlwIUnj/Zh0ZckRlAKzk33wTJu/7kS
cVW+9dPAL4lvXFzNvzyB2R3YXwnzeDQN4azamlccJVfX22e7pZFju8k15cwisd8bKRgkSp1U1s8m
I2SvpbSzXyJUHFiiNAcMApzg4TI+jTIgSCqBICyHZjV41gc388+d31MWED3sKmh4OKn9ftWdrjro
ua18ZOGi22yYwV57aBCNAiHk35/bnzs6G6vCzwENHff8e82l7QZ2SU4cf4oFyEbiNJSYjePCf6II
uB0r9zUjteiDHeJPNezC3hCuoygkQBq+0zJbdOujIq7loyv1925QdxTvWyP7Pmn2A63mz3//jX++
muDZXTZI0pUIRHpvXZ8GRWKMGvmNNVE1zFO7+NKWlA9ZLj4Usdo8m99Vo/wxmq62zakXSu6778Dg
ZF+6opePceBlNNG9miFARWuHsQ/2dpxFfhHuJjc+mDFnNamuE/erGOUHevF/+s1QU/FI82QJqXp3
i5O00l1mjf6jFoxhdDJcGHHS2Ir0Q9KYH/wxYq7+4Vcrz5aLtNnlRr//1SIXLkIx9WguedzS7trz
kJIMGRfTS28wz4jNmsz2fmKe0tXDhqGSvyOA77HnuzxWSXNmubd3pllc6ah0r/xi6xUma1fyFJFF
3LP0bHITf3eXzq+K7vgRZe5JL+mtgr1djEZzqP2EwOjO2SU9mkg/wmWv7TxZD2w069Qbqk2kF9NQ
A4E11gTWmN1B5u62cQpaXz7bOoOhTdh/YWhCuLPJxL92OLfm2tzEo33UKlk4GWK+qehNrwdxlhl0
M9eaUDM4BRHFrUJOPjzS18MdBxt2jbX2XJo0f0Qr7sgLG3atolkb1gyKisA40NG8dIB6AlMjVTHm
L/Mc3HTabw7eqG99JbLNYyO0/kyA3zMFByC2GbRmnq5EWrhbwy/OaYsgOm2KfTDVbwQuM1FFH7F3
/WPSOSY63BQ6g4m0rXb3I4RwmtdabMdbjaDwwrzlh5cARK40x8DYyplmOb2zGTTnSt0b2ziBHDZ6
kbvDkbRACwgJGDWJdwhgAze+IUP9hIq+3PlmdVs4vrdxSgqkxizaA8GDz0Rbhlnw3BD1eJWr+NQR
XHwnmvo5CzuXbEXZ7w3XeMK2UN1op76PhIWtqOuiXaNS/h/Y971lWcU2TLFo1LiGd2ogw5s+uNyl
xWtq0yubJn9YRT6aDhVUa8OK88PfF5Cfr+/vH7UP78UEbAovVbFq/b4gM9SeBjJD46fOTtTOCoZv
Aglymlt0E1FabttZYIAM7ihlUOywu+3oie2krB0IIYbF3GuZDoIAVkApo6FitB4Y38MSVkIYfXCx
1nIx7y8Wqqug1oUYQ4vx94sNu9r2hqyNceMqbP3TqFdjHV8HksazgeBGcRtXjcVA0iH4cCsT+cTJ
+iqpgQpaM8W4dpF9ZOCbYg+ZletH62RSt3+/pf94lTDEYTooH3b8e5RDUpketqEufvJoQZpi2OY0
x2dmcKqhbC6dnm5Y9V312WfOaDTZMMHRu5XKM9dBlO6HpLFRL4Fh82vUnMkHO/A/FA48cUacWJg8
spffP/EQ3RQqIQFu09I/RGmJrVHRiyuq/pj0Nl3RvPuGdgdHnBmc60Tdz02ODTjemq5XEdaThesh
GrYYas1Nvky98jzQOzcK9LrzfQ21C3mvtNyN3SAl/uDevm/wKs6rmFQEYaBsKa73Eyv0S9nTlCEe
Si+fnhyXs5AvAmtlOr0g8g9ftpEbtwwgom3UqHnHx7ux8699gLc7nXRwbtm2Jj2iKUieG2dPYG+/
68H8LH3EfYS6fuNP3BITTGKeITeplmjnRk1PzZgcNbnYm6JzPmW60XvIFPslCsQdUhN3MxxPzw/l
FdSiTYArBUqwK75mEFAl2vK+21H2ttD3ENz5I8pJKZDQzPpLN1nfKGDxqPdvkfacbVcFxcYZE3Pl
6vjTOBRrH1JcFqO7aKKG6q3fmeP4kiH8UEAgch8yqMjzr1NdusBUvAec8M7RJCbLSgfzWAbKvwSK
0KC0QBiJeZu+EIXegGDJ4pTUAvIl83fLIPy7KGM0KGNhMaLz1hT92VnTo1oHZJoFNPM5dF9rFQDE
87E5DAkIyqasEPKOz1abcGIr8gpv+TdSJAwoBu5ljrpv6D2ZjQ65s08s9Ds+Ed3FItIA7OplzbQe
sCr8+wX/P3cjAkZciq9Fl9NIv38LdfE7fn5hEv9nd+PP5IRr3b39Bgxb/p3/4XCrf+E9hKYNxMd6
x+FW/yKDyJcudkIMhIvn8X+cjT5ZRJRHPu0rUyw+mv/2NVrqX5bnLadDzoimTdPvf+Nr5Ap+W/1Z
MyniJbU1UBVITYSQ/r76DyFie9kb5VNfZ2+AwNYEfN03HeaBsEWJnHjNbRTemzq/hHN2kbpFCJtO
26ZmbtV3llyHsX1iqtuiWZU/tJxorFQm1CfnOYzFKpr0pyKKXxOfgMrYBaQYMlnorBYDBCrGVHqf
s2g6RgxtMM6cQlsQqkeKTIBoKpzP2kGPYMvjID2cAsUDBoeubW8GHV2zUu7E6J7MdLwpo2DfxvFB
lP2Vx9xcRxsB/qQbvF0ZeAcU+5su6xh0iOOUT2c3euhmfNp1HL45VsA0pSyeQ6olLIHfVI1Z00hi
JGfppQpPhvVkj4+irfDMpfnLhBJ48F0miIS/ofKd29RfyyL57NfODcq/ky5usJI+tyWT6kGqH31+
Gww0+sMUNg3yrdwJ5Q7r9aH3SdOL2pmowiT7XCbZniTKdh24Jv0LBhxEgF+VCoFrQjSUGQDm71xC
iTlnkuGGU4LTJkcFzqD9WO8Sm5G/ghvEUCNO1k4LonZCjVDB/DIQs9WEQhKgZnGWIYLb7ZJTgC1p
I4CE8R/pXy1SHFUeMph2WN5HSe45np/0ZCXWXToVe6nHrTSydeZ3942Dex8OT2td+sQ/yDla+3l2
SdE6d9F4HcGUI3V8hO9jruVI080R0XddhWefIJ+fX9v/LUsfLkucqP7zsvT8NQfK3v2+KPFv/D+z
tTQJEHYsDvGsJHz6HAb/22wNxhC8BD40ksF9Tt2/LEnOvwAbkjpMz5ijKmfx/78oQTGkLsOIzaYO
9W1J3/hf5Gg4S5fl14oUQQbjAko9wapoiWVh/LULo5DYmnUt64eqL5Jd1ygsxgVqYUtkDRCBLjyw
jk7XaWZfW2jqEZni63HDuTiSvoHtQZEOOmXJLeJr8pgs9WiLdJfGpliVXZbt51IjhxiQhSGm6Q9W
nA0ct3UCsFpsVDdM10M8R2Brq1dqXNTPs1MewsB5/uWR3P779/xK6fuHn2mbprQY11AzLpi833/m
qIVqBmU1DzCTSvC/hLYV2FPB99RklK3cuPcgTJje2VYIKMK4OMIt5AqtHElHPwZYqayreohJQwv2
QU8yVMtAbO/nkLSDeNznsZQMQ0EHh0pipwbqaKILPJf59Clu8Tki0TibLUWdEwa70HKe/v4D/xiK
8AgpSQUoSjY+m4f57gdWDeiNcWwfkCdNm9xCuRzSKk98rHy169A7rkErO4YbXtnDA347c+MHpcTx
1GwbL0Bb7gVXlmjbJ9r7h9gEbGUNTPfrYPzoEPS+//HzUskxXuiZRBH57xoSfe3ERdeU3UPGrcdd
Y1prXZpiTcotYZ9GTubYkuvqZdeDXQ/rti+ynT0DKHJnh3oexzXxbt9Kf2uBWLz74D6+73+BrlvE
qNKW9InMP7z8CT4lO/SK+YGysr84CdwtY3JZoL07z4qCo2zjZqMagbOPF42U6llstHkZGMICLfk2
uYG+tXJ15Wny5XNSJT64vj9v3mLnNSkjHBv1yBKw8+v3apJHOIo6tB44PTCgUf6nXgaAZxy3PevS
u0sHcGVtUouLEbrlhqZQuROZi+G/9y7oorKrPCKoVzvxpTJQW/798v44jS+3j9mj4wFaZUz3HkXT
IWbLszm1H2RS2cfOTTlq5zLZRICjlUv+x4D7+JgW+R6hf06TsTuSjzvhM+R4QhJjVYbg3P0o3xYB
uXroeEJp3SGFwYWL7/7fW9p/hPYvH8Xvix9LK0XfkmUE3cR99ybKKM693O6dhxYHKG2uSG+TNEO/
IeL72fsyNwLBrZmgHM1Tb/v3WwUU488/DuwIiq0QmOvf97/z2LENYFf2g8LEu3PNwVrhEN3XAVoe
yXRkU45AuJ059V6iZCCMl7wiwhaKeINvyrlSqmWwK0sOWhMRfvrsRGred57ZUAM0CJiXyQv4nrUO
vOe0FigzM/GEFGykigE6h1EAW5IcSarti3u/fdXN8BJaTXsIwio99Xn17MvoFbAGp8LEb9FWAKYv
4Mg9FYnzmqJ603E7XSdeMR1VaXxxUSQ99lS1ZloYd7ylqA9KZ80NfU0aiZOrE7dt6x6mHklFPwUn
K4sUEjPT3lSBXR/wFNzGdeLsTB3vwsKKNoHXNTuYWgkOUxsHSgjpA8FOvCmczFv3xXA711FwFwAB
uE2b5CrTYfXR9/bHK4Kyg3MD2GDm6iatod+/t77mZSz9Tj6EaYohOJ85GreoxwfbBPY5PJvQaP2+
hFeXWqchAmERYHT04ywmgjG/zbsxO9oS24ydPLZpHz1gQViH+M4+utA/NnLqARN+D60lvjvv/YVa
0hgcPn6SozrdogU6JNJMtqXcxy+pV+M3JfubAmBe4dvVq87BPP73F/o9fZT7w5SbvhbXQDeOufrv
t0qYvWlGvkl09DIaGZwciAV42JWlcGa60t3KthPbvgeLVrhUxhob8OaDa/hj+V6ugYQx24NR49j2
cpd+6a7kLJ220RUGOxxi+yRW+coP0Mi34ESCZFwiBrJThW1xZVd+R1rGAG4yQ2wcmraiWxnkG8tv
yJ5G/+71XkW2dnT8+zW+Y5wv+gwm7wBzQcbQZWOr+f0aAzbZYmoC7wH14obsVXnpc/RL0zCfh7Yd
j7UNDysO01WdBO5NX4dy6wiAXRhALvz3+l2VcUzBHbM4MSBXhIxr7/DPYkCQrnEKjH3hCOMmqVx3
14MqREIZp4S6yq+x2Qrm6ITUphPaZZGU9FHMOP+S1eWDS+qZaBDf+8v/JK+GWVlbt8erGvqVd+gj
687Ap4Ly5t/t5S5c5xN6wLlChR0knrPPU5QCbQiROYWN5oPFOde4INepnmnM988pDu6/38s/hDjc
S59SGUIbMRy8fe8+T+wdOHuRMDxoopOqnHAVPL3Nzi2iehOHxN5CwFgFGqZWjDaWM1Mf8ZVGsDtC
wzzXIJk5LAEBqIwPthYSFd8t72DGTd42lEIECv3B3zBkIWRjiOSxm6ipUUiU9zXZ3cWAKm4YsBQF
4NMgD1fbKgG6NkRmcvYilZxTQ761qQh3qRH358BADV8aQ7HDKBVdccZ/NsN8vo1EeUZy+TlGR37b
Bo7Yp9HYrq2wgXcZ6/xoAACXm9EQTHaxPh1AUZe4bWdgkFN/neXk+aZ5RDXuWfMhxLnFGRWdL2fW
w7hgCGmnKnS39a6ePe+McVXkdvzdjqCaVqkZXblG328qz0h32JydW7/s71NLyTt2qKPj4Oxl8BXf
i+SmQt1x0aknLhrbTylI9fip++ui1Dz6Jb7ToewLGj8PdNhqQtrrm9mtSAcvg4fID619nJD2Msji
wYDTOkCL1NU26rz5umRNrXPDv85bovw6nV1ZM46Fv79izh8yHkS4JCECt8Z8xoHrfSaBY8axqkyh
HhqmGkkeuZvIosPNbbnWgWJTsM101diFe5t6S4PWMJ6dkgqmp7zYJvZwmXK35hkZmJWThtQQfHM5
WjXQT7BW2ioMz05LZIgq4k+JsjWnMHdeGWicHnXaUZ4vD6AYfIoT/FZrNPbBLm564AtT05/g/O2Z
3DQPQZrvSFJnjB5qcco7R+7dmmrKNbvpFBoo7N00v7DfIjY1FH4e9HRgUr+5c3YKA4QsuSXvMAsm
R8Mt42PXnibP+VKYIZHIRn6MyOmVQV3elwOxnZ215ayDDNBe2WN6rAbQRUqmzJiiNL0a2+RY+tOR
A+N4ErXzrY+y6XEo4pNIvhepLS/sZNG1DEkiycUhqiCE1+GcH4D51hAE4mznD4WAwCnNe3ZfQosW
1aKblTc6phwQqiD1KSRFWQwyORTKvlh5q+/quOxPena+/fwn3VEw1m3V4TikGVT0YDJVpGgCM/n0
/MK4wh3OfDEMUZvMEcjfUmGZ0OM4XKsI6bdI6y1CMwKIQz+jL9RUh7mdHrJ8RFWHRCKqGr2eJd0g
y7iJ/BTnvDMcjBqmZtWwaFeVe8hD/snMgZ90IFs6gUa5gE3SmcDxTGtvNt8mz+/O9MQXc2sHTif3
wRH0Fl8FsoI+p1iPR2iNoZusA38+IqUnRlsnt7GXMDQuimLj0pbakTSMkXgezkstlk7O9TSU+jBK
KL9MBYFmjjdmY/HG1uZOe94DjTIcby50q0p0xWEW6H5UlakbTjv42ZP25LixPkXoWYs6DPbK75Gv
Dd9h5hZPfsCwpAj6Z08GHrHq/Xyc6+VxBNX3/2LvTJYjR7bt+i+a4xo6dwBmkgbRIXpGkEEymRNY
ksVE3/f4NE31Y1pg3Wu3kvleUc80VQ3CmFWVZDAAuB8/Z++1u8hOL6YVNy42NlqNWeTcfbxoJd85
qZozbcXwFKSlckih/hdsXF00auTbIBh8n0aSpza6X3frArUFhsIyP2vlXVDpOFZb39uC/h31oTuo
8wtz34pcZWymnn8H7wQU7M/W9gLsOM1wCAN1l6lMD7QsTo7I/Ek7gHehhKH2mKKjhFWC1nb0pJu1
QuLfgpdJ9PedMHrut74jUI0xHBAC7eTHbwWG70M/WDqfKAx7JR3EETpLvA9N+zXiJrn6lqxoWb7G
gybD+Quqvcd6anw86aFKoLmtbNskfSFpXdtptW3tfFwatYNoXPYTodZmrhSuGRMZ4/W9daXPp2IZ
NIZtWRvNRiQ1Rj3PUS5WhJbbbKtwz3i/WnlaITcdtD8S3SLVNZKiviuqoln5laFRbpLu5E3BXSMH
LPSKeICyEZ4btM9n008Gt8QJuyiAzPCzgmIPRw6tUMCDo8FS4XNe19JqSZwrJeTb7wFYl70eQW+K
ephZqpe+U+KZ+34Q5lXxKt57FBuHUsh6nRlIxw0LYU8BFGHjqdmR+XV56vy82/kedtg8V7MVkKPi
qExGeFXtGIG8MhKIJPXQxX0RnSpT3MMSsMHdDhbTvPoFXbfhlhWI1Up5p+WPdINg18PY2x5e6CHe
DKXVfBUU8PuOTifOYBbAAZxu0uejt5+XFe9dKg+wMhk4d1sva45p4VWbiCiNYTTMvQf5F0+98jbZ
gY5DnhIp5rmnH20SaOb6ZgklLaU65vSONSWCFGcF91qt/OiceG22+nPkKdqmyTVXqWVA3luXbfOY
erBSQ3Ot9SaU6MjfRVqbbNKi2+hAhq8k5gSU2gDQeq3WloNdmutDp+nNF4LW30/37ITErjAapgFh
MMb8tXJFKKLrtMn9mxiJniL0uVI7DxMJxiEcFssi43mt4ZKukCTSe1Idse7xZK/mwccSlRNjgLD6
OS1H/D/3vV5/67ii+N2qu6GZ7C/kU0xnPldgxtyIQKBMX5OYlvms8JezwBCQ3BG1ln/Lqk47zxDA
vYM9ay+Rsyx1mPrfbH/chn0JuQvLObpY6F51IdcYDDMkZeOGpwGrmlcrpywZvldpZm9xAjXbIpv8
RfI6TnG7NbNmZwdx4SY5GtGqatN91qPTSucfavuJcZ18pHUByWqj9ItHBd2dM2bdmvKw3CiNqd5H
hvICTe+ggAnajk5mf6EBmlmfv/Y5SP9G7cjciZQSmoSf+hxSm5JIBhA189LY9F3+2qbKcOFwLkNy
6v1Wk0cvfy6GuHmsywm4ZERgmJ15zbYKwqc49dKHuvijLmWyLTruyMnwy4tVdPhOJtzWkIJykVhb
28+spTcSI+BLK9nUk80s3dYfu3L6ScshJwrHTjemB6hLyCLfdWV6DNDSnYjCwFOfkbBWBYa+H3Mq
1XkXMcrmqYRg4dqadqb3iYwE9zO7dl3J6Bmdab5HbLOnRMHPNTX6IzYMqpLCkdjpFXgx0EBveeH9
xPDTLftsCK+x404S5JTHwrvo8f74UJ6AaQyBdpdpausGOB6YFMfvzNPpLUijo7/dfNH8+VNr9kvr
iUO65hDlPjNYZ7Hdrzdn0ua6nuLnw3iqm0tndj/q7De6MqgneDCopQAPkm2FaSqXOropQYaA1h+j
LOyPGnQd9qH7MoK6wHShWCSyqRepVcmDSMoXREFyA1CPs2QXkBsZGY+ObxyGNBOXPm7qbWjxuKY8
CCezDO+85FKHgbGLwqY49LZz70EIuvqO/mxq4btmm8WLqLo/f7TnyNBVx/a1csyNSovcaMbqPiZK
g1wPKtyohXnKNsUpFVT+SkH6umL9IgNVFqvejsdDCXAGWWxib4tCzXdhWh4+DgAs3vHB6tOdULvq
WmcjCqdy2DsUWTM8Qzt8HC/Gqgz28XwyGs1u1etNdFTh7yFVn+5FoeE6xxq81KMIVrVQ+pOY9lpm
D5defzW7i5/E47dRoLKv7abZgF31T3ma3zrUVi5HNnh8lUCArfmHEnoH1XB6SLLy2c554+GkFmun
gSwRhYZ2q3Q8MBCv9Sk7TDCwv2roOL93dOYxNvMfhz3n91ZvICosQWqV31TtFnWOcSlqJ99Z6oA6
BR24pIZ4StHenxQPlaymuknRD0wB6VygqLhYaVndAOkC+ta+R21nMHoY9yqxFOc4CzGH1fk2iWX1
OKBkF9zjzyBnM6C6KLbIixHEQZn+uuMjWxtjSbBSomTbpOuACBbltIqiVFn143TqMr+6t3vzIW0Z
9RC9dahgzKykZxLaFxCrbI7FnQ9Awe/tZu8HHXwQpz0wjklvagALwNfOSA6NhxLa34aVt2gG79wX
vthaGnz/wbxTCNr+hpmFbAGpkdjhccLKRn7D6SUQ8XjBJbbD466tgZm1N1JYl0Y3HXLIThedG/8x
952tQhnuVOpLl+arHHt01hniCeuK4TJdR3yjcowYgJolAxyvmDtK87vXyGZ8RrIGZX5U3fKgGF8z
p9nabbztY304iPkW01MIv2MJWVevg3iH+RnFWYK4x/fH+IYhEIZex2rjCyZkrfFQ9HbwTWTTPY7Z
7CKB83Bk2+ZdBOciBHfiZ421lEnjHFMLP7w6xv4mZGx0LNqK6L22ztx0eOiKMTmCRnVWpZLfDVrW
HqaYGGuT1Ao55O3Rl/Fw6r0ROrkNcVg2PUIyjSqyTky5mPRav4M+NG1sUpaWxdQ8h13lXQdpDWvU
c+M2pV236zQxcdyNeyB5PJlo9mNP9n+Y+tWmmT+Obf/mBO+lpabXZhhRCbQ+zBjEiAvb1zMSL+dT
xTzma0PMxEX1Y2J+tWOnFKe6obRuBUddGjLikGXCX1eF7m9ih6Ea8AmHnAoFXkwU9ddc9oBIPHuj
CGjB2njMBp11gOimu7wLn2o7S+7aNMKwoGU3ckTyC5Sdl6IVxUmdx3p0mQOK20jc4bWYdlFAP2uk
tE6j/IfRx0j01TsWO29f+ar2RTTwRyf/17WeYQg6NUtoswL/cwPB5xqMQzTAgSF99YCHOHyIwIug
LRC+axKw3Epd2TiwGQ5kCvX4FZ7rDDANy575wnGhPTh9qJ4HFdBYgUM2mXTjWfMYopggUWXX4eBP
dMx85ZSu45LIim7uqDStLTY0+/qF6alrTmRkJgyNdw2XpqxvY2RmxwRpxpEjPsAn9tlHJrY4YJJC
3XeDHay0zktWtt8P81T0cUrD6A6/E5JD0/E5O4fsxFAizTEGczfE3SGlCbgMUx/feshQrxTD6E7N
oCyamhhJGR5NqtM6TMWqDHmsfN3q6HB4D20zHAer7m6U3YwY2viNE1O8U+m4E5FcmZuSiCUKC4Uc
19CcvfRWtesB2RzbqbzHDaRdGWzCcqm0czxU+rWsyQ2xWmNad/OOA9zl4e+bQh995M+XlEIKKfl8
ELA/nwWC2htTxET1DV6yq/IsHrx29N04DB8yHIgY0OQPAXRjQHy2qmLF3gCU1m6WzhcynzZFNZ9U
ag72XaUfrLYSG0OHBApJsKOTQCOEy/H37/k/6JUK7C4sWMw3VcRIn0oO3zcDC69nc7PLYi558/fc
L8Jbuu/C6j0fBfeOWgt3dBpnWcm83yH9byDdDd9HPQcHFvXpmc77F/xtZx4LfPoo2d1UanTeFvF1
n4rTgkxVrafleKtph3OadpNa7de+HWVurwTRDpWdi74GXkeAXlCrxAEe4IEa/ZDZU+fqSnWn9iZG
cDKffByOXVNWmOiQCrGUG0cahD7TB/K3tOZg5DXWrsbQOaYQqWXBjjrQHMUk7IOcjQaHNFwTN6+l
np3qwDQKn3SUn3rkOQ+ozl0icBZ9VtaXrGvWsqHN4Mfqdz/Ir4PjB0eRWipyeoFBdsq9LeBFzql7
zlO4nOJMrHIZxBvyVZqNn4w0LOkiejP6lJYPhlDlNDkJXvsY6lMFPbqzPZoigTZH07XZN8U0MLXx
nIB01N/bIBxdZ/TOXmvoZ/5t4NatvOspJy66jQu/ggVLQgYeXo++5alMR9LR9VbbemP7rgIdOogJ
99WAxnWfFUIu4L/KdVBA/3DyyT50VrDpI6p0O9YAdsZyeObDAWr2nAx2c/Yxf//9/anPc4+/3gjM
jHHVaLOhFvzBb36XnKFgS17WcBtiP1s3euymmKLPY/az4Sj3hI/+3GOymdmGlR/Ayw2dUylTtAIj
+PiqRgk/dOYDOTnGOmyiYcOR6MEx4nskzNtZBKrktvNVU+Dz0Wp+0zxP2Ep0R52NOr/W8S2nNTUY
x+EmakKz/WwzcikuRiQejdGuVrTBCrQMoVxWcdacw44MjlGGtyQCnOib6RqVBRhY4ZnfBNw+5s0f
CFpByKA1tSfLqBmd2R0qcK25QdogOaqWD4yI2wUrBOr1HttAnmr6Hbv9+YsLMi8Iny4Iczx023hm
TP23xrf0WcUspVRvVVVuasFdDELyOdPTM900uD8pMXPqlI9rMKPdYMG+H+eecqpefayVZoJE3cpn
8ECiAwgshb6wKo80sIZJVZ156LEnmmQB0LDAyI89CnPUM9qwFrc4TmzYleKf0tr/dOD/OY+UUAJk
l7ODyzIFdqPPJ2GGYGOoTfZ001rTcu1SeS9Njekfdgojkoc46B9QxaiLvqxQV5TYP1VRgdLowlXW
N9yVI14Vvd+2gz5tiDCeFq3SEtlQVq+wuy/c1DRPdYg+YZ1hXS25J70xeJ2U9Bg3GC+bOv2ehGj/
kyReicHUqLVEvoyD9gUE4N9fv991/DQ9GFvPR35CKsBl/XpvpoAcbajz6i1Rgbw4IjtraUycH2yY
bjwCKHj3vHRAfm5iYeU8RIUaPjVj+j0IjOdGDY92oD2QgBNArNvq2ldalt/aSVwMggLwB0FhZzRp
fXp/BvP/Ai22drPth1o3gUbX3YvK0NVp9D9sY1h2KoypNuu+d8z0bDJWqfkrUsChzP9ROKgzs+qP
CLLNKswjSmakqIkypV9M8n7b6wWpJixL3DuWPXvUPs+UMRcmTRqrNy0c3rWKQ2qe/VBsInXSOkN9
i9YNzYuO3YChdqGuBoub1wrKjDNv/kcXiNexyI8hx6O1T7AD6ICV7ItsZbzEo9S2X1x08/N+yts1
0fTRzhLUm785Wy0RGXFWGPptnKpqZcamBr55OvsjhFgIc/miMWwEfRAFo9GrdpM6paTUw9mIVLit
8BjyfZ3F0YqcJG9RVqZ5VAorQVAcDG8oSzjiLQFUcQhFpggKKiZdyRf+1nitVQCOhh7JLYD+1vUD
3Fx5mZgnkiQRnTSEnUgnSyC3W8nZoepceBmTLa/uTvQxNph+629qq5L/9CPy8HQWbXYm6gm1c9ds
BtSzb00xO6xp62uKcBmzMIrUDrHPhLSZ6hgbiLME9wnFrFj0fvwtl+bj0M4kGJ99W5F2w3OrPvGL
KUtg+pcBJRM6ACKSbfNhBoQUE6QOe2rHE2MuBaoU8tuF3tVkwgbBQffkG0yygzQZ4PUTAooi9F6H
LPBXDOkXTGQBsQRRuSKTb0EZbrr4j7KVhLYEpbXSrHjZhGS8K8pDHlotxmKl3A1OD1LDuhYDCmUS
5xpAWAVAxIYwck2pdvnQpgDm2BtKlZwm33mTVuydUwVIT+t0+l5aTchlspXDkJs/AEvdOzkXp2Le
e8zC7zUsOCXw+6NV2/HaFoRk0sED2sc+H4pAvxWNsZ1UBk8kxY3nFBkSNBa9dDOruOHy9+994lFo
9OHkCEmbnh11IsHc5nsOMmUT0ThhYjT6mHFeywEZUjyBP2sSMhjnGnYAtkRj2Kf4UYj++uJmn+Wz
v25RNk47g52XRYSd+HP6sp4KTdEyET/SIHv3atU4fYijSKf0S29Yxl1Dw6kieaMnQ29VaqVLQV+6
0kjTld2ZOvkt9ZY0Cux+afRz/iLwlZXuj9Ulnjx/M0gMTn4cJQQs2vRdBgsErAYPqBxQWTZgigP9
PtILty4rjqIFe0nSD61bd6zxLG/RWSiGvisCbQXfKj5SRD4XcaOfGA7/wU7I3QSUYlna9dMg2nTr
RC9pr1sXkVVAdvV8l5HWG2il8jxU9qMT0JwY+TwW2fzNPr6j32bvWSPWQZL2+7idu7OjuNNmwmWW
q/Gyg956ZqCeLhCldCvTt2C32b5zl6rPhpdrZ+T/dQ2Qhutvr6NOlvs4GNwBvPguHsqnXH+tU11/
nKgfxYwHwwH9Pe4syYJsDLs2gGfsJTEeg0DVH31AR1DpEo98i25ZWll9rvJ7U7GzB3oFxdqbHLkL
o6p/0xAEb7S8IsswHM+kE7otZ5Zrj1J/002OsQHpda1yT90LKRAsgEP7cqn8fPM4TCBIk1KxY82q
z0+1m6ymXhkhpj1WWeosW9kOJxCvu7Rvp5U5xEsQXAJTepIRsKmvYTVC90dwsu1wHVl1r+2xVPz8
+zv6gxzzS83F/WxRciBjQuHJ3v3rnj1IE/9F25WPHhkaS/B2sWukCpEsEjhCFeY/+yyCmh4mRAjz
Hxdt13qHvu/2XkjnTeQvVpsEx6n2sy1sx1XKaOihjHO3Tpr7j9KyyWqde9sCeMZ35dz8LLuCwW0a
usEw/ZB24h2YiF5yHc6tLaLhvuycU1Q7+xagydkLR/M+cvp2YeoGHQPKp8WEnumKxtgGdK/fp8Sp
QH4bicLDrHMFuG5c413WBv4pncIGfUSon3oKlmUMgWnTKiWCSzjjQWeMRwbIKAo6fXCDQvNWwAk0
JiJD8VKKqjxzh7h5hVYR8ZIaMLP087p50itlM0RFv7Np2IPthIzdTQrT3oCYeS+CTAf46TjpLTnE
afRH14TvzPGUbRMpzaLxuM2UAjAsxUaz9rvGXhMBO6wUsFFfVRK/bc1kUxuWtEnlQbwrPqAUf5lI
YZSzE7a2/NEz423gROOqhJ9PMkcUqGDewSVvvICo0rCuNFb/+oGEEeBfrd9woHzqfW5G4wCkvNir
Q7X3VQvKq4OXesqsbYTkeytBdOB5A5WotQtGtF9UlMZvv4BjYSIn54z0Cs5on+W9Xh4Iq6Mr/6gm
bBNVOV7MwmEUVhnfZKEGOwMy8EoZsOGgyDmoJPcu1EzSdWb/nXvBAem571H4grM2NyU3RzanaOg9
B/4RYulNdX4k5hAdJg6dZ5Z9+E94UNeDGsw7LnJBCKnZKlLNbNO1irdmyYLeh4morjWaVih1B80q
Lx/P5P83vnxlfLHZbf9z48uHH+8SNm8/wupXH9/89/7lydPtf3x43VT2Vc0RszHjT/+Lglz1H5So
FqcAQIeWnG3G//Lk6cY/5lXZZHefq285ayTrvG2C//HfFF38Q7WJGlRnIzUh7/QR/gsGmE9dMU7s
6K8FkYMoiKVFGfHpEOIxn29wsk7nExkBseToiZWYMtCsnvKAiIl7O+ngiKxr3Fv068kpRtG++csH
d/lzef+rPeVjVf/3qv+vN8GvbEqNibX41JrzzBwQBok/ZxJNTrHTwV3zVmoi72thXuBBbvvIcWPQ
RGqEviR6yqdyE9vxEe/q2SYlup9YsMPvMXkudizPSHx3vdJd+yE+5ylYCbZhw6G4aDZ5rm3ULDzZ
TuSqxqw5CFem6mxp/a1VDNF1+o4YnzRAUR3qqtnVgbqGBr6tc3Xtx7Zrx/WWoHoAj4PreMAPgdfY
RQWwMXpCYHY0lP5OEf0XLXTj197Q7x/Q561aE0orKz4g1ZfUcriKywbokdj4g7OlkUJL22YEfDbk
G5y50N+pxkF1jrXNupGwT2QPWLAWdfGjN3RUbwqSrPpmO8EudtgDom2UPNTVzVbo5V3Qyi0Yfi8z
/6t6Vf/QQP96oblpKTlmJYk6201/3d77uq8ZyQX6uTJWo1yOOYUkv4erAR5XF9Bq1XKDBXDitquO
FdkvKFU9YuuIbboE5nHwcfox/jzXw6NDCjwB0ml1D66BcSeZ9wIiXts+td0jijiFWtj6w2k2hbnl
r1qQCmM3K/dJc8Dj5MTXqdwb2zQlP0+6OeUhFovpmGm0Pw+so4/Rk5WsJ/KDu4UD6Vnsiviam88C
qgTBXN6iaFD9rrRg3UDslc+a+lrU4A0POtMbzsYEVjr1QTPunO807RLTjSZ8Ucsi2oe22yjLyllx
ZGN8Rd5Kk69oqyDeh9XGe0MaRKw2DdQp2+fj3gy2lXRtAzvQQhOooxhqkDrmFvq2bHbcgxZDixBl
0kaqB0hqcQ1O6TkYjkXmBmT5tfcD7GlC2SibCa8FUAbUixBrdWsxw2jFm9fvtfrIW/Gq7ZQfOu/M
zxg40zDg/WZCSuwWTIwZTZgQf4RriU1ubX0k5m7aLNPxwGvW7ehCyIVyl70ZP9I3Etlbb0WCNZe3
mRi5kWl/H2gHp71p2mE0dlO/lhoTbgJ1FzxCpb5t42+D8WyYF+xEvIsw5tWtLZdEjfo+cBYoLGXz
TYDlLFbxuLb7dazh5VoNxBt16SskYwGRUl5suRLtdcz2UeTm1kk3t03sRveUPwCFM7EsfHdQ3Di6
FrYbyVcVvYW4m4a9PTzlwxeKIcv8pcTmuTWod1jTHKpsDcbPp+c2H+HEWlmen8e2XBvzxArNnqyN
05CW57Jrd0peawslmSENJGBNrmQkFsx5OKT2PfaclnN6/7AEoISrfFhyOKp18s1raNcrwroC8lmD
afoZps4lalFCDz/LDIAZK0PNKAHY2U420b1l91dLVw66NbmV7L4Lw3sLjem7NJXNyLGaU/tNq8c7
44c+8k1q4mMi9SEOyZsqu2tcM4DP11NHtrHs+h96pz0MJYfwtDnkUHSBotpZ/6PKku+BV2x7dQRg
LvL7zKCiqaz7zFyV3Yzd1u+yvN5qLTKCMj5V3vQ9DdPL2E5Pde/9ebr5L1Utp/Ctyuv8Z/Pf57/2
lhdjFfpB87Fd/vtP/y9Jyr983/p/fvwc/z2fo4l/+cMa+W0zXtv32fhft8mf7+Gf/+f/7X/8Z9jx
V2XL7KT9z8uWy4/if/+vH8qfWcluG2bvP37x7s5/+5/eXSFmMgCeUWJ9qVzmxfyf3l1T/YcNssqk
nAe49FHV/Kt00f5haIQgOw5jDGlZ9F3/Xbpo2j8kTjNMjwL7v2QQ918pXeZn5997iW3hHYPmZLOJ
MGQ0+Ka/7iU16pRitDP7GPS6c1JDC9xOHQX3Rt1FS621eY30xLkrE0HjIrS/GNx9bi9bM1CB8otT
qo7l57ejqlUFwZQZuOatJHm38d+fCNiwqfWNCdcWcchg2wpgx8qTqaXeItFZ3kyrf4UzDFvFgoCi
Y1PU5pcROb/bV8o30gai3V8u739QXGmfdDTz++RMzaEFNwYdIns+1Pzl1DVIrbJbRianP4fqY11a
mwyI+REJFfsK7N86zMyz5jfPsp0OJRKgh7Syv8pk/dxHZo6ClVUHp4OdQKXo/HS0bwrIOZbZqCeU
emRaxWh0oKNy7ssFxVugu8GEm++jDUGZ+krac/+gpgQ5c8Y7ESy2YerV7idkKm4HF+7qWdoxKuwL
KrN97JDLUlgMZP7+w/ucbc2bNilIOavqqsU/n4+sQ9M3agSKB2uFnQYwUjqAzDYH5bF1nkko01yn
alSsP1M555pCYm9VIj36pF9ZJYR2qkY/lTsNsmAZBfVRlkRixW3UXsN6Jjq3ySMo/vDUOFFAAIcB
DI15xoo5Mfymisjo3Ad0rgxl/gof8tQhPXvLnGw1VsHdlGr5nodEWKt8VErXswhwMu8yAqFAthBx
EOgyvhYE3y+Ej5b/7z8aa75ef3n+IPjAUqSO09B0zB2kz89f0KPTL4v2nDvdSS1K+WSlMIxz08Tq
DZsccb6t7wBY+qtWjf1naQ762rA6aM2B96J2BvYozDFrO+pR+cx/DOv8iVA749EfygcC6LK3PE8f
cl+PaFZOzUGk2EECMybqyE7Vx3QJL1bdkERFuJgVdA9NMpjXeCaM69Swvh8X3yphLBzkMaQXKcWm
GDwsM3aS8ubs4sbsZfpBc5bAvka8jBLMWy0IHEjpKSEhiEbE3YAvo3RoicCqgqPnRwhJ8gzBXK8s
7FqqL56wn3Kio94Ev4Vi8E49R3uvoulBIaL6e4+qdkGLfniyJCYdOtbDls4qqp7SkPdKCn8k6JVZ
kuA/jriGaiY59yqAyuvfXy1HfJ7Uqqy5LMqMMaUKB+bzMmB7kCMtRVpnYCuYBkIodx9NWyezBo4G
VWQv2uqVkmNNZC6T1cLIx42mGDOJbvyWDXF1rssmBkenFs8Gcdg0VGV3LtXM29KmatepIGq2bUDo
oc7vDnai2wX6dJsacSryddjarbIoRMQApmruWlLVDlnd/NTV1lwTQSf2U2xOl9gh/QOlXvoGW32V
2TuOgvatwmh1npKwJ4fa8M5qRSIWUNnILduYwi9TjceG4DViU62z5mFSDWddraEY1knQq8G8Bbet
gYp67JTy0ue2dzWmHn0rUl7i6MRO5KK+M+aXtDv65nBFWRW1xnjwzYmTyBg8hHDhN3M9xzkr7W4m
2Ov7kLeRDTkuod52pVL7q4wW3zIoNXEwGwWSa9+Pa/MqOGRfkJg0l3J+UTzaWqMfaptqJIHTTPrX
YHy2CXAitUJL74pGRROaalsMRjEnkAKBuac6+rrptHoR5oXyZFcOhhETZXJnV+G6Zhx418vW26A1
mjApinYP0cLN+S7n0VQoAUX1jvyg480By+rpCdwcx39Nmlq+Ecp6iTyZH0lQnB8NPzVJ3esQFfdh
/hClWbR1WnIWvMLHra6ggTEncHdDSh6JPqSVW3MpGHj3411RjxiHpmtmQVporKqbZ5Mm09PaPPcB
kuma4eVC9z0ueVatoTBHu6Dvyxcz59QRr3BTwsgNjI3I0uFUZnZ/qkdcXJHIkj3iuZwwMMIyq8jk
TJIkK5PIpctEA3BDRifQIEY2e6MRN+pAuGBlvNUUf3iKS6U8R0Szf/wJ16i1Hx3EhIVlDQzGDBN6
DZfs46UtTBsRFvLpoO5ycog5cymd57+IQXeFMZk3B8ptCb1m36SoKkvwaj9Iwtt5jkieOqWavWPI
v8cBEAWTG21XTOrLbOG/I39CPLHuL/p86i+Dk3/X8jZdwW4OXlQCgBY8bjGJzLH1AL7MFf5xgI3T
j6I//nsqolQN7jWRmoyLawKM2yA96ZkN1sv0hj0wVoM3UdDAr62XSq/cXO2IRAp17eLHfQv2ja/I
HgKPXgT6JU9jsuN9clkaZv5uopXaURdhvMwbi0CKLozvgX/lp5Z0RyNJ5dJrp2aFt+ib5XAR0wbg
nDrrv8iHHw9V4Y8HvQAvKYOUY5o3eQcxR23p6eQvg4EIOnPOjyIFciIOoeaw0wXZjG94CfU2+qk5
5QuiAfVb3hTcfV68M8fUuPP1btqrrZ5vhiJT8ZxwLEfOd5EYPd8UXSdeoA2Ve7Jd8T/lRgWAjdu/
L4xHQ2bGEod+s+P+hZUr+j37SwkNCnVu4RTGzjFyPEsq2qokF/GOz5pwET21nwgSRLnpr5OwwM0n
c9KolH5ymSxTUsqRpXqCI4cMlshlRa0PY2PbewJFSQ+oDOXJ8xtrQZQ2oRVdfxxQcW29j2Vxfvn4
SlUR0A56sQ3ne690MtIjKgPj6EfpWtpyxrM63S6dI0xmBkffGE8SPeNKaeZEhdn56lH7CJt4HiXn
gg4amS9xcQJdnTza57jQJXls2G3CPhJLz5K3wKuaS9ip3wlyWbMqdbt6AEICSeTFbkbz0CgTweW1
/pYUwzdP1sUZEEK7CxIPu5VaPJC2lzD0KIuNOXbDqivA1cSWgL/ZMR6FbY5KBnJ2MVvfwak3fXRn
OZn/56/48XvGMe5jfx6/OkN800UVboJAK1C3W6hCiiQ6MT1rtzB4kLF7eXdjGvdcq1hM48mv7/SK
xgACbLQrhXmW80tSgBfA804em0ZWjtUX5csIoxy6e0vm6izfd1KGl7GHF0tLJ2sZ9/GlNRSJPRC5
GKA+8xJ8NCqqGuJefrGh+e8xGpz9KDbPat6/Cif0NgJ7HP4AFJUfL90Anmp+0kizWcAYIGvEmry3
wSuLlzbMufCybIcNBCCiyruJnGzmXsTIYBROR+hkBTmsqeSZi5RqlbW9syETWTwQ/fBoFdM5Dizt
cQiTQxaN6WaMjYAUoklxuYLqCtjnIhB9cAwMm6TCwP9Z0Cto6mE5OQUGQhXJfxJl7azIJLkDrTSQ
z/HWzrpYaWQqn00zbcNR9XZqmsEsV8WBYyATNBnLfUtGUR8wUi8qbJ5jo+WUuoQ6FKRHres2Xoog
KWd+hXLwNdagsSDnPkjleznbXchiNE4gv96JL181/phfi1hMdwYyfHASw7boQ/p5Bll0TZ3Hh4CV
b/PnPe9H9cg94/uXdpLLEDA47HNEJWmhik3bye4x0uIXbFj+wyhRJRDBET+EfvUWGeqII9vUQdKr
2l4GqPQZA4toidBMrEbC4GKzoLIzrOxahxMleCpp2GEZC5omcclw8Nzk/1B2XstxI9u2/SJEIGET
r+V90ZPSC0JSS/De59ffgeob54hUhxjnYddmx1ZvFWEyV64155jkWJOrKMatbL3ozbDTLw79CVR4
+NYN3D8LfWibb26r0DpZgqZKXR1tLWPgG2oPTSJ0YiRD8VDqBp6DprxLrQlifDNgpohFtBDczGup
JQEeqHGVE7K9r22st46rklNYeclJ6s2vrsDEGdq9vGSFvSdi2KeaLeR3w53z5Mj40QcnvPdh3fVe
rx6KcPiCk+DlduWdpK0WehkBbJnH8e40pie/Tc4Eplrf+u/2JKv7xgrDhV432p78uW+ZLHaaRLFA
RGdJRH0kTmragYG1j5O6CE3a18Qw2p1LbbF3TQKRiBZwzpZ/0OrEvnieCtl4sNptpoqNJIfrcKpi
F8RUJ0cM2krti2JwDmFjqhVWNbrKSBIWHKbtR5LCvqnR0selHGVK4QcKmJVeLPGYAzPJKXV0K3HP
wHqeSmYlx9jESygbP/rHsUB5WmG3NzSXuMfR1HcRtc0qM15NUjqZYLhoS4PYIrwR1kUUjz+9EBbP
NAtlGzURnWOb7dpu7cebQaJrsurKyoDFXq4mqmdqCIP6cf7Iyaj/ty6yQnMkUDDehbONJu8kse+4
3lahsy8cvER2RC6B2RDUPdb5V7tCEUs0+3SXmsjPEO7ahwF9zzUpxFtvaem6CtG31qW7mfpe7Bss
IGYlSQMvzWknHP96W+FZZuVOJyJyr2nof5V0rmlfJ9jQNVTrTsg4MPSghfaO8RyJFJP86K6pfsSJ
qaSOwh2/Shq8DZNbfklyeBWuredHeeo6+/8rKPwm7jdmZ5hrg7zXRS5k+L1KhwcwJpsodw5smqS0
a1wrs3N2WZi1b8BWVsAby2/IH+WypdGzQ4bzBWuut2E7JoapSN/+1e9macmFLrrhvk4R9gTCGrYa
pqGtW5tErvpdfKeNkgOjgq/qUHXbTEL3AFSxTOmFc5eHEXaLQn/+d0kt6zFBV8RbERiT/m0k6cEG
STNG1RfB0YOWeW6v+Z7bhj94SMuabZN8k13jGz90U/PuQ7TNgzSCk8nXXkZ2AxbGar0LQXfF0W74
t6XGW5IrGv4mfOSpYfYqI0ffVmJgm54/eHYqeJKxvzHt1ny2pP0L21C/kppdLeLMx1juyuDJzWtJ
TNBkLylXo62vLP940xfIyX9UWroFdaV2dEqaB73he8hBd8li64gQnD8Qf8M/qgPyFsAe5IBoz7cP
uwv5G7TA+VoHAaZ0DOmXTlrJ+QZw09svtTe559IuX2Q0cYbwuvzUFc26hhV5n4uuZ+wSlF+cSD3m
9XAEMeESmVzx3eZKbTYZ1kaqH525AK/nArwyxZNfDmvfaNnAQv8yKgUZsslDkJZbf5zEOnC9Wcpp
Dufbxxjq0aYmyYxOfdg85hWZo0UUZI/pLAKeyx1o4rhScqV2iSH3lvePY86M/fjemQ9Xca9IwC54
Y8L2IYUl+ZCmTrk1elKL+8hc9WbLsY1mxZkpTNao9EUAMG9QUH81YGqt+5p5F8zaqizsl3BixXEa
n3SXOi+ew+nr7e/QUgQGfXEXl0mJfZ5MzoXC4YVvchV1WIeiLAnvZlfO3dTa0W4q8CJ1UdLvDWW/
akPbnQCOdCeAfZym4UttMPl2pyGfug03INu6Cdc17bwT+RHLqrOLp6jWjYfKbnd8IQeCCQekWX1h
1MRpJK2V7Ythqu9HSJ+u7iYXlfQ7Y36+FKHflzAyHrvZFHprnDkpffrEFUdwQiFmyOCY4kU/WXVP
KEKZP1Ua6AGLAG0gDVztab7aRWUUnLHz3ZjpTN+0vHnWtZrhblk0343R38XhgZDsaOJQVSJo0QOi
ry1nXLgtOQhCZ5gFrX6aDXS4vgPBvjSqdVtzvEha7Pcc/95q2UtEhkzO3AHpfRwz7IPsn+GdIm3F
FqO488s6fCzSZ0ra7MFQ7bRrC7/e9hAYlhNxtRvVhMZxlHq8c0NlLyOxr+eyIvfr6ezhGa7rMMNy
ntFcE3Fzf1Pe6SRNT7f6yk4EdTN6ml5H8hPGPEN8lecm6Cpsignxjv/zU6tl5cJolQ1li613bYE0
jVsz+JpQdGymOBz3wjeCp6zXX40gib5nglB1z+TYNCWY7GKf3KRET+fOgps/I6TEveKp7mfQkNwi
yJEeYlRb4zS0/smCYL+sSbVcmtzGgz1/jNo45ItqctxDE78F3IP97R8sLu7f2z83ENBvzbpbH3Pm
As9SA6Q3+twk/q0J7MpxDrd3/TOn9GhlcnHIjUSRPrZoT+pKIwklY7sY8vZtmjuz+gDntumwxslB
BufGCozl37/Sn/1ghmOz9IE+ItAukObvv5Lg1OvmrY86b0BPWfpTS2bzNaqNCihPEz3FXRA9mQgH
oe2jKyfiLA7vLCf1mYd5EkR/GW1vrue8SeHbRyHBCvnCLb/ePJ5VM37S8PzImATIzReWoOr4upZp
2x8aniqwEqMv4/CCxiDdOj7i3aamf2TZY0fYD7aLgpTnJblKhBwVvX/0PP9nUTWIJ3SQUm5FgICL
/WWTq+Y51nIBshjuTQdx4ahB5Pj79b0pN97dcmlyoHBQQsP8tPSbK/63W94a42hjkw4vOcT3UQ4k
MGZ1vdUV7T/a7gBXRmuIkY7dg8AqESgPzdkkATwUQ72TpQl+gThNoaAs5OqzEBBjvlgfvx0bDtoW
F8E209H3d7+rQvSHoNYvI/691cChs0LONkv2Yg0zeOWIlRfb7caKHNh/cJ1QdDQPJbWn3tdrDNpq
ZwwdpZHfrqxeRPh5p3gFKwZ2uZ6Sr67aZDNMqU7WNOeCDNnmOi6DN6ErY2FgW9mZkGc+EYjdiIkf
fysLpK3uwMuW8ubx+e2aowCvrbZ1oovbg1VFNFKcM63ftqD8D+60KVPTXLgyEisnSqx9lt8ZGoco
4agHDJ3rRvOnAy3+bG3hGHHrkZ5D5FlrZZoMxLWvQ1IFeGJqazXGNr1UGRCyoZPsnU8RKaeAroPE
jxdJ44kD2XS0KHJ7G9c6agCTtFeb1E+A8ib5kc4yJ1Fn70AboLePMDgV278/fh+tJrwtrj7D3hif
OPrMkHp/g33ZVLqJx/XSFIHaCC+bHST6tqdjuwblRRI50txdZLAEG4P6EhBtPUmbMNfJjPbGHEE+
6KM49fRJt2HQqFUHiHbd2k6wBjmtrqzREzAZC6taCu8+G9r0BwAmBNH6csCUfcd5tiH/ziEHRYLA
mUT1E3cuCDJtco5zSa6aWH3iGboNPd4/AC5OIUiJvHAmOscPA//ElCFMBXbvYSo7WiIIRVTnQH3M
gnvVjW8UzXTgsyHnoDA1VyzrJbrTVOAtBlCYaiUhjz7BJolEYRy19UOAMv4g1IS9XQJx0CLUFqXR
1OtUubhzXDPbD6G90oS+q+f6J6ZtaxSw7MgY7x8sAaJptMmoIw3+MRvsagm14x+jBF95Gz/21HV/
v/F/LpOMgyCPSGZ8Akn6x2VySArs6qUZMS7IctoclCN6EB0BLS9K4drPxQiNFVTYyYKblqcJJKWu
fvLH9pw7Zs01q7PzgCFr1SLNt0jyfNEyIizjdrQ/eUZvaVXv7tY8uZoHuPOQW+eBff+M4moBCwRn
7gK2Fm1L7tmAolrnYYTC23STWhGma27j+EnrWTAaP137PFoPFkGg20yFP0Yj2FKdkWIUKoctjP0H
GPYLhjQskmS6biBiLvXKbU5EwJSE5pXaJwqTP6fQJCjhIWK1ge3P78C4/feNPU5gclJOJhdT1tfE
zGreq+Ct5iYcRE8Sey2eI/qYl7o2Fl6iu2uiU/xNbrT2Ant+RAIpYPsYFBnpvXqCey3P1rUWf/ZQ
2HyN91ear8khgIVRzALgj+9FGeo4O/maQm4xJutbWFs7WY/1mjDgftnalX8/ePapLLVlauTBvdQ4
ejp1dWeTcrSdGlGfNLpRnyzYf9ZFnmAFmFUOdB8sNGnvL99o5RVBGX6KZlChGmhFf+E8XNDq4lxX
zBM7r8p3nh2WxAGnjzIpGMDUGVVJObYLCLXaJ1fqY7yLSyQWik9s1Q5zVQjp6DF+v6FeNvmpA0bn
YsWpQ6qieUinjECcCEiAnscsl1bgsNADbSms9FoEk8aqkA6LVJ+Odk8HoKzSYBtEUQ1mv+baOU2H
nRT8VF0E1sKdckHlvE5K1zjU+Th8Vmr+sbPDU0e8j9TAlXN624eXSrUO51KRZhddzu0IbZ3GXrIX
yalGzrrJ3GQmeNo5piHnvs0F69fsWDWdY83cLk4bfwPIYfAw4hg0UD+pOp35fXj/IELeZpCPZdWE
UHlz1Py2Q2fQma3aJlwvVRBmcKAMB883r03q/CxpvG/whJFDQ0tpFeXYR0Y1sBMzwF2YiXsXRQpD
rnCLrdXZ7M1GvqZ38NZ5VXugoSK3Ew6mfQPqQTc7dwLNBnlW+nV8xB2AjdtvTn076AcSkvUDtoRr
N0mIfZn1oMVmsGqdwkCzAmG7Ygld1Y3bHmNlHCQYsHPRVWffC178rGw3yI3VsdHHaWmPY7TBBE3S
RVyV+9IDc140TgW0T9PWjkOacYR8ZRcJ00N94M/do+qcud5d2iXiZaheGfmWz6MjSdEUDWk0Nq7v
3OqqrwNHZmNiXltX9Yl0m+j//qhzGEHGI4FDUFN/NA+3VaxraFfSC257RGgE5iQqWk3dWG46j35+
99w1xGQnJitAMgXeghYYQpXytS8hF5ogfDrwcYp4GoC/HewXo0ggKRhUX064omFEKJsceGO08jP1
g/FfzxFHFzK3eNjZ5z+UN9IIs9ot4vRiJ7q/qRRWIAxwRygm+9Et4f5VbnWxMGZnZeOetTLfZ3bS
wjXK1No1LX/duf09EWS0YZW514aviPyH58j9AdAOSJ3MD6XeuJsOgtYy1IkCFSb5nJ9s1f/xqtJe
ovgk4wXF1u2X/O1lqIyq63BFpex/gndu1E8+MQWHEgnXRgTpl0av6zmdq1hpatjm/WQf8NFfDUYZ
K86Tw8rus8ccIBsZLOSu1m32yesq9D83DgvbKUBlFFYuz+iHUyKvkYwdeNIXek/egpSPnGMY/y17
DeLTnLpg0Norp+zBqetjlyIBjuMCk1Je4KzQW4V3P4fUaspl1VNAcvZq9lU83ImC0GGwYVfXKfcu
6p5dBSRs61KfLuEmezvIPyk9SCv9jn7kJ7wcdJWSeRdz22zPycXbhLYmX+qsXjcYPTpXKx57CKGP
YQS4fLQq4xBh+D6gMkFdTCf7KDXva4KbZy/jVF8bMc+2PQXqHxwkNxMLU70QblX03TJTsXDAkJFD
R7a7HoNGZEVL6BgMp8iLH2LJtJic3CdSWH2QuUOwsyPYkJZd/tNnVgdqLPNesZCaK0LgU1CD2qIv
dIXNE5rBVE6cl7Ssf5gE8PSsOxnAEEOytTaRPxhfy6l762oSoTz+CKKS+llxWW3NXuWxNtw7ztC8
TPGTUaK1bSBpbw1oFQ9DE5KHnujr0dYQ2w81KYCEFB9GBE744/MB+CUSbGBAV9Pz8iP6EGoQUa/6
oUg/q+xmIflvyzwLOyB+RrHIBHWaDN6HTagoOMBm0Qgn3p2mpUZTbRWmMlk4AcIFu7ivyj5Dqs0V
i60t0hwTUqquLVwKv1Sn+sD5VgUMhfpoemgCJN4OWBNk00N9EGF+GE0D3K/7/Mn7+Afz6hbkx85J
R2QOBf14fGgZYogqd6dzOtJ4mzrOcN1gN5eU6NCVN0pz5dmVAdjboRvVd0+tiC9JVmN6JOt60eC8
fYowiuPbLIaNkn1zjyLya1EY02lEibwNjaG5qqHfWwXth4SJ37VmJGJ0OWZWP5sYq4ryYjkdcx64
pcBJ6A/mDMCTtOxPogRnPs5yZLvkVusIpCJFbuYYIbEGh6CdfJftfB6qosZRZ6/0iHzGiFvOH07a
YWVyATSneUDLk5lutEAPRyykZEZ9EyP9+xEb/bpL03A75a3cTLhGDv5Me0Xq6FxaG5LIQAWx7eu9
VmK7FbZzhCobbrGouksEfSmz7kDbu06IoDqE4ZypHq6/WUSbuE4h5ErrWeQCw3NevN36OLcPhvff
ewLUNjyiM/cs/IErEM+A6fQbCxHUSjJJofor1dZ28BhLqLp9p+JVblrBPn/kxbS3QQ8nhRmG4IUV
G7MfqjuTzIfTaIs3mbXhPKn+YUbWXRzjCre82L9DlfUFPFRwskmxn1Vz7daznede6+pTq9kIhJoQ
Ngq9GkZ20ZKEX4WGnBOIaFAAMC7h/wtszDScQ9Pr9qOQ5dGGb7uo7LDeDoXZ79tGvSgZC/y06HKU
75sH5WXrvumeG7cj/nQeIshOSbwWnd/uhTe6xxtWJvCBsQrAXrsh993z6Fr2IsswXGoONw04tnm5
fQwxoVXlS+Bl2QuTGLkndIJ+hNtXWwuyXLLuBuGf2o7z6ECDctn1RD3mzVCsRjIYDwaev1fn7jaN
4zL4u1aF3glHDvjymaEXF1G9MJhbjyFYMqWMFYJE7ZgyCL+r6Rw9CTRY8NamGHc8PV8tr7xF17Ju
BlGN87mV+aVD5sfr5OCUn1F3oeTj9pOo4gPy54VtduFjZTmkFPQvduK6n6xKt57H+1WJXhyxRey5
GLgIMXpf20uaqoabz+kVBmfJqAvvHIeuzWREIQc12rEQ1fVNHU0T4h8KINW8cTae6S3AGgWSGLiw
RNmCDqSBQvipxqktbY21XhrQJf3pe6Jj46+87J+8GL8aLbKxNxVX2otZJ9EdowfArdMmsZ8hn024
ZzK89Q5IyU+WsQ+KYxZf1i5LF9RHzL7+AG/w1mb14I3WOaqb7GgH0d6MKm6py1DbT6tram/yPmwg
Cvb2Vbe7YTe58P4/+RYfKof5W9CEAvfEDoU89eMWwDNqE61eWOfCdd1rHuT3bo4VgfWh3dRanRMu
1ydLFDeEkPZ0leJEV6u8gOnIiB2qTMkfJoNsAgpvfvIgOH9+N0Tz3FBU2TRohZy3r98KL17JxjEK
wz6rvKU5G1nNEjS6/nD7yBpzkU5CW9QN2XC9MFIMUc1rQ4zBmubSY5gib7gNfJ2AwBTpoCYNhb6c
opg9fCIGliVkwzp1iQIM6zRgu4XjZTseczzUY1qt0gCzUdYITFRtu6pjXukyrn95mXEfIqxhV1ba
pbYncp/8BD+xYX4LOyffJV6pnswhulhSudd20n4lNsJsth0kZnaiToNZneCz48SFUriM6uCnNzMu
cjPZIb7ydlHgOgfoQEcwU8A7aNPKAYULOpwDNyNedOWAM8knFxZiytq3UPOFRhSspgFv1t+fj9v9
f/8ySo/KlxoeWSydiQ9Hf4NXAJCtpZ3JajGvVYlHV7aNj/rD6bY1WIHCdn6GptWtwqL+CcAq2zVf
WQN3jMco6EiiWhjV8MYZd4pBxdqVrJY5NEBrlgndwGuF4Y7HNnBfTQXrT9aEa3AufLQjAdijD3eG
HwGRzmb4NPDZ8+Sz2TYm7Ia83oR9y6EYLDeM4ynYwEHwtmWvvjRT5D6rqik2uDqvwtGsDWkJ/p0t
CmazUVkSLcbYGmO4vDK8sfT0WEbOG01ntEF1GTF8mDQ6hHiQKiMjaHxyqlkBS6s5saql8isb/nL5
4mW+tyfQ+JwawyVW1oGYh4sV1fYWQRZHdNsnNDwZ962nVwujnqYfNQJoM+JlakPvAZPII6HY/rm2
IfaB5b9zbDJZxibep1Y8XiFMWstR3yGKRlWv1zGbu7Rn3vg+GFrraUK/9ff7/bE1y3rg4cBFx49n
hQ7LRwG0FRM1QO0WXSYaOIvYr46VGsQ21Og834Smtw93JN617LJ+pTR/4QY+AQRSGxZBZwSLpPCr
PdCATVb5/SZUmJqw4f/g742R+LsnWbqkr6YKp6JWYLs0NHMXNH2zVGiTlrVS8T6322BFfoLgjF2B
5irXA2nWFw+nVxFLEHReu4Vm6KwSb1CfXAIxLyvvH3mMaLCQiSDz/sOCkasUdVmXFhe7QX+ZaEW/
cep2lY1o72oMyysb+fLOEQHwODMRHKdG+E2ToDhrkpe/3w9GUR+/jWCLwA4qLZe1mkHQ+0XQjnXm
wUhoL0ZYJetmDDVI4T2R4YwNzjrxCZwMt0URvuGot/BGMhyytrmFEbE1rJxk5qZZMEf9ZaSJfkiz
Kt7JiOhPBwDdwSLkB3V2+DBo+ld0OwKxD1WHrAr3jtSXoo29E/6FBAQHyWpVXYMUtuDsCE5zRpeA
vm3aA3kkJyItOaWjscQGEHFKiCE31o1t4KIsAxyXISSyuDAOHU79xQTNbFshtl2YU3TN6tF7RV4B
wty3yTVt7MMImWhDw5P4Jhv9PfCIWENfboR0GqXSAFmaRDt5XXioTI+huC+GB6/PxQEu+oK0jZ+Q
5v1XGWv6RouuReKITTTk4ouNqqaqnPo5J0GHxQKtkz4rgoz5o7Ra52ilSAajjHKs0+CfirLSrreP
CA7PFWEDyn7YubuxfUj6GPihAkVU5t7SBy2zdyRpZHqsNRvS6PZFAszasHU1A8XB1GZDSLcMepHP
sIrIwAElj9Euo6R78qvoAWMipKK5rApqq1jnDkS/vDPwPWrgNwajZdRVcarQvPbYB2VzSJGkLSjt
3X1F2mIbWHearU3fAC+USMLIcO2ThA7LmPhXNvIDyQvXfiDoBzuB+0mD+GM7Fqe9wLiJ0Y0WxO00
+f4hFRHIT88Y64vA8e049fRYlmGxQhmvr9GpzxS7uyrChUtLbtoBRc7u+1ZBIhmhJvn9A66hfF3K
+c2f1Lgxo8DZBSEcqcKsvqWBTO455HVEx0P719xo//eX7ONAcv76RC3ZNn3Yeae7tVd+KzSMggME
vdTqknqUyXPg7MFA45Qnfv5YuhGSORfqsLStcFm36iv4EaQb4WByUpyRbEG29zS09lNcmq8Jee2b
MG0qvMyG+ToiE1+E6XgJvGbT+WqTgyPdM8snOz5u6tP0Pz/lkIN3GnzXhTHweNPP6Y9xOD3lqZ9c
ldns8qGZHdEEF1Qo/LN0kPugsLwdYpRPI7L+KE7nK0L0FO0BnFTGx8ikLrER8w+iurAnh3edNx0T
pOF+d0Z81xOhUj1EYZszitO2Ta79sPrO/eSm/JGoMz9TNPdnAzw2SPGRuVC74dSU6GAu/CfHCizy
8wztTqBoRXDzj/Df+rVAussqgdTd6TxKgSytaE5Nq3JI4jcvLttPatIbhvfd5sA5GTkGTXEclTzz
c83626MS1F6l8DLkl3EKvjSzFDRvOgO/fLaz2oeG1fL7iBcBT0vnXlq/I5Q9SWeTdUvkuO8X2skT
yIliJ5EvoFOGXZjZ5moAivjSt9osHO7C3TT/Y6X1d0ZoNOdxdqZUrRpQiRJDnCtnT4neXaCK2o9j
CUFwLApOCBwB6b9Hm4I276otah22TvBizUrvaBoouxyeLxaTS97p4+b20xS742YQgbn++xv1HzeP
85tOtprNYJt51gfhAurmSbGClZcBaH83TsXB7/2HQUF/zDhZJ+0Ob6Wz+ddl1tEG22sCqtKQCOMi
S/uxb63xswfqj32dmRrjNXQet8Ct23Hj91snp5J4sK65JDfBVTDp/DWTXAdO76xKem8LUfsegzfb
W4vSOgXSDXajcmO8lcCF/n6F/uNBkqBEWBapGKizPq45SqQBfXOtvfRWVG3ycsCCJIZ8ZXjFtGr0
YrwUZH5tRB9ivJha41QXpnGaao5Zvja9TMYQd+yx5Bx0om2uZOqkkY8IpPB5TKzxYpfVzyIMQOP2
OiqBVNI/tQPj4ktr3NIU9Veuk4VXvSAFZ8iDE+7J6dCVxkaEZr/OEJ5cRkQIRej1h3GUCXir0bg3
iTdqgibZq0K0q76H61P2E05LU1BTaKSN/v0y/fkgGTpPED1Kz7FnHcyHFuUE+9HrKcEujXaCeqXO
uj79sGNfPwbMdA49PgWKzkMeHworT096LF57F1hmOsdAFa71yXnoox5LskGRtwwIxkN3ygM1l2u/
P0Sh7yYuAuwLG9xEr5qJQNR1csshetlU5XPC4r1u/R9WR6ZS3PrFIuitcJ20jdhb1ogyuMtOBFgh
IVZdt8sMLIJJ0k+7qfRfSfnyDgCgPhO2/YFk4luTBGsgM+CAIKko339r5boCZQBnlKHL9N04W5TG
APkgUpOMSSn5umWz7stDaxgUN5kWLbJZpBVLvB5ex5ET2Z17GAoIDJOl38eBggeNKAW9X/HQdPX3
2NCdg515cOkTOsCDphbJGHwzU/uBYq5d54MNHA3O48LHKLfuJhpPE49XMFNaLOMYT03wicrkFtf8
bqnmLs0vlkMajU3I7YdfeqwC4k/D0L0MDTKz0azFienfFa65d5igJjqo5C8FfMTjbU7c/bgZWby6
/Nb2sbsbQkq0MmOaI7PqsybXx5E6zxFcWaIIDeY2xBzfGDC/PUeMwyD2ZtDW//Wb/7sQom8GADG5
115T7TMCZH2nVPnaBClNUgML/O0j6IhiidzPDz7z0Pz9BXM8hxaeOaNMMcR/GKqjyW5l4Y7mJcXm
vaO9gCnha2MWDVWZsA8lffYEdviq6EuxMTod4kmQ/jIbFayikaAwlerNJ5Wl/ceijTzPoU1A/K5A
gfKxB2RiJm4wQYoLBbxG+kLQ7sy4dBdu5L+IxnfuOxHV1wbDW4HSfIATYxDD80P6jOzxqnTkIWTY
AJAMN9jcILmFao9Bl9+tEHLnRotYpekDjzEpfGVSrZjo4GZo0+TUS464AcjYYGggeLcusNLeOxUV
QWAhg2VOudry1hIWs9o3r6K3llgkFHcUCAsB4G7LwlxsQzfxWGsHSAtaQVOD+LpjhD31pxYcYhVs
TQYAP1vXPZaERX9BRi05RMnkk8Llz1Mt8+u5z8eiBdmYx+79EgAQEIUZb+/FztRdN3r3kB6Nk6/X
c+/CXg5+chCRMHalUD9aVqUVgWPdIZNoyP++pFt/nGjNWcsqaTQYFHjc1vffxDADq/JaghEdX+8P
g4YYMTXtkfYV9rKyc+SFTpAOHAgDHUa48MjRn3y6ShcbQoPjDZHSydbTAkXYDEABxATGEaoJ/uUi
tY9a5nXLuYaqEEGrbtiUvgrOFqMqZuzcJrup58Aed2Go/rkxxuY+zxnmZFZz1kdqKTK/1xNo0qMe
FuF1YG6+0EmEa7xO0Rv0zk3p5m+u8k5d01rbsYn6baxFxcpLI3tvIVD/5HJ9oFoRzGNy35BJ8uxT
BXs3es5vK0U40FiRqNMuJseURZIxTvLCZmnFv+oGMEDgwk5FkD3PV/Ghtc7I0kuH6dAXEafuNpnl
ywq1v6sdlN2+mAHDkiTvvur58KUU2de6lzBAkPGspMwXpUOnil7uzkvjOzd0XqO8UAtrW8X9C3If
tHTWp+GZf6w7NPuRP6J8sgAxsFa/fyA0wVlHGtK/oCbONlWfwAIYjK0R2j8CIe6VMVkHLcWf4AWB
wf+ON0uLz3bRG8eOHUwMPSde9jSgR9rVASiyp8+XLwGeAFTHO8ZRE+iubSfLqVZPyshRE9KG7CWs
buLNH61Y+5nZ4VYjImbBsWrYxrTXNjnxpwvWn+STO/ofLwBZr0x2qIulM78L73/fpJR25yhST0mB
uXa5MZ1j6TJwjOVDqOoXlfnyXEYlyFVyiEs5zogKMrJNEZ0yZkyrwAj7QwbtV8y5NWNdn2UOL9IE
xmr1/orVey/pEJxNRIQLxtRI6rtuPKH49Rfj1D7YoSB8BpTiBUlrsaC+wloXABLAXY3KIs0f9VaW
GLgmMp8EWtms0au32n9J2R9e6vmySAiYinL5WHjKfMp7TiF1DKXx70vFn3UL6lBaCvjW6GtScn1Y
KoIeM3jadj47EvOpHiPwIvWL9FSbPycs6HeDU62jIatwQDr1buxLCpeoBl/stIQWykfovOOzTACf
uua3NhQmPtExwB+r7kyrMtc3xm1bZyTcwqbf+O3U7gphr/C3qmfS9jadgPZQuzRm4/olbfLvfqO+
JClho3gHuxVym8+UoTSguf3vtmHTZSjvop43iYP5I0AvJAQxtYoxufam3m5dLf3huwMOndhokAkA
oiKNOblIqweXqdvTxhoz9PEzPCRN42E5lBxnhpwXwLKH/Bj6Xr5XUlzmECTgw+C6Z893qRSD1Yzt
NGpplWuyOAxWTN6olkBmmR2w2muY9ZBYOb5utTSyLl2OQRY7LemXmu/8o2FmfBTVxNikVWyJDb5y
13yJC8bKi1Rrj1Skzsu/5u7Q18MlcO7mOgALuXp14K3wvFrAsbUfFPLxdRIivDg28Dcdm+09vfRx
UQS/AgRq7NX8UAIMcrXA3kSzbZe6USy8AbuvmVpr1rzxa/WzLPTyl/HszV6McqOipD2kAYaWwR/O
Y66XYPGKLzjhNOCtst4V9qjft8Su0OxZGaXyMYn/MwtdmedY4ab3u/450yPDWFh98RDqYX7XKveE
QrK7Wmiu9nRI1lBhm51BetqaVRpxNsEc5yy+w3bqwBC35TVu05eAdBH2X+dVJzVzJduxOPdwQfY3
F3SgpeEq8/vpriNQaoB2ehnskPy/um32Ek/a1U7Gx4yB7cazmBf97x1qcbrtZR88kXev1mTTxrtI
w9gVO8w26m7oz4MW/BSl7t9VnbexhsrcJ9QqC2oMHQOS0Tywk1pygug4ddq9/JI3ZfitgF8hByxJ
boxmZuEOsViRskPYUyUOBtDVl9RizlKPDjgmRhCv/4+zM+1t3Fq77C8iwHn4KmqebblcZX8hXCmH
h/N8OPz6XqTTN+m6LzroBgJClFSOJZNneJ6912ZQ37sTkyRqs/K02FZZGhLs+kC6ildbZwrNy/Ni
CGWcpiA8sppaTvu4oL7hBs9RmNB+RJ6zmko19GtTlFdnJDMicgTXbqE6l6wjjUWleP0Tb/QuUQgj
U1JTUm0u1Z3jrauqEE/LIbzYceXegXqmoR9406GBWnBxAbwfg6xvVrE0wkOlBxi8Ykp2uKR036LB
R5y0pe+mijhswyUeNLLfyqKCbJHBw3OzUjy1dvZsZfUH6IUMjPAQ3Ow0A7As9n2Hay+FJfkw+yDb
8pKy1ia1ftiDLE5tbZ5RHD0cRHa/4nh8KtyMcMIytje9lA3GNAWGgTXMtOLok3gQ+ULkl/FAowWI
If2rUGI39Bm5s7urUY663/P9fNOM8rzkIMbxFB3KONJ8uucHo7Yd3yRf4tJX4X3QWmXdAtndCFsl
zNEpTWQARXxAdR1h/R2jYeP15ngVmuL58Wi3N8UlfaAfyptGkB56QctcIy4DYKKjVdUy3E5O5NyS
YNjHk1Ke9PGtmAAJdcqrxqKSD2sabGyjn95glfS/MFvaJqTBrhgvOFO7VTEW/S0c6nj7j0f0F32d
RHsMdHwD7J5O1LBBj0rlR9LOWl69TuH2GcHFmejS0ZmC5wAcUer9o1TtH+ihD4s/th265paEd1Yx
4wdOeJyN7QYJhgWqhkHNmie/xjm0MrdOi4QkJbxvlVuBb5Pqux0CkNqmUDM/TaFzDMUD6ATamP7b
spUwqMti2gSGWan9scxAUyYFZl6VK8Lv0nJndbmyttLWO5vg0VcNtcldOA8gtJ3uNdSDTSWpAqpc
0fflgIWPrLL2qldSPdjd+OISb4MCjGilWfAdOk+0WcTeVnprVTNm3S0C0/cTIgafXTBmzBKKhURF
Sa7ZmyIIn06o9b8n+XXhjuSODHadqvxSlOyPgaSs5ykq12ln1n5F7tiqpwvz5EhjjzJ2oI6jOTs1
aUJq91FzFnrIH0q6PntHe4e/XLxEGUD3NFTtPwou7E4TlKqJ81y5wi6PkVdEwKz06AfUfVgo8N8O
9I7wxHrinroIq02ldl8iVkYrhtfmnbF/a4HQF3OTpgB7vQHLPx5Goni+hYBUTOOWOVKB3Qi7eyrx
uzAt3OGYDYekc/GNJqO7A/zVngKps2eZbH1PylN7GUtUwBZRnixqvI+SIhOrx2g6puYUXwFPqXB3
IGomjf3EGmD6xNqwA74IGzOsnIszd5raRQiYX8qhbp/DqWLwFMhmK50GZTIX+DNzegGT8ydLRgUT
pTMgIaqQ51rqW+sqdyivYhtGE5aN2pIveAvim6bqV9Bkx8zW08siBDNjujRFcAKS1+3Ioibf0LPA
EamJfm4puPdBNMCprJH5OoFxdWaiR0mf56uSSWADqXkAzFgnJk8L1KzS4ZonANbfQ2IrV+nTQs0I
uyK+eYQo69aFeXUM2dqs3QX8pQ3mKegt2laCsgw5nBo5e1pzgCVcrAqi6S5W3D7HkySkrwnplsPr
mJ9RRnW4teTZZIZ7txoSIaUCP33EJQrsjEJq1NpY6rRnydb4gTRQP3mhm66VOCoPaY/CXYehvsbs
2+01xtpXXSHsTxTNcAZ3dXH0KDgrEQU9lYjdt7EU33Bt6KcgS1EyO1Hs7jSHpK4gItrOctjXc8nV
v4qy3KE9Nd4Krpk1us7sYggYB1/b8AruGSTEkrJoi9d1OaTMK+sYXadvVYRswQSF/V5XL8vZZI7B
8evfRoULk6DP05UeKNOtipXkOYmHR5BZ4VvRCVoytkXPf/abiYjacRbqpLyjSvFjo3h2sJc9KS7t
LRBb8d7Ku+pZCcS2qhpJuAntvq4YvFs/H6zxJU2IoChnxxLrjb3ZBOJVU6FSaNLJN5YU9r+EAC+o
1f9j7Tm7KgyqZbOsksDc36oEJsNOg+eiv010p7Z0UZJ5+2sBoyB9/Y6yznexS25rFpMHIaSO81Co
x7INat8xG1Sg6NO3siFFK1B/kmdtJKn4rgn+OFmq7NSAK2Kiv3KHfGTec5YnK/hCF9et4UUYkXwZ
I9PbaSBU48ZKNkFJUmduhIQT5vmb3RBZrQuzcv1Ak3dpBt5RWA3OAHtGr6gvbDB73yjd/CkpoZcw
dqk/bQ04cjsdXHUIS19Lglnx3q+mwUqw1QEHMuu8v9IH2RFZ+UhGI3wbVKvcYpc1d2U96ntr0EZ/
uePq7iIqeuoTK+ydk1nmxSVIlwTvotzJnpDqiaTpp6H6oOla/Fvh2ft9V0BNwrHnBqtKQVNfCtP/
KAMUXZrQ1WbpqcGh3RppWKwn6jknfm3QEV3jrtukzqjk9utAz98y3ZrBj/0HYUfaFr1Dtm35ntZE
kOLFDTXjW6d3zYoR5mqatUaLodirZm+u1c7oNiO3JxUXAkbzi5Zn7gu9tnNXp/1m+lcnjPZfMi+U
x/yHr4haqK39nrDRpQ33LDbG27h40926T3ZVGIEOtNH6yAGYfy7Yp1ZJeJBmO12Q357GShAeXpb6
pQl+CXgjBCiqyqHrID/BxplWVdXbuyzv9zFxGau41tYGbYRjKYPXGiP6adJARmoISnd2C8y51u9Z
lHrXuPQ86jyQaCo7SP0yat394qy36hfNEv1LTaB6QRLqgwVgORkIuSmQUh/ExGx2zvsU9Mw4qfak
xX3+org429VErPvSI+9Cnb6lvPMQp7VkgoV6t7BWJMEUexUmwsrF77AyW7f7sTxSKceuqClSYso1
h6A+x0FBVoU+Eo4d10P0NE7GZyq76Kakq96NSBQ6tkC/Ln0o7Y0dRNssqIKzMRLklMT1cIiRpXPx
sBGzBzRbCKyMtYKbYeuG0vMbNb4UjOy/LDXeJdNDmpLt1DjR80nHK4tBQRRdlFxrZr5DoXWwC7J+
oAtuAPPodOuEWwoOQVKdYx0JVEuAsBLk6Ghi5cXRArzSRgSktJA3pzDI2G4JGuObOfRmmm+xWNjE
mLgOgc1AssbeoJPl0kD9v9cU/itQTLVxnXL1U1HQHGzfvw1xU09KUdpMqKvGifTIzNuNEmhaFNHO
tjflTCZNWVImTBCnokY8U1s/WLIFfhjW0bpXEYcEsV5twin7WUamiUC+/xzx7pydLnO3/++/LUok
GL54f+gULE6tf9z2jS5iJRYx1Om411FaNtFjqveekkB9hMMlE+MpFAF48NT2SZr3GB4qg0Xfw+h0
dd+n7N2aZGyOJnQeJHp+TMIoMq1cHJG0Rf8fv62NcozuuIOy2Pm9zxRlVtlJNK+3yUxyHxRKOiL/
gzGfVNoL3T1StoLYYieXkH7Y02aisMHtUo/NKgieCJz3sORpV0z2NqvQ1nrkRfoeW9574GYMZ5k9
/EuF6X/QV1GBoyNmIABxURv/3hXuJzKdtMBWb0jDv3dBLh9ekwfHzopQ7LlquDaJjMMQUzfnEb0g
xmMoYHYyym10pPNo/NAF4eiZQQHMTKuHorEjHQ3U5GqPRa53aSTVyOzDKaVMNoMjVXPM9+Q4RPeu
Gny0pUdyWIqXporjs5G8JDoEXdFk3WtvYGhSszb5SSf51BAa1yXuIRdede7j0bsXGolSSiJPTlds
xqj1ppWWMj5nUkZnr/peB1UMUlGmFILYx8eyzr50UABojwPTF91H6i3mlCo3SmdvkIXl93wiAyIK
kY5HJIgFZcVGeab5lOBAt7kR7waNRcCYZNFJD+vxB73NMCWlNjMRzTrebVkYtkNyzyNH25ZVgEhO
qaKr7eLTN1A//hTpPIhhv2PylZGjPtdeiBPJcr6D5VtXjkRGmNfe3rS99sKKCAhT6Z11F1QAmWPh
vadN5C+kpQp2TF46pGHOtECykE5BMZL5boNjk5aCu1tDVC1c5dWzlX0dWMNzlzHXyQQmajdrN8z3
bkzTm5tjXEaX9REvKFGBo3LlulV0XJJkJlXpjrmuF4xoKXwnSiU7ryEYyUPBvy7NSvgj4rm7sIxz
Vqfjv3Vu/qs8TuoJEz+5I0sP7HcFIKKRjpA+Z7rZTvrsVIV6kWO1bvFK+AFejg1VIAYhQ0Vq7FBo
6b9R/AsOKKo+Ry9TVzkM12//MirRCvqv5YgN1pi2hIWGgaL9b86+vqrNASufgTNGfQHxfNOAJT5P
86EWUbHFUdKt5ZBQi+3kmzl2IALJKN8PxOxd5p1srdVPKSg+4ejqz8DkTsAH9sQw+pMNabpy6piw
REUkP4F8gbGVHTNmKj+UuP9mEXHPRq6FiNdk31Qy7A8gStdGxxQrvU1ZF+3axd921pOSv5JS+Qhe
/LZscwZM1oq1pq2tDOYljpRoq0j5mtYDAYiBHKB8A6V19fiKLKc8uWxScMbVhy4GK8BOqHS17IrU
b6qn8Llz7sKlPwRZtX8MUfNn3HTgSZOCPfBsDLKQ1q+9pFHXUxE9o+TszpoBnyO1bLoTBKvsl1N8
e8RHTII2jqvtFnMHF5t59FAz0akRSB3Zk1EvHSHDxuiPdgH1dnyoOOZUJJQ/A8385GZ/dpkmRNtX
x44SwRUZs+O3WOhoLyUn7isDfUGwwUOwZj3wrFths63mukwzH5YVCcX4U1g64mZn3RsI5+JgaD1n
at/tW3X4NetAAFMn4XMAZXzvxN/CNr2W1GqoBpNiZ3ri6OpZ78fSM+6q9P4wKzM+LmdSq1Gwzf1t
M9M3kf5WZVq4dRpcHDW30L7nLl6LoQ92bY+qPwi0Y0446buL4DbWs/aYYI79An9BRqe6iyZNKatb
a4fFN8ssjaMT55T/SYQ7ayp2BYk1/BXmy32ibsW358broPXl1NsokBnR0r4kJmayjXAbTi4XKw6m
M1TWGg8gY2Y1tdVaVG58IOra3CfKkK6mERKxMGvWkwg4nyBsbMbOpmsY8rlgTIF0i6S5IbexXukz
MDOMqLYM3c1y43Kz/EJjGvbHkS+/ZD3rKgeTYkFp5/pG0sc5mN0gvgOh2JhGVyGIHZHXhXW/qqm/
vlgxZs2sC+E1MsxRtMONlDVwAWhLmmdm2BPWq7OTtsM96mWwyQdYQZ0zQwPFCfwh/dDZEG1ZgLVr
I6lvmtUmm8QGQZUHOb6eKjsVShEeVQxBOMu80ye1p5hgFDV9hpZysQs2RmORemv2nxacQIxeUxjE
lwAXByuQJv+VQKLYDKNz6EI55z1Wq4yN1z4X7fzbsU7RqgaTJQCDU4tY/5iPONbGHAdWEdLHjCJD
zqDiY1LjJFsubkuDt9Bv8PMEH0hoSQUGV3cfYMWuBoGYS0A32lUmZDPMMWHmCcb3cCiutYSSawyP
CLDwxg06/ebFiX4L5keZPn00kt4Ka6jNwuRdqmQdFyMaR9s59EamHwcHaljVmdmewOFk40kLVoBI
YNSVCv+TgZiQ1HUIBKcEEHXAgZUujU+IfgGFZpTsCABEcDZ8cVB1BcR3WjSuT1Aq8KZg0n6JkrKg
YoT1yYD+GsbteG0V2VGbEOa+mr/6Ro4fqVrFm0JNf4Yyj0/LoZZBdKqRc/lNr0YoDNvXxtOjW92b
2NtUtfQxggPdzlnmdXFNbppTWb5wnerY59VjaWUsBynU753ApBvb07WOR6i+dtHt9CZgxCiGbL00
bqauHLedXv45WBa+uKy2L15bvtF7sl7YH9WbOsYzk2iRuFhAmPOhPPcOCZJeBuIMfIbzlPdxjrAJ
dMZymoBZUWZBr8qn/xYhP+iCyviuIAjd4euayBIK98KboIvPh6Vx1LzP+6sP/LkbXHDNn7kaXw2k
87Raspy+ZuxYIJqT9lZp+4jVKZGVDQslCGKwQ5UXJZZ/UdDEAPjfEvwqXSUJci6bBzpwvSl9pTGN
bfXk6WpwtclmvSZ4TN2orXDhMGxHAsVG0WvYloE9P9WSzqJlPmolJN8HAIJecC+Loh6+8H7YF3xZ
j96hNUkKMoiBxWrHDmrK7PQUOniXnantto3hBhstbe9uZlcXTWKPx3rxDaPMdM1QshpWPe2kZDvn
Tka/8bIwWxuOTmrSfGjrSD3kmbm3QofUoKGsVlMEhlg00BPHYsVyOzpkKJ7WzZy9agX6W6B14amI
WHd6bfgh5uG+7wJ5oa2wMufhvjWwxDWaTDZfPWJDPodI+1BoWlS20QRh/s3ZGie2PKZrppD+uCAE
uSPeCbHNblCbnvqUTeXS4ql7AYE3pAmEuD6/T9j0t4XK7ZLkkU3Dilksozzmroa+xdBgjyQ9snRM
HNTuC6KTWrParSJo8I3N2GOlDUJ6O2yeMNm3g9q/KJ3wQfTIB9qm9AD6PiOwCTq/MNL24haGdaPi
iHIfs+dy1S+WUISV6jUxvo/U4pda65Qmz0U2UiSq3W8Z1YR9qxfDDToVru7MVXZuUFTQyqqjmdoJ
/iZ92ou6PaFc64Vv4P3YJrOKQgZil6RBewxDmwm7rES/kqgot5EZFIRr99M6qcp2HVSZd8vLNrtE
uWTXPh1rRWk/YpE7K8maZ6v1lcVw1I/X5dBkRgQv0RfFmONyGItLKsriwmju+nVk9jDB1GLzJSQD
a4R6M6S3Nh90s3I2GW3RFbY1UNAwPTa98MY1ToR42420MfHSk2alRJBoe4x0eq//iU2K5c5EkyKl
oetq0ueTNW8kDG8WRXIUqciSm42Gi3yFQf/RW9LbS+oK3zE9gOGd1RMalkuDP8O27hu5D2uytZYO
CnUXgjshPqmRZCvo/dnp/PWRZ3zE2YStGHAYykldiH0bYfunhd05IeB/ifnOTdII9/EYrqtUh+pp
Wois8vRnFo9yZ+Wj6ofKnDffR/EZEbnf2U25NXBq7TpNT44ihu/EXyrZt+1YrpfAkcoAKVU2w3vd
EjHBDn9ZhTl1Lm+IYI82zZKl8ejZFJpCl8k6Nh4YImglkqrnK21d7IWu1acMt1YsbPzYXJkrFfbM
0dO9e0O731lNqvfQ8pg2Njtbioy4aTD4gkGF2yWyyvtRpxXfFlXTuTFQk8N9r8vZiqPH2spkBDe0
3Dl5iWmcUvsWesT2RDTnK92VIAuUEPbEvMF0HZDBXVuxWPyD8I3ynPSHfAjGH1ND0xAaJOjUeYPd
i+R7w7rgpdDmKX2klpXQIVXmSrahR+0uBMCAh20Ow7MdefVGuS4Lw/7l6lWEyVaCyWE4gs5mHToW
p0THhTGTy3OYNG8D0ubp7rBi8peb2JzU9zhJOp9IaOvRuMOtHIvxoOmw/ejamQjQpit/9PYlQyR0
VEcWDrqxDjtH/MyU742TnmoLo1VaOQBrWeNVlu5Tx4vuix+5nkUH2KQNhxJ8JYfgWqJ5UH2bPtQN
okxF2Tmv1gsW1KE2P1dwnkSQXUhNTq+i0T/MyR1OTg5fs01ZjsTZEO/ssQ5W2WwGXw691ZsbBGlk
es9W/SIfxN4UtYEhy1BOKvC8HauwJwTXxWHyZgGw0jFlUyRIN00rq5XWOs2J1GabrDp7u0D+kzKg
+ZEkd8/IxYvSa3+0WqMh9GS7mTt9C6zPjjfW4NQ7KNLBOWxGUtwYOYa5RRD14zGJWBp79mnRRTgw
AleAqpj9rdSajoNZtE+t3FFpiNdx21nfO4sbjSL5uGoVMz60TExrD/H7GTXsp6MG/aaQo7FXVDBx
GKPifZ5Spyk1lVHbrKYXmHrkvA9x9xkYjwAF3hpgoH4jvv04xIH2SbT2gVQaplfVas8dQSVPgVGl
K3wI6XE5TaskP9nYx7LAfkNkVb0OejBtOjvLz+GQ6rCnmXKnVtJKBuWT6XZH6GE3PAeeQgaSarw2
qVMDKaDXyHK1u7MFi3UajKrTe/x+rLfdCLlcnngvIizDFzDB4yxOyiSpfzGgALSFjaQmg2Z9WUot
iyq12sdWYtzIqxjuhsybg5Po72JONlkOU0nsk10X52UAM1lVdZZJXl05NZdRldcKkoSv9Z7+lEXQ
HpqIWSRpuquD3ZRqImgKooeoO/Ch49YMPseYCwcR4R+95VorNWZQK9Rm2hTuADd6GMfn5RE0KuWv
tAML4+Q5bWzjMrreJ+gk7wGQi6aW7A9e2I0bzQnH975wNq2tWa+j5DbFytcea0i7ddTp52Vb6urK
na5ju9NGM9yzPQ1PwJjik11owU5PdONKjQf1R696eJyL4QAeM/+mWuGVTPL6o59a3W+sEUekNSJd
IScIw7VU3tXibGNYf3B/XZQmLb4OE7hPX82TesOgwwqjyORhGgvtxaq7t1GftEtkBeqt79Gld5Zx
6bPkQnveOCxncn5K7zqTvk6BG8J1XYKEAeUZc5A4wzkpH40hTmrap1c3dJ8WkUHTmbfBayCfu72x
H+hYE4HNTFBA9z0sbj8iVEcfAN8ZV9oVtHvvL1KVzrI137Rz/ratiX+mTrq10SoOOlRLBeoxZU/g
waujlZgEkFuQinN6Kk3XSGtN8yLdkZ6NhqclFUGv6K4UvXMds2gkTGc0cd6NeAqdHkRO02pnz6hV
AoCMl8nNy43RtwaOeyO6sZSnbDD/PVs3Up4MNT1mCiFWbuI5Kzrytm8C/kTDxIZniqlGxpkH6FCf
cBJgjpKVod/qokHY2sk/yhyzMb07DYC8obFcS9Bw0OTItnYik3NI0d5EE9DMPUYgJz4gd2pzFVOz
FzvRMQOos54GTXub6ug9CnT2uuGoPbssJrgF5E8IEqg1wARdOse8aSO7fC9rQrYLrPFzXCe+jXMc
6FTYz+EKKdgkoAK66sbPaMLKVaCik1lmW3pPE5vlk9oypggllb4RleYfqVhVulU+6IxFa/tN5F35
PRoHcdOt/LMnSERktBjZZaI0IEzmRvSRfmC5JtlZNfZz4VSUwJLe2/WiIAGrkspeyEzxl/+nZVnw
ZVVPxBBAh02GfIssAAdaf6iC4JhSBueuLP3MyYLrcihb5pYgsramRMii2sO9pTgGzl9h98qu+1lJ
2LAyHbisDD7bxuIWdBAgmAvm0ebrcUdFblEqju8RZvpQi4bXJE9Rhztg64rCth6VlQ/bsEEeN5LT
sIjxmhLJRumk16E2iGgJC/XHND8ShT39iJPwBpLolawJ+XVj2C5ZmICTQstTHgVqb8JEzHaj0+VZ
OUNC+Bfu57ni1e0xdEZXGi67xMnQtYVWds0QoZFQJjyKGE4JN40laEiD89rVXbH+WmS0Qid0PIdS
Oaig8oO4Ul/DoH4DJ1RSDh/kua20zywwgm3sJMQlBY1yUVTiLOmL01OOUrU84iXlN6lz5Iiks8ku
+cYyLd/0dutS6zaUy/KvlgM252ilwFyf77ZfbaNYLx6UZrThzA7LTnTKspTrfi+i5IGQoP5FXt9T
YVBQKRoIAnUg6pObqc45B9rE7Uw8bNbXL06RuvAcUFOlcTdv0aN7E6rWNYViLZDRfnPd6Ng23Orl
VNvPoIcOS6F8wsO5JhDL8m09/7QMty19Nzd/lB3jbA9T9nl0zynSVnrXKBJwhle5Zv+UIFjQjnqo
+pqC6nT5nVj75o7uqqSAweoD3mtDsgfPLQf7kNpt8Y8nxqQ0fNTiyXZ55zC/XcRQ3zLQdWKsd5pF
DXzqjRED2egcda8//D0aN7RB1mHBeCeRUSDm6olLz8cQ2m0iToYXROiBWe+fAP9M6ylg2EBc6dzh
UzSbHFryelmRLmtTvY2bg1YS9Lu8ZTmUI7uq2NF9OKLoNr2SUCz8sepKToG49nEVXWT0wgrLOOdO
R4vZU59QMalPzUiLIi+M6FDMsszQLbQnCkavRgAnYnkqzTOGy7L4cDKWrhgkVZDs96CuHouZsrOR
2WkllbvlxXEoU/Aw6Ot02XsrLu5o5yJr/ZqU4O8nTJn5RnbmQc5SJUrmTBcpCVHLaRYI1ro99uw8
U7bSnIoHZjDvGqG87maG2XJohGNzjxqsr439OGnjq9QzZzXaRnteLhLGaPQ1mvbSWZRxTTg6BGGb
Q7Amh7Pc0fmOvqdTe3TqkOAR5nWcQjRJS+Zc1rHpt7FXTNRvPeu3OayIPkG9tdrG2CyvphLYiN7R
z+tC9UBPTXt15SC3pABUW8ES9TWhe7jmHWIv+bK7yLBhKZjNcdTUalUmXM5fB0LVV0MhEJvPz0Fe
fo5UxdmTOcMKM6QxmqdCkIbNkjiSEg4jygGFsLsrcWuHWvQxqcPcRXbM4FHYTNYQK62jFppbyCHd
q9ugpBJibDcpDNaT06JjMoMyOLCe+A7HUL9FCt6/lVqPhGXZ/bNSOS+ESpWE5dHZZI1zVZrkexiV
JDmyoT2iC8/a03KeKwrTYOr17LH1YJ+GMFJLX9DaPbZmUhwLp9eJBMp8qjoiB6Fj5GDl+RnSssmj
Wh4WTUcphdmx21CR+6lrWX7EX5SRbkTEwGo5z3ot+3rSZlZLZv/RX+d/v/3v9yzPff3rlFyZzWA3
9OaVKj9G8yEnS5SAbh6htOSHLefwory/HtIw5Nm/37q8/vXk8jCeP97ySK2tbK22ZLWkVN8T/ooy
P6rzB/h6NH/cf5zOL+CQ/d+v/ud0eQv2I34CXUwsTzBNvn7W8mOE7Y0QzOgmGfsGHFBvWdlRaC5f
zj8eLh9/OV8O5fwhe1nzJnKhsuPyJA1VbJGOrq1/+yDL6fKJf/ualheAwndbcpWeKPSWR9mk1XEo
h4KI8f+cB4MCmE0d9um8VkKwNV8rFFt82pv+4JX9vs7GZvKNwes2U1H+Gib7Ez91tALfkAUYxSKK
6rpRvXmBu6N5cs09jK0itY52HF67zFjnuZGzbjDfHJsOUp3rhJkWrOUgsTpZQbs47V8dPRjWtBFd
pl82YSzI35zRIdvEuyul/hbl2od0p+dKjx4V7cwNXuw3s5xe0/4F0sAnLeYXQ4eT5orBT7WafVND
o4pokHXdVhFlppyiKcBXAUdGb190R38UQe9PIXbAwkt/5kb5mgvZbN1CXau69lqaGthFpXb8LJ/7
ZMaH19qvbtraqzg5IVTbG/WHUWoYUbJfafBI9XLAYeI8OSLceHH0gFb4bATYNNP2DyKqWtYzaeuj
sznnNntxS92mnrUNO/hjFP1+AmwzSB0EY10Vd6NRr9kbytVrk6g7V6nRpRoxv5iQ29Y2NAwMjbpq
auceYzCoKsU5G1qzr1KnWw/IuYmPC/ay1giSsbIzsWS7DknImpSL9wTnepGn3d4qxXOdUXBqirOp
lW9gHafpnZU+ultneG6VKlxlvQMvxtjOK/0DjoGrJEnGATbLvE6rCaszFX3TyDcjSBpfCZ2dq/Ur
V0VjZEGX0rvwHk72kY3Bs1J+hkPPi1EXrNxcfzRzDlpnP4exPIMf3msdWje0DOIbHQC+EzOjryf+
RJfdo2cu0nigLqSdScu8Ryh1Ab7znWal8phXOKLVX+wZ8yWcM3iAY9wWn4ahv3YGPUx951rtAT72
xbLqau1+V3ajIMcprNVirQ+nIJ2eVDN+8aTU+OXxURUUID0qvJtyCN/REXVwCVbQYum5eRKJkvsE
6/1IbbzaR+kT251ylbX5e2LKnxmMi1Z1xLZsfjZiOFGMO6teIbZemzprndgmrdLXQugUpoVCFSsl
hjfTHqY7CN8ZStTfXNZVj8OysLZs69fOFL0lVmKtehRFqyilRFfnuykK6b2BceqdHMKmZWwmp1l7
TsLXNr4ETRv7gEhbf0iYdPhx5Na6Ub41bIiecz5j7J5xx5tbF6lV0zSfUx2e6xiteAp7hRZIdGOI
WJvRC0qBdYtuqmoJBR0I+oQPiewkljeATRUZQumNyfvAZNOGXMtJaFImsoNP1xlrlEE6XcMEP8b3
ZXxKy2iCMjcPcXrshhMCQcpFZWjuWC4y4i1j4WAMNtSq+U1fD5dn//GGZVxEEhdtUg943aSX1XE5
oKyojk1SHEw1b3fLsLhMacvA//fp8mh5bnn1fzotxjH4ayr5+9/pgj1Na0jMk/Mk9Ns/Vjv8VE1h
7CsbS3jZmeWxng/LqZlkaF+XJ5fz5dBFojqiCVllnR0flAF50iqaZ+uxRqCyWubsr/N4KOZ0HGag
5cm/X2mtnuSHwrr99vzXD1ueHE04v//4YV8vdZ1hU18IwcvP/8evJwdW9gzOduF3fV0eJ/r4/zgs
zzX/ecEAaoYqtN02eTv55NaKP8R7KUNSj8WvwKSwFHne+MMmAgkfO605DMb1dzhkfbDFwCH26M2H
SwU8bFMZNbRop/voHe3mmiltLliva9sc9QOL32ClN+2wW2J3QR+Ca6qgwyiRS4VommN3KkUnmGBU
62tBvs/K8EYXD0/5VA/S207GYB6UZLDudqlsR4TRaM8TNK3oHoBHmacv0cts91kyNZAvFxeimVQi
M3gfiTzNLQ+8P+mE23st874NQQzEcmRPX6t1sUNxN14rekLosNPXUlSPLm4FtSEOENI1UVv3pqz2
6YD0tEmjS/sja+sPNMM9Defq1cNUSfdDaU8z2OiUO8awiTJyVGpbZzUdlCnZUsr/YuzMlttGsq39
Kh11jz4YE8gTp/uCAEeREjVLvkFIsox5nvH0/we6zmmXHVH+oyIYYlmyKRLI3Ln3Wt/q3Aq77KHU
W2A6sTIdKyF2ZZuuTVNpThxA4rOlNNG55PhXtBnxG+XcHQvGo1P8ojSWi62V3Em6Sqg7M4c2sRVv
ezMa9lH83KRDcoyXQaSe2mKNYxay8dK/tVo7XpOtRs7pcpyh4aKdBsm0b+mvJwmMkk60j2NA24kb
8C6SFURv0dqualaAEpbUJpCnsqid50y+OsZymPGtfIdyL1pB7eLA1FrXNk2FdQMwaqMa4XxvVHqC
3To+GxJZjE/fmEbczJXfazu1sGr4WXIAkDb157AeDQ+rPTjbNuoP5DYywEn61aVhnabB1yCssmtZ
gECMJWRTzWKcqajOXeLf+7SavvV6/GVGFPwMkgw7F+RMz67CypWklj4IVftGb8M/hqFa3qLCWkcx
onOAxEwzONzc5NEjelocHoocPY04yO2U2AyDZ15uj+VrP8CWWs3VNG+6Bc2eAqBZC3iDxCPo+I1l
3RwWzsPB4JaBTAAUzRmulX5UtlYsHbck6XzTqzUG1WxNB7vuKgp2JG8b8v+mLS28wWvn9pM8kHFj
32sI5M/hrL3rRBeuL5Z8IyFyMfBz6pAGJnUMfuMuSdqJ0zeHZtjfIjmBZa+yEKU/Cbq1smRm5WKd
Opr9NRfOg0Zcd6DJ5ymHQ1X6ObqWGRRTVrL55Ubr6ZM9nlHhfu1UJHfaOGUrxu8O3evC2E7xhOI7
ZIQVRsOhZmvBFKQN23oJlHCG29hJmJkuTTS/cG4HqKs34YAKIlPUrQigFY1NoR1GkQ1bczgsRM5T
EeT66fKVju/LJYa78UD3uBp5G6eq6fzT5asG2fcxltSaMZ4bo2+Yly0PNog8ZnNasHYIRNnNU9fv
iUPB/bWYgo2MMqOwFGUl6UytlbQ097CZq7VvTzQCx49umLunwu7u1WKOTyoJ9Wv69cU5NKPiXPp3
hSJymEL8n8TEGdE5xHYrGhCQYgnisqsKz4Ity5UZ0n1vmtLY6ebIsKAZxcqaw+yWhLzc52PkrLm3
0FYeo2BIocr50SLMD7b/eQrhmCaT07LocZF6JtRpry2ta0dGzk4YhX7MYkc/zk5Nf6zOs81Fuler
LDEwoHYlAOAkRtraDgH1YR+oTAi7Z0VvHN81qE2/05U7UauYoiScB5l/WGi0NxAlaHxYZrdP8W1V
vi6JIC7kqmnLU1/ZPihD5qjDRJMqFUa905X0S09Ze5iysV41GR1nPl/WQpVhLWKHjW9Y81rVSPG2
e5YmAAIHM6vUoxYHTF9qiulZ1RHZ5AizNWeGuKsK4VYCK9cEDdmj1XhtZFV+ZlLh4PyyJSR5EkP7
oFK3/BQhwD0vdqCIQwPHt5S4b1aN08mtgPm7YfStoA2naSxo8rlWrkXbCDXjFqkmw7olbBhm+58P
Pp+QZZX+QU+qgrQdcI9jS85Zr43WfYrDziDUTqJ4zzqtf2gSEvssZE5aXr/FREZtlNZEUdak+ooz
XnAqMzPw9Fp0O73iLEQgpDzE49DfB/OU76XahO7l6SRqexOMMe30Fsr6jML0+fJVgffiGa0W79tg
sdZi2l9nw8A11gGAXmtyZqpSZWSGt75GCqFjsH7m5sksnWxVMrdgh6sdV+v18LoIeUWpMzdeyuTo
nWa9PtXZR2eRJdT3qzErza/DSjS6+DqC+ECAYIhbWT5aegB1NES2UtEu8CIdEPgiOvLGtmm2lBFA
syPMRDNr0j1EpWyW6OQbYOOxQuu4zYwtJIl+A0cq2Fppv8h9S1KqmrpvKQ5QTdilOAaEa2zZVYm8
WvJFEwmRYQyKZke4QX4lx4aZTlWkTMTmcT1qZuZpZi09pwzNK0FVP4lUOypFU2P9rtpzgXhrSrA+
W2X7MDJQuyrNaTwrHC5WU5WdlbjzP/IGSe5jUyLJv1jIsGGsjMocz41Isue07U13GmV7k1WhyYx4
+d3iJL9vpf+Au3gHLr9x6xqAYt3p1Y0oOAkjtipf9eC+sTHfdmaYnWMjXSmdgKLSxBiBwbXuo5LP
JJjQg6iC7Ud7Yt7e7trYlGuRCvWqUrHoaURtbhSAp0rMYpR3UmyIdkLVsBgY6HpTwPjM1pY7o6rD
rRmL8kTW/XSe6piYNkUZNkoWEoBnB+Vz0JPmSk5Uh0IFGzftYlacoc+2fWB26B7CxlPYbLMwUha/
Lra6RB6tQfmGzcl6qDtDvw3oDC7GBd4VZp9Faof3YRXYR+il4yqrJ5KOiQ1f47RfXKQFQ0Dike28
yg6aVVEDLeWCYrD4Yh4XqBHte3mxHxkgceOJoOqSf/hLWW7qTkWwtShgGR6NV6rsnXPdvl5KljxB
wiJjE52Cbvt730rfuDXfL/GXlYKeNQ0i+PL0WFcRVrMVcKxoUy2JegoD703aW8yAL/j5sEf9kmOq
oeX1CtXluw6bRr3tNr2gNQsEJuKAvlcNyPi5I+i+21CeBt84hcvD5asGvYPrA8n3LtGBhm4OG0ej
o9Iq7FDmMoCN0DK5wmcYDzQdI7q6yKYgq32o+Uu9OAbnEd387OvPSoTfUK/CA6sIQOdSjjdjnTLu
B21EakTnEeeMl4v15LgciqKSVr/OrUCqBg9Ry32BZGuliqyC6s+GB873tDDt43mYvhjE5a3qyDBu
oqDRdpwcs5UCP3xlkF75nMUWTdJZ3ajM6byLYN1evDOEJt5e3t1+CRwlceUgSHI/Nc3gohNs73gn
UneC33jSfXFjLA62tjTPtaFrV9zlwzZY2pCFENGAtjPn3VG0T6vXDpd/1THRCulqRQD78iKKzAJ1
IhPScZen0m+tVTksAzGNhrCRMgMjT8l4JAaqWeWxbbzDadnOFy2OEUSUJovaKP9ojQrbbZ1qd2jc
Y/oZaGDrpo+vsgEfojKQRdBplQqFmbThG6MN57UiLKJWmC41fm88NqrVXNnJWUHfN5epZaxqFHLI
HJRwM5bUD2HbPLMtngY/TTcm+XKetkzvSOtDDyxRn/EqLu86fNb3scA8NsbmXbj0icng463K7wKQ
Zkco4TcXePBgdfhsZhWU/JKe2/lduSW1LUWsEUYnIGoDlBkG2UWlfnShdG5RE3SHdDA5D3G7DI7+
RWkN7SFtEBhEdvRoLZNMaKvzobncsAhH8pWAcZYjuHuslMpBFasQkAc2GMDQID1UiONRaVuV7cIE
CoX4kGzb4/cfR93UHQc/OEbL9hUmWbsXxcysVdfKtT7IbjMu7vR4XFoCRnUI2pm1sa2KvW/SF0ox
q2bogPHuhx7HEI5xivFJhpp/hX1/wUQuttYJnjnLp9+UyNyJ2WtsSCV91j7kMkLTFJGv0ic6fhkG
1/tgaeYjDCIEorW0Q1OrsBZ88mmdPPfd2JaIOZLwMwr9bqUQkOpdnL8JreDW5ta3/LYgy8NqCIzC
8z8mnJ3S0GyJC8LlNwTl2zwxyJiL4TaZSzR5yUB6kGl8ZfUN4/g2DQXbrFNk7jyVw20XacYqG5Ez
ilF7anXfJ6OY4PVEynRX2JTyETEaiDPB7yIyX5b+6Aqow7Nm1fImcwJ5s+hpUT25icJBoZ3fDH94
jfOyvlec8N6UWEXqZsqei8Tc1Ab9Sb1vO4/0ufMQOOTe+yEsdpnqe7sv6vuEhfBqcl41IF4rMug0
JI7x7MaYi4/Iix/VGbys5ytB8wig6325rR56bei2WZUVu0U2S6z2ldmwT5R0IJ7UjP4Yqa6oJ8dk
vOn6wT6TnYlPyfHwTDF9b/ErxTn7mrTb9+AOqgTQeQFQ9R6rTHYfKvom7PzEkz5LtNmUze1YN7vS
wK8ihH4KEtiJyFvTbRabk1vJqN6pqYgP0qG+Wg7fdp3OLoeq+KQVi7OmyBi2ZlbtFtKaN/B8qlZ9
1JfBqaHM/c5YqtbLplHPxUZj59/DcTPXA+eU+z4d4b/wGakK4onCZ4W1KzTYqnhKRsW+Ls10PPhl
93ShsV8ezAa+tt/4dxfAaWelEVI7pXUnNWU3z+bJWCmhSnINSs9ron34NHwOIF7WGisr5LRdlpyX
O1LsyHO3EE1TW859gLpAsFpFdPk28I/tnURu6hLr8DZnpXJXK5+gM0JSD2jCl3jng7jeVWY4rJ0p
2bTUdceYkwXL4Zg6OCLFQ7qM5cHfF+6AvRipcRJvhKGCfYGHRIgF3AyDsoxlhYxtuhPrKXCG/QDZ
jZhcx3rSRYvpAgJgskOLZJKvrps3PXvoijTE0h3rMOBtQMlyeajMEqS5lbn4tJ1DFNFBVUpoIlre
g7/RZvFdXiZx/4vyQY+T9ixDg7KRadshIo+OuNVxemOO6MJc3NjaxKa3rCRdya01pcueTQkhK0oX
s40dOskJ5QAJiWsavILxA0qQ70nMiDHiA4PE8IhzhrelgeKptPo1nI3ULcj9btyO/R3olXhtebcM
T+iWtfOrkuC7aQj3ZlIhqfTTGKC2sx78/g0L251Vqc21RbZDQrN0bTGDcsxZ7ipF7P1cy8/5ZHz2
TuYJ0YYwReKTQaj7oOPYXrZgOdJQKfxiiULAx1f105XeJM2qayrrSKvmFo3piHZCs45OPo8rp6nf
jcGS9xnHcEeSxVP6kYPzIMhuFJr/XpCUtecvB5Ymfu9Bm1+PeOmjuJlf0vp58G0cYYiPIxZCIG/+
rlEOBUeJI8iGvJ68oRelB/qc3rhTVfdFje2ENytLbf9QoJD1xkZ125BPe3Z0wJyR6QFFbNZ081xz
yO114mfhGqs8BhHKJLu3tA2bDGoJoyD/F3WpOupy09kl139VoCOGMO0Bv1tZdA9piiAKytk+3Col
FWsae+ASkVavmVSF0APRQ+AOlKvYqG95r+ShUpGSyhrHHKOFGT2RJPscy+/OBJOuKwpQ4Vgh9Z4e
AkH09WkYmFFMJYvxsDyNdO03ds5fIZWCdELVZD+nmnN+AZWlSTgLut8W+GkUPPr87NPKNgh/GGZ0
V0jPUlJlNzPtEDeu9crl8qs3uiStHovv31vOfqFi6XDwBNw03YSWa0KMw5D2gxG2rEw/sFkHz4pD
7ngUDabb93OzVRtaIA0I5J2mrael8oZafzCGrr8XTtbchIQIrzj70zuAcXZlFvrJN/PQDfGl3c+D
qRywiyBgTsMKMr2d7BXbVbjQz5eHjlK0KLPyWto+SKUpX4+1ph/asrz5Wql2dWtLwjeWAr5N60Ox
wAUJQBpvage4jZ+Xu0tBWZTBTlYjXvHUZrCWt90qnZz0owGc01bGtqm4Ito8Ho6davVHJSh+x63+
xWRPN9nEZg9aRMdMbP0cNIyLL9MDxmVn6B7aRVy1HIgNjo7GUKGDWMxSjV25zeQga0ff7CZOeXu5
rw0fyHCm1epOGr9B4eGz/clHyOviRS3phkigF8LnXz9Wv+2UxBma4WzYvnNjN9CG+b4PJQ0+JhPu
9eUhrDpEJUF2ulBRABL5axEXrJLcqrkHFuNO2NRKOipXrTUj8IzcTlHHVZvn9UOVt+JmKci9EIvG
ydBoiChq98gOqXuXnl2RzceIUu3holvoB3NrXNzJfUkhWUQTo8Q+IyMSnbC1rhYSjNlBtmFInm0v
1pDLAx59N8rQDufVkt+0iIuycXH11Qq5UMtTDpflTm8BWEQnmVPwsRcg8ClZHtRlBf3P04tI3RR0
0GPTXw4A6sBsMLWh5TvKRsSNulaCViOP/n0ge/U2yii7eKIU4PFXfBEsm6xu6Pm21PLhttc29Gwa
Ag6WnsRgaQwKEYBdWrUsz6ZX6oJzRNs7B3SXyGI1Jmjk+la7oK+aO6zea8bMpzhHlmyN9Z1YAEq9
7GBJzEhpfGSG7Ouy2xtIQL0JqBSkPeVpSIAQMbQ0Vr5Jf93uhuI3Bm6x3Pc/Eku4gGwWKcsQ1gIu
+dmI2hCVKrOomM4YoDDmhONpEvrrUPuDJ3WGfGZkX4txfekZAhiUm8bMg9VlQ7cXPZCgbe2pyJ33
A7OdTRg8plqlHUXLPEq07SeG6AJtyTzcYBt5jEbq+UvnK4vAI1npfW7VOQaRimZ91sTo9hz/nLaN
WNPjZmivmAkhgn1ydfmqjZNiqwBdP5ulvBIjRUZfkQM4caBxywoBOTOH9xBR8ibO+OycZfO7awxM
qfQjVZTwXJuO4aDFKB39raspgTtjNY3m0eg5zOCEeQij8Y3PiV5Ea524d4myw9s0BOHoSVUJ3Wg5
iSBssw9/v0KTPPTTR0Gz0uEttEwDN8Py31/vZR14qR6TJnQTVvk1wlZlK2K0PYna3hmoATfFnYaz
zC3BvoZo5UL8X7byybj00dTjnHDrIT7bo7O7PAvITT9UZiJWF29Yns43/pRuAQ9gK8ghOfpiKrHD
asmbiVzRSMW4c1ptRHyen6Q6619zwtAQnhCdNqnQ9Ef/mPuM2icol0++oT0bChcC8+uXsO2tY5aJ
njAeIp5xle3bbDDPiHMsMkqWxmHqb7o4UOAAWAK/pVMfDcUq3RQCwLGbLYyM1JkU+mfT6MOHNM6b
qzBvvuk5jYgZhNdVaE3irExWv2qGMXrnY3720WdYzX2DSPRgAuFfT6GVf+kZQAT7S28NdFOxj5V2
5zisfUxOt0FHt4RfAj3msufI9JpRa/H9wU+sXVfbRFsvA6/Chqo71dFTV1JK6EF5zwFaWdFx+MoV
PQJOJ+oYs5azIQgA7l/lP5ppuF5IASdU+ubKSiK5Hp0g8dTlRDJxmX5o0dc4r9Zlqt7palvf2iOD
TzXk8iIBIVJrPIDMERSW2SttcJq7YBgwaneC4U5ad/tAKrx5i2tmMEblno4u94wW16dybuvT5Ssj
dAoi0ASCslGp1nXgyNNUDbsWykq1MmMz3+v5iE0yd1Vtij58PHm0c8VO50h0NeLevfvNVf0LdwdW
Mg1MuDSapPb4ue6Yg6hRChgcZ2a1JJEKgTLF7xX6vFlBV3lIV/3QdthXOVBe4MK6INnG1rZSLZm1
VUSQltmMUk55YWKQ4IkXyTasNOuqCSx99/ev9hIG/ONqqILfQHQH4EQFICnlT7cgvQe/nU0VMJ+a
tSvEnjEBP3UHEIkHPwo4duMxPguEvctqv+2yycBPWRjed+NYAdDTtTv/RUbdcBuWFtSBGZ2rY105
5Rc9TZNTq5GKnNZoQOzZwXORW/fj1B1mmgk3ISp2WBCwwL97A/o+eDTGJt2ZgDg3HUZIr+ZgvGpr
jXgow7+p7CLfc3IW93XO/6axP6lVc5SwxUfN2WDZM1E34jVQUyDjtE8eHKkbh6IK0Sqxjmmq+Syj
sYV+OdI4XEI/CD+OCnwelgHcPkHn04CBPPp1wRnMzTUnfM8HbRdM1ruPjQXMJ80+2gHxjZlBzUze
UcmYZ7G4ATm7hh4S1skDnLxopnW2cMZCh56wHl6sH+wTCcIgKHAfg4yr1iADe49/L9x0M8GPnLOd
coXQDAe0iWw1jxxuD0X5HRyKivznpdc2HQ7zaESX2ETxcxkFoEzH+2gF5wZvn9ZNbMROqG6w1tKn
N0MkeGUZ7WzFLndIlWF3TfEpSo2JLky2qBU8pwMFpyBR+75Tss+Xnt3XBGOIqLtVmpta1bq9loap
G3bOSbFa7ZnCwiCwLWqunCr70jBtonCwbP9cGF3kOanYqxxbPFrL/b2OzvGWMaAbpyXYyZp65jJ3
6hsvr+uS6WDITCOqTpFZ69dN1GZrn/wnBw6gzhT2RKb1g+NPtJQQVaH1koEnwtLYMuyamTtAN176
y7LvxsP3KxkMMNqIsFQffVvNCP6cs/W8PB2lnW1ptDDp9EE9cMQMmU3hzbFfSJLbWqrqPwW5BY7O
JDaOFtSwb1MY5YHER3R5MBKTAbecXd4b0IvLK2/xvK1lGhbbC4uzLKtv4ZDkdzXzSs6RNGTGbhkl
WIEBEc5XnuY5jTcI7eVGZNPkaaKOt3qU4gwWzsd3ewSAcpccoWKPUJDpgh5/naswXY01PM68XhAF
QUR8ad+0t1ypZyRZ7RXUKUIwi+YxoK2Hz+iqKMrGHUoruxvS4XYatQbYPZtqvTSpl0o2MgLnymlA
h9d0GkXS4RfLdP0xiIK9gg9nxaRc8ST+VMYTLqcW5QpKGsPldD6qyZw+hdOHSpIEfSBRbGLrze+l
uCqt8VvahikrRQPNFYvYexTtLCd9EvR8Dy1BqEcu2Wc01iUlbpA9BdH0FR+J/+nPL7E9hWdCSZLx
FqNZsm7n0jm1ivXBXApTsT+/FgW9viAZ/vyqiKLsXMz6c+cQNsGsvdy1F1U3idc44KZbRfpeTz/J
VYTBgGR5MPxYkk5vQ9aWJQbjalLfKn3EdqeOkBha/cAE3z5d1Ad10Zt7LbZqGl2Ouq+Kwr+eR1TT
hH1jjsNC5apN8hmP0t8VYDyZ8o2cqZKvHCpeL/VLkQ9yg66REQTz+GSZUlRAvYPGXkMEk8h3rXQX
10Z7HzRZfdTT+n0mThxXRE4lV6Qmc0HjFZ1VdQcquLxT9Iq0c8IZT6M/37EnwBwJ/bdATz/9BdZ8
eWim8brWSKLsu8q+lRP5k0zTdszlyTyVMCkJvKx3ZiXD+xr43EqljbYR9kw+fOZonK81BynfTst9
9SFCYnpXVfVatbpXEMGL+9lElC4D4Wk4RF7q+CMVZXrK+uZEY1/Zf78xuvAb4lsL2yojjUqZ0f+g
ofgiI/2Uhzjm/AHYaLgwnZm/EDqucpuE8ae6YJasgHRXGQeHeZl4Vm1+K7D976LJqI9cI6QF+IY7
VCkuBdV6GuNWxV9mNTcMYxiY2ep7mlnyzoAXHyxwQUVMPSnO2gNeaD4720jP1ezH1/3M/dVZ+m0e
iOxO+sreNj2N8conHOaG7lCZeC0ZjCd9fGr6Pn+kjQlUCV+44gdUUQGM0pyJwhXoStpvPnkpl0mk
hrW+MtIekaUF6JBsvy0E6tYbmom+OVFNKxZpfR2gXvMMYL7HFnkZachaC3duWc1GFIyGSQlVifxl
xJ87jIwio7K9vgxSDCXtkDYnL5xTbVdfHHGCsSn43vGkBwIZRNgi09Ze8R2K/SWr+v+Sq63af9SY
r95cQDxOD2QPd7bLGBsjTKC4ltoTmRFlKpmwcmdzURwcO2tvSnV+VmYjIEXZiTlTZsrq8q1jU0vy
28eIq2siT2E2TKgTOhmnOvjEACWOO+aY4r9/diGxOYwAn6wMA7oT6MaxToAsUYjTSRXnUcV5UJG+
xljZip77vPym2WrzaSjfOnNYAsC06BqhMmgHE056NYwjyhjdYQqIFjtsivoWZlK5sXplkSsbmtc3
evXcBgelbvIXhWRnqByUykXAG1sYwbeoxO+l2AtzaMoIPJttxgzjGJ6LNDq3FvmgtU6/P64QntN8
u7JK6V9FXYS8huHnhaDTWk2ytfWcRLv2/PdlnfYLAsomnMKiM2HpjhAcdv96svIrotZDLTNuwozm
VmAWj4o/Ooz/Nc4gLVKPWEepYGQcVeUcW7eys3F4QQ9IqqcBG/frENYPv3lNv+Y0OwzSJKg3woCX
xMyf8nXKrJv6OdclaTUlAdVIH4+l2Z2lIs2tuWyRl4c0WPtBF12rgWFusxGKTunk03XSYBtS2KGX
SV9e7AxVqb8LEqZW+5SzxXoAvxABXKjiqlTWJkxUlCZTd7J7u1jjpaeyq5ngzc5gHcl2EYduSu6m
Nl/i+nr/lAQohHqVYX08fHKJOCdNUBuabEYnLabZ51sOx3yJmCMc97WGntwY8c52CtYwMQnzrHdm
xyHdKFjgHrMp9K+VHBTVNE+nxgi6facab3EST9dSDbfJAicufRkf29C5vsBQLjHiJlplqcd73bf3
fQ9Tys6fqONo6sDfra4cB1sqo29X7yA5pWXlFsqdGon+sc0nWpUTYVCyBeEbT8QWzd2bEob1ORjV
O4LOSm9IehxvgTC2VT9vx35W6DHT31fM4k4ptPl+EhJ8AjrLFUg+E+gkiEDHSdZl1YU42hK6UzXz
jdQ+Xab6TgzXSZs4EVpe2CXlC0hbY6tlcY8bXdceRspYf0UP/5p6U1ySLV11abn1DKs8UYBRZRo0
GUV4n9NeYVMlwkKt/G3QhoChkdHijzWSMXsJMJu2GeqGuKnTzazO9WtXKy7lAdmmSmnxIf6v774a
Gu03baPLse0vByXHgFtGHC+nJY0r+OeL10h8o2yK7GxPwsLypsl9kybGYqjt7y0JhC7LGp2QmDr2
RsWEVIE91UrCp9xJ3y51isboRwni/CqxgFQanQpa1myyvQpNEsRz/1LqJcddNTTXlSmdG2UuTpKY
7xPSFkLYU84eUJiQ0RmsOhfb8jw0wXEw5J8tx3xud6hLyNe2CMsqcF6WtvIaYxrt7GFzWe6b2mlv
Gj++x9sF4FONTlrNSebyYGIN2KeBfNGMuN9AKWEpXLR7TEQcNKg8XL66/L8+LrTvEYD/9TH+d/BZ
sO5NQZE3//4fnn+QrlOzm7c/Pf33QwE8Ivuf5Wf+73v++hP/PkUfeJGLb+3fftf2s7h+yz6bn7/p
L38z//qfr857a9/+8gRrYkSV133W091n06Xt5VXweyzf+f/7h//4vPwtD1P5+a8/Pooub5e/LWCq
/Meff7T/+q8/NEkH4b9+/Pv//MPlF/jXH1xFb80/Tm91E76l6S8/+PnWtPwdtv5PzTZNSR4pfTTH
Bpk7fF7+ROj/1GEB8gfsAxrnvT/+kRd1G/JD2j8F0U7LSkzEIfOaP/7RFN3yJ9Y/bceyMfIyP2GS
w2jlf1/eXz7G/3ys/8g7yuUob5t//XEhjv5w5zAO0gyGqGwfUHtJwvuJn6oJTKbZGGR3fcwM2rZe
JJ4Ufwt8NNsJLVZX2YIMaNN9iHmA/uN2UqfUC6P0IxOEmwaKNnta1V1Js/7g+L8Ja0BQ0STX5Ao2
29Gk3okVq/LihMpJf903lpOfQniZK3Lap9XYzVsER26n5rcD/6QzdNeT0e2S+gFrNmp6q5s2UYY/
K2pe47qQTIhoxxcaaUh5nsy7xvwyqDZJiYFDOa8CcMajsDb7cSJz1TRdIWDozubtECTo8HwEMTC/
hNe0GuU+AUUra3D5FABetQPW45ChSA1kol4SwkH9dSbC4R+ukD8/gh/fcmNZjH56yznymwaDEoqA
X3rcrWHPYROzu6EBecye5ikwsB5dwV7LCf+tNCSo9dfetG+yoFhePDF8BmzdmYGXawxnf6Sj38Xj
Vcd4ipbskVkGzoBE2xhdg85Eq+8HETt7HLz02EAgoJpEkmTkuRv6xK+000NQ7k2OWH//e2k/JYGp
UG05TuOB5tq0mEn9VNZkxB1aSmSbd6MzcyyY31tVe0/MYF/o1tESxS0AvN3UOR8S4ZeWX8+tccTJ
etUqLS7CiWyPUPsdHvgnGvX318TnR2wgNSWt7L+WWrg47N6sI+tuKM+isgqvWgsMI4hLrQd67E+4
+o4oAVyZAT+tjAfCp+gYY7Av8i2weNdqIQZqAVMscpdyc3pvspzZnvVicARZZjjX0+issyzc//2b
af3UqLy8cE2YzGkcjf/kQuz8YUCaIxk1awf/blSS2BSzwya2sbKBLpDITmdGU5hlDTRO7VE5ZioH
mxSCcVN9w2PGTRi+DSL/WnVF6JL6GUwxZ9MOGr6on0pfucFIX7uTT1PR1t/j/GXK4J3bnXDWVfVF
H1tu7KQBqoo4mqmnYnQeMvqDipYVss94Lrv2jegZ18cM7kaA6eiQTlAeu/6sSOIA9GnM3HoYOE1o
pPyWg3Y2h+w1iEiMHMIUEZuMvKDFij1p1BL6i6QzIWoEGCr+R/WJed7V37+fP08z+OgxTzJ/k5qu
EcUklpr8h/ez7vXexykT3qcR/sZJ718CmahYwtroKqOPryCgRUXrUfxDjkiLVyGQv6pROa61OP/o
qXcRvUyfkL8/BI0sFiTIF7aBAMZJD33qK+ugLW70xIJKanLMRDe49dNiw2mxOdupNynmU11YmMki
m5QnbN6t5flO/UY41TkR3evYYeMefpfPpy8Xyl9WG0MHjaRqUjiO7pgXgPYPv3irFHNDoQ7KSYs3
TKUpwnt5XRfDHYUL5XujTasmLjAqldVaadzSirxs1jddigHT0YGYN95YNq9cg9Aa57hA0C1Oit/S
6upf51D7DY321+WRF2xS7zN64pVb5k/5ccXcg5SYjOhe6lzjA37yxCInZG8VwX2HXlizMb6q0jNH
Eixtgk/rTCWNJlpZcr4uh6FaQZa+CYrFRsUK2NfzKcIahbCHrGRHbJW6uiMBDbKcsaOL6avquXEQ
/9fDoXdatO6kef5myf/lbrb4VQhh0HSp2lJq6nK3//AhjCGc7LbgF6i79Gs/QqsZTfHeMEoDBy69
tE1vZhG+xjbbDsNyy2UyyQZpwImViKqoaldS5tAGdR8SCEl5MVSrFT7LxC3tz0jICv19O3iOrx8j
0BsHK5BHNapJ/+kH1TPi8qWPScyrJDNypdooTItjXUzQxQYODbsRghUcuIl5moL0FYHSObA6goyZ
PHJ6iicoHvggjaqtr5K+3uFFs/axASPPksRUV8AuDG2rRfl9EFtiVdYgcXNjuNXt7dSHaxtvqYEg
x/fL27+/r39O8FXphRKAKVVGJRynxc8D48kfatFkmnqXWdaX3m7PWCJi9/9xdl7LsSpbFv0iIvDm
FSgrXyX/QsjifWK/vgfql63SCSm6X25cc+7eFCTJyrXmHHNgykTlQi7SgBlpxT+QU/xreDr02S8w
nI5VuFchl4SN9GLniOuU1HoIhX0fO1aEHTrUPcBRXjMP1V+D1dOdHdkQX0iQTc4Xpfw0TBs9buBY
1awcsmw6MpJD2rhE8hoxzJbCA870iA+g9k36JJRHMAaC7qaUxLmwpF2Sy77OwNANY3PVDglTFLC7
Rke00e/3Vfmvq3QUmliGYiiq/BUt8s+KtQmJL4ZaVQ7lNOCOqVMXvUdDXl/1WmtHqQ6Sc8ox4Ym4
OzeU4YIr9DE4XkyqhsVjQlVr2mKdAzhy2Q/3spa9ICv+P+9uy80kENgyZItSmETk7y8Wh7yC0LJK
PcwLOK3GN6QkebYZR+VcpcPrZbhMse8+T8yj5jA8y/QUCogYL2JqzhoEFZ8EnPk5mTMhKq+GVtUC
aVe9jsxUYenPcRj+lZGhnfR/WLPLRTPX4YMkq6ZzUiiJKU6YZFvKoTGcCGa8+aa2HWC9itVXuRnD
1lVtwxyYe5NruyXo7DqWkZBOsNzo1K+h52Oe5ozqY8dtEamL8lCoFuNgG+MbskdWPdjElEQkOa1g
z44XZm8dzDKBbxBpyCFx3opoYj+o6HqaxNO1QfvXF3e59f9+ePiVjmpb1IG2pZjUMt8fjVMUfU6y
oA6BZEGm1WjXE+WgaAjCGzumZ5EHR0ZEYj1FY+Rbzo2RR+NajwxSskKuzSRVQwnqLTEpKwqOTddp
e7kMgcjjce6qsxYCUDhV7wztZ2ANeH0Dfgixv5LbaiSv4T7g3ioc9BOxaQ1Yz6lCM0mkC83SGN25
Ns8p94Y/3hx1eXrffzdnPV3/6kbI5g9tFtl7vSk3kXbohnqb8/ucEfo/C3BlMRSH+niXNIQiEVEa
bjpR7owcjmM44asENnHRLQCUso+zjXLdQ5D3DVVb8unIZQT6UvRZdMaf/ol38Y8X/uei5LI5h6JS
0DlWmicHQV3Ui+g11g4RQYAyTjlsghKTxEKiKLGIIUCyrbevvVW9l6lxZ076ZRtMV3qg/HWOOK3Z
DYP82CVxwrRVhf19OWf8s/XE9qiMdpBqhwT4RmQ0m9Y+z02oen0I/EUhtMsOkVUOEGDcQQHw1Em5
Xxjc4Fi/Qi63DktN/eML/l9P1VD5cBuqhaibw/L3i4IjXZBQlKqHngNV0OcewSerMe8fZlSgfqvj
RYiSJzkPaHdB2kOdDUM7MQwXF9tdM4iHaWapKXMrvKHBXa2CUmCgL7tJ3bHrI8BaVf1Npvt/PNbT
wyY307CI/+Zm0tOVT782HMP6FucZj1WzD3KKN21Qs88xbN9tC6pDOcFj5eO/IVp9sZpYnWdpyf/j
IjjKWOwGBsJF+3RtDUE1Ii4p1EME7znyi3lCGRBh0hmkJHMxa68IArgxQgYkduOFo/35+1346mKc
vJMWNTCPT9F4YdRlyf2zpPJmNscJ9OlBcUZM0mWIIWjaJY3DX4i3eaVZnz0uzTOQiY50J2j14VLN
HpzUUvjCptcwL/0CRpzXONT2agIWtgABSBu0xD8VuUS4OuQgsGnNjroGeXGPbMJca/G0FtHwV83z
Hy+IxWuqkJlhqLIjL8/831/jQNpAm6MeaiwBnuPcgc/N3NdkzF7rTAgMYeMllvId6Jk1sQMuwcj4
mFZFY+U+XUm+IWnzqsr5uxMzge7R5adNct3W+v3YpGtVaTYAni8CpjV/vEU/igoOTTwCkm9kHVCu
tpxV/rlwNAd5lDYUa6GDvC1v7pN2Oqffeq7X8V2bNPd8Ft2oUP4ouZat69vT//prKcFBOGoKTpXv
f21cpm2BI0A+RE5wRGF4JzT9UDXaKu9kxa3i7iCc4o9jzH/8nbpMt4+1xr7hqCeFSRCmaq05vXxg
FPsYXdeNgapTIWWFKiNrwYhD/Pl9kZ9mwjNmIAvpn7/yZAeXrMUQHwj5IOX6KsmT1TjSZcOUk1nt
JRxevw4vc5CBbQWXIDfXHbmSv1/Cz8qGnqSMhlNbztlIT05WJlifoNTteD6oQ7oqpmBHvKLipvM+
oH53BTlNG8XcDK1kbuJav451NEua80jsHJwfHVlwku0mJvKgw1ytUDegJz664cGwVZBYjfBHJWDB
yhW+eHPGNmcoAMuQ5vCO4EAYxcVsW3tlHItNkZYfPa3LBd3wx3b240jNjeaZspyU5TPv2Cc3mhgZ
3pOsng8iK/ddtiFRI3SNGi+L2TjnAv4E+o9P1HgGH+25dLG2CBsvTdWS+j6cKzO+U2EQRCpVqzKZ
t2YHChTMCu4B6DCzuvr9qfxozH1dL6MRZOG2Qpl+sv6LJArbJG/nA8JbfLrhbUbGdgmHwg2wfLiF
FN5brX4+W+JKKAFIhmYFIOtQ1oKbbTDrJSnzkDXZ5vfr+pIxnbyXBiJfDsW6DEFQPrmPgaaWMrsB
q4XxhDuQ5oeMTsIJ+Tbg2Wucivm87EZy+GKb7SYw9GdgpQqeyiVUaNcteuW6rlq3Uuotptg1r9q1
PUJm1lPYLBOxCdIdNozUk4zx3ZH0laEHt5HGBPv3H3Iqx+erirzadGzHciydPuPJDdYr6MgGkdbH
OF8G1rumUny51W/wDcD0PRdlAe41OpOVbD0U8gNqdx+egiytOoZCf1zLaRd2uRZaXIbJNEFH9r3U
ef/ssUgx+QgPYjp2dY4YIT4jquncnNrtWPFoqwUpGyrnlhKftQ64+KLbtkG+kWUi4NJsRUr1Hxf0
tbr+fcrLBVn6cs4BAYag9+Qpx4VKWy/MsK5Z+Qtk+dWQdxgbo+lcHbUdnN3zghwFh1NmEfaXMewo
TcB0ni1jK48GYD1dhn6NJgCk577DhgnWDTMj6dotkmizjDe0Rm+KVtthDCqR9FSv6uw8LXsDWFAI
y26uSleETz6QnvJa58qDzIhibLuXsaB9m1duBOXRCOc/Mh7N5al//+Hk0Rgw2GiKG+wVJ6ui6KPS
6Yah4JMDw0BZyh0YdzITfWxooeGHwxOaqKtSN4hJVgmpsxcLE5p+zzJKbOBhhNo4mVsabvnGKQsB
FVRxPKclKwWGwlrNLYYUnMHpejRtS1xSTUs1x8lY5eK+CahtxvxCWhSaAZCVDsOhwjPGEVwGFKiF
8ExL2c85m2VjEA7GYdJJq2MECTIJq3NrqM8U8zUIpnfTzhJ/BpZp9wPLpXmW47Qh/A3CmoFKpxKh
4g5BhzOHk6+rK2NBJOdcrsig3ulVczsm+fH3Zb6M4U5v7tIdR53OKEWW5ZNlTj9WQnI+d8f5Mde6
l1IzPkidde1yOLbVMqoGrwALsFgXoxOuZZKr0qQnRHeq2jWZen6S65lfxsdGB+MwchTNU+OjAuDg
G0W4gWyL5UuQLUIIM90Wh4Ua65GboiHlrnJHswGdjvIErqj16IbcqpR7WZCWblbYATMW+cEW41U4
XI1ELLhZpj6gPyDYZCA0UusA7GXPdZqciUy5rHIo7xTvRJSv5rbbWKRz4HhI3brgX7rcfmUkT35C
r133xO8arT7RdL4h2p4oIR1zIITy3k94qaKy3IRadFeENG55hg+mvR8yLGxzisd4xvxBotiFFHN/
Wv5iZpIPsxo+BE2B1sGKPeqk3u0U67UKC3Mt/29o57StVetCU8dkFWSd4qcyrLScTFRvknxW2jtc
JtRBWX2Rt4KjTAZoKjuOebub5W5XTzqR0+rl749f/7nL0ViwlrMYhYOMbOX7LpeqpKRElsjpN2a3
TsIrk1bCSwAZwQE5CIZ6NB8eyC4nVgAC6nqo9GMClFSb06tcozE0x8nBrjF9TEjtcC25mlYxswQ0
p5ikZvT3sbXDaU3YTh0PGHXNV529vLLxM+CB8gbnLsq73BMWvQvAr2dpodN70iJkEALYZtG/6mW9
MQcIzswle0HIbXcXLQz3EFFTZg+E8Ka80r/fl6/f/X3PQSjCeJgpHANnPkff74uTltDMYrM4Gpm9
iw20uZnqQY565JsRY0fhmw8XOrMhL0Ndxrkp3ZN93fhC6SA3JtN2DrUzbXC+wkXM1dTBSEkZz3UD
P28Y5HWiyK+Q0wlDUrgrRPUoUqAjFK3WTmO+CACtXk0gYWbRLDTL9NZolzDQuai9iP7F2KVvuT4+
jDg3hIhdG7QheVYboCNs6waYLjsgxKNMY89IGCTpbF6eeWl16kPiSPZ2msJPQz0CH7izjZFgmIEE
j3q0tkbeX0aSszaWV6ZtoTKrMRNeLVkVJfrYWR/fmV/gW4aIY+ENzC32qLSd1ylxm14S7zNJIrqr
n0KsOsnLSDUxa9qLnQAUn8JrxUlupE7+owD6ysL9+bSQuKs6rPsfLTLNiobSrMbiOFb2B0dNKSv4
nfo98uAXjKHvjWi21USUTJRfpGN6yLp5b8RgraV412SolBz1Edgu/1l+gdT43ufdXZaTO1/ma4Aa
pd/nJPEYufDAOBpemzZ3hZYJN6uxHUWkT4XXukU3v8dppzggKluc9zLDKcxmiv1Q6+Nd7UiXOCxN
96ZrMaHEGTd8aLAtDdX7jFsjDMjhabTu+feF/HUiP7k1tJ41qlUmQPqPsRUSJlUEUl8dMRTRFm03
sUyMp7oU2lGquGYV8cMARbEJlcDrIZQDZqxc0TkOyprL3g73QxQ+VXNBqzRsKM3N6S6uzStQFjB2
o/a5m51rueXAm2s15DP0aL//hB8tdFOxHFnVlyhkdH4UY9/fxZm+tIQxoTqqU7IfSURFHv2QhiQE
AKoCx39R0FW3KiekrQcIk3TNG4a2KWHZHUG2BO3G0V7O89fJiOD/eno7/FGaqT930WUgqFKdmAxQ
aPd/v0K5HlVO30l5xHdE9dS+EklD5nof8dVo6fgL8yZJh2xV6WTaVDoRdjJhRfAcSnt5h4KBUbjm
tnJwM8W1r1hoaIkppIU90t1C75p47DjMqdLxMDOXAeTsrIx0+quhfiqopP7GQ4z4S6MMZ+877Rgm
uh5LkPqLI23zs4E2N+cC5NH6bN3Fffc+BAqe7j7bocG/GhMWzWj7YT0bXgHFkUxH648DwX/eWGQC
cBoR6pi83t9vbIbUXsrtpjj2RnhWN9qtk8+YD9qrcpqf0ZgF6rGq0yeIE29yyrY0aUe5Su7TVL7m
1HXVVZi18mBVgQvNC5rjpK1XUOYp3Zyt0rT3TW1jNZCrXRcWf7x5X5+I728esZzkxqNQZaamnioP
wqEKoAWO9bHKqqMcVpeVFN9UrY3nPak8hKu3EMm5JPAaz/TPH4g7/OxIwgiCp6Ef1rGRm27EpI/a
YHjCIf8cxmnlcTrm06fZpTs0S/mi3gnMZyh29Efm5mcZ1Be3LNJrS7QOX1d0klEzfOB4IYLTAgHV
Ec2DGlE5qAUqURbEVd824Rkthfsws7iuNvftGNWiXenDCkbQdjSt0BuESsSlZEI00tedXB3tNt0Z
VXw+N9Wxj4qLxs4vsRzfFKq8KcLs2QTr60bdlZDIbXHQocI5cw1pnHyJ0OjBTltvloFT2SmdygXU
VMgB9rrITNxhyLHP98CdA96gKCahztSG7VwoJI0SCtrqC3War5Sfv0t6pPnM7GHRGCNBif3GCcAN
1Ll1w6nhBossmgyCbaqqpG1CtuHMlwgW4KtCMpipfMBmrv5YtF9vyfcH7yyHFfymtLcV5mnfF62T
EGvpIEw91prpj7N2Qzbb5Ou4ANzBjFZGiNhjwC2yqqAGcVH2KpUSkp0jcZV0Wr/RgvY6CWwY+r1J
qlyBsSDoWxeROoeHOHkyAmZvqcgbv7brO2F3ylpgX8jq29RiaEwf1vB78FvjCOKQXHZLWI9SU0me
rIF+TZ1jMFK4l/rc++ib9srUM/9n9DXP1XOaE1yAL2Jal0D4u/qM1ixzIAfwHfpx+kPxDhIF2FPN
+TB7Ma1SUwrWw8RTy62LwARP9fvu/3W3Tu+mgz2fcT9HlB+7f0WKPZ5Xqz22Kaz/cN2YBpztgDvT
aQ0AZJkKKAH/5oThR2K3R+xgFLALcusgAwln+5RwJYAblUozYuo3oqqTr0OJA0hgsjkvCVPQ0GWf
BJDcU2CRRTUW+TKZOExbkW+0tKPHJLZdfF1HxKGfv//AHxMRE1mV4lB+a8twgUbn9+USOqVAhh20
R9G2iIgDAuEbYi/SLlB9oVtbNPvaCtaTB1FWcqUad/TMwoH16haTTYjutKkq+wY8z3VNU9RmIOk7
JeV4XVWbJAx3oLMsPzTq4o8P85fk5eTRMDPGXGfRvmOvOymSs7SfoUKlDW7v/pCb1OtpDTmlKtwx
Kz9DkrMEXoSIq065rfXIuY1LgoOFpWc664YF2hcDCBWcbFUwwLYefYJt/KuY/9HQBXZK5ePQtVsG
qHzcvt/hgBZyrtsRe97SHyN1+C5Ru4vJIS0rlx8K3PhuINWX431T1S9hcjuiLP79If+sYbgEg7GN
qaECMDlvfb8E+vKGDYpfOYzUnS7SSrI8GvznJX1YW45BouxmE598HTVrTBnrPsaiaFjRBWpUZRXb
eHYWzn2kXKe20XuJiL2QcKrfr9L40WnhKhmpo2VFz2oiBvl+lWYuOiVaVADJYi+IxgGlpysrzbjO
wRC7KFY8+LOl35hKtg+zcelWYI1x2vgTytArb//eySgUiW6nWBvfagWiNjlOyHQodUuj3IvSXMMH
92al3YdlB2CPoUlR37exSpKdjn6R9Di+m2R5LXzxjIg0ucwrTzeqVSAn14VMCdoSo7fFvSWHu6rc
zKVNfeRIa0Wb0PuHb1hw7iKND4kWBZQAJgeUMdj9fqu+9DDf1v5yqwxTtVXalSh/T9b+YEW81kTn
HhQ4N6GR3sV28FjO43WTqJvaQU9oBWuVtM+hl/yoadZdz/yijNe/X8fPAzy9G9LGeflsA7nX6UjQ
jOZgiMxIPkxTuUrAaHdDYgAqbHmvMCZKK0fS1pY+bSY+DeHYXw9dCO8qRq40ARwcl6NiMry3Pb10
W7sWAg1wLWcKLhIMxQFBhdEQS36Y0/MQTkePyl7ZCQgkCYX9q22P54NA7JUoyZ3mpJ6VYz9yzASU
i8YaNSRjhiphgvOy4hVcqcfZ5iHLQf6cjuOnXvp6AJD1Tz3Lz68GPBcODRraCWpH+WtL+Kd7a2lp
3lWGXh2hkTAJo5SILQUXUwBAbLKvmXtfarB2CaeasJOKQHVJUm69oKKG1eMYh2klb1qHGGk2zjUK
+Cu6JJtRGrexme+mFnDsKEkBd/SdDNCdnRfhTm6k9yGR+m3sxE+EVDwldcaZ2NICt/xLFfJjFsEe
ojsaEj8EO8sk9qQy1qDK/e8PtHBXe3CgP1vLJtdO4Ervb5WB3bSnpU8k1pMcyZ8cLz3Clte9Diva
kiGDauJ8CAkV/n09/jxvom1H/w4cgJ1kkdV/30Lg3SJwrKzyqKsBmRpj4o5aWxIwfu9k2VNZdza5
D+ZLhE1RjkW00cJiZ43iskh0LxvJ/gtb3U3xDxYmzVAgJpuhlGoXST9JIlNZ4S5ONnqNiI6IqsJX
Yufl91+gL2/u9zfb5u6hOF2+bRaUp++/AFTOBGiuio8ADdC4SdTWq9wGIZyIlvjw4b5H/Y0YP7O9
lFyVcd7GYXYXjSHEPOmRwsKvF8joLFevGFEOWakebCKC7Yr+JdKvo9TjjiZ6cJyac+BN5wJeuJxS
1Y9ZcjshrMyK6qqTbwutfYUDfA46hW0Ot3B7YzKI1Mzuc8pgYsXYT3jg8XORThgIadkT/3tfiHrh
YP3BmVJ/Th8Qk1Ito6JelGw/Xih8rqqeqFl8FBqZxWbm240cMRGvaA51dId0FZmV3w/0XcTFWCWX
IgaLHMflzNBBxYCAuAI8IlBiJ54eAcbB0EwZT9j8AZz5X2orvElUdwzMN1GbMLxF5U8Zrh6zwWUe
2JRrI6ONPOWYT+LntZxHtyms2lErdn2i7/V6vKo4SoxdfQ9y+0VPw9tySC8GIa/LhtBqp7kUunDD
ItxH8kDEbu8h+N/UpnM5Ow40R07sRH7tR0C8FT5hd86l97rA2ZCCQtZoRIKpwnib8C+wQl9Jh91j
ffZCc1FHBiOchoJJuJG9zhw7EIqT9a14NoRGSA8vs0ba11yiW5qneTXHLbGz9XmSL49wMJ9C5SMY
LUxq4jqwSL+elEfyoFmEDxORO7G+bLyT+WQrdzppUp4USTIQ3PY96LNtrWkTzKeI8gCroRXi4RNk
MkjKOsCk5yZV4fdqDt5W7z5jmb8wLPMLQx/udKfyISq6XbGdjddRAl8J4lwlRVUe5Uedsq3q67M+
4WnEg3SYa/stGM8bizw5kFKDohBNFkJPCWVCGQqbmjlXLu02fsGq/RqM0Uswt+shns45KESUOlno
zUsro8MnEERI8EzJvgyV5sFuNIrxQFxU8GrZV4mRn2tg9VabeXEErn8ghHOdwI41Gg6PsPQML4B2
pcyxsoLeZbmdWtwBZm7W2oShJRRm6sHHQBFHtAGnmX0xEc/ayk6w1wkxiS21W/emQLHbDdsgYfwz
hUFKo/5a1hsBkc/0DLWs9oJYO1beW6qF5kbHGeeR4Uf+X99/xkP3SuqOX5KfQ4dq7zCmsV4qCSw5
PEla5IdMTz60wrhGUXmJZOQphDsgifCgmx2w2+ljqgqZjFw98yR6R54DMiE9wnnwQKtU3tTamptF
o+1itZtSJsgTQRxulDGnCBLTU/v5FgyEm5XFa4wE3O1LE8hRR4RMLr/FJZ/crB1WCGS5hzbrB8D/
YsS8pJtJZwliwQMm1UMUi9IH0bVkg1c7OSgDtOkhvHC78OJmEWAp4b1ixHsla9/z6fX3vVZZ9tLv
ey1VOWkQFu0mypjTNrvR8ZII0tkOIDE2ltbd5xEvOi3qDEhF8NBNtApCyuTW8jODXNqaXNE6kddg
Hz575tgcjt2m0R8NyO5u01Gw/n6B9qlEiL4NR/jFYbTIMfjgfv8YzAz2SYlqRxIzubDeiR8XVF6q
2CMvMZlf1lmtkgZuC+1dAYRPZWNz+syxNNhZfyFFRKNXHHMq3I++3Os3dVHepWEgvKIaoKJDPgjM
gZRFwA2+FUMGlZoIBUdylUdAiGIHTVvMqgWwFCIent75aPTrTjsjWwYY0MAf1E7aq1E3DHoj69E2
KAAcS5rRRYQvI6KIdT0GTFckDaP68CpJxWUQTSXkigQ7PWFYFh8uxAnau2508UZUi7QpEu96OOJW
NrWVMYcbKyBMwjAjfdcCvYCqTJO1YPBaGNW0kw08soXkRaqkeU5M8joVYJfUKPYEKUiy3e4gwSSQ
dIA+ZVN+tIPwM3C0e4VsTmnA8xLN4P7NoeTo3m/CJt2wAMsNUEpivozs/vcn+lNjwBOFCSOby6wA
1cnJSayfCluWJsETJUvYKWBdtuZjLvTHSUWuHEeqVxrORzZVfhGqT2UmX4xtu9U6Kiola9ZzwT/1
xyUti+jkLbAQwixzOM3Wfgg1k7lIJcca+sPQAnLBWRIb6i7Hdoup+omPFw85zOBusAJVlZGO1AJ1
k/PHavpjkPLDBcByR+aIpprjMvOvUxeAMM1GJqW0Pyi6hYTG8R1MRqK2L9mOriTrFn/TgJWkEn6n
a69SfptH0yaUqg1drqRVrssqi70J2TFL7pqYjwpaXkqDRvrjvfyCpv24ZRxQ6QxRjfzouJe23ZpZ
z4WSM3Zuha4zoOwtyI8IOZtMcbUfTBaV0tNqc5oUCIh8NivgicbQzqBiQAw0QBtkrYjAWxpvvz9Q
W/2PB0rRYhkOig0OICfnaEZPKlBbfThE0FWnpf+ZEqZBMpoxOfjBNQcLpWpspXw4jIghdZ0QnEiM
7YoYhQ92c1JexnijzSGzP2Yw53E7575UUwJTnA2kNh/4E1EJ6OmLqrUEyw1E5XHTm6iAHwCbRJVa
Z1VwLPRz/YFIlNzTu3Tr6DmT/RHzZwkIFtYAGW7luUJ5HSlPVaxvTBzlotG2k5q9FHy04Ubr4Ds6
259IsSH9CkAopxxPUce3EGD2Ou6qJ/b1XX5VsMCJ904/JYhPKHLTfR62NcqB+ExUyTE2KqoIctOD
sZQgRohPxSDIThpxDDhzNflVMa8gnO3KqDtr1bZw5Sr+VJ1MgLqdzgvIIvxQqgs8XspK0Yo/tKD6
j41ew5qv2LJN6Yu65nT0wUlrNCtLyY7ImxLkHmzhT3qErF+DSAvbmfJOutWlAVKVilhunKw1X43U
CzX5We219jzqBldXnxrFGcAmgacbIsCXaozpwxmPpda/GXdG1wD8CHrmKqyIZLTPshw/ZRuty6w8
E5p2URmsUStCUZYxLQ56q3FnAC3uMHeS39rVU2/qH45aZv48yd3CaKcwmKO9qXEi6Ev7jw3hq31w
+p5hQ9XocpjoQ07bHGRA91kH0eLgxEXs9dlyCtOmtRNoz2mWEg5RvBRx9FbZ9PepoD15zj4HiCFu
EuzUcX7L8EXhG5GvlSJnRCP2KrjwSI2oqvNRpU/LEUFofhDWk0/6CXCdcSKUWMYeD5spabdmoF/K
Cn9IKYoHUttzrDMk1Rm1dR4L6bqfXQXHltua8WfmNAiA9HNa77ggFZO2r4g+xgxLGx1zGzeesRMl
wYOGPZTM3Y1Vmg1XUdteEIh+JhTqCyNg8U4TsTpEqA/1SDCmhn3JkEj4HPILM6dDi2ry2AYVbAza
Fjlj+3VqDcChUYP+vo38OIiyJPFY4izGnA5n+OSIn0sT9JOpyo8iDvZhbn7IlngZ6ubOTgSEK+Kt
f//7flZjyztA24Q5IK2tH72k0AT/DacmO6rl/DYgxfcQbTSusBV0jDr7DVlMtCUGt1rkD0G2TiXa
kLbyoQ/ishvGFdg6iOIk44451lqAtH/5lH72UblEE2kg7QUDoN+pXMkaZ6VvLZEdA6u8bhP9EuH7
a3ozdeUDzf7LvmpeMJZGbXElT5eNme+DgtQGU74kFZkhNudB2Yesu1XL8C8/OuOI021fo2uqGCqz
at4WzKL87/80nRDss1dFiHbaonuxo52hBiiLosB21SF5M8dqLfqBTOEs99SEbg0DWHxGjHVw1Ey3
2S6dLLHS5Ln25Rd6oCC7kuY1DYfnFnyFy357qY/mRcsBNUMpxwqG/hchU5vVJPIvnKS5S1ryIxXx
mGpD6YILi1z4JFxDOW7zUNx0dfWADchg3AOqhIQ4qSxYURhXWX006PEoliSBoFrytNnCetwGOBkR
wDXviU+3xvaynMhjtP8LLZc/pzGUS1HrZ5yqGb6SedkOT6ng/5lrGmjemB/Z0GHUNOx2SUXoZV69
1LDj3ESdzuQB/6bk1C+JWT+YQBJhGgZepyivE2pTvpDICRoAzJOep6suVNdmbxByLY1kK1UaLKoq
KYjtnM9ti6SV7KoYCn/S52Musfjwssp71RwB0QPaYcI2H1vmvLDoHmYUMZwYG9kFaLRqImhIkWUT
zZVdx6F205VkRMlPBqM41yC/3M/D4nIUdDsICRCeU5TvIZwyXS2LdRSod9Rm2GtSYNiB84ZsViEt
HT6OgbGXZB51kE2fhNQ7St9dAXrGYvjqRWaXuBatc7Jl/upM/xyaL8tQxdCAIw4q+Ome3YyibG05
SI8Q1F51rVkXQ/MUyYjIUxJJ0358Iy9sRXSdIOdzvIBou4lFyOlmQD2ehPOh0tBRW4l0romOWqKn
11QP2pqoAmShcTi6es9ksQg/VSl/SrPIWaW1eRmHNCXQlKOIUqb1EBI+K/WmjWZSojWl2s+kX9sr
FVQXOIx4m7fahocwE+YqVpyXkZegA/BtYS3RBFu9GK7TitAQRYUmKDk7xYkmV9b6xJXAb5WTikgl
2oggfkAshSyB3OLYxCCQjmBV2xc50mY3iVCNh111PZDbWar6SrXhPKfg4rze6Rf35VvUfJIV9JSk
fBdGPQMjG7J9uBL1o58MPCqQgMeIzbdS5Q9GRxONA2mLCSfzG3E1Z1a5WQhenjSVcCD5NxPYRW/k
9VMzfCAUv9CHlnN7t0CoihCGmX4jswUhF4eQzDfrBW3ROg30l0LmJbKlEIuaUb208U7t+gJf00TD
PANsqIkKcjd/RRPwYiPa/YgYnvNOAeY/k0VBxHpYTmvbnANeWrD45PQWHeIMY13H5Abo3Vvb4pjj
uLHtZz4hjTkK/49viPHjMAMtGkculvOleWqeGqUScAWYvHQ85kp3xZPB2F/2l8RmEQCgC2tXdjKQ
/KJf4cOe/VxtD1FrMrBup1u9XGAMGuwnkQPYcKaSuGU72FgtcUwSp2ujUY5OG+p7CN7CNRJrozQF
jEs13dc58Yoro4ylfYJImgS+guboHJ11dd/j1unPdL23XD2mT4Usj/xMWisTaoeV0Ibaq/thVRoG
Fgvz1lqiai2yP9eJOXTbWEuhwJmKm9+NHN03dqfdN43zgR0G+Tmtx6Bom33+LPqU6lmOglWb0i0q
ZmY/qk7gBwrrkdMsUocqZxVODwlAaCQzpBw70XPehXvFhFweGPGWM1mNiq4V6zkt12wbN3n02fcv
Cjds7chpw5EQ66XFjZMbUqPlVsHPoUAT1eyVIcbOa4B0roJefdUCmTzic/BEiGx7azVMGDbpQGo+
yOyN0XWo2qYEXGYvYW4KiABKjDcgWVfMNSQ/74N7uRxfA6z84CmQUHSzfdHAW8JAX+arhP/ed5bm
Evhi1yFnjjhYxYJeeutYKaEAo7MCg4akLhOgFzHVWgrBQLBTOqSLOlTONSJOnw/lVUz6qi8je99k
fadum8aXNSAhAU5ytBKDw8dRSVaSMz/zAQpJrMLD0LAA93V/Lb92cwYcEAqMl/bdRzlKZ20xdnu9
MaOzmE6bXk6WL022scqV+ZbAxm4jKQqfL81CTTyOf6z/L1vAt4L5a8ALUJBC6j9O0Hxw2rS2LZZ/
BrglZvw1GYzjC/Yup8ck9T/sncd242iWdV+lXgDxw5spSdAbUaQoM8GSFCF47/H0/waVlRFSZKc6
uyc9qFVZWkHRCgQ+c+85+/QqxFzq0I1zTcZiBMgZo5wcco91FIJnp1RZ/Hv6riqNBwPyasQVJCVK
PWmAkZnJi6lkN4yow6RkQMoORiNsmRYxrOkPesCMKQz3YNaWdZ2tKoX6ak10GIU+QTLOGaUioGsQ
d3k5vU+3QRL+0GONbmlH+pPevnTa8ELcqzsxwk2imqxZFIWt/PCSqDE2IR+kTvhjFBROVGHcS4J4
bhEW8HWPHUACB2O7Y/saaWDrKrpfYOO676nVwVkA0FfxLYnoF2ZOVz13AbFMXei8Er+Ck1lnaDQq
tpzVUHhzJ/fuUFcfhjbIp4bVQROmTir3wDmhtxRq+IVY66+Wbnxl0KVYXVKRVD5VhQbH7wK+Cfek
EWMzbyn/h5VyP0giEA81f+5Nj8XOwK26TZZZHnlTylc/NNX94boZyaDyIUoedLlkl6iuezFcxRgD
ZloXotl16bhJ+Wi9/d6a4iaMEFc3Ei0dld2UYIlHJZMTYJIxpVfz5Yvx+LcK6zgco3ygroNz4jfL
KJaNpqVx7J1q0ykmODsODr5anEjCJSdsiTVNCdK4LVeoS2ZmU9itYJ5HvttEjZMVmM170FpI84vw
jULKW+BJ/1h0wBVDRJlm4O3B8/N5wqDi5JiywKE3k2YDytw2DWa1ymiXDaQNI1Ce4y5faEHxFIjm
I6vYktJHkIf0aV0SwkI2JoHI9BiLY6gMuSGFIPoUNnKWHr66bQWaLhqL1FlTma8lYQaBZ3tQytle
zaC/7yMFlhUBPchgiZOUCQWrFXpGcY7MwulfeorgvibesXHgUiGp0JimlYzYlx64RKgl9oHaJhbO
lvOKVJ+0YMvaBwTnvO8G/99/yHF/T46TJbZZf0+O+9fpOame/2VHPxKave88uhE6d33qOztOUL+Z
eODZmHF164pJ8sm/4XGCpH7TRgsEVURN5Ez8hR4nGN/wgiKJQQyLrZm9JwPDH/w4/FLfgIprtEXp
iFJT/if8uE+NBnyQpsa2UZdgsLB5VD6TbYYu7vyYZFw2l8IkFeNTrGd1P3NkR96Z44+ulsmbYQ0w
u9683mHQmmQUHu8uZP9ctr6+lBhFi0WmNe4WpPb7nVwVPC7BnPb+WnpYIzCriCoaLPE1NXBmmG5b
3RhmHtpwg+JbpQ8zdny6f9ZSTCAQrf0LUGBzYkQJZF0xY+SCtPlU5MOLl7f9S+4KNyBknO+J3JOo
pZUu7mi69W45kov9qRyxB54k6VukqTUw7pi0UNkVfohisOtTs3tt6vreAGb8rLc0jqO08h6zgoVc
XSrmJEz05y70jaMmo9brszpaFhpMsWnkS7eG0WXbkLXl0R9/gB1W66w8Xh9fakawU/t2d711fZAS
ufoSq6fMclIz3h8Wl1JN+TGhu3F9WVFC3ExJOVpenxJpX1kdCR74UCzQ8ZCOUisqxKJJN/03ebCs
5Eoi6P4a2FS61530oqahe0GY0s57LaT3GIXInYwkIz2nDL87x7BiQg60niiBJlYPWRH0azLa8znN
nfJi5MH5+sA8FE9JHzeX1gtghloK0epFJB+EtKrBsVnaa/9GjE34XVOiFF6bya5XEOI1iR79PBIz
666Ltcv1EZHjH+nGCpc48L256bTOuiSM80CxcJh2YZu8korUWWbwXU8ovamS3N8oZmithLDU55bp
1ndpDJ57/PxVp+0zvW3uY23QbMVpso3ra8a+a3ttWgAjfinyf/8BI48qqNyj2Dv9inPJh0MTOuco
NF6u70ZA57bJOuFeRUdo57UvbipXbvYIrQVyFqLwJbBQ3Y9/5ADtiG2gUx3DIs5WVuzki9wcmrNa
CT+uj2gkZZ1USoN5Oi1sXSRMLPLrYN82eUTF1W3vRCXJFhXxryo4jy0W4GFbkG65zcYfP29e/3V9
SIw2VgnrzfVRP399/VfAlrCeXB9GyfkmGj23f/xOY7tNx2v8eX1mSa2LVSPb1k+v8VevG3YkDCVS
Bkxh/IDXN/j1da+/NVsrnAtpTkD59W3eH/Dp7+h7gciUxHp/jevzfv65P9/6+i8jg81aO8ufv/Y8
9XFMgUPMmeprJWy3Wpg7e2P8YfaCtb/elLz44GhBtZau2arXO5i2lVllaTRCPz4YX0Cy0ZLgjwe/
P2VwwlvXQMzx80WvT8tcl8gYIXRn1ze63nu9Q5UraRNK7vLTE643s5KY0b4cVp/eOvHE1BbZnOOL
4w/4+ZJVoARbowrnn55wfTUiHx4HzU9WbTeo819mt5v3ncSv1EuGho8DBwVGArzAuaD5oi7MnPWx
yoi6tA9Ni/1v5KHZQ9sKq1Oug3DWOwbwZx8AxyQIFW1MWMYQef1nWlXcdkjZQ8e5Trli0j0cM20O
UY1CreHq21IeZHP+89EONaFJZKIZe3+L60vEgYMpT+S7iLFkVkrVH7pWjO5MUfSpmQjmFs9cdOfL
dPw8JWrX13ujQA5h37nlchgfLAj+YPMJ2vn1phwOqKPcymKXzr2FGWWrWIdDdL3ZK9TmXXfo6B7x
yuhs/H3ai4/XW1xKxg02zNX1li6W1qk07yLw27jnzJ7SixWfrvfJIY2uIY5vrrfMtv2eh3Gzu95q
ukydiJi42DDyFnjljCkTCImv402Ap6ntJ61Jvljr7YeQnJJCxUSQhNbZGBTz3NC+IirCw1LBryxH
fbIwnu2u94kukbU+OS/r603Fo+cWoCidXx8bNLm8SAMsx9ebXahb68xhZhLHVyJMVNvXtXF7fWqR
oGZscG03yYB2idoLaexsHq536mg+wFwXu+vroO5NmRkFYrDGzycaTWb70HXn15vNEDnjGjmfDUbL
560L0tUzUNhqCb/ti7P1WpD/uR9mFh0BJXQURoOUZGGJ+Hi2kssYoaJkvymR/kA/MR8FHIy/jdnE
hFdgJB9vma4Snut+cr2BaqE5p4py31eZunt/tEHXsHGbZHm90ytNbWH9+VqlGxMEhehIG+LmbIl5
eEaRpCQGtbI/X8cJkpMslS+OGjcrJHbJQh2EFlAzAc9tk3wfOmmlyoLxIOYmerbOKLcAsQglThRM
wVXRPLnkBF0fqpuj44Z81BN9SX/JlrZbdl1H/hsIPKyRvJqGUVOFUvTMHBqximsjehOuvin1obHb
VivX9G+CdW4hrkK5S4iU0W/UKvUeKleTbEEt8k3c+/4h6Ukwa4qmfWVLbRWa+Zo2Hs7FVB8OXaMa
azGSBVtDiXYfqeW+HV8L/dUr6x7pjGa/XMAnC1aSi29OS4f+/TWCsJn1plw/Ka0rz4DIArfRBcrf
/NWiZtE7KKvsLkucYs+i8uF6y+ur9oY+7kYO9eyOsEvtVh+GqTjeIrQqvTvWmB7/B7ue/x4M+39D
1R43YX+iuP9vALMB7PxyqY1A7g/A7HOauB/3OuPj/9jr4Dn6xoppnBzYuzCVc9c7KJsqj/btGhSq
jxwr7qF8+wcpW5C0b/gT2AEZ2J75h/nLXkeWvuFfoIwwsk9H9qv0T3Y7n3QmULcxjLDrp1Vm8ofC
HPs4Koio1vTc67W7jIFomchNfi+6+lQ0N4Iv59uW3yx0oZawIPvbTK6z+wD+rZ4q3o1UyeZRZD7I
eptupnDCKXUS1Zo2kFo2s5ZF4E3V+e4XnfCPdRQ+8QjdUGQFuTVsEvTNHz+xglBJznNWtJXu5KsK
6xYUChYsOSviadkUFRsvrJKelbpfFEg+tWXf35pmI1WcceNqfbavUMJ3yj7wmjtNiohk7qMCV0hf
zoNR0m92nbhpM/mx8uXbsBHppQRONCPGJwRmQVevJyJ2psA6tZ2QAjhWmLcwD0D2RbtfTsC/Wpl8
rPzzOU0JAxNaPhXkq8XPj4coHlo1BjaeXno5HnZpYXp7g7rKMvcGY59W8dyTUnHRhXRkWQqYWazb
tONDPLJdNUVn1n4x+XxaKY0fyNINznKaDEjkiVn8+IE4aGzcQqW/KEWqnzRXljdykq0CiVGx1Eki
x58h27RmKM5m6b4TAvmcDBRok5LGy8D+dINMdVHmxqvqFv0DPaN0UtLF2iPmBrXmt+skV7JFQojV
Pz+YFjgfrhGTBR966/Fg/9JLFqqm4NhI3UXNy4YSbCRNBslDo0pZ1o4HB1kMkYrIijdFPZT3dJ2W
ZkNT1YJsasEK+aKurX1cdXIsmcRRNKFRIz8PZf8nMYLXSM5A97a+IOG31k1Kh6VAvdjFUfHaZOxR
csd5bhqDJFGlSra1mRHCUwCzdSw5ZovQ25pPK0HWg+wSxxRxPY286EwyH6izuFvTG32rOfX9VCgh
ZsuxeysQGzIFId3YQejT+mpl48bVU53Ni2AtDKOWVnT2WYnlVmP3sumv+ri8z3Mi2PUwOOeZ6t2U
RGJaXRE8xM1wU/ndsCqsapEPLa0aDTGRmxpHl7DFp76g/imVsbtRAB3XeCqjzCqYDMOvTkvlo8vq
/VAy/F19cwpI2E8GA5PujDyuAy6mN1SPYWIPkk/2muK18yDr5Hksqa8kd8FrRIViJ7Lj2qUlOujx
gEiU2dAdYC1oE7bDKNywX88zXT2gWR6W8pDvGqcAkeUqw6Nk1s9lI4XHtOwi2MeaTYRhdsqIIZm1
Rkx/fsxb7GLrC2DPb0MllLDRA4LtlsHgNxGh6Xd+FDiueGmEZpiFlhbs/Uytt6CKOvgmTrkX0pi2
rBp82fr+KJkZDy1bInSLxJhAgVA/zyttqxZiKgzWBXryWs9DnOCBtVdzDf2p0O0ijXgAId7UhMwT
ywLHJjAQK0gQKSdCqScbko2J6yw89uE0vCVQVDdl1xjgX5FkuV7s26Qdgp/UAnfaDfiiSjJzprBZ
0MS0fXFs/U5btHJPY7/CaxUXXstG2E/tsjKCGUgR5BR94u/qKDkKTvbcy321aQfpkcl5r7QxmG1J
QCkcmi8a7YbDrdr0oU1ZLZumkLkm+hDcano4zy0nX9Mksb2MwGcssjOyAX0QizUBg6Tn9ZhH7YJx
o3aL9dBR1kKDixXWVVdECq0yLzMXjTas6ITh0vYkdR4mJmGlUTlTM3R5mbhzC+yIRNMTqusREpbV
xYym2yHL6SC7hRItUBdo01wAB1AMXKicbbde45fjzg7uNuEQ8KDqaumoRQLxFP2VSUl9F5J7MrOC
RwVlGKHlNLzdzr8jEnLpVOKoLMpreCvQ05w+LZdOLLroj3xj24w/hBjUvBYPJ11SCoyksS3wuVet
5oonJbJ2zD/to+YlJMKFxsJtSbrPWORPHHFYR1FQwydEYVDL2Z6datcIykwto3LZ6NWz1HGF5XJc
3kHfnCITsV0L2NcXU+Q4Sv7cDY3nJxOSJI8BITSafpNmVI0vqBa5xxeT2INbWpfVNmuMI4lVjh2X
ukKQNfoJtzTTZ2gV4phTkB0gAZSzVnGQX6uitrasr4Rmn6D+18uGa5YeK9eMLiMf+TjZEOaZD31R
WpfYIjkcW+MD67Y7vw3SFdvd56ilACJgcKpLzVwrTWuus9C8tSpNRBse1Fu/q+qtrsG/qbPCnNWx
QR4haYhOqvjTMoGNVmcRXK3erWZCndcz0UI8hqkDguSRYJoOl7DoLxonxpwQd5rdhXbjCs5jlcva
zBjERYN25SSY3UYi9QXZESfy3381Y4Pvt2+GeRb1M1Mu5IaPh6BJkpZGdBpeqkalYt0rDKcqSoCT
p7JX04riK7HdeEw/veFY51fxVBE/g0z44xvWgcV6clCDy1DJP7TaENaySrhB+OAGrXqbl4ZmU0HT
gTm0/Smx9MdWrr4Kmv+ker2ej5hHR5seC1sY2p9WSKiaxnOtDfjinWSLIvhold6h0knr6FqzRtrQ
djfmELwMmlLcVjLWUHygvpOHBxV5lNyJ6dqp45Xe9uoGdgAQk9RI6DRIJXwz1bMDuSyn7BWlTd4L
N4FBmT3QfWyXCSIFHaa5V3vboQWwWoTUeinb+oQ73ROQQ3baUGN9YRWwlHwS4pOh7Gn8W/ZgAagU
Bi/cxJLc/Oi7dOkbQvRIfuN68FX3fTr7T+Pti8gmksp+uYR+24HeE9Tkl//q/zWvq/pT32185p97
Uf2bhKYahvm4lsXl98te1PzGTE0DDbclRVyTS+TPvajCXSjHCVRSiBzBg/Oz70a/TtGBIVJY0vgf
i9J/shf9bbXCLpQ3xyjMB8SJNA4Mvyy0VeIbM/gw5V1RCnZVKc7Mm0OTIjqx1B4taBEFwR2/HKi/
2Cn9tkrhLVGYMwPIY4yV/GkvqXZA6WWqlXduqi6JwZ3FCdkSOgG+SXIjmsXD37/db0Pbp7cbj8Av
f2GGzy+jPFfeSZ22pHi7RfJjmzmx7Wl68/dvJX2y1zCijG8GykJV2QCC0v00joYezhkrGKo7MmTn
Onv6PDRAz6DU7Dz1GFrpDdyw757hnK2EHnmUmlOMRTgqyQF0yH4vyzu91vYDuq6hOjWKukKOypzs
bpBIn6uM55BD9JIWw2sNjqCoLDaZ6Yn1ya5MzHknRtvxz2RSebJgDXj0MsJKIhiRsI643rm+shsk
8pQZpeh9rbrG1EbLwzGNEI0Hqnlm2kbMkpcPYuucaQauNcefNUi94Swvc4U7XS96UllplXHzEKFo
EcQDdgx7yDhRIqGh5FgQgdE2U7nVViqihFY0QqhOBCGU6rKBKlZjt7Mc2+xPFByfoXkAiU5o9kmX
Wnds/JEnRIAEb+N3qAnGSx8S0/8uFtE2NwG55iXlSW3sErebAThiSuWapu2pCnX2Dng9QpEDoQV2
U9Fai6uHWGUja2TE+JnV7l29Fd0gC6FC6V7M6i0Jml3kufMylm/C4BGtD8ceaaQcbeXWWpUjsObv
z5Pf1kEkdnFd05Ln2rfofn88JZMQ8G+rDOVdZ2lEoxJ56vsvf/8W1x3yhwlW0fCgQ5NVaXaNEvqP
74HXP4Cip1d3tS6s+1Lfi31642falEX+U1CrC3coH5y+fGBRtXdCTHay+6JnX3Gg/uqKMCC3QgaT
2c+rV7zpL5cfGlRcnwBq7zDxsEsOXvr2IBXKrKvkY0CIDvaI9ME1zDOmgpPg6iy5/KlZFxOCVN+a
TP9iDfrJ0jFeoYARIBRjClXZhX4+LkUANjlF63vR4wGUWIpLJ7YkEtCSp3bwhrnKmo4FXKaoGHo5
aVxJ23XL3gvbCezjcAY+9qn1fPR7po2TFpgWGrxJNqSnpDFWpssVMjSdTfIOoXCCunTDHD4+9Fw0
18KbRAbdkFGlwlJR1MlTybGbYPJYNRYicD1bxgRSs9lJGxiT7HI1b151BvX8/uKGXON99OJE+kt6
MAr/u9lb/jRu1QVyfmiL3aVXki3602QimN53slMfCoyuUxQ+fOnZEi/LTDGzh0oHt2R6KWRjGNPk
RV1qnz+h8s2VF1b0i5vz35+L6m+lsVHgRHUMTSwOPzh8H8/F0mjStDML7xIGuD0xhle2riRLsZSW
YUqORj4kCyUuEV0p2iGU3VmQA+q2iniSZtgHlNJ9Aw7Q6vJrq6hrsuAWjdVfYmTwE4TLM4tQzIlc
QsUt2Pw7grpQRoWGX7g0TaL7BuQcGtoVG/M3JymWWrj3AmWRqIKdxj/SBtN3Eb5oCl2NSM4hNwwX
z4zsnPHzehz+s5T6cinFnPuFhun+OfzxQbyk8Zz3RRShlt8w5FBcNYCks07i9Hqv54/3kDJMtBDK
oXEFxT3/Dr60vikjzo96MSltMtf9nysoyfo2VvFkCnpjKR++3j9ZQPGenL0/R1pT5JRG28uPcZSz
8Il9PLuNWIXVqxvi2fGmRQ1xADP6pLnxO+TAM8maI2vq1JWX23U4a2pb4WxMV55OU2prCBtLsgN/
fExU7932DM+9ku9kdV81b52I7ytC9+0fymAjRi9qdpdqN0G9bwhThtNb3STiixI/EIMj1TdWeNRz
kobW7KFbZSoDETZm1BUroM0yzGayRtAjA/uaWtsAgGkw0zjj8wk2pTicVpRqEES5yy7YUN4BhxBS
F144zxQli6fsB1ppYpGiEKIOyKLxGTW69mzlDce8v1j92lIhri79YE7NxAtxySxiLt1snst21q5q
baHI8zK3DWnTtCtxIE3MhuHm94tGsrWGToLtRvOOnVewGt5aiQTxSYtENpoY697AOGH3ZzOzlQbO
KCUhBudFQZpGsMhUm0zwNpg2pNwQeMvsccdOLJQWKr5K7P/DNCZnL5rnLdYI5OWbRJlGD7k6N/xZ
/wBMzomn2BNQFqUhkaDTnCnAXxjJ3BSZJKdgN8olVnEXCfwf/b0PosZf5QyUPX47eVQK3FCM6EgB
Q/2MSeykbLDqRhPPJE2XEFLyg1RRUrfKlQOd1fP9hSMXK732Fl6mzktDmYamBGvDhT9sbdNQsTE7
2Xrrzn3kbh6Eux6HQST7U0nsWXERCNXvpTSFGKFOKblDq8WomUlQoZ8sv8QIjAqqvmcDPK3CZ1/V
pk2STsCZGryysA1pcdbCsQvqqY6wQo0IRZOKiaGwfqyfYj5xXtxL8W1prj33gG8uKZ8KlUIggMaE
SvWIwJ1I+FndcNc7xzpGxXp2hWPVnXtrmUlrHVAVMlWvfhK6V8G7l9J7nz/AtS6VeRbkp8a/F3s+
Zy01c7Ul+R5WCRxHMzvr2tZV7kMWo9Uibc5+e86xOqpYRhPx1TTKWRNBaiGmCsuMNaudV8O6ISgh
O+rttNKLWcRGPARCKgE3kpyJoPLn1ecifku1VxePWeOB/9ql1smU1iYOjJoCzbyv5iDLIPrk3dz0
bzLjWIOwsR7b5DaiCW8dwwjixSEwdnJ7dsPNoK3Bp0jJgosQzZcZzR1ob8Ulcef0UBTjpi3vUy5g
69ykzy4Xo0DvP7+31D2Ki6g9GrxHtm2SrV7fyMJmGB4C4baIXuD7pcHBV1dJ/GLUj/wyzO87B6qn
3eXHrj2p1ikS1r4LK2JS+HZmrFTkg+qM/6LirrSOMmxmiAXPGgLjad80E1dlnAjqmWHYRrMxgks3
jCMZxBr1PnbOpbY7NgxL1aGNvJWcMSA1jt0lOksWx1ZIktIqdS2LJRgNsnd6hjdcoWK0zIRiLfvG
glUgZHD6YX8A7v7RtPrfa5L/l48a3+v/Wgd8TH/8ryfN03OcPn+cMHn8n1UH+tUicSYjjQpF74ih
+rMDLn8zRTIkyRx5v/PPKVOQlG9sFujJUHawaGGM0+m/1b5UHUSDzZ81thWoOaAS/gd50WSBfRj3
mI61ERnMIpyywzh1f2qBG0oUNKI4SOfWo7eglcosa7WdbGEMHPTmUaIUNiiXSBUOWeAmEyeOjmqa
XsIazeRQ7QZtycT8mjfDqQ41lua58loKFZipp1DsJnkEK3UoF/CdJ7Ue3pUZTwuLHxyxLfy/KXik
OfjZvVHabeOu+lYtJ47KD0VkOUnYC1Ons/SynE9ANG2b2WIbLpmLlyK285SASylKpjxj7RfKFjCr
QeC0rxPeGgIQEYWDJ6u7nssIdlOpzipF28sx7jwTh39IyiawkIVZ4CtuxBNyMkzl6swNdOCwQF7c
3JYkTPSAelHK5IS6+S9RFh667CFjekJbuxtCZV0ZMhrS8Fj08ayjnDHU8insa3TFD6nEJxHQNLUR
2cNOyKiMHKwHNkAC49HVuEdgx6UL/Slwitu0k+bjUVHcfOUQdkONg2QNdVibarbUeseGVHvJIvlV
iqKX7FTF8azwpFOs6udEi5fYRO51n10OheUpAoabynmMa2nTNrxPrAtvSU+QCsE0DyayPSlVd4Iu
TPoxQiAXX8UoPEahuquJd6wYueVQvbWQBinB0SNXIgjyi2DKu0p1lrq1lfPkVlwSdbARU3Hdmqz7
FWGZJ9bOuaHUtm9oIHp9fMlaeZ5IztLKY9b+fFUFTDo3mSFjDdN67qn5LefAihg/Nj4x2IhWY6IS
MHOFYLSgBQkT2cEjGOgKMTxpuU0kwLBwvwpfmvaetDP8eJZp7kzMvQ2pUId+kF87jW+EnGLOryE4
9jEzQLH0RqBUjv+tt551vX9TEvM8mMN90sjrtlONiRCw+checwWJVz1QDkpmeVL9wME6TSIVDGbj
Y3JrZqIqsGk2Z1ZF6CH6KsGSHuQYd3KqpOvx/1lW8MXk5psgsx9S2nqaB9oq7fwj30OVFQ+gOjh5
i3o9YCfCPYdHkByaTaF6x/FUoJ5CjigJOqpYsvpiK1U1+AbRcDpphT3JF7FYBsG5zuFypc4myBVt
GupEr3lhOaq2H8AHvpmO9zhW2CofanbZLZQ8JkN96F8jJ724RXFbFHzZWnViTQPhR30TQZTJ9TJK
s1eYRhP2ghcvpTVVNHs9GJ2TRwdufBGrjxpVK6JL0MlJwjJImX08CVvu8JpV4QrApE0I/cLSajui
2esgLau9F1dUiHl0bDi9dpu1r26vbBhcfuimm+EOlzao/tpJjjpQKoiCygRnllKYGmL/mKvlrZhL
kFrxoHHiEXZSrAsFy0xG1K2+0M0SFF+yMAFYIK1btACuW5PDocYiAGq6iNHSGR7CVJvTG1hpLnL6
Ut4KIauk2pcmat5t4iyEP5S1TwY0DF9RDqXUPXUyEymZ41NfyLciMcK5kD1GUbqIZXguvnIf+8qa
ru0ZTZo2prAxgLiYCEthaqbEdnSWNFMU77H1aOWwYI64BsXefAtc/0UtyvmQRQ+Fodf44KlLJsYj
iZkkOeEnZYPTTZKEi0IKGImd3jkIo1W2aUyMivHR74PH1hfvIegvJSIhCK1bIMF5whz/OHCoAlFY
urkMqCfCLB1SmTNaedsRHtZv4tRYab74BEpoaQ75j6LmbVRwbxIUYodPQzVl3UO/yvAfN+5NIYXL
vqUuqgZHl52Uw2hcScJbK0t2lLKcDJCqCKnyGmv57RD4j0lc0FWLNy1JEKZQ34mFtrIyEj9TZdPU
4hZYBvxHWCJciwj6qVjMjcYAeEFy0URRsXDH0jYovUVHNoKe8ld0SXpJK+fQNKtcpdYZeAU+ZJUD
EvusjWgyRxnpvq6ydSBMdQ2H13RYmJtn9D5nT/ielbx+LEdH41zqXFqB5JzDrlq4WrknaWQG5Wrl
CeaK4u4sC8VZTaDy+FT8wXVsx025H6+W3Onu6hbUh9k/9YE7TwciIkNjLxfOUgy0teg3B1++y8z6
abC4qCEjIgEZ7ttW36ES2idNsDSGXpug3Qlm6nGQYpIji9s2Z4Ds1bVVmAdDVHcjStvD/Fumg4jO
Vj4pnbAsDZGDEi/7jnnAleZCZu3iauNb4jxznBNYK0RrNcWt4ZQLBillXKSBma7FGqBdtBdZxqsA
4hwqq0as7x8yxhNcazS1hqfeU7ZDLRy6qoB64h+DSDiITY2kQD62b2lF+Sd+I5n+LTWEs4t7OjDr
hZgbqwh5iNBzfsSrGviWxlCeuqiaRGVDxuJtI5Vb3hv93bYUEZKUfJfk+8IxhDlw/Yvl5JJSWiuj
gx5xIGtlm/fKria+LGlHuIx5sChxB77/hShL+rjf+2Pdg9kJFRFBA9ZnvOaQtllQJcTxlmKwFgvj
zs2NZYKTD4o+DvFyVRfmlmOz3nYsa8ZatE7Wp0YdlLwguxuC6S+rxr9oxnwilr5/IFI5dHKkKWBo
n3O1xDjVOcKedG6a8mBm2rqqBbshCrWp9e+CpewSz53qPZEtpXdrGs85Sut+rgXRTVyxCAEj5Xvs
E7viAL6RzaF5lyJZUqAmSMkt1MylF37VZiHe+LfVo0lJW4NVBKv09yB0J287Wff07gzP6pBn0b3c
VBMaBELUPlYOlJyuTLck42Kg1GW659NWkW7rfvhR5owDcnJweF6YqmCB8Vq6FPuSelWmyioJkeU7
EhD6cKHJlHEHgFUZ7u7EtYuSdafiHUe0op8nZ7dca5Jl59U9Y6o5JOiL4NIo2mIYoL/phZ3VGBTW
ienaCYEXMC4jeSGBdKI2hdgfWbXcr9CN0e4/RC0HnKgyIIiMMqxZgmEWuPRIKgaO/eATxqXX2JnI
zXAj/A5j5kQ7kVyeIQTrLPfWRCTizOwWYVbbICLhWt15owut1iaC4B4tsSbVJke7Ix+8cDWAJaFt
sDMi77ZAP+PhjdNAXjTJmGyjrLESnjH9sq6IZoHE1dqxrxui7ZCynWcWUmOi3a0GxdZwk+c/PJYQ
rlVt5OGmSX7orZaxd8YszxoIUgbrF1fclm5y02fFKpf9Y9wGxzLPV5R5jMY6kRyzEUU+bSvmdhVS
KnLkG/T/00BmWK3al1AvEdsl5bPmP6uds9UFoPUjoIs5VWZ7YMKHl8NmxcbnPtdvtPJFMqvvgU8M
Sts2+zxCcBXYOXUEPVLsoHSniCApNzfFls+5kfOeWTw6Au86OP6ASCN+zBFIYgfZaUY/a3R5PSQq
NTJ3HXWNLQkNoprqwCo+rc9Sso4s82x4wqmo+oWC4z6xlINijN87F7SlZxNGvHWYuA/qgIfWEs++
qZMb4d53DQEzlnmbRxoEw3LFCTxHAjLiY3d+7p67e3mkXRSZcZYox9DCPRt9/6oYJB6UUxkALTxT
wvjEpoHGoi7L7DaU1Y3pYd4a5xoC4IZU2RIofFcHzU1YPfi00KI+mRdW/WINL7XR3lUWZzHkBGZg
52L58bJlZW9qWHyBYcv9KYL7gnzitS8ORm7eyfUqqjIOjLSWRwwptOz/z925LCeOpXn8VYjedHXE
4EYS14jpirAxBhtjO40zsyY3DtkohUAgLCFuExMxTzD7Wc+qF7ObN6g3mSeZ3xEokyNI386ZTqJU
3RWNoT+d63f//l/xfO6VzqZPi6thf3wJ5M+dUfFPaZFzYxr5s8pgdNMPRzeDIu2d+jUaRJWwrT6u
TKtOalqnX6vfzxbNJU0vV0b+EnYEhHC+4eddodBdB+7ww3w1AVulegXqC1Bcs0bZnZ7PsZXy4Dmf
BKX8h3u6epdH4Tmt1lf+rDGx/BYdc69CmvRUydMaDqzoZDmEaAGQsdHZlATO5arUeTLOANK7qCzm
7ai2bJZWqyZyoLXMgzm4KNXdfr6B3UNV/rxJ3vWnwJuBJRI1yndIsvy4fAE6iviORp+YDCV6hK1O
zUn1cmwBYDKMTjmiV/f3+BxB+S1a7ep8eeEHo0tvGLcs56lKTyqjS311dVA9H1qTk+BiuACTdDVG
Y/Jb4r/GcMhJbVVHhERGtBZaoVIuQTNazfMXlRrlcX7+gxnHp8C+4MOhHVk+pG5icj0EnTJg6sMv
81m/4eI7E1MxZvOrwdJrg3raureWV26Y/yAYQOz7p3238rEY1E6jmIZuC/BUV7xOzMW1anfTvtXx
aI3q3l/TfbRjFEaXU6PYEzRnk6+F2G2atSL908gqXRmNQmlkP5HYt6zgAB5HolFUETdQAYjmAcp5
XI4vKgP/rPT0dO2jvHPXO6UyyYCV6qVwDhrBdb9wPSw8tSvm+BTAMvyvE7CRywB4zun8GtwPL8No
8ACuPU26grxdNqftPub5wgUh98lvVeaBPbPaY9Ai7k3vdlarh+HQGVWLlPUVHofR4ipaebeUTHYq
ATYndaQgKzSsSfFiVQuJZQODQlxtBbcbFtyvs2WIktU1SLKNTL9VRf/qj4sXhgXzC/rAoC6bgxLW
Ht34hE1YxfleKw5byQl2R2SELa5GbIVRHXyoj3BsB6A/4aIG8KfiY6ENr+k3f7FcLZsgSrWAgWlG
y+pdmGdl/dEpsfZTr9C/GFdAU/HD6+GCTALrekWK58LPX+aLOI1rgb0oFztjc3g5MOL2vV/sUBmH
CzVf6w5W7q0VgG4AXkAtDs9H5qIJMOhZGWSfAkAAUVz9+FStdUsl7t4YVGAK1UIfJI3yxXKUP8u7
gP4JbfZ+1FgOO3033zXpflLM1z6XrLg9gKEBgFmZWa35YnHlP7m38WLUtIqL1r03vhSqaxj3G1WD
rrwcw5gsP9MCiXle7NBFbuTN2/fl+xnMbXBTBap5UQ3Kp8aQpOc+fHvRH/5G0kpnMnFJDo7OB7PV
lQd3zA+Mx9ivfgROqbWyjMdimL8s0pCBekBPNKEmjFEJT/OD6TXOnoulATbH7MF36TEG9MdlsYZs
nd2fV/rli9oTestydbqcB5zOZcebk1UJUjxZWfkPJWtx1Y9rd7z+1q1G7fsFe49ALAw4yvgmRiQM
eCbDGmJsQGiwHLVKg1Hr6fP0/r49tPKnYs/8+0Vzzrlb9gCOas68Wbt8j0ZF5LG8AsmGI+lNRqdF
sh6GntsJ6dU0N2eNIOrWhsuzySpukx7UKlmUkwrLj/6Ik7z3seaCfxqXZx2QY4il1O+nq/aoVMCd
f9+em9X2yszXo9H9ZXU1/BQNWuXyvBHOJ62JP4QDTa5oY3VSGww+3E8oRC8KMN+v/SKR6WLVni/G
vxUn04tp7Svtl1uEhBYxvfmGoCX7vtVcTqxGnnrEwaJiFyb16rAIVN4YwYXtNidQM7OsL240ug49
t1GjbNkdPPXKQesDjROKJ8A3/Ra6+LQQAP7Eb4/Bw16uRtfWeIyPbgLg0RQom8mq3KYpJ1b8Uw+E
pLMiENTxAn0TWVHxPsXm8DOtmGhm5NerxXKLEo8Tq+qj/FjN/gipbi7YeiLv1YmHHVPO3xWWtC6g
GfAUCB4QdUxjIqr9vtLB3u5bn0tkGlfoK0QA/QxYPVTJKu6QCs2/mM4giHou2UMnz2vcuxaA0F2r
JD2Kf3YyrkxzVnIrxnxxZ03dThwOLgJMr8Jydh1Oh63nX5XBiUW5J65kieZBFpY7lbOZzNZJtIym
EU0K71zYVnWBG2M8/TCbg4nmLc6K92QAmIMLdMH2nC6tAJljvEdNAweZG7cKy+I5eRjXk8r89vlh
mTvOXzEsywBlt0KpzI4RFBtjEk7N0uLOpMMncgb0mfp96fO8eDKlUn0BXljty/DpzGyG4W/R0xe+
jQwS0OMpAJbNonf5NP+Q91DHUM5dWsoBvHAyA/IrBCvbb3IK6aj1mAz5TTEGlRK77fjCr00nuLJH
TvTPUtjhV/nj2+rwNhMRaYqN8dSbLj/ETri8dUj0mkJpHZAU394E3nh6F7zvR88T2lTovZAMQLRd
DmskI0qG+xwB32ZWcc/5259KxlGhZpFUaRHwoFLO3fzdKBxZ5PAKrJ/tvX1u0s/PZ716z//muSE7
yUYIJBayHBUnnS8fUfsGpCFNbtYPy7g1ebpxH1EvhWMBQz551su8dS5+tPPPT1DjIoi0ICmg9dad
L1aPKgU4JgVt6zUgp21rDcjroDCrSgNHWC4vOqC5iyw0pamXSAiukGNCxtp66qzl1tTzpBIXaQMH
iM7meBzcEoikaKUlMK0j3D30L9vMsIAwk5agcEQmP+hYZPQkz8EtQVF1CfKWcUQWXdKyej1HmQXS
RUZkPVUqhkBwO6wrsINj9dbbn7eKR6L2svZtg2Gq2wegzPcAWwFH9f2OHNYaiEJwpTtQKghArlpJ
pMIlj7wExaMyaNkUDgA4kjxrjntAjNAU/R+VlqCIJAQxCtc5CNPikTlh9YgidWz08ubbAjLisA4B
fFxxCcom3B74ADI09i1B7Qhdn1YW5kYTqB3gKVC9CCxBlXoaDBsRAOBBwG7xAqN8VKGVM85s8OSS
59BOAehFiqcAlQCzjqSc/dpQ3jwSDR3IjF2fEZJ6Dm0NVC0Bs3ok5kbd5maTZWloIi44GHT0/v71
YbECUpAVD0HZgOVXWAJRx7B1AWo1jKQq9UcGvX7Ec3CbT/aX4twNeD1YL1XS277NcWsJ8iSHi0pj
oTN++/6w9t9QXYK8WTpC4wGapSzbg6jJR0VEZJVODMlzcPsPHK/i/pfQBEQIGL/Weo7yFTBRB80K
EOwbVakGdziw7VdlgMUKEKyIgILo4rl19EnWZHkplqBv22HufoV8TzYj45d6gxeoWAPjqWZaoodZ
8mQUgNIRDkaq6w7ODoJlqU4dR5fQfkXn9D1Tz1tHZEbQv3XjaTsg7d9S5nfCyZc8Qnpsnfg82hB5
yzw4upNn/aoDmrzyvpuUkpdKOD5TF5985LENKWok1AWmbvIcnNpfUd1+EtQrVMOj78n8Ll+t4h6l
ZxxgUesrsb5jB7T7ovBHieGBXXdEQTk2Dw3/1o98A4T7g3o2AFAPTs4JYA2lyVuiAlAUSlVInEse
ae6kvRzB6hMU8gOT8dxWxbnnLWzdSgnEW1GPIfG88hHxDsCmCjQ5EM/ay3xApx58C9XZFzFz8WiB
u7jmahl/Dy0T8PoXahUwxJMfHJyiW1qPSEHVwZTjZtPOSt7+CgZuAdRBi/knz8HpOiJCp3TvcfOU
gJsEdXLD82SRl6/BFwoVCvq5A8lzeFGvHSDTt/q96bOAt4+MAXye60c6BoZZOQJCtFypiji/eJI1
PyAmIGCXlE4B3J8EJAvwnA2fk/08WL9HlLJRzX1wGg8gPopzzxP2AiKW6cPpkgd2IgkBQn+wBmK/
B3f9N0fx/ZwPSF7UHQoYM94NugIdAW+C4Vvb2EAHJ/kqyt6NKkjFlkAQ37A+WeXF8UMGEQZuGuw6
OLmHXFI8+9x7sgsBSU592LIAFJwvifiCIndoPK+kOvcaCq0Ajqcvz/rJSL4qLp4ajXdYnTVbODyt
X9S2KPH9Ykm4sQRI9l7WR5CnKDA/gNg/0CVQj/TRm8kAkFxUcSdPhgmUj8TiAFt5cJJP9DFT2ny8
uwC0oNmn6RzyBRDwLggGqtU39+Pgzj+HUnEJOP+gylTKotlz8mR2H4OfjhLE/w5u9w1lZ5dFNg+u
Llw6ezV/whtVgX2YJjpsAmkHpPWalqrqZ1XZ3xq5joj5PdtvlZCOogtOugYHdwPKay/c+/U/PJ4l
+H8RNIo1+5N1X7OGY6RIz7iDXQEAOBR5ACowAUyB7L2J48tLYBTIhsXLUkm/Pzw1cGOVvf8UWCS0
gI1EC0+Z/9GdsMYX+EDSFIeDm7zAClOSgnkS+oQIIPF3fQOyWY8VBKFwiNfoeJ48B7cGILMpLoJp
Yu2ZRD6sNKNJMoGTJaDT+7ecrzXjPSRZoBzoJ+uNIm2KRdB69sgCAr7YSeTCHWLep6oaJAIbQg8C
FHg9d2yrbQ8IeSBUunADUhfxwQlCJJjiFYAH0pwVkLg03J1hhSLfBzFQMFOHyME5g4D/VFyDknkE
hCxNNagbSh7ZIsBXxAEBVSF91mt+QGwATUVxCQiGwAjB32Kj9yyBQWJowiI3bseDmrvq9hMGY+9B
zkiFgOwFLmEql8GHpUbgQAWhaKqgpAwgBHAH4vGgZ27yyP4wU/Qos2ppqITzkbzvkA6BckDIIhpI
8xCSX+Tdxxiijt8CSTNNijm0uf/D8n6QhIc2d0Pkp6kdfdK9AACmneb3UPeWDoCviFwwXEUHawkY
tbVi/n4zCPEncn/KuEX23X5R/VYA34RQ4MFtv7IjwCLMi+z/lskpjvjW9hvovyRBkvC6MbhexfNe
8aNvpbP1vuf3kqJZz4n21db+6AdpjuPu95vSUVEfimFD9w/pp6KKdv32dRmp+PzrYxCPp6Ks1/WC
cVLfuPWlSKbc+ij9dl1qvPVtWhyZDGvzrs167I5UGlhDVLWyCOkfW54T2uFjf5l8sdzMStQ3/+1P
dXts9+xtlFIhAL4P429/kka5xSOeo9oMHWfs2+NeSkosofAyqBLuOAvvMUjpJIW74jypku3alFzn
blin0Mkx7BzIPbHD8U1JJ0dAFK2qvukjEFtOL9ed2lMnSskl1IUBokq9DoHQ9nPHIyf0HqVtJUBT
xer64RsYzDf2/9zW1u3Qe3hwbGlp4OlAkwkMsBfo7zvA38qAd4+1XNr89u83w0nOSTrE9FZs36tn
7uXOHd6ewv/btTwO4wdp+xBNP1zaV+7cMWzBje3kfJ/Y4UMs3/vnDser3+DGnu/LA8fVozpyMVq7
F0j3RRhqqnTv+k7uxO7bI1siLXIhVUnX7eXIHufOI8EFJepC0VKmnjkdonJbleZpMPLGGaYBhLQ2
uuPcrTOJH3zvMaUprmVZw/FA2mSFmFDlVBekGds9ZEA8cVJaYsA1DUvdspHP20TJj0o/CpbyPqF7
wTnO7B/aqDrdjh1OORkIxJRWwk9Lz3H7VzKMTkDfMoSuPZVJazgUN6CrTIPcbUZdSGraVE/GWl1o
e9NplHDTK4e2odszIB0y/fj+/Vy/5TJ+9CSGamrhfCE72rN7yfDvggfblZQqU2CQqq7SXRwO1+tT
51wG0T5mSEqw+ovWC/XJGz8y5GRGUxj7mit446yapUFu0I5h6kX93Cf6E3l7mTz1jurz+th99g0a
pBS9OW0vlO61KUpAVLe+Hof2oy0fKZECoUq3a8takVnRwN+6QvdvxBEquRfL11jUwKmPWdBHhZn2
f/+774yWKUnBRUuGhnOSTKBj8wZH0soFyoI2PrSWArlfzkKbe/aX7UmIvFcNUvH3//CdXM/J+Xbu
yp7ZUeTk/rr5X/aGd+R+OfWiSSwsKDt07NzH7nG+dXx+dy6Nh3565Rr/wdFML2OCTtaLR29bqW98
M5/3/XXLsyBZEun/61Xfbw6VOAHCLqv9AR0Lx1woTFFZdokgq+p9ugrCr4E/3JyIlJ5YyjLxZ6xQ
Akw1AbWEx+bF079vh/8x9iiBYvB2pCO0sSYPzhjFRApxkGwvtUgeU93IOlDSMr8V/XRUqTbtlY17
JfQmKa1EWxXFqKqkz2F9KZWEqICOVyYahbbjp3TWZDUsLmN9kogKYCPVsV4EYS+zBKJoUpUs7Tkw
iFI6yRKIJAlVspfOgz2WXXhg0avTvcawT6kkgxWlD6qD/QDwY5iSSaiKAlpVql077nm549B+kPmw
WdCh2CzDDFUdjpONg1SMOdcYeZiGGQVeh0n72YmESjYepkssVpyoffrx/UbbvzgjWQmjM7g61asg
x6H7c4RuJPvUyb1Up94MIJtrOZ7bx6Dtxg89D9ntPUpXkhI/Hez5Lh4/7DMEBVaC0NbUZ3P8EOdo
A2KnlJLLtKauYa3+9bbRbdx+apz+W04cIicc57rZe0CVO0CfQH+R+Z90dy6+yHV+nh5C2QKFUK/R
Q1CLxzCkHYe4rK8Ej8QGXviNFFL6SYGv46/ZCAlJS+mZSe//Zsqv9GbhYCfMNs364EiJU6QbZfgs
aq4axUYcBrJb0ygk0NOywHnb9FHMp/29oackdpoRZm+jvdeaWJtOSnS7Qbx/zFTy73p63zbma3ET
5J0rW1Xgb8mCFOgvVVjErpB/2ztuUBvcIPsWGkeCOURCbhkTqCaS87PHJf4epMbj8arAH2fGzhxE
qh+rFDfwBpo0G9WytatWvG06HScKJsHUHsnLBkMt1aiuptIEaEZyLAnFZ7b9HRPq2G4/dB5SSkJO
gHWeQL7TJpravgppHDpe9C1kmrty8EyGOyEh0QSbMkmqo0lBoqcPaVLpqFJOtDO/nycx1pHk10iM
rUHvSITt8W8M3+0/NTg4IochcadI70q/Sf/4XLD6xPG9leze1KCr1wN8hSKyIOkYop7UEaNe7tmz
194xP9e1/RmxzjAllhzLHcG0tbKvJE00a+qMbDk4uyuZ3k64FYx7gjVsDxhtLv34/sW4YoFDm4h1
SirR5J5NYnjlWtyQ9DKSyYqu3s/v3r7T+Y9xFa1lc3re35u3IKtpB6GC+RjoMqfXcGyOx9yeUNpd
DSGfRAGRx2pouPAwKNeLR+nZEydch6PmJIhY2CQU1nLCleMGM28sLYmOAB+DtzMevF3F9O0M5ST2
XZKMpOGKSs3nryfH23WC54TBqTMe2aFk8uuwzc9DlkG2ykUvAdXRNqJpVq8TgBWqZOsr57Evr62O
INeZt5PuJyrrVUd7ZoeBs89d8KwC+EopsI5kpYMUV0+k/6sOuek9EPbIOPNqGnauSULDOHKW6RDF
gF+WWi9fi6YT4luSyepYB1JAHyXVS2Cfqa5uPQyI0kqswRAgFqp06SsHz5EWAVADdbrnjzvMwdAR
8j2f2r48Wh1ZIRdOmDlgFHSqL8IF3sWOvZT9osBlqVO+tKezzGkQmMWqp+GSZthxVjUB4UudctcP
ZvYwO2QNa3zpwdeJ/+OSzETqBLaX8oLEC2f0EMShm9JKdHEdqYydwO+xJhJdgZSuOmRSy+xMpnhJ
A6PoCN6eji5ZBB05kj/wCyQFmaoLgVtubsu8QodopnF1RutJ6mdUR3uDEzF2bTkgqqNy4DZAyskX
L4F/UR2wuNFOlrCOPIduwjXJ05PTqHRYHd1JJpyfVL4pr8TMxqALe9u3g4r39OP7HQHdudOThQfl
hTrIetPV2huXEhMXOul/o7oWH4ciY0JSf3CSpq95/1JsoqNtmpn3Atls3I1exN+dvK9UiT+hXD1y
7up4sdLBJmvyrEPylcRFsq8zdtxQPtA6rJquE2Yj3BUNq032vpMLvqK8yAF/8ow0OCrW8ZKO/ej0
spaeUSvr0OfaQRTMpNUGpLZYJt/sBfH6E31dIlr2B3R17Q0Nll52k/68nRDh0D/gRvgupXGSBqfB
2D0eu6hD6a0SHPPFK/ayYX4STKM5nuptsoYOuqgrEj8TzX9VBd5JHMbjnpcSEktgaSBb79uSPqFD
hqZlSIKzi0KBOg1qJSYpoBpV1+PUGQWPJC95j9/Knn78Pg0nsE41bxjI2W7Phn1fKbTrwSgI5co7
HaUN3wpVkyyM/aVhOtKx6vbEyX1ywp6kigmUMuUNHngYxHIZl+jroEq34S4n05SMuEY6UvgbT0T/
Avien2vG6KUSTxE4HcqjpiKGhPyUkBi3DgWsMe17wURm1zrqSEThZ9MeZXRGAcuguhBN+0G+hC/n
oL8sCZr9jBh4WYN7BdGdg0AVt/oC1H//nyllHH8+nwWZyiLQ0dTJt53xUjpme3Kh4jfbPZfeQ1Yr
MHTYU5fks0z7knBB/1ZfBcabWQWBr616djsgQbh2RNQ9pSXusaFDjOD+DaZTiQnTFCV9zfvtYdxx
9lzSOgwdtdCQzRDVIDE6CNLHrEtSw5Xo2DHcN+vcor2shuUNVoJLZkt/dcQ3rzwU8XSEyTnTwdgT
qrK8MHTEN9dSM3/iRZEdS6PezRJ8O/u5Rc3PgDEUNOiEXWf52Hd8P5NAryNetsmb3MmhNXUEzbrC
SyS7gIETS1f9/cyiK/Bd7NylE2Q8cwL+VJV5dvEvZ6rdTB31QV1gOmRrTYcYvQtkk8cUff+Ul+D3
/wpyd8Ho978nmSc34e//PX705Dxj8+VazJdVF4oIvEwqqilaWahO4M4er7J8FMwydcIf3Z0LriNO
idE9JK8nd2ZHko4BDpf6mMGH8jIKsqklxxGnhsCTSEcoeL9Z1nC9v+wo9KaO2NwXb/RgP8wl3cXU
UfK15qG791ugsKqe5BMvzN2hGUlxNPLN1SkfPywdae9o6ybwLmtFUs0peSEd48UL8/OcmqYwF/6A
Xs2vLiYiVVuyqNAg1o6JkD3Y3kAmrIG9HIcUysmamgYdm5o+1we2J+qnJz1hLxoWorO0RfqgRFbH
gPtxdtM0CLITnLHyLbU0jBUf40PQk/dMhxjrhl7ukmJMya7XYX6TKi27z3XIRfLd3Vxb/Kt7fLt9
HAwdOvs52ctA1siLbIAUoCwSoJylquFaXNgTmTXQ3lZ9rO1l6C5XWXaGlFEnvY66toOMt5IOHuq0
1xJ9D20NV7oNrsGwv7skGu71pS07+A0dkRvi2nawc0VEp1VV3YY8AqJtmbOsQzPF69PzZrK1TF9H
DSPGS7XM3mkdfv0rZyLbybShUR/uDWU35K3uy7umkY8O+sMdVYVOYRoIAwHsTSY7mF/PVvG9MhAG
yJJrT2Ab6TATxcLQcDru+raXzaVLuhKpXpQ7e+DtrjTqejqF97tS7mwPn1VKZ61jaeBEAjJOqIVZ
Nmfq4EgfVw/OnuXQkcT6yXOmlJRJ66GD1Z1PCatP9kAd0VVSB8RgOx7bUR9bcY1Tuj1+o1LUYT13
JwTB/eU+XkLPXB16Tcfr9UjTatjRdHv8a3ylHwub6LX3vu8NqUhOUf62X0GqEtXIL1q7L/uzRBRj
aefa+PH9//33/4yG4tOt13MlZgNQWNnSET2684jp54lNyQGZCg1LLB1ApPhvh/YwTvf8r6eeHSwx
c7zcB3JEbMlVJVqGmTo8/6fBsBcAGHdnD7H+PLm8k/ZcRUrI0817P99r27EXelINmehoUK7UNKh4
N3be9/KiPCsfRXE6WMFcN+/Q4L4hq9jdQ1kD7760J9N+RhtZL82L8ubn+YPoy7oDlaDqHtqejThp
4PBv/6khV7b/8CuN2OdrMAvVecHHvmskcqODn4XhErpiRLKNr0OmnGBfZAqLdGT8noT2SnbJ6gi7
4OXwJUGhQ0bUAz/I5sfo0Ggaj6Bqy+gGOho4nAEB/tgXyU2ZTBkdzvQz2x8KBT0VaNv8s6JBqDRj
fIuS8wt+n77k/bKqizqBUiodDUNH4aywD4FlWKZDTCSU6Gf2nT28D8H8xgllsacjeepjGGcHS48e
9cF+Ikq9okmItHFguLxEeR/Df0ZCaBQD+9CH/oBCYd37BFw2exRIm6Mjh+CEauls4wwNnouuYLdB
amRgm6yvkrhZOpyeJ0E8c6Z7rDwdEcF6IMDdf2k7gO2M3b/s45I6stMSx63A2wOJWnD5fe/RUTha
D4IUXFjaBx3Voxd2SKeAPfugI5585g287YOjwxV4RuWdgOBMOxYl1VDeY7gbo3i2+c8rbe2NFKe0
dLkTA9GB+3OCbbjP11HVEAjZjD0JAYhTKvSFb4CAIrzVk06TDnEJpJPkctoFk4vfnAnbcqjg3BzQ
ZA6dx1Mqqf30b9IkACZKD9z71ZRWMN9SrlJ6a6tXg1ma9mpIwl/jXALKl7sjEcwjIV5WYXSU1l4E
fWrw4eTH08CXsi8M0WheVUMShZ/UMVNT4nxNqSVLpcOQaOPaeCA3Ryas4W7U+yEuXbos7eF8hg5o
nxvbHy1J7dtddB1d1dYJtpneEIaOlKUrZ56r2/6eAlAdVbFXXqZlj46SjE/2mFoSWU3X0YXjiixm
maoOiSIW+IuDe1UGaKIPd3rI38+4brzpI91T9iptgGFqeIE9oV2bmMJu0Q6d5nW8wM9mM2tg6Ohn
EY7A/fFDHYiD634/Lcen7dc/5Y4j2v5EdNtMxNWd4DQwyJ6dq8fjvqT/g1GqvmZ3wRCbTzqppg4V
/Y6otjxaHRkJdzGgDJnBajiZn9le9Fih45zFU4JI6boKWQRMa/rx/ZfrM6raHmlh6tDCdwxDU0do
gDgUOCubMUtqEkmHWrKZRGxbNDVLOU66ymLRSwDHViqgyNJ6nXgEjXhf1DZ+oiNiD27wH88R0XQC
2oNJV0NH9sRtHGVSSUwdQTsRepfB5Wh5nJ6wH93jn3eE9kFCqx6h7dmIGf/8wM0+POo/3iz3wV8f
2Cy3j0ZjO4C3ds9uTsqjj/X86/8BAAD//w==</cx:binary>
              </cx:geoCache>
            </cx:geography>
          </cx:layoutPr>
        </cx:series>
      </cx:plotAreaRegion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Relationship Id="rId4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Relationship Id="rId4" Type="http://schemas.microsoft.com/office/2014/relationships/chartEx" Target="../charts/chartEx1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Relationship Id="rId4" Type="http://schemas.openxmlformats.org/officeDocument/2006/relationships/image" Target="../media/image4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Relationship Id="rId4" Type="http://schemas.openxmlformats.org/officeDocument/2006/relationships/image" Target="../media/image5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#CONTENIDO_CAP_1!A1"/><Relationship Id="rId1" Type="http://schemas.openxmlformats.org/officeDocument/2006/relationships/chart" Target="../charts/chart1.xml"/><Relationship Id="rId4" Type="http://schemas.openxmlformats.org/officeDocument/2006/relationships/image" Target="../media/image2.sv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3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4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4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4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4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4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4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4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4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5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5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5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5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5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5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5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5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5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5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6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6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6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6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6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6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6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6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6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6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7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7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7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7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7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7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7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7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7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7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8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8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8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8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8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8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8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8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8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8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9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Relationship Id="rId4" Type="http://schemas.openxmlformats.org/officeDocument/2006/relationships/image" Target="../media/image6.png"/></Relationships>
</file>

<file path=xl/drawings/_rels/drawing9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9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9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9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9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Relationship Id="rId4" Type="http://schemas.openxmlformats.org/officeDocument/2006/relationships/image" Target="../media/image7.png"/></Relationships>
</file>

<file path=xl/drawings/_rels/drawing9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9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9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9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0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0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0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0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Relationship Id="rId4" Type="http://schemas.openxmlformats.org/officeDocument/2006/relationships/image" Target="../media/image8.png"/></Relationships>
</file>

<file path=xl/drawings/_rels/drawing10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0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Relationship Id="rId4" Type="http://schemas.openxmlformats.org/officeDocument/2006/relationships/chart" Target="../charts/chart2.xml"/></Relationships>
</file>

<file path=xl/drawings/_rels/drawing10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0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0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0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_rels/drawing1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CONTENIDO_CAP_1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104775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523875" cy="5238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104775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523875" cy="5238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104775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523875" cy="523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104775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523875" cy="5238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76200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523875" cy="5238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66675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523875" cy="5238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0</xdr:row>
      <xdr:rowOff>133350</xdr:rowOff>
    </xdr:from>
    <xdr:to>
      <xdr:col>1</xdr:col>
      <xdr:colOff>9525</xdr:colOff>
      <xdr:row>3</xdr:row>
      <xdr:rowOff>85725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47650" y="133350"/>
          <a:ext cx="523875" cy="5238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106456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523875" cy="523875"/>
        </a:xfrm>
        <a:prstGeom prst="rect">
          <a:avLst/>
        </a:prstGeom>
      </xdr:spPr>
    </xdr:pic>
    <xdr:clientData/>
  </xdr:twoCellAnchor>
  <xdr:twoCellAnchor editAs="oneCell">
    <xdr:from>
      <xdr:col>5</xdr:col>
      <xdr:colOff>485775</xdr:colOff>
      <xdr:row>5</xdr:row>
      <xdr:rowOff>142875</xdr:rowOff>
    </xdr:from>
    <xdr:to>
      <xdr:col>13</xdr:col>
      <xdr:colOff>647700</xdr:colOff>
      <xdr:row>24</xdr:row>
      <xdr:rowOff>57150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/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4991100" y="1181100"/>
          <a:ext cx="6629400" cy="4314825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39781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523875" cy="523875"/>
        </a:xfrm>
        <a:prstGeom prst="rect">
          <a:avLst/>
        </a:prstGeom>
      </xdr:spPr>
    </xdr:pic>
    <xdr:clientData/>
  </xdr:twoCellAnchor>
  <xdr:twoCellAnchor>
    <xdr:from>
      <xdr:col>5</xdr:col>
      <xdr:colOff>209550</xdr:colOff>
      <xdr:row>4</xdr:row>
      <xdr:rowOff>28573</xdr:rowOff>
    </xdr:from>
    <xdr:to>
      <xdr:col>23</xdr:col>
      <xdr:colOff>86590</xdr:colOff>
      <xdr:row>42</xdr:row>
      <xdr:rowOff>51954</xdr:rowOff>
    </xdr:to>
    <mc:AlternateContent xmlns:mc="http://schemas.openxmlformats.org/markup-compatibility/2006">
      <mc:Choice xmlns:cx4="http://schemas.microsoft.com/office/drawing/2016/5/10/chartex" xmlns="" Requires="cx4">
        <xdr:graphicFrame macro="">
          <xdr:nvGraphicFramePr>
            <xdr:cNvPr id="3" name="Gráfico 2">
              <a:extLst>
                <a:ext uri="{FF2B5EF4-FFF2-40B4-BE49-F238E27FC236}">
                  <a16:creationId xmlns:a16="http://schemas.microsoft.com/office/drawing/2014/main" id="{00000000-0008-0000-0800-000003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4"/>
            </a:graphicData>
          </a:graphic>
        </xdr:graphicFrame>
      </mc:Choice>
      <mc:Fallback>
        <xdr:sp macro="" textlink="">
          <xdr:nvSpPr>
            <xdr:cNvPr id="3" name="">
              <a:extLst>
                <a:ext uri="{FF2B5EF4-FFF2-40B4-BE49-F238E27FC236}">
                  <a16:creationId xmlns:a16="http://schemas.microsoft.com/office/drawing/2014/main" id="{00000000-0008-0000-0900-000003000000}"/>
                </a:ext>
              </a:extLst>
            </xdr:cNvPr>
            <xdr:cNvSpPr>
              <a:spLocks noTextEdit="1"/>
            </xdr:cNvSpPr>
          </xdr:nvSpPr>
          <xdr:spPr>
            <a:xfrm>
              <a:off x="4838700" y="942973"/>
              <a:ext cx="13593040" cy="871018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Este gráfico no está disponible en su versión de Excel.
Si edita esta forma o guarda el libro en un formato de archivo diferente, el gráfico no se podrá utilizar.</a:t>
              </a:r>
            </a:p>
          </xdr:txBody>
        </xdr:sp>
      </mc:Fallback>
    </mc:AlternateContent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39781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523875" cy="49698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95250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523875" cy="52387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95250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523875" cy="48577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104775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523875" cy="523875"/>
        </a:xfrm>
        <a:prstGeom prst="rect">
          <a:avLst/>
        </a:prstGeom>
      </xdr:spPr>
    </xdr:pic>
    <xdr:clientData/>
  </xdr:twoCellAnchor>
  <xdr:twoCellAnchor editAs="oneCell">
    <xdr:from>
      <xdr:col>8</xdr:col>
      <xdr:colOff>476250</xdr:colOff>
      <xdr:row>4</xdr:row>
      <xdr:rowOff>66675</xdr:rowOff>
    </xdr:from>
    <xdr:to>
      <xdr:col>17</xdr:col>
      <xdr:colOff>123246</xdr:colOff>
      <xdr:row>24</xdr:row>
      <xdr:rowOff>51823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58025" y="838200"/>
          <a:ext cx="6504996" cy="448094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79562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523875" cy="523875"/>
        </a:xfrm>
        <a:prstGeom prst="rect">
          <a:avLst/>
        </a:prstGeom>
      </xdr:spPr>
    </xdr:pic>
    <xdr:clientData/>
  </xdr:twoCellAnchor>
  <xdr:twoCellAnchor editAs="oneCell">
    <xdr:from>
      <xdr:col>5</xdr:col>
      <xdr:colOff>723899</xdr:colOff>
      <xdr:row>1</xdr:row>
      <xdr:rowOff>228599</xdr:rowOff>
    </xdr:from>
    <xdr:to>
      <xdr:col>17</xdr:col>
      <xdr:colOff>342900</xdr:colOff>
      <xdr:row>23</xdr:row>
      <xdr:rowOff>76200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/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5314949" y="457199"/>
          <a:ext cx="8763001" cy="4876801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161925</xdr:rowOff>
    </xdr:from>
    <xdr:to>
      <xdr:col>0</xdr:col>
      <xdr:colOff>723900</xdr:colOff>
      <xdr:row>3</xdr:row>
      <xdr:rowOff>127187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00025" y="161925"/>
          <a:ext cx="523875" cy="536762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142875</xdr:rowOff>
    </xdr:from>
    <xdr:to>
      <xdr:col>0</xdr:col>
      <xdr:colOff>638175</xdr:colOff>
      <xdr:row>3</xdr:row>
      <xdr:rowOff>108137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14300" y="142875"/>
          <a:ext cx="523875" cy="536762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0</xdr:col>
      <xdr:colOff>695325</xdr:colOff>
      <xdr:row>3</xdr:row>
      <xdr:rowOff>60512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71450" y="95250"/>
          <a:ext cx="523875" cy="536762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0</xdr:rowOff>
    </xdr:from>
    <xdr:to>
      <xdr:col>0</xdr:col>
      <xdr:colOff>676275</xdr:colOff>
      <xdr:row>2</xdr:row>
      <xdr:rowOff>142875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52400" y="0"/>
          <a:ext cx="523875" cy="4572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95250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523875" cy="523875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104775</xdr:rowOff>
    </xdr:from>
    <xdr:to>
      <xdr:col>0</xdr:col>
      <xdr:colOff>657225</xdr:colOff>
      <xdr:row>3</xdr:row>
      <xdr:rowOff>57150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3350" y="104775"/>
          <a:ext cx="523875" cy="523875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152400</xdr:rowOff>
    </xdr:from>
    <xdr:to>
      <xdr:col>0</xdr:col>
      <xdr:colOff>695325</xdr:colOff>
      <xdr:row>3</xdr:row>
      <xdr:rowOff>104775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71450" y="152400"/>
          <a:ext cx="523875" cy="523875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76200</xdr:rowOff>
    </xdr:from>
    <xdr:to>
      <xdr:col>0</xdr:col>
      <xdr:colOff>733425</xdr:colOff>
      <xdr:row>3</xdr:row>
      <xdr:rowOff>28575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09550" y="76200"/>
          <a:ext cx="523875" cy="523875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613068</xdr:colOff>
      <xdr:row>9</xdr:row>
      <xdr:rowOff>67087</xdr:rowOff>
    </xdr:from>
    <xdr:to>
      <xdr:col>10</xdr:col>
      <xdr:colOff>523875</xdr:colOff>
      <xdr:row>24</xdr:row>
      <xdr:rowOff>133350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126206</xdr:rowOff>
    </xdr:to>
    <xdr:pic>
      <xdr:nvPicPr>
        <xdr:cNvPr id="3" name="Gráfico 2" descr="Cas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0" y="0"/>
          <a:ext cx="523875" cy="523875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523875</xdr:colOff>
      <xdr:row>2</xdr:row>
      <xdr:rowOff>104775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523875" cy="523875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142875</xdr:rowOff>
    </xdr:from>
    <xdr:to>
      <xdr:col>0</xdr:col>
      <xdr:colOff>552450</xdr:colOff>
      <xdr:row>3</xdr:row>
      <xdr:rowOff>47625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8575" y="142875"/>
          <a:ext cx="523875" cy="485775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180975</xdr:rowOff>
    </xdr:from>
    <xdr:to>
      <xdr:col>0</xdr:col>
      <xdr:colOff>609600</xdr:colOff>
      <xdr:row>3</xdr:row>
      <xdr:rowOff>135031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85725" y="180975"/>
          <a:ext cx="523875" cy="535081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1</xdr:row>
      <xdr:rowOff>38100</xdr:rowOff>
    </xdr:from>
    <xdr:to>
      <xdr:col>0</xdr:col>
      <xdr:colOff>704850</xdr:colOff>
      <xdr:row>3</xdr:row>
      <xdr:rowOff>192181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80975" y="228600"/>
          <a:ext cx="523875" cy="535081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66675</xdr:rowOff>
    </xdr:from>
    <xdr:to>
      <xdr:col>0</xdr:col>
      <xdr:colOff>714375</xdr:colOff>
      <xdr:row>4</xdr:row>
      <xdr:rowOff>30256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90500" y="257175"/>
          <a:ext cx="523875" cy="535081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1</xdr:row>
      <xdr:rowOff>38100</xdr:rowOff>
    </xdr:from>
    <xdr:to>
      <xdr:col>0</xdr:col>
      <xdr:colOff>733425</xdr:colOff>
      <xdr:row>4</xdr:row>
      <xdr:rowOff>1681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09550" y="228600"/>
          <a:ext cx="523875" cy="535081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57150</xdr:rowOff>
    </xdr:from>
    <xdr:to>
      <xdr:col>0</xdr:col>
      <xdr:colOff>695325</xdr:colOff>
      <xdr:row>4</xdr:row>
      <xdr:rowOff>20731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71450" y="247650"/>
          <a:ext cx="523875" cy="535081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1</xdr:row>
      <xdr:rowOff>66675</xdr:rowOff>
    </xdr:from>
    <xdr:to>
      <xdr:col>0</xdr:col>
      <xdr:colOff>723900</xdr:colOff>
      <xdr:row>4</xdr:row>
      <xdr:rowOff>30256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00025" y="257175"/>
          <a:ext cx="523875" cy="535081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114300</xdr:rowOff>
    </xdr:from>
    <xdr:to>
      <xdr:col>0</xdr:col>
      <xdr:colOff>695325</xdr:colOff>
      <xdr:row>4</xdr:row>
      <xdr:rowOff>77881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71450" y="304800"/>
          <a:ext cx="523875" cy="535081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0</xdr:col>
      <xdr:colOff>714375</xdr:colOff>
      <xdr:row>3</xdr:row>
      <xdr:rowOff>96931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90500" y="133350"/>
          <a:ext cx="523875" cy="535081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114300</xdr:rowOff>
    </xdr:from>
    <xdr:to>
      <xdr:col>0</xdr:col>
      <xdr:colOff>657225</xdr:colOff>
      <xdr:row>3</xdr:row>
      <xdr:rowOff>77881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3350" y="114300"/>
          <a:ext cx="523875" cy="535081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2</xdr:row>
      <xdr:rowOff>38100</xdr:rowOff>
    </xdr:from>
    <xdr:to>
      <xdr:col>0</xdr:col>
      <xdr:colOff>704850</xdr:colOff>
      <xdr:row>5</xdr:row>
      <xdr:rowOff>1681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80975" y="419100"/>
          <a:ext cx="523875" cy="535081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57150</xdr:rowOff>
    </xdr:from>
    <xdr:to>
      <xdr:col>0</xdr:col>
      <xdr:colOff>685800</xdr:colOff>
      <xdr:row>4</xdr:row>
      <xdr:rowOff>20731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61925" y="247650"/>
          <a:ext cx="523875" cy="535081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1</xdr:row>
      <xdr:rowOff>95250</xdr:rowOff>
    </xdr:from>
    <xdr:to>
      <xdr:col>0</xdr:col>
      <xdr:colOff>704850</xdr:colOff>
      <xdr:row>4</xdr:row>
      <xdr:rowOff>58831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80975" y="285750"/>
          <a:ext cx="523875" cy="535081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2</xdr:row>
      <xdr:rowOff>76200</xdr:rowOff>
    </xdr:from>
    <xdr:to>
      <xdr:col>0</xdr:col>
      <xdr:colOff>657225</xdr:colOff>
      <xdr:row>5</xdr:row>
      <xdr:rowOff>39781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3350" y="457200"/>
          <a:ext cx="523875" cy="535081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85725</xdr:rowOff>
    </xdr:from>
    <xdr:to>
      <xdr:col>0</xdr:col>
      <xdr:colOff>638175</xdr:colOff>
      <xdr:row>4</xdr:row>
      <xdr:rowOff>49306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14300" y="276225"/>
          <a:ext cx="523875" cy="535081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1</xdr:row>
      <xdr:rowOff>19050</xdr:rowOff>
    </xdr:from>
    <xdr:to>
      <xdr:col>0</xdr:col>
      <xdr:colOff>723900</xdr:colOff>
      <xdr:row>3</xdr:row>
      <xdr:rowOff>173131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00025" y="209550"/>
          <a:ext cx="523875" cy="535081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95250</xdr:rowOff>
    </xdr:from>
    <xdr:to>
      <xdr:col>0</xdr:col>
      <xdr:colOff>676275</xdr:colOff>
      <xdr:row>4</xdr:row>
      <xdr:rowOff>58831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52400" y="285750"/>
          <a:ext cx="523875" cy="535081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2</xdr:row>
      <xdr:rowOff>95250</xdr:rowOff>
    </xdr:from>
    <xdr:to>
      <xdr:col>0</xdr:col>
      <xdr:colOff>657225</xdr:colOff>
      <xdr:row>5</xdr:row>
      <xdr:rowOff>58831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3350" y="476250"/>
          <a:ext cx="523875" cy="535081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1</xdr:row>
      <xdr:rowOff>9525</xdr:rowOff>
    </xdr:from>
    <xdr:to>
      <xdr:col>0</xdr:col>
      <xdr:colOff>704850</xdr:colOff>
      <xdr:row>3</xdr:row>
      <xdr:rowOff>163606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80975" y="200025"/>
          <a:ext cx="523875" cy="535081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142875</xdr:rowOff>
    </xdr:from>
    <xdr:to>
      <xdr:col>0</xdr:col>
      <xdr:colOff>657225</xdr:colOff>
      <xdr:row>4</xdr:row>
      <xdr:rowOff>106456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3350" y="333375"/>
          <a:ext cx="523875" cy="535081"/>
        </a:xfrm>
        <a:prstGeom prst="rect">
          <a:avLst/>
        </a:prstGeom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104775</xdr:rowOff>
    </xdr:from>
    <xdr:to>
      <xdr:col>0</xdr:col>
      <xdr:colOff>628650</xdr:colOff>
      <xdr:row>4</xdr:row>
      <xdr:rowOff>68356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04775" y="295275"/>
          <a:ext cx="523875" cy="535081"/>
        </a:xfrm>
        <a:prstGeom prst="rect">
          <a:avLst/>
        </a:prstGeom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95250</xdr:rowOff>
    </xdr:from>
    <xdr:to>
      <xdr:col>0</xdr:col>
      <xdr:colOff>714375</xdr:colOff>
      <xdr:row>4</xdr:row>
      <xdr:rowOff>58831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90500" y="285750"/>
          <a:ext cx="523875" cy="535081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2E00-000003000000}"/>
            </a:ext>
          </a:extLst>
        </xdr:cNvPr>
        <xdr:cNvSpPr>
          <a:spLocks noChangeShapeType="1"/>
        </xdr:cNvSpPr>
      </xdr:nvSpPr>
      <xdr:spPr bwMode="auto">
        <a:xfrm flipH="1">
          <a:off x="6819900" y="28098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1</xdr:row>
      <xdr:rowOff>9525</xdr:rowOff>
    </xdr:from>
    <xdr:to>
      <xdr:col>0</xdr:col>
      <xdr:colOff>752475</xdr:colOff>
      <xdr:row>3</xdr:row>
      <xdr:rowOff>163606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28600" y="200025"/>
          <a:ext cx="523875" cy="535081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2F00-000003000000}"/>
            </a:ext>
          </a:extLst>
        </xdr:cNvPr>
        <xdr:cNvSpPr>
          <a:spLocks noChangeShapeType="1"/>
        </xdr:cNvSpPr>
      </xdr:nvSpPr>
      <xdr:spPr bwMode="auto">
        <a:xfrm flipH="1">
          <a:off x="6819900" y="2790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47625</xdr:rowOff>
    </xdr:from>
    <xdr:to>
      <xdr:col>0</xdr:col>
      <xdr:colOff>714375</xdr:colOff>
      <xdr:row>3</xdr:row>
      <xdr:rowOff>201706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90500" y="238125"/>
          <a:ext cx="523875" cy="535081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3000-000003000000}"/>
            </a:ext>
          </a:extLst>
        </xdr:cNvPr>
        <xdr:cNvSpPr>
          <a:spLocks noChangeShapeType="1"/>
        </xdr:cNvSpPr>
      </xdr:nvSpPr>
      <xdr:spPr bwMode="auto">
        <a:xfrm flipH="1">
          <a:off x="6819900" y="2790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57150</xdr:rowOff>
    </xdr:from>
    <xdr:to>
      <xdr:col>0</xdr:col>
      <xdr:colOff>676275</xdr:colOff>
      <xdr:row>3</xdr:row>
      <xdr:rowOff>211231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52400" y="247650"/>
          <a:ext cx="523875" cy="535081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3100-000003000000}"/>
            </a:ext>
          </a:extLst>
        </xdr:cNvPr>
        <xdr:cNvSpPr>
          <a:spLocks noChangeShapeType="1"/>
        </xdr:cNvSpPr>
      </xdr:nvSpPr>
      <xdr:spPr bwMode="auto">
        <a:xfrm flipH="1">
          <a:off x="6819900" y="2790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76200</xdr:rowOff>
    </xdr:from>
    <xdr:to>
      <xdr:col>0</xdr:col>
      <xdr:colOff>695325</xdr:colOff>
      <xdr:row>4</xdr:row>
      <xdr:rowOff>39781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71450" y="266700"/>
          <a:ext cx="523875" cy="535081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3200-000003000000}"/>
            </a:ext>
          </a:extLst>
        </xdr:cNvPr>
        <xdr:cNvSpPr>
          <a:spLocks noChangeShapeType="1"/>
        </xdr:cNvSpPr>
      </xdr:nvSpPr>
      <xdr:spPr bwMode="auto">
        <a:xfrm flipH="1">
          <a:off x="6819900" y="2762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1</xdr:row>
      <xdr:rowOff>66675</xdr:rowOff>
    </xdr:from>
    <xdr:to>
      <xdr:col>0</xdr:col>
      <xdr:colOff>704850</xdr:colOff>
      <xdr:row>4</xdr:row>
      <xdr:rowOff>30256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80975" y="257175"/>
          <a:ext cx="523875" cy="535081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3300-000003000000}"/>
            </a:ext>
          </a:extLst>
        </xdr:cNvPr>
        <xdr:cNvSpPr>
          <a:spLocks noChangeShapeType="1"/>
        </xdr:cNvSpPr>
      </xdr:nvSpPr>
      <xdr:spPr bwMode="auto">
        <a:xfrm flipH="1">
          <a:off x="6819900" y="2790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57150</xdr:rowOff>
    </xdr:from>
    <xdr:to>
      <xdr:col>0</xdr:col>
      <xdr:colOff>685800</xdr:colOff>
      <xdr:row>4</xdr:row>
      <xdr:rowOff>20731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61925" y="247650"/>
          <a:ext cx="523875" cy="535081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3400-000003000000}"/>
            </a:ext>
          </a:extLst>
        </xdr:cNvPr>
        <xdr:cNvSpPr>
          <a:spLocks noChangeShapeType="1"/>
        </xdr:cNvSpPr>
      </xdr:nvSpPr>
      <xdr:spPr bwMode="auto">
        <a:xfrm flipH="1">
          <a:off x="6819900" y="2800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SpPr>
          <a:spLocks noChangeShapeType="1"/>
        </xdr:cNvSpPr>
      </xdr:nvSpPr>
      <xdr:spPr bwMode="auto">
        <a:xfrm flipH="1">
          <a:off x="6819900" y="2800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3500-000003000000}"/>
            </a:ext>
          </a:extLst>
        </xdr:cNvPr>
        <xdr:cNvSpPr>
          <a:spLocks noChangeShapeType="1"/>
        </xdr:cNvSpPr>
      </xdr:nvSpPr>
      <xdr:spPr bwMode="auto">
        <a:xfrm flipH="1">
          <a:off x="6819900" y="2800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0</xdr:col>
      <xdr:colOff>152400</xdr:colOff>
      <xdr:row>1</xdr:row>
      <xdr:rowOff>47625</xdr:rowOff>
    </xdr:from>
    <xdr:to>
      <xdr:col>0</xdr:col>
      <xdr:colOff>676275</xdr:colOff>
      <xdr:row>4</xdr:row>
      <xdr:rowOff>11206</xdr:rowOff>
    </xdr:to>
    <xdr:pic>
      <xdr:nvPicPr>
        <xdr:cNvPr id="4" name="Gráfico 3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52400" y="238125"/>
          <a:ext cx="523875" cy="535081"/>
        </a:xfrm>
        <a:prstGeom prst="rect">
          <a:avLst/>
        </a:prstGeom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SpPr>
          <a:spLocks noChangeShapeType="1"/>
        </xdr:cNvSpPr>
      </xdr:nvSpPr>
      <xdr:spPr bwMode="auto">
        <a:xfrm flipH="1">
          <a:off x="6819900" y="2790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0</xdr:col>
      <xdr:colOff>152400</xdr:colOff>
      <xdr:row>1</xdr:row>
      <xdr:rowOff>133350</xdr:rowOff>
    </xdr:from>
    <xdr:to>
      <xdr:col>0</xdr:col>
      <xdr:colOff>676275</xdr:colOff>
      <xdr:row>4</xdr:row>
      <xdr:rowOff>96931</xdr:rowOff>
    </xdr:to>
    <xdr:pic>
      <xdr:nvPicPr>
        <xdr:cNvPr id="3" name="Gráfico 2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52400" y="323850"/>
          <a:ext cx="523875" cy="535081"/>
        </a:xfrm>
        <a:prstGeom prst="rect">
          <a:avLst/>
        </a:prstGeom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76200</xdr:rowOff>
    </xdr:from>
    <xdr:to>
      <xdr:col>0</xdr:col>
      <xdr:colOff>657225</xdr:colOff>
      <xdr:row>4</xdr:row>
      <xdr:rowOff>39781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3350" y="266700"/>
          <a:ext cx="523875" cy="535081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3700-000003000000}"/>
            </a:ext>
          </a:extLst>
        </xdr:cNvPr>
        <xdr:cNvSpPr>
          <a:spLocks noChangeShapeType="1"/>
        </xdr:cNvSpPr>
      </xdr:nvSpPr>
      <xdr:spPr bwMode="auto">
        <a:xfrm flipH="1">
          <a:off x="6819900" y="2790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66675</xdr:rowOff>
    </xdr:from>
    <xdr:to>
      <xdr:col>0</xdr:col>
      <xdr:colOff>685800</xdr:colOff>
      <xdr:row>4</xdr:row>
      <xdr:rowOff>30256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61925" y="257175"/>
          <a:ext cx="523875" cy="535081"/>
        </a:xfrm>
        <a:prstGeom prst="rect">
          <a:avLst/>
        </a:prstGeom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47625</xdr:rowOff>
    </xdr:from>
    <xdr:to>
      <xdr:col>0</xdr:col>
      <xdr:colOff>714375</xdr:colOff>
      <xdr:row>4</xdr:row>
      <xdr:rowOff>11206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90500" y="238125"/>
          <a:ext cx="523875" cy="535081"/>
        </a:xfrm>
        <a:prstGeom prst="rect">
          <a:avLst/>
        </a:prstGeom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104775</xdr:rowOff>
    </xdr:from>
    <xdr:to>
      <xdr:col>0</xdr:col>
      <xdr:colOff>685800</xdr:colOff>
      <xdr:row>4</xdr:row>
      <xdr:rowOff>20731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61925" y="295275"/>
          <a:ext cx="523875" cy="535081"/>
        </a:xfrm>
        <a:prstGeom prst="rect">
          <a:avLst/>
        </a:prstGeom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85725</xdr:rowOff>
    </xdr:from>
    <xdr:to>
      <xdr:col>0</xdr:col>
      <xdr:colOff>676275</xdr:colOff>
      <xdr:row>4</xdr:row>
      <xdr:rowOff>1681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52400" y="276225"/>
          <a:ext cx="523875" cy="535081"/>
        </a:xfrm>
        <a:prstGeom prst="rect">
          <a:avLst/>
        </a:prstGeom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28575</xdr:rowOff>
    </xdr:from>
    <xdr:to>
      <xdr:col>0</xdr:col>
      <xdr:colOff>685800</xdr:colOff>
      <xdr:row>3</xdr:row>
      <xdr:rowOff>182656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61925" y="219075"/>
          <a:ext cx="523875" cy="535081"/>
        </a:xfrm>
        <a:prstGeom prst="rect">
          <a:avLst/>
        </a:prstGeom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38100</xdr:rowOff>
    </xdr:from>
    <xdr:to>
      <xdr:col>0</xdr:col>
      <xdr:colOff>685800</xdr:colOff>
      <xdr:row>4</xdr:row>
      <xdr:rowOff>1681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61925" y="228600"/>
          <a:ext cx="523875" cy="535081"/>
        </a:xfrm>
        <a:prstGeom prst="rect">
          <a:avLst/>
        </a:prstGeom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66675</xdr:rowOff>
    </xdr:from>
    <xdr:to>
      <xdr:col>0</xdr:col>
      <xdr:colOff>714375</xdr:colOff>
      <xdr:row>4</xdr:row>
      <xdr:rowOff>30256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90500" y="257175"/>
          <a:ext cx="523875" cy="535081"/>
        </a:xfrm>
        <a:prstGeom prst="rect">
          <a:avLst/>
        </a:prstGeom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85725</xdr:rowOff>
    </xdr:from>
    <xdr:to>
      <xdr:col>0</xdr:col>
      <xdr:colOff>647700</xdr:colOff>
      <xdr:row>4</xdr:row>
      <xdr:rowOff>49306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23825" y="276225"/>
          <a:ext cx="523875" cy="535081"/>
        </a:xfrm>
        <a:prstGeom prst="rect">
          <a:avLst/>
        </a:prstGeom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104775</xdr:rowOff>
    </xdr:from>
    <xdr:to>
      <xdr:col>0</xdr:col>
      <xdr:colOff>676275</xdr:colOff>
      <xdr:row>4</xdr:row>
      <xdr:rowOff>68356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52400" y="295275"/>
          <a:ext cx="523875" cy="535081"/>
        </a:xfrm>
        <a:prstGeom prst="rect">
          <a:avLst/>
        </a:prstGeom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1</xdr:row>
      <xdr:rowOff>66675</xdr:rowOff>
    </xdr:from>
    <xdr:to>
      <xdr:col>0</xdr:col>
      <xdr:colOff>666750</xdr:colOff>
      <xdr:row>4</xdr:row>
      <xdr:rowOff>30256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42875" y="257175"/>
          <a:ext cx="523875" cy="535081"/>
        </a:xfrm>
        <a:prstGeom prst="rect">
          <a:avLst/>
        </a:prstGeom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85725</xdr:rowOff>
    </xdr:from>
    <xdr:to>
      <xdr:col>0</xdr:col>
      <xdr:colOff>676275</xdr:colOff>
      <xdr:row>4</xdr:row>
      <xdr:rowOff>49306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52400" y="276225"/>
          <a:ext cx="523875" cy="535081"/>
        </a:xfrm>
        <a:prstGeom prst="rect">
          <a:avLst/>
        </a:prstGeom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76200</xdr:rowOff>
    </xdr:from>
    <xdr:to>
      <xdr:col>0</xdr:col>
      <xdr:colOff>676275</xdr:colOff>
      <xdr:row>4</xdr:row>
      <xdr:rowOff>39781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52400" y="266700"/>
          <a:ext cx="523875" cy="535081"/>
        </a:xfrm>
        <a:prstGeom prst="rect">
          <a:avLst/>
        </a:prstGeom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38100</xdr:rowOff>
    </xdr:from>
    <xdr:to>
      <xdr:col>0</xdr:col>
      <xdr:colOff>714375</xdr:colOff>
      <xdr:row>3</xdr:row>
      <xdr:rowOff>192181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90500" y="228600"/>
          <a:ext cx="523875" cy="535081"/>
        </a:xfrm>
        <a:prstGeom prst="rect">
          <a:avLst/>
        </a:prstGeom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1</xdr:row>
      <xdr:rowOff>66675</xdr:rowOff>
    </xdr:from>
    <xdr:to>
      <xdr:col>0</xdr:col>
      <xdr:colOff>704850</xdr:colOff>
      <xdr:row>3</xdr:row>
      <xdr:rowOff>220756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80975" y="257175"/>
          <a:ext cx="523875" cy="535081"/>
        </a:xfrm>
        <a:prstGeom prst="rect">
          <a:avLst/>
        </a:prstGeom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57150</xdr:rowOff>
    </xdr:from>
    <xdr:to>
      <xdr:col>0</xdr:col>
      <xdr:colOff>714375</xdr:colOff>
      <xdr:row>4</xdr:row>
      <xdr:rowOff>20731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90500" y="247650"/>
          <a:ext cx="523875" cy="535081"/>
        </a:xfrm>
        <a:prstGeom prst="rect">
          <a:avLst/>
        </a:prstGeom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76200</xdr:rowOff>
    </xdr:from>
    <xdr:to>
      <xdr:col>0</xdr:col>
      <xdr:colOff>609600</xdr:colOff>
      <xdr:row>4</xdr:row>
      <xdr:rowOff>39781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85725" y="266700"/>
          <a:ext cx="523875" cy="535081"/>
        </a:xfrm>
        <a:prstGeom prst="rect">
          <a:avLst/>
        </a:prstGeom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1</xdr:row>
      <xdr:rowOff>57150</xdr:rowOff>
    </xdr:from>
    <xdr:to>
      <xdr:col>0</xdr:col>
      <xdr:colOff>723900</xdr:colOff>
      <xdr:row>4</xdr:row>
      <xdr:rowOff>20731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00025" y="247650"/>
          <a:ext cx="523875" cy="535081"/>
        </a:xfrm>
        <a:prstGeom prst="rect">
          <a:avLst/>
        </a:prstGeom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1</xdr:row>
      <xdr:rowOff>47625</xdr:rowOff>
    </xdr:from>
    <xdr:to>
      <xdr:col>0</xdr:col>
      <xdr:colOff>733425</xdr:colOff>
      <xdr:row>4</xdr:row>
      <xdr:rowOff>11206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09550" y="238125"/>
          <a:ext cx="523875" cy="535081"/>
        </a:xfrm>
        <a:prstGeom prst="rect">
          <a:avLst/>
        </a:prstGeom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47625</xdr:rowOff>
    </xdr:from>
    <xdr:to>
      <xdr:col>0</xdr:col>
      <xdr:colOff>695325</xdr:colOff>
      <xdr:row>4</xdr:row>
      <xdr:rowOff>11206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71450" y="238125"/>
          <a:ext cx="523875" cy="535081"/>
        </a:xfrm>
        <a:prstGeom prst="rect">
          <a:avLst/>
        </a:prstGeom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47625</xdr:rowOff>
    </xdr:from>
    <xdr:to>
      <xdr:col>0</xdr:col>
      <xdr:colOff>657225</xdr:colOff>
      <xdr:row>4</xdr:row>
      <xdr:rowOff>11206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3350" y="238125"/>
          <a:ext cx="523875" cy="535081"/>
        </a:xfrm>
        <a:prstGeom prst="rect">
          <a:avLst/>
        </a:prstGeom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85725</xdr:rowOff>
    </xdr:from>
    <xdr:to>
      <xdr:col>0</xdr:col>
      <xdr:colOff>657225</xdr:colOff>
      <xdr:row>4</xdr:row>
      <xdr:rowOff>49306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3350" y="276225"/>
          <a:ext cx="523875" cy="535081"/>
        </a:xfrm>
        <a:prstGeom prst="rect">
          <a:avLst/>
        </a:prstGeom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38100</xdr:rowOff>
    </xdr:from>
    <xdr:to>
      <xdr:col>0</xdr:col>
      <xdr:colOff>685800</xdr:colOff>
      <xdr:row>4</xdr:row>
      <xdr:rowOff>1681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61925" y="228600"/>
          <a:ext cx="523875" cy="535081"/>
        </a:xfrm>
        <a:prstGeom prst="rect">
          <a:avLst/>
        </a:prstGeom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95250</xdr:rowOff>
    </xdr:from>
    <xdr:to>
      <xdr:col>0</xdr:col>
      <xdr:colOff>638175</xdr:colOff>
      <xdr:row>4</xdr:row>
      <xdr:rowOff>58831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14300" y="285750"/>
          <a:ext cx="523875" cy="535081"/>
        </a:xfrm>
        <a:prstGeom prst="rect">
          <a:avLst/>
        </a:prstGeom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1</xdr:row>
      <xdr:rowOff>38100</xdr:rowOff>
    </xdr:from>
    <xdr:to>
      <xdr:col>0</xdr:col>
      <xdr:colOff>733425</xdr:colOff>
      <xdr:row>4</xdr:row>
      <xdr:rowOff>1681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09550" y="228600"/>
          <a:ext cx="523875" cy="535081"/>
        </a:xfrm>
        <a:prstGeom prst="rect">
          <a:avLst/>
        </a:prstGeom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66675</xdr:rowOff>
    </xdr:from>
    <xdr:to>
      <xdr:col>0</xdr:col>
      <xdr:colOff>647700</xdr:colOff>
      <xdr:row>4</xdr:row>
      <xdr:rowOff>30256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23825" y="257175"/>
          <a:ext cx="523875" cy="535081"/>
        </a:xfrm>
        <a:prstGeom prst="rect">
          <a:avLst/>
        </a:prstGeom>
      </xdr:spPr>
    </xdr:pic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1</xdr:row>
      <xdr:rowOff>76200</xdr:rowOff>
    </xdr:from>
    <xdr:to>
      <xdr:col>0</xdr:col>
      <xdr:colOff>666750</xdr:colOff>
      <xdr:row>4</xdr:row>
      <xdr:rowOff>39781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42875" y="266700"/>
          <a:ext cx="523875" cy="535081"/>
        </a:xfrm>
        <a:prstGeom prst="rect">
          <a:avLst/>
        </a:prstGeom>
      </xdr:spPr>
    </xdr:pic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1</xdr:row>
      <xdr:rowOff>47625</xdr:rowOff>
    </xdr:from>
    <xdr:to>
      <xdr:col>0</xdr:col>
      <xdr:colOff>733425</xdr:colOff>
      <xdr:row>4</xdr:row>
      <xdr:rowOff>11206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09550" y="238125"/>
          <a:ext cx="523875" cy="535081"/>
        </a:xfrm>
        <a:prstGeom prst="rect">
          <a:avLst/>
        </a:prstGeom>
      </xdr:spPr>
    </xdr:pic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38100</xdr:rowOff>
    </xdr:from>
    <xdr:to>
      <xdr:col>0</xdr:col>
      <xdr:colOff>714375</xdr:colOff>
      <xdr:row>3</xdr:row>
      <xdr:rowOff>115981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90500" y="228600"/>
          <a:ext cx="523875" cy="535081"/>
        </a:xfrm>
        <a:prstGeom prst="rect">
          <a:avLst/>
        </a:prstGeom>
      </xdr:spPr>
    </xdr:pic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85725</xdr:rowOff>
    </xdr:from>
    <xdr:to>
      <xdr:col>0</xdr:col>
      <xdr:colOff>657225</xdr:colOff>
      <xdr:row>4</xdr:row>
      <xdr:rowOff>49306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3350" y="276225"/>
          <a:ext cx="523875" cy="535081"/>
        </a:xfrm>
        <a:prstGeom prst="rect">
          <a:avLst/>
        </a:prstGeom>
      </xdr:spPr>
    </xdr:pic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85725</xdr:rowOff>
    </xdr:from>
    <xdr:to>
      <xdr:col>0</xdr:col>
      <xdr:colOff>685800</xdr:colOff>
      <xdr:row>4</xdr:row>
      <xdr:rowOff>1681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61925" y="276225"/>
          <a:ext cx="523875" cy="535081"/>
        </a:xfrm>
        <a:prstGeom prst="rect">
          <a:avLst/>
        </a:prstGeom>
      </xdr:spPr>
    </xdr:pic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1</xdr:row>
      <xdr:rowOff>66675</xdr:rowOff>
    </xdr:from>
    <xdr:to>
      <xdr:col>0</xdr:col>
      <xdr:colOff>752475</xdr:colOff>
      <xdr:row>3</xdr:row>
      <xdr:rowOff>220756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28600" y="257175"/>
          <a:ext cx="523875" cy="535081"/>
        </a:xfrm>
        <a:prstGeom prst="rect">
          <a:avLst/>
        </a:prstGeom>
      </xdr:spPr>
    </xdr:pic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85725</xdr:rowOff>
    </xdr:from>
    <xdr:to>
      <xdr:col>0</xdr:col>
      <xdr:colOff>714375</xdr:colOff>
      <xdr:row>4</xdr:row>
      <xdr:rowOff>49306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90500" y="276225"/>
          <a:ext cx="523875" cy="535081"/>
        </a:xfrm>
        <a:prstGeom prst="rect">
          <a:avLst/>
        </a:prstGeom>
      </xdr:spPr>
    </xdr:pic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1</xdr:row>
      <xdr:rowOff>95250</xdr:rowOff>
    </xdr:from>
    <xdr:to>
      <xdr:col>0</xdr:col>
      <xdr:colOff>704850</xdr:colOff>
      <xdr:row>4</xdr:row>
      <xdr:rowOff>58831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80975" y="285750"/>
          <a:ext cx="523875" cy="535081"/>
        </a:xfrm>
        <a:prstGeom prst="rect">
          <a:avLst/>
        </a:prstGeom>
      </xdr:spPr>
    </xdr:pic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123825</xdr:rowOff>
    </xdr:from>
    <xdr:to>
      <xdr:col>0</xdr:col>
      <xdr:colOff>695325</xdr:colOff>
      <xdr:row>4</xdr:row>
      <xdr:rowOff>87406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71450" y="314325"/>
          <a:ext cx="523875" cy="535081"/>
        </a:xfrm>
        <a:prstGeom prst="rect">
          <a:avLst/>
        </a:prstGeom>
      </xdr:spPr>
    </xdr:pic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66675</xdr:rowOff>
    </xdr:from>
    <xdr:to>
      <xdr:col>0</xdr:col>
      <xdr:colOff>685800</xdr:colOff>
      <xdr:row>3</xdr:row>
      <xdr:rowOff>220756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61925" y="257175"/>
          <a:ext cx="523875" cy="535081"/>
        </a:xfrm>
        <a:prstGeom prst="rect">
          <a:avLst/>
        </a:prstGeom>
      </xdr:spPr>
    </xdr:pic>
    <xdr:clientData/>
  </xdr:twoCellAnchor>
  <xdr:oneCellAnchor>
    <xdr:from>
      <xdr:col>1</xdr:col>
      <xdr:colOff>0</xdr:colOff>
      <xdr:row>4</xdr:row>
      <xdr:rowOff>0</xdr:rowOff>
    </xdr:from>
    <xdr:ext cx="8789139" cy="5668869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5A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33398" t="29523" r="18000" b="15339"/>
        <a:stretch/>
      </xdr:blipFill>
      <xdr:spPr>
        <a:xfrm>
          <a:off x="762000" y="800100"/>
          <a:ext cx="8789139" cy="5668869"/>
        </a:xfrm>
        <a:prstGeom prst="rect">
          <a:avLst/>
        </a:prstGeom>
      </xdr:spPr>
    </xdr:pic>
    <xdr:clientData/>
  </xdr:oneCellAnchor>
  <xdr:twoCellAnchor>
    <xdr:from>
      <xdr:col>5</xdr:col>
      <xdr:colOff>718383</xdr:colOff>
      <xdr:row>11</xdr:row>
      <xdr:rowOff>86503</xdr:rowOff>
    </xdr:from>
    <xdr:to>
      <xdr:col>7</xdr:col>
      <xdr:colOff>115962</xdr:colOff>
      <xdr:row>14</xdr:row>
      <xdr:rowOff>85877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5A00-000005000000}"/>
            </a:ext>
          </a:extLst>
        </xdr:cNvPr>
        <xdr:cNvSpPr txBox="1"/>
      </xdr:nvSpPr>
      <xdr:spPr>
        <a:xfrm>
          <a:off x="4528383" y="2220103"/>
          <a:ext cx="921579" cy="5708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200" b="1">
              <a:latin typeface="Montserrat" panose="00000500000000000000" pitchFamily="2" charset="0"/>
            </a:rPr>
            <a:t>Noreste</a:t>
          </a:r>
        </a:p>
        <a:p>
          <a:pPr algn="ctr"/>
          <a:r>
            <a:rPr lang="es-MX" sz="1200" b="1">
              <a:latin typeface="Montserrat" panose="00000500000000000000" pitchFamily="2" charset="0"/>
            </a:rPr>
            <a:t>12.5%</a:t>
          </a:r>
        </a:p>
      </xdr:txBody>
    </xdr:sp>
    <xdr:clientData/>
  </xdr:twoCellAnchor>
  <xdr:twoCellAnchor>
    <xdr:from>
      <xdr:col>3</xdr:col>
      <xdr:colOff>190343</xdr:colOff>
      <xdr:row>8</xdr:row>
      <xdr:rowOff>153054</xdr:rowOff>
    </xdr:from>
    <xdr:to>
      <xdr:col>4</xdr:col>
      <xdr:colOff>349922</xdr:colOff>
      <xdr:row>12</xdr:row>
      <xdr:rowOff>15987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5A00-000006000000}"/>
            </a:ext>
          </a:extLst>
        </xdr:cNvPr>
        <xdr:cNvSpPr txBox="1"/>
      </xdr:nvSpPr>
      <xdr:spPr>
        <a:xfrm>
          <a:off x="2476343" y="1715154"/>
          <a:ext cx="921579" cy="6249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latin typeface="Montserrat" panose="00000500000000000000" pitchFamily="2" charset="0"/>
            </a:rPr>
            <a:t>Noroeste</a:t>
          </a:r>
        </a:p>
        <a:p>
          <a:pPr algn="ctr"/>
          <a:r>
            <a:rPr lang="es-MX" sz="1100" b="1">
              <a:latin typeface="Montserrat" panose="00000500000000000000" pitchFamily="2" charset="0"/>
            </a:rPr>
            <a:t>8.7%</a:t>
          </a:r>
        </a:p>
      </xdr:txBody>
    </xdr:sp>
    <xdr:clientData/>
  </xdr:twoCellAnchor>
  <xdr:twoCellAnchor>
    <xdr:from>
      <xdr:col>6</xdr:col>
      <xdr:colOff>434164</xdr:colOff>
      <xdr:row>21</xdr:row>
      <xdr:rowOff>82984</xdr:rowOff>
    </xdr:from>
    <xdr:to>
      <xdr:col>7</xdr:col>
      <xdr:colOff>595104</xdr:colOff>
      <xdr:row>24</xdr:row>
      <xdr:rowOff>183150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0000000-0008-0000-5A00-000007000000}"/>
            </a:ext>
          </a:extLst>
        </xdr:cNvPr>
        <xdr:cNvSpPr txBox="1"/>
      </xdr:nvSpPr>
      <xdr:spPr>
        <a:xfrm>
          <a:off x="5006164" y="4121584"/>
          <a:ext cx="922940" cy="6716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solidFill>
                <a:schemeClr val="bg1"/>
              </a:solidFill>
              <a:latin typeface="Montserrat" panose="00000500000000000000" pitchFamily="2" charset="0"/>
            </a:rPr>
            <a:t>Centro</a:t>
          </a:r>
        </a:p>
        <a:p>
          <a:pPr algn="ctr"/>
          <a:r>
            <a:rPr lang="es-MX" sz="1100" b="1">
              <a:solidFill>
                <a:schemeClr val="bg1"/>
              </a:solidFill>
              <a:latin typeface="Montserrat" panose="00000500000000000000" pitchFamily="2" charset="0"/>
            </a:rPr>
            <a:t>48.7%</a:t>
          </a:r>
        </a:p>
      </xdr:txBody>
    </xdr:sp>
    <xdr:clientData/>
  </xdr:twoCellAnchor>
  <xdr:twoCellAnchor>
    <xdr:from>
      <xdr:col>7</xdr:col>
      <xdr:colOff>587150</xdr:colOff>
      <xdr:row>26</xdr:row>
      <xdr:rowOff>136478</xdr:rowOff>
    </xdr:from>
    <xdr:to>
      <xdr:col>8</xdr:col>
      <xdr:colOff>746729</xdr:colOff>
      <xdr:row>31</xdr:row>
      <xdr:rowOff>61612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00000000-0008-0000-5A00-000008000000}"/>
            </a:ext>
          </a:extLst>
        </xdr:cNvPr>
        <xdr:cNvSpPr txBox="1"/>
      </xdr:nvSpPr>
      <xdr:spPr>
        <a:xfrm>
          <a:off x="5921150" y="5127578"/>
          <a:ext cx="921579" cy="8776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050" b="1">
              <a:latin typeface="Montserrat" panose="00000500000000000000" pitchFamily="2" charset="0"/>
            </a:rPr>
            <a:t>Sur Oriente</a:t>
          </a:r>
        </a:p>
        <a:p>
          <a:pPr algn="ctr"/>
          <a:r>
            <a:rPr lang="es-MX" sz="1050" b="1">
              <a:latin typeface="Montserrat" panose="00000500000000000000" pitchFamily="2" charset="0"/>
            </a:rPr>
            <a:t>12.7%</a:t>
          </a:r>
        </a:p>
      </xdr:txBody>
    </xdr:sp>
    <xdr:clientData/>
  </xdr:twoCellAnchor>
  <xdr:twoCellAnchor>
    <xdr:from>
      <xdr:col>5</xdr:col>
      <xdr:colOff>209949</xdr:colOff>
      <xdr:row>23</xdr:row>
      <xdr:rowOff>121338</xdr:rowOff>
    </xdr:from>
    <xdr:to>
      <xdr:col>6</xdr:col>
      <xdr:colOff>708985</xdr:colOff>
      <xdr:row>26</xdr:row>
      <xdr:rowOff>138120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5A00-000009000000}"/>
            </a:ext>
          </a:extLst>
        </xdr:cNvPr>
        <xdr:cNvSpPr txBox="1"/>
      </xdr:nvSpPr>
      <xdr:spPr>
        <a:xfrm>
          <a:off x="4019949" y="4540938"/>
          <a:ext cx="1261036" cy="5882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200" b="1">
              <a:latin typeface="Montserrat" panose="00000500000000000000" pitchFamily="2" charset="0"/>
            </a:rPr>
            <a:t> </a:t>
          </a:r>
          <a:r>
            <a:rPr lang="es-MX" sz="1100" b="1">
              <a:latin typeface="Montserrat" panose="00000500000000000000" pitchFamily="2" charset="0"/>
            </a:rPr>
            <a:t>Occidente</a:t>
          </a:r>
        </a:p>
        <a:p>
          <a:pPr algn="ctr"/>
          <a:r>
            <a:rPr lang="es-MX" sz="1100" b="1">
              <a:latin typeface="Montserrat" panose="00000500000000000000" pitchFamily="2" charset="0"/>
            </a:rPr>
            <a:t>12.6%</a:t>
          </a:r>
        </a:p>
      </xdr:txBody>
    </xdr:sp>
    <xdr:clientData/>
  </xdr:twoCellAnchor>
  <xdr:twoCellAnchor>
    <xdr:from>
      <xdr:col>8</xdr:col>
      <xdr:colOff>103029</xdr:colOff>
      <xdr:row>19</xdr:row>
      <xdr:rowOff>155192</xdr:rowOff>
    </xdr:from>
    <xdr:to>
      <xdr:col>11</xdr:col>
      <xdr:colOff>210453</xdr:colOff>
      <xdr:row>23</xdr:row>
      <xdr:rowOff>60432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0000000-0008-0000-5A00-00000A000000}"/>
            </a:ext>
          </a:extLst>
        </xdr:cNvPr>
        <xdr:cNvSpPr txBox="1"/>
      </xdr:nvSpPr>
      <xdr:spPr>
        <a:xfrm>
          <a:off x="6199029" y="3812792"/>
          <a:ext cx="2393424" cy="6672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1">
              <a:latin typeface="Montserrat" panose="00000500000000000000" pitchFamily="2" charset="0"/>
            </a:rPr>
            <a:t>Total de Becas Nuevas Nacionales 21,363</a:t>
          </a:r>
        </a:p>
      </xdr:txBody>
    </xdr:sp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66675</xdr:rowOff>
    </xdr:from>
    <xdr:to>
      <xdr:col>0</xdr:col>
      <xdr:colOff>647700</xdr:colOff>
      <xdr:row>3</xdr:row>
      <xdr:rowOff>30256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23825" y="66675"/>
          <a:ext cx="523875" cy="535081"/>
        </a:xfrm>
        <a:prstGeom prst="rect">
          <a:avLst/>
        </a:prstGeom>
      </xdr:spPr>
    </xdr:pic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9525</xdr:rowOff>
    </xdr:from>
    <xdr:to>
      <xdr:col>0</xdr:col>
      <xdr:colOff>676275</xdr:colOff>
      <xdr:row>3</xdr:row>
      <xdr:rowOff>163606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52400" y="200025"/>
          <a:ext cx="523875" cy="535081"/>
        </a:xfrm>
        <a:prstGeom prst="rect">
          <a:avLst/>
        </a:prstGeom>
      </xdr:spPr>
    </xdr:pic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1</xdr:row>
      <xdr:rowOff>85725</xdr:rowOff>
    </xdr:from>
    <xdr:to>
      <xdr:col>0</xdr:col>
      <xdr:colOff>733425</xdr:colOff>
      <xdr:row>4</xdr:row>
      <xdr:rowOff>49306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09550" y="276225"/>
          <a:ext cx="523875" cy="535081"/>
        </a:xfrm>
        <a:prstGeom prst="rect">
          <a:avLst/>
        </a:prstGeom>
      </xdr:spPr>
    </xdr:pic>
    <xdr:clientData/>
  </xdr:twoCellAnchor>
</xdr:wsDr>
</file>

<file path=xl/drawings/drawing9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57150</xdr:rowOff>
    </xdr:from>
    <xdr:to>
      <xdr:col>0</xdr:col>
      <xdr:colOff>714375</xdr:colOff>
      <xdr:row>4</xdr:row>
      <xdr:rowOff>20731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90500" y="247650"/>
          <a:ext cx="523875" cy="535081"/>
        </a:xfrm>
        <a:prstGeom prst="rect">
          <a:avLst/>
        </a:prstGeom>
      </xdr:spPr>
    </xdr:pic>
    <xdr:clientData/>
  </xdr:twoCellAnchor>
</xdr:wsDr>
</file>

<file path=xl/drawings/drawing9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1</xdr:row>
      <xdr:rowOff>76200</xdr:rowOff>
    </xdr:from>
    <xdr:to>
      <xdr:col>0</xdr:col>
      <xdr:colOff>742950</xdr:colOff>
      <xdr:row>4</xdr:row>
      <xdr:rowOff>39781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19075" y="266700"/>
          <a:ext cx="523875" cy="535081"/>
        </a:xfrm>
        <a:prstGeom prst="rect">
          <a:avLst/>
        </a:prstGeom>
      </xdr:spPr>
    </xdr:pic>
    <xdr:clientData/>
  </xdr:twoCellAnchor>
  <xdr:oneCellAnchor>
    <xdr:from>
      <xdr:col>1</xdr:col>
      <xdr:colOff>0</xdr:colOff>
      <xdr:row>5</xdr:row>
      <xdr:rowOff>0</xdr:rowOff>
    </xdr:from>
    <xdr:ext cx="9497637" cy="6305388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5F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32949" t="26260" r="15720" b="15260"/>
        <a:stretch/>
      </xdr:blipFill>
      <xdr:spPr>
        <a:xfrm>
          <a:off x="762000" y="990600"/>
          <a:ext cx="9497637" cy="6305388"/>
        </a:xfrm>
        <a:prstGeom prst="rect">
          <a:avLst/>
        </a:prstGeom>
      </xdr:spPr>
    </xdr:pic>
    <xdr:clientData/>
  </xdr:oneCellAnchor>
  <xdr:twoCellAnchor>
    <xdr:from>
      <xdr:col>5</xdr:col>
      <xdr:colOff>527743</xdr:colOff>
      <xdr:row>15</xdr:row>
      <xdr:rowOff>167042</xdr:rowOff>
    </xdr:from>
    <xdr:to>
      <xdr:col>7</xdr:col>
      <xdr:colOff>278627</xdr:colOff>
      <xdr:row>18</xdr:row>
      <xdr:rowOff>94972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5F00-000004000000}"/>
            </a:ext>
          </a:extLst>
        </xdr:cNvPr>
        <xdr:cNvSpPr txBox="1"/>
      </xdr:nvSpPr>
      <xdr:spPr>
        <a:xfrm>
          <a:off x="4337743" y="3062642"/>
          <a:ext cx="1274884" cy="4994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latin typeface="Montserrat" panose="00000500000000000000" pitchFamily="2" charset="0"/>
            </a:rPr>
            <a:t>Noreste</a:t>
          </a:r>
        </a:p>
        <a:p>
          <a:pPr algn="ctr"/>
          <a:r>
            <a:rPr lang="es-MX" sz="1100" b="1">
              <a:latin typeface="Montserrat" panose="00000500000000000000" pitchFamily="2" charset="0"/>
            </a:rPr>
            <a:t>12.1%</a:t>
          </a:r>
        </a:p>
      </xdr:txBody>
    </xdr:sp>
    <xdr:clientData/>
  </xdr:twoCellAnchor>
  <xdr:twoCellAnchor>
    <xdr:from>
      <xdr:col>8</xdr:col>
      <xdr:colOff>202706</xdr:colOff>
      <xdr:row>31</xdr:row>
      <xdr:rowOff>44319</xdr:rowOff>
    </xdr:from>
    <xdr:to>
      <xdr:col>9</xdr:col>
      <xdr:colOff>715590</xdr:colOff>
      <xdr:row>34</xdr:row>
      <xdr:rowOff>64415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5F00-000005000000}"/>
            </a:ext>
          </a:extLst>
        </xdr:cNvPr>
        <xdr:cNvSpPr txBox="1"/>
      </xdr:nvSpPr>
      <xdr:spPr>
        <a:xfrm>
          <a:off x="6298706" y="5987919"/>
          <a:ext cx="1274884" cy="5915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050" b="1">
              <a:latin typeface="Montserrat" panose="00000500000000000000" pitchFamily="2" charset="0"/>
            </a:rPr>
            <a:t>Sur Oriente</a:t>
          </a:r>
        </a:p>
        <a:p>
          <a:pPr algn="ctr"/>
          <a:r>
            <a:rPr lang="es-MX" sz="1050" b="1">
              <a:latin typeface="Montserrat" panose="00000500000000000000" pitchFamily="2" charset="0"/>
            </a:rPr>
            <a:t>12.6%</a:t>
          </a:r>
        </a:p>
      </xdr:txBody>
    </xdr:sp>
    <xdr:clientData/>
  </xdr:twoCellAnchor>
  <xdr:twoCellAnchor>
    <xdr:from>
      <xdr:col>5</xdr:col>
      <xdr:colOff>486183</xdr:colOff>
      <xdr:row>27</xdr:row>
      <xdr:rowOff>159430</xdr:rowOff>
    </xdr:from>
    <xdr:to>
      <xdr:col>7</xdr:col>
      <xdr:colOff>237067</xdr:colOff>
      <xdr:row>30</xdr:row>
      <xdr:rowOff>179527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5F00-000006000000}"/>
            </a:ext>
          </a:extLst>
        </xdr:cNvPr>
        <xdr:cNvSpPr txBox="1"/>
      </xdr:nvSpPr>
      <xdr:spPr>
        <a:xfrm>
          <a:off x="4296183" y="5341030"/>
          <a:ext cx="1274884" cy="5915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latin typeface="Montserrat" panose="00000500000000000000" pitchFamily="2" charset="0"/>
            </a:rPr>
            <a:t>Occidente</a:t>
          </a:r>
        </a:p>
        <a:p>
          <a:pPr algn="ctr"/>
          <a:r>
            <a:rPr lang="es-MX" sz="1100" b="1">
              <a:latin typeface="Montserrat" panose="00000500000000000000" pitchFamily="2" charset="0"/>
            </a:rPr>
            <a:t>11.9%</a:t>
          </a:r>
        </a:p>
      </xdr:txBody>
    </xdr:sp>
    <xdr:clientData/>
  </xdr:twoCellAnchor>
  <xdr:twoCellAnchor>
    <xdr:from>
      <xdr:col>3</xdr:col>
      <xdr:colOff>10461</xdr:colOff>
      <xdr:row>10</xdr:row>
      <xdr:rowOff>177700</xdr:rowOff>
    </xdr:from>
    <xdr:to>
      <xdr:col>4</xdr:col>
      <xdr:colOff>523345</xdr:colOff>
      <xdr:row>13</xdr:row>
      <xdr:rowOff>81871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0000000-0008-0000-5F00-000007000000}"/>
            </a:ext>
          </a:extLst>
        </xdr:cNvPr>
        <xdr:cNvSpPr txBox="1"/>
      </xdr:nvSpPr>
      <xdr:spPr>
        <a:xfrm>
          <a:off x="2296461" y="2120800"/>
          <a:ext cx="1274884" cy="4756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latin typeface="Montserrat" panose="00000500000000000000" pitchFamily="2" charset="0"/>
            </a:rPr>
            <a:t>Noroeste</a:t>
          </a:r>
        </a:p>
        <a:p>
          <a:pPr algn="ctr"/>
          <a:r>
            <a:rPr lang="es-MX" sz="1100" b="1">
              <a:latin typeface="Montserrat" panose="00000500000000000000" pitchFamily="2" charset="0"/>
            </a:rPr>
            <a:t>9.2%</a:t>
          </a:r>
        </a:p>
      </xdr:txBody>
    </xdr:sp>
    <xdr:clientData/>
  </xdr:twoCellAnchor>
  <xdr:twoCellAnchor>
    <xdr:from>
      <xdr:col>6</xdr:col>
      <xdr:colOff>648393</xdr:colOff>
      <xdr:row>25</xdr:row>
      <xdr:rowOff>57292</xdr:rowOff>
    </xdr:from>
    <xdr:to>
      <xdr:col>8</xdr:col>
      <xdr:colOff>400638</xdr:colOff>
      <xdr:row>28</xdr:row>
      <xdr:rowOff>59071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00000000-0008-0000-5F00-000008000000}"/>
            </a:ext>
          </a:extLst>
        </xdr:cNvPr>
        <xdr:cNvSpPr txBox="1"/>
      </xdr:nvSpPr>
      <xdr:spPr>
        <a:xfrm>
          <a:off x="5220393" y="4857892"/>
          <a:ext cx="1276245" cy="5732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solidFill>
                <a:schemeClr val="bg1"/>
              </a:solidFill>
              <a:latin typeface="Montserrat" panose="00000500000000000000" pitchFamily="2" charset="0"/>
            </a:rPr>
            <a:t>Centro</a:t>
          </a:r>
        </a:p>
        <a:p>
          <a:pPr algn="ctr"/>
          <a:r>
            <a:rPr lang="es-MX" sz="1100" b="1">
              <a:solidFill>
                <a:schemeClr val="bg1"/>
              </a:solidFill>
              <a:latin typeface="Montserrat" panose="00000500000000000000" pitchFamily="2" charset="0"/>
            </a:rPr>
            <a:t>49%</a:t>
          </a:r>
        </a:p>
      </xdr:txBody>
    </xdr:sp>
    <xdr:clientData/>
  </xdr:twoCellAnchor>
  <xdr:twoCellAnchor>
    <xdr:from>
      <xdr:col>8</xdr:col>
      <xdr:colOff>587156</xdr:colOff>
      <xdr:row>21</xdr:row>
      <xdr:rowOff>89825</xdr:rowOff>
    </xdr:from>
    <xdr:to>
      <xdr:col>12</xdr:col>
      <xdr:colOff>619610</xdr:colOff>
      <xdr:row>27</xdr:row>
      <xdr:rowOff>19277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5F00-000009000000}"/>
            </a:ext>
          </a:extLst>
        </xdr:cNvPr>
        <xdr:cNvSpPr txBox="1"/>
      </xdr:nvSpPr>
      <xdr:spPr>
        <a:xfrm>
          <a:off x="6683156" y="4128425"/>
          <a:ext cx="3080454" cy="10724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Montserrat" panose="00000500000000000000" pitchFamily="2" charset="0"/>
            </a:rPr>
            <a:t>Total de Becas Nacionales Vigentes 49,948</a:t>
          </a:r>
        </a:p>
      </xdr:txBody>
    </xdr:sp>
    <xdr:clientData/>
  </xdr:twoCellAnchor>
</xdr:wsDr>
</file>

<file path=xl/drawings/drawing9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85725</xdr:rowOff>
    </xdr:from>
    <xdr:to>
      <xdr:col>0</xdr:col>
      <xdr:colOff>647700</xdr:colOff>
      <xdr:row>4</xdr:row>
      <xdr:rowOff>49306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23825" y="276225"/>
          <a:ext cx="523875" cy="535081"/>
        </a:xfrm>
        <a:prstGeom prst="rect">
          <a:avLst/>
        </a:prstGeom>
      </xdr:spPr>
    </xdr:pic>
    <xdr:clientData/>
  </xdr:twoCellAnchor>
</xdr:wsDr>
</file>

<file path=xl/drawings/drawing9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123825</xdr:rowOff>
    </xdr:from>
    <xdr:to>
      <xdr:col>0</xdr:col>
      <xdr:colOff>657225</xdr:colOff>
      <xdr:row>4</xdr:row>
      <xdr:rowOff>87406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3350" y="314325"/>
          <a:ext cx="523875" cy="535081"/>
        </a:xfrm>
        <a:prstGeom prst="rect">
          <a:avLst/>
        </a:prstGeom>
      </xdr:spPr>
    </xdr:pic>
    <xdr:clientData/>
  </xdr:twoCellAnchor>
</xdr:wsDr>
</file>

<file path=xl/drawings/drawing9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1</xdr:row>
      <xdr:rowOff>85725</xdr:rowOff>
    </xdr:from>
    <xdr:to>
      <xdr:col>0</xdr:col>
      <xdr:colOff>666750</xdr:colOff>
      <xdr:row>4</xdr:row>
      <xdr:rowOff>49306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42875" y="276225"/>
          <a:ext cx="523875" cy="535081"/>
        </a:xfrm>
        <a:prstGeom prst="rect">
          <a:avLst/>
        </a:prstGeom>
      </xdr:spPr>
    </xdr:pic>
    <xdr:clientData/>
  </xdr:twoCellAnchor>
</xdr:wsDr>
</file>

<file path=xl/drawings/drawing9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1</xdr:row>
      <xdr:rowOff>38100</xdr:rowOff>
    </xdr:from>
    <xdr:to>
      <xdr:col>0</xdr:col>
      <xdr:colOff>733425</xdr:colOff>
      <xdr:row>4</xdr:row>
      <xdr:rowOff>1681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09550" y="228600"/>
          <a:ext cx="523875" cy="535081"/>
        </a:xfrm>
        <a:prstGeom prst="rect">
          <a:avLst/>
        </a:prstGeom>
      </xdr:spPr>
    </xdr:pic>
    <xdr:clientData/>
  </xdr:twoCellAnchor>
</xdr:wsDr>
</file>

<file path=xl/drawings/drawing10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76200</xdr:rowOff>
    </xdr:from>
    <xdr:to>
      <xdr:col>0</xdr:col>
      <xdr:colOff>714375</xdr:colOff>
      <xdr:row>4</xdr:row>
      <xdr:rowOff>39781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90500" y="266700"/>
          <a:ext cx="523875" cy="535081"/>
        </a:xfrm>
        <a:prstGeom prst="rect">
          <a:avLst/>
        </a:prstGeom>
      </xdr:spPr>
    </xdr:pic>
    <xdr:clientData/>
  </xdr:twoCellAnchor>
</xdr:wsDr>
</file>

<file path=xl/drawings/drawing10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1</xdr:row>
      <xdr:rowOff>66675</xdr:rowOff>
    </xdr:from>
    <xdr:to>
      <xdr:col>0</xdr:col>
      <xdr:colOff>733425</xdr:colOff>
      <xdr:row>4</xdr:row>
      <xdr:rowOff>30256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09550" y="257175"/>
          <a:ext cx="523875" cy="535081"/>
        </a:xfrm>
        <a:prstGeom prst="rect">
          <a:avLst/>
        </a:prstGeom>
      </xdr:spPr>
    </xdr:pic>
    <xdr:clientData/>
  </xdr:twoCellAnchor>
</xdr:wsDr>
</file>

<file path=xl/drawings/drawing10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57150</xdr:rowOff>
    </xdr:from>
    <xdr:to>
      <xdr:col>0</xdr:col>
      <xdr:colOff>685800</xdr:colOff>
      <xdr:row>4</xdr:row>
      <xdr:rowOff>20731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61925" y="247650"/>
          <a:ext cx="523875" cy="535081"/>
        </a:xfrm>
        <a:prstGeom prst="rect">
          <a:avLst/>
        </a:prstGeom>
      </xdr:spPr>
    </xdr:pic>
    <xdr:clientData/>
  </xdr:twoCellAnchor>
</xdr:wsDr>
</file>

<file path=xl/drawings/drawing10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85725</xdr:rowOff>
    </xdr:from>
    <xdr:to>
      <xdr:col>0</xdr:col>
      <xdr:colOff>695325</xdr:colOff>
      <xdr:row>4</xdr:row>
      <xdr:rowOff>49306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71450" y="276225"/>
          <a:ext cx="523875" cy="535081"/>
        </a:xfrm>
        <a:prstGeom prst="rect">
          <a:avLst/>
        </a:prstGeom>
      </xdr:spPr>
    </xdr:pic>
    <xdr:clientData/>
  </xdr:twoCellAnchor>
  <xdr:oneCellAnchor>
    <xdr:from>
      <xdr:col>1</xdr:col>
      <xdr:colOff>28575</xdr:colOff>
      <xdr:row>5</xdr:row>
      <xdr:rowOff>95250</xdr:rowOff>
    </xdr:from>
    <xdr:ext cx="8555182" cy="5628919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67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9147" t="6094" r="17338" b="7718"/>
        <a:stretch/>
      </xdr:blipFill>
      <xdr:spPr>
        <a:xfrm>
          <a:off x="790575" y="1047750"/>
          <a:ext cx="8555182" cy="5628919"/>
        </a:xfrm>
        <a:prstGeom prst="rect">
          <a:avLst/>
        </a:prstGeom>
      </xdr:spPr>
    </xdr:pic>
    <xdr:clientData/>
  </xdr:oneCellAnchor>
  <xdr:twoCellAnchor>
    <xdr:from>
      <xdr:col>5</xdr:col>
      <xdr:colOff>336104</xdr:colOff>
      <xdr:row>14</xdr:row>
      <xdr:rowOff>170156</xdr:rowOff>
    </xdr:from>
    <xdr:to>
      <xdr:col>7</xdr:col>
      <xdr:colOff>9532</xdr:colOff>
      <xdr:row>17</xdr:row>
      <xdr:rowOff>51774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6700-000005000000}"/>
            </a:ext>
          </a:extLst>
        </xdr:cNvPr>
        <xdr:cNvSpPr txBox="1"/>
      </xdr:nvSpPr>
      <xdr:spPr>
        <a:xfrm>
          <a:off x="4146104" y="2875256"/>
          <a:ext cx="1197428" cy="4531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latin typeface="Montserrat" panose="02000505000000020004" pitchFamily="2" charset="0"/>
            </a:rPr>
            <a:t>Noreste</a:t>
          </a:r>
        </a:p>
        <a:p>
          <a:pPr algn="ctr"/>
          <a:r>
            <a:rPr lang="es-MX" sz="1100" b="1">
              <a:latin typeface="Montserrat" panose="02000505000000020004" pitchFamily="2" charset="0"/>
            </a:rPr>
            <a:t>12.5%</a:t>
          </a:r>
        </a:p>
      </xdr:txBody>
    </xdr:sp>
    <xdr:clientData/>
  </xdr:twoCellAnchor>
  <xdr:twoCellAnchor>
    <xdr:from>
      <xdr:col>2</xdr:col>
      <xdr:colOff>488504</xdr:colOff>
      <xdr:row>8</xdr:row>
      <xdr:rowOff>170410</xdr:rowOff>
    </xdr:from>
    <xdr:to>
      <xdr:col>4</xdr:col>
      <xdr:colOff>161932</xdr:colOff>
      <xdr:row>11</xdr:row>
      <xdr:rowOff>70365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6700-000006000000}"/>
            </a:ext>
          </a:extLst>
        </xdr:cNvPr>
        <xdr:cNvSpPr txBox="1"/>
      </xdr:nvSpPr>
      <xdr:spPr>
        <a:xfrm>
          <a:off x="2012504" y="1732510"/>
          <a:ext cx="1197428" cy="4714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latin typeface="Montserrat" panose="02000505000000020004" pitchFamily="2" charset="0"/>
            </a:rPr>
            <a:t>Noroeste</a:t>
          </a:r>
        </a:p>
        <a:p>
          <a:pPr algn="ctr"/>
          <a:r>
            <a:rPr lang="es-MX" sz="1100" b="1">
              <a:latin typeface="Montserrat" panose="02000505000000020004" pitchFamily="2" charset="0"/>
            </a:rPr>
            <a:t>9.2%</a:t>
          </a:r>
        </a:p>
      </xdr:txBody>
    </xdr:sp>
    <xdr:clientData/>
  </xdr:twoCellAnchor>
  <xdr:twoCellAnchor>
    <xdr:from>
      <xdr:col>5</xdr:col>
      <xdr:colOff>2169</xdr:colOff>
      <xdr:row>24</xdr:row>
      <xdr:rowOff>52894</xdr:rowOff>
    </xdr:from>
    <xdr:to>
      <xdr:col>6</xdr:col>
      <xdr:colOff>437597</xdr:colOff>
      <xdr:row>26</xdr:row>
      <xdr:rowOff>125012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0000000-0008-0000-6700-000007000000}"/>
            </a:ext>
          </a:extLst>
        </xdr:cNvPr>
        <xdr:cNvSpPr txBox="1"/>
      </xdr:nvSpPr>
      <xdr:spPr>
        <a:xfrm>
          <a:off x="3812169" y="4662994"/>
          <a:ext cx="1197428" cy="4531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latin typeface="Montserrat" panose="02000505000000020004" pitchFamily="2" charset="0"/>
            </a:rPr>
            <a:t>Occidente</a:t>
          </a:r>
        </a:p>
        <a:p>
          <a:pPr algn="ctr"/>
          <a:r>
            <a:rPr lang="es-MX" sz="1100" b="1">
              <a:latin typeface="Montserrat" panose="02000505000000020004" pitchFamily="2" charset="0"/>
            </a:rPr>
            <a:t>12.3%</a:t>
          </a:r>
        </a:p>
      </xdr:txBody>
    </xdr:sp>
    <xdr:clientData/>
  </xdr:twoCellAnchor>
  <xdr:twoCellAnchor>
    <xdr:from>
      <xdr:col>7</xdr:col>
      <xdr:colOff>349071</xdr:colOff>
      <xdr:row>27</xdr:row>
      <xdr:rowOff>53855</xdr:rowOff>
    </xdr:from>
    <xdr:to>
      <xdr:col>9</xdr:col>
      <xdr:colOff>22499</xdr:colOff>
      <xdr:row>29</xdr:row>
      <xdr:rowOff>124612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00000000-0008-0000-6700-000008000000}"/>
            </a:ext>
          </a:extLst>
        </xdr:cNvPr>
        <xdr:cNvSpPr txBox="1"/>
      </xdr:nvSpPr>
      <xdr:spPr>
        <a:xfrm>
          <a:off x="5683071" y="5235455"/>
          <a:ext cx="1197428" cy="4517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latin typeface="Montserrat" panose="02000505000000020004" pitchFamily="2" charset="0"/>
            </a:rPr>
            <a:t>Sur Oriente</a:t>
          </a:r>
        </a:p>
        <a:p>
          <a:pPr algn="ctr"/>
          <a:r>
            <a:rPr lang="es-MX" sz="1100" b="1">
              <a:latin typeface="Montserrat" panose="02000505000000020004" pitchFamily="2" charset="0"/>
            </a:rPr>
            <a:t>12.3%</a:t>
          </a:r>
        </a:p>
      </xdr:txBody>
    </xdr:sp>
    <xdr:clientData/>
  </xdr:twoCellAnchor>
  <xdr:twoCellAnchor>
    <xdr:from>
      <xdr:col>10</xdr:col>
      <xdr:colOff>53236</xdr:colOff>
      <xdr:row>24</xdr:row>
      <xdr:rowOff>168555</xdr:rowOff>
    </xdr:from>
    <xdr:to>
      <xdr:col>11</xdr:col>
      <xdr:colOff>488664</xdr:colOff>
      <xdr:row>27</xdr:row>
      <xdr:rowOff>50173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6700-000009000000}"/>
            </a:ext>
          </a:extLst>
        </xdr:cNvPr>
        <xdr:cNvSpPr txBox="1"/>
      </xdr:nvSpPr>
      <xdr:spPr>
        <a:xfrm>
          <a:off x="7673236" y="4778655"/>
          <a:ext cx="1197428" cy="4531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latin typeface="Montserrat" panose="02000505000000020004" pitchFamily="2" charset="0"/>
            </a:rPr>
            <a:t>Sureste</a:t>
          </a:r>
        </a:p>
        <a:p>
          <a:pPr algn="ctr"/>
          <a:r>
            <a:rPr lang="es-MX" sz="1100" b="1">
              <a:latin typeface="Montserrat" panose="02000505000000020004" pitchFamily="2" charset="0"/>
            </a:rPr>
            <a:t>5.1%</a:t>
          </a:r>
        </a:p>
      </xdr:txBody>
    </xdr:sp>
    <xdr:clientData/>
  </xdr:twoCellAnchor>
  <xdr:twoCellAnchor>
    <xdr:from>
      <xdr:col>6</xdr:col>
      <xdr:colOff>190428</xdr:colOff>
      <xdr:row>21</xdr:row>
      <xdr:rowOff>102600</xdr:rowOff>
    </xdr:from>
    <xdr:to>
      <xdr:col>7</xdr:col>
      <xdr:colOff>625856</xdr:colOff>
      <xdr:row>24</xdr:row>
      <xdr:rowOff>141660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0000000-0008-0000-6700-00000A000000}"/>
            </a:ext>
          </a:extLst>
        </xdr:cNvPr>
        <xdr:cNvSpPr txBox="1"/>
      </xdr:nvSpPr>
      <xdr:spPr>
        <a:xfrm>
          <a:off x="4762428" y="4141200"/>
          <a:ext cx="1197428" cy="6105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solidFill>
                <a:schemeClr val="bg1"/>
              </a:solidFill>
              <a:latin typeface="Montserrat" panose="02000505000000020004" pitchFamily="2" charset="0"/>
            </a:rPr>
            <a:t>Centro</a:t>
          </a:r>
        </a:p>
        <a:p>
          <a:pPr algn="ctr"/>
          <a:r>
            <a:rPr lang="es-MX" sz="1100" b="1">
              <a:solidFill>
                <a:schemeClr val="bg1"/>
              </a:solidFill>
              <a:latin typeface="Montserrat" panose="02000505000000020004" pitchFamily="2" charset="0"/>
            </a:rPr>
            <a:t>48.5%</a:t>
          </a:r>
        </a:p>
      </xdr:txBody>
    </xdr:sp>
    <xdr:clientData/>
  </xdr:twoCellAnchor>
  <xdr:twoCellAnchor>
    <xdr:from>
      <xdr:col>7</xdr:col>
      <xdr:colOff>696314</xdr:colOff>
      <xdr:row>19</xdr:row>
      <xdr:rowOff>185743</xdr:rowOff>
    </xdr:from>
    <xdr:to>
      <xdr:col>10</xdr:col>
      <xdr:colOff>741618</xdr:colOff>
      <xdr:row>24</xdr:row>
      <xdr:rowOff>62559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00000000-0008-0000-6700-00000B000000}"/>
            </a:ext>
          </a:extLst>
        </xdr:cNvPr>
        <xdr:cNvSpPr txBox="1"/>
      </xdr:nvSpPr>
      <xdr:spPr>
        <a:xfrm>
          <a:off x="6030314" y="3843343"/>
          <a:ext cx="2331304" cy="8293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200" b="1">
              <a:latin typeface="Montserrat" panose="02000505000000020004" pitchFamily="2" charset="0"/>
            </a:rPr>
            <a:t>Total de Becas Nacionales  Administradas</a:t>
          </a:r>
        </a:p>
        <a:p>
          <a:pPr algn="ctr"/>
          <a:r>
            <a:rPr lang="es-MX" sz="1200" b="1">
              <a:latin typeface="Montserrat" panose="02000505000000020004" pitchFamily="2" charset="0"/>
            </a:rPr>
            <a:t>71,500</a:t>
          </a:r>
        </a:p>
      </xdr:txBody>
    </xdr:sp>
    <xdr:clientData/>
  </xdr:twoCellAnchor>
</xdr:wsDr>
</file>

<file path=xl/drawings/drawing10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1</xdr:row>
      <xdr:rowOff>114300</xdr:rowOff>
    </xdr:from>
    <xdr:to>
      <xdr:col>0</xdr:col>
      <xdr:colOff>723900</xdr:colOff>
      <xdr:row>4</xdr:row>
      <xdr:rowOff>30256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00025" y="304800"/>
          <a:ext cx="523875" cy="535081"/>
        </a:xfrm>
        <a:prstGeom prst="rect">
          <a:avLst/>
        </a:prstGeom>
      </xdr:spPr>
    </xdr:pic>
    <xdr:clientData/>
  </xdr:twoCellAnchor>
</xdr:wsDr>
</file>

<file path=xl/drawings/drawing10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1</xdr:row>
      <xdr:rowOff>152400</xdr:rowOff>
    </xdr:from>
    <xdr:to>
      <xdr:col>0</xdr:col>
      <xdr:colOff>704850</xdr:colOff>
      <xdr:row>4</xdr:row>
      <xdr:rowOff>68356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80975" y="342900"/>
          <a:ext cx="523875" cy="535081"/>
        </a:xfrm>
        <a:prstGeom prst="rect">
          <a:avLst/>
        </a:prstGeom>
      </xdr:spPr>
    </xdr:pic>
    <xdr:clientData/>
  </xdr:twoCellAnchor>
  <xdr:twoCellAnchor>
    <xdr:from>
      <xdr:col>5</xdr:col>
      <xdr:colOff>47625</xdr:colOff>
      <xdr:row>5</xdr:row>
      <xdr:rowOff>38100</xdr:rowOff>
    </xdr:from>
    <xdr:to>
      <xdr:col>11</xdr:col>
      <xdr:colOff>47625</xdr:colOff>
      <xdr:row>15</xdr:row>
      <xdr:rowOff>142875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6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57150</xdr:rowOff>
    </xdr:from>
    <xdr:to>
      <xdr:col>0</xdr:col>
      <xdr:colOff>657225</xdr:colOff>
      <xdr:row>3</xdr:row>
      <xdr:rowOff>211231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3350" y="247650"/>
          <a:ext cx="523875" cy="535081"/>
        </a:xfrm>
        <a:prstGeom prst="rect">
          <a:avLst/>
        </a:prstGeom>
      </xdr:spPr>
    </xdr:pic>
    <xdr:clientData/>
  </xdr:twoCellAnchor>
</xdr:wsDr>
</file>

<file path=xl/drawings/drawing10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104775</xdr:rowOff>
    </xdr:from>
    <xdr:to>
      <xdr:col>0</xdr:col>
      <xdr:colOff>695325</xdr:colOff>
      <xdr:row>4</xdr:row>
      <xdr:rowOff>68356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71450" y="295275"/>
          <a:ext cx="523875" cy="535081"/>
        </a:xfrm>
        <a:prstGeom prst="rect">
          <a:avLst/>
        </a:prstGeom>
      </xdr:spPr>
    </xdr:pic>
    <xdr:clientData/>
  </xdr:twoCellAnchor>
</xdr:wsDr>
</file>

<file path=xl/drawings/drawing10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47625</xdr:rowOff>
    </xdr:from>
    <xdr:to>
      <xdr:col>0</xdr:col>
      <xdr:colOff>714375</xdr:colOff>
      <xdr:row>4</xdr:row>
      <xdr:rowOff>11206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90500" y="238125"/>
          <a:ext cx="523875" cy="535081"/>
        </a:xfrm>
        <a:prstGeom prst="rect">
          <a:avLst/>
        </a:prstGeom>
      </xdr:spPr>
    </xdr:pic>
    <xdr:clientData/>
  </xdr:twoCellAnchor>
</xdr:wsDr>
</file>

<file path=xl/drawings/drawing10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95250</xdr:rowOff>
    </xdr:from>
    <xdr:to>
      <xdr:col>0</xdr:col>
      <xdr:colOff>657225</xdr:colOff>
      <xdr:row>4</xdr:row>
      <xdr:rowOff>58831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3350" y="285750"/>
          <a:ext cx="523875" cy="535081"/>
        </a:xfrm>
        <a:prstGeom prst="rect">
          <a:avLst/>
        </a:prstGeom>
      </xdr:spPr>
    </xdr:pic>
    <xdr:clientData/>
  </xdr:twoCellAnchor>
</xdr:wsDr>
</file>

<file path=xl/drawings/drawing1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1</xdr:row>
      <xdr:rowOff>47625</xdr:rowOff>
    </xdr:from>
    <xdr:to>
      <xdr:col>0</xdr:col>
      <xdr:colOff>723900</xdr:colOff>
      <xdr:row>4</xdr:row>
      <xdr:rowOff>11206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00025" y="238125"/>
          <a:ext cx="523875" cy="535081"/>
        </a:xfrm>
        <a:prstGeom prst="rect">
          <a:avLst/>
        </a:prstGeom>
      </xdr:spPr>
    </xdr:pic>
    <xdr:clientData/>
  </xdr:twoCellAnchor>
</xdr:wsDr>
</file>

<file path=xl/drawings/drawing1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57150</xdr:rowOff>
    </xdr:from>
    <xdr:to>
      <xdr:col>0</xdr:col>
      <xdr:colOff>685800</xdr:colOff>
      <xdr:row>4</xdr:row>
      <xdr:rowOff>20731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6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61925" y="247650"/>
          <a:ext cx="523875" cy="535081"/>
        </a:xfrm>
        <a:prstGeom prst="rect">
          <a:avLst/>
        </a:prstGeom>
      </xdr:spPr>
    </xdr:pic>
    <xdr:clientData/>
  </xdr:twoCellAnchor>
</xdr:wsDr>
</file>

<file path=xl/drawings/drawing1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0</xdr:rowOff>
    </xdr:from>
    <xdr:to>
      <xdr:col>0</xdr:col>
      <xdr:colOff>695325</xdr:colOff>
      <xdr:row>3</xdr:row>
      <xdr:rowOff>154081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71450" y="190500"/>
          <a:ext cx="523875" cy="535081"/>
        </a:xfrm>
        <a:prstGeom prst="rect">
          <a:avLst/>
        </a:prstGeom>
      </xdr:spPr>
    </xdr:pic>
    <xdr:clientData/>
  </xdr:twoCellAnchor>
</xdr:wsDr>
</file>

<file path=xl/drawings/drawing1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9525</xdr:rowOff>
    </xdr:from>
    <xdr:to>
      <xdr:col>0</xdr:col>
      <xdr:colOff>685800</xdr:colOff>
      <xdr:row>3</xdr:row>
      <xdr:rowOff>163606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61925" y="200025"/>
          <a:ext cx="523875" cy="535081"/>
        </a:xfrm>
        <a:prstGeom prst="rect">
          <a:avLst/>
        </a:prstGeom>
      </xdr:spPr>
    </xdr:pic>
    <xdr:clientData/>
  </xdr:twoCellAnchor>
</xdr:wsDr>
</file>

<file path=xl/drawings/drawing1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66675</xdr:rowOff>
    </xdr:from>
    <xdr:to>
      <xdr:col>0</xdr:col>
      <xdr:colOff>685800</xdr:colOff>
      <xdr:row>4</xdr:row>
      <xdr:rowOff>30256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61925" y="257175"/>
          <a:ext cx="523875" cy="535081"/>
        </a:xfrm>
        <a:prstGeom prst="rect">
          <a:avLst/>
        </a:prstGeom>
      </xdr:spPr>
    </xdr:pic>
    <xdr:clientData/>
  </xdr:twoCellAnchor>
</xdr:wsDr>
</file>

<file path=xl/drawings/drawing1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57150</xdr:rowOff>
    </xdr:from>
    <xdr:to>
      <xdr:col>0</xdr:col>
      <xdr:colOff>714375</xdr:colOff>
      <xdr:row>4</xdr:row>
      <xdr:rowOff>20731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90500" y="247650"/>
          <a:ext cx="523875" cy="535081"/>
        </a:xfrm>
        <a:prstGeom prst="rect">
          <a:avLst/>
        </a:prstGeom>
      </xdr:spPr>
    </xdr:pic>
    <xdr:clientData/>
  </xdr:twoCellAnchor>
</xdr:wsDr>
</file>

<file path=xl/drawings/drawing1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1</xdr:row>
      <xdr:rowOff>76200</xdr:rowOff>
    </xdr:from>
    <xdr:to>
      <xdr:col>0</xdr:col>
      <xdr:colOff>723900</xdr:colOff>
      <xdr:row>3</xdr:row>
      <xdr:rowOff>154081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00025" y="266700"/>
          <a:ext cx="523875" cy="535081"/>
        </a:xfrm>
        <a:prstGeom prst="rect">
          <a:avLst/>
        </a:prstGeom>
      </xdr:spPr>
    </xdr:pic>
    <xdr:clientData/>
  </xdr:twoCellAnchor>
</xdr:wsDr>
</file>

<file path=xl/drawings/drawing1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104775</xdr:rowOff>
    </xdr:from>
    <xdr:to>
      <xdr:col>0</xdr:col>
      <xdr:colOff>676275</xdr:colOff>
      <xdr:row>3</xdr:row>
      <xdr:rowOff>182656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14300" y="295275"/>
          <a:ext cx="561975" cy="535081"/>
        </a:xfrm>
        <a:prstGeom prst="rect">
          <a:avLst/>
        </a:prstGeom>
      </xdr:spPr>
    </xdr:pic>
    <xdr:clientData/>
  </xdr:twoCellAnchor>
</xdr:wsDr>
</file>

<file path=xl/drawings/drawing1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104775</xdr:rowOff>
    </xdr:from>
    <xdr:to>
      <xdr:col>0</xdr:col>
      <xdr:colOff>714375</xdr:colOff>
      <xdr:row>3</xdr:row>
      <xdr:rowOff>182656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52400" y="295275"/>
          <a:ext cx="561975" cy="535081"/>
        </a:xfrm>
        <a:prstGeom prst="rect">
          <a:avLst/>
        </a:prstGeom>
      </xdr:spPr>
    </xdr:pic>
    <xdr:clientData/>
  </xdr:twoCellAnchor>
</xdr:wsDr>
</file>

<file path=xl/drawings/drawing1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114300</xdr:rowOff>
    </xdr:from>
    <xdr:to>
      <xdr:col>0</xdr:col>
      <xdr:colOff>647700</xdr:colOff>
      <xdr:row>4</xdr:row>
      <xdr:rowOff>77881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85725" y="304800"/>
          <a:ext cx="561975" cy="535081"/>
        </a:xfrm>
        <a:prstGeom prst="rect">
          <a:avLst/>
        </a:prstGeom>
      </xdr:spPr>
    </xdr:pic>
    <xdr:clientData/>
  </xdr:twoCellAnchor>
</xdr:wsDr>
</file>

<file path=xl/drawings/drawing1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38100</xdr:rowOff>
    </xdr:from>
    <xdr:to>
      <xdr:col>0</xdr:col>
      <xdr:colOff>685800</xdr:colOff>
      <xdr:row>4</xdr:row>
      <xdr:rowOff>1681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23825" y="228600"/>
          <a:ext cx="561975" cy="535081"/>
        </a:xfrm>
        <a:prstGeom prst="rect">
          <a:avLst/>
        </a:prstGeom>
      </xdr:spPr>
    </xdr:pic>
    <xdr:clientData/>
  </xdr:twoCellAnchor>
</xdr:wsDr>
</file>

<file path=xl/drawings/drawing1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95250</xdr:rowOff>
    </xdr:from>
    <xdr:to>
      <xdr:col>0</xdr:col>
      <xdr:colOff>676275</xdr:colOff>
      <xdr:row>4</xdr:row>
      <xdr:rowOff>58831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14300" y="285750"/>
          <a:ext cx="561975" cy="535081"/>
        </a:xfrm>
        <a:prstGeom prst="rect">
          <a:avLst/>
        </a:prstGeom>
      </xdr:spPr>
    </xdr:pic>
    <xdr:clientData/>
  </xdr:twoCellAnchor>
</xdr:wsDr>
</file>

<file path=xl/drawings/drawing1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76200</xdr:rowOff>
    </xdr:from>
    <xdr:to>
      <xdr:col>0</xdr:col>
      <xdr:colOff>676275</xdr:colOff>
      <xdr:row>4</xdr:row>
      <xdr:rowOff>39781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14300" y="266700"/>
          <a:ext cx="561975" cy="535081"/>
        </a:xfrm>
        <a:prstGeom prst="rect">
          <a:avLst/>
        </a:prstGeom>
      </xdr:spPr>
    </xdr:pic>
    <xdr:clientData/>
  </xdr:twoCellAnchor>
</xdr:wsDr>
</file>

<file path=xl/drawings/drawing1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1</xdr:row>
      <xdr:rowOff>38100</xdr:rowOff>
    </xdr:from>
    <xdr:to>
      <xdr:col>0</xdr:col>
      <xdr:colOff>704850</xdr:colOff>
      <xdr:row>4</xdr:row>
      <xdr:rowOff>1681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42875" y="228600"/>
          <a:ext cx="561975" cy="535081"/>
        </a:xfrm>
        <a:prstGeom prst="rect">
          <a:avLst/>
        </a:prstGeom>
      </xdr:spPr>
    </xdr:pic>
    <xdr:clientData/>
  </xdr:twoCellAnchor>
</xdr:wsDr>
</file>

<file path=xl/drawings/drawing1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57150</xdr:rowOff>
    </xdr:from>
    <xdr:to>
      <xdr:col>0</xdr:col>
      <xdr:colOff>695325</xdr:colOff>
      <xdr:row>4</xdr:row>
      <xdr:rowOff>20731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3350" y="247650"/>
          <a:ext cx="561975" cy="535081"/>
        </a:xfrm>
        <a:prstGeom prst="rect">
          <a:avLst/>
        </a:prstGeom>
      </xdr:spPr>
    </xdr:pic>
    <xdr:clientData/>
  </xdr:twoCellAnchor>
</xdr:wsDr>
</file>

<file path=xl/drawings/drawing1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57150</xdr:rowOff>
    </xdr:from>
    <xdr:to>
      <xdr:col>0</xdr:col>
      <xdr:colOff>695325</xdr:colOff>
      <xdr:row>4</xdr:row>
      <xdr:rowOff>20731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3350" y="247650"/>
          <a:ext cx="561975" cy="535081"/>
        </a:xfrm>
        <a:prstGeom prst="rect">
          <a:avLst/>
        </a:prstGeom>
      </xdr:spPr>
    </xdr:pic>
    <xdr:clientData/>
  </xdr:twoCellAnchor>
</xdr:wsDr>
</file>

<file path=xl/drawings/drawing1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57150</xdr:rowOff>
    </xdr:from>
    <xdr:to>
      <xdr:col>0</xdr:col>
      <xdr:colOff>733425</xdr:colOff>
      <xdr:row>4</xdr:row>
      <xdr:rowOff>20731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71450" y="247650"/>
          <a:ext cx="561975" cy="535081"/>
        </a:xfrm>
        <a:prstGeom prst="rect">
          <a:avLst/>
        </a:prstGeom>
      </xdr:spPr>
    </xdr:pic>
    <xdr:clientData/>
  </xdr:twoCellAnchor>
</xdr:wsDr>
</file>

<file path=xl/drawings/drawing1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47625</xdr:rowOff>
    </xdr:from>
    <xdr:to>
      <xdr:col>0</xdr:col>
      <xdr:colOff>666750</xdr:colOff>
      <xdr:row>4</xdr:row>
      <xdr:rowOff>11206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7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04775" y="238125"/>
          <a:ext cx="561975" cy="535081"/>
        </a:xfrm>
        <a:prstGeom prst="rect">
          <a:avLst/>
        </a:prstGeom>
      </xdr:spPr>
    </xdr:pic>
    <xdr:clientData/>
  </xdr:twoCellAnchor>
</xdr:wsDr>
</file>

<file path=xl/drawings/drawing1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19050</xdr:rowOff>
    </xdr:from>
    <xdr:to>
      <xdr:col>0</xdr:col>
      <xdr:colOff>676275</xdr:colOff>
      <xdr:row>3</xdr:row>
      <xdr:rowOff>173131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8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14300" y="209550"/>
          <a:ext cx="561975" cy="535081"/>
        </a:xfrm>
        <a:prstGeom prst="rect">
          <a:avLst/>
        </a:prstGeom>
      </xdr:spPr>
    </xdr:pic>
    <xdr:clientData/>
  </xdr:twoCellAnchor>
</xdr:wsDr>
</file>

<file path=xl/drawings/drawing1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180975</xdr:rowOff>
    </xdr:from>
    <xdr:to>
      <xdr:col>0</xdr:col>
      <xdr:colOff>695325</xdr:colOff>
      <xdr:row>3</xdr:row>
      <xdr:rowOff>144556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8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3350" y="180975"/>
          <a:ext cx="561975" cy="535081"/>
        </a:xfrm>
        <a:prstGeom prst="rect">
          <a:avLst/>
        </a:prstGeom>
      </xdr:spPr>
    </xdr:pic>
    <xdr:clientData/>
  </xdr:twoCellAnchor>
</xdr:wsDr>
</file>

<file path=xl/drawings/drawing1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38100</xdr:rowOff>
    </xdr:from>
    <xdr:to>
      <xdr:col>0</xdr:col>
      <xdr:colOff>733425</xdr:colOff>
      <xdr:row>4</xdr:row>
      <xdr:rowOff>1681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8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71450" y="228600"/>
          <a:ext cx="561975" cy="535081"/>
        </a:xfrm>
        <a:prstGeom prst="rect">
          <a:avLst/>
        </a:prstGeom>
      </xdr:spPr>
    </xdr:pic>
    <xdr:clientData/>
  </xdr:twoCellAnchor>
</xdr:wsDr>
</file>

<file path=xl/drawings/drawing1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85725</xdr:rowOff>
    </xdr:from>
    <xdr:to>
      <xdr:col>0</xdr:col>
      <xdr:colOff>733425</xdr:colOff>
      <xdr:row>4</xdr:row>
      <xdr:rowOff>30256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8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71450" y="276225"/>
          <a:ext cx="561975" cy="535081"/>
        </a:xfrm>
        <a:prstGeom prst="rect">
          <a:avLst/>
        </a:prstGeom>
      </xdr:spPr>
    </xdr:pic>
    <xdr:clientData/>
  </xdr:twoCellAnchor>
</xdr:wsDr>
</file>

<file path=xl/drawings/drawing1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38100</xdr:rowOff>
    </xdr:from>
    <xdr:to>
      <xdr:col>0</xdr:col>
      <xdr:colOff>733425</xdr:colOff>
      <xdr:row>4</xdr:row>
      <xdr:rowOff>1681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8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71450" y="228600"/>
          <a:ext cx="561975" cy="535081"/>
        </a:xfrm>
        <a:prstGeom prst="rect">
          <a:avLst/>
        </a:prstGeom>
      </xdr:spPr>
    </xdr:pic>
    <xdr:clientData/>
  </xdr:twoCellAnchor>
</xdr:wsDr>
</file>

<file path=xl/drawings/drawing1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47625</xdr:rowOff>
    </xdr:from>
    <xdr:to>
      <xdr:col>0</xdr:col>
      <xdr:colOff>714375</xdr:colOff>
      <xdr:row>4</xdr:row>
      <xdr:rowOff>11206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8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52400" y="238125"/>
          <a:ext cx="561975" cy="535081"/>
        </a:xfrm>
        <a:prstGeom prst="rect">
          <a:avLst/>
        </a:prstGeom>
      </xdr:spPr>
    </xdr:pic>
    <xdr:clientData/>
  </xdr:twoCellAnchor>
</xdr:wsDr>
</file>

<file path=xl/drawings/drawing1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19050</xdr:rowOff>
    </xdr:from>
    <xdr:to>
      <xdr:col>0</xdr:col>
      <xdr:colOff>676275</xdr:colOff>
      <xdr:row>3</xdr:row>
      <xdr:rowOff>173131</xdr:rowOff>
    </xdr:to>
    <xdr:pic>
      <xdr:nvPicPr>
        <xdr:cNvPr id="2" name="Gráfico 1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8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14300" y="209550"/>
          <a:ext cx="561975" cy="53508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uarios/cesar.reza/Mis%20documentos/Trabajo%20ENOES/Excel/Acervo%202012-2021%20(4o%20Trimestre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uarios/jaguilar/Mis%20documentos/Documentos%202023/IGECTI%202021/Anexo%20estad&#237;stico%20IGECTI%202021/anexo%201/Copia%20de%20Tablas%20y%20gr&#225;ficos%20del%20Objetivo%201_bF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s"/>
      <sheetName val="2012"/>
      <sheetName val="2013"/>
      <sheetName val="2014"/>
      <sheetName val="2015"/>
      <sheetName val="2016"/>
      <sheetName val="2017"/>
      <sheetName val="2018"/>
      <sheetName val="2019"/>
      <sheetName val="2020"/>
      <sheetName val="2021"/>
    </sheetNames>
    <sheetDataSet>
      <sheetData sheetId="0">
        <row r="1">
          <cell r="B1">
            <v>2012</v>
          </cell>
          <cell r="C1">
            <v>2013</v>
          </cell>
          <cell r="D1">
            <v>2014</v>
          </cell>
          <cell r="E1">
            <v>2015</v>
          </cell>
          <cell r="F1">
            <v>2016</v>
          </cell>
          <cell r="G1">
            <v>2017</v>
          </cell>
          <cell r="H1">
            <v>2018</v>
          </cell>
          <cell r="I1">
            <v>2019</v>
          </cell>
          <cell r="J1">
            <v>2020</v>
          </cell>
          <cell r="K1">
            <v>2021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"/>
      <sheetName val="IV.1"/>
      <sheetName val="IV.2"/>
      <sheetName val="IV.3"/>
      <sheetName val="IV.4"/>
      <sheetName val="IV.5"/>
      <sheetName val="IV.6"/>
      <sheetName val="IV.7"/>
      <sheetName val="IV.8"/>
      <sheetName val="IV.9"/>
      <sheetName val="IV.10"/>
      <sheetName val="IV.11"/>
      <sheetName val="IV.12"/>
      <sheetName val="IV.13"/>
      <sheetName val="IV.14"/>
      <sheetName val="IV.15"/>
      <sheetName val="IV.16"/>
      <sheetName val="IV.17"/>
      <sheetName val="IV.18"/>
      <sheetName val="IV.19"/>
      <sheetName val="IV.20"/>
      <sheetName val="IV.21"/>
      <sheetName val="Hoja1"/>
      <sheetName val="Hoja2"/>
      <sheetName val="Hoja3"/>
      <sheetName val="Hoja4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4"/>
      <sheetName val="Hoja15"/>
      <sheetName val="Hoja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4">
          <cell r="B4" t="str">
            <v>Número de Programas</v>
          </cell>
        </row>
        <row r="5">
          <cell r="A5">
            <v>2013</v>
          </cell>
          <cell r="B5">
            <v>1713</v>
          </cell>
        </row>
        <row r="6">
          <cell r="A6">
            <v>2014</v>
          </cell>
          <cell r="B6">
            <v>1854</v>
          </cell>
        </row>
        <row r="7">
          <cell r="A7">
            <v>2015</v>
          </cell>
          <cell r="B7">
            <v>1931</v>
          </cell>
        </row>
        <row r="8">
          <cell r="A8">
            <v>2016</v>
          </cell>
          <cell r="B8">
            <v>2069</v>
          </cell>
        </row>
        <row r="9">
          <cell r="A9">
            <v>2017</v>
          </cell>
          <cell r="B9">
            <v>2207</v>
          </cell>
        </row>
        <row r="10">
          <cell r="A10">
            <v>2018</v>
          </cell>
          <cell r="B10">
            <v>2346</v>
          </cell>
        </row>
        <row r="11">
          <cell r="A11">
            <v>2019</v>
          </cell>
          <cell r="B11">
            <v>2394</v>
          </cell>
        </row>
        <row r="12">
          <cell r="A12">
            <v>2020</v>
          </cell>
          <cell r="B12">
            <v>2435</v>
          </cell>
        </row>
        <row r="13">
          <cell r="A13">
            <v>2021</v>
          </cell>
          <cell r="B13">
            <v>2422</v>
          </cell>
        </row>
      </sheetData>
      <sheetData sheetId="31"/>
      <sheetData sheetId="32"/>
      <sheetData sheetId="33"/>
      <sheetData sheetId="34"/>
      <sheetData sheetId="35"/>
      <sheetData sheetId="3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1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1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16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17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1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19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2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2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3.xml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4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5.xml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6.xml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22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8.xml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23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0.xm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1.xml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2.xml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3.xml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24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2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6.xml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7.xml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26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9.xml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0.xml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1.xml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2.xml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27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4.xml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5.xml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28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29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30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9.xml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0.xml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31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2.xml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3.xml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4.xml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5.xml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6.xml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7.xml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32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9.xml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0.xml"/><Relationship Id="rId1" Type="http://schemas.openxmlformats.org/officeDocument/2006/relationships/printerSettings" Target="../printerSettings/printerSettings33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1.xml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2.xml"/><Relationship Id="rId1" Type="http://schemas.openxmlformats.org/officeDocument/2006/relationships/printerSettings" Target="../printerSettings/printerSettings34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3.xml"/><Relationship Id="rId1" Type="http://schemas.openxmlformats.org/officeDocument/2006/relationships/printerSettings" Target="../printerSettings/printerSettings35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4.xml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5.xml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6.xml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7.xml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8.xml"/><Relationship Id="rId1" Type="http://schemas.openxmlformats.org/officeDocument/2006/relationships/printerSettings" Target="../printerSettings/printerSettings36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9.xml"/><Relationship Id="rId1" Type="http://schemas.openxmlformats.org/officeDocument/2006/relationships/printerSettings" Target="../printerSettings/printerSettings37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0.xml"/><Relationship Id="rId1" Type="http://schemas.openxmlformats.org/officeDocument/2006/relationships/printerSettings" Target="../printerSettings/printerSettings38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1.xml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2.xml"/><Relationship Id="rId1" Type="http://schemas.openxmlformats.org/officeDocument/2006/relationships/printerSettings" Target="../printerSettings/printerSettings39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3.xml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4.xml"/><Relationship Id="rId1" Type="http://schemas.openxmlformats.org/officeDocument/2006/relationships/printerSettings" Target="../printerSettings/printerSettings40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5.xml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6.xml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7.xml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8.xml"/><Relationship Id="rId1" Type="http://schemas.openxmlformats.org/officeDocument/2006/relationships/printerSettings" Target="../printerSettings/printerSettings41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9.xml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0.xml"/><Relationship Id="rId1" Type="http://schemas.openxmlformats.org/officeDocument/2006/relationships/printerSettings" Target="../printerSettings/printerSettings42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1.xml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2.xml"/></Relationships>
</file>

<file path=xl/worksheets/_rels/sheet1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3.xml"/><Relationship Id="rId1" Type="http://schemas.openxmlformats.org/officeDocument/2006/relationships/printerSettings" Target="../printerSettings/printerSettings43.bin"/></Relationships>
</file>

<file path=xl/worksheets/_rels/sheet1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4.xml"/><Relationship Id="rId1" Type="http://schemas.openxmlformats.org/officeDocument/2006/relationships/printerSettings" Target="../printerSettings/printerSettings44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5.xml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6.xml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7.xml"/></Relationships>
</file>

<file path=xl/worksheets/_rels/sheet1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8.xml"/><Relationship Id="rId1" Type="http://schemas.openxmlformats.org/officeDocument/2006/relationships/printerSettings" Target="../printerSettings/printerSettings45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9.xml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0.xml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1.xml"/></Relationships>
</file>

<file path=xl/worksheets/_rels/sheet1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2.xml"/><Relationship Id="rId1" Type="http://schemas.openxmlformats.org/officeDocument/2006/relationships/printerSettings" Target="../printerSettings/printerSettings46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3.xml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4.xml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5.xml"/></Relationships>
</file>

<file path=xl/worksheets/_rels/sheet1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6.xml"/><Relationship Id="rId1" Type="http://schemas.openxmlformats.org/officeDocument/2006/relationships/printerSettings" Target="../printerSettings/printerSettings47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7.xml"/></Relationships>
</file>

<file path=xl/worksheets/_rels/sheet1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8.xml"/><Relationship Id="rId1" Type="http://schemas.openxmlformats.org/officeDocument/2006/relationships/printerSettings" Target="../printerSettings/printerSettings48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9.xml"/></Relationships>
</file>

<file path=xl/worksheets/_rels/sheet1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0.xml"/><Relationship Id="rId1" Type="http://schemas.openxmlformats.org/officeDocument/2006/relationships/printerSettings" Target="../printerSettings/printerSettings49.bin"/></Relationships>
</file>

<file path=xl/worksheets/_rels/sheet1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1.xml"/><Relationship Id="rId1" Type="http://schemas.openxmlformats.org/officeDocument/2006/relationships/printerSettings" Target="../printerSettings/printerSettings50.bin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2.xml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3.xml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249977111117893"/>
  </sheetPr>
  <dimension ref="A1:H189"/>
  <sheetViews>
    <sheetView showGridLines="0" zoomScale="80" zoomScaleNormal="80" workbookViewId="0">
      <selection activeCell="B14" sqref="B14"/>
    </sheetView>
  </sheetViews>
  <sheetFormatPr defaultColWidth="11.42578125" defaultRowHeight="15"/>
  <cols>
    <col min="1" max="1" width="4.5703125" style="1" customWidth="1"/>
    <col min="2" max="2" width="10.28515625" style="177" bestFit="1" customWidth="1"/>
    <col min="3" max="3" width="165" style="1" customWidth="1"/>
    <col min="4" max="5" width="11.42578125" style="1"/>
    <col min="6" max="6" width="62.28515625" style="1" bestFit="1" customWidth="1"/>
    <col min="7" max="16384" width="11.42578125" style="1"/>
  </cols>
  <sheetData>
    <row r="1" spans="1:3" ht="21.75">
      <c r="B1" s="982" t="s">
        <v>0</v>
      </c>
      <c r="C1" s="982"/>
    </row>
    <row r="3" spans="1:3" ht="29.25" customHeight="1">
      <c r="B3" s="60" t="s">
        <v>1</v>
      </c>
      <c r="C3" s="183"/>
    </row>
    <row r="4" spans="1:3">
      <c r="A4" s="4"/>
    </row>
    <row r="5" spans="1:3" ht="15.75" customHeight="1">
      <c r="B5" s="62" t="s">
        <v>2</v>
      </c>
      <c r="C5" s="184"/>
    </row>
    <row r="6" spans="1:3">
      <c r="A6" s="8"/>
      <c r="B6" s="579" t="s">
        <v>3</v>
      </c>
      <c r="C6" s="185" t="s">
        <v>4</v>
      </c>
    </row>
    <row r="7" spans="1:3">
      <c r="A7" s="8"/>
      <c r="B7" s="579" t="s">
        <v>5</v>
      </c>
      <c r="C7" s="185" t="s">
        <v>6</v>
      </c>
    </row>
    <row r="8" spans="1:3">
      <c r="A8" s="8"/>
      <c r="B8" s="579" t="s">
        <v>7</v>
      </c>
      <c r="C8" s="185" t="s">
        <v>8</v>
      </c>
    </row>
    <row r="9" spans="1:3">
      <c r="A9" s="8"/>
      <c r="B9" s="579" t="s">
        <v>9</v>
      </c>
      <c r="C9" s="185" t="s">
        <v>10</v>
      </c>
    </row>
    <row r="10" spans="1:3">
      <c r="A10" s="8"/>
      <c r="B10" s="579" t="s">
        <v>11</v>
      </c>
      <c r="C10" s="185" t="s">
        <v>12</v>
      </c>
    </row>
    <row r="11" spans="1:3">
      <c r="A11" s="8"/>
      <c r="B11" s="579" t="s">
        <v>13</v>
      </c>
      <c r="C11" s="185" t="s">
        <v>14</v>
      </c>
    </row>
    <row r="12" spans="1:3">
      <c r="A12" s="8"/>
      <c r="B12" s="579" t="s">
        <v>15</v>
      </c>
      <c r="C12" s="185" t="s">
        <v>16</v>
      </c>
    </row>
    <row r="13" spans="1:3">
      <c r="A13" s="8"/>
      <c r="B13" s="579" t="s">
        <v>17</v>
      </c>
      <c r="C13" s="185" t="s">
        <v>18</v>
      </c>
    </row>
    <row r="14" spans="1:3">
      <c r="A14" s="8"/>
      <c r="B14" s="579" t="s">
        <v>19</v>
      </c>
      <c r="C14" s="185" t="s">
        <v>20</v>
      </c>
    </row>
    <row r="15" spans="1:3">
      <c r="A15" s="8"/>
      <c r="B15" s="579" t="s">
        <v>21</v>
      </c>
      <c r="C15" s="185" t="s">
        <v>22</v>
      </c>
    </row>
    <row r="16" spans="1:3">
      <c r="A16" s="8"/>
      <c r="B16" s="579" t="s">
        <v>23</v>
      </c>
      <c r="C16" s="185" t="s">
        <v>24</v>
      </c>
    </row>
    <row r="17" spans="1:3">
      <c r="A17" s="8"/>
      <c r="B17" s="579" t="s">
        <v>25</v>
      </c>
      <c r="C17" s="185" t="s">
        <v>26</v>
      </c>
    </row>
    <row r="18" spans="1:3">
      <c r="A18" s="8"/>
      <c r="B18" s="579" t="s">
        <v>27</v>
      </c>
      <c r="C18" s="185" t="s">
        <v>28</v>
      </c>
    </row>
    <row r="19" spans="1:3">
      <c r="A19" s="8"/>
      <c r="B19" s="579" t="s">
        <v>29</v>
      </c>
      <c r="C19" s="185" t="s">
        <v>30</v>
      </c>
    </row>
    <row r="20" spans="1:3">
      <c r="A20" s="8"/>
      <c r="B20" s="579" t="s">
        <v>31</v>
      </c>
      <c r="C20" s="185" t="s">
        <v>32</v>
      </c>
    </row>
    <row r="21" spans="1:3">
      <c r="A21" s="8"/>
      <c r="B21" s="579" t="s">
        <v>33</v>
      </c>
      <c r="C21" s="185" t="s">
        <v>34</v>
      </c>
    </row>
    <row r="22" spans="1:3">
      <c r="A22" s="8"/>
      <c r="B22" s="579" t="s">
        <v>35</v>
      </c>
      <c r="C22" s="185" t="s">
        <v>36</v>
      </c>
    </row>
    <row r="23" spans="1:3">
      <c r="A23" s="8"/>
      <c r="B23" s="579" t="s">
        <v>37</v>
      </c>
      <c r="C23" s="185" t="s">
        <v>38</v>
      </c>
    </row>
    <row r="24" spans="1:3">
      <c r="A24" s="8"/>
      <c r="B24" s="579" t="s">
        <v>39</v>
      </c>
      <c r="C24" s="185" t="s">
        <v>40</v>
      </c>
    </row>
    <row r="25" spans="1:3">
      <c r="A25" s="8"/>
      <c r="B25" s="579" t="s">
        <v>41</v>
      </c>
      <c r="C25" s="185" t="s">
        <v>42</v>
      </c>
    </row>
    <row r="26" spans="1:3">
      <c r="A26" s="8"/>
      <c r="B26" s="579" t="s">
        <v>43</v>
      </c>
      <c r="C26" s="185" t="s">
        <v>44</v>
      </c>
    </row>
    <row r="27" spans="1:3">
      <c r="A27" s="8"/>
      <c r="B27" s="579" t="s">
        <v>45</v>
      </c>
      <c r="C27" s="185" t="s">
        <v>46</v>
      </c>
    </row>
    <row r="28" spans="1:3">
      <c r="A28" s="8"/>
      <c r="B28" s="579" t="s">
        <v>47</v>
      </c>
      <c r="C28" s="185" t="s">
        <v>48</v>
      </c>
    </row>
    <row r="29" spans="1:3">
      <c r="A29" s="8"/>
      <c r="B29" s="579" t="s">
        <v>49</v>
      </c>
      <c r="C29" s="185" t="s">
        <v>50</v>
      </c>
    </row>
    <row r="30" spans="1:3">
      <c r="A30" s="8"/>
      <c r="B30" s="579" t="s">
        <v>51</v>
      </c>
      <c r="C30" s="185" t="s">
        <v>52</v>
      </c>
    </row>
    <row r="31" spans="1:3">
      <c r="A31" s="8"/>
      <c r="B31" s="579" t="s">
        <v>53</v>
      </c>
      <c r="C31" s="185" t="s">
        <v>54</v>
      </c>
    </row>
    <row r="32" spans="1:3">
      <c r="A32" s="8"/>
      <c r="B32" s="579" t="s">
        <v>55</v>
      </c>
      <c r="C32" s="185" t="s">
        <v>56</v>
      </c>
    </row>
    <row r="33" spans="1:3">
      <c r="A33" s="8"/>
      <c r="B33" s="579" t="s">
        <v>57</v>
      </c>
      <c r="C33" s="185" t="s">
        <v>58</v>
      </c>
    </row>
    <row r="34" spans="1:3">
      <c r="A34" s="8"/>
      <c r="B34" s="579" t="s">
        <v>59</v>
      </c>
      <c r="C34" s="185" t="s">
        <v>60</v>
      </c>
    </row>
    <row r="35" spans="1:3">
      <c r="A35" s="8"/>
      <c r="B35" s="579" t="s">
        <v>61</v>
      </c>
      <c r="C35" s="185" t="s">
        <v>62</v>
      </c>
    </row>
    <row r="36" spans="1:3">
      <c r="A36" s="8"/>
      <c r="B36" s="579" t="s">
        <v>63</v>
      </c>
      <c r="C36" s="185" t="s">
        <v>64</v>
      </c>
    </row>
    <row r="37" spans="1:3">
      <c r="A37" s="8"/>
      <c r="B37" s="580" t="s">
        <v>65</v>
      </c>
      <c r="C37" s="186" t="s">
        <v>66</v>
      </c>
    </row>
    <row r="38" spans="1:3">
      <c r="A38" s="8"/>
      <c r="C38" s="1" t="s">
        <v>67</v>
      </c>
    </row>
    <row r="39" spans="1:3" ht="15.75" customHeight="1">
      <c r="B39" s="62" t="s">
        <v>68</v>
      </c>
      <c r="C39" s="184"/>
    </row>
    <row r="40" spans="1:3">
      <c r="A40" s="8"/>
      <c r="B40" s="925" t="s">
        <v>69</v>
      </c>
      <c r="C40" s="207" t="s">
        <v>70</v>
      </c>
    </row>
    <row r="41" spans="1:3">
      <c r="A41" s="8"/>
      <c r="B41" s="926" t="s">
        <v>71</v>
      </c>
      <c r="C41" s="205" t="s">
        <v>72</v>
      </c>
    </row>
    <row r="42" spans="1:3">
      <c r="A42" s="8"/>
      <c r="B42" s="926" t="s">
        <v>73</v>
      </c>
      <c r="C42" s="205" t="s">
        <v>74</v>
      </c>
    </row>
    <row r="43" spans="1:3">
      <c r="A43" s="8"/>
      <c r="B43" s="926" t="s">
        <v>75</v>
      </c>
      <c r="C43" s="205" t="s">
        <v>76</v>
      </c>
    </row>
    <row r="44" spans="1:3">
      <c r="A44" s="8"/>
      <c r="B44" s="926" t="s">
        <v>77</v>
      </c>
      <c r="C44" s="205" t="s">
        <v>78</v>
      </c>
    </row>
    <row r="45" spans="1:3">
      <c r="A45" s="8"/>
      <c r="B45" s="926" t="s">
        <v>79</v>
      </c>
      <c r="C45" s="205" t="s">
        <v>80</v>
      </c>
    </row>
    <row r="46" spans="1:3">
      <c r="A46" s="8"/>
      <c r="B46" s="926" t="s">
        <v>81</v>
      </c>
      <c r="C46" s="205" t="s">
        <v>82</v>
      </c>
    </row>
    <row r="47" spans="1:3">
      <c r="A47" s="8"/>
      <c r="B47" s="926" t="s">
        <v>83</v>
      </c>
      <c r="C47" s="205" t="s">
        <v>84</v>
      </c>
    </row>
    <row r="48" spans="1:3" ht="30">
      <c r="A48" s="8"/>
      <c r="B48" s="926" t="s">
        <v>85</v>
      </c>
      <c r="C48" s="208" t="s">
        <v>86</v>
      </c>
    </row>
    <row r="49" spans="1:3" ht="30">
      <c r="A49" s="8"/>
      <c r="B49" s="926" t="s">
        <v>87</v>
      </c>
      <c r="C49" s="208" t="s">
        <v>88</v>
      </c>
    </row>
    <row r="50" spans="1:3" ht="30">
      <c r="A50" s="8"/>
      <c r="B50" s="926" t="s">
        <v>89</v>
      </c>
      <c r="C50" s="208" t="s">
        <v>90</v>
      </c>
    </row>
    <row r="51" spans="1:3" ht="30">
      <c r="A51" s="8"/>
      <c r="B51" s="926" t="s">
        <v>91</v>
      </c>
      <c r="C51" s="208" t="s">
        <v>92</v>
      </c>
    </row>
    <row r="52" spans="1:3" ht="30">
      <c r="A52" s="8"/>
      <c r="B52" s="926" t="s">
        <v>93</v>
      </c>
      <c r="C52" s="208" t="s">
        <v>94</v>
      </c>
    </row>
    <row r="53" spans="1:3" ht="30">
      <c r="A53" s="8"/>
      <c r="B53" s="926" t="s">
        <v>95</v>
      </c>
      <c r="C53" s="208" t="s">
        <v>96</v>
      </c>
    </row>
    <row r="54" spans="1:3" ht="30">
      <c r="A54" s="8"/>
      <c r="B54" s="926" t="s">
        <v>97</v>
      </c>
      <c r="C54" s="208" t="s">
        <v>98</v>
      </c>
    </row>
    <row r="55" spans="1:3" ht="30">
      <c r="A55" s="8"/>
      <c r="B55" s="926" t="s">
        <v>99</v>
      </c>
      <c r="C55" s="208" t="s">
        <v>100</v>
      </c>
    </row>
    <row r="56" spans="1:3" ht="30">
      <c r="A56" s="8"/>
      <c r="B56" s="926" t="s">
        <v>101</v>
      </c>
      <c r="C56" s="208" t="s">
        <v>102</v>
      </c>
    </row>
    <row r="57" spans="1:3" ht="30">
      <c r="A57" s="8"/>
      <c r="B57" s="926" t="s">
        <v>103</v>
      </c>
      <c r="C57" s="208" t="s">
        <v>104</v>
      </c>
    </row>
    <row r="58" spans="1:3" ht="30">
      <c r="A58" s="8"/>
      <c r="B58" s="926" t="s">
        <v>105</v>
      </c>
      <c r="C58" s="208" t="s">
        <v>106</v>
      </c>
    </row>
    <row r="59" spans="1:3" ht="30">
      <c r="A59" s="8"/>
      <c r="B59" s="926" t="s">
        <v>107</v>
      </c>
      <c r="C59" s="208" t="s">
        <v>108</v>
      </c>
    </row>
    <row r="60" spans="1:3" ht="30">
      <c r="A60" s="8"/>
      <c r="B60" s="926" t="s">
        <v>109</v>
      </c>
      <c r="C60" s="208" t="s">
        <v>110</v>
      </c>
    </row>
    <row r="61" spans="1:3" ht="30">
      <c r="A61" s="8"/>
      <c r="B61" s="926" t="s">
        <v>111</v>
      </c>
      <c r="C61" s="208" t="s">
        <v>112</v>
      </c>
    </row>
    <row r="62" spans="1:3" ht="30">
      <c r="A62" s="8"/>
      <c r="B62" s="926" t="s">
        <v>113</v>
      </c>
      <c r="C62" s="208" t="s">
        <v>114</v>
      </c>
    </row>
    <row r="63" spans="1:3">
      <c r="A63" s="8"/>
      <c r="B63" s="926" t="s">
        <v>115</v>
      </c>
      <c r="C63" s="208" t="s">
        <v>116</v>
      </c>
    </row>
    <row r="64" spans="1:3">
      <c r="A64" s="8"/>
      <c r="B64" s="926" t="s">
        <v>117</v>
      </c>
      <c r="C64" s="205" t="s">
        <v>118</v>
      </c>
    </row>
    <row r="65" spans="1:3">
      <c r="A65" s="8"/>
      <c r="B65" s="926" t="s">
        <v>119</v>
      </c>
      <c r="C65" s="205" t="s">
        <v>120</v>
      </c>
    </row>
    <row r="66" spans="1:3">
      <c r="A66" s="8"/>
      <c r="B66" s="926" t="s">
        <v>121</v>
      </c>
      <c r="C66" s="205" t="s">
        <v>122</v>
      </c>
    </row>
    <row r="67" spans="1:3">
      <c r="A67" s="8"/>
      <c r="B67" s="926" t="s">
        <v>123</v>
      </c>
      <c r="C67" s="205" t="s">
        <v>124</v>
      </c>
    </row>
    <row r="68" spans="1:3">
      <c r="A68" s="8"/>
      <c r="B68" s="926" t="s">
        <v>125</v>
      </c>
      <c r="C68" s="205" t="s">
        <v>126</v>
      </c>
    </row>
    <row r="69" spans="1:3">
      <c r="A69" s="8"/>
      <c r="B69" s="926" t="s">
        <v>127</v>
      </c>
      <c r="C69" s="205" t="s">
        <v>128</v>
      </c>
    </row>
    <row r="70" spans="1:3">
      <c r="A70" s="8"/>
      <c r="B70" s="926" t="s">
        <v>129</v>
      </c>
      <c r="C70" s="205" t="s">
        <v>130</v>
      </c>
    </row>
    <row r="71" spans="1:3">
      <c r="A71" s="8"/>
      <c r="B71" s="926" t="s">
        <v>131</v>
      </c>
      <c r="C71" s="205" t="s">
        <v>132</v>
      </c>
    </row>
    <row r="72" spans="1:3">
      <c r="A72" s="8"/>
      <c r="B72" s="926" t="s">
        <v>133</v>
      </c>
      <c r="C72" s="205" t="s">
        <v>134</v>
      </c>
    </row>
    <row r="73" spans="1:3">
      <c r="A73" s="8"/>
      <c r="B73" s="926" t="s">
        <v>135</v>
      </c>
      <c r="C73" s="205" t="s">
        <v>136</v>
      </c>
    </row>
    <row r="74" spans="1:3">
      <c r="A74" s="8"/>
      <c r="B74" s="926" t="s">
        <v>137</v>
      </c>
      <c r="C74" s="205" t="s">
        <v>138</v>
      </c>
    </row>
    <row r="75" spans="1:3">
      <c r="A75" s="8"/>
      <c r="B75" s="926" t="s">
        <v>139</v>
      </c>
      <c r="C75" s="205" t="s">
        <v>140</v>
      </c>
    </row>
    <row r="76" spans="1:3">
      <c r="A76" s="8"/>
      <c r="B76" s="926" t="s">
        <v>141</v>
      </c>
      <c r="C76" s="205" t="s">
        <v>142</v>
      </c>
    </row>
    <row r="77" spans="1:3">
      <c r="A77" s="8"/>
      <c r="B77" s="926" t="s">
        <v>143</v>
      </c>
      <c r="C77" s="205" t="s">
        <v>144</v>
      </c>
    </row>
    <row r="78" spans="1:3">
      <c r="A78" s="8"/>
      <c r="B78" s="926" t="s">
        <v>145</v>
      </c>
      <c r="C78" s="205" t="s">
        <v>146</v>
      </c>
    </row>
    <row r="79" spans="1:3">
      <c r="A79" s="8"/>
      <c r="B79" s="926" t="s">
        <v>147</v>
      </c>
      <c r="C79" s="205" t="s">
        <v>148</v>
      </c>
    </row>
    <row r="80" spans="1:3">
      <c r="A80" s="8"/>
      <c r="B80" s="926" t="s">
        <v>149</v>
      </c>
      <c r="C80" s="205" t="s">
        <v>150</v>
      </c>
    </row>
    <row r="81" spans="1:3">
      <c r="A81" s="8"/>
      <c r="B81" s="926" t="s">
        <v>151</v>
      </c>
      <c r="C81" s="205" t="s">
        <v>152</v>
      </c>
    </row>
    <row r="82" spans="1:3">
      <c r="A82" s="8"/>
      <c r="B82" s="927" t="s">
        <v>153</v>
      </c>
      <c r="C82" s="206" t="s">
        <v>154</v>
      </c>
    </row>
    <row r="83" spans="1:3">
      <c r="A83" s="8"/>
      <c r="B83" s="1"/>
    </row>
    <row r="84" spans="1:3">
      <c r="A84" s="8"/>
    </row>
    <row r="85" spans="1:3" ht="15.75" customHeight="1">
      <c r="B85" s="62" t="s">
        <v>155</v>
      </c>
      <c r="C85" s="184"/>
    </row>
    <row r="86" spans="1:3">
      <c r="A86" s="7"/>
      <c r="B86" s="581" t="s">
        <v>156</v>
      </c>
      <c r="C86" s="207" t="s">
        <v>157</v>
      </c>
    </row>
    <row r="87" spans="1:3">
      <c r="A87" s="7"/>
      <c r="B87" s="579" t="s">
        <v>158</v>
      </c>
      <c r="C87" s="205" t="s">
        <v>159</v>
      </c>
    </row>
    <row r="88" spans="1:3">
      <c r="A88" s="7"/>
      <c r="B88" s="579" t="s">
        <v>160</v>
      </c>
      <c r="C88" s="205" t="s">
        <v>161</v>
      </c>
    </row>
    <row r="89" spans="1:3">
      <c r="A89" s="7"/>
      <c r="B89" s="579" t="s">
        <v>162</v>
      </c>
      <c r="C89" s="205" t="s">
        <v>163</v>
      </c>
    </row>
    <row r="90" spans="1:3">
      <c r="A90" s="7"/>
      <c r="B90" s="579" t="s">
        <v>164</v>
      </c>
      <c r="C90" s="205" t="s">
        <v>165</v>
      </c>
    </row>
    <row r="91" spans="1:3">
      <c r="A91" s="7"/>
      <c r="B91" s="579" t="s">
        <v>166</v>
      </c>
      <c r="C91" s="205" t="s">
        <v>167</v>
      </c>
    </row>
    <row r="92" spans="1:3">
      <c r="A92" s="7"/>
      <c r="B92" s="579" t="s">
        <v>168</v>
      </c>
      <c r="C92" s="205" t="s">
        <v>169</v>
      </c>
    </row>
    <row r="93" spans="1:3">
      <c r="A93" s="7"/>
      <c r="B93" s="579" t="s">
        <v>170</v>
      </c>
      <c r="C93" s="205" t="s">
        <v>171</v>
      </c>
    </row>
    <row r="94" spans="1:3">
      <c r="A94" s="7"/>
      <c r="B94" s="580" t="s">
        <v>172</v>
      </c>
      <c r="C94" s="206" t="s">
        <v>173</v>
      </c>
    </row>
    <row r="95" spans="1:3">
      <c r="A95" s="7"/>
      <c r="B95" s="178"/>
    </row>
    <row r="96" spans="1:3" ht="15.75" customHeight="1">
      <c r="B96" s="62" t="s">
        <v>174</v>
      </c>
      <c r="C96" s="301"/>
    </row>
    <row r="97" spans="1:3">
      <c r="A97" s="7"/>
      <c r="B97" s="582" t="s">
        <v>175</v>
      </c>
      <c r="C97" s="207" t="s">
        <v>176</v>
      </c>
    </row>
    <row r="98" spans="1:3">
      <c r="A98" s="7"/>
      <c r="B98" s="583" t="s">
        <v>177</v>
      </c>
      <c r="C98" s="205" t="s">
        <v>178</v>
      </c>
    </row>
    <row r="99" spans="1:3">
      <c r="A99" s="7"/>
      <c r="B99" s="583" t="s">
        <v>179</v>
      </c>
      <c r="C99" s="205" t="s">
        <v>180</v>
      </c>
    </row>
    <row r="100" spans="1:3">
      <c r="A100" s="7"/>
      <c r="B100" s="583" t="s">
        <v>181</v>
      </c>
      <c r="C100" s="205" t="s">
        <v>182</v>
      </c>
    </row>
    <row r="101" spans="1:3">
      <c r="A101" s="7"/>
      <c r="B101" s="583" t="s">
        <v>183</v>
      </c>
      <c r="C101" s="205" t="s">
        <v>184</v>
      </c>
    </row>
    <row r="102" spans="1:3">
      <c r="A102" s="7"/>
      <c r="B102" s="583" t="s">
        <v>185</v>
      </c>
      <c r="C102" s="205" t="s">
        <v>186</v>
      </c>
    </row>
    <row r="103" spans="1:3">
      <c r="A103" s="7"/>
      <c r="B103" s="583" t="s">
        <v>187</v>
      </c>
      <c r="C103" s="205" t="s">
        <v>188</v>
      </c>
    </row>
    <row r="104" spans="1:3">
      <c r="A104" s="7"/>
      <c r="B104" s="583" t="s">
        <v>189</v>
      </c>
      <c r="C104" s="205" t="s">
        <v>190</v>
      </c>
    </row>
    <row r="105" spans="1:3">
      <c r="A105" s="7"/>
      <c r="B105" s="583" t="s">
        <v>191</v>
      </c>
      <c r="C105" s="205" t="s">
        <v>192</v>
      </c>
    </row>
    <row r="106" spans="1:3">
      <c r="A106" s="7"/>
      <c r="B106" s="583" t="s">
        <v>193</v>
      </c>
      <c r="C106" s="205" t="s">
        <v>194</v>
      </c>
    </row>
    <row r="107" spans="1:3">
      <c r="A107" s="7"/>
      <c r="B107" s="583" t="s">
        <v>195</v>
      </c>
      <c r="C107" s="205" t="s">
        <v>196</v>
      </c>
    </row>
    <row r="108" spans="1:3">
      <c r="A108" s="7"/>
      <c r="B108" s="583" t="s">
        <v>197</v>
      </c>
      <c r="C108" s="205" t="s">
        <v>198</v>
      </c>
    </row>
    <row r="109" spans="1:3">
      <c r="A109" s="7"/>
      <c r="B109" s="583" t="s">
        <v>199</v>
      </c>
      <c r="C109" s="205" t="s">
        <v>200</v>
      </c>
    </row>
    <row r="110" spans="1:3">
      <c r="A110" s="7"/>
      <c r="B110" s="583" t="s">
        <v>201</v>
      </c>
      <c r="C110" s="205" t="s">
        <v>202</v>
      </c>
    </row>
    <row r="111" spans="1:3">
      <c r="A111" s="7"/>
      <c r="B111" s="583" t="s">
        <v>203</v>
      </c>
      <c r="C111" s="205" t="s">
        <v>204</v>
      </c>
    </row>
    <row r="112" spans="1:3">
      <c r="A112" s="7"/>
      <c r="B112" s="583" t="s">
        <v>205</v>
      </c>
      <c r="C112" s="205" t="s">
        <v>206</v>
      </c>
    </row>
    <row r="113" spans="1:3">
      <c r="A113" s="7"/>
      <c r="B113" s="583" t="s">
        <v>207</v>
      </c>
      <c r="C113" s="205" t="s">
        <v>208</v>
      </c>
    </row>
    <row r="114" spans="1:3">
      <c r="A114" s="7"/>
      <c r="B114" s="583" t="s">
        <v>209</v>
      </c>
      <c r="C114" s="205" t="s">
        <v>210</v>
      </c>
    </row>
    <row r="115" spans="1:3">
      <c r="A115" s="7"/>
      <c r="B115" s="583" t="s">
        <v>211</v>
      </c>
      <c r="C115" s="205" t="s">
        <v>212</v>
      </c>
    </row>
    <row r="116" spans="1:3">
      <c r="A116" s="7"/>
      <c r="B116" s="583" t="s">
        <v>213</v>
      </c>
      <c r="C116" s="205" t="s">
        <v>214</v>
      </c>
    </row>
    <row r="117" spans="1:3">
      <c r="A117" s="7"/>
      <c r="B117" s="583" t="s">
        <v>215</v>
      </c>
      <c r="C117" s="205" t="s">
        <v>216</v>
      </c>
    </row>
    <row r="118" spans="1:3">
      <c r="A118" s="7"/>
      <c r="B118" s="583" t="s">
        <v>217</v>
      </c>
      <c r="C118" s="205" t="s">
        <v>218</v>
      </c>
    </row>
    <row r="119" spans="1:3">
      <c r="A119" s="7"/>
      <c r="B119" s="584" t="s">
        <v>219</v>
      </c>
      <c r="C119" s="206" t="s">
        <v>220</v>
      </c>
    </row>
    <row r="120" spans="1:3">
      <c r="A120" s="7"/>
    </row>
    <row r="121" spans="1:3" ht="15.75" customHeight="1">
      <c r="B121" s="62" t="s">
        <v>221</v>
      </c>
      <c r="C121" s="184"/>
    </row>
    <row r="122" spans="1:3">
      <c r="A122" s="3"/>
      <c r="B122" s="581" t="s">
        <v>222</v>
      </c>
      <c r="C122" s="187" t="s">
        <v>223</v>
      </c>
    </row>
    <row r="123" spans="1:3">
      <c r="A123" s="3"/>
      <c r="B123" s="579" t="s">
        <v>224</v>
      </c>
      <c r="C123" s="185" t="s">
        <v>225</v>
      </c>
    </row>
    <row r="124" spans="1:3">
      <c r="A124" s="3"/>
      <c r="B124" s="579" t="s">
        <v>226</v>
      </c>
      <c r="C124" s="185" t="s">
        <v>227</v>
      </c>
    </row>
    <row r="125" spans="1:3">
      <c r="A125" s="3"/>
      <c r="B125" s="579" t="s">
        <v>228</v>
      </c>
      <c r="C125" s="185" t="s">
        <v>229</v>
      </c>
    </row>
    <row r="126" spans="1:3">
      <c r="A126" s="3"/>
      <c r="B126" s="579" t="s">
        <v>230</v>
      </c>
      <c r="C126" s="185" t="s">
        <v>231</v>
      </c>
    </row>
    <row r="127" spans="1:3">
      <c r="A127" s="3"/>
      <c r="B127" s="579" t="s">
        <v>232</v>
      </c>
      <c r="C127" s="185" t="s">
        <v>233</v>
      </c>
    </row>
    <row r="128" spans="1:3">
      <c r="A128" s="3"/>
      <c r="B128" s="579" t="s">
        <v>234</v>
      </c>
      <c r="C128" s="185" t="s">
        <v>235</v>
      </c>
    </row>
    <row r="129" spans="1:8">
      <c r="A129" s="3"/>
      <c r="B129" s="580" t="s">
        <v>236</v>
      </c>
      <c r="C129" s="186" t="s">
        <v>237</v>
      </c>
      <c r="H129" s="1" t="s">
        <v>238</v>
      </c>
    </row>
    <row r="130" spans="1:8">
      <c r="A130" s="8"/>
      <c r="B130" s="8"/>
    </row>
    <row r="131" spans="1:8">
      <c r="A131" s="8"/>
    </row>
    <row r="132" spans="1:8" ht="15.75" customHeight="1">
      <c r="B132" s="62" t="s">
        <v>239</v>
      </c>
      <c r="C132" s="301"/>
    </row>
    <row r="133" spans="1:8">
      <c r="A133" s="8"/>
      <c r="B133" s="582" t="s">
        <v>240</v>
      </c>
      <c r="C133" s="302" t="s">
        <v>241</v>
      </c>
    </row>
    <row r="134" spans="1:8">
      <c r="A134" s="8"/>
      <c r="B134" s="583" t="s">
        <v>242</v>
      </c>
      <c r="C134" s="205" t="s">
        <v>243</v>
      </c>
    </row>
    <row r="135" spans="1:8">
      <c r="A135" s="8"/>
      <c r="B135" s="583" t="s">
        <v>244</v>
      </c>
      <c r="C135" s="205" t="s">
        <v>245</v>
      </c>
    </row>
    <row r="136" spans="1:8">
      <c r="A136" s="8"/>
      <c r="B136" s="583" t="s">
        <v>246</v>
      </c>
      <c r="C136" s="205" t="s">
        <v>247</v>
      </c>
    </row>
    <row r="137" spans="1:8">
      <c r="A137" s="8"/>
      <c r="B137" s="583" t="s">
        <v>248</v>
      </c>
      <c r="C137" s="205" t="s">
        <v>249</v>
      </c>
    </row>
    <row r="138" spans="1:8">
      <c r="A138" s="8"/>
      <c r="B138" s="583" t="s">
        <v>250</v>
      </c>
      <c r="C138" s="205" t="s">
        <v>251</v>
      </c>
    </row>
    <row r="139" spans="1:8">
      <c r="A139" s="8"/>
      <c r="B139" s="583" t="s">
        <v>252</v>
      </c>
      <c r="C139" s="205" t="s">
        <v>253</v>
      </c>
    </row>
    <row r="140" spans="1:8">
      <c r="A140" s="8"/>
      <c r="B140" s="583" t="s">
        <v>254</v>
      </c>
      <c r="C140" s="205" t="s">
        <v>255</v>
      </c>
    </row>
    <row r="141" spans="1:8">
      <c r="A141" s="8"/>
      <c r="B141" s="583" t="s">
        <v>256</v>
      </c>
      <c r="C141" s="205" t="s">
        <v>257</v>
      </c>
    </row>
    <row r="142" spans="1:8">
      <c r="A142" s="8"/>
      <c r="B142" s="583" t="s">
        <v>258</v>
      </c>
      <c r="C142" s="205" t="s">
        <v>259</v>
      </c>
    </row>
    <row r="143" spans="1:8">
      <c r="A143" s="8"/>
      <c r="B143" s="583" t="s">
        <v>260</v>
      </c>
      <c r="C143" s="205" t="s">
        <v>261</v>
      </c>
    </row>
    <row r="144" spans="1:8">
      <c r="A144" s="8"/>
      <c r="B144" s="583" t="s">
        <v>262</v>
      </c>
      <c r="C144" s="205" t="s">
        <v>263</v>
      </c>
    </row>
    <row r="145" spans="1:3">
      <c r="A145" s="8"/>
      <c r="B145" s="583" t="s">
        <v>264</v>
      </c>
      <c r="C145" s="205" t="s">
        <v>265</v>
      </c>
    </row>
    <row r="146" spans="1:3">
      <c r="A146" s="8"/>
      <c r="B146" s="583" t="s">
        <v>266</v>
      </c>
      <c r="C146" s="205" t="s">
        <v>267</v>
      </c>
    </row>
    <row r="147" spans="1:3">
      <c r="A147" s="8"/>
      <c r="B147" s="584" t="s">
        <v>268</v>
      </c>
      <c r="C147" s="206" t="s">
        <v>269</v>
      </c>
    </row>
    <row r="148" spans="1:3">
      <c r="A148" s="8"/>
    </row>
    <row r="149" spans="1:3" ht="15.75" customHeight="1">
      <c r="B149" s="62" t="s">
        <v>270</v>
      </c>
      <c r="C149" s="184"/>
    </row>
    <row r="150" spans="1:3">
      <c r="B150" s="581" t="s">
        <v>271</v>
      </c>
      <c r="C150" s="187" t="s">
        <v>272</v>
      </c>
    </row>
    <row r="151" spans="1:3">
      <c r="B151" s="579" t="s">
        <v>273</v>
      </c>
      <c r="C151" s="185" t="s">
        <v>274</v>
      </c>
    </row>
    <row r="152" spans="1:3">
      <c r="B152" s="579" t="s">
        <v>275</v>
      </c>
      <c r="C152" s="185" t="s">
        <v>276</v>
      </c>
    </row>
    <row r="153" spans="1:3">
      <c r="B153" s="580" t="s">
        <v>277</v>
      </c>
      <c r="C153" s="186" t="s">
        <v>278</v>
      </c>
    </row>
    <row r="154" spans="1:3">
      <c r="A154" s="5"/>
    </row>
    <row r="155" spans="1:3">
      <c r="A155" s="4"/>
    </row>
    <row r="156" spans="1:3">
      <c r="A156" s="4"/>
    </row>
    <row r="163" spans="1:1">
      <c r="A163" s="4"/>
    </row>
    <row r="167" spans="1:1">
      <c r="A167" s="4"/>
    </row>
    <row r="168" spans="1:1">
      <c r="A168" s="4"/>
    </row>
    <row r="169" spans="1:1">
      <c r="A169" s="4"/>
    </row>
    <row r="170" spans="1:1">
      <c r="A170" s="6"/>
    </row>
    <row r="176" spans="1:1">
      <c r="A176" s="4" t="s">
        <v>279</v>
      </c>
    </row>
    <row r="177" spans="1:1">
      <c r="A177" s="4" t="s">
        <v>279</v>
      </c>
    </row>
    <row r="184" spans="1:1">
      <c r="A184" s="4"/>
    </row>
    <row r="185" spans="1:1">
      <c r="A185" s="4"/>
    </row>
    <row r="189" spans="1:1">
      <c r="A189" s="4"/>
    </row>
  </sheetData>
  <mergeCells count="1">
    <mergeCell ref="B1:C1"/>
  </mergeCells>
  <hyperlinks>
    <hyperlink ref="B6" location="A.1.1.1!A1" display="A.1.1.1" xr:uid="{B6D7D1F6-7D24-4F10-8B1F-B512EE7C4B2F}"/>
    <hyperlink ref="B7" location="A.1.1.2!A1" display="A.1.1.2" xr:uid="{62230052-C899-4CD1-80B0-054B8526ECCF}"/>
    <hyperlink ref="B8" location="A.1.1.3!A1" display="A.1.1.3" xr:uid="{F67F56A7-E983-4A41-A5E5-4B71EC119D3B}"/>
    <hyperlink ref="B9" location="'A.1.1.4 '!A1" display="A.1.1.4 " xr:uid="{FA86587B-4E9C-492C-91DB-3A973CC31B8F}"/>
    <hyperlink ref="B10" location="'A.1.1.5 '!A1" display="A.1.1.5 " xr:uid="{20B04B10-221C-437C-B0E1-A7FFBEF24D9E}"/>
    <hyperlink ref="B11" location="A.1.1.6!A1" display="A.1.1.6" xr:uid="{3C593B4C-8D40-4548-88DA-50F65B1F4FBA}"/>
    <hyperlink ref="B12" location="'A.1.1.7 '!A1" display="A.1.1.7 " xr:uid="{461F0013-F168-4935-8EB2-7C9B8E8642CD}"/>
    <hyperlink ref="B13" location="A.1.1.8!A1" display="A.1.1.8" xr:uid="{88D92209-D3EC-4774-8E6E-24AE49FD0E1C}"/>
    <hyperlink ref="B14" location="A.1.1.9!A1" display="A.1.1.9" xr:uid="{7175DD03-82D4-4026-958E-CE41D4FF526B}"/>
    <hyperlink ref="B15" location="A.1.1.10!A1" display="A.1.1.10" xr:uid="{8393D602-CD3E-49A8-89AE-F5EAB4ECF12F}"/>
    <hyperlink ref="B16" location="'A.1.1.11 '!A1" display="A.1.1.11 " xr:uid="{D2A63D23-B99D-4A21-A76F-F8DDB4FBD875}"/>
    <hyperlink ref="B17" location="'A.1.1.12 '!A1" display="A.1.1.12 " xr:uid="{305FB671-89C7-472B-8865-090EABBDEFED}"/>
    <hyperlink ref="B18" location="A.1.1.13!A1" display="A.1.1.13" xr:uid="{DDC2C9C6-E01E-444B-98D5-17E4141F1930}"/>
    <hyperlink ref="B19" location="A.1.1.14!A1" display="A.1.1.14" xr:uid="{5C59C860-C8EF-4B4F-984D-2FC423EA1125}"/>
    <hyperlink ref="B20" location="A.1.1.15!A1" display="A.1.1.15" xr:uid="{69D6D9C1-B4F0-415C-BFA2-1B6FA9B63440}"/>
    <hyperlink ref="B21" location="A.1.1.16!A1" display="A.1.1.16 " xr:uid="{9B73215A-87B4-4CBA-931C-ADBA23B9FE09}"/>
    <hyperlink ref="B22" location="A.1.1.17!A1" display="A.1.1.17" xr:uid="{112A2E6C-342C-426B-B285-0BEFD3448931}"/>
    <hyperlink ref="B23" location="A.1.1.18!A1" display="A.1.1.18" xr:uid="{B39EC040-DD9A-44F5-9D2C-0CF005FE0058}"/>
    <hyperlink ref="B24" location="A.1.1.19!A1" display="A.1.1.19 " xr:uid="{3959CEC6-73B8-4A23-96F6-09342D93D8B9}"/>
    <hyperlink ref="B25" location="A.1.1.20!A1" display="A.1.1.20" xr:uid="{6B361889-A33E-443D-A5E4-766576B98FDC}"/>
    <hyperlink ref="B26" location="A.1.1.21!A1" display="A.1.1.21 " xr:uid="{CD0A6E9C-D62E-4CF6-AECC-977CB75AD116}"/>
    <hyperlink ref="B27" location="A.1.1.22!A1" display="A.1.1.22" xr:uid="{C6A83FB7-EAC9-47FE-AD1C-8E476D4B1BCC}"/>
    <hyperlink ref="B28" location="A.1.1.23!A1" display="A.1.1.23 " xr:uid="{5D485E26-FBC4-42DA-915A-55994D99B32E}"/>
    <hyperlink ref="B29" location="A.1.1.24!A1" display="A.1.1.24 " xr:uid="{75D134D9-69A3-4AFC-AF26-FCABA351FD54}"/>
    <hyperlink ref="B30" location="A.1.1.25!A1" display="A.1.1.25 " xr:uid="{15B47A84-E029-4DC3-93C9-0AAED301D4C2}"/>
    <hyperlink ref="B31" location="A.1.1.26!A1" display="A.1.1.26 " xr:uid="{433927E8-E30A-4FB4-A779-43ADD2F3B966}"/>
    <hyperlink ref="B32" location="A.1.1.27!A1" display="A.1.1.27 " xr:uid="{F5ADD6A5-60DD-4C0B-818C-2DDF010EE635}"/>
    <hyperlink ref="B33" location="A.1.1.28!A1" display="A.1.1.28 " xr:uid="{0E749235-FD9B-4E31-BAA4-51F06DFC70EA}"/>
    <hyperlink ref="B34" location="A.1.1.29!A1" display="A.1.1.29 " xr:uid="{AA9DF395-FA02-4329-BEBF-7D0A1464F720}"/>
    <hyperlink ref="B35" location="'A.1.1.30 '!A1" display="A.1.1.30 " xr:uid="{7DF5A236-29FA-4BED-98C0-F1BCC2169DE3}"/>
    <hyperlink ref="B36" location="A.1.1.31!A1" display="A.1.1.31" xr:uid="{47FB2444-98DA-4505-B296-057E917BE4E9}"/>
    <hyperlink ref="B37" location="A.1.1.32!A1" display="A.1.1.32" xr:uid="{0CAB6E8D-FAD2-4DDF-AC67-322F86580839}"/>
    <hyperlink ref="B40" location="A.1.2.1!A1" display="A.1.2.1" xr:uid="{47D6B4CE-F22C-442A-8DEA-FC07AC816F63}"/>
    <hyperlink ref="B41" location="'A.1.2.2 '!A1" display="A.1.2.2   " xr:uid="{8E49A965-263C-4329-89A5-5770B7028B6C}"/>
    <hyperlink ref="B42" location="A.1.2.3!A1" display="A.1.2.3 " xr:uid="{6463E5E8-4B37-40E7-AB23-13BEA5D8953F}"/>
    <hyperlink ref="B43" location="A.1.2.4!A1" display="A.1.2.4 " xr:uid="{EAD53425-A750-4C4F-9CBB-FC37BF950104}"/>
    <hyperlink ref="B44" location="A.1.2.5!A1" display="A.1.2.5 " xr:uid="{51C6FAF0-2E6A-4051-8564-05947F89723B}"/>
    <hyperlink ref="B45" location="A.1.2.6!A1" display="A.1.2.6 " xr:uid="{84DE10C1-0751-445D-927E-95ACA7678696}"/>
    <hyperlink ref="B46" location="A.1.2.7!A1" display="A.1.2.7 " xr:uid="{EAA33B6A-1E46-4EF1-A9D4-70311309DFE5}"/>
    <hyperlink ref="B47" location="A.1.2.8!A1" display="A.1.2.8 " xr:uid="{131FC928-A465-4E2E-87CA-729BC65EA1A1}"/>
    <hyperlink ref="B48" location="A.1.2.9!A1" display="A.1.2.9" xr:uid="{6ABCF48A-D1C7-45E7-8048-FD327D60C33F}"/>
    <hyperlink ref="B49" location="A.1.2.10!A1" display="A.1.2.10" xr:uid="{92A9B929-7770-4647-97F9-B888250C6CA2}"/>
    <hyperlink ref="B50" location="'A.1.2.11 '!A1" display="A.1.2.11 " xr:uid="{54E86E9F-4098-41C9-9D08-BBD27AE66078}"/>
    <hyperlink ref="B51" location="A.1.2.12!A1" display="A.1.2.12 " xr:uid="{89CCA9AB-6460-481F-BFC4-A18EDF9AAA87}"/>
    <hyperlink ref="B52" location="'A.1.2.13 '!A1" display="A.1.2.13 " xr:uid="{5781AB17-ED1C-4095-8843-6EC267533ED1}"/>
    <hyperlink ref="B53" location="'A.1.2.14 '!A1" display="A.1.2.14 " xr:uid="{4DAB4BD8-6904-45A7-9109-B9742F465821}"/>
    <hyperlink ref="B54" location="A.1.2.15!A1" display="A.1.2.15 " xr:uid="{C87A9C6D-9105-43E1-B621-BE2EF255A707}"/>
    <hyperlink ref="B55" location="A.1.2.16!A1" display="A.1.2.16 " xr:uid="{B3C99D59-1C30-483A-AF84-21D07BBEA858}"/>
    <hyperlink ref="B56" location="A.1.2.17!A1" display="A.1.2.17 " xr:uid="{59CF5105-EF0E-497C-969D-D3C59C165ED1}"/>
    <hyperlink ref="B57" location="A.1.2.18!A1" display="A.1.2.18 " xr:uid="{FA587BA1-1C1B-4C0A-A564-62A6B368ADAE}"/>
    <hyperlink ref="B58" location="'A.1.2.19 '!A1" display="A.1.2.19 " xr:uid="{5299C82E-C484-4A79-A5CC-64554BF4ADDF}"/>
    <hyperlink ref="B59" location="A.1.2.20!A1" display="A.1.2.20 " xr:uid="{563A62A2-F061-4816-B7FF-B3279F6CACD2}"/>
    <hyperlink ref="B60" location="'A.1.2.21 '!A1" display="A.1.2.21" xr:uid="{D5289CEA-948D-490B-B629-DA1CB50E4CC9}"/>
    <hyperlink ref="B61" location="'A.1.2.22 '!A1" display="A.1.2.22 " xr:uid="{201F1B22-067F-4B46-8824-FB53E61016E5}"/>
    <hyperlink ref="B62" location="A.1.2.23!A1" display="A.1.2.23 " xr:uid="{4D01CE8A-4204-41AE-9DA0-8D59083E5895}"/>
    <hyperlink ref="B63" location="A.1.2.24!A1" display="A.1.2.24 " xr:uid="{0C660FC3-FADA-4100-AD78-C532354BC30E}"/>
    <hyperlink ref="B64" location="A.1.2.25!A1" display="A.1.2.25" xr:uid="{7A43D717-CF70-4362-B10D-C41D225FD027}"/>
    <hyperlink ref="B65" location="A.1.2.26!A1" display="A.1.2.26 " xr:uid="{7B433642-71BF-4059-B034-D4E825E97BCB}"/>
    <hyperlink ref="B66" location="A.1.2.27!A1" display="A.1.2.27 " xr:uid="{C00D201D-AEDE-4DC0-9135-129164428297}"/>
    <hyperlink ref="B67" location="'A.1.2.28 '!A1" display="A.1.2.28 " xr:uid="{8E806D9A-CC29-4760-8CC6-D7420D19E93D}"/>
    <hyperlink ref="B68" location="A.1.2.29!A1" display="A.1.2.29 " xr:uid="{8B9626D8-C697-4725-BD98-4DA88A8A5CC3}"/>
    <hyperlink ref="B69" location="A.1.2.30!A1" display="A.1.2.30 " xr:uid="{56321681-A180-43F3-BBA6-F507EDC237B7}"/>
    <hyperlink ref="B70" location="A.1.2.31!A1" display="A.1.2.31 " xr:uid="{017BA69A-6D9C-46B0-A111-8733FA9CA043}"/>
    <hyperlink ref="B71" location="A.1.2.32!A1" display="A.1.2.32 " xr:uid="{5C2F5968-06B2-401D-A152-222B7C9C0CAD}"/>
    <hyperlink ref="B72" location="'A.1.2.33 '!A1" display="A.1.2.33 " xr:uid="{095BC3BD-FCEB-457F-AE76-E551970AE4F6}"/>
    <hyperlink ref="B73" location="A.1.2.34!A1" display="A.1.2.34 " xr:uid="{1425BE3A-5A00-4CD1-9FAA-7C177983DA19}"/>
    <hyperlink ref="B74" location="A.1.2.35!A1" display="A.1.2.35 " xr:uid="{C36534FB-4C19-456E-976A-3BCAC1BFFC4E}"/>
    <hyperlink ref="B75" location="'A.1.2.36 '!A1" display="A.1.2.36 " xr:uid="{5F87BF47-A70A-461A-ABF6-638824E19DE5}"/>
    <hyperlink ref="B76" location="A.1.2.37!A1" display="A.1.2.37 " xr:uid="{6209D86D-2565-44CE-A847-B4F13104F7CC}"/>
    <hyperlink ref="B77" location="A.1.2.38!A1" display="A.1.2.38 " xr:uid="{A0EC411D-68E2-4299-8F5C-6FF174EECC7D}"/>
    <hyperlink ref="B78" location="A.1.2.39!A1" display="A.1.2.39" xr:uid="{73D0800B-5712-4129-B79E-ABC21BA16A28}"/>
    <hyperlink ref="B79" location="'A.1.2.40 '!A1" display="A.1.2.40 " xr:uid="{17E902DB-C34B-47A3-8B47-608C501BA2E9}"/>
    <hyperlink ref="B80" location="A.1.2.41!A1" display="A.1.2.41 " xr:uid="{2A503EDD-EAF2-421C-8C7C-F6B2FC78EA12}"/>
    <hyperlink ref="B81" location="A.1.2.42!A1" display="A.1.2.42 " xr:uid="{256F95DF-45CF-485F-8F0D-BB90F3BB012B}"/>
    <hyperlink ref="B82" location="A.1.2.43!A1" display="A.1.2.43 " xr:uid="{87B3A6C0-CEFD-42F3-9F4D-D7CD2C2E2978}"/>
    <hyperlink ref="B86" location="'A.1.3.1 '!A1" display="A.1.3.1 " xr:uid="{6A6392F4-27BF-4203-86EF-5D0DDACD455A}"/>
    <hyperlink ref="B87" location="'A.1.3.2 '!A1" display="A.1.3.2 " xr:uid="{F586FA48-4379-40FC-ADE6-E4EE979AAB75}"/>
    <hyperlink ref="B88" location="'A.1.3.3 '!A1" display="A.1.3.3 " xr:uid="{F61F5BAC-1521-4436-BE27-E20B9DD2F58A}"/>
    <hyperlink ref="B89" location="'A.1.3.4 '!A1" display="A.1.3.4 " xr:uid="{F3E2A2F3-FBC3-4F9C-88C1-CA39E5E237DC}"/>
    <hyperlink ref="B90" location="A.1.3.5!A1" display="A.1.3.5" xr:uid="{037C0623-3B8B-41B5-8745-5EA74019B58D}"/>
    <hyperlink ref="B91" location="A.1.3.6!A1" display="A.1.3.6" xr:uid="{68C72003-237D-4B92-8F87-3D5A123F8431}"/>
    <hyperlink ref="B92" location="A.1.3.7!A1" display="A.1.3.7" xr:uid="{1E2ADAD9-A4F0-496F-A7C9-AE2E7AB92C6D}"/>
    <hyperlink ref="B93" location="A.1.3.8!A1" display="A.1.3.8" xr:uid="{EA6B96E9-2357-4120-ADED-DE694C4C4EB0}"/>
    <hyperlink ref="B94" location="A.1.3.9!A1" display="A.1.3.9" xr:uid="{15415349-452B-4C0A-BCD9-8F7723BFDA7F}"/>
    <hyperlink ref="B97" location="A.1.4.1!A1" display="A.1.4.1 " xr:uid="{C7C70CF5-A06F-4445-B5FE-F00403DBAD0F}"/>
    <hyperlink ref="B98" location="'A.1.4.2 '!A1" display="A.1.4.2" xr:uid="{61E6C1E6-1060-4772-BAA7-A5B08AD748BF}"/>
    <hyperlink ref="B99" location="A.1.4.3!A1" display="A.1.4.3" xr:uid="{93004701-B328-4184-A72F-B16F0661F7E9}"/>
    <hyperlink ref="B100" location="A.1.4.4!A1" display="A.1.4.4" xr:uid="{1C29A971-7FB4-4C35-8EB3-257CD7A6E443}"/>
    <hyperlink ref="B101" location="A.1.4.5!A1" display="A.1.4.5" xr:uid="{43372720-48A2-4607-969E-A834B0301F5B}"/>
    <hyperlink ref="B102" location="A.1.4.6!A1" display="A.1.4.6" xr:uid="{0602B7CD-9A99-4D5E-B8CA-92E297CA25BF}"/>
    <hyperlink ref="B103" location="A.1.4.7!A1" display="A.1.4.7" xr:uid="{BF53AD9A-3F6A-4B8A-9656-191886D86C95}"/>
    <hyperlink ref="B104" location="A.1.4.8!A1" display="A.1.4.8" xr:uid="{796DDF7F-908C-473E-A5F1-BE4C4E4FE14A}"/>
    <hyperlink ref="B105" location="A.1.4.9!A1" display="A.1.4.9" xr:uid="{7F8076D0-4A75-464A-899A-FCEA83F239A8}"/>
    <hyperlink ref="B106" location="A.1.4.10!A1" display="A.1.4.10" xr:uid="{3FD2E0EF-1C80-4DE6-836A-430EEEAFA277}"/>
    <hyperlink ref="B107" location="A.1.4.11!A1" display="A.1.4.11" xr:uid="{39DFFCC0-BECC-45B6-8FA2-0B64C010C6FD}"/>
    <hyperlink ref="B108" location="A.1.4.12!A1" display="A.1.4.12" xr:uid="{7851BB09-051E-4A30-A3A9-2DACDE70CDD8}"/>
    <hyperlink ref="B109" location="A.1.4.13!A1" display="A.1.4.13" xr:uid="{0DC5F7DE-CCB7-4ADE-9BF7-12EA317FD427}"/>
    <hyperlink ref="B110" location="A.1.4.14!A1" display="A.1.4.14" xr:uid="{69BFD192-249E-4737-AEFC-23924D91B35D}"/>
    <hyperlink ref="B111" location="A.1.4.15!A1" display="A.1.4.15" xr:uid="{FBD90762-04FE-4181-816A-8F2E687BB774}"/>
    <hyperlink ref="B112" location="'A.1.4.16 '!A1" display="A.1.4.16" xr:uid="{03879CE7-F6CB-4D63-A89A-0ABC79EB5322}"/>
    <hyperlink ref="B113" location="A.1.4.17!A1" display="A.1.4.17" xr:uid="{B377273F-D3ED-44EA-81F3-0A01C1F6F7FF}"/>
    <hyperlink ref="B114" location="A.1.4.18!A1" display="A.1.4.18" xr:uid="{6B74F23C-09CC-4C65-9608-5B548B9D2360}"/>
    <hyperlink ref="B115" location="A.1.4.19!A1" display="A.1.4.19" xr:uid="{503EA308-2673-40F2-8E34-A23DE6FDDA2A}"/>
    <hyperlink ref="B116" location="A.1.4.20!A1" display="A.1.4.20" xr:uid="{59242533-D515-4382-8288-E39C753BD731}"/>
    <hyperlink ref="B117" location="A.1.4.21!A1" display="A.1.4.21" xr:uid="{B4BA693E-6BB3-4233-A97C-A15DD045617E}"/>
    <hyperlink ref="B118" location="A.1.4.22!A1" display="A.1.4.22" xr:uid="{C7DA114C-148D-4522-B120-2ED9230D8EBD}"/>
    <hyperlink ref="B119" location="A.1.4.23!A1" display="A.1.4.23" xr:uid="{184FF78B-4255-4B9A-91D9-76690F6DB513}"/>
    <hyperlink ref="B122" location="A.1.5.1!A1" display="A.1.5.1" xr:uid="{711C0A3E-200F-4138-913C-348C6A624119}"/>
    <hyperlink ref="B123" location="'A.1.5.2 '!A1" display="A.1.5.2" xr:uid="{B5019AE0-2339-49B4-9E6A-348B6FB649E1}"/>
    <hyperlink ref="B124" location="'A.1.5.3 '!A1" display="A.1.5.3" xr:uid="{CB3BDBBE-8BB5-4068-A498-6BDB8FA1BD17}"/>
    <hyperlink ref="B125" location="A.1.5.4!A1" display="A.1.5.4" xr:uid="{38EC6468-2B4D-453C-B7F9-B6E40D5F45B8}"/>
    <hyperlink ref="B126" location="'A.1.5.5 '!A1" display="A.1.5.5" xr:uid="{78E9610B-FDD1-473C-87CA-855B8DAF859F}"/>
    <hyperlink ref="B127" location="A.1.5.6!A1" display="A.1.5.6" xr:uid="{880D3483-243E-4963-897D-18D1E3014564}"/>
    <hyperlink ref="B128" location="A.1.5.7!A1" display="A.1.5.7" xr:uid="{D2B5DC6B-394D-486D-9B15-3D8D6FC0F574}"/>
    <hyperlink ref="B129" location="A.1.5.8!A1" display="A.1.5.8" xr:uid="{31934514-0FD5-497D-8998-F90745360524}"/>
    <hyperlink ref="B133" location="A.1.6.1!A1" display="A.1.6.1 " xr:uid="{322D5E35-07C5-4EDB-AEDD-C9963D5F3B6F}"/>
    <hyperlink ref="B134" location="'A.1.6.2 '!A1" display="A.1.6.2" xr:uid="{B6C900A5-0695-4E4E-8840-BBBC472C8EA8}"/>
    <hyperlink ref="B135" location="A.1.6.3!A1" display="A.1.6.3" xr:uid="{B3810193-0C96-42B7-8F42-C603A8DA81F5}"/>
    <hyperlink ref="B136" location="'A.1.6.5 '!A1" display="A.1.6.4" xr:uid="{2391B568-7A98-422A-94E7-A63544014420}"/>
    <hyperlink ref="B137" location="'A.1.6.5 '!A1" display="A.1.6.5" xr:uid="{158C5FC6-2F8D-4CBB-8BF1-BE3464EB8A59}"/>
    <hyperlink ref="B138" location="A.1.6.6!A1" display="A.1.6.6" xr:uid="{A124DECC-DBCA-4836-92E2-54508978D48F}"/>
    <hyperlink ref="B139" location="A.1.6.7!A1" display="A.1.6.7" xr:uid="{B6DB8CD2-2896-4C47-A9BB-4A230D6F68DC}"/>
    <hyperlink ref="B140" location="A.1.6.8!A1" display="A.1.6.8" xr:uid="{B47D9167-6E44-4611-9DDF-989626C7C2A4}"/>
    <hyperlink ref="B141" location="A.1.6.9!A1" display="A.1.6.9" xr:uid="{A7909448-5E59-4F49-9F6A-A477D08D436F}"/>
    <hyperlink ref="B142" location="A.1.6.10!A1" display="A.1.6.10" xr:uid="{1E159657-DB82-4DF7-B250-D3C2CB635EC1}"/>
    <hyperlink ref="B143" location="A.1.6.11!A1" display="A.1.6.11" xr:uid="{2E830C3A-C474-4569-A109-306CF41292FA}"/>
    <hyperlink ref="B144" location="A.1.6.12!A1" display="A.1.6.12" xr:uid="{361DA9C4-F97D-4505-BE71-C565F270B924}"/>
    <hyperlink ref="B145" location="A.1.6.13!A1" display="A.1.6.13" xr:uid="{29B46591-D8B2-4E39-9FC6-1B744A3F26E6}"/>
    <hyperlink ref="B146" location="A.1.6.14!A1" display="A.1.6.14" xr:uid="{BE5D0E4E-6C11-4316-A9FA-126832B59E45}"/>
    <hyperlink ref="B147" location="A.1.6.15!A1" display="A.1.6.15" xr:uid="{17B60AE9-CB8E-4C2D-9029-3C62AA831855}"/>
    <hyperlink ref="B150" location="A.1.7.1!A1" display="A.1.7.1 " xr:uid="{D3DDE0A1-1D50-40D2-A6E7-9FDD37C54460}"/>
    <hyperlink ref="B151" location="A.1.7.2!A1" display="A.1.7.2" xr:uid="{9D1F5D77-5B75-4105-AC1F-00C82770C7EF}"/>
    <hyperlink ref="B152" location="A.1.7.3!A1" display="A.1.7.3" xr:uid="{AF3CF799-F091-43BB-8BD0-6CE62B0A2983}"/>
    <hyperlink ref="B153" location="'A.1.7.4 '!A1" display="A.1.7.4" xr:uid="{486DB9D0-E4B0-45AB-8F4E-840F4DA31FF8}"/>
  </hyperlinks>
  <pageMargins left="0" right="0" top="0.74803149606299213" bottom="0.74803149606299213" header="0" footer="0.31496062992125984"/>
  <pageSetup scale="6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0.249977111117893"/>
  </sheetPr>
  <dimension ref="B2:M9"/>
  <sheetViews>
    <sheetView showGridLines="0" zoomScale="80" zoomScaleNormal="80" workbookViewId="0"/>
  </sheetViews>
  <sheetFormatPr defaultColWidth="11.42578125" defaultRowHeight="15"/>
  <cols>
    <col min="2" max="2" width="19.140625" customWidth="1"/>
    <col min="3" max="13" width="10.85546875" customWidth="1"/>
  </cols>
  <sheetData>
    <row r="2" spans="2:13" ht="15.75">
      <c r="B2" s="32" t="s">
        <v>280</v>
      </c>
      <c r="C2" s="2"/>
    </row>
    <row r="3" spans="2:13">
      <c r="C3" s="33"/>
    </row>
    <row r="4" spans="2:13" ht="18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2:13" ht="30">
      <c r="B5" s="450" t="s">
        <v>281</v>
      </c>
      <c r="C5" s="451" t="s">
        <v>282</v>
      </c>
      <c r="D5" s="451" t="s">
        <v>283</v>
      </c>
      <c r="E5" s="451" t="s">
        <v>284</v>
      </c>
      <c r="F5" s="451" t="s">
        <v>285</v>
      </c>
      <c r="G5" s="451" t="s">
        <v>286</v>
      </c>
      <c r="H5" s="451" t="s">
        <v>287</v>
      </c>
      <c r="I5" s="451" t="s">
        <v>288</v>
      </c>
      <c r="J5" s="451" t="s">
        <v>289</v>
      </c>
      <c r="K5" s="451" t="s">
        <v>290</v>
      </c>
      <c r="L5" s="451" t="s">
        <v>291</v>
      </c>
      <c r="M5" s="452" t="s">
        <v>292</v>
      </c>
    </row>
    <row r="6" spans="2:13" ht="21.75" customHeight="1">
      <c r="B6" s="87" t="s">
        <v>293</v>
      </c>
      <c r="C6" s="88">
        <v>1851</v>
      </c>
      <c r="D6" s="88">
        <v>2203</v>
      </c>
      <c r="E6" s="88">
        <v>2467</v>
      </c>
      <c r="F6" s="88">
        <v>2258</v>
      </c>
      <c r="G6" s="88">
        <v>2320</v>
      </c>
      <c r="H6" s="88">
        <v>2436</v>
      </c>
      <c r="I6" s="88">
        <v>2482</v>
      </c>
      <c r="J6" s="88">
        <v>2527</v>
      </c>
      <c r="K6" s="88">
        <v>2765</v>
      </c>
      <c r="L6" s="88">
        <v>2728</v>
      </c>
      <c r="M6" s="89">
        <v>2805</v>
      </c>
    </row>
    <row r="7" spans="2:13" ht="25.5" customHeight="1">
      <c r="B7" s="90" t="s">
        <v>294</v>
      </c>
      <c r="C7" s="85">
        <v>1515</v>
      </c>
      <c r="D7" s="85">
        <v>2059</v>
      </c>
      <c r="E7" s="85">
        <v>2348</v>
      </c>
      <c r="F7" s="85">
        <v>2169</v>
      </c>
      <c r="G7" s="85">
        <v>2240</v>
      </c>
      <c r="H7" s="85">
        <v>2427</v>
      </c>
      <c r="I7" s="85">
        <v>2553</v>
      </c>
      <c r="J7" s="85">
        <v>2717</v>
      </c>
      <c r="K7" s="85">
        <v>3350</v>
      </c>
      <c r="L7" s="85">
        <v>3234</v>
      </c>
      <c r="M7" s="86">
        <v>3353</v>
      </c>
    </row>
    <row r="8" spans="2:13">
      <c r="B8" s="98" t="s">
        <v>295</v>
      </c>
      <c r="C8" s="103">
        <v>3366</v>
      </c>
      <c r="D8" s="103">
        <v>4262</v>
      </c>
      <c r="E8" s="103">
        <v>4815</v>
      </c>
      <c r="F8" s="103">
        <v>4427</v>
      </c>
      <c r="G8" s="103">
        <v>4560</v>
      </c>
      <c r="H8" s="103">
        <v>4863</v>
      </c>
      <c r="I8" s="103">
        <v>5035</v>
      </c>
      <c r="J8" s="103">
        <v>5244</v>
      </c>
      <c r="K8" s="103">
        <v>6115</v>
      </c>
      <c r="L8" s="103">
        <v>5962</v>
      </c>
      <c r="M8" s="104">
        <v>6158</v>
      </c>
    </row>
    <row r="9" spans="2:13">
      <c r="B9" s="24" t="s">
        <v>296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 tint="-0.249977111117893"/>
  </sheetPr>
  <dimension ref="B2:F15"/>
  <sheetViews>
    <sheetView showGridLines="0" workbookViewId="0">
      <selection activeCell="C2" sqref="C2"/>
    </sheetView>
  </sheetViews>
  <sheetFormatPr defaultColWidth="11.42578125" defaultRowHeight="15"/>
  <cols>
    <col min="2" max="2" width="27.7109375" customWidth="1"/>
    <col min="3" max="3" width="12" bestFit="1" customWidth="1"/>
    <col min="4" max="4" width="13.7109375" bestFit="1" customWidth="1"/>
    <col min="5" max="6" width="12.7109375" bestFit="1" customWidth="1"/>
  </cols>
  <sheetData>
    <row r="2" spans="2:6">
      <c r="B2" s="32" t="s">
        <v>297</v>
      </c>
      <c r="C2" s="32"/>
    </row>
    <row r="5" spans="2:6" ht="28.5" customHeight="1">
      <c r="B5" s="453" t="s">
        <v>298</v>
      </c>
      <c r="C5" s="454" t="s">
        <v>299</v>
      </c>
      <c r="D5" s="454" t="s">
        <v>300</v>
      </c>
      <c r="E5" s="455" t="s">
        <v>301</v>
      </c>
    </row>
    <row r="6" spans="2:6" ht="15" customHeight="1">
      <c r="B6" s="96" t="s">
        <v>302</v>
      </c>
      <c r="C6" s="88">
        <v>8120</v>
      </c>
      <c r="D6" s="88">
        <v>532</v>
      </c>
      <c r="E6" s="89">
        <v>9874</v>
      </c>
    </row>
    <row r="7" spans="2:6" ht="15" customHeight="1">
      <c r="B7" s="97" t="s">
        <v>303</v>
      </c>
      <c r="C7" s="85">
        <v>5595</v>
      </c>
      <c r="D7" s="85">
        <v>1685</v>
      </c>
      <c r="E7" s="86">
        <v>22723</v>
      </c>
    </row>
    <row r="8" spans="2:6" ht="15" customHeight="1">
      <c r="B8" s="97" t="s">
        <v>304</v>
      </c>
      <c r="C8" s="85">
        <v>3161</v>
      </c>
      <c r="D8" s="85">
        <v>39688</v>
      </c>
      <c r="E8" s="86">
        <v>10955</v>
      </c>
    </row>
    <row r="9" spans="2:6" ht="15" customHeight="1">
      <c r="B9" s="97" t="s">
        <v>305</v>
      </c>
      <c r="C9" s="85">
        <v>1245</v>
      </c>
      <c r="D9" s="85">
        <v>256</v>
      </c>
      <c r="E9" s="86">
        <v>2720</v>
      </c>
    </row>
    <row r="10" spans="2:6" ht="15" customHeight="1">
      <c r="B10" s="97" t="s">
        <v>306</v>
      </c>
      <c r="C10" s="85">
        <v>30428</v>
      </c>
      <c r="D10" s="85">
        <v>18395</v>
      </c>
      <c r="E10" s="86">
        <v>233440</v>
      </c>
    </row>
    <row r="11" spans="2:6" ht="15" customHeight="1">
      <c r="B11" s="97" t="s">
        <v>307</v>
      </c>
      <c r="C11" s="85">
        <v>3319</v>
      </c>
      <c r="D11" s="85">
        <v>1158</v>
      </c>
      <c r="E11" s="86">
        <v>10018</v>
      </c>
    </row>
    <row r="12" spans="2:6" ht="15" customHeight="1">
      <c r="B12" s="97" t="s">
        <v>308</v>
      </c>
      <c r="C12" s="85">
        <v>0</v>
      </c>
      <c r="D12" s="85">
        <v>0</v>
      </c>
      <c r="E12" s="86">
        <v>0</v>
      </c>
    </row>
    <row r="13" spans="2:6" ht="15.75">
      <c r="B13" s="98" t="s">
        <v>295</v>
      </c>
      <c r="C13" s="94">
        <v>51868</v>
      </c>
      <c r="D13" s="94">
        <v>61714</v>
      </c>
      <c r="E13" s="95">
        <v>289730</v>
      </c>
    </row>
    <row r="14" spans="2:6">
      <c r="B14" s="983" t="s">
        <v>309</v>
      </c>
      <c r="C14" s="983"/>
      <c r="D14" s="983"/>
      <c r="E14" s="983"/>
      <c r="F14" s="983"/>
    </row>
    <row r="15" spans="2:6" ht="0.75" customHeight="1">
      <c r="B15" s="983"/>
      <c r="C15" s="983"/>
      <c r="D15" s="983"/>
      <c r="E15" s="983"/>
      <c r="F15" s="983"/>
    </row>
  </sheetData>
  <mergeCells count="1">
    <mergeCell ref="B14:F1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249977111117893"/>
  </sheetPr>
  <dimension ref="B2:E10"/>
  <sheetViews>
    <sheetView showGridLines="0" workbookViewId="0">
      <selection activeCell="C2" sqref="C2"/>
    </sheetView>
  </sheetViews>
  <sheetFormatPr defaultColWidth="11.42578125" defaultRowHeight="15"/>
  <cols>
    <col min="2" max="2" width="19" customWidth="1"/>
    <col min="3" max="3" width="25" customWidth="1"/>
    <col min="4" max="4" width="25.42578125" customWidth="1"/>
    <col min="5" max="5" width="21.7109375" customWidth="1"/>
    <col min="6" max="6" width="26.42578125" customWidth="1"/>
  </cols>
  <sheetData>
    <row r="2" spans="2:5" ht="15.75">
      <c r="B2" s="32" t="s">
        <v>310</v>
      </c>
      <c r="C2" s="2"/>
    </row>
    <row r="4" spans="2:5">
      <c r="B4" s="33"/>
    </row>
    <row r="5" spans="2:5" ht="60">
      <c r="B5" s="456" t="s">
        <v>311</v>
      </c>
      <c r="C5" s="451" t="s">
        <v>312</v>
      </c>
      <c r="D5" s="451" t="s">
        <v>313</v>
      </c>
      <c r="E5" s="452" t="s">
        <v>314</v>
      </c>
    </row>
    <row r="6" spans="2:5" ht="15.75">
      <c r="B6" s="80" t="s">
        <v>300</v>
      </c>
      <c r="C6" s="105">
        <v>956</v>
      </c>
      <c r="D6" s="105">
        <v>53758</v>
      </c>
      <c r="E6" s="82">
        <v>61714</v>
      </c>
    </row>
    <row r="7" spans="2:5" ht="15.75">
      <c r="B7" s="106" t="s">
        <v>301</v>
      </c>
      <c r="C7" s="25">
        <v>2712</v>
      </c>
      <c r="D7" s="25">
        <v>150541</v>
      </c>
      <c r="E7" s="74">
        <v>289730</v>
      </c>
    </row>
    <row r="8" spans="2:5" ht="15.75">
      <c r="B8" s="107" t="s">
        <v>299</v>
      </c>
      <c r="C8" s="27">
        <v>755</v>
      </c>
      <c r="D8" s="27">
        <v>34789</v>
      </c>
      <c r="E8" s="75">
        <v>51868</v>
      </c>
    </row>
    <row r="9" spans="2:5" ht="15.75">
      <c r="B9" s="98" t="s">
        <v>295</v>
      </c>
      <c r="C9" s="108">
        <v>7940</v>
      </c>
      <c r="D9" s="108">
        <v>4030614</v>
      </c>
      <c r="E9" s="109">
        <f>SUM(E6:E8)</f>
        <v>403312</v>
      </c>
    </row>
    <row r="10" spans="2:5" ht="25.5" customHeight="1">
      <c r="B10" s="984" t="s">
        <v>315</v>
      </c>
      <c r="C10" s="984"/>
      <c r="D10" s="984"/>
      <c r="E10" s="984"/>
    </row>
  </sheetData>
  <mergeCells count="1">
    <mergeCell ref="B10:E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 tint="-0.249977111117893"/>
  </sheetPr>
  <dimension ref="B2:F11"/>
  <sheetViews>
    <sheetView showGridLines="0" workbookViewId="0">
      <selection activeCell="C14" sqref="C14"/>
    </sheetView>
  </sheetViews>
  <sheetFormatPr defaultColWidth="11.42578125" defaultRowHeight="15"/>
  <cols>
    <col min="2" max="2" width="20" customWidth="1"/>
    <col min="3" max="3" width="36.140625" customWidth="1"/>
    <col min="4" max="4" width="23.7109375" customWidth="1"/>
    <col min="6" max="6" width="24.28515625" customWidth="1"/>
  </cols>
  <sheetData>
    <row r="2" spans="2:6" ht="15.75">
      <c r="B2" s="32" t="s">
        <v>316</v>
      </c>
      <c r="C2" s="2"/>
    </row>
    <row r="5" spans="2:6" ht="49.5" customHeight="1">
      <c r="B5" s="456" t="s">
        <v>311</v>
      </c>
      <c r="C5" s="452" t="s">
        <v>314</v>
      </c>
    </row>
    <row r="6" spans="2:6">
      <c r="B6" s="66" t="s">
        <v>300</v>
      </c>
      <c r="C6" s="30">
        <v>61714</v>
      </c>
    </row>
    <row r="7" spans="2:6">
      <c r="B7" s="66" t="s">
        <v>301</v>
      </c>
      <c r="C7" s="30">
        <v>289730</v>
      </c>
    </row>
    <row r="8" spans="2:6">
      <c r="B8" s="66" t="s">
        <v>299</v>
      </c>
      <c r="C8" s="30">
        <v>51868</v>
      </c>
    </row>
    <row r="9" spans="2:6">
      <c r="B9" s="98" t="s">
        <v>295</v>
      </c>
      <c r="C9" s="84">
        <f>SUM(C6:C8)</f>
        <v>403312</v>
      </c>
    </row>
    <row r="10" spans="2:6">
      <c r="B10" s="983" t="s">
        <v>315</v>
      </c>
      <c r="C10" s="983"/>
      <c r="D10" s="983"/>
      <c r="E10" s="983"/>
      <c r="F10" s="983"/>
    </row>
    <row r="11" spans="2:6">
      <c r="B11" s="983"/>
      <c r="C11" s="983"/>
      <c r="D11" s="983"/>
      <c r="E11" s="983"/>
      <c r="F11" s="983"/>
    </row>
  </sheetData>
  <mergeCells count="1">
    <mergeCell ref="B10:F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 tint="-0.249977111117893"/>
  </sheetPr>
  <dimension ref="B2:E11"/>
  <sheetViews>
    <sheetView showGridLines="0" workbookViewId="0">
      <selection activeCell="G22" sqref="G22"/>
    </sheetView>
  </sheetViews>
  <sheetFormatPr defaultColWidth="11.42578125" defaultRowHeight="18"/>
  <cols>
    <col min="1" max="1" width="11.42578125" style="11"/>
    <col min="2" max="2" width="13.5703125" style="11" customWidth="1"/>
    <col min="3" max="3" width="14.28515625" style="11" customWidth="1"/>
    <col min="4" max="4" width="14.5703125" style="11" customWidth="1"/>
    <col min="5" max="5" width="13.85546875" style="11" customWidth="1"/>
    <col min="6" max="16384" width="11.42578125" style="11"/>
  </cols>
  <sheetData>
    <row r="2" spans="2:5">
      <c r="B2" s="32" t="s">
        <v>317</v>
      </c>
      <c r="C2" s="2"/>
    </row>
    <row r="5" spans="2:5" ht="30">
      <c r="B5" s="450" t="s">
        <v>318</v>
      </c>
      <c r="C5" s="451" t="s">
        <v>319</v>
      </c>
      <c r="D5" s="451" t="s">
        <v>320</v>
      </c>
      <c r="E5" s="452" t="s">
        <v>295</v>
      </c>
    </row>
    <row r="6" spans="2:5">
      <c r="B6" s="112" t="s">
        <v>295</v>
      </c>
      <c r="C6" s="113">
        <v>103017</v>
      </c>
      <c r="D6" s="113">
        <v>7517</v>
      </c>
      <c r="E6" s="114">
        <f>SUM(C6:D6)</f>
        <v>110534</v>
      </c>
    </row>
    <row r="7" spans="2:5">
      <c r="B7" s="24" t="s">
        <v>321</v>
      </c>
    </row>
    <row r="8" spans="2:5">
      <c r="B8" s="24" t="s">
        <v>322</v>
      </c>
    </row>
    <row r="11" spans="2:5">
      <c r="C11" s="12"/>
      <c r="D11" s="12"/>
      <c r="E11" s="12"/>
    </row>
  </sheetData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 tint="-0.249977111117893"/>
  </sheetPr>
  <dimension ref="B2:E10"/>
  <sheetViews>
    <sheetView showGridLines="0" workbookViewId="0">
      <selection activeCell="D14" sqref="D14"/>
    </sheetView>
  </sheetViews>
  <sheetFormatPr defaultColWidth="11.42578125" defaultRowHeight="18"/>
  <cols>
    <col min="1" max="2" width="11.42578125" style="11"/>
    <col min="3" max="3" width="20.5703125" style="11" customWidth="1"/>
    <col min="4" max="4" width="20.140625" style="11" customWidth="1"/>
    <col min="5" max="5" width="19.42578125" style="11" customWidth="1"/>
    <col min="6" max="6" width="16.28515625" style="11" customWidth="1"/>
    <col min="7" max="16384" width="11.42578125" style="11"/>
  </cols>
  <sheetData>
    <row r="2" spans="2:5">
      <c r="B2" s="32" t="s">
        <v>323</v>
      </c>
      <c r="C2" s="1"/>
    </row>
    <row r="3" spans="2:5" ht="18.75">
      <c r="C3" s="10"/>
    </row>
    <row r="5" spans="2:5" ht="45">
      <c r="B5" s="450" t="s">
        <v>324</v>
      </c>
      <c r="C5" s="451" t="s">
        <v>325</v>
      </c>
      <c r="D5" s="451" t="s">
        <v>326</v>
      </c>
      <c r="E5" s="452" t="s">
        <v>295</v>
      </c>
    </row>
    <row r="6" spans="2:5">
      <c r="B6" s="115" t="s">
        <v>327</v>
      </c>
      <c r="C6" s="25">
        <v>141</v>
      </c>
      <c r="D6" s="25">
        <v>191</v>
      </c>
      <c r="E6" s="204">
        <v>332</v>
      </c>
    </row>
    <row r="7" spans="2:5">
      <c r="B7" s="115" t="s">
        <v>293</v>
      </c>
      <c r="C7" s="25">
        <v>1522</v>
      </c>
      <c r="D7" s="25">
        <v>1490</v>
      </c>
      <c r="E7" s="28">
        <v>3012</v>
      </c>
    </row>
    <row r="8" spans="2:5">
      <c r="B8" s="117" t="s">
        <v>295</v>
      </c>
      <c r="C8" s="91">
        <v>1663</v>
      </c>
      <c r="D8" s="91">
        <v>1681</v>
      </c>
      <c r="E8" s="76">
        <v>3344</v>
      </c>
    </row>
    <row r="9" spans="2:5">
      <c r="B9" s="24" t="s">
        <v>328</v>
      </c>
    </row>
    <row r="10" spans="2:5">
      <c r="B10" s="24" t="s">
        <v>322</v>
      </c>
    </row>
  </sheetData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4FAD8-5AF1-4862-B823-68AB6279F2E2}">
  <sheetPr>
    <tabColor theme="0" tint="-0.249977111117893"/>
  </sheetPr>
  <dimension ref="B3:G10"/>
  <sheetViews>
    <sheetView showGridLines="0" workbookViewId="0">
      <selection activeCell="E18" sqref="E18"/>
    </sheetView>
  </sheetViews>
  <sheetFormatPr defaultColWidth="11.42578125" defaultRowHeight="15"/>
  <cols>
    <col min="2" max="2" width="14.5703125" customWidth="1"/>
    <col min="3" max="3" width="22.140625" customWidth="1"/>
    <col min="4" max="4" width="23.140625" customWidth="1"/>
    <col min="5" max="5" width="32.28515625" customWidth="1"/>
  </cols>
  <sheetData>
    <row r="3" spans="2:7">
      <c r="B3" s="32" t="s">
        <v>329</v>
      </c>
    </row>
    <row r="5" spans="2:7" ht="51.75" customHeight="1">
      <c r="B5" s="450" t="s">
        <v>324</v>
      </c>
      <c r="C5" s="451" t="s">
        <v>330</v>
      </c>
      <c r="D5" s="451" t="s">
        <v>331</v>
      </c>
      <c r="E5" s="452" t="s">
        <v>295</v>
      </c>
      <c r="F5" s="11"/>
      <c r="G5" s="11"/>
    </row>
    <row r="6" spans="2:7" ht="18">
      <c r="B6" s="115" t="s">
        <v>327</v>
      </c>
      <c r="C6" s="25">
        <v>82</v>
      </c>
      <c r="D6" s="25">
        <v>250</v>
      </c>
      <c r="E6" s="116">
        <v>332</v>
      </c>
      <c r="F6" s="11"/>
      <c r="G6" s="11"/>
    </row>
    <row r="7" spans="2:7" ht="18">
      <c r="B7" s="115" t="s">
        <v>293</v>
      </c>
      <c r="C7" s="25">
        <v>1596</v>
      </c>
      <c r="D7" s="25">
        <v>1416</v>
      </c>
      <c r="E7" s="26">
        <v>3012</v>
      </c>
      <c r="F7" s="11"/>
      <c r="G7" s="11"/>
    </row>
    <row r="8" spans="2:7" ht="18">
      <c r="B8" s="117" t="s">
        <v>295</v>
      </c>
      <c r="C8" s="91">
        <v>1678</v>
      </c>
      <c r="D8" s="91">
        <v>1666</v>
      </c>
      <c r="E8" s="76">
        <v>3344</v>
      </c>
      <c r="F8" s="11"/>
      <c r="G8" s="11"/>
    </row>
    <row r="9" spans="2:7" ht="18">
      <c r="B9" s="24" t="s">
        <v>328</v>
      </c>
      <c r="F9" s="11"/>
      <c r="G9" s="11"/>
    </row>
    <row r="10" spans="2:7">
      <c r="B10" s="24" t="s">
        <v>322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 tint="-0.14999847407452621"/>
  </sheetPr>
  <dimension ref="A2:I39"/>
  <sheetViews>
    <sheetView showGridLines="0" zoomScaleNormal="100" workbookViewId="0">
      <selection activeCell="G39" sqref="G39"/>
    </sheetView>
  </sheetViews>
  <sheetFormatPr defaultColWidth="11.42578125" defaultRowHeight="15"/>
  <cols>
    <col min="2" max="2" width="27.7109375" customWidth="1"/>
    <col min="4" max="4" width="10" bestFit="1" customWidth="1"/>
    <col min="5" max="5" width="7" bestFit="1" customWidth="1"/>
    <col min="8" max="8" width="17" customWidth="1"/>
    <col min="9" max="9" width="11.42578125" customWidth="1"/>
  </cols>
  <sheetData>
    <row r="2" spans="1:9" ht="15.75">
      <c r="B2" s="2"/>
    </row>
    <row r="3" spans="1:9">
      <c r="B3" s="32" t="s">
        <v>332</v>
      </c>
    </row>
    <row r="4" spans="1:9" ht="18">
      <c r="A4" s="33"/>
      <c r="F4" s="13" t="s">
        <v>333</v>
      </c>
    </row>
    <row r="5" spans="1:9" ht="18">
      <c r="B5" s="457" t="s">
        <v>334</v>
      </c>
      <c r="C5" s="451" t="s">
        <v>325</v>
      </c>
      <c r="D5" s="451" t="s">
        <v>326</v>
      </c>
      <c r="E5" s="452" t="s">
        <v>295</v>
      </c>
      <c r="F5" s="11"/>
    </row>
    <row r="6" spans="1:9" ht="22.5" customHeight="1">
      <c r="B6" s="118" t="s">
        <v>335</v>
      </c>
      <c r="C6" s="37">
        <v>4</v>
      </c>
      <c r="D6" s="37">
        <v>5</v>
      </c>
      <c r="E6" s="38">
        <v>9</v>
      </c>
      <c r="G6" s="235"/>
      <c r="H6" s="235"/>
      <c r="I6" s="235"/>
    </row>
    <row r="7" spans="1:9" ht="18">
      <c r="B7" s="118" t="s">
        <v>336</v>
      </c>
      <c r="C7" s="37">
        <v>33</v>
      </c>
      <c r="D7" s="37">
        <v>26</v>
      </c>
      <c r="E7" s="38">
        <v>59</v>
      </c>
      <c r="F7" s="14">
        <v>1</v>
      </c>
      <c r="G7" s="235"/>
      <c r="H7" s="235"/>
      <c r="I7" s="235"/>
    </row>
    <row r="8" spans="1:9" ht="18">
      <c r="B8" s="118" t="s">
        <v>337</v>
      </c>
      <c r="C8" s="37">
        <v>10</v>
      </c>
      <c r="D8" s="37">
        <v>12</v>
      </c>
      <c r="E8" s="38">
        <v>22</v>
      </c>
      <c r="F8" s="14">
        <v>2</v>
      </c>
      <c r="G8" s="235"/>
      <c r="H8" s="235"/>
      <c r="I8" s="235"/>
    </row>
    <row r="9" spans="1:9" ht="18">
      <c r="B9" s="118" t="s">
        <v>338</v>
      </c>
      <c r="C9" s="37">
        <v>18</v>
      </c>
      <c r="D9" s="37">
        <v>24</v>
      </c>
      <c r="E9" s="38">
        <v>42</v>
      </c>
      <c r="F9" s="14">
        <v>1</v>
      </c>
      <c r="G9" s="235"/>
      <c r="H9" s="922"/>
      <c r="I9" s="923"/>
    </row>
    <row r="10" spans="1:9" ht="18">
      <c r="B10" s="118" t="s">
        <v>339</v>
      </c>
      <c r="C10" s="37">
        <v>38</v>
      </c>
      <c r="D10" s="37">
        <v>37</v>
      </c>
      <c r="E10" s="38">
        <v>75</v>
      </c>
      <c r="F10" s="14">
        <v>2</v>
      </c>
      <c r="G10" s="235"/>
      <c r="H10" s="922"/>
      <c r="I10" s="923"/>
    </row>
    <row r="11" spans="1:9" ht="18">
      <c r="B11" s="118" t="s">
        <v>340</v>
      </c>
      <c r="C11" s="37">
        <v>15</v>
      </c>
      <c r="D11" s="37">
        <v>8</v>
      </c>
      <c r="E11" s="38">
        <v>23</v>
      </c>
      <c r="F11" s="14">
        <v>3</v>
      </c>
      <c r="G11" s="235"/>
      <c r="H11" s="235"/>
      <c r="I11" s="923"/>
    </row>
    <row r="12" spans="1:9" ht="18">
      <c r="B12" s="118" t="s">
        <v>341</v>
      </c>
      <c r="C12" s="37">
        <v>114</v>
      </c>
      <c r="D12" s="37">
        <v>140</v>
      </c>
      <c r="E12" s="38">
        <v>254</v>
      </c>
      <c r="F12" s="14">
        <v>1</v>
      </c>
      <c r="G12" s="235"/>
      <c r="H12" s="235"/>
      <c r="I12" s="923"/>
    </row>
    <row r="13" spans="1:9" ht="18">
      <c r="B13" s="118" t="s">
        <v>342</v>
      </c>
      <c r="C13" s="37">
        <v>5</v>
      </c>
      <c r="D13" s="37">
        <v>6</v>
      </c>
      <c r="E13" s="38">
        <v>11</v>
      </c>
      <c r="F13" s="14">
        <v>5</v>
      </c>
      <c r="G13" s="235"/>
      <c r="H13" s="235"/>
      <c r="I13" s="923"/>
    </row>
    <row r="14" spans="1:9" ht="18">
      <c r="B14" s="118" t="s">
        <v>343</v>
      </c>
      <c r="C14" s="37">
        <v>9</v>
      </c>
      <c r="D14" s="37">
        <v>9</v>
      </c>
      <c r="E14" s="38">
        <v>18</v>
      </c>
      <c r="F14" s="14">
        <v>1</v>
      </c>
      <c r="G14" s="235"/>
      <c r="H14" s="235"/>
      <c r="I14" s="235"/>
    </row>
    <row r="15" spans="1:9" ht="18">
      <c r="B15" s="118" t="s">
        <v>344</v>
      </c>
      <c r="C15" s="37">
        <v>1</v>
      </c>
      <c r="D15" s="37">
        <v>5</v>
      </c>
      <c r="E15" s="38">
        <v>6</v>
      </c>
      <c r="F15" s="14">
        <v>1</v>
      </c>
      <c r="G15" s="235"/>
      <c r="H15" s="235"/>
      <c r="I15" s="235"/>
    </row>
    <row r="16" spans="1:9" ht="18">
      <c r="B16" s="118" t="s">
        <v>345</v>
      </c>
      <c r="C16" s="37">
        <v>45</v>
      </c>
      <c r="D16" s="37">
        <v>35</v>
      </c>
      <c r="E16" s="38">
        <v>80</v>
      </c>
      <c r="F16" s="14">
        <v>1</v>
      </c>
      <c r="G16" s="235"/>
      <c r="H16" s="235"/>
      <c r="I16" s="235"/>
    </row>
    <row r="17" spans="2:9" ht="18">
      <c r="B17" s="118" t="s">
        <v>346</v>
      </c>
      <c r="C17" s="37">
        <v>15</v>
      </c>
      <c r="D17" s="37">
        <v>21</v>
      </c>
      <c r="E17" s="38">
        <v>36</v>
      </c>
      <c r="F17" s="14">
        <v>3</v>
      </c>
      <c r="G17" s="235"/>
      <c r="H17" s="235"/>
      <c r="I17" s="235"/>
    </row>
    <row r="18" spans="2:9" ht="18">
      <c r="B18" s="118" t="s">
        <v>347</v>
      </c>
      <c r="C18" s="37">
        <v>8</v>
      </c>
      <c r="D18" s="37">
        <v>14</v>
      </c>
      <c r="E18" s="38">
        <v>22</v>
      </c>
      <c r="F18" s="14">
        <v>2</v>
      </c>
      <c r="G18" s="235"/>
      <c r="H18" s="235"/>
      <c r="I18" s="235"/>
    </row>
    <row r="19" spans="2:9" ht="18">
      <c r="B19" s="118" t="s">
        <v>348</v>
      </c>
      <c r="C19" s="37">
        <v>29</v>
      </c>
      <c r="D19" s="37">
        <v>37</v>
      </c>
      <c r="E19" s="38">
        <v>66</v>
      </c>
      <c r="F19" s="14">
        <v>1</v>
      </c>
      <c r="G19" s="235"/>
      <c r="H19" s="235"/>
      <c r="I19" s="235"/>
    </row>
    <row r="20" spans="2:9" ht="18">
      <c r="B20" s="118" t="s">
        <v>349</v>
      </c>
      <c r="C20" s="37">
        <v>55</v>
      </c>
      <c r="D20" s="37">
        <v>85</v>
      </c>
      <c r="E20" s="38">
        <v>140</v>
      </c>
      <c r="F20" s="14">
        <v>3</v>
      </c>
    </row>
    <row r="21" spans="2:9" ht="18">
      <c r="B21" s="118" t="s">
        <v>350</v>
      </c>
      <c r="C21" s="37">
        <v>27</v>
      </c>
      <c r="D21" s="37">
        <v>35</v>
      </c>
      <c r="E21" s="38">
        <v>62</v>
      </c>
      <c r="F21" s="14">
        <v>4</v>
      </c>
    </row>
    <row r="22" spans="2:9" ht="18">
      <c r="B22" s="118" t="s">
        <v>351</v>
      </c>
      <c r="C22" s="37">
        <v>22</v>
      </c>
      <c r="D22" s="37">
        <v>15</v>
      </c>
      <c r="E22" s="38">
        <v>37</v>
      </c>
      <c r="F22" s="14">
        <v>3</v>
      </c>
    </row>
    <row r="23" spans="2:9" ht="18">
      <c r="B23" s="118" t="s">
        <v>352</v>
      </c>
      <c r="C23" s="37">
        <v>11</v>
      </c>
      <c r="D23" s="37">
        <v>4</v>
      </c>
      <c r="E23" s="38">
        <v>15</v>
      </c>
      <c r="F23" s="14">
        <v>2</v>
      </c>
    </row>
    <row r="24" spans="2:9" ht="18">
      <c r="B24" s="118" t="s">
        <v>353</v>
      </c>
      <c r="C24" s="37">
        <v>47</v>
      </c>
      <c r="D24" s="37">
        <v>35</v>
      </c>
      <c r="E24" s="38">
        <v>82</v>
      </c>
      <c r="F24" s="14">
        <v>1</v>
      </c>
    </row>
    <row r="25" spans="2:9" ht="18">
      <c r="B25" s="118" t="s">
        <v>354</v>
      </c>
      <c r="C25" s="37">
        <v>25</v>
      </c>
      <c r="D25" s="37">
        <v>19</v>
      </c>
      <c r="E25" s="38">
        <v>44</v>
      </c>
      <c r="F25" s="14">
        <v>3</v>
      </c>
    </row>
    <row r="26" spans="2:9" ht="18">
      <c r="B26" s="118" t="s">
        <v>355</v>
      </c>
      <c r="C26" s="37">
        <v>54</v>
      </c>
      <c r="D26" s="37">
        <v>32</v>
      </c>
      <c r="E26" s="38">
        <v>86</v>
      </c>
      <c r="F26" s="14">
        <v>2</v>
      </c>
    </row>
    <row r="27" spans="2:9" ht="18">
      <c r="B27" s="118" t="s">
        <v>356</v>
      </c>
      <c r="C27" s="37">
        <v>37</v>
      </c>
      <c r="D27" s="37">
        <v>31</v>
      </c>
      <c r="E27" s="38">
        <v>68</v>
      </c>
      <c r="F27" s="14">
        <v>3</v>
      </c>
    </row>
    <row r="28" spans="2:9" ht="18">
      <c r="B28" s="118" t="s">
        <v>357</v>
      </c>
      <c r="C28" s="37">
        <v>33</v>
      </c>
      <c r="D28" s="37">
        <v>36</v>
      </c>
      <c r="E28" s="38">
        <v>69</v>
      </c>
      <c r="F28" s="14">
        <v>3</v>
      </c>
    </row>
    <row r="29" spans="2:9" ht="18">
      <c r="B29" s="118" t="s">
        <v>358</v>
      </c>
      <c r="C29" s="37">
        <v>15</v>
      </c>
      <c r="D29" s="37">
        <v>21</v>
      </c>
      <c r="E29" s="38">
        <v>36</v>
      </c>
      <c r="F29" s="14">
        <v>3</v>
      </c>
    </row>
    <row r="30" spans="2:9" ht="18">
      <c r="B30" s="118" t="s">
        <v>359</v>
      </c>
      <c r="C30" s="37">
        <v>24</v>
      </c>
      <c r="D30" s="37">
        <v>18</v>
      </c>
      <c r="E30" s="38">
        <v>42</v>
      </c>
      <c r="F30" s="14">
        <v>2</v>
      </c>
    </row>
    <row r="31" spans="2:9" ht="18">
      <c r="B31" s="118" t="s">
        <v>360</v>
      </c>
      <c r="C31" s="37">
        <v>57</v>
      </c>
      <c r="D31" s="37">
        <v>19</v>
      </c>
      <c r="E31" s="38">
        <v>76</v>
      </c>
      <c r="F31" s="14">
        <v>2</v>
      </c>
    </row>
    <row r="32" spans="2:9" ht="18">
      <c r="B32" s="118" t="s">
        <v>361</v>
      </c>
      <c r="C32" s="37">
        <v>17</v>
      </c>
      <c r="D32" s="37">
        <v>11</v>
      </c>
      <c r="E32" s="38">
        <v>28</v>
      </c>
      <c r="F32" s="14">
        <v>3</v>
      </c>
    </row>
    <row r="33" spans="2:6" ht="18">
      <c r="B33" s="118" t="s">
        <v>362</v>
      </c>
      <c r="C33" s="37">
        <v>8</v>
      </c>
      <c r="D33" s="37">
        <v>1</v>
      </c>
      <c r="E33" s="38">
        <v>9</v>
      </c>
      <c r="F33" s="14">
        <v>1</v>
      </c>
    </row>
    <row r="34" spans="2:6" ht="18">
      <c r="B34" s="118" t="s">
        <v>363</v>
      </c>
      <c r="C34" s="37">
        <v>1</v>
      </c>
      <c r="D34" s="37">
        <v>2</v>
      </c>
      <c r="E34" s="38">
        <v>3</v>
      </c>
      <c r="F34" s="14">
        <v>1</v>
      </c>
    </row>
    <row r="35" spans="2:6" ht="18">
      <c r="B35" s="118" t="s">
        <v>364</v>
      </c>
      <c r="C35" s="37">
        <v>47</v>
      </c>
      <c r="D35" s="37">
        <v>26</v>
      </c>
      <c r="E35" s="38">
        <v>73</v>
      </c>
      <c r="F35" s="14">
        <v>1</v>
      </c>
    </row>
    <row r="36" spans="2:6" ht="18">
      <c r="B36" s="118" t="s">
        <v>365</v>
      </c>
      <c r="C36" s="37">
        <v>32</v>
      </c>
      <c r="D36" s="37">
        <v>36</v>
      </c>
      <c r="E36" s="38">
        <v>68</v>
      </c>
      <c r="F36" s="14">
        <v>3</v>
      </c>
    </row>
    <row r="37" spans="2:6" ht="18">
      <c r="B37" s="118" t="s">
        <v>366</v>
      </c>
      <c r="C37" s="37">
        <v>9</v>
      </c>
      <c r="D37" s="37">
        <v>8</v>
      </c>
      <c r="E37" s="38">
        <v>17</v>
      </c>
      <c r="F37" s="14">
        <v>3</v>
      </c>
    </row>
    <row r="38" spans="2:6" ht="18">
      <c r="B38" s="121" t="s">
        <v>367</v>
      </c>
      <c r="C38" s="119">
        <f>SUM(C6:C37)</f>
        <v>865</v>
      </c>
      <c r="D38" s="119">
        <f>SUM(D6:D37)</f>
        <v>813</v>
      </c>
      <c r="E38" s="120">
        <f>SUM(E6:E37)</f>
        <v>1678</v>
      </c>
      <c r="F38" s="14">
        <v>1</v>
      </c>
    </row>
    <row r="39" spans="2:6" ht="15.75" customHeight="1">
      <c r="B39" s="24" t="s">
        <v>322</v>
      </c>
      <c r="F39" s="11"/>
    </row>
  </sheetData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 tint="-0.249977111117893"/>
  </sheetPr>
  <dimension ref="B2:E68"/>
  <sheetViews>
    <sheetView showGridLines="0" zoomScaleNormal="100" workbookViewId="0">
      <selection activeCell="N4" sqref="N4"/>
    </sheetView>
  </sheetViews>
  <sheetFormatPr defaultColWidth="11.42578125" defaultRowHeight="18"/>
  <cols>
    <col min="1" max="1" width="11.42578125" style="11"/>
    <col min="2" max="2" width="23.7109375" style="11" customWidth="1"/>
    <col min="3" max="16384" width="11.42578125" style="11"/>
  </cols>
  <sheetData>
    <row r="2" spans="2:5">
      <c r="B2" s="2"/>
    </row>
    <row r="3" spans="2:5">
      <c r="B3" s="32" t="s">
        <v>368</v>
      </c>
    </row>
    <row r="5" spans="2:5">
      <c r="B5" s="306" t="s">
        <v>369</v>
      </c>
      <c r="C5" s="451" t="s">
        <v>325</v>
      </c>
      <c r="D5" s="451" t="s">
        <v>326</v>
      </c>
      <c r="E5" s="452" t="s">
        <v>295</v>
      </c>
    </row>
    <row r="6" spans="2:5">
      <c r="B6" s="122" t="s">
        <v>370</v>
      </c>
      <c r="C6" s="37">
        <v>38</v>
      </c>
      <c r="D6" s="37">
        <v>31</v>
      </c>
      <c r="E6" s="38">
        <v>69</v>
      </c>
    </row>
    <row r="7" spans="2:5">
      <c r="B7" s="122" t="s">
        <v>371</v>
      </c>
      <c r="C7" s="37">
        <v>1</v>
      </c>
      <c r="D7" s="37">
        <v>1</v>
      </c>
      <c r="E7" s="38">
        <v>2</v>
      </c>
    </row>
    <row r="8" spans="2:5">
      <c r="B8" s="122" t="s">
        <v>372</v>
      </c>
      <c r="C8" s="37">
        <v>35</v>
      </c>
      <c r="D8" s="37">
        <v>35</v>
      </c>
      <c r="E8" s="38">
        <v>70</v>
      </c>
    </row>
    <row r="9" spans="2:5">
      <c r="B9" s="122" t="s">
        <v>373</v>
      </c>
      <c r="C9" s="37">
        <v>2</v>
      </c>
      <c r="D9" s="37">
        <v>2</v>
      </c>
      <c r="E9" s="38">
        <v>4</v>
      </c>
    </row>
    <row r="10" spans="2:5">
      <c r="B10" s="122" t="s">
        <v>374</v>
      </c>
      <c r="C10" s="37">
        <v>11</v>
      </c>
      <c r="D10" s="37">
        <v>1</v>
      </c>
      <c r="E10" s="38">
        <v>12</v>
      </c>
    </row>
    <row r="11" spans="2:5">
      <c r="B11" s="122" t="s">
        <v>375</v>
      </c>
      <c r="C11" s="37">
        <v>0</v>
      </c>
      <c r="D11" s="37">
        <v>1</v>
      </c>
      <c r="E11" s="38">
        <v>1</v>
      </c>
    </row>
    <row r="12" spans="2:5">
      <c r="B12" s="122" t="s">
        <v>376</v>
      </c>
      <c r="C12" s="37">
        <v>4</v>
      </c>
      <c r="D12" s="37">
        <v>4</v>
      </c>
      <c r="E12" s="38">
        <v>8</v>
      </c>
    </row>
    <row r="13" spans="2:5">
      <c r="B13" s="122" t="s">
        <v>377</v>
      </c>
      <c r="C13" s="37">
        <v>2</v>
      </c>
      <c r="D13" s="37">
        <v>1</v>
      </c>
      <c r="E13" s="38">
        <v>3</v>
      </c>
    </row>
    <row r="14" spans="2:5">
      <c r="B14" s="122" t="s">
        <v>378</v>
      </c>
      <c r="C14" s="37">
        <v>25</v>
      </c>
      <c r="D14" s="37">
        <v>14</v>
      </c>
      <c r="E14" s="38">
        <v>39</v>
      </c>
    </row>
    <row r="15" spans="2:5">
      <c r="B15" s="122" t="s">
        <v>379</v>
      </c>
      <c r="C15" s="37">
        <v>15</v>
      </c>
      <c r="D15" s="37">
        <v>30</v>
      </c>
      <c r="E15" s="38">
        <v>45</v>
      </c>
    </row>
    <row r="16" spans="2:5">
      <c r="B16" s="122" t="s">
        <v>380</v>
      </c>
      <c r="C16" s="37">
        <v>24</v>
      </c>
      <c r="D16" s="37">
        <v>24</v>
      </c>
      <c r="E16" s="38">
        <v>48</v>
      </c>
    </row>
    <row r="17" spans="2:5">
      <c r="B17" s="122" t="s">
        <v>381</v>
      </c>
      <c r="C17" s="37">
        <v>6</v>
      </c>
      <c r="D17" s="37">
        <v>3</v>
      </c>
      <c r="E17" s="38">
        <v>9</v>
      </c>
    </row>
    <row r="18" spans="2:5">
      <c r="B18" s="122" t="s">
        <v>382</v>
      </c>
      <c r="C18" s="37">
        <v>65</v>
      </c>
      <c r="D18" s="37">
        <v>95</v>
      </c>
      <c r="E18" s="38">
        <v>160</v>
      </c>
    </row>
    <row r="19" spans="2:5">
      <c r="B19" s="122" t="s">
        <v>383</v>
      </c>
      <c r="C19" s="37">
        <v>3</v>
      </c>
      <c r="D19" s="37">
        <v>1</v>
      </c>
      <c r="E19" s="38">
        <v>4</v>
      </c>
    </row>
    <row r="20" spans="2:5">
      <c r="B20" s="122" t="s">
        <v>384</v>
      </c>
      <c r="C20" s="37">
        <v>4</v>
      </c>
      <c r="D20" s="37">
        <v>3</v>
      </c>
      <c r="E20" s="38">
        <v>7</v>
      </c>
    </row>
    <row r="21" spans="2:5">
      <c r="B21" s="122" t="s">
        <v>385</v>
      </c>
      <c r="C21" s="37">
        <v>13</v>
      </c>
      <c r="D21" s="37">
        <v>12</v>
      </c>
      <c r="E21" s="38">
        <v>25</v>
      </c>
    </row>
    <row r="22" spans="2:5">
      <c r="B22" s="122" t="s">
        <v>386</v>
      </c>
      <c r="C22" s="37">
        <v>1</v>
      </c>
      <c r="D22" s="37">
        <v>0</v>
      </c>
      <c r="E22" s="38">
        <v>1</v>
      </c>
    </row>
    <row r="23" spans="2:5">
      <c r="B23" s="122" t="s">
        <v>387</v>
      </c>
      <c r="C23" s="37">
        <v>10</v>
      </c>
      <c r="D23" s="37">
        <v>13</v>
      </c>
      <c r="E23" s="38">
        <v>23</v>
      </c>
    </row>
    <row r="24" spans="2:5">
      <c r="B24" s="122" t="s">
        <v>388</v>
      </c>
      <c r="C24" s="37">
        <v>2</v>
      </c>
      <c r="D24" s="37">
        <v>0</v>
      </c>
      <c r="E24" s="38">
        <v>2</v>
      </c>
    </row>
    <row r="25" spans="2:5">
      <c r="B25" s="122" t="s">
        <v>389</v>
      </c>
      <c r="C25" s="37">
        <v>5</v>
      </c>
      <c r="D25" s="37">
        <v>8</v>
      </c>
      <c r="E25" s="38">
        <v>13</v>
      </c>
    </row>
    <row r="26" spans="2:5">
      <c r="B26" s="122" t="s">
        <v>390</v>
      </c>
      <c r="C26" s="37">
        <v>1</v>
      </c>
      <c r="D26" s="37">
        <v>0</v>
      </c>
      <c r="E26" s="38">
        <v>1</v>
      </c>
    </row>
    <row r="27" spans="2:5">
      <c r="B27" s="122" t="s">
        <v>391</v>
      </c>
      <c r="C27" s="37">
        <v>0</v>
      </c>
      <c r="D27" s="37">
        <v>1</v>
      </c>
      <c r="E27" s="38">
        <v>1</v>
      </c>
    </row>
    <row r="28" spans="2:5">
      <c r="B28" s="122" t="s">
        <v>392</v>
      </c>
      <c r="C28" s="37">
        <v>1</v>
      </c>
      <c r="D28" s="37">
        <v>0</v>
      </c>
      <c r="E28" s="38">
        <v>1</v>
      </c>
    </row>
    <row r="29" spans="2:5">
      <c r="B29" s="122" t="s">
        <v>393</v>
      </c>
      <c r="C29" s="37">
        <v>0</v>
      </c>
      <c r="D29" s="37">
        <v>1</v>
      </c>
      <c r="E29" s="38">
        <v>1</v>
      </c>
    </row>
    <row r="30" spans="2:5">
      <c r="B30" s="122" t="s">
        <v>394</v>
      </c>
      <c r="C30" s="37">
        <v>200</v>
      </c>
      <c r="D30" s="37">
        <v>306</v>
      </c>
      <c r="E30" s="38">
        <v>506</v>
      </c>
    </row>
    <row r="31" spans="2:5">
      <c r="B31" s="122" t="s">
        <v>395</v>
      </c>
      <c r="C31" s="37">
        <v>146</v>
      </c>
      <c r="D31" s="37">
        <v>122</v>
      </c>
      <c r="E31" s="38">
        <v>268</v>
      </c>
    </row>
    <row r="32" spans="2:5">
      <c r="B32" s="122" t="s">
        <v>396</v>
      </c>
      <c r="C32" s="37">
        <v>1</v>
      </c>
      <c r="D32" s="37">
        <v>0</v>
      </c>
      <c r="E32" s="38">
        <v>1</v>
      </c>
    </row>
    <row r="33" spans="2:5">
      <c r="B33" s="122" t="s">
        <v>397</v>
      </c>
      <c r="C33" s="37">
        <v>2</v>
      </c>
      <c r="D33" s="37">
        <v>2</v>
      </c>
      <c r="E33" s="38">
        <v>4</v>
      </c>
    </row>
    <row r="34" spans="2:5">
      <c r="B34" s="122" t="s">
        <v>398</v>
      </c>
      <c r="C34" s="37">
        <v>49</v>
      </c>
      <c r="D34" s="37">
        <v>39</v>
      </c>
      <c r="E34" s="38">
        <v>88</v>
      </c>
    </row>
    <row r="35" spans="2:5">
      <c r="B35" s="122" t="s">
        <v>399</v>
      </c>
      <c r="C35" s="37">
        <v>3</v>
      </c>
      <c r="D35" s="37">
        <v>5</v>
      </c>
      <c r="E35" s="38">
        <v>8</v>
      </c>
    </row>
    <row r="36" spans="2:5">
      <c r="B36" s="122" t="s">
        <v>400</v>
      </c>
      <c r="C36" s="37">
        <v>3</v>
      </c>
      <c r="D36" s="37">
        <v>2</v>
      </c>
      <c r="E36" s="38">
        <v>5</v>
      </c>
    </row>
    <row r="37" spans="2:5">
      <c r="B37" s="122" t="s">
        <v>401</v>
      </c>
      <c r="C37" s="37">
        <v>12</v>
      </c>
      <c r="D37" s="37">
        <v>10</v>
      </c>
      <c r="E37" s="38">
        <v>22</v>
      </c>
    </row>
    <row r="38" spans="2:5">
      <c r="B38" s="122" t="s">
        <v>402</v>
      </c>
      <c r="C38" s="37">
        <v>0</v>
      </c>
      <c r="D38" s="37">
        <v>1</v>
      </c>
      <c r="E38" s="38">
        <v>1</v>
      </c>
    </row>
    <row r="39" spans="2:5">
      <c r="B39" s="122" t="s">
        <v>403</v>
      </c>
      <c r="C39" s="37">
        <v>2</v>
      </c>
      <c r="D39" s="37">
        <v>0</v>
      </c>
      <c r="E39" s="38">
        <v>2</v>
      </c>
    </row>
    <row r="40" spans="2:5">
      <c r="B40" s="122" t="s">
        <v>404</v>
      </c>
      <c r="C40" s="37">
        <v>1</v>
      </c>
      <c r="D40" s="37">
        <v>0</v>
      </c>
      <c r="E40" s="38">
        <v>1</v>
      </c>
    </row>
    <row r="41" spans="2:5">
      <c r="B41" s="122" t="s">
        <v>405</v>
      </c>
      <c r="C41" s="37">
        <v>1</v>
      </c>
      <c r="D41" s="37">
        <v>2</v>
      </c>
      <c r="E41" s="38">
        <v>3</v>
      </c>
    </row>
    <row r="42" spans="2:5">
      <c r="B42" s="122" t="s">
        <v>406</v>
      </c>
      <c r="C42" s="37">
        <v>21</v>
      </c>
      <c r="D42" s="37">
        <v>14</v>
      </c>
      <c r="E42" s="38">
        <v>35</v>
      </c>
    </row>
    <row r="43" spans="2:5">
      <c r="B43" s="122" t="s">
        <v>407</v>
      </c>
      <c r="C43" s="37">
        <v>24</v>
      </c>
      <c r="D43" s="37">
        <v>9</v>
      </c>
      <c r="E43" s="38">
        <v>33</v>
      </c>
    </row>
    <row r="44" spans="2:5">
      <c r="B44" s="122" t="s">
        <v>408</v>
      </c>
      <c r="C44" s="37">
        <v>0</v>
      </c>
      <c r="D44" s="37">
        <v>2</v>
      </c>
      <c r="E44" s="38">
        <v>2</v>
      </c>
    </row>
    <row r="45" spans="2:5">
      <c r="B45" s="122" t="s">
        <v>409</v>
      </c>
      <c r="C45" s="37">
        <v>1</v>
      </c>
      <c r="D45" s="37">
        <v>0</v>
      </c>
      <c r="E45" s="38">
        <v>1</v>
      </c>
    </row>
    <row r="46" spans="2:5">
      <c r="B46" s="122" t="s">
        <v>410</v>
      </c>
      <c r="C46" s="37">
        <v>1</v>
      </c>
      <c r="D46" s="37">
        <v>0</v>
      </c>
      <c r="E46" s="38">
        <v>1</v>
      </c>
    </row>
    <row r="47" spans="2:5">
      <c r="B47" s="122" t="s">
        <v>411</v>
      </c>
      <c r="C47" s="37">
        <v>0</v>
      </c>
      <c r="D47" s="37">
        <v>2</v>
      </c>
      <c r="E47" s="38">
        <v>2</v>
      </c>
    </row>
    <row r="48" spans="2:5">
      <c r="B48" s="122" t="s">
        <v>412</v>
      </c>
      <c r="C48" s="37">
        <v>1</v>
      </c>
      <c r="D48" s="37">
        <v>1</v>
      </c>
      <c r="E48" s="38">
        <v>2</v>
      </c>
    </row>
    <row r="49" spans="2:5">
      <c r="B49" s="122" t="s">
        <v>413</v>
      </c>
      <c r="C49" s="37">
        <v>2</v>
      </c>
      <c r="D49" s="37">
        <v>0</v>
      </c>
      <c r="E49" s="38">
        <v>2</v>
      </c>
    </row>
    <row r="50" spans="2:5">
      <c r="B50" s="122" t="s">
        <v>414</v>
      </c>
      <c r="C50" s="37">
        <v>4</v>
      </c>
      <c r="D50" s="37">
        <v>3</v>
      </c>
      <c r="E50" s="38">
        <v>7</v>
      </c>
    </row>
    <row r="51" spans="2:5">
      <c r="B51" s="122" t="s">
        <v>415</v>
      </c>
      <c r="C51" s="37">
        <v>1</v>
      </c>
      <c r="D51" s="37">
        <v>0</v>
      </c>
      <c r="E51" s="38">
        <v>1</v>
      </c>
    </row>
    <row r="52" spans="2:5">
      <c r="B52" s="122" t="s">
        <v>416</v>
      </c>
      <c r="C52" s="37">
        <v>13</v>
      </c>
      <c r="D52" s="37">
        <v>13</v>
      </c>
      <c r="E52" s="38">
        <v>26</v>
      </c>
    </row>
    <row r="53" spans="2:5">
      <c r="B53" s="122" t="s">
        <v>417</v>
      </c>
      <c r="C53" s="37">
        <v>3</v>
      </c>
      <c r="D53" s="37">
        <v>4</v>
      </c>
      <c r="E53" s="38">
        <v>7</v>
      </c>
    </row>
    <row r="54" spans="2:5">
      <c r="B54" s="122" t="s">
        <v>418</v>
      </c>
      <c r="C54" s="37">
        <v>3</v>
      </c>
      <c r="D54" s="37">
        <v>23</v>
      </c>
      <c r="E54" s="38">
        <v>26</v>
      </c>
    </row>
    <row r="55" spans="2:5">
      <c r="B55" s="122" t="s">
        <v>419</v>
      </c>
      <c r="C55" s="37">
        <v>1</v>
      </c>
      <c r="D55" s="37">
        <v>0</v>
      </c>
      <c r="E55" s="38">
        <v>1</v>
      </c>
    </row>
    <row r="56" spans="2:5">
      <c r="B56" s="122" t="s">
        <v>420</v>
      </c>
      <c r="C56" s="37">
        <v>1</v>
      </c>
      <c r="D56" s="37">
        <v>0</v>
      </c>
      <c r="E56" s="38">
        <v>1</v>
      </c>
    </row>
    <row r="57" spans="2:5">
      <c r="B57" s="122" t="s">
        <v>421</v>
      </c>
      <c r="C57" s="37">
        <v>6</v>
      </c>
      <c r="D57" s="37">
        <v>0</v>
      </c>
      <c r="E57" s="38">
        <v>6</v>
      </c>
    </row>
    <row r="58" spans="2:5">
      <c r="B58" s="122" t="s">
        <v>422</v>
      </c>
      <c r="C58" s="37">
        <v>3</v>
      </c>
      <c r="D58" s="37">
        <v>1</v>
      </c>
      <c r="E58" s="38">
        <v>4</v>
      </c>
    </row>
    <row r="59" spans="2:5">
      <c r="B59" s="122" t="s">
        <v>423</v>
      </c>
      <c r="C59" s="37">
        <v>5</v>
      </c>
      <c r="D59" s="37">
        <v>10</v>
      </c>
      <c r="E59" s="38">
        <v>15</v>
      </c>
    </row>
    <row r="60" spans="2:5">
      <c r="B60" s="122" t="s">
        <v>424</v>
      </c>
      <c r="C60" s="37">
        <v>6</v>
      </c>
      <c r="D60" s="37">
        <v>1</v>
      </c>
      <c r="E60" s="38">
        <v>7</v>
      </c>
    </row>
    <row r="61" spans="2:5">
      <c r="B61" s="122" t="s">
        <v>425</v>
      </c>
      <c r="C61" s="37">
        <v>3</v>
      </c>
      <c r="D61" s="37">
        <v>0</v>
      </c>
      <c r="E61" s="38">
        <v>3</v>
      </c>
    </row>
    <row r="62" spans="2:5">
      <c r="B62" s="122" t="s">
        <v>426</v>
      </c>
      <c r="C62" s="37">
        <v>0</v>
      </c>
      <c r="D62" s="37">
        <v>2</v>
      </c>
      <c r="E62" s="38">
        <v>2</v>
      </c>
    </row>
    <row r="63" spans="2:5">
      <c r="B63" s="122" t="s">
        <v>427</v>
      </c>
      <c r="C63" s="37">
        <v>2</v>
      </c>
      <c r="D63" s="37">
        <v>1</v>
      </c>
      <c r="E63" s="38">
        <v>3</v>
      </c>
    </row>
    <row r="64" spans="2:5">
      <c r="B64" s="122" t="s">
        <v>428</v>
      </c>
      <c r="C64" s="37">
        <v>3</v>
      </c>
      <c r="D64" s="37">
        <v>5</v>
      </c>
      <c r="E64" s="38">
        <v>8</v>
      </c>
    </row>
    <row r="65" spans="2:5">
      <c r="B65" s="122" t="s">
        <v>429</v>
      </c>
      <c r="C65" s="37"/>
      <c r="D65" s="37"/>
      <c r="E65" s="38">
        <v>13</v>
      </c>
    </row>
    <row r="66" spans="2:5">
      <c r="B66" s="98" t="s">
        <v>430</v>
      </c>
      <c r="C66" s="83">
        <f>SUM(C6:C65)</f>
        <v>792</v>
      </c>
      <c r="D66" s="83">
        <f t="shared" ref="D66:E66" si="0">SUM(D6:D65)</f>
        <v>861</v>
      </c>
      <c r="E66" s="84">
        <f t="shared" si="0"/>
        <v>1666</v>
      </c>
    </row>
    <row r="67" spans="2:5">
      <c r="B67" s="24" t="s">
        <v>431</v>
      </c>
      <c r="C67" s="9"/>
      <c r="D67" s="9"/>
      <c r="E67" s="9"/>
    </row>
    <row r="68" spans="2:5">
      <c r="B68" s="24" t="s">
        <v>322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72909-64CF-4CE8-95E0-CB2CCEF0E7C4}">
  <sheetPr>
    <tabColor theme="0" tint="-0.249977111117893"/>
  </sheetPr>
  <dimension ref="B2:E68"/>
  <sheetViews>
    <sheetView showGridLines="0" zoomScaleNormal="100" workbookViewId="0">
      <selection activeCell="C70" sqref="C70"/>
    </sheetView>
  </sheetViews>
  <sheetFormatPr defaultColWidth="11.42578125" defaultRowHeight="18"/>
  <cols>
    <col min="1" max="1" width="11.42578125" style="11"/>
    <col min="2" max="2" width="23.7109375" style="11" customWidth="1"/>
    <col min="3" max="16384" width="11.42578125" style="11"/>
  </cols>
  <sheetData>
    <row r="2" spans="2:5">
      <c r="B2" s="2"/>
    </row>
    <row r="3" spans="2:5">
      <c r="B3" s="32" t="s">
        <v>432</v>
      </c>
    </row>
    <row r="5" spans="2:5">
      <c r="B5" s="306" t="s">
        <v>369</v>
      </c>
      <c r="C5" s="451" t="s">
        <v>325</v>
      </c>
      <c r="D5" s="451" t="s">
        <v>326</v>
      </c>
      <c r="E5" s="452" t="s">
        <v>295</v>
      </c>
    </row>
    <row r="6" spans="2:5">
      <c r="B6" s="122" t="s">
        <v>370</v>
      </c>
      <c r="C6" s="37">
        <v>38</v>
      </c>
      <c r="D6" s="37">
        <v>31</v>
      </c>
      <c r="E6" s="38">
        <v>69</v>
      </c>
    </row>
    <row r="7" spans="2:5">
      <c r="B7" s="122" t="s">
        <v>371</v>
      </c>
      <c r="C7" s="37">
        <v>1</v>
      </c>
      <c r="D7" s="37">
        <v>1</v>
      </c>
      <c r="E7" s="38">
        <v>2</v>
      </c>
    </row>
    <row r="8" spans="2:5">
      <c r="B8" s="122" t="s">
        <v>372</v>
      </c>
      <c r="C8" s="37">
        <v>35</v>
      </c>
      <c r="D8" s="37">
        <v>35</v>
      </c>
      <c r="E8" s="38">
        <v>70</v>
      </c>
    </row>
    <row r="9" spans="2:5">
      <c r="B9" s="122" t="s">
        <v>373</v>
      </c>
      <c r="C9" s="37">
        <v>2</v>
      </c>
      <c r="D9" s="37">
        <v>2</v>
      </c>
      <c r="E9" s="38">
        <v>4</v>
      </c>
    </row>
    <row r="10" spans="2:5">
      <c r="B10" s="122" t="s">
        <v>374</v>
      </c>
      <c r="C10" s="37">
        <v>11</v>
      </c>
      <c r="D10" s="37">
        <v>1</v>
      </c>
      <c r="E10" s="38">
        <v>12</v>
      </c>
    </row>
    <row r="11" spans="2:5">
      <c r="B11" s="122" t="s">
        <v>375</v>
      </c>
      <c r="C11" s="37">
        <v>0</v>
      </c>
      <c r="D11" s="37">
        <v>1</v>
      </c>
      <c r="E11" s="38">
        <v>1</v>
      </c>
    </row>
    <row r="12" spans="2:5">
      <c r="B12" s="122" t="s">
        <v>376</v>
      </c>
      <c r="C12" s="37">
        <v>4</v>
      </c>
      <c r="D12" s="37">
        <v>4</v>
      </c>
      <c r="E12" s="38">
        <v>8</v>
      </c>
    </row>
    <row r="13" spans="2:5">
      <c r="B13" s="122" t="s">
        <v>377</v>
      </c>
      <c r="C13" s="37">
        <v>2</v>
      </c>
      <c r="D13" s="37">
        <v>1</v>
      </c>
      <c r="E13" s="38">
        <v>3</v>
      </c>
    </row>
    <row r="14" spans="2:5">
      <c r="B14" s="122" t="s">
        <v>378</v>
      </c>
      <c r="C14" s="37">
        <v>25</v>
      </c>
      <c r="D14" s="37">
        <v>14</v>
      </c>
      <c r="E14" s="38">
        <v>39</v>
      </c>
    </row>
    <row r="15" spans="2:5">
      <c r="B15" s="122" t="s">
        <v>379</v>
      </c>
      <c r="C15" s="37">
        <v>15</v>
      </c>
      <c r="D15" s="37">
        <v>30</v>
      </c>
      <c r="E15" s="38">
        <v>45</v>
      </c>
    </row>
    <row r="16" spans="2:5">
      <c r="B16" s="122" t="s">
        <v>380</v>
      </c>
      <c r="C16" s="37">
        <v>24</v>
      </c>
      <c r="D16" s="37">
        <v>24</v>
      </c>
      <c r="E16" s="38">
        <v>48</v>
      </c>
    </row>
    <row r="17" spans="2:5">
      <c r="B17" s="122" t="s">
        <v>381</v>
      </c>
      <c r="C17" s="37">
        <v>6</v>
      </c>
      <c r="D17" s="37">
        <v>3</v>
      </c>
      <c r="E17" s="38">
        <v>9</v>
      </c>
    </row>
    <row r="18" spans="2:5">
      <c r="B18" s="122" t="s">
        <v>382</v>
      </c>
      <c r="C18" s="37">
        <v>65</v>
      </c>
      <c r="D18" s="37">
        <v>95</v>
      </c>
      <c r="E18" s="38">
        <v>160</v>
      </c>
    </row>
    <row r="19" spans="2:5">
      <c r="B19" s="122" t="s">
        <v>383</v>
      </c>
      <c r="C19" s="37">
        <v>3</v>
      </c>
      <c r="D19" s="37">
        <v>1</v>
      </c>
      <c r="E19" s="38">
        <v>4</v>
      </c>
    </row>
    <row r="20" spans="2:5">
      <c r="B20" s="122" t="s">
        <v>384</v>
      </c>
      <c r="C20" s="37">
        <v>4</v>
      </c>
      <c r="D20" s="37">
        <v>3</v>
      </c>
      <c r="E20" s="38">
        <v>7</v>
      </c>
    </row>
    <row r="21" spans="2:5">
      <c r="B21" s="122" t="s">
        <v>385</v>
      </c>
      <c r="C21" s="37">
        <v>13</v>
      </c>
      <c r="D21" s="37">
        <v>12</v>
      </c>
      <c r="E21" s="38">
        <v>25</v>
      </c>
    </row>
    <row r="22" spans="2:5">
      <c r="B22" s="122" t="s">
        <v>386</v>
      </c>
      <c r="C22" s="37">
        <v>1</v>
      </c>
      <c r="D22" s="37">
        <v>0</v>
      </c>
      <c r="E22" s="38">
        <v>1</v>
      </c>
    </row>
    <row r="23" spans="2:5">
      <c r="B23" s="122" t="s">
        <v>387</v>
      </c>
      <c r="C23" s="37">
        <v>10</v>
      </c>
      <c r="D23" s="37">
        <v>13</v>
      </c>
      <c r="E23" s="38">
        <v>23</v>
      </c>
    </row>
    <row r="24" spans="2:5">
      <c r="B24" s="122" t="s">
        <v>388</v>
      </c>
      <c r="C24" s="37">
        <v>2</v>
      </c>
      <c r="D24" s="37">
        <v>0</v>
      </c>
      <c r="E24" s="38">
        <v>2</v>
      </c>
    </row>
    <row r="25" spans="2:5">
      <c r="B25" s="122" t="s">
        <v>389</v>
      </c>
      <c r="C25" s="37">
        <v>5</v>
      </c>
      <c r="D25" s="37">
        <v>8</v>
      </c>
      <c r="E25" s="38">
        <v>13</v>
      </c>
    </row>
    <row r="26" spans="2:5">
      <c r="B26" s="122" t="s">
        <v>390</v>
      </c>
      <c r="C26" s="37">
        <v>1</v>
      </c>
      <c r="D26" s="37">
        <v>0</v>
      </c>
      <c r="E26" s="38">
        <v>1</v>
      </c>
    </row>
    <row r="27" spans="2:5">
      <c r="B27" s="122" t="s">
        <v>391</v>
      </c>
      <c r="C27" s="37">
        <v>0</v>
      </c>
      <c r="D27" s="37">
        <v>1</v>
      </c>
      <c r="E27" s="38">
        <v>1</v>
      </c>
    </row>
    <row r="28" spans="2:5">
      <c r="B28" s="122" t="s">
        <v>392</v>
      </c>
      <c r="C28" s="37">
        <v>1</v>
      </c>
      <c r="D28" s="37">
        <v>0</v>
      </c>
      <c r="E28" s="38">
        <v>1</v>
      </c>
    </row>
    <row r="29" spans="2:5">
      <c r="B29" s="122" t="s">
        <v>393</v>
      </c>
      <c r="C29" s="37">
        <v>0</v>
      </c>
      <c r="D29" s="37">
        <v>1</v>
      </c>
      <c r="E29" s="38">
        <v>1</v>
      </c>
    </row>
    <row r="30" spans="2:5">
      <c r="B30" s="122" t="s">
        <v>394</v>
      </c>
      <c r="C30" s="37">
        <v>200</v>
      </c>
      <c r="D30" s="37">
        <v>306</v>
      </c>
      <c r="E30" s="38">
        <v>506</v>
      </c>
    </row>
    <row r="31" spans="2:5">
      <c r="B31" s="122" t="s">
        <v>395</v>
      </c>
      <c r="C31" s="37">
        <v>146</v>
      </c>
      <c r="D31" s="37">
        <v>122</v>
      </c>
      <c r="E31" s="38">
        <v>268</v>
      </c>
    </row>
    <row r="32" spans="2:5">
      <c r="B32" s="122" t="s">
        <v>396</v>
      </c>
      <c r="C32" s="37">
        <v>1</v>
      </c>
      <c r="D32" s="37">
        <v>0</v>
      </c>
      <c r="E32" s="38">
        <v>1</v>
      </c>
    </row>
    <row r="33" spans="2:5">
      <c r="B33" s="122" t="s">
        <v>397</v>
      </c>
      <c r="C33" s="37">
        <v>2</v>
      </c>
      <c r="D33" s="37">
        <v>2</v>
      </c>
      <c r="E33" s="38">
        <v>4</v>
      </c>
    </row>
    <row r="34" spans="2:5">
      <c r="B34" s="122" t="s">
        <v>398</v>
      </c>
      <c r="C34" s="37">
        <v>49</v>
      </c>
      <c r="D34" s="37">
        <v>39</v>
      </c>
      <c r="E34" s="38">
        <v>88</v>
      </c>
    </row>
    <row r="35" spans="2:5">
      <c r="B35" s="122" t="s">
        <v>399</v>
      </c>
      <c r="C35" s="37">
        <v>3</v>
      </c>
      <c r="D35" s="37">
        <v>5</v>
      </c>
      <c r="E35" s="38">
        <v>8</v>
      </c>
    </row>
    <row r="36" spans="2:5">
      <c r="B36" s="122" t="s">
        <v>400</v>
      </c>
      <c r="C36" s="37">
        <v>3</v>
      </c>
      <c r="D36" s="37">
        <v>2</v>
      </c>
      <c r="E36" s="38">
        <v>5</v>
      </c>
    </row>
    <row r="37" spans="2:5">
      <c r="B37" s="122" t="s">
        <v>401</v>
      </c>
      <c r="C37" s="37">
        <v>12</v>
      </c>
      <c r="D37" s="37">
        <v>10</v>
      </c>
      <c r="E37" s="38">
        <v>22</v>
      </c>
    </row>
    <row r="38" spans="2:5">
      <c r="B38" s="122" t="s">
        <v>402</v>
      </c>
      <c r="C38" s="37">
        <v>0</v>
      </c>
      <c r="D38" s="37">
        <v>1</v>
      </c>
      <c r="E38" s="38">
        <v>1</v>
      </c>
    </row>
    <row r="39" spans="2:5">
      <c r="B39" s="122" t="s">
        <v>403</v>
      </c>
      <c r="C39" s="37">
        <v>2</v>
      </c>
      <c r="D39" s="37">
        <v>0</v>
      </c>
      <c r="E39" s="38">
        <v>2</v>
      </c>
    </row>
    <row r="40" spans="2:5">
      <c r="B40" s="122" t="s">
        <v>404</v>
      </c>
      <c r="C40" s="37">
        <v>1</v>
      </c>
      <c r="D40" s="37">
        <v>0</v>
      </c>
      <c r="E40" s="38">
        <v>1</v>
      </c>
    </row>
    <row r="41" spans="2:5">
      <c r="B41" s="122" t="s">
        <v>405</v>
      </c>
      <c r="C41" s="37">
        <v>1</v>
      </c>
      <c r="D41" s="37">
        <v>2</v>
      </c>
      <c r="E41" s="38">
        <v>3</v>
      </c>
    </row>
    <row r="42" spans="2:5">
      <c r="B42" s="122" t="s">
        <v>406</v>
      </c>
      <c r="C42" s="37">
        <v>21</v>
      </c>
      <c r="D42" s="37">
        <v>14</v>
      </c>
      <c r="E42" s="38">
        <v>35</v>
      </c>
    </row>
    <row r="43" spans="2:5">
      <c r="B43" s="122" t="s">
        <v>407</v>
      </c>
      <c r="C43" s="37">
        <v>24</v>
      </c>
      <c r="D43" s="37">
        <v>9</v>
      </c>
      <c r="E43" s="38">
        <v>33</v>
      </c>
    </row>
    <row r="44" spans="2:5">
      <c r="B44" s="122" t="s">
        <v>408</v>
      </c>
      <c r="C44" s="37">
        <v>0</v>
      </c>
      <c r="D44" s="37">
        <v>2</v>
      </c>
      <c r="E44" s="38">
        <v>2</v>
      </c>
    </row>
    <row r="45" spans="2:5">
      <c r="B45" s="122" t="s">
        <v>409</v>
      </c>
      <c r="C45" s="37">
        <v>1</v>
      </c>
      <c r="D45" s="37">
        <v>0</v>
      </c>
      <c r="E45" s="38">
        <v>1</v>
      </c>
    </row>
    <row r="46" spans="2:5">
      <c r="B46" s="122" t="s">
        <v>410</v>
      </c>
      <c r="C46" s="37">
        <v>1</v>
      </c>
      <c r="D46" s="37">
        <v>0</v>
      </c>
      <c r="E46" s="38">
        <v>1</v>
      </c>
    </row>
    <row r="47" spans="2:5">
      <c r="B47" s="122" t="s">
        <v>411</v>
      </c>
      <c r="C47" s="37">
        <v>0</v>
      </c>
      <c r="D47" s="37">
        <v>2</v>
      </c>
      <c r="E47" s="38">
        <v>2</v>
      </c>
    </row>
    <row r="48" spans="2:5">
      <c r="B48" s="122" t="s">
        <v>412</v>
      </c>
      <c r="C48" s="37">
        <v>1</v>
      </c>
      <c r="D48" s="37">
        <v>1</v>
      </c>
      <c r="E48" s="38">
        <v>2</v>
      </c>
    </row>
    <row r="49" spans="2:5">
      <c r="B49" s="122" t="s">
        <v>413</v>
      </c>
      <c r="C49" s="37">
        <v>2</v>
      </c>
      <c r="D49" s="37">
        <v>0</v>
      </c>
      <c r="E49" s="38">
        <v>2</v>
      </c>
    </row>
    <row r="50" spans="2:5">
      <c r="B50" s="122" t="s">
        <v>414</v>
      </c>
      <c r="C50" s="37">
        <v>4</v>
      </c>
      <c r="D50" s="37">
        <v>3</v>
      </c>
      <c r="E50" s="38">
        <v>7</v>
      </c>
    </row>
    <row r="51" spans="2:5">
      <c r="B51" s="122" t="s">
        <v>415</v>
      </c>
      <c r="C51" s="37">
        <v>1</v>
      </c>
      <c r="D51" s="37">
        <v>0</v>
      </c>
      <c r="E51" s="38">
        <v>1</v>
      </c>
    </row>
    <row r="52" spans="2:5">
      <c r="B52" s="122" t="s">
        <v>416</v>
      </c>
      <c r="C52" s="37">
        <v>13</v>
      </c>
      <c r="D52" s="37">
        <v>13</v>
      </c>
      <c r="E52" s="38">
        <v>26</v>
      </c>
    </row>
    <row r="53" spans="2:5">
      <c r="B53" s="122" t="s">
        <v>417</v>
      </c>
      <c r="C53" s="37">
        <v>3</v>
      </c>
      <c r="D53" s="37">
        <v>4</v>
      </c>
      <c r="E53" s="38">
        <v>7</v>
      </c>
    </row>
    <row r="54" spans="2:5">
      <c r="B54" s="122" t="s">
        <v>418</v>
      </c>
      <c r="C54" s="37">
        <v>3</v>
      </c>
      <c r="D54" s="37">
        <v>23</v>
      </c>
      <c r="E54" s="38">
        <v>26</v>
      </c>
    </row>
    <row r="55" spans="2:5">
      <c r="B55" s="122" t="s">
        <v>419</v>
      </c>
      <c r="C55" s="37">
        <v>1</v>
      </c>
      <c r="D55" s="37">
        <v>0</v>
      </c>
      <c r="E55" s="38">
        <v>1</v>
      </c>
    </row>
    <row r="56" spans="2:5">
      <c r="B56" s="122" t="s">
        <v>420</v>
      </c>
      <c r="C56" s="37">
        <v>1</v>
      </c>
      <c r="D56" s="37">
        <v>0</v>
      </c>
      <c r="E56" s="38">
        <v>1</v>
      </c>
    </row>
    <row r="57" spans="2:5">
      <c r="B57" s="122" t="s">
        <v>421</v>
      </c>
      <c r="C57" s="37">
        <v>6</v>
      </c>
      <c r="D57" s="37">
        <v>0</v>
      </c>
      <c r="E57" s="38">
        <v>6</v>
      </c>
    </row>
    <row r="58" spans="2:5">
      <c r="B58" s="122" t="s">
        <v>422</v>
      </c>
      <c r="C58" s="37">
        <v>3</v>
      </c>
      <c r="D58" s="37">
        <v>1</v>
      </c>
      <c r="E58" s="38">
        <v>4</v>
      </c>
    </row>
    <row r="59" spans="2:5">
      <c r="B59" s="122" t="s">
        <v>423</v>
      </c>
      <c r="C59" s="37">
        <v>5</v>
      </c>
      <c r="D59" s="37">
        <v>10</v>
      </c>
      <c r="E59" s="38">
        <v>15</v>
      </c>
    </row>
    <row r="60" spans="2:5">
      <c r="B60" s="122" t="s">
        <v>424</v>
      </c>
      <c r="C60" s="37">
        <v>6</v>
      </c>
      <c r="D60" s="37">
        <v>1</v>
      </c>
      <c r="E60" s="38">
        <v>7</v>
      </c>
    </row>
    <row r="61" spans="2:5">
      <c r="B61" s="122" t="s">
        <v>425</v>
      </c>
      <c r="C61" s="37">
        <v>3</v>
      </c>
      <c r="D61" s="37">
        <v>0</v>
      </c>
      <c r="E61" s="38">
        <v>3</v>
      </c>
    </row>
    <row r="62" spans="2:5">
      <c r="B62" s="122" t="s">
        <v>426</v>
      </c>
      <c r="C62" s="37">
        <v>0</v>
      </c>
      <c r="D62" s="37">
        <v>2</v>
      </c>
      <c r="E62" s="38">
        <v>2</v>
      </c>
    </row>
    <row r="63" spans="2:5">
      <c r="B63" s="122" t="s">
        <v>427</v>
      </c>
      <c r="C63" s="37">
        <v>2</v>
      </c>
      <c r="D63" s="37">
        <v>1</v>
      </c>
      <c r="E63" s="38">
        <v>3</v>
      </c>
    </row>
    <row r="64" spans="2:5">
      <c r="B64" s="122" t="s">
        <v>428</v>
      </c>
      <c r="C64" s="37">
        <v>3</v>
      </c>
      <c r="D64" s="37">
        <v>5</v>
      </c>
      <c r="E64" s="38">
        <v>8</v>
      </c>
    </row>
    <row r="65" spans="2:5">
      <c r="B65" s="122" t="s">
        <v>429</v>
      </c>
      <c r="C65" s="37"/>
      <c r="D65" s="37"/>
      <c r="E65" s="38">
        <v>13</v>
      </c>
    </row>
    <row r="66" spans="2:5">
      <c r="B66" s="98" t="s">
        <v>430</v>
      </c>
      <c r="C66" s="83">
        <f>SUM(C6:C65)</f>
        <v>792</v>
      </c>
      <c r="D66" s="83">
        <f t="shared" ref="D66:E66" si="0">SUM(D6:D65)</f>
        <v>861</v>
      </c>
      <c r="E66" s="84">
        <f t="shared" si="0"/>
        <v>1666</v>
      </c>
    </row>
    <row r="67" spans="2:5">
      <c r="B67" s="24" t="s">
        <v>431</v>
      </c>
      <c r="C67" s="9"/>
      <c r="D67" s="9"/>
      <c r="E67" s="9"/>
    </row>
    <row r="68" spans="2:5">
      <c r="B68" s="24" t="s">
        <v>322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 tint="-0.249977111117893"/>
  </sheetPr>
  <dimension ref="A2:H15"/>
  <sheetViews>
    <sheetView showGridLines="0" workbookViewId="0">
      <selection activeCell="B2" sqref="B2:H3"/>
    </sheetView>
  </sheetViews>
  <sheetFormatPr defaultColWidth="11.42578125" defaultRowHeight="15"/>
  <cols>
    <col min="2" max="2" width="13.140625" customWidth="1"/>
    <col min="3" max="3" width="14.7109375" customWidth="1"/>
    <col min="4" max="4" width="13.85546875" customWidth="1"/>
    <col min="6" max="6" width="2.7109375" customWidth="1"/>
    <col min="7" max="7" width="13.85546875" customWidth="1"/>
    <col min="8" max="8" width="13" customWidth="1"/>
  </cols>
  <sheetData>
    <row r="2" spans="1:8" ht="15.75" customHeight="1">
      <c r="B2" s="985" t="s">
        <v>433</v>
      </c>
      <c r="C2" s="985"/>
      <c r="D2" s="985"/>
      <c r="E2" s="985"/>
      <c r="F2" s="985"/>
      <c r="G2" s="985"/>
      <c r="H2" s="985"/>
    </row>
    <row r="3" spans="1:8" ht="15" customHeight="1">
      <c r="B3" s="985"/>
      <c r="C3" s="985"/>
      <c r="D3" s="985"/>
      <c r="E3" s="985"/>
      <c r="F3" s="985"/>
      <c r="G3" s="985"/>
      <c r="H3" s="985"/>
    </row>
    <row r="4" spans="1:8">
      <c r="A4" s="36"/>
    </row>
    <row r="5" spans="1:8" ht="30">
      <c r="B5" s="458" t="s">
        <v>434</v>
      </c>
      <c r="C5" s="459" t="s">
        <v>325</v>
      </c>
      <c r="D5" s="459" t="s">
        <v>326</v>
      </c>
      <c r="E5" s="460" t="s">
        <v>295</v>
      </c>
      <c r="F5" s="42"/>
      <c r="G5" s="173"/>
      <c r="H5" s="173"/>
    </row>
    <row r="6" spans="1:8">
      <c r="B6" s="124" t="s">
        <v>327</v>
      </c>
      <c r="C6" s="100">
        <v>226</v>
      </c>
      <c r="D6" s="100">
        <v>508</v>
      </c>
      <c r="E6" s="125">
        <v>734</v>
      </c>
      <c r="F6" s="37"/>
      <c r="G6" s="41"/>
      <c r="H6" s="41"/>
    </row>
    <row r="7" spans="1:8">
      <c r="B7" s="110" t="s">
        <v>293</v>
      </c>
      <c r="C7" s="41">
        <v>485</v>
      </c>
      <c r="D7" s="41">
        <v>531</v>
      </c>
      <c r="E7" s="123">
        <v>1016</v>
      </c>
      <c r="F7" s="37"/>
      <c r="G7" s="41"/>
      <c r="H7" s="41"/>
    </row>
    <row r="8" spans="1:8">
      <c r="B8" s="111" t="s">
        <v>295</v>
      </c>
      <c r="C8" s="101">
        <v>711</v>
      </c>
      <c r="D8" s="101">
        <v>1039</v>
      </c>
      <c r="E8" s="102">
        <v>1750</v>
      </c>
      <c r="F8" s="37"/>
      <c r="G8" s="99"/>
      <c r="H8" s="99"/>
    </row>
    <row r="9" spans="1:8">
      <c r="B9" s="24" t="s">
        <v>322</v>
      </c>
    </row>
    <row r="12" spans="1:8">
      <c r="B12" s="173"/>
      <c r="C12" s="173"/>
      <c r="D12" s="173"/>
      <c r="E12" s="173"/>
    </row>
    <row r="13" spans="1:8">
      <c r="B13" s="37"/>
      <c r="C13" s="41"/>
      <c r="D13" s="41"/>
      <c r="E13" s="99"/>
    </row>
    <row r="14" spans="1:8">
      <c r="B14" s="37"/>
      <c r="C14" s="41"/>
      <c r="D14" s="41"/>
      <c r="E14" s="99"/>
    </row>
    <row r="15" spans="1:8">
      <c r="B15" s="64"/>
      <c r="C15" s="99"/>
      <c r="D15" s="99"/>
      <c r="E15" s="99"/>
    </row>
  </sheetData>
  <mergeCells count="1">
    <mergeCell ref="B2:H3"/>
  </mergeCells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7E6AE-774C-4DA3-9E71-024227B8D1D8}">
  <sheetPr>
    <tabColor theme="0" tint="-0.249977111117893"/>
  </sheetPr>
  <dimension ref="B2:H10"/>
  <sheetViews>
    <sheetView showGridLines="0" workbookViewId="0">
      <selection activeCell="F14" sqref="F14"/>
    </sheetView>
  </sheetViews>
  <sheetFormatPr defaultColWidth="11.42578125" defaultRowHeight="15"/>
  <cols>
    <col min="2" max="2" width="13.140625" customWidth="1"/>
    <col min="3" max="3" width="14.7109375" customWidth="1"/>
    <col min="4" max="4" width="13.85546875" customWidth="1"/>
    <col min="6" max="6" width="14.85546875" customWidth="1"/>
    <col min="7" max="7" width="13.85546875" customWidth="1"/>
    <col min="8" max="8" width="13" customWidth="1"/>
  </cols>
  <sheetData>
    <row r="2" spans="2:8" ht="15.75" customHeight="1">
      <c r="B2" s="985" t="s">
        <v>435</v>
      </c>
      <c r="C2" s="985"/>
      <c r="D2" s="985"/>
      <c r="E2" s="985"/>
      <c r="F2" s="985"/>
      <c r="G2" s="985"/>
      <c r="H2" s="985"/>
    </row>
    <row r="3" spans="2:8" ht="15" customHeight="1">
      <c r="B3" s="985"/>
      <c r="C3" s="985"/>
      <c r="D3" s="985"/>
      <c r="E3" s="985"/>
      <c r="F3" s="985"/>
      <c r="G3" s="985"/>
      <c r="H3" s="985"/>
    </row>
    <row r="5" spans="2:8" ht="45">
      <c r="B5" s="458" t="s">
        <v>434</v>
      </c>
      <c r="C5" s="459" t="s">
        <v>436</v>
      </c>
      <c r="D5" s="459" t="s">
        <v>437</v>
      </c>
      <c r="E5" s="459" t="s">
        <v>438</v>
      </c>
      <c r="F5" s="459" t="s">
        <v>439</v>
      </c>
      <c r="G5" s="460" t="s">
        <v>295</v>
      </c>
    </row>
    <row r="6" spans="2:8">
      <c r="B6" s="124" t="s">
        <v>327</v>
      </c>
      <c r="C6" s="100">
        <v>204</v>
      </c>
      <c r="D6" s="100">
        <v>490</v>
      </c>
      <c r="E6" s="100">
        <f>SUM(C6:D6)</f>
        <v>694</v>
      </c>
      <c r="F6" s="100">
        <v>40</v>
      </c>
      <c r="G6" s="125">
        <v>734</v>
      </c>
    </row>
    <row r="7" spans="2:8">
      <c r="B7" s="110" t="s">
        <v>293</v>
      </c>
      <c r="C7" s="41">
        <v>558</v>
      </c>
      <c r="D7" s="41">
        <v>441</v>
      </c>
      <c r="E7" s="41">
        <f t="shared" ref="E7:E8" si="0">SUM(C7:D7)</f>
        <v>999</v>
      </c>
      <c r="F7" s="41">
        <v>17</v>
      </c>
      <c r="G7" s="123">
        <v>1016</v>
      </c>
    </row>
    <row r="8" spans="2:8">
      <c r="B8" s="111" t="s">
        <v>295</v>
      </c>
      <c r="C8" s="101">
        <v>762</v>
      </c>
      <c r="D8" s="101">
        <v>931</v>
      </c>
      <c r="E8" s="101">
        <f t="shared" si="0"/>
        <v>1693</v>
      </c>
      <c r="F8" s="101">
        <v>57</v>
      </c>
      <c r="G8" s="102">
        <v>1750</v>
      </c>
    </row>
    <row r="10" spans="2:8">
      <c r="B10" s="407" t="s">
        <v>322</v>
      </c>
    </row>
  </sheetData>
  <mergeCells count="1">
    <mergeCell ref="B2:H3"/>
  </mergeCells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 tint="-0.249977111117893"/>
  </sheetPr>
  <dimension ref="B3:H45"/>
  <sheetViews>
    <sheetView showGridLines="0" workbookViewId="0">
      <selection activeCell="B3" sqref="B3"/>
    </sheetView>
  </sheetViews>
  <sheetFormatPr defaultColWidth="11.42578125" defaultRowHeight="15"/>
  <cols>
    <col min="2" max="2" width="27" customWidth="1"/>
    <col min="6" max="6" width="11.42578125" style="174"/>
    <col min="7" max="7" width="14.5703125" bestFit="1" customWidth="1"/>
    <col min="8" max="8" width="0" hidden="1" customWidth="1"/>
  </cols>
  <sheetData>
    <row r="3" spans="2:8" ht="15.75">
      <c r="B3" s="32" t="s">
        <v>440</v>
      </c>
      <c r="C3" s="2"/>
    </row>
    <row r="5" spans="2:8" ht="18">
      <c r="B5" s="456" t="s">
        <v>334</v>
      </c>
      <c r="C5" s="450" t="s">
        <v>325</v>
      </c>
      <c r="D5" s="451" t="s">
        <v>326</v>
      </c>
      <c r="E5" s="452" t="s">
        <v>295</v>
      </c>
      <c r="F5" s="175" t="s">
        <v>333</v>
      </c>
    </row>
    <row r="6" spans="2:8">
      <c r="B6" s="122" t="s">
        <v>335</v>
      </c>
      <c r="C6" s="37">
        <v>5</v>
      </c>
      <c r="D6" s="37">
        <v>8</v>
      </c>
      <c r="E6" s="38">
        <v>13</v>
      </c>
    </row>
    <row r="7" spans="2:8">
      <c r="B7" s="122" t="s">
        <v>336</v>
      </c>
      <c r="C7" s="37">
        <v>7</v>
      </c>
      <c r="D7" s="37">
        <v>16</v>
      </c>
      <c r="E7" s="38">
        <v>23</v>
      </c>
    </row>
    <row r="8" spans="2:8" ht="18">
      <c r="B8" s="92" t="s">
        <v>337</v>
      </c>
      <c r="C8" s="37">
        <v>1</v>
      </c>
      <c r="D8" s="37">
        <v>0</v>
      </c>
      <c r="E8" s="38">
        <v>1</v>
      </c>
      <c r="F8" s="176">
        <v>1</v>
      </c>
      <c r="G8" s="18" t="s">
        <v>441</v>
      </c>
      <c r="H8" s="11">
        <v>5</v>
      </c>
    </row>
    <row r="9" spans="2:8" ht="18">
      <c r="B9" s="122" t="s">
        <v>338</v>
      </c>
      <c r="C9" s="37">
        <v>6</v>
      </c>
      <c r="D9" s="37">
        <v>7</v>
      </c>
      <c r="E9" s="38">
        <v>13</v>
      </c>
      <c r="F9" s="176">
        <v>2</v>
      </c>
      <c r="G9" s="15" t="s">
        <v>442</v>
      </c>
      <c r="H9" s="11">
        <v>4</v>
      </c>
    </row>
    <row r="10" spans="2:8" ht="18">
      <c r="B10" s="122" t="s">
        <v>339</v>
      </c>
      <c r="C10" s="37">
        <v>10</v>
      </c>
      <c r="D10" s="37">
        <v>13</v>
      </c>
      <c r="E10" s="38">
        <v>23</v>
      </c>
      <c r="F10" s="176">
        <v>1</v>
      </c>
      <c r="G10" s="16" t="s">
        <v>443</v>
      </c>
      <c r="H10" s="11">
        <v>3</v>
      </c>
    </row>
    <row r="11" spans="2:8" ht="18">
      <c r="B11" s="122" t="s">
        <v>340</v>
      </c>
      <c r="C11" s="37">
        <v>11</v>
      </c>
      <c r="D11" s="37">
        <v>19</v>
      </c>
      <c r="E11" s="38">
        <v>30</v>
      </c>
      <c r="F11" s="176">
        <v>1</v>
      </c>
      <c r="G11" s="17" t="s">
        <v>444</v>
      </c>
      <c r="H11" s="11">
        <v>2</v>
      </c>
    </row>
    <row r="12" spans="2:8" ht="18">
      <c r="B12" s="122" t="s">
        <v>445</v>
      </c>
      <c r="C12" s="37">
        <v>40</v>
      </c>
      <c r="D12" s="37">
        <v>114</v>
      </c>
      <c r="E12" s="38">
        <v>154</v>
      </c>
      <c r="F12" s="176">
        <v>2</v>
      </c>
      <c r="G12" s="19" t="s">
        <v>446</v>
      </c>
      <c r="H12" s="11">
        <v>1</v>
      </c>
    </row>
    <row r="13" spans="2:8" ht="18">
      <c r="B13" s="122" t="s">
        <v>342</v>
      </c>
      <c r="C13" s="37">
        <v>6</v>
      </c>
      <c r="D13" s="37">
        <v>4</v>
      </c>
      <c r="E13" s="38">
        <v>10</v>
      </c>
      <c r="F13" s="176">
        <v>2</v>
      </c>
    </row>
    <row r="14" spans="2:8" ht="18">
      <c r="B14" s="122" t="s">
        <v>343</v>
      </c>
      <c r="C14" s="37">
        <v>0</v>
      </c>
      <c r="D14" s="37">
        <v>2</v>
      </c>
      <c r="E14" s="38">
        <v>2</v>
      </c>
      <c r="F14" s="176">
        <v>5</v>
      </c>
    </row>
    <row r="15" spans="2:8" ht="18">
      <c r="B15" s="122" t="s">
        <v>344</v>
      </c>
      <c r="C15" s="37">
        <v>1</v>
      </c>
      <c r="D15" s="37">
        <v>1</v>
      </c>
      <c r="E15" s="38">
        <v>2</v>
      </c>
      <c r="F15" s="176">
        <v>1</v>
      </c>
    </row>
    <row r="16" spans="2:8" ht="18">
      <c r="B16" s="122" t="s">
        <v>345</v>
      </c>
      <c r="C16" s="37">
        <v>6</v>
      </c>
      <c r="D16" s="37">
        <v>13</v>
      </c>
      <c r="E16" s="38">
        <v>19</v>
      </c>
      <c r="F16" s="176">
        <v>1</v>
      </c>
    </row>
    <row r="17" spans="2:6" ht="18">
      <c r="B17" s="122" t="s">
        <v>346</v>
      </c>
      <c r="C17" s="37">
        <v>8</v>
      </c>
      <c r="D17" s="37">
        <v>19</v>
      </c>
      <c r="E17" s="38">
        <v>27</v>
      </c>
      <c r="F17" s="176">
        <v>1</v>
      </c>
    </row>
    <row r="18" spans="2:6" ht="18">
      <c r="B18" s="122" t="s">
        <v>347</v>
      </c>
      <c r="C18" s="37">
        <v>6</v>
      </c>
      <c r="D18" s="37">
        <v>5</v>
      </c>
      <c r="E18" s="38">
        <v>11</v>
      </c>
      <c r="F18" s="176">
        <v>1</v>
      </c>
    </row>
    <row r="19" spans="2:6" ht="18">
      <c r="B19" s="122" t="s">
        <v>348</v>
      </c>
      <c r="C19" s="37">
        <v>13</v>
      </c>
      <c r="D19" s="37">
        <v>21</v>
      </c>
      <c r="E19" s="38">
        <v>34</v>
      </c>
      <c r="F19" s="176">
        <v>2</v>
      </c>
    </row>
    <row r="20" spans="2:6" ht="18">
      <c r="B20" s="122" t="s">
        <v>447</v>
      </c>
      <c r="C20" s="37">
        <v>31</v>
      </c>
      <c r="D20" s="37">
        <v>30</v>
      </c>
      <c r="E20" s="38">
        <v>61</v>
      </c>
      <c r="F20" s="176">
        <v>1</v>
      </c>
    </row>
    <row r="21" spans="2:6" ht="18">
      <c r="B21" s="122" t="s">
        <v>350</v>
      </c>
      <c r="C21" s="37">
        <v>7</v>
      </c>
      <c r="D21" s="37">
        <v>13</v>
      </c>
      <c r="E21" s="38">
        <v>20</v>
      </c>
      <c r="F21" s="176">
        <v>2</v>
      </c>
    </row>
    <row r="22" spans="2:6" ht="18">
      <c r="B22" s="122" t="s">
        <v>351</v>
      </c>
      <c r="C22" s="37">
        <v>1</v>
      </c>
      <c r="D22" s="37">
        <v>4</v>
      </c>
      <c r="E22" s="38">
        <v>5</v>
      </c>
      <c r="F22" s="176">
        <v>4</v>
      </c>
    </row>
    <row r="23" spans="2:6" ht="18">
      <c r="B23" s="122" t="s">
        <v>352</v>
      </c>
      <c r="C23" s="37">
        <v>4</v>
      </c>
      <c r="D23" s="37">
        <v>5</v>
      </c>
      <c r="E23" s="38">
        <v>9</v>
      </c>
      <c r="F23" s="176">
        <v>1</v>
      </c>
    </row>
    <row r="24" spans="2:6" ht="18">
      <c r="B24" s="122" t="s">
        <v>353</v>
      </c>
      <c r="C24" s="37">
        <v>10</v>
      </c>
      <c r="D24" s="37">
        <v>23</v>
      </c>
      <c r="E24" s="38">
        <v>33</v>
      </c>
      <c r="F24" s="176">
        <v>1</v>
      </c>
    </row>
    <row r="25" spans="2:6" ht="18">
      <c r="B25" s="122" t="s">
        <v>354</v>
      </c>
      <c r="C25" s="37">
        <v>10</v>
      </c>
      <c r="D25" s="37">
        <v>10</v>
      </c>
      <c r="E25" s="38">
        <v>20</v>
      </c>
      <c r="F25" s="176">
        <v>1</v>
      </c>
    </row>
    <row r="26" spans="2:6" ht="18">
      <c r="B26" s="122" t="s">
        <v>355</v>
      </c>
      <c r="C26" s="37">
        <v>11</v>
      </c>
      <c r="D26" s="37">
        <v>9</v>
      </c>
      <c r="E26" s="38">
        <v>20</v>
      </c>
      <c r="F26" s="176">
        <v>2</v>
      </c>
    </row>
    <row r="27" spans="2:6" ht="18">
      <c r="B27" s="122" t="s">
        <v>448</v>
      </c>
      <c r="C27" s="37">
        <v>3</v>
      </c>
      <c r="D27" s="37">
        <v>8</v>
      </c>
      <c r="E27" s="38">
        <v>11</v>
      </c>
      <c r="F27" s="176">
        <v>1</v>
      </c>
    </row>
    <row r="28" spans="2:6" ht="18">
      <c r="B28" s="122" t="s">
        <v>357</v>
      </c>
      <c r="C28" s="37">
        <v>3</v>
      </c>
      <c r="D28" s="37">
        <v>10</v>
      </c>
      <c r="E28" s="38">
        <v>13</v>
      </c>
      <c r="F28" s="176">
        <v>1</v>
      </c>
    </row>
    <row r="29" spans="2:6" ht="18">
      <c r="B29" s="122" t="s">
        <v>358</v>
      </c>
      <c r="C29" s="37">
        <v>4</v>
      </c>
      <c r="D29" s="37">
        <v>18</v>
      </c>
      <c r="E29" s="38">
        <v>22</v>
      </c>
      <c r="F29" s="176">
        <v>1</v>
      </c>
    </row>
    <row r="30" spans="2:6" ht="18">
      <c r="B30" s="122" t="s">
        <v>359</v>
      </c>
      <c r="C30" s="37">
        <v>6</v>
      </c>
      <c r="D30" s="37">
        <v>6</v>
      </c>
      <c r="E30" s="38">
        <v>12</v>
      </c>
      <c r="F30" s="176">
        <v>1</v>
      </c>
    </row>
    <row r="31" spans="2:6" ht="18">
      <c r="B31" s="122" t="s">
        <v>360</v>
      </c>
      <c r="C31" s="37">
        <v>9</v>
      </c>
      <c r="D31" s="37">
        <v>10</v>
      </c>
      <c r="E31" s="38">
        <v>19</v>
      </c>
      <c r="F31" s="176">
        <v>2</v>
      </c>
    </row>
    <row r="32" spans="2:6" ht="18">
      <c r="B32" s="122" t="s">
        <v>361</v>
      </c>
      <c r="C32" s="37">
        <v>5</v>
      </c>
      <c r="D32" s="37">
        <v>6</v>
      </c>
      <c r="E32" s="38">
        <v>11</v>
      </c>
      <c r="F32" s="176">
        <v>1</v>
      </c>
    </row>
    <row r="33" spans="2:6" ht="18">
      <c r="B33" s="122" t="s">
        <v>362</v>
      </c>
      <c r="C33" s="37">
        <v>3</v>
      </c>
      <c r="D33" s="37">
        <v>5</v>
      </c>
      <c r="E33" s="38">
        <v>8</v>
      </c>
      <c r="F33" s="176">
        <v>1</v>
      </c>
    </row>
    <row r="34" spans="2:6" ht="18">
      <c r="B34" s="122" t="s">
        <v>363</v>
      </c>
      <c r="C34" s="37">
        <v>15</v>
      </c>
      <c r="D34" s="37">
        <v>1</v>
      </c>
      <c r="E34" s="38">
        <v>16</v>
      </c>
      <c r="F34" s="176">
        <v>1</v>
      </c>
    </row>
    <row r="35" spans="2:6" ht="18">
      <c r="B35" s="122" t="s">
        <v>364</v>
      </c>
      <c r="C35" s="37">
        <v>21</v>
      </c>
      <c r="D35" s="37">
        <v>24</v>
      </c>
      <c r="E35" s="38">
        <v>45</v>
      </c>
      <c r="F35" s="176">
        <v>1</v>
      </c>
    </row>
    <row r="36" spans="2:6" ht="18">
      <c r="B36" s="122" t="s">
        <v>365</v>
      </c>
      <c r="C36" s="37">
        <v>3</v>
      </c>
      <c r="D36" s="37">
        <v>9</v>
      </c>
      <c r="E36" s="38">
        <v>12</v>
      </c>
      <c r="F36" s="176">
        <v>1</v>
      </c>
    </row>
    <row r="37" spans="2:6" ht="18">
      <c r="B37" s="122" t="s">
        <v>366</v>
      </c>
      <c r="C37" s="37">
        <v>3</v>
      </c>
      <c r="D37" s="37">
        <v>9</v>
      </c>
      <c r="E37" s="38">
        <v>12</v>
      </c>
      <c r="F37" s="176">
        <v>3</v>
      </c>
    </row>
    <row r="38" spans="2:6" ht="18">
      <c r="B38" s="122" t="s">
        <v>429</v>
      </c>
      <c r="C38" s="37"/>
      <c r="D38" s="37"/>
      <c r="E38" s="38">
        <v>51</v>
      </c>
      <c r="F38" s="176">
        <v>1</v>
      </c>
    </row>
    <row r="39" spans="2:6" ht="18">
      <c r="B39" s="127" t="s">
        <v>367</v>
      </c>
      <c r="C39" s="128">
        <f>SUM(C6:C38)</f>
        <v>269</v>
      </c>
      <c r="D39" s="119">
        <f>SUM(D6:D38)</f>
        <v>442</v>
      </c>
      <c r="E39" s="120">
        <f>SUM(E6:E38)</f>
        <v>762</v>
      </c>
      <c r="F39" s="176">
        <v>1</v>
      </c>
    </row>
    <row r="40" spans="2:6">
      <c r="B40" s="24" t="s">
        <v>449</v>
      </c>
    </row>
    <row r="41" spans="2:6" ht="15" customHeight="1">
      <c r="B41" s="24" t="s">
        <v>322</v>
      </c>
    </row>
    <row r="45" spans="2:6" ht="18">
      <c r="C45" s="9"/>
      <c r="D45" s="9"/>
      <c r="E45" s="9"/>
    </row>
  </sheetData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 tint="-0.249977111117893"/>
  </sheetPr>
  <dimension ref="A2:E56"/>
  <sheetViews>
    <sheetView showGridLines="0" zoomScaleNormal="100" workbookViewId="0">
      <selection activeCell="B2" sqref="B2"/>
    </sheetView>
  </sheetViews>
  <sheetFormatPr defaultColWidth="11.42578125" defaultRowHeight="18"/>
  <cols>
    <col min="1" max="1" width="11.42578125" style="11"/>
    <col min="2" max="2" width="23.140625" style="11" customWidth="1"/>
    <col min="3" max="16384" width="11.42578125" style="11"/>
  </cols>
  <sheetData>
    <row r="2" spans="1:5">
      <c r="B2" s="32" t="s">
        <v>450</v>
      </c>
    </row>
    <row r="3" spans="1:5">
      <c r="B3" s="32" t="s">
        <v>451</v>
      </c>
    </row>
    <row r="4" spans="1:5">
      <c r="A4" s="2"/>
      <c r="B4" s="306" t="s">
        <v>369</v>
      </c>
      <c r="C4" s="451" t="s">
        <v>325</v>
      </c>
      <c r="D4" s="451" t="s">
        <v>326</v>
      </c>
      <c r="E4" s="452" t="s">
        <v>295</v>
      </c>
    </row>
    <row r="5" spans="1:5">
      <c r="B5" s="122" t="s">
        <v>370</v>
      </c>
      <c r="C5" s="37">
        <v>17</v>
      </c>
      <c r="D5" s="37">
        <v>39</v>
      </c>
      <c r="E5" s="38">
        <v>56</v>
      </c>
    </row>
    <row r="6" spans="1:5">
      <c r="B6" s="122" t="s">
        <v>372</v>
      </c>
      <c r="C6" s="37">
        <v>5</v>
      </c>
      <c r="D6" s="37">
        <v>5</v>
      </c>
      <c r="E6" s="38">
        <v>10</v>
      </c>
    </row>
    <row r="7" spans="1:5">
      <c r="B7" s="122" t="s">
        <v>373</v>
      </c>
      <c r="C7" s="37">
        <v>0</v>
      </c>
      <c r="D7" s="37">
        <v>1</v>
      </c>
      <c r="E7" s="38">
        <v>1</v>
      </c>
    </row>
    <row r="8" spans="1:5">
      <c r="B8" s="122" t="s">
        <v>374</v>
      </c>
      <c r="C8" s="37">
        <v>3</v>
      </c>
      <c r="D8" s="37">
        <v>4</v>
      </c>
      <c r="E8" s="38">
        <v>7</v>
      </c>
    </row>
    <row r="9" spans="1:5">
      <c r="B9" s="122" t="s">
        <v>452</v>
      </c>
      <c r="C9" s="37">
        <v>0</v>
      </c>
      <c r="D9" s="37">
        <v>1</v>
      </c>
      <c r="E9" s="38">
        <v>1</v>
      </c>
    </row>
    <row r="10" spans="1:5">
      <c r="B10" s="122" t="s">
        <v>453</v>
      </c>
      <c r="C10" s="37">
        <v>1</v>
      </c>
      <c r="D10" s="37">
        <v>0</v>
      </c>
      <c r="E10" s="38">
        <v>1</v>
      </c>
    </row>
    <row r="11" spans="1:5">
      <c r="B11" s="122" t="s">
        <v>377</v>
      </c>
      <c r="C11" s="37">
        <v>0</v>
      </c>
      <c r="D11" s="37">
        <v>1</v>
      </c>
      <c r="E11" s="38">
        <v>1</v>
      </c>
    </row>
    <row r="12" spans="1:5">
      <c r="B12" s="122" t="s">
        <v>378</v>
      </c>
      <c r="C12" s="37">
        <v>5</v>
      </c>
      <c r="D12" s="37">
        <v>3</v>
      </c>
      <c r="E12" s="38">
        <v>8</v>
      </c>
    </row>
    <row r="13" spans="1:5">
      <c r="B13" s="122" t="s">
        <v>379</v>
      </c>
      <c r="C13" s="37">
        <v>3</v>
      </c>
      <c r="D13" s="37">
        <v>4</v>
      </c>
      <c r="E13" s="38">
        <v>7</v>
      </c>
    </row>
    <row r="14" spans="1:5">
      <c r="B14" s="122" t="s">
        <v>380</v>
      </c>
      <c r="C14" s="37">
        <v>9</v>
      </c>
      <c r="D14" s="37">
        <v>9</v>
      </c>
      <c r="E14" s="38">
        <v>18</v>
      </c>
    </row>
    <row r="15" spans="1:5">
      <c r="B15" s="122" t="s">
        <v>381</v>
      </c>
      <c r="C15" s="37">
        <v>5</v>
      </c>
      <c r="D15" s="37">
        <v>1</v>
      </c>
      <c r="E15" s="38">
        <v>6</v>
      </c>
    </row>
    <row r="16" spans="1:5">
      <c r="B16" s="122" t="s">
        <v>382</v>
      </c>
      <c r="C16" s="37">
        <v>211</v>
      </c>
      <c r="D16" s="37">
        <v>274</v>
      </c>
      <c r="E16" s="38">
        <v>485</v>
      </c>
    </row>
    <row r="17" spans="2:5">
      <c r="B17" s="122" t="s">
        <v>454</v>
      </c>
      <c r="C17" s="37">
        <v>6</v>
      </c>
      <c r="D17" s="37">
        <v>0</v>
      </c>
      <c r="E17" s="38">
        <v>6</v>
      </c>
    </row>
    <row r="18" spans="2:5">
      <c r="B18" s="122" t="s">
        <v>384</v>
      </c>
      <c r="C18" s="37">
        <v>2</v>
      </c>
      <c r="D18" s="37">
        <v>0</v>
      </c>
      <c r="E18" s="38">
        <v>2</v>
      </c>
    </row>
    <row r="19" spans="2:5">
      <c r="B19" s="122" t="s">
        <v>455</v>
      </c>
      <c r="C19" s="37">
        <v>2</v>
      </c>
      <c r="D19" s="37">
        <v>0</v>
      </c>
      <c r="E19" s="38">
        <v>2</v>
      </c>
    </row>
    <row r="20" spans="2:5">
      <c r="B20" s="122" t="s">
        <v>385</v>
      </c>
      <c r="C20" s="37">
        <v>2</v>
      </c>
      <c r="D20" s="37">
        <v>2</v>
      </c>
      <c r="E20" s="38">
        <v>4</v>
      </c>
    </row>
    <row r="21" spans="2:5">
      <c r="B21" s="122" t="s">
        <v>387</v>
      </c>
      <c r="C21" s="37">
        <v>13</v>
      </c>
      <c r="D21" s="37">
        <v>14</v>
      </c>
      <c r="E21" s="38">
        <v>27</v>
      </c>
    </row>
    <row r="22" spans="2:5">
      <c r="B22" s="122" t="s">
        <v>388</v>
      </c>
      <c r="C22" s="37">
        <v>0</v>
      </c>
      <c r="D22" s="37">
        <v>1</v>
      </c>
      <c r="E22" s="38">
        <v>1</v>
      </c>
    </row>
    <row r="23" spans="2:5">
      <c r="B23" s="122" t="s">
        <v>389</v>
      </c>
      <c r="C23" s="37">
        <v>13</v>
      </c>
      <c r="D23" s="37">
        <v>23</v>
      </c>
      <c r="E23" s="38">
        <v>36</v>
      </c>
    </row>
    <row r="24" spans="2:5">
      <c r="B24" s="122" t="s">
        <v>391</v>
      </c>
      <c r="C24" s="37">
        <v>1</v>
      </c>
      <c r="D24" s="37">
        <v>6</v>
      </c>
      <c r="E24" s="38">
        <v>7</v>
      </c>
    </row>
    <row r="25" spans="2:5">
      <c r="B25" s="122" t="s">
        <v>394</v>
      </c>
      <c r="C25" s="37">
        <v>7</v>
      </c>
      <c r="D25" s="37">
        <v>10</v>
      </c>
      <c r="E25" s="38">
        <v>17</v>
      </c>
    </row>
    <row r="26" spans="2:5">
      <c r="B26" s="122" t="s">
        <v>395</v>
      </c>
      <c r="C26" s="37">
        <v>29</v>
      </c>
      <c r="D26" s="37">
        <v>33</v>
      </c>
      <c r="E26" s="38">
        <v>62</v>
      </c>
    </row>
    <row r="27" spans="2:5">
      <c r="B27" s="122" t="s">
        <v>397</v>
      </c>
      <c r="C27" s="37">
        <v>2</v>
      </c>
      <c r="D27" s="37">
        <v>0</v>
      </c>
      <c r="E27" s="38">
        <v>2</v>
      </c>
    </row>
    <row r="28" spans="2:5">
      <c r="B28" s="122" t="s">
        <v>398</v>
      </c>
      <c r="C28" s="37">
        <v>21</v>
      </c>
      <c r="D28" s="37">
        <v>27</v>
      </c>
      <c r="E28" s="38">
        <v>48</v>
      </c>
    </row>
    <row r="29" spans="2:5">
      <c r="B29" s="122" t="s">
        <v>399</v>
      </c>
      <c r="C29" s="37">
        <v>3</v>
      </c>
      <c r="D29" s="37">
        <v>1</v>
      </c>
      <c r="E29" s="38">
        <v>4</v>
      </c>
    </row>
    <row r="30" spans="2:5">
      <c r="B30" s="122" t="s">
        <v>456</v>
      </c>
      <c r="C30" s="37">
        <v>0</v>
      </c>
      <c r="D30" s="37">
        <v>6</v>
      </c>
      <c r="E30" s="38">
        <v>6</v>
      </c>
    </row>
    <row r="31" spans="2:5">
      <c r="B31" s="122" t="s">
        <v>457</v>
      </c>
      <c r="C31" s="37">
        <v>3</v>
      </c>
      <c r="D31" s="37">
        <v>3</v>
      </c>
      <c r="E31" s="38">
        <v>6</v>
      </c>
    </row>
    <row r="32" spans="2:5">
      <c r="B32" s="122" t="s">
        <v>400</v>
      </c>
      <c r="C32" s="37">
        <v>6</v>
      </c>
      <c r="D32" s="37">
        <v>1</v>
      </c>
      <c r="E32" s="38">
        <v>7</v>
      </c>
    </row>
    <row r="33" spans="2:5">
      <c r="B33" s="122" t="s">
        <v>406</v>
      </c>
      <c r="C33" s="37">
        <v>3</v>
      </c>
      <c r="D33" s="37">
        <v>5</v>
      </c>
      <c r="E33" s="38">
        <v>8</v>
      </c>
    </row>
    <row r="34" spans="2:5">
      <c r="B34" s="122" t="s">
        <v>458</v>
      </c>
      <c r="C34" s="37">
        <v>1</v>
      </c>
      <c r="D34" s="37">
        <v>1</v>
      </c>
      <c r="E34" s="38">
        <v>2</v>
      </c>
    </row>
    <row r="35" spans="2:5">
      <c r="B35" s="122" t="s">
        <v>459</v>
      </c>
      <c r="C35" s="37">
        <v>4</v>
      </c>
      <c r="D35" s="37">
        <v>1</v>
      </c>
      <c r="E35" s="38">
        <v>5</v>
      </c>
    </row>
    <row r="36" spans="2:5">
      <c r="B36" s="122" t="s">
        <v>412</v>
      </c>
      <c r="C36" s="37">
        <v>1</v>
      </c>
      <c r="D36" s="37">
        <v>0</v>
      </c>
      <c r="E36" s="38">
        <v>1</v>
      </c>
    </row>
    <row r="37" spans="2:5">
      <c r="B37" s="122" t="s">
        <v>460</v>
      </c>
      <c r="C37" s="37">
        <v>1</v>
      </c>
      <c r="D37" s="37">
        <v>2</v>
      </c>
      <c r="E37" s="38">
        <v>3</v>
      </c>
    </row>
    <row r="38" spans="2:5">
      <c r="B38" s="122" t="s">
        <v>461</v>
      </c>
      <c r="C38" s="37">
        <v>1</v>
      </c>
      <c r="D38" s="37">
        <v>0</v>
      </c>
      <c r="E38" s="38">
        <v>1</v>
      </c>
    </row>
    <row r="39" spans="2:5">
      <c r="B39" s="122" t="s">
        <v>462</v>
      </c>
      <c r="C39" s="37">
        <v>3</v>
      </c>
      <c r="D39" s="37">
        <v>5</v>
      </c>
      <c r="E39" s="38">
        <v>8</v>
      </c>
    </row>
    <row r="40" spans="2:5">
      <c r="B40" s="122" t="s">
        <v>415</v>
      </c>
      <c r="C40" s="37">
        <v>0</v>
      </c>
      <c r="D40" s="37">
        <v>3</v>
      </c>
      <c r="E40" s="38">
        <v>3</v>
      </c>
    </row>
    <row r="41" spans="2:5">
      <c r="B41" s="122" t="s">
        <v>416</v>
      </c>
      <c r="C41" s="37">
        <v>7</v>
      </c>
      <c r="D41" s="37">
        <v>7</v>
      </c>
      <c r="E41" s="38">
        <v>14</v>
      </c>
    </row>
    <row r="42" spans="2:5">
      <c r="B42" s="122" t="s">
        <v>417</v>
      </c>
      <c r="C42" s="37">
        <v>0</v>
      </c>
      <c r="D42" s="37">
        <v>1</v>
      </c>
      <c r="E42" s="38">
        <v>1</v>
      </c>
    </row>
    <row r="43" spans="2:5">
      <c r="B43" s="122" t="s">
        <v>418</v>
      </c>
      <c r="C43" s="37">
        <v>1</v>
      </c>
      <c r="D43" s="37">
        <v>0</v>
      </c>
      <c r="E43" s="38">
        <v>1</v>
      </c>
    </row>
    <row r="44" spans="2:5">
      <c r="B44" s="122" t="s">
        <v>421</v>
      </c>
      <c r="C44" s="37">
        <v>1</v>
      </c>
      <c r="D44" s="37">
        <v>2</v>
      </c>
      <c r="E44" s="38">
        <v>3</v>
      </c>
    </row>
    <row r="45" spans="2:5" ht="30">
      <c r="B45" s="122" t="s">
        <v>463</v>
      </c>
      <c r="C45" s="37">
        <v>1</v>
      </c>
      <c r="D45" s="37">
        <v>3</v>
      </c>
      <c r="E45" s="38">
        <v>4</v>
      </c>
    </row>
    <row r="46" spans="2:5">
      <c r="B46" s="122" t="s">
        <v>423</v>
      </c>
      <c r="C46" s="37">
        <v>0</v>
      </c>
      <c r="D46" s="37">
        <v>1</v>
      </c>
      <c r="E46" s="38">
        <v>1</v>
      </c>
    </row>
    <row r="47" spans="2:5">
      <c r="B47" s="122" t="s">
        <v>464</v>
      </c>
      <c r="C47" s="37">
        <v>1</v>
      </c>
      <c r="D47" s="37">
        <v>0</v>
      </c>
      <c r="E47" s="38">
        <v>1</v>
      </c>
    </row>
    <row r="48" spans="2:5">
      <c r="B48" s="122" t="s">
        <v>424</v>
      </c>
      <c r="C48" s="37">
        <v>2</v>
      </c>
      <c r="D48" s="37">
        <v>1</v>
      </c>
      <c r="E48" s="38">
        <v>3</v>
      </c>
    </row>
    <row r="49" spans="2:5">
      <c r="B49" s="122" t="s">
        <v>425</v>
      </c>
      <c r="C49" s="37">
        <v>3</v>
      </c>
      <c r="D49" s="37">
        <v>2</v>
      </c>
      <c r="E49" s="38">
        <v>5</v>
      </c>
    </row>
    <row r="50" spans="2:5">
      <c r="B50" s="122" t="s">
        <v>426</v>
      </c>
      <c r="C50" s="37">
        <v>0</v>
      </c>
      <c r="D50" s="37">
        <v>1</v>
      </c>
      <c r="E50" s="38">
        <v>1</v>
      </c>
    </row>
    <row r="51" spans="2:5">
      <c r="B51" s="122" t="s">
        <v>465</v>
      </c>
      <c r="C51" s="37">
        <v>0</v>
      </c>
      <c r="D51" s="37">
        <v>1</v>
      </c>
      <c r="E51" s="38">
        <v>1</v>
      </c>
    </row>
    <row r="52" spans="2:5">
      <c r="B52" s="122" t="s">
        <v>466</v>
      </c>
      <c r="C52" s="37">
        <v>8</v>
      </c>
      <c r="D52" s="37">
        <v>15</v>
      </c>
      <c r="E52" s="38">
        <v>23</v>
      </c>
    </row>
    <row r="53" spans="2:5">
      <c r="B53" s="122" t="s">
        <v>429</v>
      </c>
      <c r="C53" s="37"/>
      <c r="D53" s="37"/>
      <c r="E53" s="38">
        <v>4</v>
      </c>
    </row>
    <row r="54" spans="2:5">
      <c r="B54" s="93" t="s">
        <v>295</v>
      </c>
      <c r="C54" s="119">
        <f>SUM(C5:C53)</f>
        <v>407</v>
      </c>
      <c r="D54" s="119">
        <f t="shared" ref="D54:E54" si="0">SUM(D5:D53)</f>
        <v>520</v>
      </c>
      <c r="E54" s="120">
        <f t="shared" si="0"/>
        <v>931</v>
      </c>
    </row>
    <row r="55" spans="2:5">
      <c r="B55" s="24" t="s">
        <v>431</v>
      </c>
    </row>
    <row r="56" spans="2:5" ht="14.25" customHeight="1">
      <c r="B56" s="24" t="s">
        <v>322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35B0D-556A-4797-9485-7122812BE8FC}">
  <sheetPr>
    <tabColor theme="0" tint="-0.249977111117893"/>
  </sheetPr>
  <dimension ref="B3:E56"/>
  <sheetViews>
    <sheetView showGridLines="0" workbookViewId="0">
      <selection activeCell="B3" sqref="B3"/>
    </sheetView>
  </sheetViews>
  <sheetFormatPr defaultColWidth="11.42578125" defaultRowHeight="15"/>
  <cols>
    <col min="2" max="2" width="26.42578125" customWidth="1"/>
    <col min="3" max="3" width="20" customWidth="1"/>
    <col min="4" max="4" width="17.5703125" customWidth="1"/>
    <col min="5" max="5" width="18.42578125" customWidth="1"/>
  </cols>
  <sheetData>
    <row r="3" spans="2:5">
      <c r="B3" s="32" t="s">
        <v>467</v>
      </c>
    </row>
    <row r="4" spans="2:5">
      <c r="B4" s="306" t="s">
        <v>369</v>
      </c>
      <c r="C4" s="451" t="s">
        <v>325</v>
      </c>
      <c r="D4" s="451" t="s">
        <v>326</v>
      </c>
      <c r="E4" s="452" t="s">
        <v>295</v>
      </c>
    </row>
    <row r="5" spans="2:5">
      <c r="B5" s="122" t="s">
        <v>370</v>
      </c>
      <c r="C5" s="37">
        <v>17</v>
      </c>
      <c r="D5" s="37">
        <v>39</v>
      </c>
      <c r="E5" s="38">
        <v>56</v>
      </c>
    </row>
    <row r="6" spans="2:5">
      <c r="B6" s="122" t="s">
        <v>372</v>
      </c>
      <c r="C6" s="37">
        <v>5</v>
      </c>
      <c r="D6" s="37">
        <v>5</v>
      </c>
      <c r="E6" s="38">
        <v>10</v>
      </c>
    </row>
    <row r="7" spans="2:5">
      <c r="B7" s="122" t="s">
        <v>373</v>
      </c>
      <c r="C7" s="37">
        <v>0</v>
      </c>
      <c r="D7" s="37">
        <v>1</v>
      </c>
      <c r="E7" s="38">
        <v>1</v>
      </c>
    </row>
    <row r="8" spans="2:5">
      <c r="B8" s="122" t="s">
        <v>374</v>
      </c>
      <c r="C8" s="37">
        <v>3</v>
      </c>
      <c r="D8" s="37">
        <v>4</v>
      </c>
      <c r="E8" s="38">
        <v>7</v>
      </c>
    </row>
    <row r="9" spans="2:5">
      <c r="B9" s="122" t="s">
        <v>452</v>
      </c>
      <c r="C9" s="37">
        <v>0</v>
      </c>
      <c r="D9" s="37">
        <v>1</v>
      </c>
      <c r="E9" s="38">
        <v>1</v>
      </c>
    </row>
    <row r="10" spans="2:5">
      <c r="B10" s="122" t="s">
        <v>453</v>
      </c>
      <c r="C10" s="37">
        <v>1</v>
      </c>
      <c r="D10" s="37">
        <v>0</v>
      </c>
      <c r="E10" s="38">
        <v>1</v>
      </c>
    </row>
    <row r="11" spans="2:5">
      <c r="B11" s="122" t="s">
        <v>377</v>
      </c>
      <c r="C11" s="37">
        <v>0</v>
      </c>
      <c r="D11" s="37">
        <v>1</v>
      </c>
      <c r="E11" s="38">
        <v>1</v>
      </c>
    </row>
    <row r="12" spans="2:5">
      <c r="B12" s="122" t="s">
        <v>378</v>
      </c>
      <c r="C12" s="37">
        <v>5</v>
      </c>
      <c r="D12" s="37">
        <v>3</v>
      </c>
      <c r="E12" s="38">
        <v>8</v>
      </c>
    </row>
    <row r="13" spans="2:5">
      <c r="B13" s="122" t="s">
        <v>379</v>
      </c>
      <c r="C13" s="37">
        <v>3</v>
      </c>
      <c r="D13" s="37">
        <v>4</v>
      </c>
      <c r="E13" s="38">
        <v>7</v>
      </c>
    </row>
    <row r="14" spans="2:5">
      <c r="B14" s="122" t="s">
        <v>380</v>
      </c>
      <c r="C14" s="37">
        <v>9</v>
      </c>
      <c r="D14" s="37">
        <v>9</v>
      </c>
      <c r="E14" s="38">
        <v>18</v>
      </c>
    </row>
    <row r="15" spans="2:5">
      <c r="B15" s="122" t="s">
        <v>381</v>
      </c>
      <c r="C15" s="37">
        <v>5</v>
      </c>
      <c r="D15" s="37">
        <v>1</v>
      </c>
      <c r="E15" s="38">
        <v>6</v>
      </c>
    </row>
    <row r="16" spans="2:5">
      <c r="B16" s="122" t="s">
        <v>382</v>
      </c>
      <c r="C16" s="37">
        <v>211</v>
      </c>
      <c r="D16" s="37">
        <v>274</v>
      </c>
      <c r="E16" s="38">
        <v>485</v>
      </c>
    </row>
    <row r="17" spans="2:5">
      <c r="B17" s="122" t="s">
        <v>454</v>
      </c>
      <c r="C17" s="37">
        <v>6</v>
      </c>
      <c r="D17" s="37">
        <v>0</v>
      </c>
      <c r="E17" s="38">
        <v>6</v>
      </c>
    </row>
    <row r="18" spans="2:5">
      <c r="B18" s="122" t="s">
        <v>384</v>
      </c>
      <c r="C18" s="37">
        <v>2</v>
      </c>
      <c r="D18" s="37">
        <v>0</v>
      </c>
      <c r="E18" s="38">
        <v>2</v>
      </c>
    </row>
    <row r="19" spans="2:5">
      <c r="B19" s="122" t="s">
        <v>455</v>
      </c>
      <c r="C19" s="37">
        <v>2</v>
      </c>
      <c r="D19" s="37">
        <v>0</v>
      </c>
      <c r="E19" s="38">
        <v>2</v>
      </c>
    </row>
    <row r="20" spans="2:5">
      <c r="B20" s="122" t="s">
        <v>385</v>
      </c>
      <c r="C20" s="37">
        <v>2</v>
      </c>
      <c r="D20" s="37">
        <v>2</v>
      </c>
      <c r="E20" s="38">
        <v>4</v>
      </c>
    </row>
    <row r="21" spans="2:5">
      <c r="B21" s="122" t="s">
        <v>387</v>
      </c>
      <c r="C21" s="37">
        <v>13</v>
      </c>
      <c r="D21" s="37">
        <v>14</v>
      </c>
      <c r="E21" s="38">
        <v>27</v>
      </c>
    </row>
    <row r="22" spans="2:5">
      <c r="B22" s="122" t="s">
        <v>388</v>
      </c>
      <c r="C22" s="37">
        <v>0</v>
      </c>
      <c r="D22" s="37">
        <v>1</v>
      </c>
      <c r="E22" s="38">
        <v>1</v>
      </c>
    </row>
    <row r="23" spans="2:5">
      <c r="B23" s="122" t="s">
        <v>389</v>
      </c>
      <c r="C23" s="37">
        <v>13</v>
      </c>
      <c r="D23" s="37">
        <v>23</v>
      </c>
      <c r="E23" s="38">
        <v>36</v>
      </c>
    </row>
    <row r="24" spans="2:5">
      <c r="B24" s="122" t="s">
        <v>391</v>
      </c>
      <c r="C24" s="37">
        <v>1</v>
      </c>
      <c r="D24" s="37">
        <v>6</v>
      </c>
      <c r="E24" s="38">
        <v>7</v>
      </c>
    </row>
    <row r="25" spans="2:5">
      <c r="B25" s="122" t="s">
        <v>394</v>
      </c>
      <c r="C25" s="37">
        <v>7</v>
      </c>
      <c r="D25" s="37">
        <v>10</v>
      </c>
      <c r="E25" s="38">
        <v>17</v>
      </c>
    </row>
    <row r="26" spans="2:5">
      <c r="B26" s="122" t="s">
        <v>395</v>
      </c>
      <c r="C26" s="37">
        <v>29</v>
      </c>
      <c r="D26" s="37">
        <v>33</v>
      </c>
      <c r="E26" s="38">
        <v>62</v>
      </c>
    </row>
    <row r="27" spans="2:5">
      <c r="B27" s="122" t="s">
        <v>397</v>
      </c>
      <c r="C27" s="37">
        <v>2</v>
      </c>
      <c r="D27" s="37">
        <v>0</v>
      </c>
      <c r="E27" s="38">
        <v>2</v>
      </c>
    </row>
    <row r="28" spans="2:5">
      <c r="B28" s="122" t="s">
        <v>398</v>
      </c>
      <c r="C28" s="37">
        <v>21</v>
      </c>
      <c r="D28" s="37">
        <v>27</v>
      </c>
      <c r="E28" s="38">
        <v>48</v>
      </c>
    </row>
    <row r="29" spans="2:5">
      <c r="B29" s="122" t="s">
        <v>399</v>
      </c>
      <c r="C29" s="37">
        <v>3</v>
      </c>
      <c r="D29" s="37">
        <v>1</v>
      </c>
      <c r="E29" s="38">
        <v>4</v>
      </c>
    </row>
    <row r="30" spans="2:5">
      <c r="B30" s="122" t="s">
        <v>456</v>
      </c>
      <c r="C30" s="37">
        <v>0</v>
      </c>
      <c r="D30" s="37">
        <v>6</v>
      </c>
      <c r="E30" s="38">
        <v>6</v>
      </c>
    </row>
    <row r="31" spans="2:5">
      <c r="B31" s="122" t="s">
        <v>457</v>
      </c>
      <c r="C31" s="37">
        <v>3</v>
      </c>
      <c r="D31" s="37">
        <v>3</v>
      </c>
      <c r="E31" s="38">
        <v>6</v>
      </c>
    </row>
    <row r="32" spans="2:5">
      <c r="B32" s="122" t="s">
        <v>400</v>
      </c>
      <c r="C32" s="37">
        <v>6</v>
      </c>
      <c r="D32" s="37">
        <v>1</v>
      </c>
      <c r="E32" s="38">
        <v>7</v>
      </c>
    </row>
    <row r="33" spans="2:5">
      <c r="B33" s="122" t="s">
        <v>406</v>
      </c>
      <c r="C33" s="37">
        <v>3</v>
      </c>
      <c r="D33" s="37">
        <v>5</v>
      </c>
      <c r="E33" s="38">
        <v>8</v>
      </c>
    </row>
    <row r="34" spans="2:5">
      <c r="B34" s="122" t="s">
        <v>458</v>
      </c>
      <c r="C34" s="37">
        <v>1</v>
      </c>
      <c r="D34" s="37">
        <v>1</v>
      </c>
      <c r="E34" s="38">
        <v>2</v>
      </c>
    </row>
    <row r="35" spans="2:5">
      <c r="B35" s="122" t="s">
        <v>459</v>
      </c>
      <c r="C35" s="37">
        <v>4</v>
      </c>
      <c r="D35" s="37">
        <v>1</v>
      </c>
      <c r="E35" s="38">
        <v>5</v>
      </c>
    </row>
    <row r="36" spans="2:5">
      <c r="B36" s="122" t="s">
        <v>412</v>
      </c>
      <c r="C36" s="37">
        <v>1</v>
      </c>
      <c r="D36" s="37">
        <v>0</v>
      </c>
      <c r="E36" s="38">
        <v>1</v>
      </c>
    </row>
    <row r="37" spans="2:5">
      <c r="B37" s="122" t="s">
        <v>460</v>
      </c>
      <c r="C37" s="37">
        <v>1</v>
      </c>
      <c r="D37" s="37">
        <v>2</v>
      </c>
      <c r="E37" s="38">
        <v>3</v>
      </c>
    </row>
    <row r="38" spans="2:5">
      <c r="B38" s="122" t="s">
        <v>461</v>
      </c>
      <c r="C38" s="37">
        <v>1</v>
      </c>
      <c r="D38" s="37">
        <v>0</v>
      </c>
      <c r="E38" s="38">
        <v>1</v>
      </c>
    </row>
    <row r="39" spans="2:5">
      <c r="B39" s="122" t="s">
        <v>462</v>
      </c>
      <c r="C39" s="37">
        <v>3</v>
      </c>
      <c r="D39" s="37">
        <v>5</v>
      </c>
      <c r="E39" s="38">
        <v>8</v>
      </c>
    </row>
    <row r="40" spans="2:5">
      <c r="B40" s="122" t="s">
        <v>415</v>
      </c>
      <c r="C40" s="37">
        <v>0</v>
      </c>
      <c r="D40" s="37">
        <v>3</v>
      </c>
      <c r="E40" s="38">
        <v>3</v>
      </c>
    </row>
    <row r="41" spans="2:5">
      <c r="B41" s="122" t="s">
        <v>416</v>
      </c>
      <c r="C41" s="37">
        <v>7</v>
      </c>
      <c r="D41" s="37">
        <v>7</v>
      </c>
      <c r="E41" s="38">
        <v>14</v>
      </c>
    </row>
    <row r="42" spans="2:5">
      <c r="B42" s="122" t="s">
        <v>417</v>
      </c>
      <c r="C42" s="37">
        <v>0</v>
      </c>
      <c r="D42" s="37">
        <v>1</v>
      </c>
      <c r="E42" s="38">
        <v>1</v>
      </c>
    </row>
    <row r="43" spans="2:5">
      <c r="B43" s="122" t="s">
        <v>418</v>
      </c>
      <c r="C43" s="37">
        <v>1</v>
      </c>
      <c r="D43" s="37">
        <v>0</v>
      </c>
      <c r="E43" s="38">
        <v>1</v>
      </c>
    </row>
    <row r="44" spans="2:5">
      <c r="B44" s="122" t="s">
        <v>421</v>
      </c>
      <c r="C44" s="37">
        <v>1</v>
      </c>
      <c r="D44" s="37">
        <v>2</v>
      </c>
      <c r="E44" s="38">
        <v>3</v>
      </c>
    </row>
    <row r="45" spans="2:5">
      <c r="B45" s="122" t="s">
        <v>463</v>
      </c>
      <c r="C45" s="37">
        <v>1</v>
      </c>
      <c r="D45" s="37">
        <v>3</v>
      </c>
      <c r="E45" s="38">
        <v>4</v>
      </c>
    </row>
    <row r="46" spans="2:5">
      <c r="B46" s="122" t="s">
        <v>423</v>
      </c>
      <c r="C46" s="37">
        <v>0</v>
      </c>
      <c r="D46" s="37">
        <v>1</v>
      </c>
      <c r="E46" s="38">
        <v>1</v>
      </c>
    </row>
    <row r="47" spans="2:5">
      <c r="B47" s="122" t="s">
        <v>464</v>
      </c>
      <c r="C47" s="37">
        <v>1</v>
      </c>
      <c r="D47" s="37">
        <v>0</v>
      </c>
      <c r="E47" s="38">
        <v>1</v>
      </c>
    </row>
    <row r="48" spans="2:5">
      <c r="B48" s="122" t="s">
        <v>424</v>
      </c>
      <c r="C48" s="37">
        <v>2</v>
      </c>
      <c r="D48" s="37">
        <v>1</v>
      </c>
      <c r="E48" s="38">
        <v>3</v>
      </c>
    </row>
    <row r="49" spans="2:5">
      <c r="B49" s="122" t="s">
        <v>425</v>
      </c>
      <c r="C49" s="37">
        <v>3</v>
      </c>
      <c r="D49" s="37">
        <v>2</v>
      </c>
      <c r="E49" s="38">
        <v>5</v>
      </c>
    </row>
    <row r="50" spans="2:5">
      <c r="B50" s="122" t="s">
        <v>426</v>
      </c>
      <c r="C50" s="37">
        <v>0</v>
      </c>
      <c r="D50" s="37">
        <v>1</v>
      </c>
      <c r="E50" s="38">
        <v>1</v>
      </c>
    </row>
    <row r="51" spans="2:5">
      <c r="B51" s="122" t="s">
        <v>465</v>
      </c>
      <c r="C51" s="37">
        <v>0</v>
      </c>
      <c r="D51" s="37">
        <v>1</v>
      </c>
      <c r="E51" s="38">
        <v>1</v>
      </c>
    </row>
    <row r="52" spans="2:5">
      <c r="B52" s="122" t="s">
        <v>466</v>
      </c>
      <c r="C52" s="37">
        <v>8</v>
      </c>
      <c r="D52" s="37">
        <v>15</v>
      </c>
      <c r="E52" s="38">
        <v>23</v>
      </c>
    </row>
    <row r="53" spans="2:5">
      <c r="B53" s="122" t="s">
        <v>429</v>
      </c>
      <c r="C53" s="37"/>
      <c r="D53" s="37"/>
      <c r="E53" s="38">
        <v>4</v>
      </c>
    </row>
    <row r="54" spans="2:5">
      <c r="B54" s="93" t="s">
        <v>295</v>
      </c>
      <c r="C54" s="119">
        <f>SUM(C5:C53)</f>
        <v>407</v>
      </c>
      <c r="D54" s="119">
        <f t="shared" ref="D54:E54" si="0">SUM(D5:D53)</f>
        <v>520</v>
      </c>
      <c r="E54" s="120">
        <f t="shared" si="0"/>
        <v>931</v>
      </c>
    </row>
    <row r="55" spans="2:5" ht="18">
      <c r="B55" s="24" t="s">
        <v>431</v>
      </c>
      <c r="C55" s="11"/>
      <c r="D55" s="11"/>
      <c r="E55" s="11"/>
    </row>
    <row r="56" spans="2:5" ht="18">
      <c r="B56" s="24" t="s">
        <v>322</v>
      </c>
      <c r="C56" s="11"/>
      <c r="D56" s="11"/>
      <c r="E56" s="11"/>
    </row>
  </sheetData>
  <pageMargins left="0.7" right="0.7" top="0.75" bottom="0.75" header="0.3" footer="0.3"/>
  <pageSetup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613B2-F48C-45D5-B8C0-1C5C11D1FDE9}">
  <sheetPr>
    <tabColor theme="0" tint="-0.249977111117893"/>
  </sheetPr>
  <dimension ref="B3:M46"/>
  <sheetViews>
    <sheetView showGridLines="0" workbookViewId="0"/>
  </sheetViews>
  <sheetFormatPr defaultColWidth="11.42578125" defaultRowHeight="15"/>
  <cols>
    <col min="2" max="2" width="23.5703125" customWidth="1"/>
  </cols>
  <sheetData>
    <row r="3" spans="2:13">
      <c r="B3" s="32" t="s">
        <v>468</v>
      </c>
    </row>
    <row r="5" spans="2:13">
      <c r="B5" s="461" t="s">
        <v>334</v>
      </c>
      <c r="C5" s="462" t="s">
        <v>282</v>
      </c>
      <c r="D5" s="462" t="s">
        <v>283</v>
      </c>
      <c r="E5" s="462" t="s">
        <v>284</v>
      </c>
      <c r="F5" s="462" t="s">
        <v>285</v>
      </c>
      <c r="G5" s="462" t="s">
        <v>286</v>
      </c>
      <c r="H5" s="462" t="s">
        <v>287</v>
      </c>
      <c r="I5" s="462" t="s">
        <v>288</v>
      </c>
      <c r="J5" s="462" t="s">
        <v>289</v>
      </c>
      <c r="K5" s="462" t="s">
        <v>290</v>
      </c>
      <c r="L5" s="462" t="s">
        <v>291</v>
      </c>
      <c r="M5" s="462" t="s">
        <v>292</v>
      </c>
    </row>
    <row r="6" spans="2:13" ht="15.75">
      <c r="B6" s="129" t="s">
        <v>335</v>
      </c>
      <c r="C6" s="46">
        <v>481</v>
      </c>
      <c r="D6" s="46">
        <v>559</v>
      </c>
      <c r="E6" s="46">
        <v>1287</v>
      </c>
      <c r="F6" s="46">
        <v>1017</v>
      </c>
      <c r="G6" s="46">
        <v>912</v>
      </c>
      <c r="H6" s="46">
        <v>776</v>
      </c>
      <c r="I6" s="46">
        <v>1555</v>
      </c>
      <c r="J6" s="46">
        <v>1311</v>
      </c>
      <c r="K6" s="46">
        <v>964</v>
      </c>
      <c r="L6" s="46">
        <v>1197</v>
      </c>
      <c r="M6" s="47">
        <v>1344</v>
      </c>
    </row>
    <row r="7" spans="2:13" ht="15.75">
      <c r="B7" s="130" t="s">
        <v>336</v>
      </c>
      <c r="C7" s="46">
        <v>1653</v>
      </c>
      <c r="D7" s="46">
        <v>1662</v>
      </c>
      <c r="E7" s="46">
        <v>2049</v>
      </c>
      <c r="F7" s="46">
        <v>2208</v>
      </c>
      <c r="G7" s="46">
        <v>2812</v>
      </c>
      <c r="H7" s="46">
        <v>2736</v>
      </c>
      <c r="I7" s="46">
        <v>3013</v>
      </c>
      <c r="J7" s="46">
        <v>3021</v>
      </c>
      <c r="K7" s="46">
        <v>2732</v>
      </c>
      <c r="L7" s="46">
        <v>3378</v>
      </c>
      <c r="M7" s="47">
        <v>3212</v>
      </c>
    </row>
    <row r="8" spans="2:13" ht="15.75">
      <c r="B8" s="130" t="s">
        <v>337</v>
      </c>
      <c r="C8" s="46">
        <v>185</v>
      </c>
      <c r="D8" s="46">
        <v>458</v>
      </c>
      <c r="E8" s="46">
        <v>333</v>
      </c>
      <c r="F8" s="46">
        <v>420</v>
      </c>
      <c r="G8" s="46">
        <v>273</v>
      </c>
      <c r="H8" s="46">
        <v>293</v>
      </c>
      <c r="I8" s="46">
        <v>324</v>
      </c>
      <c r="J8" s="46">
        <v>331</v>
      </c>
      <c r="K8" s="46">
        <v>294</v>
      </c>
      <c r="L8" s="46">
        <v>348</v>
      </c>
      <c r="M8" s="47">
        <v>357</v>
      </c>
    </row>
    <row r="9" spans="2:13" ht="15.75">
      <c r="B9" s="130" t="s">
        <v>338</v>
      </c>
      <c r="C9" s="46">
        <v>623</v>
      </c>
      <c r="D9" s="46">
        <v>959</v>
      </c>
      <c r="E9" s="46">
        <v>1032</v>
      </c>
      <c r="F9" s="46">
        <v>881</v>
      </c>
      <c r="G9" s="46">
        <v>843</v>
      </c>
      <c r="H9" s="46">
        <v>2134</v>
      </c>
      <c r="I9" s="46">
        <v>3288</v>
      </c>
      <c r="J9" s="46">
        <v>890</v>
      </c>
      <c r="K9" s="46">
        <v>1558</v>
      </c>
      <c r="L9" s="46">
        <v>1596</v>
      </c>
      <c r="M9" s="47">
        <v>1561</v>
      </c>
    </row>
    <row r="10" spans="2:13" ht="15.75">
      <c r="B10" s="130" t="s">
        <v>339</v>
      </c>
      <c r="C10" s="46">
        <v>1307</v>
      </c>
      <c r="D10" s="46">
        <v>2341</v>
      </c>
      <c r="E10" s="46">
        <v>3007</v>
      </c>
      <c r="F10" s="46">
        <v>3631</v>
      </c>
      <c r="G10" s="46">
        <v>4366</v>
      </c>
      <c r="H10" s="46">
        <v>4237</v>
      </c>
      <c r="I10" s="46">
        <v>5949</v>
      </c>
      <c r="J10" s="46">
        <v>5942</v>
      </c>
      <c r="K10" s="46">
        <v>6020</v>
      </c>
      <c r="L10" s="46">
        <v>6179</v>
      </c>
      <c r="M10" s="47">
        <v>6555</v>
      </c>
    </row>
    <row r="11" spans="2:13" ht="15.75">
      <c r="B11" s="130" t="s">
        <v>340</v>
      </c>
      <c r="C11" s="46">
        <v>1749</v>
      </c>
      <c r="D11" s="46">
        <v>2547</v>
      </c>
      <c r="E11" s="46">
        <v>2804</v>
      </c>
      <c r="F11" s="46">
        <v>2859</v>
      </c>
      <c r="G11" s="46">
        <v>3747</v>
      </c>
      <c r="H11" s="46">
        <v>2922</v>
      </c>
      <c r="I11" s="46">
        <v>3102</v>
      </c>
      <c r="J11" s="46">
        <v>2642</v>
      </c>
      <c r="K11" s="46">
        <v>2442</v>
      </c>
      <c r="L11" s="46">
        <v>2169</v>
      </c>
      <c r="M11" s="47">
        <v>2872</v>
      </c>
    </row>
    <row r="12" spans="2:13" ht="15.75">
      <c r="B12" s="130" t="s">
        <v>469</v>
      </c>
      <c r="C12" s="46">
        <v>17088</v>
      </c>
      <c r="D12" s="46">
        <v>12249</v>
      </c>
      <c r="E12" s="46">
        <v>14566</v>
      </c>
      <c r="F12" s="46">
        <v>16279</v>
      </c>
      <c r="G12" s="46">
        <v>18638</v>
      </c>
      <c r="H12" s="46">
        <v>21537</v>
      </c>
      <c r="I12" s="46">
        <v>18872</v>
      </c>
      <c r="J12" s="46">
        <v>19506</v>
      </c>
      <c r="K12" s="46">
        <v>19867</v>
      </c>
      <c r="L12" s="46">
        <v>23587</v>
      </c>
      <c r="M12" s="47">
        <v>34487</v>
      </c>
    </row>
    <row r="13" spans="2:13" ht="15.75">
      <c r="B13" s="130" t="s">
        <v>342</v>
      </c>
      <c r="C13" s="46">
        <v>1350</v>
      </c>
      <c r="D13" s="46">
        <v>1628</v>
      </c>
      <c r="E13" s="46">
        <v>1343</v>
      </c>
      <c r="F13" s="46">
        <v>1103</v>
      </c>
      <c r="G13" s="46">
        <v>1939</v>
      </c>
      <c r="H13" s="46">
        <v>1619</v>
      </c>
      <c r="I13" s="46">
        <v>2017</v>
      </c>
      <c r="J13" s="46">
        <v>2140</v>
      </c>
      <c r="K13" s="46">
        <v>2431</v>
      </c>
      <c r="L13" s="46">
        <v>2531</v>
      </c>
      <c r="M13" s="47">
        <v>2662</v>
      </c>
    </row>
    <row r="14" spans="2:13" ht="15.75">
      <c r="B14" s="130" t="s">
        <v>343</v>
      </c>
      <c r="C14" s="46">
        <v>183</v>
      </c>
      <c r="D14" s="46">
        <v>442</v>
      </c>
      <c r="E14" s="46">
        <v>402</v>
      </c>
      <c r="F14" s="46">
        <v>449</v>
      </c>
      <c r="G14" s="46">
        <v>474</v>
      </c>
      <c r="H14" s="46">
        <v>603</v>
      </c>
      <c r="I14" s="46">
        <v>721</v>
      </c>
      <c r="J14" s="46">
        <v>714</v>
      </c>
      <c r="K14" s="46">
        <v>758</v>
      </c>
      <c r="L14" s="46">
        <v>659</v>
      </c>
      <c r="M14" s="47">
        <v>709</v>
      </c>
    </row>
    <row r="15" spans="2:13" ht="15.75">
      <c r="B15" s="130" t="s">
        <v>344</v>
      </c>
      <c r="C15" s="46">
        <v>741</v>
      </c>
      <c r="D15" s="46">
        <v>1110</v>
      </c>
      <c r="E15" s="46">
        <v>1424</v>
      </c>
      <c r="F15" s="46">
        <v>1229</v>
      </c>
      <c r="G15" s="46">
        <v>1540</v>
      </c>
      <c r="H15" s="46">
        <v>1726</v>
      </c>
      <c r="I15" s="46">
        <v>1602</v>
      </c>
      <c r="J15" s="46">
        <v>1614</v>
      </c>
      <c r="K15" s="46">
        <v>1656</v>
      </c>
      <c r="L15" s="46">
        <v>1804</v>
      </c>
      <c r="M15" s="47">
        <v>1928</v>
      </c>
    </row>
    <row r="16" spans="2:13" ht="15.75">
      <c r="B16" s="130" t="s">
        <v>345</v>
      </c>
      <c r="C16" s="46">
        <v>4088</v>
      </c>
      <c r="D16" s="46">
        <v>4484</v>
      </c>
      <c r="E16" s="46">
        <v>5017</v>
      </c>
      <c r="F16" s="46">
        <v>5127</v>
      </c>
      <c r="G16" s="46">
        <v>5067</v>
      </c>
      <c r="H16" s="46">
        <v>4833</v>
      </c>
      <c r="I16" s="46">
        <v>4680</v>
      </c>
      <c r="J16" s="46">
        <v>4324</v>
      </c>
      <c r="K16" s="46">
        <v>4405</v>
      </c>
      <c r="L16" s="46">
        <v>4161</v>
      </c>
      <c r="M16" s="47">
        <v>4305</v>
      </c>
    </row>
    <row r="17" spans="2:13" ht="15.75">
      <c r="B17" s="130" t="s">
        <v>346</v>
      </c>
      <c r="C17" s="46">
        <v>585</v>
      </c>
      <c r="D17" s="46">
        <v>1102</v>
      </c>
      <c r="E17" s="46">
        <v>1050</v>
      </c>
      <c r="F17" s="46">
        <v>1256</v>
      </c>
      <c r="G17" s="46">
        <v>1278</v>
      </c>
      <c r="H17" s="46">
        <v>1291</v>
      </c>
      <c r="I17" s="46">
        <v>1075</v>
      </c>
      <c r="J17" s="46">
        <v>1160</v>
      </c>
      <c r="K17" s="46">
        <v>1368</v>
      </c>
      <c r="L17" s="46">
        <v>1216</v>
      </c>
      <c r="M17" s="47">
        <v>1644</v>
      </c>
    </row>
    <row r="18" spans="2:13" ht="15.75">
      <c r="B18" s="130" t="s">
        <v>347</v>
      </c>
      <c r="C18" s="46">
        <v>1278</v>
      </c>
      <c r="D18" s="46">
        <v>1345</v>
      </c>
      <c r="E18" s="46">
        <v>1712</v>
      </c>
      <c r="F18" s="46">
        <v>1876</v>
      </c>
      <c r="G18" s="46">
        <v>1939</v>
      </c>
      <c r="H18" s="46">
        <v>2116</v>
      </c>
      <c r="I18" s="46">
        <v>2375</v>
      </c>
      <c r="J18" s="46">
        <v>2897</v>
      </c>
      <c r="K18" s="46">
        <v>2888</v>
      </c>
      <c r="L18" s="46">
        <v>3067</v>
      </c>
      <c r="M18" s="47">
        <v>2716</v>
      </c>
    </row>
    <row r="19" spans="2:13" ht="15.75">
      <c r="B19" s="130" t="s">
        <v>348</v>
      </c>
      <c r="C19" s="46">
        <v>2689</v>
      </c>
      <c r="D19" s="46">
        <v>5571</v>
      </c>
      <c r="E19" s="46">
        <v>7072</v>
      </c>
      <c r="F19" s="46">
        <v>7239</v>
      </c>
      <c r="G19" s="46">
        <v>6762</v>
      </c>
      <c r="H19" s="46">
        <v>8030</v>
      </c>
      <c r="I19" s="46">
        <v>7440</v>
      </c>
      <c r="J19" s="46">
        <v>8260</v>
      </c>
      <c r="K19" s="46">
        <v>7224</v>
      </c>
      <c r="L19" s="46">
        <v>7234</v>
      </c>
      <c r="M19" s="47">
        <v>7959</v>
      </c>
    </row>
    <row r="20" spans="2:13" ht="15.75">
      <c r="B20" s="130" t="s">
        <v>447</v>
      </c>
      <c r="C20" s="46">
        <v>5986</v>
      </c>
      <c r="D20" s="46">
        <v>7368</v>
      </c>
      <c r="E20" s="46">
        <v>8541</v>
      </c>
      <c r="F20" s="46">
        <v>9777</v>
      </c>
      <c r="G20" s="46">
        <v>11940</v>
      </c>
      <c r="H20" s="46">
        <v>12068</v>
      </c>
      <c r="I20" s="46">
        <v>12510</v>
      </c>
      <c r="J20" s="46">
        <v>12900</v>
      </c>
      <c r="K20" s="46">
        <v>13768</v>
      </c>
      <c r="L20" s="46">
        <v>14649</v>
      </c>
      <c r="M20" s="47">
        <v>14416</v>
      </c>
    </row>
    <row r="21" spans="2:13" ht="15.75">
      <c r="B21" s="130" t="s">
        <v>470</v>
      </c>
      <c r="C21" s="46">
        <v>1267</v>
      </c>
      <c r="D21" s="46">
        <v>1637</v>
      </c>
      <c r="E21" s="46">
        <v>3056</v>
      </c>
      <c r="F21" s="46">
        <v>3048</v>
      </c>
      <c r="G21" s="46">
        <v>2080</v>
      </c>
      <c r="H21" s="46">
        <v>2401</v>
      </c>
      <c r="I21" s="46">
        <v>2985</v>
      </c>
      <c r="J21" s="46">
        <v>2737</v>
      </c>
      <c r="K21" s="46">
        <v>3775</v>
      </c>
      <c r="L21" s="46">
        <v>4314</v>
      </c>
      <c r="M21" s="47">
        <v>4645</v>
      </c>
    </row>
    <row r="22" spans="2:13" ht="15.75">
      <c r="B22" s="130" t="s">
        <v>351</v>
      </c>
      <c r="C22" s="46">
        <v>862</v>
      </c>
      <c r="D22" s="46">
        <v>1369</v>
      </c>
      <c r="E22" s="46">
        <v>1690</v>
      </c>
      <c r="F22" s="46">
        <v>1880</v>
      </c>
      <c r="G22" s="46">
        <v>2159</v>
      </c>
      <c r="H22" s="46">
        <v>2160</v>
      </c>
      <c r="I22" s="46">
        <v>2162</v>
      </c>
      <c r="J22" s="46">
        <v>2159</v>
      </c>
      <c r="K22" s="46">
        <v>2065</v>
      </c>
      <c r="L22" s="46">
        <v>1884</v>
      </c>
      <c r="M22" s="47">
        <v>2071</v>
      </c>
    </row>
    <row r="23" spans="2:13" ht="15.75">
      <c r="B23" s="130" t="s">
        <v>352</v>
      </c>
      <c r="C23" s="46">
        <v>361</v>
      </c>
      <c r="D23" s="46">
        <v>729</v>
      </c>
      <c r="E23" s="46">
        <v>810</v>
      </c>
      <c r="F23" s="46">
        <v>1464</v>
      </c>
      <c r="G23" s="46">
        <v>1008</v>
      </c>
      <c r="H23" s="46">
        <v>1002</v>
      </c>
      <c r="I23" s="46">
        <v>1365</v>
      </c>
      <c r="J23" s="46">
        <v>2250</v>
      </c>
      <c r="K23" s="46">
        <v>2114</v>
      </c>
      <c r="L23" s="46">
        <v>2519</v>
      </c>
      <c r="M23" s="47">
        <v>2182</v>
      </c>
    </row>
    <row r="24" spans="2:13" ht="15.75">
      <c r="B24" s="130" t="s">
        <v>471</v>
      </c>
      <c r="C24" s="46">
        <v>3414</v>
      </c>
      <c r="D24" s="46">
        <v>3962</v>
      </c>
      <c r="E24" s="46">
        <v>4607</v>
      </c>
      <c r="F24" s="46">
        <v>5092</v>
      </c>
      <c r="G24" s="46">
        <v>5398</v>
      </c>
      <c r="H24" s="46">
        <v>6151</v>
      </c>
      <c r="I24" s="46">
        <v>8714</v>
      </c>
      <c r="J24" s="46">
        <v>7392</v>
      </c>
      <c r="K24" s="46">
        <v>5341</v>
      </c>
      <c r="L24" s="46">
        <v>5977</v>
      </c>
      <c r="M24" s="47">
        <v>9589</v>
      </c>
    </row>
    <row r="25" spans="2:13" ht="15.75">
      <c r="B25" s="130" t="s">
        <v>354</v>
      </c>
      <c r="C25" s="46">
        <v>570</v>
      </c>
      <c r="D25" s="46">
        <v>974</v>
      </c>
      <c r="E25" s="46">
        <v>1057</v>
      </c>
      <c r="F25" s="46">
        <v>921</v>
      </c>
      <c r="G25" s="46">
        <v>1304</v>
      </c>
      <c r="H25" s="46">
        <v>1231</v>
      </c>
      <c r="I25" s="46">
        <v>1511</v>
      </c>
      <c r="J25" s="46">
        <v>1394</v>
      </c>
      <c r="K25" s="46">
        <v>1199</v>
      </c>
      <c r="L25" s="46">
        <v>1081</v>
      </c>
      <c r="M25" s="47">
        <v>1368</v>
      </c>
    </row>
    <row r="26" spans="2:13" ht="15.75">
      <c r="B26" s="130" t="s">
        <v>355</v>
      </c>
      <c r="C26" s="46">
        <v>5650</v>
      </c>
      <c r="D26" s="46">
        <v>6147</v>
      </c>
      <c r="E26" s="46">
        <v>6511</v>
      </c>
      <c r="F26" s="46">
        <v>8171</v>
      </c>
      <c r="G26" s="46">
        <v>9017</v>
      </c>
      <c r="H26" s="46">
        <v>9436</v>
      </c>
      <c r="I26" s="46">
        <v>9236</v>
      </c>
      <c r="J26" s="46">
        <v>16912</v>
      </c>
      <c r="K26" s="46">
        <v>9898</v>
      </c>
      <c r="L26" s="46">
        <v>11472</v>
      </c>
      <c r="M26" s="47">
        <v>12535</v>
      </c>
    </row>
    <row r="27" spans="2:13" ht="15.75">
      <c r="B27" s="130" t="s">
        <v>448</v>
      </c>
      <c r="C27" s="46">
        <v>1140</v>
      </c>
      <c r="D27" s="46">
        <v>1293</v>
      </c>
      <c r="E27" s="46">
        <v>1440</v>
      </c>
      <c r="F27" s="46">
        <v>1544</v>
      </c>
      <c r="G27" s="46">
        <v>1565</v>
      </c>
      <c r="H27" s="46">
        <v>1554</v>
      </c>
      <c r="I27" s="46">
        <v>1663</v>
      </c>
      <c r="J27" s="46">
        <v>1759</v>
      </c>
      <c r="K27" s="46">
        <v>2033</v>
      </c>
      <c r="L27" s="46">
        <v>2505</v>
      </c>
      <c r="M27" s="47">
        <v>2406</v>
      </c>
    </row>
    <row r="28" spans="2:13" ht="15.75">
      <c r="B28" s="130" t="s">
        <v>357</v>
      </c>
      <c r="C28" s="46">
        <v>256</v>
      </c>
      <c r="D28" s="46">
        <v>644</v>
      </c>
      <c r="E28" s="46">
        <v>473</v>
      </c>
      <c r="F28" s="46">
        <v>504</v>
      </c>
      <c r="G28" s="46">
        <v>698</v>
      </c>
      <c r="H28" s="46">
        <v>1051</v>
      </c>
      <c r="I28" s="46">
        <v>903</v>
      </c>
      <c r="J28" s="46">
        <v>872</v>
      </c>
      <c r="K28" s="46">
        <v>892</v>
      </c>
      <c r="L28" s="46">
        <v>1144</v>
      </c>
      <c r="M28" s="47">
        <v>1319</v>
      </c>
    </row>
    <row r="29" spans="2:13" ht="15.75">
      <c r="B29" s="130" t="s">
        <v>472</v>
      </c>
      <c r="C29" s="46">
        <v>615</v>
      </c>
      <c r="D29" s="46">
        <v>1310</v>
      </c>
      <c r="E29" s="46">
        <v>1452</v>
      </c>
      <c r="F29" s="46">
        <v>2046</v>
      </c>
      <c r="G29" s="46">
        <v>1638</v>
      </c>
      <c r="H29" s="46">
        <v>1892</v>
      </c>
      <c r="I29" s="46">
        <v>1873</v>
      </c>
      <c r="J29" s="46">
        <v>1851</v>
      </c>
      <c r="K29" s="46">
        <v>2156</v>
      </c>
      <c r="L29" s="46">
        <v>2382</v>
      </c>
      <c r="M29" s="47">
        <v>2110</v>
      </c>
    </row>
    <row r="30" spans="2:13" ht="15.75">
      <c r="B30" s="130" t="s">
        <v>359</v>
      </c>
      <c r="C30" s="46">
        <v>526</v>
      </c>
      <c r="D30" s="46">
        <v>1255</v>
      </c>
      <c r="E30" s="46">
        <v>1433</v>
      </c>
      <c r="F30" s="46">
        <v>1771</v>
      </c>
      <c r="G30" s="46">
        <v>1449</v>
      </c>
      <c r="H30" s="46">
        <v>2095</v>
      </c>
      <c r="I30" s="46">
        <v>1880</v>
      </c>
      <c r="J30" s="46">
        <v>2714</v>
      </c>
      <c r="K30" s="46">
        <v>1866</v>
      </c>
      <c r="L30" s="46">
        <v>2486</v>
      </c>
      <c r="M30" s="47">
        <v>2436</v>
      </c>
    </row>
    <row r="31" spans="2:13" ht="15.75">
      <c r="B31" s="130" t="s">
        <v>360</v>
      </c>
      <c r="C31" s="46">
        <v>1425</v>
      </c>
      <c r="D31" s="46">
        <v>2583</v>
      </c>
      <c r="E31" s="46">
        <v>2224</v>
      </c>
      <c r="F31" s="46">
        <v>1718</v>
      </c>
      <c r="G31" s="46">
        <v>1838</v>
      </c>
      <c r="H31" s="46">
        <v>1986</v>
      </c>
      <c r="I31" s="46">
        <v>1641</v>
      </c>
      <c r="J31" s="46">
        <v>2096</v>
      </c>
      <c r="K31" s="46">
        <v>1762</v>
      </c>
      <c r="L31" s="46">
        <v>1328</v>
      </c>
      <c r="M31" s="47">
        <v>1775</v>
      </c>
    </row>
    <row r="32" spans="2:13" ht="15.75">
      <c r="B32" s="130" t="s">
        <v>361</v>
      </c>
      <c r="C32" s="46">
        <v>1310</v>
      </c>
      <c r="D32" s="46">
        <v>1572</v>
      </c>
      <c r="E32" s="46">
        <v>1892</v>
      </c>
      <c r="F32" s="46">
        <v>2235</v>
      </c>
      <c r="G32" s="46">
        <v>1772</v>
      </c>
      <c r="H32" s="46">
        <v>1942</v>
      </c>
      <c r="I32" s="46">
        <v>1981</v>
      </c>
      <c r="J32" s="46">
        <v>1830</v>
      </c>
      <c r="K32" s="46">
        <v>1532</v>
      </c>
      <c r="L32" s="46">
        <v>1929</v>
      </c>
      <c r="M32" s="47">
        <v>1412</v>
      </c>
    </row>
    <row r="33" spans="2:13" ht="15.75">
      <c r="B33" s="130" t="s">
        <v>362</v>
      </c>
      <c r="C33" s="46">
        <v>2459</v>
      </c>
      <c r="D33" s="46">
        <v>3158</v>
      </c>
      <c r="E33" s="46">
        <v>3915</v>
      </c>
      <c r="F33" s="46">
        <v>3401</v>
      </c>
      <c r="G33" s="46">
        <v>3110</v>
      </c>
      <c r="H33" s="46">
        <v>2685</v>
      </c>
      <c r="I33" s="46">
        <v>2946</v>
      </c>
      <c r="J33" s="46">
        <v>3080</v>
      </c>
      <c r="K33" s="46">
        <v>2915</v>
      </c>
      <c r="L33" s="46">
        <v>2978</v>
      </c>
      <c r="M33" s="47">
        <v>2972</v>
      </c>
    </row>
    <row r="34" spans="2:13" ht="15.75">
      <c r="B34" s="130" t="s">
        <v>363</v>
      </c>
      <c r="C34" s="46">
        <v>237</v>
      </c>
      <c r="D34" s="46">
        <v>437</v>
      </c>
      <c r="E34" s="46">
        <v>412</v>
      </c>
      <c r="F34" s="46">
        <v>363</v>
      </c>
      <c r="G34" s="46">
        <v>483</v>
      </c>
      <c r="H34" s="46">
        <v>554</v>
      </c>
      <c r="I34" s="46">
        <v>527</v>
      </c>
      <c r="J34" s="46">
        <v>596</v>
      </c>
      <c r="K34" s="46">
        <v>552</v>
      </c>
      <c r="L34" s="46">
        <v>558</v>
      </c>
      <c r="M34" s="47">
        <v>424</v>
      </c>
    </row>
    <row r="35" spans="2:13" ht="15.75">
      <c r="B35" s="130" t="s">
        <v>364</v>
      </c>
      <c r="C35" s="46">
        <v>2865</v>
      </c>
      <c r="D35" s="46">
        <v>4082</v>
      </c>
      <c r="E35" s="46">
        <v>4344</v>
      </c>
      <c r="F35" s="46">
        <v>4713</v>
      </c>
      <c r="G35" s="46">
        <v>5162</v>
      </c>
      <c r="H35" s="46">
        <v>4585</v>
      </c>
      <c r="I35" s="46">
        <v>5116</v>
      </c>
      <c r="J35" s="46">
        <v>5830</v>
      </c>
      <c r="K35" s="46">
        <v>4769</v>
      </c>
      <c r="L35" s="46">
        <v>5410</v>
      </c>
      <c r="M35" s="47">
        <v>4570</v>
      </c>
    </row>
    <row r="36" spans="2:13" ht="15.75">
      <c r="B36" s="130" t="s">
        <v>473</v>
      </c>
      <c r="C36" s="46">
        <v>963</v>
      </c>
      <c r="D36" s="46">
        <v>1404</v>
      </c>
      <c r="E36" s="46">
        <v>1679</v>
      </c>
      <c r="F36" s="46">
        <v>1579</v>
      </c>
      <c r="G36" s="46">
        <v>1854</v>
      </c>
      <c r="H36" s="46">
        <v>1899</v>
      </c>
      <c r="I36" s="46">
        <v>2457</v>
      </c>
      <c r="J36" s="46">
        <v>2025</v>
      </c>
      <c r="K36" s="46">
        <v>2179</v>
      </c>
      <c r="L36" s="46">
        <v>2322</v>
      </c>
      <c r="M36" s="47">
        <v>2273</v>
      </c>
    </row>
    <row r="37" spans="2:13" ht="15.75">
      <c r="B37" s="130" t="s">
        <v>366</v>
      </c>
      <c r="C37" s="46">
        <v>804</v>
      </c>
      <c r="D37" s="46">
        <v>951</v>
      </c>
      <c r="E37" s="46">
        <v>968</v>
      </c>
      <c r="F37" s="46">
        <v>1050</v>
      </c>
      <c r="G37" s="46">
        <v>1388</v>
      </c>
      <c r="H37" s="46">
        <v>1198</v>
      </c>
      <c r="I37" s="46">
        <v>1005</v>
      </c>
      <c r="J37" s="46">
        <v>1450</v>
      </c>
      <c r="K37" s="46">
        <v>1177</v>
      </c>
      <c r="L37" s="46">
        <v>1291</v>
      </c>
      <c r="M37" s="47">
        <v>1079</v>
      </c>
    </row>
    <row r="38" spans="2:13">
      <c r="B38" s="131" t="s">
        <v>295</v>
      </c>
      <c r="C38" s="132">
        <f>SUM(C6:C37)</f>
        <v>64710</v>
      </c>
      <c r="D38" s="132">
        <f t="shared" ref="D38:M38" si="0">SUM(D6:D37)</f>
        <v>77332</v>
      </c>
      <c r="E38" s="132">
        <f t="shared" si="0"/>
        <v>89602</v>
      </c>
      <c r="F38" s="132">
        <f t="shared" si="0"/>
        <v>96851</v>
      </c>
      <c r="G38" s="132">
        <f t="shared" si="0"/>
        <v>104453</v>
      </c>
      <c r="H38" s="132">
        <f t="shared" si="0"/>
        <v>110743</v>
      </c>
      <c r="I38" s="132">
        <f t="shared" si="0"/>
        <v>116488</v>
      </c>
      <c r="J38" s="132">
        <f t="shared" si="0"/>
        <v>124599</v>
      </c>
      <c r="K38" s="132">
        <f t="shared" si="0"/>
        <v>114600</v>
      </c>
      <c r="L38" s="132">
        <f t="shared" si="0"/>
        <v>125355</v>
      </c>
      <c r="M38" s="49">
        <f t="shared" si="0"/>
        <v>141893</v>
      </c>
    </row>
    <row r="39" spans="2:13">
      <c r="B39" s="50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</row>
    <row r="40" spans="2:13">
      <c r="B40" s="61" t="s">
        <v>474</v>
      </c>
      <c r="C40" s="48" t="s">
        <v>282</v>
      </c>
      <c r="D40" s="48" t="s">
        <v>283</v>
      </c>
      <c r="E40" s="48" t="s">
        <v>284</v>
      </c>
      <c r="F40" s="48" t="s">
        <v>285</v>
      </c>
      <c r="G40" s="48" t="s">
        <v>286</v>
      </c>
      <c r="H40" s="48" t="s">
        <v>287</v>
      </c>
      <c r="I40" s="48" t="s">
        <v>288</v>
      </c>
      <c r="J40" s="48" t="s">
        <v>289</v>
      </c>
      <c r="K40" s="48" t="s">
        <v>290</v>
      </c>
      <c r="L40" s="48" t="s">
        <v>291</v>
      </c>
      <c r="M40" s="48" t="s">
        <v>292</v>
      </c>
    </row>
    <row r="41" spans="2:13">
      <c r="B41" s="133" t="s">
        <v>325</v>
      </c>
      <c r="C41" s="53">
        <v>30592</v>
      </c>
      <c r="D41" s="53">
        <v>34785</v>
      </c>
      <c r="E41" s="53">
        <v>40085</v>
      </c>
      <c r="F41" s="53">
        <v>43210</v>
      </c>
      <c r="G41" s="53">
        <v>46780</v>
      </c>
      <c r="H41" s="53">
        <v>49778</v>
      </c>
      <c r="I41" s="53">
        <v>51304</v>
      </c>
      <c r="J41" s="53">
        <v>54964</v>
      </c>
      <c r="K41" s="53">
        <v>50103</v>
      </c>
      <c r="L41" s="53">
        <v>55637</v>
      </c>
      <c r="M41" s="54">
        <v>62617</v>
      </c>
    </row>
    <row r="42" spans="2:13">
      <c r="B42" s="134" t="s">
        <v>326</v>
      </c>
      <c r="C42" s="55">
        <v>34118</v>
      </c>
      <c r="D42" s="55">
        <v>42547</v>
      </c>
      <c r="E42" s="55">
        <v>49517</v>
      </c>
      <c r="F42" s="55">
        <v>53641</v>
      </c>
      <c r="G42" s="55">
        <v>57673</v>
      </c>
      <c r="H42" s="55">
        <v>60965</v>
      </c>
      <c r="I42" s="55">
        <v>65184</v>
      </c>
      <c r="J42" s="55">
        <v>69635</v>
      </c>
      <c r="K42" s="55">
        <v>64497</v>
      </c>
      <c r="L42" s="55">
        <v>69718</v>
      </c>
      <c r="M42" s="56">
        <v>79276</v>
      </c>
    </row>
    <row r="43" spans="2:13">
      <c r="B43" s="44" t="s">
        <v>475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</row>
    <row r="44" spans="2:13">
      <c r="B44" s="45" t="s">
        <v>476</v>
      </c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</row>
    <row r="46" spans="2:13"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</row>
  </sheetData>
  <pageMargins left="0.7" right="0.7" top="0.75" bottom="0.75" header="0.3" footer="0.3"/>
  <pageSetup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B85FF-EC94-4ADC-9AC1-71A882D5CE04}">
  <sheetPr>
    <tabColor theme="0" tint="-0.249977111117893"/>
  </sheetPr>
  <dimension ref="B3:E14"/>
  <sheetViews>
    <sheetView showGridLines="0" tabSelected="1" workbookViewId="0">
      <selection activeCell="G17" sqref="G17"/>
    </sheetView>
  </sheetViews>
  <sheetFormatPr defaultColWidth="11.42578125" defaultRowHeight="15"/>
  <cols>
    <col min="2" max="2" width="30.28515625" customWidth="1"/>
    <col min="3" max="3" width="15.5703125" customWidth="1"/>
    <col min="4" max="4" width="17.5703125" customWidth="1"/>
    <col min="5" max="5" width="17.28515625" customWidth="1"/>
  </cols>
  <sheetData>
    <row r="3" spans="2:5">
      <c r="B3" s="32" t="s">
        <v>477</v>
      </c>
    </row>
    <row r="5" spans="2:5">
      <c r="B5" s="456" t="s">
        <v>298</v>
      </c>
      <c r="C5" s="451" t="s">
        <v>300</v>
      </c>
      <c r="D5" s="451" t="s">
        <v>301</v>
      </c>
      <c r="E5" s="452" t="s">
        <v>299</v>
      </c>
    </row>
    <row r="6" spans="2:5">
      <c r="B6" s="97" t="s">
        <v>302</v>
      </c>
      <c r="C6" s="29">
        <v>312</v>
      </c>
      <c r="D6" s="41">
        <v>3681</v>
      </c>
      <c r="E6" s="30">
        <v>1503</v>
      </c>
    </row>
    <row r="7" spans="2:5">
      <c r="B7" s="97" t="s">
        <v>303</v>
      </c>
      <c r="C7" s="29">
        <v>789</v>
      </c>
      <c r="D7" s="41">
        <v>7133</v>
      </c>
      <c r="E7" s="30">
        <v>947</v>
      </c>
    </row>
    <row r="8" spans="2:5">
      <c r="B8" s="97" t="s">
        <v>304</v>
      </c>
      <c r="C8" s="29">
        <v>14765</v>
      </c>
      <c r="D8" s="41">
        <v>3819</v>
      </c>
      <c r="E8" s="30">
        <v>452</v>
      </c>
    </row>
    <row r="9" spans="2:5">
      <c r="B9" s="97" t="s">
        <v>305</v>
      </c>
      <c r="C9" s="29">
        <v>253</v>
      </c>
      <c r="D9" s="41">
        <v>949</v>
      </c>
      <c r="E9" s="30">
        <v>246</v>
      </c>
    </row>
    <row r="10" spans="2:5">
      <c r="B10" s="97" t="s">
        <v>306</v>
      </c>
      <c r="C10" s="29">
        <v>9674</v>
      </c>
      <c r="D10" s="41">
        <v>83578</v>
      </c>
      <c r="E10" s="30">
        <v>8824</v>
      </c>
    </row>
    <row r="11" spans="2:5">
      <c r="B11" s="97" t="s">
        <v>307</v>
      </c>
      <c r="C11" s="29">
        <v>847</v>
      </c>
      <c r="D11" s="41">
        <v>3502</v>
      </c>
      <c r="E11" s="30">
        <v>619</v>
      </c>
    </row>
    <row r="12" spans="2:5">
      <c r="B12" s="126" t="s">
        <v>295</v>
      </c>
      <c r="C12" s="83">
        <f>SUM(C6:C11)</f>
        <v>26640</v>
      </c>
      <c r="D12" s="83">
        <f t="shared" ref="D12:E12" si="0">SUM(D6:D11)</f>
        <v>102662</v>
      </c>
      <c r="E12" s="84">
        <f t="shared" si="0"/>
        <v>12591</v>
      </c>
    </row>
    <row r="13" spans="2:5" ht="18">
      <c r="B13" s="81" t="s">
        <v>478</v>
      </c>
      <c r="C13" s="11"/>
      <c r="D13" s="11"/>
      <c r="E13" s="11"/>
    </row>
    <row r="14" spans="2:5">
      <c r="B14" s="81" t="s">
        <v>479</v>
      </c>
    </row>
  </sheetData>
  <pageMargins left="0.7" right="0.7" top="0.75" bottom="0.75" header="0.3" footer="0.3"/>
  <pageSetup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 tint="-0.249977111117893"/>
  </sheetPr>
  <dimension ref="B2:D11"/>
  <sheetViews>
    <sheetView showGridLines="0" workbookViewId="0">
      <selection activeCell="B11" sqref="B11"/>
    </sheetView>
  </sheetViews>
  <sheetFormatPr defaultColWidth="11.42578125" defaultRowHeight="13.5"/>
  <cols>
    <col min="1" max="1" width="11.42578125" style="20"/>
    <col min="2" max="2" width="32.28515625" style="20" customWidth="1"/>
    <col min="3" max="3" width="18.28515625" style="20" customWidth="1"/>
    <col min="4" max="4" width="20.42578125" style="20" customWidth="1"/>
    <col min="5" max="16384" width="11.42578125" style="20"/>
  </cols>
  <sheetData>
    <row r="2" spans="2:4" ht="15">
      <c r="B2" s="65" t="s">
        <v>480</v>
      </c>
      <c r="D2" s="52"/>
    </row>
    <row r="5" spans="2:4" ht="30">
      <c r="B5" s="463" t="s">
        <v>481</v>
      </c>
      <c r="C5" s="464" t="s">
        <v>482</v>
      </c>
      <c r="D5" s="465" t="s">
        <v>483</v>
      </c>
    </row>
    <row r="6" spans="2:4" ht="15">
      <c r="B6" s="139" t="s">
        <v>299</v>
      </c>
      <c r="C6" s="142">
        <v>12591</v>
      </c>
      <c r="D6" s="54">
        <v>141</v>
      </c>
    </row>
    <row r="7" spans="2:4" ht="15">
      <c r="B7" s="135" t="s">
        <v>300</v>
      </c>
      <c r="C7" s="143">
        <v>26640</v>
      </c>
      <c r="D7" s="140">
        <v>222</v>
      </c>
    </row>
    <row r="8" spans="2:4" ht="15">
      <c r="B8" s="141" t="s">
        <v>301</v>
      </c>
      <c r="C8" s="144">
        <v>102662</v>
      </c>
      <c r="D8" s="56">
        <v>969</v>
      </c>
    </row>
    <row r="9" spans="2:4" ht="15">
      <c r="B9" s="138" t="s">
        <v>430</v>
      </c>
      <c r="C9" s="136">
        <f>SUM(C6:C8)</f>
        <v>141893</v>
      </c>
      <c r="D9" s="137">
        <f>SUM(D6:D8)</f>
        <v>1332</v>
      </c>
    </row>
    <row r="10" spans="2:4">
      <c r="B10" s="44" t="s">
        <v>478</v>
      </c>
    </row>
    <row r="11" spans="2:4">
      <c r="B11" s="45" t="s">
        <v>479</v>
      </c>
    </row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 tint="-0.249977111117893"/>
  </sheetPr>
  <dimension ref="B2:H38"/>
  <sheetViews>
    <sheetView showGridLines="0" workbookViewId="0">
      <selection activeCell="G20" sqref="G20"/>
    </sheetView>
  </sheetViews>
  <sheetFormatPr defaultColWidth="11.42578125" defaultRowHeight="15"/>
  <cols>
    <col min="2" max="2" width="58" customWidth="1"/>
    <col min="3" max="3" width="19.7109375" style="182" customWidth="1"/>
  </cols>
  <sheetData>
    <row r="2" spans="2:3" ht="18.75">
      <c r="B2" s="2" t="s">
        <v>484</v>
      </c>
      <c r="C2" s="179"/>
    </row>
    <row r="4" spans="2:3" ht="45">
      <c r="B4" s="456" t="s">
        <v>485</v>
      </c>
      <c r="C4" s="307" t="s">
        <v>486</v>
      </c>
    </row>
    <row r="5" spans="2:3">
      <c r="B5" s="66" t="s">
        <v>487</v>
      </c>
      <c r="C5" s="180">
        <v>10159</v>
      </c>
    </row>
    <row r="6" spans="2:3">
      <c r="B6" s="66" t="s">
        <v>488</v>
      </c>
      <c r="C6" s="180">
        <v>5288</v>
      </c>
    </row>
    <row r="7" spans="2:3">
      <c r="B7" s="66" t="s">
        <v>489</v>
      </c>
      <c r="C7" s="180">
        <v>3904</v>
      </c>
    </row>
    <row r="8" spans="2:3">
      <c r="B8" s="66" t="s">
        <v>490</v>
      </c>
      <c r="C8" s="180">
        <v>2988</v>
      </c>
    </row>
    <row r="9" spans="2:3">
      <c r="B9" s="66" t="s">
        <v>491</v>
      </c>
      <c r="C9" s="180">
        <v>2744</v>
      </c>
    </row>
    <row r="10" spans="2:3">
      <c r="B10" s="66" t="s">
        <v>492</v>
      </c>
      <c r="C10" s="180">
        <v>2313</v>
      </c>
    </row>
    <row r="11" spans="2:3">
      <c r="B11" s="66" t="s">
        <v>493</v>
      </c>
      <c r="C11" s="180">
        <v>2256</v>
      </c>
    </row>
    <row r="12" spans="2:3">
      <c r="B12" s="66" t="s">
        <v>494</v>
      </c>
      <c r="C12" s="180">
        <v>2237</v>
      </c>
    </row>
    <row r="13" spans="2:3">
      <c r="B13" s="66" t="s">
        <v>495</v>
      </c>
      <c r="C13" s="180">
        <v>2236</v>
      </c>
    </row>
    <row r="14" spans="2:3">
      <c r="B14" s="66" t="s">
        <v>496</v>
      </c>
      <c r="C14" s="180">
        <v>2086</v>
      </c>
    </row>
    <row r="15" spans="2:3">
      <c r="B15" s="66" t="s">
        <v>497</v>
      </c>
      <c r="C15" s="180">
        <v>1844</v>
      </c>
    </row>
    <row r="16" spans="2:3">
      <c r="B16" s="66" t="s">
        <v>498</v>
      </c>
      <c r="C16" s="180">
        <v>1753</v>
      </c>
    </row>
    <row r="17" spans="2:3">
      <c r="B17" s="66" t="s">
        <v>499</v>
      </c>
      <c r="C17" s="180">
        <v>1593</v>
      </c>
    </row>
    <row r="18" spans="2:3">
      <c r="B18" s="66" t="s">
        <v>500</v>
      </c>
      <c r="C18" s="180">
        <v>1544</v>
      </c>
    </row>
    <row r="19" spans="2:3">
      <c r="B19" s="66" t="s">
        <v>501</v>
      </c>
      <c r="C19" s="180">
        <v>1476</v>
      </c>
    </row>
    <row r="20" spans="2:3">
      <c r="B20" s="66" t="s">
        <v>502</v>
      </c>
      <c r="C20" s="180">
        <v>1418</v>
      </c>
    </row>
    <row r="21" spans="2:3">
      <c r="B21" s="66" t="s">
        <v>503</v>
      </c>
      <c r="C21" s="180">
        <v>1295</v>
      </c>
    </row>
    <row r="22" spans="2:3">
      <c r="B22" s="66" t="s">
        <v>504</v>
      </c>
      <c r="C22" s="180">
        <v>1273</v>
      </c>
    </row>
    <row r="23" spans="2:3">
      <c r="B23" s="66" t="s">
        <v>505</v>
      </c>
      <c r="C23" s="180">
        <v>1170</v>
      </c>
    </row>
    <row r="24" spans="2:3">
      <c r="B24" s="66" t="s">
        <v>506</v>
      </c>
      <c r="C24" s="180">
        <v>1052</v>
      </c>
    </row>
    <row r="25" spans="2:3">
      <c r="B25" s="66" t="s">
        <v>507</v>
      </c>
      <c r="C25" s="180">
        <v>1023</v>
      </c>
    </row>
    <row r="26" spans="2:3">
      <c r="B26" s="66" t="s">
        <v>508</v>
      </c>
      <c r="C26" s="180">
        <v>999</v>
      </c>
    </row>
    <row r="27" spans="2:3">
      <c r="B27" s="66" t="s">
        <v>509</v>
      </c>
      <c r="C27" s="180">
        <v>973</v>
      </c>
    </row>
    <row r="28" spans="2:3">
      <c r="B28" s="66" t="s">
        <v>510</v>
      </c>
      <c r="C28" s="180">
        <v>905</v>
      </c>
    </row>
    <row r="29" spans="2:3">
      <c r="B29" s="66" t="s">
        <v>511</v>
      </c>
      <c r="C29" s="180">
        <v>866</v>
      </c>
    </row>
    <row r="30" spans="2:3">
      <c r="B30" s="66" t="s">
        <v>512</v>
      </c>
      <c r="C30" s="180">
        <v>849</v>
      </c>
    </row>
    <row r="31" spans="2:3">
      <c r="B31" s="66" t="s">
        <v>513</v>
      </c>
      <c r="C31" s="180">
        <v>738</v>
      </c>
    </row>
    <row r="32" spans="2:3">
      <c r="B32" s="66" t="s">
        <v>514</v>
      </c>
      <c r="C32" s="180">
        <v>727</v>
      </c>
    </row>
    <row r="33" spans="2:8">
      <c r="B33" s="66" t="s">
        <v>515</v>
      </c>
      <c r="C33" s="180">
        <v>704</v>
      </c>
    </row>
    <row r="34" spans="2:8">
      <c r="B34" s="67" t="s">
        <v>516</v>
      </c>
      <c r="C34" s="181">
        <v>703</v>
      </c>
    </row>
    <row r="35" spans="2:8">
      <c r="B35" s="984" t="s">
        <v>517</v>
      </c>
      <c r="C35" s="984"/>
      <c r="D35" s="984"/>
      <c r="E35" s="984"/>
      <c r="F35" s="984"/>
      <c r="G35" s="984"/>
      <c r="H35" s="984"/>
    </row>
    <row r="36" spans="2:8" ht="9" customHeight="1">
      <c r="B36" s="984"/>
      <c r="C36" s="984"/>
      <c r="D36" s="984"/>
      <c r="E36" s="984"/>
      <c r="F36" s="984"/>
      <c r="G36" s="984"/>
      <c r="H36" s="984"/>
    </row>
    <row r="37" spans="2:8">
      <c r="B37" s="984" t="s">
        <v>518</v>
      </c>
      <c r="C37" s="984"/>
      <c r="D37" s="984"/>
      <c r="E37" s="984"/>
      <c r="F37" s="984"/>
      <c r="G37" s="984"/>
      <c r="H37" s="984"/>
    </row>
    <row r="38" spans="2:8" ht="11.25" customHeight="1">
      <c r="B38" s="984"/>
      <c r="C38" s="984"/>
      <c r="D38" s="984"/>
      <c r="E38" s="984"/>
      <c r="F38" s="984"/>
      <c r="G38" s="984"/>
      <c r="H38" s="984"/>
    </row>
  </sheetData>
  <mergeCells count="2">
    <mergeCell ref="B35:H36"/>
    <mergeCell ref="B37:H38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3BB9E-EA6C-4EBD-8588-140F53B8A7A4}">
  <sheetPr>
    <tabColor theme="0" tint="-0.249977111117893"/>
  </sheetPr>
  <dimension ref="B3:G10"/>
  <sheetViews>
    <sheetView showGridLines="0" workbookViewId="0">
      <selection activeCell="C9" sqref="C9"/>
    </sheetView>
  </sheetViews>
  <sheetFormatPr defaultColWidth="11.42578125" defaultRowHeight="15"/>
  <cols>
    <col min="2" max="2" width="23.7109375" customWidth="1"/>
    <col min="3" max="3" width="19" customWidth="1"/>
  </cols>
  <sheetData>
    <row r="3" spans="2:7">
      <c r="B3" s="32" t="s">
        <v>519</v>
      </c>
    </row>
    <row r="5" spans="2:7">
      <c r="B5" s="22"/>
      <c r="C5" s="22"/>
      <c r="D5" s="22"/>
      <c r="E5" s="22"/>
      <c r="F5" s="22"/>
      <c r="G5" s="22"/>
    </row>
    <row r="6" spans="2:7">
      <c r="B6" s="306" t="s">
        <v>474</v>
      </c>
      <c r="C6" s="373" t="s">
        <v>292</v>
      </c>
      <c r="D6" s="22"/>
      <c r="E6" s="22"/>
      <c r="F6" s="22"/>
      <c r="G6" s="22"/>
    </row>
    <row r="7" spans="2:7">
      <c r="B7" s="145" t="s">
        <v>325</v>
      </c>
      <c r="C7" s="68">
        <v>38023</v>
      </c>
      <c r="D7" s="22"/>
      <c r="E7" s="22"/>
      <c r="F7" s="22"/>
      <c r="G7" s="22"/>
    </row>
    <row r="8" spans="2:7">
      <c r="B8" s="145" t="s">
        <v>326</v>
      </c>
      <c r="C8" s="34">
        <v>47576</v>
      </c>
      <c r="D8" s="22"/>
      <c r="E8" s="22"/>
      <c r="F8" s="22"/>
      <c r="G8" s="22"/>
    </row>
    <row r="9" spans="2:7">
      <c r="B9" s="93" t="s">
        <v>295</v>
      </c>
      <c r="C9" s="43">
        <f>SUM(C7:C8)</f>
        <v>85599</v>
      </c>
      <c r="D9" s="22"/>
      <c r="E9" s="22"/>
      <c r="F9" s="22"/>
      <c r="G9" s="22"/>
    </row>
    <row r="10" spans="2:7">
      <c r="B10" s="81" t="s">
        <v>479</v>
      </c>
    </row>
  </sheetData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C3011-B4D4-4530-BC80-03C3F149E435}">
  <sheetPr>
    <tabColor theme="0" tint="-0.249977111117893"/>
  </sheetPr>
  <dimension ref="B4:C16"/>
  <sheetViews>
    <sheetView showGridLines="0" workbookViewId="0">
      <selection activeCell="D20" sqref="D20"/>
    </sheetView>
  </sheetViews>
  <sheetFormatPr defaultColWidth="11.42578125" defaultRowHeight="15"/>
  <cols>
    <col min="2" max="2" width="33.28515625" customWidth="1"/>
    <col min="3" max="3" width="11.140625" bestFit="1" customWidth="1"/>
  </cols>
  <sheetData>
    <row r="4" spans="2:3">
      <c r="B4" s="32" t="s">
        <v>520</v>
      </c>
    </row>
    <row r="7" spans="2:3" ht="15.75">
      <c r="B7" s="466" t="s">
        <v>298</v>
      </c>
      <c r="C7" s="373" t="s">
        <v>292</v>
      </c>
    </row>
    <row r="8" spans="2:3" ht="15.75">
      <c r="B8" s="146" t="s">
        <v>302</v>
      </c>
      <c r="C8" s="57">
        <v>4645</v>
      </c>
    </row>
    <row r="9" spans="2:3" ht="15.75">
      <c r="B9" s="147" t="s">
        <v>303</v>
      </c>
      <c r="C9" s="58">
        <v>6153</v>
      </c>
    </row>
    <row r="10" spans="2:3" ht="15.75">
      <c r="B10" s="147" t="s">
        <v>304</v>
      </c>
      <c r="C10" s="58">
        <v>14646</v>
      </c>
    </row>
    <row r="11" spans="2:3" ht="15.75">
      <c r="B11" s="147" t="s">
        <v>305</v>
      </c>
      <c r="C11" s="58">
        <v>1118</v>
      </c>
    </row>
    <row r="12" spans="2:3" ht="15.75">
      <c r="B12" s="147" t="s">
        <v>306</v>
      </c>
      <c r="C12" s="58">
        <v>55978</v>
      </c>
    </row>
    <row r="13" spans="2:3" ht="15.75">
      <c r="B13" s="147" t="s">
        <v>307</v>
      </c>
      <c r="C13" s="58">
        <v>3059</v>
      </c>
    </row>
    <row r="14" spans="2:3" ht="15.75">
      <c r="B14" s="148" t="s">
        <v>308</v>
      </c>
      <c r="C14" s="59">
        <v>0</v>
      </c>
    </row>
    <row r="15" spans="2:3" ht="15.75">
      <c r="B15" s="149" t="s">
        <v>295</v>
      </c>
      <c r="C15" s="35">
        <f>SUM(C8:C14)</f>
        <v>85599</v>
      </c>
    </row>
    <row r="16" spans="2:3">
      <c r="B16" s="81" t="s">
        <v>521</v>
      </c>
    </row>
  </sheetData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1F5EF-8993-4A20-9C0A-73CBED21D14B}">
  <sheetPr>
    <tabColor theme="0" tint="-0.249977111117893"/>
  </sheetPr>
  <dimension ref="B4:C40"/>
  <sheetViews>
    <sheetView showGridLines="0" topLeftCell="A25" workbookViewId="0">
      <selection activeCell="B40" sqref="B40:C40"/>
    </sheetView>
  </sheetViews>
  <sheetFormatPr defaultColWidth="11.42578125" defaultRowHeight="15"/>
  <cols>
    <col min="2" max="2" width="25.85546875" customWidth="1"/>
    <col min="3" max="3" width="19.42578125" customWidth="1"/>
  </cols>
  <sheetData>
    <row r="4" spans="2:3">
      <c r="B4" s="32" t="s">
        <v>522</v>
      </c>
    </row>
    <row r="6" spans="2:3">
      <c r="B6" s="306" t="s">
        <v>334</v>
      </c>
      <c r="C6" s="373" t="s">
        <v>292</v>
      </c>
    </row>
    <row r="7" spans="2:3">
      <c r="B7" s="150" t="s">
        <v>335</v>
      </c>
      <c r="C7" s="30">
        <v>523</v>
      </c>
    </row>
    <row r="8" spans="2:3">
      <c r="B8" s="150" t="s">
        <v>336</v>
      </c>
      <c r="C8" s="30">
        <v>2262</v>
      </c>
    </row>
    <row r="9" spans="2:3">
      <c r="B9" s="150" t="s">
        <v>337</v>
      </c>
      <c r="C9" s="30">
        <v>239</v>
      </c>
    </row>
    <row r="10" spans="2:3">
      <c r="B10" s="150" t="s">
        <v>338</v>
      </c>
      <c r="C10" s="30">
        <v>597</v>
      </c>
    </row>
    <row r="11" spans="2:3">
      <c r="B11" s="150" t="s">
        <v>339</v>
      </c>
      <c r="C11" s="30">
        <v>3112</v>
      </c>
    </row>
    <row r="12" spans="2:3">
      <c r="B12" s="150" t="s">
        <v>340</v>
      </c>
      <c r="C12" s="30">
        <v>1885</v>
      </c>
    </row>
    <row r="13" spans="2:3">
      <c r="B13" s="150" t="s">
        <v>523</v>
      </c>
      <c r="C13" s="30">
        <v>20928</v>
      </c>
    </row>
    <row r="14" spans="2:3">
      <c r="B14" s="150" t="s">
        <v>342</v>
      </c>
      <c r="C14" s="30">
        <v>1467</v>
      </c>
    </row>
    <row r="15" spans="2:3">
      <c r="B15" s="150" t="s">
        <v>343</v>
      </c>
      <c r="C15" s="30">
        <v>550</v>
      </c>
    </row>
    <row r="16" spans="2:3">
      <c r="B16" s="150" t="s">
        <v>344</v>
      </c>
      <c r="C16" s="30">
        <v>1178</v>
      </c>
    </row>
    <row r="17" spans="2:3">
      <c r="B17" s="150" t="s">
        <v>345</v>
      </c>
      <c r="C17" s="30">
        <v>1931</v>
      </c>
    </row>
    <row r="18" spans="2:3">
      <c r="B18" s="150" t="s">
        <v>346</v>
      </c>
      <c r="C18" s="30">
        <v>1117</v>
      </c>
    </row>
    <row r="19" spans="2:3">
      <c r="B19" s="150" t="s">
        <v>347</v>
      </c>
      <c r="C19" s="30">
        <v>1084</v>
      </c>
    </row>
    <row r="20" spans="2:3">
      <c r="B20" s="150" t="s">
        <v>348</v>
      </c>
      <c r="C20" s="30">
        <v>4220</v>
      </c>
    </row>
    <row r="21" spans="2:3">
      <c r="B21" s="150" t="s">
        <v>447</v>
      </c>
      <c r="C21" s="30">
        <v>10433</v>
      </c>
    </row>
    <row r="22" spans="2:3">
      <c r="B22" s="150" t="s">
        <v>470</v>
      </c>
      <c r="C22" s="30">
        <v>2881</v>
      </c>
    </row>
    <row r="23" spans="2:3">
      <c r="B23" s="150" t="s">
        <v>351</v>
      </c>
      <c r="C23" s="30">
        <v>1442</v>
      </c>
    </row>
    <row r="24" spans="2:3">
      <c r="B24" s="150" t="s">
        <v>352</v>
      </c>
      <c r="C24" s="30">
        <v>1434</v>
      </c>
    </row>
    <row r="25" spans="2:3">
      <c r="B25" s="150" t="s">
        <v>471</v>
      </c>
      <c r="C25" s="30">
        <v>5771</v>
      </c>
    </row>
    <row r="26" spans="2:3">
      <c r="B26" s="150" t="s">
        <v>354</v>
      </c>
      <c r="C26" s="30">
        <v>763</v>
      </c>
    </row>
    <row r="27" spans="2:3">
      <c r="B27" s="150" t="s">
        <v>355</v>
      </c>
      <c r="C27" s="30">
        <v>5709</v>
      </c>
    </row>
    <row r="28" spans="2:3">
      <c r="B28" s="150" t="s">
        <v>448</v>
      </c>
      <c r="C28" s="30">
        <v>1726</v>
      </c>
    </row>
    <row r="29" spans="2:3">
      <c r="B29" s="150" t="s">
        <v>357</v>
      </c>
      <c r="C29" s="30">
        <v>698</v>
      </c>
    </row>
    <row r="30" spans="2:3">
      <c r="B30" s="150" t="s">
        <v>472</v>
      </c>
      <c r="C30" s="30">
        <v>1511</v>
      </c>
    </row>
    <row r="31" spans="2:3">
      <c r="B31" s="150" t="s">
        <v>359</v>
      </c>
      <c r="C31" s="30">
        <v>1707</v>
      </c>
    </row>
    <row r="32" spans="2:3">
      <c r="B32" s="150" t="s">
        <v>360</v>
      </c>
      <c r="C32" s="30">
        <v>1395</v>
      </c>
    </row>
    <row r="33" spans="2:3">
      <c r="B33" s="150" t="s">
        <v>361</v>
      </c>
      <c r="C33" s="30">
        <v>999</v>
      </c>
    </row>
    <row r="34" spans="2:3">
      <c r="B34" s="150" t="s">
        <v>362</v>
      </c>
      <c r="C34" s="30">
        <v>2291</v>
      </c>
    </row>
    <row r="35" spans="2:3">
      <c r="B35" s="150" t="s">
        <v>363</v>
      </c>
      <c r="C35" s="30">
        <v>224</v>
      </c>
    </row>
    <row r="36" spans="2:3">
      <c r="B36" s="150" t="s">
        <v>364</v>
      </c>
      <c r="C36" s="30">
        <v>3037</v>
      </c>
    </row>
    <row r="37" spans="2:3">
      <c r="B37" s="150" t="s">
        <v>473</v>
      </c>
      <c r="C37" s="30">
        <v>1528</v>
      </c>
    </row>
    <row r="38" spans="2:3">
      <c r="B38" s="151" t="s">
        <v>366</v>
      </c>
      <c r="C38" s="31">
        <v>957</v>
      </c>
    </row>
    <row r="39" spans="2:3">
      <c r="B39" s="93" t="s">
        <v>295</v>
      </c>
      <c r="C39" s="43">
        <f>SUM(C7:C38)</f>
        <v>85599</v>
      </c>
    </row>
    <row r="40" spans="2:3" ht="45" customHeight="1">
      <c r="B40" s="986" t="s">
        <v>524</v>
      </c>
      <c r="C40" s="986"/>
    </row>
  </sheetData>
  <mergeCells count="1">
    <mergeCell ref="B40:C40"/>
  </mergeCells>
  <phoneticPr fontId="74" type="noConversion"/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0" tint="-0.249977111117893"/>
  </sheetPr>
  <dimension ref="A1:K8"/>
  <sheetViews>
    <sheetView showGridLines="0" topLeftCell="A15" zoomScaleNormal="100" workbookViewId="0">
      <selection activeCell="A8" sqref="A8"/>
    </sheetView>
  </sheetViews>
  <sheetFormatPr defaultColWidth="11.42578125" defaultRowHeight="18"/>
  <cols>
    <col min="1" max="1" width="15.7109375" style="23" customWidth="1"/>
    <col min="2" max="2" width="11.85546875" style="23" bestFit="1" customWidth="1"/>
    <col min="3" max="16384" width="11.42578125" style="23"/>
  </cols>
  <sheetData>
    <row r="1" spans="1:11" s="11" customFormat="1"/>
    <row r="2" spans="1:11" s="11" customFormat="1">
      <c r="B2" s="32" t="s">
        <v>525</v>
      </c>
      <c r="C2" s="2"/>
      <c r="D2" s="1"/>
      <c r="E2" s="1"/>
      <c r="F2" s="1"/>
      <c r="G2" s="1"/>
      <c r="H2" s="1"/>
      <c r="I2" s="1"/>
      <c r="J2" s="1"/>
      <c r="K2" s="1"/>
    </row>
    <row r="3" spans="1:11" s="11" customFormat="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30">
      <c r="A4" s="307" t="s">
        <v>526</v>
      </c>
      <c r="B4" s="466">
        <v>2012</v>
      </c>
      <c r="C4" s="466">
        <v>2013</v>
      </c>
      <c r="D4" s="466">
        <v>2014</v>
      </c>
      <c r="E4" s="466">
        <v>2015</v>
      </c>
      <c r="F4" s="466">
        <v>2016</v>
      </c>
      <c r="G4" s="466">
        <v>2017</v>
      </c>
      <c r="H4" s="466">
        <v>2018</v>
      </c>
      <c r="I4" s="466">
        <v>2019</v>
      </c>
      <c r="J4" s="466">
        <v>2020</v>
      </c>
      <c r="K4" s="466">
        <v>2021</v>
      </c>
    </row>
    <row r="5" spans="1:11">
      <c r="A5" s="153" t="s">
        <v>299</v>
      </c>
      <c r="B5" s="69">
        <v>103662</v>
      </c>
      <c r="C5" s="70">
        <v>129736</v>
      </c>
      <c r="D5" s="70">
        <v>123888</v>
      </c>
      <c r="E5" s="70">
        <v>130233</v>
      </c>
      <c r="F5" s="70">
        <v>142334</v>
      </c>
      <c r="G5" s="70">
        <v>151726</v>
      </c>
      <c r="H5" s="70">
        <v>144282</v>
      </c>
      <c r="I5" s="70">
        <v>170752</v>
      </c>
      <c r="J5" s="70">
        <v>190148</v>
      </c>
      <c r="K5" s="70">
        <v>202801</v>
      </c>
    </row>
    <row r="6" spans="1:11">
      <c r="A6" s="63" t="s">
        <v>301</v>
      </c>
      <c r="B6" s="71">
        <v>788093</v>
      </c>
      <c r="C6" s="72">
        <v>826143</v>
      </c>
      <c r="D6" s="72">
        <v>797374</v>
      </c>
      <c r="E6" s="72">
        <v>910102</v>
      </c>
      <c r="F6" s="72">
        <v>922375</v>
      </c>
      <c r="G6" s="72">
        <v>962752</v>
      </c>
      <c r="H6" s="72">
        <v>1057787</v>
      </c>
      <c r="I6" s="72">
        <v>1092073</v>
      </c>
      <c r="J6" s="72">
        <v>1250763</v>
      </c>
      <c r="K6" s="72">
        <v>1271648</v>
      </c>
    </row>
    <row r="7" spans="1:11">
      <c r="A7" s="152" t="s">
        <v>295</v>
      </c>
      <c r="B7" s="73">
        <v>891755</v>
      </c>
      <c r="C7" s="73">
        <v>955879</v>
      </c>
      <c r="D7" s="73">
        <v>921262</v>
      </c>
      <c r="E7" s="73">
        <v>1040335</v>
      </c>
      <c r="F7" s="73">
        <v>1064709</v>
      </c>
      <c r="G7" s="73">
        <v>1114478</v>
      </c>
      <c r="H7" s="73">
        <v>1202069</v>
      </c>
      <c r="I7" s="73">
        <v>1262825</v>
      </c>
      <c r="J7" s="73">
        <v>1440911</v>
      </c>
      <c r="K7" s="73">
        <v>1474449</v>
      </c>
    </row>
    <row r="8" spans="1:11">
      <c r="A8" s="24" t="s">
        <v>527</v>
      </c>
    </row>
  </sheetData>
  <pageMargins left="0.7" right="0.7" top="0.75" bottom="0.75" header="0.3" footer="0.3"/>
  <pageSetup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0" tint="-0.249977111117893"/>
  </sheetPr>
  <dimension ref="B2:E39"/>
  <sheetViews>
    <sheetView showGridLines="0" topLeftCell="A33" workbookViewId="0">
      <selection activeCell="B39" sqref="B39"/>
    </sheetView>
  </sheetViews>
  <sheetFormatPr defaultColWidth="11.42578125" defaultRowHeight="15"/>
  <cols>
    <col min="2" max="2" width="33.85546875" customWidth="1"/>
    <col min="3" max="3" width="14.5703125" customWidth="1"/>
    <col min="4" max="4" width="16.140625" customWidth="1"/>
    <col min="5" max="5" width="12.42578125" customWidth="1"/>
  </cols>
  <sheetData>
    <row r="2" spans="2:5" ht="18">
      <c r="B2" s="32" t="s">
        <v>528</v>
      </c>
      <c r="C2" s="9"/>
    </row>
    <row r="5" spans="2:5">
      <c r="B5" s="456" t="s">
        <v>334</v>
      </c>
      <c r="C5" s="451" t="s">
        <v>301</v>
      </c>
      <c r="D5" s="451" t="s">
        <v>299</v>
      </c>
      <c r="E5" s="452" t="s">
        <v>295</v>
      </c>
    </row>
    <row r="6" spans="2:5">
      <c r="B6" s="122" t="s">
        <v>335</v>
      </c>
      <c r="C6" s="41">
        <v>13303</v>
      </c>
      <c r="D6" s="41">
        <v>1467</v>
      </c>
      <c r="E6" s="30">
        <v>14770</v>
      </c>
    </row>
    <row r="7" spans="2:5">
      <c r="B7" s="122" t="s">
        <v>336</v>
      </c>
      <c r="C7" s="41">
        <v>40255</v>
      </c>
      <c r="D7" s="41">
        <v>7341</v>
      </c>
      <c r="E7" s="30">
        <v>47596</v>
      </c>
    </row>
    <row r="8" spans="2:5">
      <c r="B8" s="92" t="s">
        <v>337</v>
      </c>
      <c r="C8" s="41">
        <v>9589</v>
      </c>
      <c r="D8" s="41">
        <v>1849</v>
      </c>
      <c r="E8" s="30">
        <v>11438</v>
      </c>
    </row>
    <row r="9" spans="2:5">
      <c r="B9" s="122" t="s">
        <v>338</v>
      </c>
      <c r="C9" s="41">
        <v>9183</v>
      </c>
      <c r="D9" s="41">
        <v>813</v>
      </c>
      <c r="E9" s="30">
        <v>9996</v>
      </c>
    </row>
    <row r="10" spans="2:5">
      <c r="B10" s="122" t="s">
        <v>339</v>
      </c>
      <c r="C10" s="41">
        <v>38999</v>
      </c>
      <c r="D10" s="41">
        <v>5945</v>
      </c>
      <c r="E10" s="30">
        <v>44944</v>
      </c>
    </row>
    <row r="11" spans="2:5">
      <c r="B11" s="122" t="s">
        <v>340</v>
      </c>
      <c r="C11" s="41">
        <v>47240</v>
      </c>
      <c r="D11" s="41">
        <v>8481</v>
      </c>
      <c r="E11" s="30">
        <v>55721</v>
      </c>
    </row>
    <row r="12" spans="2:5">
      <c r="B12" s="122" t="s">
        <v>469</v>
      </c>
      <c r="C12" s="41">
        <v>202766</v>
      </c>
      <c r="D12" s="41">
        <v>34337</v>
      </c>
      <c r="E12" s="30">
        <v>237103</v>
      </c>
    </row>
    <row r="13" spans="2:5">
      <c r="B13" s="122" t="s">
        <v>529</v>
      </c>
      <c r="C13" s="41">
        <v>24033</v>
      </c>
      <c r="D13" s="41">
        <v>3572</v>
      </c>
      <c r="E13" s="30">
        <v>27605</v>
      </c>
    </row>
    <row r="14" spans="2:5">
      <c r="B14" s="122" t="s">
        <v>343</v>
      </c>
      <c r="C14" s="41">
        <v>13817</v>
      </c>
      <c r="D14" s="41">
        <v>1584</v>
      </c>
      <c r="E14" s="30">
        <v>15401</v>
      </c>
    </row>
    <row r="15" spans="2:5">
      <c r="B15" s="122" t="s">
        <v>344</v>
      </c>
      <c r="C15" s="41">
        <v>21075</v>
      </c>
      <c r="D15" s="41">
        <v>1468</v>
      </c>
      <c r="E15" s="30">
        <v>22543</v>
      </c>
    </row>
    <row r="16" spans="2:5">
      <c r="B16" s="122" t="s">
        <v>345</v>
      </c>
      <c r="C16" s="41">
        <v>45832</v>
      </c>
      <c r="D16" s="41">
        <v>5880</v>
      </c>
      <c r="E16" s="30">
        <v>51712</v>
      </c>
    </row>
    <row r="17" spans="2:5">
      <c r="B17" s="122" t="s">
        <v>346</v>
      </c>
      <c r="C17" s="41">
        <v>16768</v>
      </c>
      <c r="D17" s="41">
        <v>1623</v>
      </c>
      <c r="E17" s="30">
        <v>18391</v>
      </c>
    </row>
    <row r="18" spans="2:5">
      <c r="B18" s="122" t="s">
        <v>347</v>
      </c>
      <c r="C18" s="41">
        <v>23298</v>
      </c>
      <c r="D18" s="41">
        <v>3103</v>
      </c>
      <c r="E18" s="30">
        <v>26401</v>
      </c>
    </row>
    <row r="19" spans="2:5">
      <c r="B19" s="122" t="s">
        <v>348</v>
      </c>
      <c r="C19" s="41">
        <v>91417</v>
      </c>
      <c r="D19" s="41">
        <v>13107</v>
      </c>
      <c r="E19" s="30">
        <v>104524</v>
      </c>
    </row>
    <row r="20" spans="2:5">
      <c r="B20" s="122" t="s">
        <v>447</v>
      </c>
      <c r="C20" s="41">
        <v>153256</v>
      </c>
      <c r="D20" s="41">
        <v>35283</v>
      </c>
      <c r="E20" s="30">
        <v>188539</v>
      </c>
    </row>
    <row r="21" spans="2:5">
      <c r="B21" s="122" t="s">
        <v>530</v>
      </c>
      <c r="C21" s="41">
        <v>52247</v>
      </c>
      <c r="D21" s="41">
        <v>4839</v>
      </c>
      <c r="E21" s="30">
        <v>57086</v>
      </c>
    </row>
    <row r="22" spans="2:5">
      <c r="B22" s="122" t="s">
        <v>351</v>
      </c>
      <c r="C22" s="41">
        <v>17436</v>
      </c>
      <c r="D22" s="41">
        <v>4183</v>
      </c>
      <c r="E22" s="30">
        <v>21619</v>
      </c>
    </row>
    <row r="23" spans="2:5">
      <c r="B23" s="122" t="s">
        <v>352</v>
      </c>
      <c r="C23" s="41">
        <v>11018</v>
      </c>
      <c r="D23" s="41">
        <v>2561</v>
      </c>
      <c r="E23" s="30">
        <v>13579</v>
      </c>
    </row>
    <row r="24" spans="2:5">
      <c r="B24" s="122" t="s">
        <v>471</v>
      </c>
      <c r="C24" s="41">
        <v>76424</v>
      </c>
      <c r="D24" s="41">
        <v>10174</v>
      </c>
      <c r="E24" s="30">
        <v>86598</v>
      </c>
    </row>
    <row r="25" spans="2:5">
      <c r="B25" s="122" t="s">
        <v>354</v>
      </c>
      <c r="C25" s="41">
        <v>17346</v>
      </c>
      <c r="D25" s="41">
        <v>1456</v>
      </c>
      <c r="E25" s="30">
        <v>18802</v>
      </c>
    </row>
    <row r="26" spans="2:5">
      <c r="B26" s="122" t="s">
        <v>355</v>
      </c>
      <c r="C26" s="41">
        <v>68002</v>
      </c>
      <c r="D26" s="41">
        <v>7404</v>
      </c>
      <c r="E26" s="30">
        <v>75406</v>
      </c>
    </row>
    <row r="27" spans="2:5">
      <c r="B27" s="122" t="s">
        <v>448</v>
      </c>
      <c r="C27" s="41">
        <v>33989</v>
      </c>
      <c r="D27" s="41">
        <v>4033</v>
      </c>
      <c r="E27" s="30">
        <v>38022</v>
      </c>
    </row>
    <row r="28" spans="2:5">
      <c r="B28" s="122" t="s">
        <v>357</v>
      </c>
      <c r="C28" s="41">
        <v>13664</v>
      </c>
      <c r="D28" s="41">
        <v>685</v>
      </c>
      <c r="E28" s="30">
        <v>14349</v>
      </c>
    </row>
    <row r="29" spans="2:5">
      <c r="B29" s="122" t="s">
        <v>472</v>
      </c>
      <c r="C29" s="41">
        <v>28212</v>
      </c>
      <c r="D29" s="41">
        <v>3386</v>
      </c>
      <c r="E29" s="30">
        <v>31598</v>
      </c>
    </row>
    <row r="30" spans="2:5">
      <c r="B30" s="122" t="s">
        <v>359</v>
      </c>
      <c r="C30" s="41">
        <v>18487</v>
      </c>
      <c r="D30" s="41">
        <v>6462</v>
      </c>
      <c r="E30" s="30">
        <v>24949</v>
      </c>
    </row>
    <row r="31" spans="2:5">
      <c r="B31" s="122" t="s">
        <v>360</v>
      </c>
      <c r="C31" s="41">
        <v>36541</v>
      </c>
      <c r="D31" s="41">
        <v>6817</v>
      </c>
      <c r="E31" s="30">
        <v>43358</v>
      </c>
    </row>
    <row r="32" spans="2:5">
      <c r="B32" s="122" t="s">
        <v>361</v>
      </c>
      <c r="C32" s="41">
        <v>19485</v>
      </c>
      <c r="D32" s="41">
        <v>3180</v>
      </c>
      <c r="E32" s="30">
        <v>22665</v>
      </c>
    </row>
    <row r="33" spans="2:5">
      <c r="B33" s="122" t="s">
        <v>362</v>
      </c>
      <c r="C33" s="41">
        <v>27797</v>
      </c>
      <c r="D33" s="41">
        <v>3358</v>
      </c>
      <c r="E33" s="30">
        <v>31155</v>
      </c>
    </row>
    <row r="34" spans="2:5">
      <c r="B34" s="122" t="s">
        <v>363</v>
      </c>
      <c r="C34" s="41">
        <v>7388</v>
      </c>
      <c r="D34" s="41">
        <v>790</v>
      </c>
      <c r="E34" s="30">
        <v>8178</v>
      </c>
    </row>
    <row r="35" spans="2:5">
      <c r="B35" s="122" t="s">
        <v>531</v>
      </c>
      <c r="C35" s="41">
        <v>40165</v>
      </c>
      <c r="D35" s="41">
        <v>8951</v>
      </c>
      <c r="E35" s="30">
        <v>49116</v>
      </c>
    </row>
    <row r="36" spans="2:5">
      <c r="B36" s="122" t="s">
        <v>473</v>
      </c>
      <c r="C36" s="41">
        <v>30614</v>
      </c>
      <c r="D36" s="41">
        <v>4852</v>
      </c>
      <c r="E36" s="30">
        <v>35466</v>
      </c>
    </row>
    <row r="37" spans="2:5">
      <c r="B37" s="122" t="s">
        <v>366</v>
      </c>
      <c r="C37" s="41">
        <v>22002</v>
      </c>
      <c r="D37" s="41">
        <v>3817</v>
      </c>
      <c r="E37" s="30">
        <v>25819</v>
      </c>
    </row>
    <row r="38" spans="2:5">
      <c r="B38" s="126" t="s">
        <v>295</v>
      </c>
      <c r="C38" s="154">
        <f>SUM(C6:C37)</f>
        <v>1271648</v>
      </c>
      <c r="D38" s="154">
        <f>SUM(D6:D37)</f>
        <v>202801</v>
      </c>
      <c r="E38" s="155">
        <f>SUM(E6:E37)</f>
        <v>1474449</v>
      </c>
    </row>
    <row r="39" spans="2:5">
      <c r="B39" s="24" t="s">
        <v>527</v>
      </c>
    </row>
  </sheetData>
  <pageMargins left="0.7" right="0.7" top="0.75" bottom="0.75" header="0.3" footer="0.3"/>
  <pageSetup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0" tint="-0.249977111117893"/>
  </sheetPr>
  <dimension ref="B2:O100"/>
  <sheetViews>
    <sheetView showGridLines="0" zoomScale="85" zoomScaleNormal="85" workbookViewId="0">
      <selection activeCell="B7" sqref="B7"/>
    </sheetView>
  </sheetViews>
  <sheetFormatPr defaultColWidth="11.42578125" defaultRowHeight="15"/>
  <cols>
    <col min="2" max="2" width="26" customWidth="1"/>
    <col min="3" max="3" width="23" customWidth="1"/>
    <col min="4" max="4" width="11.42578125" customWidth="1"/>
    <col min="5" max="5" width="14.5703125" customWidth="1"/>
    <col min="6" max="6" width="9" bestFit="1" customWidth="1"/>
    <col min="7" max="7" width="11.42578125" bestFit="1" customWidth="1"/>
    <col min="9" max="9" width="18.7109375" bestFit="1" customWidth="1"/>
  </cols>
  <sheetData>
    <row r="2" spans="2:10" ht="18.75">
      <c r="B2" s="2" t="s">
        <v>532</v>
      </c>
      <c r="C2" s="10"/>
    </row>
    <row r="4" spans="2:10" ht="36" customHeight="1">
      <c r="B4" s="991" t="s">
        <v>526</v>
      </c>
      <c r="C4" s="992"/>
      <c r="D4" s="990" t="s">
        <v>367</v>
      </c>
    </row>
    <row r="5" spans="2:10">
      <c r="B5" s="467" t="s">
        <v>325</v>
      </c>
      <c r="C5" s="467" t="s">
        <v>326</v>
      </c>
      <c r="D5" s="990"/>
    </row>
    <row r="6" spans="2:10" ht="34.5" customHeight="1">
      <c r="B6" s="202">
        <v>721681</v>
      </c>
      <c r="C6" s="202">
        <v>752768</v>
      </c>
      <c r="D6" s="35">
        <v>1474449</v>
      </c>
    </row>
    <row r="7" spans="2:10" ht="34.5" customHeight="1">
      <c r="B7" s="24" t="s">
        <v>527</v>
      </c>
      <c r="C7" s="163"/>
      <c r="D7" s="163"/>
      <c r="E7" s="162"/>
    </row>
    <row r="9" spans="2:10" s="195" customFormat="1" ht="18">
      <c r="B9" s="987"/>
      <c r="C9" s="988"/>
      <c r="D9" s="988"/>
      <c r="E9" s="988"/>
      <c r="F9" s="988"/>
      <c r="G9" s="987"/>
      <c r="J9" s="188"/>
    </row>
    <row r="10" spans="2:10" s="195" customFormat="1" ht="18">
      <c r="B10" s="987"/>
      <c r="C10" s="191"/>
      <c r="D10" s="191"/>
      <c r="E10" s="191"/>
      <c r="F10" s="191"/>
      <c r="G10" s="987"/>
      <c r="J10" s="188"/>
    </row>
    <row r="11" spans="2:10" s="195" customFormat="1" ht="18">
      <c r="B11" s="196"/>
      <c r="C11" s="189"/>
      <c r="D11" s="189"/>
      <c r="E11" s="189"/>
      <c r="F11" s="189"/>
      <c r="G11" s="192"/>
      <c r="J11" s="190"/>
    </row>
    <row r="12" spans="2:10" s="195" customFormat="1" ht="18">
      <c r="B12" s="197"/>
      <c r="C12" s="189"/>
      <c r="D12" s="189"/>
      <c r="E12" s="189"/>
      <c r="F12" s="189"/>
      <c r="G12" s="192"/>
      <c r="J12" s="190"/>
    </row>
    <row r="13" spans="2:10" s="195" customFormat="1" ht="18">
      <c r="B13" s="196"/>
      <c r="C13" s="189"/>
      <c r="D13" s="189"/>
      <c r="E13" s="189"/>
      <c r="F13" s="189"/>
      <c r="G13" s="192"/>
      <c r="J13" s="190"/>
    </row>
    <row r="14" spans="2:10" s="195" customFormat="1" ht="18">
      <c r="B14" s="197"/>
      <c r="C14" s="189"/>
      <c r="D14" s="189"/>
      <c r="E14" s="189"/>
      <c r="F14" s="189"/>
      <c r="G14" s="192"/>
      <c r="J14" s="190"/>
    </row>
    <row r="15" spans="2:10" s="195" customFormat="1" ht="15.75">
      <c r="B15" s="191"/>
      <c r="C15" s="192"/>
      <c r="D15" s="192"/>
      <c r="E15" s="192"/>
      <c r="F15" s="192"/>
      <c r="G15" s="192"/>
    </row>
    <row r="16" spans="2:10" s="195" customFormat="1" ht="15.75">
      <c r="B16" s="191"/>
      <c r="C16" s="192"/>
      <c r="D16" s="192"/>
      <c r="E16" s="192"/>
      <c r="F16" s="192"/>
      <c r="G16" s="192"/>
    </row>
    <row r="17" spans="2:15" s="195" customFormat="1" ht="15.75">
      <c r="B17" s="191"/>
      <c r="C17" s="192"/>
      <c r="D17" s="192"/>
      <c r="E17" s="192"/>
      <c r="F17" s="192"/>
      <c r="G17" s="192"/>
    </row>
    <row r="18" spans="2:15" s="195" customFormat="1" ht="15.75">
      <c r="B18" s="191"/>
      <c r="C18" s="192"/>
      <c r="D18" s="192"/>
      <c r="E18" s="192"/>
      <c r="F18" s="192"/>
      <c r="G18" s="192"/>
    </row>
    <row r="19" spans="2:15" s="195" customFormat="1">
      <c r="B19" s="987"/>
      <c r="C19" s="988"/>
      <c r="D19" s="988"/>
      <c r="E19" s="988"/>
      <c r="F19" s="988"/>
      <c r="G19" s="987"/>
    </row>
    <row r="20" spans="2:15" s="195" customFormat="1">
      <c r="B20" s="987"/>
      <c r="C20" s="191"/>
      <c r="D20" s="191"/>
      <c r="E20" s="191"/>
      <c r="F20" s="191"/>
      <c r="G20" s="987"/>
    </row>
    <row r="21" spans="2:15" s="195" customFormat="1" ht="15.75">
      <c r="B21" s="196"/>
      <c r="C21" s="189"/>
      <c r="D21" s="189"/>
      <c r="E21" s="189"/>
      <c r="F21" s="189"/>
      <c r="G21" s="192"/>
    </row>
    <row r="22" spans="2:15" s="195" customFormat="1" ht="15.75">
      <c r="B22" s="196"/>
      <c r="C22" s="189"/>
      <c r="D22" s="189"/>
      <c r="E22" s="189"/>
      <c r="F22" s="189"/>
      <c r="G22" s="192"/>
    </row>
    <row r="23" spans="2:15" s="195" customFormat="1" ht="15.75">
      <c r="B23" s="197"/>
      <c r="C23" s="189"/>
      <c r="D23" s="189"/>
      <c r="E23" s="189"/>
      <c r="F23" s="189"/>
      <c r="G23" s="192"/>
    </row>
    <row r="24" spans="2:15" s="195" customFormat="1" ht="18">
      <c r="B24" s="196"/>
      <c r="C24" s="189"/>
      <c r="D24" s="189"/>
      <c r="E24" s="189"/>
      <c r="F24" s="189"/>
      <c r="G24" s="192"/>
      <c r="J24" s="989"/>
      <c r="K24" s="989"/>
      <c r="L24" s="989"/>
      <c r="M24" s="989"/>
    </row>
    <row r="25" spans="2:15" s="195" customFormat="1" ht="18">
      <c r="B25" s="197"/>
      <c r="C25" s="189"/>
      <c r="D25" s="189"/>
      <c r="E25" s="189"/>
      <c r="F25" s="189"/>
      <c r="G25" s="192"/>
      <c r="I25" s="193"/>
      <c r="J25" s="193"/>
      <c r="K25" s="193"/>
      <c r="L25" s="193"/>
      <c r="M25" s="193"/>
      <c r="N25" s="193"/>
      <c r="O25" s="193"/>
    </row>
    <row r="26" spans="2:15" s="195" customFormat="1" ht="18">
      <c r="B26" s="196"/>
      <c r="C26" s="189"/>
      <c r="D26" s="189"/>
      <c r="E26" s="189"/>
      <c r="F26" s="189"/>
      <c r="G26" s="192"/>
      <c r="I26" s="193"/>
      <c r="J26" s="193"/>
      <c r="K26" s="193"/>
      <c r="L26" s="193"/>
      <c r="M26" s="193"/>
      <c r="N26" s="193"/>
      <c r="O26" s="193"/>
    </row>
    <row r="27" spans="2:15" s="195" customFormat="1" ht="18">
      <c r="B27" s="196"/>
      <c r="C27" s="189"/>
      <c r="D27" s="189"/>
      <c r="E27" s="189"/>
      <c r="F27" s="189"/>
      <c r="G27" s="192"/>
      <c r="I27" s="193"/>
      <c r="J27" s="193"/>
      <c r="K27" s="193"/>
      <c r="L27" s="193"/>
      <c r="M27" s="193"/>
      <c r="N27" s="193"/>
      <c r="O27" s="193"/>
    </row>
    <row r="28" spans="2:15" s="195" customFormat="1" ht="18">
      <c r="B28" s="196"/>
      <c r="C28" s="189"/>
      <c r="D28" s="189"/>
      <c r="E28" s="189"/>
      <c r="F28" s="189"/>
      <c r="G28" s="192"/>
      <c r="I28" s="193"/>
      <c r="J28" s="193"/>
      <c r="K28" s="193"/>
      <c r="L28" s="193"/>
      <c r="M28" s="193"/>
      <c r="N28" s="193"/>
      <c r="O28" s="193"/>
    </row>
    <row r="29" spans="2:15" s="195" customFormat="1" ht="18">
      <c r="B29" s="197"/>
      <c r="C29" s="189"/>
      <c r="D29" s="189"/>
      <c r="E29" s="189"/>
      <c r="F29" s="189"/>
      <c r="G29" s="192"/>
      <c r="I29" s="193"/>
      <c r="J29" s="193"/>
      <c r="K29" s="193"/>
      <c r="L29" s="193"/>
      <c r="M29" s="193"/>
      <c r="N29" s="193"/>
      <c r="O29" s="193"/>
    </row>
    <row r="30" spans="2:15" s="195" customFormat="1" ht="18">
      <c r="B30" s="196"/>
      <c r="C30" s="189"/>
      <c r="D30" s="189"/>
      <c r="E30" s="189"/>
      <c r="F30" s="189"/>
      <c r="G30" s="192"/>
      <c r="I30" s="193"/>
      <c r="J30" s="193"/>
      <c r="K30" s="193"/>
      <c r="L30" s="193"/>
      <c r="M30" s="193"/>
      <c r="N30" s="193"/>
      <c r="O30" s="193"/>
    </row>
    <row r="31" spans="2:15" s="195" customFormat="1" ht="18">
      <c r="B31" s="197"/>
      <c r="C31" s="189"/>
      <c r="D31" s="189"/>
      <c r="E31" s="189"/>
      <c r="F31" s="189"/>
      <c r="G31" s="192"/>
      <c r="I31" s="193"/>
      <c r="J31" s="193"/>
      <c r="K31" s="193"/>
      <c r="L31" s="193"/>
      <c r="M31" s="193"/>
      <c r="N31" s="193"/>
      <c r="O31" s="193"/>
    </row>
    <row r="32" spans="2:15" s="195" customFormat="1" ht="18">
      <c r="B32" s="196"/>
      <c r="C32" s="189"/>
      <c r="D32" s="189"/>
      <c r="E32" s="189"/>
      <c r="F32" s="189"/>
      <c r="G32" s="192"/>
      <c r="I32" s="193"/>
      <c r="J32" s="193"/>
      <c r="K32" s="193"/>
      <c r="L32" s="193"/>
      <c r="M32" s="193"/>
      <c r="N32" s="193"/>
      <c r="O32" s="193"/>
    </row>
    <row r="33" spans="2:15" s="195" customFormat="1" ht="18">
      <c r="B33" s="196"/>
      <c r="C33" s="189"/>
      <c r="D33" s="189"/>
      <c r="E33" s="189"/>
      <c r="F33" s="189"/>
      <c r="G33" s="192"/>
      <c r="I33" s="193"/>
      <c r="J33" s="193"/>
      <c r="K33" s="193"/>
      <c r="L33" s="193"/>
      <c r="M33" s="193"/>
      <c r="N33" s="193"/>
      <c r="O33" s="193"/>
    </row>
    <row r="34" spans="2:15" s="195" customFormat="1" ht="18">
      <c r="B34" s="196"/>
      <c r="C34" s="189"/>
      <c r="D34" s="189"/>
      <c r="E34" s="189"/>
      <c r="F34" s="189"/>
      <c r="G34" s="192"/>
      <c r="I34" s="193"/>
      <c r="J34" s="193"/>
      <c r="K34" s="193"/>
      <c r="L34" s="193"/>
      <c r="M34" s="193"/>
      <c r="N34" s="193"/>
      <c r="O34" s="193"/>
    </row>
    <row r="35" spans="2:15" s="195" customFormat="1" ht="18">
      <c r="B35" s="197"/>
      <c r="C35" s="189"/>
      <c r="D35" s="189"/>
      <c r="E35" s="189"/>
      <c r="F35" s="189"/>
      <c r="G35" s="192"/>
      <c r="I35" s="193"/>
      <c r="J35" s="193"/>
      <c r="K35" s="193"/>
      <c r="L35" s="193"/>
      <c r="M35" s="193"/>
      <c r="N35" s="193"/>
      <c r="O35" s="193"/>
    </row>
    <row r="36" spans="2:15" s="195" customFormat="1" ht="18">
      <c r="B36" s="196"/>
      <c r="C36" s="189"/>
      <c r="D36" s="189"/>
      <c r="E36" s="189"/>
      <c r="F36" s="189"/>
      <c r="G36" s="192"/>
      <c r="I36" s="193"/>
      <c r="J36" s="193"/>
      <c r="K36" s="193"/>
      <c r="L36" s="193"/>
      <c r="M36" s="193"/>
      <c r="N36" s="193"/>
      <c r="O36" s="193"/>
    </row>
    <row r="37" spans="2:15" s="195" customFormat="1" ht="18">
      <c r="B37" s="197"/>
      <c r="C37" s="189"/>
      <c r="D37" s="189"/>
      <c r="E37" s="189"/>
      <c r="F37" s="189"/>
      <c r="G37" s="192"/>
      <c r="I37" s="193"/>
      <c r="J37" s="193"/>
      <c r="K37" s="193"/>
      <c r="L37" s="193"/>
      <c r="M37" s="193"/>
      <c r="N37" s="193"/>
      <c r="O37" s="193"/>
    </row>
    <row r="38" spans="2:15" s="195" customFormat="1" ht="18">
      <c r="B38" s="196"/>
      <c r="C38" s="189"/>
      <c r="D38" s="189"/>
      <c r="E38" s="189"/>
      <c r="F38" s="189"/>
      <c r="G38" s="192"/>
      <c r="I38" s="193"/>
      <c r="J38" s="193"/>
      <c r="K38" s="193"/>
      <c r="L38" s="193"/>
      <c r="M38" s="193"/>
      <c r="N38" s="193"/>
      <c r="O38" s="193"/>
    </row>
    <row r="39" spans="2:15" s="195" customFormat="1" ht="18">
      <c r="B39" s="196"/>
      <c r="C39" s="189"/>
      <c r="D39" s="189"/>
      <c r="E39" s="189"/>
      <c r="F39" s="189"/>
      <c r="G39" s="192"/>
      <c r="I39" s="193"/>
      <c r="J39" s="193"/>
      <c r="K39" s="193"/>
      <c r="L39" s="193"/>
      <c r="M39" s="193"/>
      <c r="N39" s="193"/>
      <c r="O39" s="193"/>
    </row>
    <row r="40" spans="2:15" s="195" customFormat="1" ht="15.75">
      <c r="B40" s="196"/>
      <c r="C40" s="189"/>
      <c r="D40" s="189"/>
      <c r="E40" s="189"/>
      <c r="F40" s="189"/>
      <c r="G40" s="192"/>
    </row>
    <row r="41" spans="2:15" s="195" customFormat="1" ht="15.75">
      <c r="B41" s="197"/>
      <c r="C41" s="189"/>
      <c r="D41" s="189"/>
      <c r="E41" s="189"/>
      <c r="F41" s="189"/>
      <c r="G41" s="192"/>
    </row>
    <row r="42" spans="2:15" s="195" customFormat="1" ht="15.75">
      <c r="B42" s="196"/>
      <c r="C42" s="189"/>
      <c r="D42" s="189"/>
      <c r="E42" s="189"/>
      <c r="F42" s="189"/>
      <c r="G42" s="192"/>
    </row>
    <row r="43" spans="2:15" s="195" customFormat="1" ht="15.75">
      <c r="B43" s="197"/>
      <c r="C43" s="189"/>
      <c r="D43" s="189"/>
      <c r="E43" s="189"/>
      <c r="F43" s="189"/>
      <c r="G43" s="192"/>
    </row>
    <row r="44" spans="2:15" s="195" customFormat="1" ht="15.75">
      <c r="B44" s="196"/>
      <c r="C44" s="189"/>
      <c r="D44" s="189"/>
      <c r="E44" s="189"/>
      <c r="F44" s="189"/>
      <c r="G44" s="192"/>
    </row>
    <row r="45" spans="2:15" s="195" customFormat="1" ht="15.75">
      <c r="B45" s="196"/>
      <c r="C45" s="189"/>
      <c r="D45" s="189"/>
      <c r="E45" s="189"/>
      <c r="F45" s="189"/>
      <c r="G45" s="192"/>
    </row>
    <row r="46" spans="2:15" s="195" customFormat="1" ht="15.75">
      <c r="B46" s="196"/>
      <c r="C46" s="189"/>
      <c r="D46" s="189"/>
      <c r="E46" s="189"/>
      <c r="F46" s="189"/>
      <c r="G46" s="192"/>
    </row>
    <row r="47" spans="2:15" s="195" customFormat="1" ht="15.75">
      <c r="B47" s="197"/>
      <c r="C47" s="189"/>
      <c r="D47" s="189"/>
      <c r="E47" s="189"/>
      <c r="F47" s="189"/>
      <c r="G47" s="192"/>
    </row>
    <row r="48" spans="2:15" s="195" customFormat="1" ht="15.75">
      <c r="B48" s="196"/>
      <c r="C48" s="189"/>
      <c r="D48" s="189"/>
      <c r="E48" s="189"/>
      <c r="F48" s="189"/>
      <c r="G48" s="192"/>
    </row>
    <row r="49" spans="2:15" s="195" customFormat="1" ht="15.75">
      <c r="B49" s="197"/>
      <c r="C49" s="189"/>
      <c r="D49" s="189"/>
      <c r="E49" s="189"/>
      <c r="F49" s="189"/>
      <c r="G49" s="192"/>
    </row>
    <row r="50" spans="2:15" s="195" customFormat="1" ht="15.75">
      <c r="B50" s="196"/>
      <c r="C50" s="189"/>
      <c r="D50" s="189"/>
      <c r="E50" s="189"/>
      <c r="F50" s="189"/>
      <c r="G50" s="192"/>
    </row>
    <row r="51" spans="2:15" s="195" customFormat="1" ht="15.75">
      <c r="B51" s="196"/>
      <c r="C51" s="189"/>
      <c r="D51" s="189"/>
      <c r="E51" s="189"/>
      <c r="F51" s="189"/>
      <c r="G51" s="192"/>
    </row>
    <row r="52" spans="2:15" s="195" customFormat="1" ht="15.75">
      <c r="B52" s="196"/>
      <c r="C52" s="189"/>
      <c r="D52" s="189"/>
      <c r="E52" s="189"/>
      <c r="F52" s="189"/>
      <c r="G52" s="192"/>
    </row>
    <row r="53" spans="2:15" s="195" customFormat="1" ht="30.75" customHeight="1">
      <c r="B53" s="191"/>
      <c r="C53" s="198"/>
      <c r="D53" s="198"/>
      <c r="E53" s="198"/>
      <c r="F53" s="198"/>
      <c r="G53" s="198"/>
    </row>
    <row r="54" spans="2:15" s="195" customFormat="1" ht="30.75" customHeight="1">
      <c r="B54" s="194"/>
      <c r="C54" s="192"/>
      <c r="D54" s="192"/>
      <c r="E54" s="192"/>
      <c r="F54" s="192"/>
      <c r="G54" s="192"/>
    </row>
    <row r="55" spans="2:15" s="195" customFormat="1" ht="30.75" customHeight="1">
      <c r="B55" s="194"/>
      <c r="C55" s="192"/>
      <c r="D55" s="192"/>
      <c r="E55" s="192"/>
      <c r="F55" s="192"/>
      <c r="G55" s="192"/>
    </row>
    <row r="56" spans="2:15" s="195" customFormat="1" ht="30.75" customHeight="1">
      <c r="B56" s="194"/>
      <c r="C56" s="192"/>
      <c r="D56" s="192"/>
      <c r="E56" s="192"/>
      <c r="F56" s="192"/>
      <c r="G56" s="192"/>
    </row>
    <row r="57" spans="2:15" s="195" customFormat="1" ht="30.75" customHeight="1">
      <c r="B57" s="987"/>
      <c r="C57" s="988"/>
      <c r="D57" s="988"/>
      <c r="E57" s="988"/>
      <c r="F57" s="988"/>
      <c r="G57" s="987"/>
    </row>
    <row r="58" spans="2:15" s="195" customFormat="1">
      <c r="B58" s="987"/>
      <c r="C58" s="191"/>
      <c r="D58" s="191"/>
      <c r="E58" s="191"/>
      <c r="F58" s="191"/>
      <c r="G58" s="987"/>
    </row>
    <row r="59" spans="2:15" s="195" customFormat="1" ht="15.75">
      <c r="B59" s="196"/>
      <c r="C59" s="189"/>
      <c r="D59" s="189"/>
      <c r="E59" s="189"/>
      <c r="F59" s="189"/>
      <c r="G59" s="192"/>
    </row>
    <row r="60" spans="2:15" s="195" customFormat="1" ht="15.75">
      <c r="B60" s="196"/>
      <c r="C60" s="189"/>
      <c r="D60" s="189"/>
      <c r="E60" s="189"/>
      <c r="F60" s="189"/>
      <c r="G60" s="192"/>
    </row>
    <row r="61" spans="2:15" s="195" customFormat="1" ht="15.75">
      <c r="B61" s="197"/>
      <c r="C61" s="189"/>
      <c r="D61" s="189"/>
      <c r="E61" s="189"/>
      <c r="F61" s="189"/>
      <c r="G61" s="192"/>
    </row>
    <row r="62" spans="2:15" s="195" customFormat="1" ht="18">
      <c r="B62" s="196"/>
      <c r="C62" s="189"/>
      <c r="D62" s="189"/>
      <c r="E62" s="189"/>
      <c r="F62" s="189"/>
      <c r="G62" s="192"/>
      <c r="J62" s="989"/>
      <c r="K62" s="989"/>
      <c r="L62" s="989"/>
      <c r="M62" s="989"/>
    </row>
    <row r="63" spans="2:15" s="195" customFormat="1" ht="18">
      <c r="B63" s="197"/>
      <c r="C63" s="189"/>
      <c r="D63" s="189"/>
      <c r="E63" s="189"/>
      <c r="F63" s="189"/>
      <c r="G63" s="192"/>
      <c r="I63" s="193"/>
      <c r="J63" s="193"/>
      <c r="K63" s="193"/>
      <c r="L63" s="193"/>
      <c r="M63" s="193"/>
      <c r="N63" s="193"/>
      <c r="O63" s="193"/>
    </row>
    <row r="64" spans="2:15" s="195" customFormat="1" ht="18">
      <c r="B64" s="196"/>
      <c r="C64" s="189"/>
      <c r="D64" s="189"/>
      <c r="E64" s="189"/>
      <c r="F64" s="189"/>
      <c r="G64" s="192"/>
      <c r="I64" s="193"/>
      <c r="J64" s="193"/>
      <c r="K64" s="193"/>
      <c r="L64" s="193"/>
      <c r="M64" s="193"/>
      <c r="N64" s="193"/>
      <c r="O64" s="193"/>
    </row>
    <row r="65" spans="2:15" s="195" customFormat="1" ht="18">
      <c r="B65" s="196"/>
      <c r="C65" s="189"/>
      <c r="D65" s="189"/>
      <c r="E65" s="189"/>
      <c r="F65" s="189"/>
      <c r="G65" s="192"/>
      <c r="I65" s="193"/>
      <c r="J65" s="193"/>
      <c r="K65" s="193"/>
      <c r="L65" s="193"/>
      <c r="M65" s="193"/>
      <c r="N65" s="193"/>
      <c r="O65" s="193"/>
    </row>
    <row r="66" spans="2:15" s="195" customFormat="1" ht="18">
      <c r="B66" s="196"/>
      <c r="C66" s="189"/>
      <c r="D66" s="189"/>
      <c r="E66" s="189"/>
      <c r="F66" s="189"/>
      <c r="G66" s="192"/>
      <c r="I66" s="193"/>
      <c r="J66" s="193"/>
      <c r="K66" s="193"/>
      <c r="L66" s="193"/>
      <c r="M66" s="193"/>
      <c r="N66" s="193"/>
      <c r="O66" s="193"/>
    </row>
    <row r="67" spans="2:15" s="195" customFormat="1" ht="18">
      <c r="B67" s="197"/>
      <c r="C67" s="189"/>
      <c r="D67" s="189"/>
      <c r="E67" s="189"/>
      <c r="F67" s="189"/>
      <c r="G67" s="192"/>
      <c r="I67" s="193"/>
      <c r="J67" s="193"/>
      <c r="K67" s="193"/>
      <c r="L67" s="193"/>
      <c r="M67" s="193"/>
      <c r="N67" s="193"/>
      <c r="O67" s="193"/>
    </row>
    <row r="68" spans="2:15" s="195" customFormat="1" ht="18">
      <c r="B68" s="196"/>
      <c r="C68" s="189"/>
      <c r="D68" s="189"/>
      <c r="E68" s="189"/>
      <c r="F68" s="189"/>
      <c r="G68" s="192"/>
      <c r="I68" s="193"/>
      <c r="J68" s="193"/>
      <c r="K68" s="193"/>
      <c r="L68" s="193"/>
      <c r="M68" s="193"/>
      <c r="N68" s="193"/>
      <c r="O68" s="193"/>
    </row>
    <row r="69" spans="2:15" s="195" customFormat="1" ht="18">
      <c r="B69" s="197"/>
      <c r="C69" s="189"/>
      <c r="D69" s="189"/>
      <c r="E69" s="189"/>
      <c r="F69" s="189"/>
      <c r="G69" s="192"/>
      <c r="I69" s="193"/>
      <c r="J69" s="193"/>
      <c r="K69" s="193"/>
      <c r="L69" s="193"/>
      <c r="M69" s="193"/>
      <c r="N69" s="193"/>
      <c r="O69" s="193"/>
    </row>
    <row r="70" spans="2:15" s="195" customFormat="1" ht="18">
      <c r="B70" s="196"/>
      <c r="C70" s="189"/>
      <c r="D70" s="189"/>
      <c r="E70" s="189"/>
      <c r="F70" s="189"/>
      <c r="G70" s="192"/>
      <c r="I70" s="193"/>
      <c r="J70" s="193"/>
      <c r="K70" s="193"/>
      <c r="L70" s="193"/>
      <c r="M70" s="193"/>
      <c r="N70" s="193"/>
      <c r="O70" s="193"/>
    </row>
    <row r="71" spans="2:15" s="195" customFormat="1" ht="18">
      <c r="B71" s="196"/>
      <c r="C71" s="189"/>
      <c r="D71" s="189"/>
      <c r="E71" s="189"/>
      <c r="F71" s="189"/>
      <c r="G71" s="192"/>
      <c r="I71" s="193"/>
      <c r="J71" s="193"/>
      <c r="K71" s="193"/>
      <c r="L71" s="193"/>
      <c r="M71" s="193"/>
      <c r="N71" s="193"/>
      <c r="O71" s="193"/>
    </row>
    <row r="72" spans="2:15" s="195" customFormat="1" ht="18">
      <c r="B72" s="196"/>
      <c r="C72" s="189"/>
      <c r="D72" s="189"/>
      <c r="E72" s="189"/>
      <c r="F72" s="189"/>
      <c r="G72" s="192"/>
      <c r="I72" s="193"/>
      <c r="J72" s="193"/>
      <c r="K72" s="193"/>
      <c r="L72" s="193"/>
      <c r="M72" s="193"/>
      <c r="N72" s="193"/>
      <c r="O72" s="193"/>
    </row>
    <row r="73" spans="2:15" s="195" customFormat="1" ht="18">
      <c r="B73" s="197"/>
      <c r="C73" s="189"/>
      <c r="D73" s="189"/>
      <c r="E73" s="189"/>
      <c r="F73" s="189"/>
      <c r="G73" s="192"/>
      <c r="I73" s="193"/>
      <c r="J73" s="193"/>
      <c r="K73" s="193"/>
      <c r="L73" s="193"/>
      <c r="M73" s="193"/>
      <c r="N73" s="193"/>
      <c r="O73" s="193"/>
    </row>
    <row r="74" spans="2:15" s="195" customFormat="1" ht="18">
      <c r="B74" s="196"/>
      <c r="C74" s="189"/>
      <c r="D74" s="189"/>
      <c r="E74" s="189"/>
      <c r="F74" s="189"/>
      <c r="G74" s="192"/>
      <c r="I74" s="193"/>
      <c r="J74" s="193"/>
      <c r="K74" s="193"/>
      <c r="L74" s="193"/>
      <c r="M74" s="193"/>
      <c r="N74" s="193"/>
      <c r="O74" s="193"/>
    </row>
    <row r="75" spans="2:15" s="195" customFormat="1" ht="18">
      <c r="B75" s="197"/>
      <c r="C75" s="189"/>
      <c r="D75" s="189"/>
      <c r="E75" s="189"/>
      <c r="F75" s="189"/>
      <c r="G75" s="192"/>
      <c r="I75" s="193"/>
      <c r="J75" s="193"/>
      <c r="K75" s="193"/>
      <c r="L75" s="193"/>
      <c r="M75" s="193"/>
      <c r="N75" s="193"/>
      <c r="O75" s="193"/>
    </row>
    <row r="76" spans="2:15" s="195" customFormat="1" ht="18">
      <c r="B76" s="196"/>
      <c r="C76" s="189"/>
      <c r="D76" s="189"/>
      <c r="E76" s="189"/>
      <c r="F76" s="189"/>
      <c r="G76" s="192"/>
      <c r="I76" s="193"/>
      <c r="J76" s="193"/>
      <c r="K76" s="193"/>
      <c r="L76" s="193"/>
      <c r="M76" s="193"/>
      <c r="N76" s="193"/>
      <c r="O76" s="193"/>
    </row>
    <row r="77" spans="2:15" s="195" customFormat="1" ht="18">
      <c r="B77" s="196"/>
      <c r="C77" s="189"/>
      <c r="D77" s="189"/>
      <c r="E77" s="189"/>
      <c r="F77" s="189"/>
      <c r="G77" s="192"/>
      <c r="I77" s="193"/>
      <c r="J77" s="193"/>
      <c r="K77" s="193"/>
      <c r="L77" s="193"/>
      <c r="M77" s="193"/>
      <c r="N77" s="193"/>
      <c r="O77" s="193"/>
    </row>
    <row r="78" spans="2:15" s="195" customFormat="1" ht="15.75">
      <c r="B78" s="196"/>
      <c r="C78" s="189"/>
      <c r="D78" s="189"/>
      <c r="E78" s="189"/>
      <c r="F78" s="189"/>
      <c r="G78" s="192"/>
    </row>
    <row r="79" spans="2:15" s="195" customFormat="1" ht="15.75">
      <c r="B79" s="197"/>
      <c r="C79" s="189"/>
      <c r="D79" s="189"/>
      <c r="E79" s="189"/>
      <c r="F79" s="189"/>
      <c r="G79" s="192"/>
    </row>
    <row r="80" spans="2:15" s="195" customFormat="1" ht="15.75">
      <c r="B80" s="196"/>
      <c r="C80" s="189"/>
      <c r="D80" s="189"/>
      <c r="E80" s="189"/>
      <c r="F80" s="189"/>
      <c r="G80" s="192"/>
    </row>
    <row r="81" spans="2:7" s="195" customFormat="1" ht="15.75">
      <c r="B81" s="197"/>
      <c r="C81" s="189"/>
      <c r="D81" s="189"/>
      <c r="E81" s="189"/>
      <c r="F81" s="189"/>
      <c r="G81" s="192"/>
    </row>
    <row r="82" spans="2:7" s="195" customFormat="1" ht="15.75">
      <c r="B82" s="196"/>
      <c r="C82" s="189"/>
      <c r="D82" s="189"/>
      <c r="E82" s="189"/>
      <c r="F82" s="189"/>
      <c r="G82" s="192"/>
    </row>
    <row r="83" spans="2:7" s="195" customFormat="1" ht="15.75">
      <c r="B83" s="196"/>
      <c r="C83" s="189"/>
      <c r="D83" s="189"/>
      <c r="E83" s="189"/>
      <c r="F83" s="189"/>
      <c r="G83" s="192"/>
    </row>
    <row r="84" spans="2:7" s="195" customFormat="1" ht="15.75">
      <c r="B84" s="196"/>
      <c r="C84" s="189"/>
      <c r="D84" s="189"/>
      <c r="E84" s="189"/>
      <c r="F84" s="189"/>
      <c r="G84" s="192"/>
    </row>
    <row r="85" spans="2:7" s="195" customFormat="1" ht="15.75">
      <c r="B85" s="197"/>
      <c r="C85" s="189"/>
      <c r="D85" s="189"/>
      <c r="E85" s="189"/>
      <c r="F85" s="189"/>
      <c r="G85" s="192"/>
    </row>
    <row r="86" spans="2:7" s="195" customFormat="1" ht="15.75">
      <c r="B86" s="196"/>
      <c r="C86" s="189"/>
      <c r="D86" s="189"/>
      <c r="E86" s="189"/>
      <c r="F86" s="189"/>
      <c r="G86" s="192"/>
    </row>
    <row r="87" spans="2:7" s="195" customFormat="1" ht="15.75">
      <c r="B87" s="197"/>
      <c r="C87" s="189"/>
      <c r="D87" s="189"/>
      <c r="E87" s="189"/>
      <c r="F87" s="189"/>
      <c r="G87" s="192"/>
    </row>
    <row r="88" spans="2:7" s="195" customFormat="1" ht="15.75">
      <c r="B88" s="196"/>
      <c r="C88" s="189"/>
      <c r="D88" s="189"/>
      <c r="E88" s="189"/>
      <c r="F88" s="189"/>
      <c r="G88" s="192"/>
    </row>
    <row r="89" spans="2:7" s="195" customFormat="1" ht="15.75">
      <c r="B89" s="196"/>
      <c r="C89" s="189"/>
      <c r="D89" s="189"/>
      <c r="E89" s="189"/>
      <c r="F89" s="189"/>
      <c r="G89" s="192"/>
    </row>
    <row r="90" spans="2:7" s="195" customFormat="1" ht="15.75">
      <c r="B90" s="196"/>
      <c r="C90" s="189"/>
      <c r="D90" s="189"/>
      <c r="E90" s="189"/>
      <c r="F90" s="189"/>
      <c r="G90" s="192"/>
    </row>
    <row r="91" spans="2:7" s="195" customFormat="1" ht="15.75">
      <c r="B91" s="191"/>
      <c r="C91" s="192"/>
      <c r="D91" s="192"/>
      <c r="E91" s="192"/>
      <c r="F91" s="192"/>
      <c r="G91" s="192"/>
    </row>
    <row r="92" spans="2:7" s="195" customFormat="1">
      <c r="B92" s="199"/>
    </row>
    <row r="93" spans="2:7" s="195" customFormat="1"/>
    <row r="94" spans="2:7" s="195" customFormat="1" ht="18" customHeight="1">
      <c r="B94" s="200"/>
      <c r="C94" s="201"/>
      <c r="D94" s="201"/>
      <c r="E94" s="201"/>
      <c r="F94" s="201"/>
      <c r="G94" s="201"/>
    </row>
    <row r="95" spans="2:7" s="195" customFormat="1"/>
    <row r="96" spans="2:7" s="195" customFormat="1"/>
    <row r="97" s="195" customFormat="1"/>
    <row r="98" s="195" customFormat="1"/>
    <row r="99" s="195" customFormat="1"/>
    <row r="100" s="195" customFormat="1"/>
  </sheetData>
  <mergeCells count="18">
    <mergeCell ref="B9:B10"/>
    <mergeCell ref="B19:B20"/>
    <mergeCell ref="D4:D5"/>
    <mergeCell ref="G9:G10"/>
    <mergeCell ref="B4:C4"/>
    <mergeCell ref="J24:K24"/>
    <mergeCell ref="L24:M24"/>
    <mergeCell ref="C9:D9"/>
    <mergeCell ref="E9:F9"/>
    <mergeCell ref="C19:D19"/>
    <mergeCell ref="E19:F19"/>
    <mergeCell ref="G19:G20"/>
    <mergeCell ref="B57:B58"/>
    <mergeCell ref="C57:D57"/>
    <mergeCell ref="E57:F57"/>
    <mergeCell ref="G57:G58"/>
    <mergeCell ref="L62:M62"/>
    <mergeCell ref="J62:K62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40B4D-3658-4000-B678-056F37FEEE7A}">
  <sheetPr>
    <tabColor theme="0" tint="-0.249977111117893"/>
  </sheetPr>
  <dimension ref="B3:G12"/>
  <sheetViews>
    <sheetView showGridLines="0" workbookViewId="0">
      <selection activeCell="B3" sqref="B3"/>
    </sheetView>
  </sheetViews>
  <sheetFormatPr defaultColWidth="11.42578125" defaultRowHeight="15"/>
  <cols>
    <col min="2" max="2" width="27.5703125" customWidth="1"/>
  </cols>
  <sheetData>
    <row r="3" spans="2:7" ht="15.75">
      <c r="B3" s="2" t="s">
        <v>533</v>
      </c>
    </row>
    <row r="5" spans="2:7">
      <c r="B5" s="993" t="s">
        <v>534</v>
      </c>
      <c r="C5" s="990" t="s">
        <v>301</v>
      </c>
      <c r="D5" s="990"/>
      <c r="E5" s="990" t="s">
        <v>299</v>
      </c>
      <c r="F5" s="990"/>
      <c r="G5" s="993" t="s">
        <v>295</v>
      </c>
    </row>
    <row r="6" spans="2:7">
      <c r="B6" s="993"/>
      <c r="C6" s="307" t="s">
        <v>325</v>
      </c>
      <c r="D6" s="307" t="s">
        <v>326</v>
      </c>
      <c r="E6" s="307" t="s">
        <v>325</v>
      </c>
      <c r="F6" s="307" t="s">
        <v>326</v>
      </c>
      <c r="G6" s="993"/>
    </row>
    <row r="7" spans="2:7" ht="15.75">
      <c r="B7" s="156" t="s">
        <v>535</v>
      </c>
      <c r="C7" s="77">
        <v>511769</v>
      </c>
      <c r="D7" s="25">
        <v>534621</v>
      </c>
      <c r="E7" s="79">
        <v>95409</v>
      </c>
      <c r="F7" s="82">
        <v>67618</v>
      </c>
      <c r="G7" s="26">
        <v>1209417</v>
      </c>
    </row>
    <row r="8" spans="2:7" ht="15.75">
      <c r="B8" s="157" t="s">
        <v>536</v>
      </c>
      <c r="C8" s="77">
        <v>11366</v>
      </c>
      <c r="D8" s="25">
        <v>11606</v>
      </c>
      <c r="E8" s="77">
        <v>2108</v>
      </c>
      <c r="F8" s="74">
        <v>2019</v>
      </c>
      <c r="G8" s="26">
        <v>27099</v>
      </c>
    </row>
    <row r="9" spans="2:7" ht="15.75">
      <c r="B9" s="156" t="s">
        <v>537</v>
      </c>
      <c r="C9" s="77">
        <v>13499</v>
      </c>
      <c r="D9" s="25">
        <v>18278</v>
      </c>
      <c r="E9" s="77">
        <v>1901</v>
      </c>
      <c r="F9" s="74">
        <v>1066</v>
      </c>
      <c r="G9" s="26">
        <v>34744</v>
      </c>
    </row>
    <row r="10" spans="2:7" ht="15.75">
      <c r="B10" s="157" t="s">
        <v>538</v>
      </c>
      <c r="C10" s="77">
        <v>65369</v>
      </c>
      <c r="D10" s="25">
        <v>105140</v>
      </c>
      <c r="E10" s="77">
        <v>20260</v>
      </c>
      <c r="F10" s="74">
        <v>12420</v>
      </c>
      <c r="G10" s="26">
        <v>203189</v>
      </c>
    </row>
    <row r="11" spans="2:7" ht="15.75">
      <c r="B11" s="161" t="s">
        <v>539</v>
      </c>
      <c r="C11" s="160">
        <v>602003</v>
      </c>
      <c r="D11" s="76">
        <v>669645</v>
      </c>
      <c r="E11" s="91">
        <v>119678</v>
      </c>
      <c r="F11" s="91">
        <v>83123</v>
      </c>
      <c r="G11" s="35">
        <v>1474449</v>
      </c>
    </row>
    <row r="12" spans="2:7">
      <c r="B12" s="81" t="s">
        <v>527</v>
      </c>
    </row>
  </sheetData>
  <mergeCells count="4">
    <mergeCell ref="B5:B6"/>
    <mergeCell ref="C5:D5"/>
    <mergeCell ref="E5:F5"/>
    <mergeCell ref="G5:G6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9709F-4D1F-463C-8B46-629C407BE159}">
  <sheetPr>
    <tabColor theme="0" tint="-0.249977111117893"/>
  </sheetPr>
  <dimension ref="B4:G41"/>
  <sheetViews>
    <sheetView showGridLines="0" topLeftCell="A22" workbookViewId="0">
      <selection activeCell="B41" sqref="B41"/>
    </sheetView>
  </sheetViews>
  <sheetFormatPr defaultColWidth="11.42578125" defaultRowHeight="15"/>
  <cols>
    <col min="2" max="2" width="20" customWidth="1"/>
  </cols>
  <sheetData>
    <row r="4" spans="2:7" ht="39.75" customHeight="1">
      <c r="B4" s="985" t="s">
        <v>540</v>
      </c>
      <c r="C4" s="985"/>
      <c r="D4" s="985"/>
      <c r="E4" s="985"/>
      <c r="F4" s="985"/>
      <c r="G4" s="985"/>
    </row>
    <row r="6" spans="2:7">
      <c r="B6" s="993" t="s">
        <v>541</v>
      </c>
      <c r="C6" s="990" t="s">
        <v>301</v>
      </c>
      <c r="D6" s="990"/>
      <c r="E6" s="990" t="s">
        <v>299</v>
      </c>
      <c r="F6" s="990"/>
      <c r="G6" s="993" t="s">
        <v>295</v>
      </c>
    </row>
    <row r="7" spans="2:7">
      <c r="B7" s="993"/>
      <c r="C7" s="307" t="s">
        <v>325</v>
      </c>
      <c r="D7" s="307" t="s">
        <v>326</v>
      </c>
      <c r="E7" s="307" t="s">
        <v>325</v>
      </c>
      <c r="F7" s="307" t="s">
        <v>326</v>
      </c>
      <c r="G7" s="993"/>
    </row>
    <row r="8" spans="2:7" ht="15.75">
      <c r="B8" s="156" t="s">
        <v>335</v>
      </c>
      <c r="C8" s="77">
        <v>6884</v>
      </c>
      <c r="D8" s="25">
        <v>5079</v>
      </c>
      <c r="E8" s="25">
        <v>614</v>
      </c>
      <c r="F8" s="74"/>
      <c r="G8" s="26">
        <v>12577</v>
      </c>
    </row>
    <row r="9" spans="2:7" ht="15.75">
      <c r="B9" s="156" t="s">
        <v>336</v>
      </c>
      <c r="C9" s="77">
        <v>14777</v>
      </c>
      <c r="D9" s="25">
        <v>16522</v>
      </c>
      <c r="E9" s="25">
        <v>4275</v>
      </c>
      <c r="F9" s="74">
        <v>2383</v>
      </c>
      <c r="G9" s="26">
        <v>37957</v>
      </c>
    </row>
    <row r="10" spans="2:7" ht="15.75">
      <c r="B10" s="157" t="s">
        <v>337</v>
      </c>
      <c r="C10" s="77">
        <v>4205</v>
      </c>
      <c r="D10" s="25">
        <v>4346</v>
      </c>
      <c r="E10" s="25">
        <v>1129</v>
      </c>
      <c r="F10" s="74">
        <v>328</v>
      </c>
      <c r="G10" s="26">
        <v>10008</v>
      </c>
    </row>
    <row r="11" spans="2:7" ht="15.75">
      <c r="B11" s="156" t="s">
        <v>338</v>
      </c>
      <c r="C11" s="77">
        <v>4447</v>
      </c>
      <c r="D11" s="25">
        <v>3726</v>
      </c>
      <c r="E11" s="25">
        <v>316</v>
      </c>
      <c r="F11" s="74">
        <v>284</v>
      </c>
      <c r="G11" s="26">
        <v>8773</v>
      </c>
    </row>
    <row r="12" spans="2:7" ht="15.75">
      <c r="B12" s="157" t="s">
        <v>339</v>
      </c>
      <c r="C12" s="77">
        <v>15170</v>
      </c>
      <c r="D12" s="25">
        <v>19238</v>
      </c>
      <c r="E12" s="25">
        <v>2825</v>
      </c>
      <c r="F12" s="74">
        <v>2949</v>
      </c>
      <c r="G12" s="26">
        <v>40182</v>
      </c>
    </row>
    <row r="13" spans="2:7" ht="15.75">
      <c r="B13" s="156" t="s">
        <v>340</v>
      </c>
      <c r="C13" s="77">
        <v>21730</v>
      </c>
      <c r="D13" s="25">
        <v>18232</v>
      </c>
      <c r="E13" s="25">
        <v>3886</v>
      </c>
      <c r="F13" s="74">
        <v>2535</v>
      </c>
      <c r="G13" s="26">
        <v>46383</v>
      </c>
    </row>
    <row r="14" spans="2:7" ht="15.75">
      <c r="B14" s="156" t="s">
        <v>469</v>
      </c>
      <c r="C14" s="77">
        <v>86693</v>
      </c>
      <c r="D14" s="25">
        <v>82010</v>
      </c>
      <c r="E14" s="25">
        <v>17684</v>
      </c>
      <c r="F14" s="74">
        <v>10663</v>
      </c>
      <c r="G14" s="26">
        <v>197050</v>
      </c>
    </row>
    <row r="15" spans="2:7" ht="15.75">
      <c r="B15" s="156" t="s">
        <v>342</v>
      </c>
      <c r="C15" s="77">
        <v>10478</v>
      </c>
      <c r="D15" s="25">
        <v>8613</v>
      </c>
      <c r="E15" s="25">
        <v>961</v>
      </c>
      <c r="F15" s="74">
        <v>1318</v>
      </c>
      <c r="G15" s="26">
        <v>21370</v>
      </c>
    </row>
    <row r="16" spans="2:7" ht="15.75">
      <c r="B16" s="157" t="s">
        <v>343</v>
      </c>
      <c r="C16" s="77">
        <v>5867</v>
      </c>
      <c r="D16" s="25">
        <v>6228</v>
      </c>
      <c r="E16" s="25">
        <v>976</v>
      </c>
      <c r="F16" s="74">
        <v>557</v>
      </c>
      <c r="G16" s="26">
        <v>13628</v>
      </c>
    </row>
    <row r="17" spans="2:7" ht="15.75">
      <c r="B17" s="156" t="s">
        <v>344</v>
      </c>
      <c r="C17" s="77">
        <v>6920</v>
      </c>
      <c r="D17" s="25">
        <v>10244</v>
      </c>
      <c r="E17" s="25">
        <v>697</v>
      </c>
      <c r="F17" s="74">
        <v>771</v>
      </c>
      <c r="G17" s="26">
        <v>18632</v>
      </c>
    </row>
    <row r="18" spans="2:7" ht="15.75">
      <c r="B18" s="157" t="s">
        <v>345</v>
      </c>
      <c r="C18" s="77">
        <v>20461</v>
      </c>
      <c r="D18" s="25">
        <v>16515</v>
      </c>
      <c r="E18" s="25">
        <v>2906</v>
      </c>
      <c r="F18" s="74">
        <v>2269</v>
      </c>
      <c r="G18" s="26">
        <v>42151</v>
      </c>
    </row>
    <row r="19" spans="2:7" ht="15.75">
      <c r="B19" s="156" t="s">
        <v>346</v>
      </c>
      <c r="C19" s="77">
        <v>8579</v>
      </c>
      <c r="D19" s="25">
        <v>6875</v>
      </c>
      <c r="E19" s="25">
        <v>1178</v>
      </c>
      <c r="F19" s="74">
        <v>363</v>
      </c>
      <c r="G19" s="26">
        <v>16995</v>
      </c>
    </row>
    <row r="20" spans="2:7" ht="15.75">
      <c r="B20" s="156" t="s">
        <v>347</v>
      </c>
      <c r="C20" s="77">
        <v>9349</v>
      </c>
      <c r="D20" s="25">
        <v>11949</v>
      </c>
      <c r="E20" s="25">
        <v>1234</v>
      </c>
      <c r="F20" s="74">
        <v>1468</v>
      </c>
      <c r="G20" s="26">
        <v>24000</v>
      </c>
    </row>
    <row r="21" spans="2:7" ht="15.75">
      <c r="B21" s="156" t="s">
        <v>348</v>
      </c>
      <c r="C21" s="77">
        <v>44507</v>
      </c>
      <c r="D21" s="25">
        <v>34419</v>
      </c>
      <c r="E21" s="25">
        <v>4053</v>
      </c>
      <c r="F21" s="74">
        <v>6678</v>
      </c>
      <c r="G21" s="26">
        <v>89657</v>
      </c>
    </row>
    <row r="22" spans="2:7" ht="15.75">
      <c r="B22" s="157" t="s">
        <v>447</v>
      </c>
      <c r="C22" s="77">
        <v>45499</v>
      </c>
      <c r="D22" s="25">
        <v>91891</v>
      </c>
      <c r="E22" s="25">
        <v>21458</v>
      </c>
      <c r="F22" s="74">
        <v>13673</v>
      </c>
      <c r="G22" s="26">
        <v>172521</v>
      </c>
    </row>
    <row r="23" spans="2:7" ht="15.75">
      <c r="B23" s="156" t="s">
        <v>470</v>
      </c>
      <c r="C23" s="77">
        <v>21004</v>
      </c>
      <c r="D23" s="25">
        <v>24122</v>
      </c>
      <c r="E23" s="25">
        <v>2621</v>
      </c>
      <c r="F23" s="74">
        <v>1399</v>
      </c>
      <c r="G23" s="26">
        <v>49146</v>
      </c>
    </row>
    <row r="24" spans="2:7" ht="15.75">
      <c r="B24" s="157" t="s">
        <v>351</v>
      </c>
      <c r="C24" s="77">
        <v>7110</v>
      </c>
      <c r="D24" s="25">
        <v>5921</v>
      </c>
      <c r="E24" s="25">
        <v>1589</v>
      </c>
      <c r="F24" s="74">
        <v>2246</v>
      </c>
      <c r="G24" s="26">
        <v>16866</v>
      </c>
    </row>
    <row r="25" spans="2:7" ht="15.75">
      <c r="B25" s="156" t="s">
        <v>352</v>
      </c>
      <c r="C25" s="77">
        <v>3699</v>
      </c>
      <c r="D25" s="25">
        <v>4591</v>
      </c>
      <c r="E25" s="25">
        <v>1040</v>
      </c>
      <c r="F25" s="74">
        <v>1246</v>
      </c>
      <c r="G25" s="26">
        <v>10576</v>
      </c>
    </row>
    <row r="26" spans="2:7" ht="15.75">
      <c r="B26" s="156" t="s">
        <v>471</v>
      </c>
      <c r="C26" s="77">
        <v>33181</v>
      </c>
      <c r="D26" s="25">
        <v>32634</v>
      </c>
      <c r="E26" s="25">
        <v>4821</v>
      </c>
      <c r="F26" s="74">
        <v>3181</v>
      </c>
      <c r="G26" s="26">
        <v>73817</v>
      </c>
    </row>
    <row r="27" spans="2:7" ht="15.75">
      <c r="B27" s="156" t="s">
        <v>354</v>
      </c>
      <c r="C27" s="77">
        <v>8013</v>
      </c>
      <c r="D27" s="25">
        <v>6774</v>
      </c>
      <c r="E27" s="25">
        <v>774</v>
      </c>
      <c r="F27" s="74">
        <v>622</v>
      </c>
      <c r="G27" s="26">
        <v>16183</v>
      </c>
    </row>
    <row r="28" spans="2:7" ht="15.75">
      <c r="B28" s="157" t="s">
        <v>355</v>
      </c>
      <c r="C28" s="77">
        <v>23220</v>
      </c>
      <c r="D28" s="25">
        <v>27489</v>
      </c>
      <c r="E28" s="25">
        <v>4228</v>
      </c>
      <c r="F28" s="74">
        <v>1462</v>
      </c>
      <c r="G28" s="26">
        <v>56399</v>
      </c>
    </row>
    <row r="29" spans="2:7" ht="15.75">
      <c r="B29" s="156" t="s">
        <v>448</v>
      </c>
      <c r="C29" s="77">
        <v>11752</v>
      </c>
      <c r="D29" s="25">
        <v>12354</v>
      </c>
      <c r="E29" s="25">
        <v>603</v>
      </c>
      <c r="F29" s="74">
        <v>1436</v>
      </c>
      <c r="G29" s="26">
        <v>26145</v>
      </c>
    </row>
    <row r="30" spans="2:7" ht="15.75">
      <c r="B30" s="157" t="s">
        <v>357</v>
      </c>
      <c r="C30" s="77">
        <v>4848</v>
      </c>
      <c r="D30" s="25">
        <v>6380</v>
      </c>
      <c r="E30" s="25">
        <v>169</v>
      </c>
      <c r="F30" s="74">
        <v>123</v>
      </c>
      <c r="G30" s="26">
        <v>11520</v>
      </c>
    </row>
    <row r="31" spans="2:7" ht="15.75">
      <c r="B31" s="156" t="s">
        <v>472</v>
      </c>
      <c r="C31" s="77">
        <v>10236</v>
      </c>
      <c r="D31" s="25">
        <v>13444</v>
      </c>
      <c r="E31" s="25">
        <v>1672</v>
      </c>
      <c r="F31" s="74">
        <v>567</v>
      </c>
      <c r="G31" s="26">
        <v>25919</v>
      </c>
    </row>
    <row r="32" spans="2:7" ht="15.75">
      <c r="B32" s="156" t="s">
        <v>359</v>
      </c>
      <c r="C32" s="77">
        <v>7915</v>
      </c>
      <c r="D32" s="25">
        <v>4977</v>
      </c>
      <c r="E32" s="25">
        <v>2094</v>
      </c>
      <c r="F32" s="74">
        <v>2294</v>
      </c>
      <c r="G32" s="26">
        <v>17280</v>
      </c>
    </row>
    <row r="33" spans="2:7" ht="15.75">
      <c r="B33" s="156" t="s">
        <v>360</v>
      </c>
      <c r="C33" s="77">
        <v>16815</v>
      </c>
      <c r="D33" s="25">
        <v>15669</v>
      </c>
      <c r="E33" s="25">
        <v>3508</v>
      </c>
      <c r="F33" s="74">
        <v>2908</v>
      </c>
      <c r="G33" s="26">
        <v>38900</v>
      </c>
    </row>
    <row r="34" spans="2:7" ht="15.75">
      <c r="B34" s="157" t="s">
        <v>361</v>
      </c>
      <c r="C34" s="77">
        <v>8200</v>
      </c>
      <c r="D34" s="25">
        <v>9084</v>
      </c>
      <c r="E34" s="25">
        <v>1182</v>
      </c>
      <c r="F34" s="74">
        <v>1873</v>
      </c>
      <c r="G34" s="26">
        <v>20339</v>
      </c>
    </row>
    <row r="35" spans="2:7" ht="15.75">
      <c r="B35" s="156" t="s">
        <v>362</v>
      </c>
      <c r="C35" s="77">
        <v>12643</v>
      </c>
      <c r="D35" s="25">
        <v>10520</v>
      </c>
      <c r="E35" s="25">
        <v>1720</v>
      </c>
      <c r="F35" s="74">
        <v>859</v>
      </c>
      <c r="G35" s="26">
        <v>25742</v>
      </c>
    </row>
    <row r="36" spans="2:7" ht="15.75">
      <c r="B36" s="157" t="s">
        <v>363</v>
      </c>
      <c r="C36" s="77">
        <v>3412</v>
      </c>
      <c r="D36" s="25">
        <v>3317</v>
      </c>
      <c r="E36" s="25">
        <v>295</v>
      </c>
      <c r="F36" s="74">
        <v>391</v>
      </c>
      <c r="G36" s="26">
        <v>7415</v>
      </c>
    </row>
    <row r="37" spans="2:7" ht="15.75">
      <c r="B37" s="156" t="s">
        <v>364</v>
      </c>
      <c r="C37" s="77">
        <v>22886</v>
      </c>
      <c r="D37" s="25">
        <v>10406</v>
      </c>
      <c r="E37" s="25">
        <v>3029</v>
      </c>
      <c r="F37" s="74">
        <v>37</v>
      </c>
      <c r="G37" s="26">
        <v>36358</v>
      </c>
    </row>
    <row r="38" spans="2:7" ht="15.75">
      <c r="B38" s="156" t="s">
        <v>473</v>
      </c>
      <c r="C38" s="77">
        <v>15337</v>
      </c>
      <c r="D38" s="25">
        <v>11334</v>
      </c>
      <c r="E38" s="25">
        <v>2407</v>
      </c>
      <c r="F38" s="74">
        <v>1202</v>
      </c>
      <c r="G38" s="26">
        <v>30280</v>
      </c>
    </row>
    <row r="39" spans="2:7" ht="15.75">
      <c r="B39" s="156" t="s">
        <v>366</v>
      </c>
      <c r="C39" s="77">
        <v>7298</v>
      </c>
      <c r="D39" s="25">
        <v>11324</v>
      </c>
      <c r="E39" s="25">
        <v>1573</v>
      </c>
      <c r="F39" s="74">
        <v>1552</v>
      </c>
      <c r="G39" s="26">
        <v>21747</v>
      </c>
    </row>
    <row r="40" spans="2:7">
      <c r="B40" s="159" t="s">
        <v>542</v>
      </c>
      <c r="C40" s="165">
        <v>523135</v>
      </c>
      <c r="D40" s="165">
        <v>546227</v>
      </c>
      <c r="E40" s="165">
        <v>97517</v>
      </c>
      <c r="F40" s="165">
        <v>69637</v>
      </c>
      <c r="G40" s="165">
        <v>1236516</v>
      </c>
    </row>
    <row r="41" spans="2:7">
      <c r="B41" s="981" t="s">
        <v>543</v>
      </c>
    </row>
  </sheetData>
  <mergeCells count="5">
    <mergeCell ref="B6:B7"/>
    <mergeCell ref="C6:D6"/>
    <mergeCell ref="E6:F6"/>
    <mergeCell ref="G6:G7"/>
    <mergeCell ref="B4:G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1CD34-3116-4390-9316-D6B7F3E3EA09}">
  <sheetPr>
    <tabColor theme="0" tint="-0.249977111117893"/>
  </sheetPr>
  <dimension ref="B4:K41"/>
  <sheetViews>
    <sheetView showGridLines="0" topLeftCell="A27" workbookViewId="0">
      <selection activeCell="F42" sqref="F42"/>
    </sheetView>
  </sheetViews>
  <sheetFormatPr defaultColWidth="11.42578125" defaultRowHeight="15"/>
  <cols>
    <col min="2" max="2" width="31.85546875" customWidth="1"/>
    <col min="7" max="7" width="14.42578125" customWidth="1"/>
  </cols>
  <sheetData>
    <row r="4" spans="2:11">
      <c r="B4" s="32" t="s">
        <v>544</v>
      </c>
    </row>
    <row r="6" spans="2:11">
      <c r="B6" s="993" t="s">
        <v>541</v>
      </c>
      <c r="C6" s="990" t="s">
        <v>301</v>
      </c>
      <c r="D6" s="990"/>
      <c r="E6" s="990" t="s">
        <v>299</v>
      </c>
      <c r="F6" s="990"/>
      <c r="G6" s="993" t="s">
        <v>295</v>
      </c>
    </row>
    <row r="7" spans="2:11">
      <c r="B7" s="993"/>
      <c r="C7" s="307" t="s">
        <v>325</v>
      </c>
      <c r="D7" s="307" t="s">
        <v>326</v>
      </c>
      <c r="E7" s="307" t="s">
        <v>325</v>
      </c>
      <c r="F7" s="307" t="s">
        <v>326</v>
      </c>
      <c r="G7" s="993"/>
    </row>
    <row r="8" spans="2:11" ht="15.75">
      <c r="B8" s="156" t="s">
        <v>335</v>
      </c>
      <c r="C8" s="77">
        <v>419</v>
      </c>
      <c r="D8" s="25">
        <v>921</v>
      </c>
      <c r="E8" s="25">
        <v>445</v>
      </c>
      <c r="F8" s="74">
        <v>408</v>
      </c>
      <c r="G8" s="26">
        <v>2193</v>
      </c>
    </row>
    <row r="9" spans="2:11" ht="15.75">
      <c r="B9" s="156" t="s">
        <v>336</v>
      </c>
      <c r="C9" s="77">
        <v>1887</v>
      </c>
      <c r="D9" s="25">
        <v>7069</v>
      </c>
      <c r="E9" s="25">
        <v>0</v>
      </c>
      <c r="F9" s="74">
        <v>683</v>
      </c>
      <c r="G9" s="26">
        <v>9639</v>
      </c>
    </row>
    <row r="10" spans="2:11" ht="15.75">
      <c r="B10" s="157" t="s">
        <v>337</v>
      </c>
      <c r="C10" s="77">
        <v>441</v>
      </c>
      <c r="D10" s="25">
        <v>597</v>
      </c>
      <c r="E10" s="25">
        <v>294</v>
      </c>
      <c r="F10" s="74">
        <v>98</v>
      </c>
      <c r="G10" s="26">
        <v>1430</v>
      </c>
    </row>
    <row r="11" spans="2:11" ht="15.75">
      <c r="B11" s="156" t="s">
        <v>338</v>
      </c>
      <c r="C11" s="77">
        <v>386</v>
      </c>
      <c r="D11" s="25">
        <v>624</v>
      </c>
      <c r="E11" s="25">
        <v>0</v>
      </c>
      <c r="F11" s="74">
        <v>213</v>
      </c>
      <c r="G11" s="26">
        <v>1223</v>
      </c>
      <c r="I11" s="235"/>
      <c r="J11" s="235"/>
      <c r="K11" s="235"/>
    </row>
    <row r="12" spans="2:11" ht="15.75">
      <c r="B12" s="157" t="s">
        <v>339</v>
      </c>
      <c r="C12" s="77">
        <v>2169</v>
      </c>
      <c r="D12" s="25">
        <v>2422</v>
      </c>
      <c r="E12" s="25">
        <v>171</v>
      </c>
      <c r="F12" s="74">
        <v>0</v>
      </c>
      <c r="G12" s="26">
        <v>4762</v>
      </c>
    </row>
    <row r="13" spans="2:11" ht="15.75">
      <c r="B13" s="156" t="s">
        <v>340</v>
      </c>
      <c r="C13" s="77">
        <v>3600</v>
      </c>
      <c r="D13" s="25">
        <v>3678</v>
      </c>
      <c r="E13" s="25">
        <v>1320</v>
      </c>
      <c r="F13" s="74">
        <v>740</v>
      </c>
      <c r="G13" s="26">
        <v>9338</v>
      </c>
    </row>
    <row r="14" spans="2:11" ht="15.75">
      <c r="B14" s="156" t="s">
        <v>469</v>
      </c>
      <c r="C14" s="77">
        <v>9394</v>
      </c>
      <c r="D14" s="25">
        <v>24669</v>
      </c>
      <c r="E14" s="25">
        <v>3768</v>
      </c>
      <c r="F14" s="74">
        <v>2222</v>
      </c>
      <c r="G14" s="26">
        <v>40053</v>
      </c>
    </row>
    <row r="15" spans="2:11" ht="15.75">
      <c r="B15" s="156" t="s">
        <v>529</v>
      </c>
      <c r="C15" s="77">
        <v>2620</v>
      </c>
      <c r="D15" s="25">
        <v>2322</v>
      </c>
      <c r="E15" s="25">
        <v>517</v>
      </c>
      <c r="F15" s="74">
        <v>776</v>
      </c>
      <c r="G15" s="26">
        <v>6235</v>
      </c>
    </row>
    <row r="16" spans="2:11" ht="15.75">
      <c r="B16" s="157" t="s">
        <v>343</v>
      </c>
      <c r="C16" s="77">
        <v>877</v>
      </c>
      <c r="D16" s="25">
        <v>845</v>
      </c>
      <c r="E16" s="25">
        <v>51</v>
      </c>
      <c r="F16" s="74">
        <v>0</v>
      </c>
      <c r="G16" s="26">
        <v>1773</v>
      </c>
    </row>
    <row r="17" spans="2:7" ht="15.75">
      <c r="B17" s="156" t="s">
        <v>344</v>
      </c>
      <c r="C17" s="77">
        <v>1573</v>
      </c>
      <c r="D17" s="25">
        <v>2338</v>
      </c>
      <c r="E17" s="25">
        <v>0</v>
      </c>
      <c r="F17" s="74">
        <v>0</v>
      </c>
      <c r="G17" s="26">
        <v>3911</v>
      </c>
    </row>
    <row r="18" spans="2:7" ht="15.75">
      <c r="B18" s="157" t="s">
        <v>345</v>
      </c>
      <c r="C18" s="77">
        <v>3179</v>
      </c>
      <c r="D18" s="25">
        <v>5677</v>
      </c>
      <c r="E18" s="25">
        <v>302</v>
      </c>
      <c r="F18" s="74">
        <v>403</v>
      </c>
      <c r="G18" s="26">
        <v>9561</v>
      </c>
    </row>
    <row r="19" spans="2:7" ht="15.75">
      <c r="B19" s="156" t="s">
        <v>346</v>
      </c>
      <c r="C19" s="77">
        <v>376</v>
      </c>
      <c r="D19" s="25">
        <v>938</v>
      </c>
      <c r="E19" s="25">
        <v>82</v>
      </c>
      <c r="F19" s="74">
        <v>0</v>
      </c>
      <c r="G19" s="26">
        <v>1396</v>
      </c>
    </row>
    <row r="20" spans="2:7" ht="15.75">
      <c r="B20" s="156" t="s">
        <v>347</v>
      </c>
      <c r="C20" s="77">
        <v>671</v>
      </c>
      <c r="D20" s="25">
        <v>1329</v>
      </c>
      <c r="E20" s="25">
        <v>283</v>
      </c>
      <c r="F20" s="74">
        <v>118</v>
      </c>
      <c r="G20" s="26">
        <v>2401</v>
      </c>
    </row>
    <row r="21" spans="2:7" ht="15.75">
      <c r="B21" s="156" t="s">
        <v>348</v>
      </c>
      <c r="C21" s="77">
        <v>4561</v>
      </c>
      <c r="D21" s="25">
        <v>7930</v>
      </c>
      <c r="E21" s="25">
        <v>2127</v>
      </c>
      <c r="F21" s="74">
        <v>249</v>
      </c>
      <c r="G21" s="26">
        <v>14867</v>
      </c>
    </row>
    <row r="22" spans="2:7" ht="15.75">
      <c r="B22" s="157" t="s">
        <v>447</v>
      </c>
      <c r="C22" s="77">
        <v>9582</v>
      </c>
      <c r="D22" s="25">
        <v>6284</v>
      </c>
      <c r="E22" s="25">
        <v>0</v>
      </c>
      <c r="F22" s="74">
        <v>152</v>
      </c>
      <c r="G22" s="26">
        <v>16018</v>
      </c>
    </row>
    <row r="23" spans="2:7" ht="15.75">
      <c r="B23" s="156" t="s">
        <v>530</v>
      </c>
      <c r="C23" s="77">
        <v>2333</v>
      </c>
      <c r="D23" s="25">
        <v>4788</v>
      </c>
      <c r="E23" s="25">
        <v>115</v>
      </c>
      <c r="F23" s="74">
        <v>704</v>
      </c>
      <c r="G23" s="26">
        <v>7940</v>
      </c>
    </row>
    <row r="24" spans="2:7" ht="15.75">
      <c r="B24" s="157" t="s">
        <v>351</v>
      </c>
      <c r="C24" s="77">
        <v>1311</v>
      </c>
      <c r="D24" s="25">
        <v>3094</v>
      </c>
      <c r="E24" s="25">
        <v>146</v>
      </c>
      <c r="F24" s="74">
        <v>202</v>
      </c>
      <c r="G24" s="26">
        <v>4753</v>
      </c>
    </row>
    <row r="25" spans="2:7" ht="15.75">
      <c r="B25" s="156" t="s">
        <v>352</v>
      </c>
      <c r="C25" s="77">
        <v>627</v>
      </c>
      <c r="D25" s="25">
        <v>2101</v>
      </c>
      <c r="E25" s="25">
        <v>150</v>
      </c>
      <c r="F25" s="74">
        <v>125</v>
      </c>
      <c r="G25" s="26">
        <v>3003</v>
      </c>
    </row>
    <row r="26" spans="2:7" ht="15.75">
      <c r="B26" s="156" t="s">
        <v>471</v>
      </c>
      <c r="C26" s="77">
        <v>4835</v>
      </c>
      <c r="D26" s="25">
        <v>5774</v>
      </c>
      <c r="E26" s="25">
        <v>1381</v>
      </c>
      <c r="F26" s="74">
        <v>791</v>
      </c>
      <c r="G26" s="26">
        <v>12781</v>
      </c>
    </row>
    <row r="27" spans="2:7" ht="15.75">
      <c r="B27" s="156" t="s">
        <v>354</v>
      </c>
      <c r="C27" s="77">
        <v>1682</v>
      </c>
      <c r="D27" s="25">
        <v>877</v>
      </c>
      <c r="E27" s="25">
        <v>60</v>
      </c>
      <c r="F27" s="74">
        <v>0</v>
      </c>
      <c r="G27" s="26">
        <v>2619</v>
      </c>
    </row>
    <row r="28" spans="2:7" ht="15.75">
      <c r="B28" s="157" t="s">
        <v>355</v>
      </c>
      <c r="C28" s="77">
        <v>6844</v>
      </c>
      <c r="D28" s="25">
        <v>10449</v>
      </c>
      <c r="E28" s="25">
        <v>1164</v>
      </c>
      <c r="F28" s="74">
        <v>550</v>
      </c>
      <c r="G28" s="26">
        <v>19007</v>
      </c>
    </row>
    <row r="29" spans="2:7" ht="15.75">
      <c r="B29" s="156" t="s">
        <v>448</v>
      </c>
      <c r="C29" s="77">
        <v>2641</v>
      </c>
      <c r="D29" s="25">
        <v>7242</v>
      </c>
      <c r="E29" s="25">
        <v>670</v>
      </c>
      <c r="F29" s="74">
        <v>1324</v>
      </c>
      <c r="G29" s="26">
        <v>11877</v>
      </c>
    </row>
    <row r="30" spans="2:7" ht="15.75">
      <c r="B30" s="157" t="s">
        <v>357</v>
      </c>
      <c r="C30" s="77">
        <v>974</v>
      </c>
      <c r="D30" s="25">
        <v>1462</v>
      </c>
      <c r="E30" s="25">
        <v>169</v>
      </c>
      <c r="F30" s="74">
        <v>224</v>
      </c>
      <c r="G30" s="26">
        <v>2829</v>
      </c>
    </row>
    <row r="31" spans="2:7" ht="15.75">
      <c r="B31" s="156" t="s">
        <v>472</v>
      </c>
      <c r="C31" s="77">
        <v>1823</v>
      </c>
      <c r="D31" s="25">
        <v>2709</v>
      </c>
      <c r="E31" s="25">
        <v>520</v>
      </c>
      <c r="F31" s="74">
        <v>627</v>
      </c>
      <c r="G31" s="26">
        <v>5679</v>
      </c>
    </row>
    <row r="32" spans="2:7" ht="15.75">
      <c r="B32" s="156" t="s">
        <v>359</v>
      </c>
      <c r="C32" s="77">
        <v>1382</v>
      </c>
      <c r="D32" s="25">
        <v>4213</v>
      </c>
      <c r="E32" s="25">
        <v>1807</v>
      </c>
      <c r="F32" s="74">
        <v>267</v>
      </c>
      <c r="G32" s="26">
        <v>7669</v>
      </c>
    </row>
    <row r="33" spans="2:7" ht="15.75">
      <c r="B33" s="156" t="s">
        <v>360</v>
      </c>
      <c r="C33" s="77">
        <v>2220</v>
      </c>
      <c r="D33" s="25">
        <v>1837</v>
      </c>
      <c r="E33" s="25">
        <v>138</v>
      </c>
      <c r="F33" s="74">
        <v>263</v>
      </c>
      <c r="G33" s="26">
        <v>4458</v>
      </c>
    </row>
    <row r="34" spans="2:7" ht="15.75">
      <c r="B34" s="157" t="s">
        <v>361</v>
      </c>
      <c r="C34" s="77">
        <v>482</v>
      </c>
      <c r="D34" s="25">
        <v>1719</v>
      </c>
      <c r="E34" s="25">
        <v>125</v>
      </c>
      <c r="F34" s="74">
        <v>0</v>
      </c>
      <c r="G34" s="26">
        <v>2326</v>
      </c>
    </row>
    <row r="35" spans="2:7" ht="15.75">
      <c r="B35" s="156" t="s">
        <v>362</v>
      </c>
      <c r="C35" s="77">
        <v>1385</v>
      </c>
      <c r="D35" s="25">
        <v>3249</v>
      </c>
      <c r="E35" s="25">
        <v>0</v>
      </c>
      <c r="F35" s="74">
        <v>779</v>
      </c>
      <c r="G35" s="26">
        <v>5413</v>
      </c>
    </row>
    <row r="36" spans="2:7" ht="15.75">
      <c r="B36" s="157" t="s">
        <v>363</v>
      </c>
      <c r="C36" s="77">
        <v>357</v>
      </c>
      <c r="D36" s="25">
        <v>302</v>
      </c>
      <c r="E36" s="25">
        <v>0</v>
      </c>
      <c r="F36" s="74">
        <v>104</v>
      </c>
      <c r="G36" s="26">
        <v>763</v>
      </c>
    </row>
    <row r="37" spans="2:7" ht="15.75">
      <c r="B37" s="156" t="s">
        <v>531</v>
      </c>
      <c r="C37" s="77">
        <v>3860</v>
      </c>
      <c r="D37" s="25">
        <v>3013</v>
      </c>
      <c r="E37" s="25">
        <v>5175</v>
      </c>
      <c r="F37" s="74">
        <v>710</v>
      </c>
      <c r="G37" s="26">
        <v>12758</v>
      </c>
    </row>
    <row r="38" spans="2:7" ht="15.75">
      <c r="B38" s="156" t="s">
        <v>473</v>
      </c>
      <c r="C38" s="77">
        <v>1960</v>
      </c>
      <c r="D38" s="25">
        <v>1983</v>
      </c>
      <c r="E38" s="25">
        <v>796</v>
      </c>
      <c r="F38" s="74">
        <v>447</v>
      </c>
      <c r="G38" s="26">
        <v>5186</v>
      </c>
    </row>
    <row r="39" spans="2:7" ht="15.75">
      <c r="B39" s="164" t="s">
        <v>366</v>
      </c>
      <c r="C39" s="77">
        <v>2417</v>
      </c>
      <c r="D39" s="25">
        <v>963</v>
      </c>
      <c r="E39" s="25">
        <v>385</v>
      </c>
      <c r="F39" s="74">
        <v>307</v>
      </c>
      <c r="G39" s="28">
        <v>4072</v>
      </c>
    </row>
    <row r="40" spans="2:7" ht="15.75">
      <c r="B40" s="159" t="s">
        <v>539</v>
      </c>
      <c r="C40" s="160">
        <v>78868</v>
      </c>
      <c r="D40" s="91">
        <v>123418</v>
      </c>
      <c r="E40" s="91">
        <v>22161</v>
      </c>
      <c r="F40" s="76">
        <v>13486</v>
      </c>
      <c r="G40" s="35">
        <v>237933</v>
      </c>
    </row>
    <row r="41" spans="2:7">
      <c r="B41" s="24" t="s">
        <v>527</v>
      </c>
    </row>
  </sheetData>
  <mergeCells count="4">
    <mergeCell ref="B6:B7"/>
    <mergeCell ref="C6:D6"/>
    <mergeCell ref="E6:F6"/>
    <mergeCell ref="G6:G7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13FB2-8A70-4CF2-A648-CC6256E61521}">
  <sheetPr>
    <tabColor theme="0" tint="-0.249977111117893"/>
  </sheetPr>
  <dimension ref="B4:E19"/>
  <sheetViews>
    <sheetView showGridLines="0" workbookViewId="0">
      <selection activeCell="C21" sqref="C21"/>
    </sheetView>
  </sheetViews>
  <sheetFormatPr defaultColWidth="11.42578125" defaultRowHeight="15"/>
  <cols>
    <col min="2" max="2" width="45.85546875" customWidth="1"/>
    <col min="3" max="3" width="15" customWidth="1"/>
  </cols>
  <sheetData>
    <row r="4" spans="2:5">
      <c r="B4" s="32" t="s">
        <v>545</v>
      </c>
    </row>
    <row r="5" spans="2:5">
      <c r="B5" s="32"/>
    </row>
    <row r="6" spans="2:5">
      <c r="B6" s="467" t="s">
        <v>546</v>
      </c>
      <c r="C6" s="467" t="s">
        <v>299</v>
      </c>
      <c r="D6" s="467" t="s">
        <v>301</v>
      </c>
      <c r="E6" s="467" t="s">
        <v>295</v>
      </c>
    </row>
    <row r="7" spans="2:5" ht="15.75">
      <c r="B7" s="156" t="s">
        <v>547</v>
      </c>
      <c r="C7" s="77">
        <v>48193</v>
      </c>
      <c r="D7" s="25">
        <v>373296</v>
      </c>
      <c r="E7" s="74">
        <v>421489</v>
      </c>
    </row>
    <row r="8" spans="2:5" ht="15.75">
      <c r="B8" s="156" t="s">
        <v>548</v>
      </c>
      <c r="C8" s="77">
        <v>84262</v>
      </c>
      <c r="D8" s="25">
        <v>321302</v>
      </c>
      <c r="E8" s="74">
        <v>405564</v>
      </c>
    </row>
    <row r="9" spans="2:5" ht="15.75">
      <c r="B9" s="157" t="s">
        <v>549</v>
      </c>
      <c r="C9" s="77">
        <v>14381</v>
      </c>
      <c r="D9" s="25">
        <v>129226</v>
      </c>
      <c r="E9" s="74">
        <v>143607</v>
      </c>
    </row>
    <row r="10" spans="2:5" ht="15.75">
      <c r="B10" s="156" t="s">
        <v>550</v>
      </c>
      <c r="C10" s="77">
        <v>14298</v>
      </c>
      <c r="D10" s="25">
        <v>126521</v>
      </c>
      <c r="E10" s="74">
        <v>140819</v>
      </c>
    </row>
    <row r="11" spans="2:5" ht="15.75">
      <c r="B11" s="157" t="s">
        <v>551</v>
      </c>
      <c r="C11" s="77">
        <v>783</v>
      </c>
      <c r="D11" s="25">
        <v>50656</v>
      </c>
      <c r="E11" s="74">
        <v>51439</v>
      </c>
    </row>
    <row r="12" spans="2:5" ht="15.75">
      <c r="B12" s="157" t="s">
        <v>552</v>
      </c>
      <c r="C12" s="77">
        <v>582</v>
      </c>
      <c r="D12" s="25">
        <v>25833</v>
      </c>
      <c r="E12" s="74">
        <v>26415</v>
      </c>
    </row>
    <row r="13" spans="2:5" ht="15.75">
      <c r="B13" s="156" t="s">
        <v>553</v>
      </c>
      <c r="C13" s="77">
        <v>214</v>
      </c>
      <c r="D13" s="25">
        <v>7710</v>
      </c>
      <c r="E13" s="74">
        <v>7924</v>
      </c>
    </row>
    <row r="14" spans="2:5" ht="15.75">
      <c r="B14" s="157" t="s">
        <v>554</v>
      </c>
      <c r="C14" s="77">
        <v>0</v>
      </c>
      <c r="D14" s="25">
        <v>4149</v>
      </c>
      <c r="E14" s="74">
        <v>4149</v>
      </c>
    </row>
    <row r="15" spans="2:5" ht="15.75">
      <c r="B15" s="156" t="s">
        <v>555</v>
      </c>
      <c r="C15" s="77">
        <v>0</v>
      </c>
      <c r="D15" s="25">
        <v>3467</v>
      </c>
      <c r="E15" s="74">
        <v>3467</v>
      </c>
    </row>
    <row r="16" spans="2:5" ht="15.75">
      <c r="B16" s="157" t="s">
        <v>556</v>
      </c>
      <c r="C16" s="77">
        <v>314</v>
      </c>
      <c r="D16" s="25">
        <v>3149</v>
      </c>
      <c r="E16" s="74">
        <v>3463</v>
      </c>
    </row>
    <row r="17" spans="2:5" ht="15.75">
      <c r="B17" s="164" t="s">
        <v>308</v>
      </c>
      <c r="C17" s="77">
        <v>0</v>
      </c>
      <c r="D17" s="25">
        <v>1081</v>
      </c>
      <c r="E17" s="74">
        <v>1081</v>
      </c>
    </row>
    <row r="18" spans="2:5">
      <c r="B18" s="161" t="s">
        <v>367</v>
      </c>
      <c r="C18" s="166">
        <v>163027</v>
      </c>
      <c r="D18" s="83">
        <v>1046390</v>
      </c>
      <c r="E18" s="84">
        <v>1209417</v>
      </c>
    </row>
    <row r="19" spans="2:5">
      <c r="B19" s="81" t="s">
        <v>543</v>
      </c>
    </row>
  </sheetData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06255-9917-43C1-9BD6-B7FA2137EBFC}">
  <sheetPr>
    <tabColor theme="0" tint="-0.249977111117893"/>
  </sheetPr>
  <dimension ref="B4:E15"/>
  <sheetViews>
    <sheetView showGridLines="0" workbookViewId="0">
      <selection activeCell="B14" sqref="B14:E14"/>
    </sheetView>
  </sheetViews>
  <sheetFormatPr defaultColWidth="11.42578125" defaultRowHeight="15"/>
  <cols>
    <col min="2" max="2" width="41.5703125" customWidth="1"/>
    <col min="3" max="3" width="20.140625" customWidth="1"/>
    <col min="4" max="4" width="18.85546875" customWidth="1"/>
    <col min="5" max="5" width="18.140625" customWidth="1"/>
  </cols>
  <sheetData>
    <row r="4" spans="2:5">
      <c r="B4" s="32" t="s">
        <v>557</v>
      </c>
    </row>
    <row r="6" spans="2:5">
      <c r="B6" s="467" t="s">
        <v>558</v>
      </c>
      <c r="C6" s="467" t="s">
        <v>299</v>
      </c>
      <c r="D6" s="467" t="s">
        <v>301</v>
      </c>
      <c r="E6" s="467" t="s">
        <v>295</v>
      </c>
    </row>
    <row r="7" spans="2:5" ht="15.75">
      <c r="B7" s="157" t="s">
        <v>559</v>
      </c>
      <c r="C7" s="77">
        <v>156878</v>
      </c>
      <c r="D7" s="25">
        <v>864272</v>
      </c>
      <c r="E7" s="74">
        <v>1021150</v>
      </c>
    </row>
    <row r="8" spans="2:5" ht="15.75">
      <c r="B8" s="156" t="s">
        <v>560</v>
      </c>
      <c r="C8" s="77">
        <v>2262</v>
      </c>
      <c r="D8" s="25">
        <v>74565</v>
      </c>
      <c r="E8" s="74">
        <v>76827</v>
      </c>
    </row>
    <row r="9" spans="2:5" ht="15.75">
      <c r="B9" s="157" t="s">
        <v>561</v>
      </c>
      <c r="C9" s="77">
        <v>898</v>
      </c>
      <c r="D9" s="25">
        <v>72224</v>
      </c>
      <c r="E9" s="74">
        <v>73122</v>
      </c>
    </row>
    <row r="10" spans="2:5" ht="15.75">
      <c r="B10" s="156" t="s">
        <v>562</v>
      </c>
      <c r="C10" s="77">
        <v>367</v>
      </c>
      <c r="D10" s="25">
        <v>18377</v>
      </c>
      <c r="E10" s="74">
        <v>18744</v>
      </c>
    </row>
    <row r="11" spans="2:5" ht="15.75">
      <c r="B11" s="157" t="s">
        <v>563</v>
      </c>
      <c r="C11" s="77">
        <v>52</v>
      </c>
      <c r="D11" s="25">
        <v>10188</v>
      </c>
      <c r="E11" s="74">
        <v>10240</v>
      </c>
    </row>
    <row r="12" spans="2:5" ht="15.75">
      <c r="B12" s="156" t="s">
        <v>308</v>
      </c>
      <c r="C12" s="77">
        <v>2167</v>
      </c>
      <c r="D12" s="25">
        <v>3611</v>
      </c>
      <c r="E12" s="74">
        <v>5778</v>
      </c>
    </row>
    <row r="13" spans="2:5" ht="15.75">
      <c r="B13" s="158" t="s">
        <v>564</v>
      </c>
      <c r="C13" s="78">
        <v>403</v>
      </c>
      <c r="D13" s="27">
        <v>3153</v>
      </c>
      <c r="E13" s="75">
        <v>3556</v>
      </c>
    </row>
    <row r="14" spans="2:5" ht="15.75">
      <c r="B14" s="172" t="s">
        <v>367</v>
      </c>
      <c r="C14" s="160">
        <f>SUM(C7:C13)</f>
        <v>163027</v>
      </c>
      <c r="D14" s="91">
        <f>SUM(D7:D13)</f>
        <v>1046390</v>
      </c>
      <c r="E14" s="76">
        <f>SUM(E7:E13)</f>
        <v>1209417</v>
      </c>
    </row>
    <row r="15" spans="2:5">
      <c r="B15" s="81" t="s">
        <v>543</v>
      </c>
    </row>
  </sheetData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56A29-1D43-4033-A8F1-E9940583FEEB}">
  <sheetPr>
    <tabColor theme="0" tint="-0.249977111117893"/>
  </sheetPr>
  <dimension ref="B4:E14"/>
  <sheetViews>
    <sheetView showGridLines="0" workbookViewId="0">
      <selection activeCell="B13" sqref="B13:E13"/>
    </sheetView>
  </sheetViews>
  <sheetFormatPr defaultColWidth="11.42578125" defaultRowHeight="15"/>
  <cols>
    <col min="2" max="2" width="41.42578125" customWidth="1"/>
    <col min="3" max="3" width="18" customWidth="1"/>
    <col min="4" max="4" width="18.7109375" customWidth="1"/>
  </cols>
  <sheetData>
    <row r="4" spans="2:5">
      <c r="B4" s="32" t="s">
        <v>565</v>
      </c>
    </row>
    <row r="6" spans="2:5">
      <c r="B6" s="467" t="s">
        <v>566</v>
      </c>
      <c r="C6" s="467" t="s">
        <v>299</v>
      </c>
      <c r="D6" s="467" t="s">
        <v>301</v>
      </c>
      <c r="E6" s="467" t="s">
        <v>295</v>
      </c>
    </row>
    <row r="7" spans="2:5" ht="15.75">
      <c r="B7" s="157" t="s">
        <v>567</v>
      </c>
      <c r="C7" s="77">
        <v>120023</v>
      </c>
      <c r="D7" s="25">
        <v>677845</v>
      </c>
      <c r="E7" s="74">
        <v>797868</v>
      </c>
    </row>
    <row r="8" spans="2:5" ht="15.75">
      <c r="B8" s="157" t="s">
        <v>568</v>
      </c>
      <c r="C8" s="77">
        <v>20116</v>
      </c>
      <c r="D8" s="25">
        <v>105236</v>
      </c>
      <c r="E8" s="74">
        <v>125352</v>
      </c>
    </row>
    <row r="9" spans="2:5" ht="15.75">
      <c r="B9" s="157" t="s">
        <v>569</v>
      </c>
      <c r="C9" s="77">
        <v>2169</v>
      </c>
      <c r="D9" s="25">
        <v>57972</v>
      </c>
      <c r="E9" s="74">
        <v>60141</v>
      </c>
    </row>
    <row r="10" spans="2:5" ht="15.75">
      <c r="B10" s="157" t="s">
        <v>570</v>
      </c>
      <c r="C10" s="77">
        <v>271</v>
      </c>
      <c r="D10" s="25">
        <v>1524</v>
      </c>
      <c r="E10" s="74">
        <v>1795</v>
      </c>
    </row>
    <row r="11" spans="2:5" ht="15.75">
      <c r="B11" s="157" t="s">
        <v>308</v>
      </c>
      <c r="C11" s="77">
        <v>1091</v>
      </c>
      <c r="D11" s="25">
        <v>5561</v>
      </c>
      <c r="E11" s="74">
        <v>6652</v>
      </c>
    </row>
    <row r="12" spans="2:5" ht="15.75">
      <c r="B12" s="158" t="s">
        <v>571</v>
      </c>
      <c r="C12" s="78">
        <v>19357</v>
      </c>
      <c r="D12" s="27">
        <v>198252</v>
      </c>
      <c r="E12" s="75">
        <v>217609</v>
      </c>
    </row>
    <row r="13" spans="2:5" ht="15.75">
      <c r="B13" s="928" t="s">
        <v>367</v>
      </c>
      <c r="C13" s="160">
        <f>SUM(C7:C12)</f>
        <v>163027</v>
      </c>
      <c r="D13" s="91">
        <f>SUM(D7:D12)</f>
        <v>1046390</v>
      </c>
      <c r="E13" s="76">
        <f>SUM(E7:E12)</f>
        <v>1209417</v>
      </c>
    </row>
    <row r="14" spans="2:5" ht="18">
      <c r="B14" s="24" t="s">
        <v>527</v>
      </c>
      <c r="C14" s="11"/>
      <c r="D14" s="11"/>
      <c r="E14" s="11"/>
    </row>
  </sheetData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F5703-4678-4310-ADC6-B598ABFC4F6B}">
  <sheetPr>
    <tabColor theme="0" tint="-0.249977111117893"/>
  </sheetPr>
  <dimension ref="B4:E25"/>
  <sheetViews>
    <sheetView showGridLines="0" topLeftCell="A10" workbookViewId="0">
      <selection activeCell="B4" sqref="B4"/>
    </sheetView>
  </sheetViews>
  <sheetFormatPr defaultColWidth="11.42578125" defaultRowHeight="15"/>
  <cols>
    <col min="2" max="2" width="35.140625" customWidth="1"/>
    <col min="3" max="3" width="15.5703125" customWidth="1"/>
    <col min="4" max="4" width="14.85546875" customWidth="1"/>
  </cols>
  <sheetData>
    <row r="4" spans="2:5">
      <c r="B4" s="32" t="s">
        <v>572</v>
      </c>
    </row>
    <row r="6" spans="2:5" ht="45">
      <c r="B6" s="467" t="s">
        <v>573</v>
      </c>
      <c r="C6" s="467" t="s">
        <v>299</v>
      </c>
      <c r="D6" s="467" t="s">
        <v>301</v>
      </c>
      <c r="E6" s="467" t="s">
        <v>295</v>
      </c>
    </row>
    <row r="7" spans="2:5" ht="15.75">
      <c r="B7" s="158" t="s">
        <v>574</v>
      </c>
      <c r="C7" s="78">
        <v>4866</v>
      </c>
      <c r="D7" s="27">
        <v>47842</v>
      </c>
      <c r="E7" s="75">
        <v>52708</v>
      </c>
    </row>
    <row r="8" spans="2:5">
      <c r="B8" s="167" t="s">
        <v>575</v>
      </c>
      <c r="C8" s="169">
        <v>4866</v>
      </c>
      <c r="D8" s="170">
        <v>46010</v>
      </c>
      <c r="E8" s="171">
        <v>50876</v>
      </c>
    </row>
    <row r="9" spans="2:5">
      <c r="B9" s="168" t="s">
        <v>576</v>
      </c>
      <c r="C9" s="169"/>
      <c r="D9" s="170">
        <v>1832</v>
      </c>
      <c r="E9" s="171">
        <v>1832</v>
      </c>
    </row>
    <row r="10" spans="2:5" ht="15.75">
      <c r="B10" s="164" t="s">
        <v>577</v>
      </c>
      <c r="C10" s="78">
        <v>16886</v>
      </c>
      <c r="D10" s="27">
        <v>135506</v>
      </c>
      <c r="E10" s="75">
        <v>152392</v>
      </c>
    </row>
    <row r="11" spans="2:5">
      <c r="B11" s="168" t="s">
        <v>578</v>
      </c>
      <c r="C11" s="169">
        <v>14977</v>
      </c>
      <c r="D11" s="170">
        <v>123117</v>
      </c>
      <c r="E11" s="171">
        <v>138094</v>
      </c>
    </row>
    <row r="12" spans="2:5">
      <c r="B12" s="167" t="s">
        <v>579</v>
      </c>
      <c r="C12" s="169">
        <v>1909</v>
      </c>
      <c r="D12" s="170">
        <v>12389</v>
      </c>
      <c r="E12" s="171">
        <v>14298</v>
      </c>
    </row>
    <row r="13" spans="2:5" ht="15.75">
      <c r="B13" s="158" t="s">
        <v>580</v>
      </c>
      <c r="C13" s="78">
        <v>24256</v>
      </c>
      <c r="D13" s="27">
        <v>214917</v>
      </c>
      <c r="E13" s="75">
        <v>239173</v>
      </c>
    </row>
    <row r="14" spans="2:5">
      <c r="B14" s="168" t="s">
        <v>581</v>
      </c>
      <c r="C14" s="169">
        <v>22036</v>
      </c>
      <c r="D14" s="170">
        <v>203168</v>
      </c>
      <c r="E14" s="171">
        <v>225204</v>
      </c>
    </row>
    <row r="15" spans="2:5">
      <c r="B15" s="167" t="s">
        <v>582</v>
      </c>
      <c r="C15" s="169">
        <v>2220</v>
      </c>
      <c r="D15" s="170">
        <v>11749</v>
      </c>
      <c r="E15" s="171">
        <v>13969</v>
      </c>
    </row>
    <row r="16" spans="2:5" ht="15.75">
      <c r="B16" s="158" t="s">
        <v>583</v>
      </c>
      <c r="C16" s="78">
        <v>40401</v>
      </c>
      <c r="D16" s="27">
        <v>221566</v>
      </c>
      <c r="E16" s="75">
        <v>261967</v>
      </c>
    </row>
    <row r="17" spans="2:5">
      <c r="B17" s="167" t="s">
        <v>584</v>
      </c>
      <c r="C17" s="169">
        <v>37878</v>
      </c>
      <c r="D17" s="170">
        <v>212720</v>
      </c>
      <c r="E17" s="171">
        <v>250598</v>
      </c>
    </row>
    <row r="18" spans="2:5">
      <c r="B18" s="168" t="s">
        <v>585</v>
      </c>
      <c r="C18" s="169">
        <v>2523</v>
      </c>
      <c r="D18" s="170">
        <v>8846</v>
      </c>
      <c r="E18" s="171">
        <v>11369</v>
      </c>
    </row>
    <row r="19" spans="2:5" ht="15.75">
      <c r="B19" s="164" t="s">
        <v>586</v>
      </c>
      <c r="C19" s="78">
        <v>25469</v>
      </c>
      <c r="D19" s="27">
        <v>166982</v>
      </c>
      <c r="E19" s="75">
        <v>192451</v>
      </c>
    </row>
    <row r="20" spans="2:5">
      <c r="B20" s="168" t="s">
        <v>587</v>
      </c>
      <c r="C20" s="169">
        <v>23896</v>
      </c>
      <c r="D20" s="170">
        <v>164545</v>
      </c>
      <c r="E20" s="171">
        <v>188441</v>
      </c>
    </row>
    <row r="21" spans="2:5">
      <c r="B21" s="168" t="s">
        <v>588</v>
      </c>
      <c r="C21" s="169">
        <v>1573</v>
      </c>
      <c r="D21" s="170">
        <v>2437</v>
      </c>
      <c r="E21" s="171">
        <v>4010</v>
      </c>
    </row>
    <row r="22" spans="2:5" ht="15.75">
      <c r="B22" s="164" t="s">
        <v>308</v>
      </c>
      <c r="C22" s="78">
        <v>51149</v>
      </c>
      <c r="D22" s="27">
        <v>253718</v>
      </c>
      <c r="E22" s="75">
        <v>304867</v>
      </c>
    </row>
    <row r="23" spans="2:5" ht="15.75">
      <c r="B23" s="158" t="s">
        <v>589</v>
      </c>
      <c r="C23" s="78"/>
      <c r="D23" s="27">
        <v>5859</v>
      </c>
      <c r="E23" s="75">
        <v>5859</v>
      </c>
    </row>
    <row r="24" spans="2:5" ht="15.75">
      <c r="B24" s="172" t="s">
        <v>367</v>
      </c>
      <c r="C24" s="160">
        <f>SUM(C7+C10+C13+C16+C19+C22+C23)</f>
        <v>163027</v>
      </c>
      <c r="D24" s="91">
        <f t="shared" ref="D24:E24" si="0">SUM(D7+D10+D13+D16+D19+D22+D23)</f>
        <v>1046390</v>
      </c>
      <c r="E24" s="76">
        <f t="shared" si="0"/>
        <v>1209417</v>
      </c>
    </row>
    <row r="25" spans="2:5">
      <c r="B25" s="81" t="s">
        <v>543</v>
      </c>
    </row>
  </sheetData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B9690-F108-4612-AF63-26F4F4B3306C}">
  <sheetPr>
    <tabColor theme="0" tint="-0.249977111117893"/>
  </sheetPr>
  <dimension ref="B3:C14"/>
  <sheetViews>
    <sheetView showGridLines="0" topLeftCell="A7" workbookViewId="0">
      <selection activeCell="B3" sqref="B3"/>
    </sheetView>
  </sheetViews>
  <sheetFormatPr defaultColWidth="11.42578125" defaultRowHeight="15"/>
  <cols>
    <col min="2" max="2" width="17.28515625" customWidth="1"/>
    <col min="3" max="3" width="97.5703125" customWidth="1"/>
  </cols>
  <sheetData>
    <row r="3" spans="2:3">
      <c r="B3" s="32" t="s">
        <v>590</v>
      </c>
    </row>
    <row r="5" spans="2:3">
      <c r="B5" s="468" t="s">
        <v>591</v>
      </c>
      <c r="C5" s="468"/>
    </row>
    <row r="6" spans="2:3" ht="33.75" customHeight="1">
      <c r="B6" s="214">
        <v>0</v>
      </c>
      <c r="C6" s="211" t="s">
        <v>592</v>
      </c>
    </row>
    <row r="7" spans="2:3" ht="33.75" customHeight="1">
      <c r="B7" s="215">
        <v>1</v>
      </c>
      <c r="C7" s="212" t="s">
        <v>593</v>
      </c>
    </row>
    <row r="8" spans="2:3" ht="33.75" customHeight="1">
      <c r="B8" s="215">
        <v>2</v>
      </c>
      <c r="C8" s="212" t="s">
        <v>594</v>
      </c>
    </row>
    <row r="9" spans="2:3" ht="33.75" customHeight="1">
      <c r="B9" s="215">
        <v>3</v>
      </c>
      <c r="C9" s="212" t="s">
        <v>595</v>
      </c>
    </row>
    <row r="10" spans="2:3" ht="33.75" customHeight="1">
      <c r="B10" s="215">
        <v>4</v>
      </c>
      <c r="C10" s="212" t="s">
        <v>596</v>
      </c>
    </row>
    <row r="11" spans="2:3" ht="33.75" customHeight="1">
      <c r="B11" s="215">
        <v>5</v>
      </c>
      <c r="C11" s="212" t="s">
        <v>597</v>
      </c>
    </row>
    <row r="12" spans="2:3" ht="33.75" customHeight="1">
      <c r="B12" s="215">
        <v>6</v>
      </c>
      <c r="C12" s="212" t="s">
        <v>598</v>
      </c>
    </row>
    <row r="13" spans="2:3" ht="33.75" customHeight="1">
      <c r="B13" s="216">
        <v>7</v>
      </c>
      <c r="C13" s="213" t="s">
        <v>599</v>
      </c>
    </row>
    <row r="14" spans="2:3" ht="18">
      <c r="B14" s="210" t="s">
        <v>600</v>
      </c>
      <c r="C14" s="209"/>
    </row>
  </sheetData>
  <pageMargins left="0.7" right="0.7" top="0.75" bottom="0.75" header="0.3" footer="0.3"/>
  <pageSetup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93056-1C54-41E9-98D3-B73E99556CAA}">
  <sheetPr>
    <tabColor theme="0" tint="-0.249977111117893"/>
  </sheetPr>
  <dimension ref="B3:D16"/>
  <sheetViews>
    <sheetView showGridLines="0" workbookViewId="0">
      <selection activeCell="B3" sqref="B3"/>
    </sheetView>
  </sheetViews>
  <sheetFormatPr defaultColWidth="11.42578125" defaultRowHeight="15"/>
  <cols>
    <col min="2" max="2" width="12.140625" customWidth="1"/>
    <col min="3" max="3" width="94.7109375" customWidth="1"/>
    <col min="4" max="4" width="44.7109375" customWidth="1"/>
  </cols>
  <sheetData>
    <row r="3" spans="2:4">
      <c r="B3" s="32" t="s">
        <v>601</v>
      </c>
    </row>
    <row r="5" spans="2:4" ht="15.75">
      <c r="B5" s="468" t="s">
        <v>602</v>
      </c>
      <c r="C5" s="468"/>
      <c r="D5" s="217"/>
    </row>
    <row r="6" spans="2:4" ht="18">
      <c r="B6" s="214">
        <v>0</v>
      </c>
      <c r="C6" s="211" t="s">
        <v>603</v>
      </c>
      <c r="D6" s="217"/>
    </row>
    <row r="7" spans="2:4" ht="18">
      <c r="B7" s="215">
        <v>1</v>
      </c>
      <c r="C7" s="212" t="s">
        <v>604</v>
      </c>
      <c r="D7" s="217"/>
    </row>
    <row r="8" spans="2:4" ht="18">
      <c r="B8" s="215">
        <v>2</v>
      </c>
      <c r="C8" s="212" t="s">
        <v>605</v>
      </c>
      <c r="D8" s="217"/>
    </row>
    <row r="9" spans="2:4" ht="18">
      <c r="B9" s="215">
        <v>3</v>
      </c>
      <c r="C9" s="212" t="s">
        <v>606</v>
      </c>
      <c r="D9" s="217"/>
    </row>
    <row r="10" spans="2:4" ht="18">
      <c r="B10" s="215">
        <v>4</v>
      </c>
      <c r="C10" s="212" t="s">
        <v>607</v>
      </c>
      <c r="D10" s="217"/>
    </row>
    <row r="11" spans="2:4" ht="18">
      <c r="B11" s="215">
        <v>5</v>
      </c>
      <c r="C11" s="212" t="s">
        <v>608</v>
      </c>
      <c r="D11" s="217"/>
    </row>
    <row r="12" spans="2:4" ht="18">
      <c r="B12" s="215">
        <v>6</v>
      </c>
      <c r="C12" s="212" t="s">
        <v>556</v>
      </c>
      <c r="D12" s="217"/>
    </row>
    <row r="13" spans="2:4" ht="18">
      <c r="B13" s="215">
        <v>7</v>
      </c>
      <c r="C13" s="212" t="s">
        <v>609</v>
      </c>
      <c r="D13" s="217"/>
    </row>
    <row r="14" spans="2:4" ht="18">
      <c r="B14" s="215">
        <v>8</v>
      </c>
      <c r="C14" s="212" t="s">
        <v>610</v>
      </c>
      <c r="D14" s="217"/>
    </row>
    <row r="15" spans="2:4" ht="18">
      <c r="B15" s="216">
        <v>9</v>
      </c>
      <c r="C15" s="213" t="s">
        <v>611</v>
      </c>
      <c r="D15" s="217"/>
    </row>
    <row r="16" spans="2:4" ht="18">
      <c r="B16" s="210" t="s">
        <v>612</v>
      </c>
      <c r="C16" s="209"/>
      <c r="D16" s="217"/>
    </row>
  </sheetData>
  <pageMargins left="0.7" right="0.7" top="0.75" bottom="0.75" header="0.3" footer="0.3"/>
  <pageSetup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5ED5E-9F4A-4E92-A35A-A54EDF0D8AB1}">
  <sheetPr>
    <tabColor theme="0" tint="-0.249977111117893"/>
  </sheetPr>
  <dimension ref="B5:C32"/>
  <sheetViews>
    <sheetView showGridLines="0" topLeftCell="A22" workbookViewId="0">
      <selection activeCell="B5" sqref="B5"/>
    </sheetView>
  </sheetViews>
  <sheetFormatPr defaultColWidth="11.42578125" defaultRowHeight="15"/>
  <cols>
    <col min="2" max="2" width="32.28515625" customWidth="1"/>
    <col min="3" max="3" width="51.7109375" customWidth="1"/>
  </cols>
  <sheetData>
    <row r="5" spans="2:3">
      <c r="B5" s="32" t="s">
        <v>613</v>
      </c>
    </row>
    <row r="7" spans="2:3" ht="18">
      <c r="B7" s="220"/>
      <c r="C7" s="218"/>
    </row>
    <row r="8" spans="2:3" ht="18">
      <c r="B8" s="469" t="s">
        <v>614</v>
      </c>
      <c r="C8" s="470"/>
    </row>
    <row r="9" spans="2:3" ht="18">
      <c r="B9" s="221"/>
      <c r="C9" s="222" t="s">
        <v>615</v>
      </c>
    </row>
    <row r="10" spans="2:3" ht="18">
      <c r="B10" s="221"/>
      <c r="C10" s="222" t="s">
        <v>616</v>
      </c>
    </row>
    <row r="11" spans="2:3" ht="18">
      <c r="B11" s="221"/>
      <c r="C11" s="222" t="s">
        <v>617</v>
      </c>
    </row>
    <row r="12" spans="2:3" ht="18">
      <c r="B12" s="471" t="s">
        <v>303</v>
      </c>
      <c r="C12" s="472"/>
    </row>
    <row r="13" spans="2:3" ht="18">
      <c r="B13" s="221"/>
      <c r="C13" s="222" t="s">
        <v>618</v>
      </c>
    </row>
    <row r="14" spans="2:3" ht="18">
      <c r="B14" s="221"/>
      <c r="C14" s="222" t="s">
        <v>619</v>
      </c>
    </row>
    <row r="15" spans="2:3" ht="18">
      <c r="B15" s="221"/>
      <c r="C15" s="222" t="s">
        <v>620</v>
      </c>
    </row>
    <row r="16" spans="2:3" ht="18">
      <c r="B16" s="471" t="s">
        <v>621</v>
      </c>
      <c r="C16" s="472"/>
    </row>
    <row r="17" spans="2:3" ht="18">
      <c r="B17" s="221"/>
      <c r="C17" s="222" t="s">
        <v>622</v>
      </c>
    </row>
    <row r="18" spans="2:3" ht="18">
      <c r="B18" s="221"/>
      <c r="C18" s="222" t="s">
        <v>623</v>
      </c>
    </row>
    <row r="19" spans="2:3" ht="18">
      <c r="B19" s="223"/>
      <c r="C19" s="222" t="s">
        <v>304</v>
      </c>
    </row>
    <row r="20" spans="2:3" ht="18">
      <c r="B20" s="471" t="s">
        <v>624</v>
      </c>
      <c r="C20" s="472"/>
    </row>
    <row r="21" spans="2:3" ht="18">
      <c r="B21" s="223"/>
      <c r="C21" s="222" t="s">
        <v>625</v>
      </c>
    </row>
    <row r="22" spans="2:3" ht="18">
      <c r="B22" s="223"/>
      <c r="C22" s="222" t="s">
        <v>626</v>
      </c>
    </row>
    <row r="23" spans="2:3" ht="18">
      <c r="B23" s="471" t="s">
        <v>306</v>
      </c>
      <c r="C23" s="472"/>
    </row>
    <row r="24" spans="2:3" ht="18">
      <c r="B24" s="223"/>
      <c r="C24" s="222" t="s">
        <v>627</v>
      </c>
    </row>
    <row r="25" spans="2:3" ht="18">
      <c r="B25" s="223"/>
      <c r="C25" s="222" t="s">
        <v>628</v>
      </c>
    </row>
    <row r="26" spans="2:3" ht="18">
      <c r="B26" s="223"/>
      <c r="C26" s="222" t="s">
        <v>629</v>
      </c>
    </row>
    <row r="27" spans="2:3" ht="18">
      <c r="B27" s="223"/>
      <c r="C27" s="222" t="s">
        <v>630</v>
      </c>
    </row>
    <row r="28" spans="2:3" ht="18">
      <c r="B28" s="471" t="s">
        <v>307</v>
      </c>
      <c r="C28" s="472"/>
    </row>
    <row r="29" spans="2:3" ht="18">
      <c r="B29" s="223"/>
      <c r="C29" s="222" t="s">
        <v>631</v>
      </c>
    </row>
    <row r="30" spans="2:3" ht="18">
      <c r="B30" s="223"/>
      <c r="C30" s="222" t="s">
        <v>632</v>
      </c>
    </row>
    <row r="31" spans="2:3" ht="18">
      <c r="B31" s="224"/>
      <c r="C31" s="225" t="s">
        <v>633</v>
      </c>
    </row>
    <row r="32" spans="2:3" ht="18.75">
      <c r="B32" s="210" t="s">
        <v>634</v>
      </c>
      <c r="C32" s="219"/>
    </row>
  </sheetData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E9A0F-4177-4E74-A55D-2333F1883B8C}">
  <sheetPr>
    <tabColor theme="0" tint="-0.249977111117893"/>
  </sheetPr>
  <dimension ref="B4:C103"/>
  <sheetViews>
    <sheetView showGridLines="0" topLeftCell="A98" workbookViewId="0">
      <selection activeCell="B4" sqref="B4"/>
    </sheetView>
  </sheetViews>
  <sheetFormatPr defaultColWidth="11.42578125" defaultRowHeight="15"/>
  <cols>
    <col min="2" max="2" width="42.140625" customWidth="1"/>
    <col min="3" max="3" width="148.5703125" customWidth="1"/>
  </cols>
  <sheetData>
    <row r="4" spans="2:3">
      <c r="B4" s="32" t="s">
        <v>635</v>
      </c>
    </row>
    <row r="5" spans="2:3" ht="18">
      <c r="B5" s="226"/>
      <c r="C5" s="11"/>
    </row>
    <row r="6" spans="2:3" ht="18">
      <c r="B6" s="480" t="s">
        <v>636</v>
      </c>
      <c r="C6" s="473"/>
    </row>
    <row r="7" spans="2:3" ht="15.75">
      <c r="B7" s="586" t="s">
        <v>637</v>
      </c>
      <c r="C7" s="591" t="s">
        <v>638</v>
      </c>
    </row>
    <row r="8" spans="2:3" ht="15.75">
      <c r="B8" s="573" t="s">
        <v>639</v>
      </c>
      <c r="C8" s="592" t="s">
        <v>640</v>
      </c>
    </row>
    <row r="9" spans="2:3" ht="15.75">
      <c r="B9" s="573" t="s">
        <v>641</v>
      </c>
      <c r="C9" s="592" t="s">
        <v>642</v>
      </c>
    </row>
    <row r="10" spans="2:3" ht="15.75">
      <c r="B10" s="573" t="s">
        <v>643</v>
      </c>
      <c r="C10" s="592" t="s">
        <v>644</v>
      </c>
    </row>
    <row r="11" spans="2:3" ht="15.75">
      <c r="B11" s="573" t="s">
        <v>645</v>
      </c>
      <c r="C11" s="592" t="s">
        <v>646</v>
      </c>
    </row>
    <row r="12" spans="2:3" ht="15.75">
      <c r="B12" s="573" t="s">
        <v>647</v>
      </c>
      <c r="C12" s="592" t="s">
        <v>648</v>
      </c>
    </row>
    <row r="13" spans="2:3" ht="15.75">
      <c r="B13" s="573" t="s">
        <v>649</v>
      </c>
      <c r="C13" s="592" t="s">
        <v>650</v>
      </c>
    </row>
    <row r="14" spans="2:3" ht="15.75">
      <c r="B14" s="573" t="s">
        <v>651</v>
      </c>
      <c r="C14" s="592" t="s">
        <v>652</v>
      </c>
    </row>
    <row r="15" spans="2:3" ht="15.75">
      <c r="B15" s="573" t="s">
        <v>653</v>
      </c>
      <c r="C15" s="592" t="s">
        <v>654</v>
      </c>
    </row>
    <row r="16" spans="2:3" ht="15.75">
      <c r="B16" s="573" t="s">
        <v>655</v>
      </c>
      <c r="C16" s="592" t="s">
        <v>656</v>
      </c>
    </row>
    <row r="17" spans="2:3" ht="15.75">
      <c r="B17" s="573" t="s">
        <v>657</v>
      </c>
      <c r="C17" s="592" t="s">
        <v>658</v>
      </c>
    </row>
    <row r="18" spans="2:3" ht="15.75">
      <c r="B18" s="573" t="s">
        <v>659</v>
      </c>
      <c r="C18" s="592" t="s">
        <v>660</v>
      </c>
    </row>
    <row r="19" spans="2:3" ht="15.75">
      <c r="B19" s="573" t="s">
        <v>661</v>
      </c>
      <c r="C19" s="592" t="s">
        <v>662</v>
      </c>
    </row>
    <row r="20" spans="2:3" ht="15.75">
      <c r="B20" s="573" t="s">
        <v>663</v>
      </c>
      <c r="C20" s="592" t="s">
        <v>664</v>
      </c>
    </row>
    <row r="21" spans="2:3" ht="15.75">
      <c r="B21" s="573" t="s">
        <v>665</v>
      </c>
      <c r="C21" s="592" t="s">
        <v>666</v>
      </c>
    </row>
    <row r="22" spans="2:3" ht="15.75">
      <c r="B22" s="573" t="s">
        <v>667</v>
      </c>
      <c r="C22" s="592" t="s">
        <v>668</v>
      </c>
    </row>
    <row r="23" spans="2:3" ht="15.75">
      <c r="B23" s="573" t="s">
        <v>669</v>
      </c>
      <c r="C23" s="592" t="s">
        <v>670</v>
      </c>
    </row>
    <row r="24" spans="2:3" ht="15.75">
      <c r="B24" s="573" t="s">
        <v>671</v>
      </c>
      <c r="C24" s="592" t="s">
        <v>672</v>
      </c>
    </row>
    <row r="25" spans="2:3" ht="15.75">
      <c r="B25" s="573" t="s">
        <v>673</v>
      </c>
      <c r="C25" s="592" t="s">
        <v>674</v>
      </c>
    </row>
    <row r="26" spans="2:3" ht="15.75">
      <c r="B26" s="573" t="s">
        <v>675</v>
      </c>
      <c r="C26" s="592" t="s">
        <v>676</v>
      </c>
    </row>
    <row r="27" spans="2:3" ht="15.75">
      <c r="B27" s="573" t="s">
        <v>677</v>
      </c>
      <c r="C27" s="592" t="s">
        <v>678</v>
      </c>
    </row>
    <row r="28" spans="2:3" ht="15.75">
      <c r="B28" s="573" t="s">
        <v>679</v>
      </c>
      <c r="C28" s="592" t="s">
        <v>680</v>
      </c>
    </row>
    <row r="29" spans="2:3" ht="15.75">
      <c r="B29" s="573" t="s">
        <v>681</v>
      </c>
      <c r="C29" s="592" t="s">
        <v>682</v>
      </c>
    </row>
    <row r="30" spans="2:3" ht="15.75">
      <c r="B30" s="573" t="s">
        <v>683</v>
      </c>
      <c r="C30" s="592" t="s">
        <v>684</v>
      </c>
    </row>
    <row r="31" spans="2:3" ht="15.75">
      <c r="B31" s="573" t="s">
        <v>685</v>
      </c>
      <c r="C31" s="592" t="s">
        <v>686</v>
      </c>
    </row>
    <row r="32" spans="2:3" ht="15.75">
      <c r="B32" s="573" t="s">
        <v>687</v>
      </c>
      <c r="C32" s="592" t="s">
        <v>688</v>
      </c>
    </row>
    <row r="33" spans="2:3" ht="15.75">
      <c r="B33" s="573" t="s">
        <v>689</v>
      </c>
      <c r="C33" s="592" t="s">
        <v>690</v>
      </c>
    </row>
    <row r="34" spans="2:3" ht="15.75">
      <c r="B34" s="573" t="s">
        <v>691</v>
      </c>
      <c r="C34" s="592" t="s">
        <v>692</v>
      </c>
    </row>
    <row r="35" spans="2:3" ht="15.75">
      <c r="B35" s="573" t="s">
        <v>693</v>
      </c>
      <c r="C35" s="592" t="s">
        <v>694</v>
      </c>
    </row>
    <row r="36" spans="2:3" ht="15.75">
      <c r="B36" s="573" t="s">
        <v>695</v>
      </c>
      <c r="C36" s="592" t="s">
        <v>696</v>
      </c>
    </row>
    <row r="37" spans="2:3" ht="15.75">
      <c r="B37" s="573" t="s">
        <v>697</v>
      </c>
      <c r="C37" s="592" t="s">
        <v>698</v>
      </c>
    </row>
    <row r="38" spans="2:3" ht="15.75">
      <c r="B38" s="573" t="s">
        <v>699</v>
      </c>
      <c r="C38" s="592" t="s">
        <v>700</v>
      </c>
    </row>
    <row r="39" spans="2:3" ht="15.75">
      <c r="B39" s="573" t="s">
        <v>701</v>
      </c>
      <c r="C39" s="592" t="s">
        <v>702</v>
      </c>
    </row>
    <row r="40" spans="2:3" ht="15.75">
      <c r="B40" s="573" t="s">
        <v>703</v>
      </c>
      <c r="C40" s="592" t="s">
        <v>704</v>
      </c>
    </row>
    <row r="41" spans="2:3" ht="15.75">
      <c r="B41" s="573" t="s">
        <v>705</v>
      </c>
      <c r="C41" s="592" t="s">
        <v>706</v>
      </c>
    </row>
    <row r="42" spans="2:3" ht="15.75">
      <c r="B42" s="573" t="s">
        <v>707</v>
      </c>
      <c r="C42" s="592" t="s">
        <v>708</v>
      </c>
    </row>
    <row r="43" spans="2:3" ht="15.75">
      <c r="B43" s="573" t="s">
        <v>709</v>
      </c>
      <c r="C43" s="592" t="s">
        <v>710</v>
      </c>
    </row>
    <row r="44" spans="2:3" ht="15.75">
      <c r="B44" s="573" t="s">
        <v>711</v>
      </c>
      <c r="C44" s="592" t="s">
        <v>712</v>
      </c>
    </row>
    <row r="45" spans="2:3" ht="15.75">
      <c r="B45" s="573" t="s">
        <v>713</v>
      </c>
      <c r="C45" s="592" t="s">
        <v>714</v>
      </c>
    </row>
    <row r="46" spans="2:3" ht="15.75">
      <c r="B46" s="573" t="s">
        <v>715</v>
      </c>
      <c r="C46" s="592" t="s">
        <v>716</v>
      </c>
    </row>
    <row r="47" spans="2:3" ht="15.75">
      <c r="B47" s="573" t="s">
        <v>717</v>
      </c>
      <c r="C47" s="592" t="s">
        <v>718</v>
      </c>
    </row>
    <row r="48" spans="2:3" ht="15.75">
      <c r="B48" s="573" t="s">
        <v>719</v>
      </c>
      <c r="C48" s="592" t="s">
        <v>720</v>
      </c>
    </row>
    <row r="49" spans="2:3" ht="15.75">
      <c r="B49" s="573" t="s">
        <v>721</v>
      </c>
      <c r="C49" s="592" t="s">
        <v>722</v>
      </c>
    </row>
    <row r="50" spans="2:3" ht="15.75">
      <c r="B50" s="573" t="s">
        <v>723</v>
      </c>
      <c r="C50" s="592" t="s">
        <v>724</v>
      </c>
    </row>
    <row r="51" spans="2:3" ht="15.75">
      <c r="B51" s="573" t="s">
        <v>725</v>
      </c>
      <c r="C51" s="592" t="s">
        <v>726</v>
      </c>
    </row>
    <row r="52" spans="2:3" ht="15.75">
      <c r="B52" s="573" t="s">
        <v>727</v>
      </c>
      <c r="C52" s="592" t="s">
        <v>728</v>
      </c>
    </row>
    <row r="53" spans="2:3" ht="15.75">
      <c r="B53" s="573" t="s">
        <v>729</v>
      </c>
      <c r="C53" s="592" t="s">
        <v>730</v>
      </c>
    </row>
    <row r="54" spans="2:3" ht="15.75">
      <c r="B54" s="573" t="s">
        <v>731</v>
      </c>
      <c r="C54" s="592" t="s">
        <v>732</v>
      </c>
    </row>
    <row r="55" spans="2:3" ht="15.75">
      <c r="B55" s="573" t="s">
        <v>733</v>
      </c>
      <c r="C55" s="592" t="s">
        <v>734</v>
      </c>
    </row>
    <row r="56" spans="2:3" ht="15.75">
      <c r="B56" s="573" t="s">
        <v>735</v>
      </c>
      <c r="C56" s="592" t="s">
        <v>736</v>
      </c>
    </row>
    <row r="57" spans="2:3" ht="15.75">
      <c r="B57" s="573" t="s">
        <v>737</v>
      </c>
      <c r="C57" s="592" t="s">
        <v>738</v>
      </c>
    </row>
    <row r="58" spans="2:3" ht="15.75">
      <c r="B58" s="573" t="s">
        <v>739</v>
      </c>
      <c r="C58" s="592" t="s">
        <v>740</v>
      </c>
    </row>
    <row r="59" spans="2:3" ht="15.75">
      <c r="B59" s="573" t="s">
        <v>741</v>
      </c>
      <c r="C59" s="592" t="s">
        <v>742</v>
      </c>
    </row>
    <row r="60" spans="2:3" ht="15.75">
      <c r="B60" s="573" t="s">
        <v>743</v>
      </c>
      <c r="C60" s="592" t="s">
        <v>744</v>
      </c>
    </row>
    <row r="61" spans="2:3" ht="15.75">
      <c r="B61" s="573" t="s">
        <v>745</v>
      </c>
      <c r="C61" s="592" t="s">
        <v>746</v>
      </c>
    </row>
    <row r="62" spans="2:3" ht="15.75">
      <c r="B62" s="573" t="s">
        <v>747</v>
      </c>
      <c r="C62" s="592" t="s">
        <v>748</v>
      </c>
    </row>
    <row r="63" spans="2:3" ht="15.75">
      <c r="B63" s="573" t="s">
        <v>749</v>
      </c>
      <c r="C63" s="592" t="s">
        <v>750</v>
      </c>
    </row>
    <row r="64" spans="2:3" ht="15.75">
      <c r="B64" s="573" t="s">
        <v>751</v>
      </c>
      <c r="C64" s="592" t="s">
        <v>752</v>
      </c>
    </row>
    <row r="65" spans="2:3" ht="15.75">
      <c r="B65" s="573" t="s">
        <v>753</v>
      </c>
      <c r="C65" s="592" t="s">
        <v>754</v>
      </c>
    </row>
    <row r="66" spans="2:3" ht="15.75">
      <c r="B66" s="573" t="s">
        <v>755</v>
      </c>
      <c r="C66" s="592" t="s">
        <v>756</v>
      </c>
    </row>
    <row r="67" spans="2:3" ht="15.75">
      <c r="B67" s="573" t="s">
        <v>757</v>
      </c>
      <c r="C67" s="592" t="s">
        <v>758</v>
      </c>
    </row>
    <row r="68" spans="2:3" ht="15.75">
      <c r="B68" s="573" t="s">
        <v>759</v>
      </c>
      <c r="C68" s="592" t="s">
        <v>760</v>
      </c>
    </row>
    <row r="69" spans="2:3" ht="15.75">
      <c r="B69" s="573" t="s">
        <v>761</v>
      </c>
      <c r="C69" s="592" t="s">
        <v>760</v>
      </c>
    </row>
    <row r="70" spans="2:3" ht="15.75">
      <c r="B70" s="573" t="s">
        <v>762</v>
      </c>
      <c r="C70" s="592" t="s">
        <v>763</v>
      </c>
    </row>
    <row r="71" spans="2:3" ht="15.75">
      <c r="B71" s="573" t="s">
        <v>764</v>
      </c>
      <c r="C71" s="592" t="s">
        <v>765</v>
      </c>
    </row>
    <row r="72" spans="2:3" ht="15.75">
      <c r="B72" s="573" t="s">
        <v>766</v>
      </c>
      <c r="C72" s="592" t="s">
        <v>767</v>
      </c>
    </row>
    <row r="73" spans="2:3" ht="15.75">
      <c r="B73" s="573" t="s">
        <v>768</v>
      </c>
      <c r="C73" s="592" t="s">
        <v>769</v>
      </c>
    </row>
    <row r="74" spans="2:3" ht="15.75">
      <c r="B74" s="573" t="s">
        <v>770</v>
      </c>
      <c r="C74" s="592" t="s">
        <v>769</v>
      </c>
    </row>
    <row r="75" spans="2:3" ht="15.75">
      <c r="B75" s="573" t="s">
        <v>771</v>
      </c>
      <c r="C75" s="592" t="s">
        <v>772</v>
      </c>
    </row>
    <row r="76" spans="2:3" ht="15.75">
      <c r="B76" s="573" t="s">
        <v>773</v>
      </c>
      <c r="C76" s="592" t="s">
        <v>774</v>
      </c>
    </row>
    <row r="77" spans="2:3" ht="15.75">
      <c r="B77" s="573" t="s">
        <v>775</v>
      </c>
      <c r="C77" s="592" t="s">
        <v>776</v>
      </c>
    </row>
    <row r="78" spans="2:3" ht="15.75">
      <c r="B78" s="573" t="s">
        <v>777</v>
      </c>
      <c r="C78" s="592" t="s">
        <v>778</v>
      </c>
    </row>
    <row r="79" spans="2:3" ht="15.75">
      <c r="B79" s="573" t="s">
        <v>779</v>
      </c>
      <c r="C79" s="592" t="s">
        <v>780</v>
      </c>
    </row>
    <row r="80" spans="2:3" ht="15.75">
      <c r="B80" s="573" t="s">
        <v>781</v>
      </c>
      <c r="C80" s="592" t="s">
        <v>782</v>
      </c>
    </row>
    <row r="81" spans="2:3" ht="15.75">
      <c r="B81" s="573" t="s">
        <v>783</v>
      </c>
      <c r="C81" s="592" t="s">
        <v>784</v>
      </c>
    </row>
    <row r="82" spans="2:3" ht="15.75">
      <c r="B82" s="573" t="s">
        <v>785</v>
      </c>
      <c r="C82" s="592" t="s">
        <v>786</v>
      </c>
    </row>
    <row r="83" spans="2:3" ht="15.75">
      <c r="B83" s="573" t="s">
        <v>787</v>
      </c>
      <c r="C83" s="592" t="s">
        <v>788</v>
      </c>
    </row>
    <row r="84" spans="2:3" ht="15.75">
      <c r="B84" s="573" t="s">
        <v>789</v>
      </c>
      <c r="C84" s="592" t="s">
        <v>790</v>
      </c>
    </row>
    <row r="85" spans="2:3" ht="15.75">
      <c r="B85" s="573" t="s">
        <v>791</v>
      </c>
      <c r="C85" s="592" t="s">
        <v>790</v>
      </c>
    </row>
    <row r="86" spans="2:3" ht="15.75">
      <c r="B86" s="573" t="s">
        <v>792</v>
      </c>
      <c r="C86" s="592" t="s">
        <v>793</v>
      </c>
    </row>
    <row r="87" spans="2:3" ht="15.75">
      <c r="B87" s="573" t="s">
        <v>794</v>
      </c>
      <c r="C87" s="592" t="s">
        <v>795</v>
      </c>
    </row>
    <row r="88" spans="2:3" ht="15.75">
      <c r="B88" s="573" t="s">
        <v>796</v>
      </c>
      <c r="C88" s="592" t="s">
        <v>797</v>
      </c>
    </row>
    <row r="89" spans="2:3" ht="15.75">
      <c r="B89" s="573" t="s">
        <v>798</v>
      </c>
      <c r="C89" s="592" t="s">
        <v>799</v>
      </c>
    </row>
    <row r="90" spans="2:3" ht="15.75">
      <c r="B90" s="573" t="s">
        <v>800</v>
      </c>
      <c r="C90" s="592" t="s">
        <v>801</v>
      </c>
    </row>
    <row r="91" spans="2:3" ht="15.75">
      <c r="B91" s="573" t="s">
        <v>802</v>
      </c>
      <c r="C91" s="592" t="s">
        <v>803</v>
      </c>
    </row>
    <row r="92" spans="2:3" ht="15.75">
      <c r="B92" s="573" t="s">
        <v>804</v>
      </c>
      <c r="C92" s="592" t="s">
        <v>805</v>
      </c>
    </row>
    <row r="93" spans="2:3" ht="15.75">
      <c r="B93" s="573" t="s">
        <v>806</v>
      </c>
      <c r="C93" s="592" t="s">
        <v>807</v>
      </c>
    </row>
    <row r="94" spans="2:3" ht="15.75">
      <c r="B94" s="573" t="s">
        <v>808</v>
      </c>
      <c r="C94" s="592" t="s">
        <v>809</v>
      </c>
    </row>
    <row r="95" spans="2:3" ht="15.75">
      <c r="B95" s="573" t="s">
        <v>810</v>
      </c>
      <c r="C95" s="592" t="s">
        <v>811</v>
      </c>
    </row>
    <row r="96" spans="2:3" ht="15.75">
      <c r="B96" s="573" t="s">
        <v>812</v>
      </c>
      <c r="C96" s="592" t="s">
        <v>813</v>
      </c>
    </row>
    <row r="97" spans="2:3" ht="15.75">
      <c r="B97" s="573" t="s">
        <v>814</v>
      </c>
      <c r="C97" s="592" t="s">
        <v>815</v>
      </c>
    </row>
    <row r="98" spans="2:3" ht="15.75">
      <c r="B98" s="573" t="s">
        <v>816</v>
      </c>
      <c r="C98" s="592" t="s">
        <v>817</v>
      </c>
    </row>
    <row r="99" spans="2:3" ht="15.75">
      <c r="B99" s="573" t="s">
        <v>818</v>
      </c>
      <c r="C99" s="592" t="s">
        <v>819</v>
      </c>
    </row>
    <row r="100" spans="2:3" ht="15.75">
      <c r="B100" s="573" t="s">
        <v>820</v>
      </c>
      <c r="C100" s="592" t="s">
        <v>821</v>
      </c>
    </row>
    <row r="101" spans="2:3" ht="15.75">
      <c r="B101" s="573" t="s">
        <v>822</v>
      </c>
      <c r="C101" s="592" t="s">
        <v>823</v>
      </c>
    </row>
    <row r="102" spans="2:3" ht="15.75">
      <c r="B102" s="574" t="s">
        <v>824</v>
      </c>
      <c r="C102" s="593" t="s">
        <v>825</v>
      </c>
    </row>
    <row r="103" spans="2:3" ht="18">
      <c r="B103" s="210" t="s">
        <v>826</v>
      </c>
      <c r="C103" s="209"/>
    </row>
  </sheetData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F3505-FCF0-4AE5-AA2F-D6E96738A28F}">
  <sheetPr>
    <tabColor theme="0" tint="-0.249977111117893"/>
  </sheetPr>
  <dimension ref="B4:E16"/>
  <sheetViews>
    <sheetView showGridLines="0" workbookViewId="0">
      <selection activeCell="B4" sqref="B4"/>
    </sheetView>
  </sheetViews>
  <sheetFormatPr defaultColWidth="11.42578125" defaultRowHeight="15"/>
  <cols>
    <col min="2" max="2" width="21.85546875" customWidth="1"/>
    <col min="3" max="3" width="24.42578125" customWidth="1"/>
    <col min="4" max="4" width="31.42578125" customWidth="1"/>
    <col min="5" max="5" width="63" customWidth="1"/>
  </cols>
  <sheetData>
    <row r="4" spans="2:5">
      <c r="B4" s="32" t="s">
        <v>827</v>
      </c>
    </row>
    <row r="6" spans="2:5">
      <c r="B6" s="594" t="s">
        <v>828</v>
      </c>
      <c r="C6" s="595" t="s">
        <v>829</v>
      </c>
      <c r="D6" s="595" t="s">
        <v>481</v>
      </c>
      <c r="E6" s="595" t="s">
        <v>830</v>
      </c>
    </row>
    <row r="7" spans="2:5" ht="15.75">
      <c r="B7" s="994" t="s">
        <v>831</v>
      </c>
      <c r="C7" s="596" t="s">
        <v>832</v>
      </c>
      <c r="D7" s="997" t="s">
        <v>833</v>
      </c>
      <c r="E7" s="999" t="s">
        <v>834</v>
      </c>
    </row>
    <row r="8" spans="2:5" ht="15.75">
      <c r="B8" s="995"/>
      <c r="C8" s="597" t="s">
        <v>835</v>
      </c>
      <c r="D8" s="998"/>
      <c r="E8" s="1000"/>
    </row>
    <row r="9" spans="2:5" ht="15.75">
      <c r="B9" s="996"/>
      <c r="C9" s="598" t="s">
        <v>836</v>
      </c>
      <c r="D9" s="599" t="s">
        <v>837</v>
      </c>
      <c r="E9" s="600" t="s">
        <v>838</v>
      </c>
    </row>
    <row r="10" spans="2:5" ht="15.75">
      <c r="B10" s="1001" t="s">
        <v>839</v>
      </c>
      <c r="C10" s="598" t="s">
        <v>832</v>
      </c>
      <c r="D10" s="601" t="s">
        <v>840</v>
      </c>
      <c r="E10" s="600" t="s">
        <v>841</v>
      </c>
    </row>
    <row r="11" spans="2:5" ht="15.75">
      <c r="B11" s="1002"/>
      <c r="C11" s="598" t="s">
        <v>835</v>
      </c>
      <c r="D11" s="601" t="s">
        <v>842</v>
      </c>
      <c r="E11" s="600" t="s">
        <v>843</v>
      </c>
    </row>
    <row r="12" spans="2:5" ht="30">
      <c r="B12" s="1003"/>
      <c r="C12" s="598" t="s">
        <v>836</v>
      </c>
      <c r="D12" s="601" t="s">
        <v>844</v>
      </c>
      <c r="E12" s="600" t="s">
        <v>845</v>
      </c>
    </row>
    <row r="13" spans="2:5" ht="15.75">
      <c r="B13" s="602" t="s">
        <v>846</v>
      </c>
      <c r="C13" s="598" t="s">
        <v>836</v>
      </c>
      <c r="D13" s="598" t="s">
        <v>847</v>
      </c>
      <c r="E13" s="603" t="s">
        <v>838</v>
      </c>
    </row>
    <row r="14" spans="2:5" ht="15.75">
      <c r="B14" s="602" t="s">
        <v>848</v>
      </c>
      <c r="C14" s="604" t="s">
        <v>849</v>
      </c>
      <c r="D14" s="598" t="s">
        <v>301</v>
      </c>
      <c r="E14" s="603" t="s">
        <v>850</v>
      </c>
    </row>
    <row r="15" spans="2:5" ht="15.75">
      <c r="B15" s="602" t="s">
        <v>851</v>
      </c>
      <c r="C15" s="604" t="s">
        <v>849</v>
      </c>
      <c r="D15" s="598" t="s">
        <v>299</v>
      </c>
      <c r="E15" s="603" t="s">
        <v>852</v>
      </c>
    </row>
    <row r="16" spans="2:5">
      <c r="B16" s="227" t="s">
        <v>853</v>
      </c>
      <c r="C16" s="228"/>
      <c r="D16" s="228"/>
      <c r="E16" s="228"/>
    </row>
  </sheetData>
  <mergeCells count="4">
    <mergeCell ref="B7:B9"/>
    <mergeCell ref="D7:D8"/>
    <mergeCell ref="E7:E8"/>
    <mergeCell ref="B10:B12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54638-D191-4B71-87D0-A13E40CFF896}">
  <sheetPr>
    <tabColor theme="0" tint="-0.249977111117893"/>
  </sheetPr>
  <dimension ref="B5:D16"/>
  <sheetViews>
    <sheetView showGridLines="0" workbookViewId="0">
      <selection activeCell="B9" sqref="B9"/>
    </sheetView>
  </sheetViews>
  <sheetFormatPr defaultColWidth="11.42578125" defaultRowHeight="15"/>
  <cols>
    <col min="2" max="2" width="31.5703125" customWidth="1"/>
    <col min="3" max="3" width="33.140625" customWidth="1"/>
    <col min="4" max="4" width="30" customWidth="1"/>
  </cols>
  <sheetData>
    <row r="5" spans="2:4">
      <c r="B5" s="32" t="s">
        <v>854</v>
      </c>
    </row>
    <row r="7" spans="2:4" ht="15.75">
      <c r="B7" s="1004" t="s">
        <v>855</v>
      </c>
      <c r="C7" s="605" t="s">
        <v>856</v>
      </c>
      <c r="D7" s="606" t="s">
        <v>857</v>
      </c>
    </row>
    <row r="8" spans="2:4" ht="15.75">
      <c r="B8" s="1005"/>
      <c r="C8" s="607" t="s">
        <v>858</v>
      </c>
      <c r="D8" s="608" t="s">
        <v>859</v>
      </c>
    </row>
    <row r="9" spans="2:4" ht="15.75">
      <c r="B9" s="609" t="s">
        <v>302</v>
      </c>
      <c r="C9" s="610" t="s">
        <v>860</v>
      </c>
      <c r="D9" s="611" t="s">
        <v>861</v>
      </c>
    </row>
    <row r="10" spans="2:4" ht="15.75">
      <c r="B10" s="609" t="s">
        <v>303</v>
      </c>
      <c r="C10" s="610" t="s">
        <v>860</v>
      </c>
      <c r="D10" s="611" t="s">
        <v>861</v>
      </c>
    </row>
    <row r="11" spans="2:4" ht="15.75">
      <c r="B11" s="609" t="s">
        <v>304</v>
      </c>
      <c r="C11" s="610" t="s">
        <v>860</v>
      </c>
      <c r="D11" s="611" t="s">
        <v>861</v>
      </c>
    </row>
    <row r="12" spans="2:4" ht="15.75">
      <c r="B12" s="609" t="s">
        <v>305</v>
      </c>
      <c r="C12" s="610" t="s">
        <v>860</v>
      </c>
      <c r="D12" s="611" t="s">
        <v>861</v>
      </c>
    </row>
    <row r="13" spans="2:4" ht="15.75">
      <c r="B13" s="609" t="s">
        <v>306</v>
      </c>
      <c r="C13" s="610" t="s">
        <v>860</v>
      </c>
      <c r="D13" s="611" t="s">
        <v>861</v>
      </c>
    </row>
    <row r="14" spans="2:4" ht="15.75">
      <c r="B14" s="609" t="s">
        <v>862</v>
      </c>
      <c r="C14" s="610" t="s">
        <v>861</v>
      </c>
      <c r="D14" s="611" t="s">
        <v>863</v>
      </c>
    </row>
    <row r="15" spans="2:4" ht="15.75">
      <c r="B15" s="612" t="s">
        <v>563</v>
      </c>
      <c r="C15" s="613" t="s">
        <v>861</v>
      </c>
      <c r="D15" s="614" t="s">
        <v>863</v>
      </c>
    </row>
    <row r="16" spans="2:4" ht="18">
      <c r="B16" s="230" t="s">
        <v>864</v>
      </c>
      <c r="C16" s="229"/>
      <c r="D16" s="229"/>
    </row>
  </sheetData>
  <mergeCells count="1">
    <mergeCell ref="B7:B8"/>
  </mergeCells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075D4-E584-49D5-B457-AEFB20A767FF}">
  <sheetPr>
    <tabColor theme="0" tint="-0.249977111117893"/>
  </sheetPr>
  <dimension ref="B4:D18"/>
  <sheetViews>
    <sheetView showGridLines="0" topLeftCell="A6" workbookViewId="0">
      <selection activeCell="B4" sqref="B4"/>
    </sheetView>
  </sheetViews>
  <sheetFormatPr defaultColWidth="11.42578125" defaultRowHeight="15"/>
  <cols>
    <col min="2" max="2" width="22.5703125" customWidth="1"/>
    <col min="3" max="3" width="43.7109375" customWidth="1"/>
    <col min="4" max="4" width="32.5703125" customWidth="1"/>
  </cols>
  <sheetData>
    <row r="4" spans="2:4">
      <c r="B4" s="32" t="s">
        <v>865</v>
      </c>
    </row>
    <row r="6" spans="2:4" ht="15.75">
      <c r="B6" s="615" t="s">
        <v>866</v>
      </c>
      <c r="C6" s="616" t="s">
        <v>867</v>
      </c>
      <c r="D6" s="616"/>
    </row>
    <row r="7" spans="2:4" ht="30">
      <c r="B7" s="617">
        <v>122</v>
      </c>
      <c r="C7" s="618" t="s">
        <v>868</v>
      </c>
      <c r="D7" s="619" t="s">
        <v>861</v>
      </c>
    </row>
    <row r="8" spans="2:4" ht="15.75">
      <c r="B8" s="620">
        <v>123</v>
      </c>
      <c r="C8" s="246" t="s">
        <v>869</v>
      </c>
      <c r="D8" s="621" t="s">
        <v>861</v>
      </c>
    </row>
    <row r="9" spans="2:4" ht="15.75">
      <c r="B9" s="620">
        <v>131</v>
      </c>
      <c r="C9" s="246" t="s">
        <v>870</v>
      </c>
      <c r="D9" s="621" t="s">
        <v>861</v>
      </c>
    </row>
    <row r="10" spans="2:4" ht="30">
      <c r="B10" s="622">
        <v>21</v>
      </c>
      <c r="C10" s="623" t="s">
        <v>871</v>
      </c>
      <c r="D10" s="611" t="s">
        <v>860</v>
      </c>
    </row>
    <row r="11" spans="2:4" ht="30">
      <c r="B11" s="622">
        <v>22</v>
      </c>
      <c r="C11" s="624" t="s">
        <v>872</v>
      </c>
      <c r="D11" s="625" t="s">
        <v>860</v>
      </c>
    </row>
    <row r="12" spans="2:4" ht="15.75">
      <c r="B12" s="626">
        <v>23</v>
      </c>
      <c r="C12" s="627" t="s">
        <v>873</v>
      </c>
      <c r="D12" s="611" t="s">
        <v>861</v>
      </c>
    </row>
    <row r="13" spans="2:4" ht="15.75">
      <c r="B13" s="626">
        <v>24</v>
      </c>
      <c r="C13" s="627" t="s">
        <v>874</v>
      </c>
      <c r="D13" s="611" t="s">
        <v>861</v>
      </c>
    </row>
    <row r="14" spans="2:4" ht="30">
      <c r="B14" s="622">
        <v>31</v>
      </c>
      <c r="C14" s="627" t="s">
        <v>875</v>
      </c>
      <c r="D14" s="611" t="s">
        <v>861</v>
      </c>
    </row>
    <row r="15" spans="2:4" ht="30">
      <c r="B15" s="622">
        <v>32</v>
      </c>
      <c r="C15" s="628" t="s">
        <v>876</v>
      </c>
      <c r="D15" s="621" t="s">
        <v>861</v>
      </c>
    </row>
    <row r="16" spans="2:4" ht="15.75">
      <c r="B16" s="626">
        <v>33</v>
      </c>
      <c r="C16" s="627" t="s">
        <v>877</v>
      </c>
      <c r="D16" s="611" t="s">
        <v>863</v>
      </c>
    </row>
    <row r="17" spans="2:4" ht="15.75">
      <c r="B17" s="629">
        <v>34</v>
      </c>
      <c r="C17" s="630" t="s">
        <v>878</v>
      </c>
      <c r="D17" s="614" t="s">
        <v>863</v>
      </c>
    </row>
    <row r="18" spans="2:4" ht="18">
      <c r="B18" s="230" t="s">
        <v>864</v>
      </c>
      <c r="C18" s="229"/>
      <c r="D18" s="229"/>
    </row>
  </sheetData>
  <pageMargins left="0.7" right="0.7" top="0.75" bottom="0.75" header="0.3" footer="0.3"/>
  <pageSetup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4FFD0-38B5-489B-ACFE-30F40BA1AFAF}">
  <sheetPr>
    <tabColor theme="0" tint="-0.249977111117893"/>
  </sheetPr>
  <dimension ref="B4:O20"/>
  <sheetViews>
    <sheetView showGridLines="0" workbookViewId="0">
      <selection activeCell="B4" sqref="B4"/>
    </sheetView>
  </sheetViews>
  <sheetFormatPr defaultColWidth="11.42578125" defaultRowHeight="15"/>
  <cols>
    <col min="3" max="3" width="19.140625" customWidth="1"/>
  </cols>
  <sheetData>
    <row r="4" spans="2:13">
      <c r="B4" s="32" t="s">
        <v>879</v>
      </c>
    </row>
    <row r="6" spans="2:13" ht="16.5">
      <c r="B6" s="1006" t="s">
        <v>542</v>
      </c>
      <c r="C6" s="1006"/>
      <c r="D6" s="372">
        <v>2012</v>
      </c>
      <c r="E6" s="372">
        <v>2013</v>
      </c>
      <c r="F6" s="372" t="s">
        <v>880</v>
      </c>
      <c r="G6" s="372" t="s">
        <v>881</v>
      </c>
      <c r="H6" s="372">
        <v>2016</v>
      </c>
      <c r="I6" s="372">
        <v>2017</v>
      </c>
      <c r="J6" s="372">
        <v>2018</v>
      </c>
      <c r="K6" s="372">
        <v>2019</v>
      </c>
      <c r="L6" s="372">
        <v>2020</v>
      </c>
      <c r="M6" s="372">
        <v>2021</v>
      </c>
    </row>
    <row r="7" spans="2:13">
      <c r="B7" s="474" t="s">
        <v>295</v>
      </c>
      <c r="C7" s="475"/>
      <c r="D7" s="236">
        <v>10646884.307040367</v>
      </c>
      <c r="E7" s="236">
        <v>10923543.535308214</v>
      </c>
      <c r="F7" s="236">
        <v>11183600.000000002</v>
      </c>
      <c r="G7" s="236">
        <v>11453472.220983099</v>
      </c>
      <c r="H7" s="236">
        <v>15829341</v>
      </c>
      <c r="I7" s="236">
        <v>16343791</v>
      </c>
      <c r="J7" s="236">
        <v>16554950</v>
      </c>
      <c r="K7" s="236">
        <v>16818054</v>
      </c>
      <c r="L7" s="236">
        <v>18518442</v>
      </c>
      <c r="M7" s="237">
        <v>21931898</v>
      </c>
    </row>
    <row r="8" spans="2:13">
      <c r="B8" s="476" t="s">
        <v>882</v>
      </c>
      <c r="C8" s="438"/>
      <c r="D8" s="238"/>
      <c r="E8" s="238"/>
      <c r="F8" s="238"/>
      <c r="G8" s="238"/>
      <c r="H8" s="239"/>
      <c r="I8" s="240"/>
      <c r="J8" s="240"/>
      <c r="K8" s="240"/>
      <c r="L8" s="240"/>
      <c r="M8" s="241"/>
    </row>
    <row r="9" spans="2:13">
      <c r="B9" s="476"/>
      <c r="C9" s="438" t="s">
        <v>325</v>
      </c>
      <c r="D9" s="238">
        <v>5395063.5906599639</v>
      </c>
      <c r="E9" s="238">
        <v>5510766.9721419811</v>
      </c>
      <c r="F9" s="238">
        <v>5616150.0000000009</v>
      </c>
      <c r="G9" s="238">
        <v>5728863.6722067799</v>
      </c>
      <c r="H9" s="238">
        <v>7874271</v>
      </c>
      <c r="I9" s="238">
        <v>8000064</v>
      </c>
      <c r="J9" s="238">
        <v>8285863</v>
      </c>
      <c r="K9" s="238">
        <v>8387644</v>
      </c>
      <c r="L9" s="238">
        <v>9053533</v>
      </c>
      <c r="M9" s="242">
        <v>10304831</v>
      </c>
    </row>
    <row r="10" spans="2:13">
      <c r="B10" s="476"/>
      <c r="C10" s="438" t="s">
        <v>326</v>
      </c>
      <c r="D10" s="238">
        <v>5251820.7163804034</v>
      </c>
      <c r="E10" s="238">
        <v>5412776.5631663501</v>
      </c>
      <c r="F10" s="238">
        <v>5567450.0000000009</v>
      </c>
      <c r="G10" s="238">
        <v>5724608.5487763705</v>
      </c>
      <c r="H10" s="238">
        <v>7955070</v>
      </c>
      <c r="I10" s="238">
        <v>8343727</v>
      </c>
      <c r="J10" s="238">
        <v>8269087</v>
      </c>
      <c r="K10" s="238">
        <v>8430410</v>
      </c>
      <c r="L10" s="238">
        <v>9464909</v>
      </c>
      <c r="M10" s="242">
        <v>11627067</v>
      </c>
    </row>
    <row r="11" spans="2:13">
      <c r="B11" s="476" t="s">
        <v>883</v>
      </c>
      <c r="C11" s="438"/>
      <c r="D11" s="243"/>
      <c r="E11" s="243"/>
      <c r="F11" s="243"/>
      <c r="G11" s="243"/>
      <c r="H11" s="238"/>
      <c r="I11" s="240"/>
      <c r="J11" s="240"/>
      <c r="K11" s="240"/>
      <c r="L11" s="240"/>
      <c r="M11" s="241"/>
    </row>
    <row r="12" spans="2:13">
      <c r="B12" s="476"/>
      <c r="C12" s="438" t="s">
        <v>884</v>
      </c>
      <c r="D12" s="238">
        <v>930187.49022635317</v>
      </c>
      <c r="E12" s="238">
        <v>942676.73076255841</v>
      </c>
      <c r="F12" s="238">
        <v>965119.00667393522</v>
      </c>
      <c r="G12" s="238">
        <v>972501.47624577302</v>
      </c>
      <c r="H12" s="238">
        <v>857262</v>
      </c>
      <c r="I12" s="238">
        <v>920304</v>
      </c>
      <c r="J12" s="238">
        <v>948452</v>
      </c>
      <c r="K12" s="238">
        <v>848169</v>
      </c>
      <c r="L12" s="238">
        <v>895553</v>
      </c>
      <c r="M12" s="242">
        <v>980108</v>
      </c>
    </row>
    <row r="13" spans="2:13">
      <c r="B13" s="476"/>
      <c r="C13" s="438" t="s">
        <v>885</v>
      </c>
      <c r="D13" s="238">
        <v>3666534.223738852</v>
      </c>
      <c r="E13" s="238">
        <v>3764269.0676683364</v>
      </c>
      <c r="F13" s="238">
        <v>3853884.9054889395</v>
      </c>
      <c r="G13" s="238">
        <v>3952277.3863916802</v>
      </c>
      <c r="H13" s="238">
        <v>4985030</v>
      </c>
      <c r="I13" s="238">
        <v>4943374</v>
      </c>
      <c r="J13" s="238">
        <v>5266963</v>
      </c>
      <c r="K13" s="238">
        <v>5089785</v>
      </c>
      <c r="L13" s="238">
        <v>5226035</v>
      </c>
      <c r="M13" s="242">
        <v>6189258</v>
      </c>
    </row>
    <row r="14" spans="2:13">
      <c r="B14" s="476"/>
      <c r="C14" s="438" t="s">
        <v>886</v>
      </c>
      <c r="D14" s="238">
        <v>1573025.7407001462</v>
      </c>
      <c r="E14" s="238">
        <v>1607095.0282525979</v>
      </c>
      <c r="F14" s="238">
        <v>1645355.0901199058</v>
      </c>
      <c r="G14" s="238">
        <v>1676138.23507602</v>
      </c>
      <c r="H14" s="238">
        <v>5039349</v>
      </c>
      <c r="I14" s="238">
        <v>5036924</v>
      </c>
      <c r="J14" s="238">
        <v>4746439</v>
      </c>
      <c r="K14" s="238">
        <v>4700887</v>
      </c>
      <c r="L14" s="238">
        <v>4838803</v>
      </c>
      <c r="M14" s="242">
        <v>5388871</v>
      </c>
    </row>
    <row r="15" spans="2:13">
      <c r="B15" s="476"/>
      <c r="C15" s="438" t="s">
        <v>887</v>
      </c>
      <c r="D15" s="238">
        <v>2874111.7724769842</v>
      </c>
      <c r="E15" s="238">
        <v>2962530.5562058734</v>
      </c>
      <c r="F15" s="238">
        <v>3033059.4299635557</v>
      </c>
      <c r="G15" s="238">
        <v>3125080.8148046797</v>
      </c>
      <c r="H15" s="238">
        <v>2368834</v>
      </c>
      <c r="I15" s="238">
        <v>2681013</v>
      </c>
      <c r="J15" s="238">
        <v>2751934</v>
      </c>
      <c r="K15" s="238">
        <v>3025581</v>
      </c>
      <c r="L15" s="238">
        <v>3323988</v>
      </c>
      <c r="M15" s="242">
        <v>4382338</v>
      </c>
    </row>
    <row r="16" spans="2:13">
      <c r="B16" s="476"/>
      <c r="C16" s="438" t="s">
        <v>888</v>
      </c>
      <c r="D16" s="238">
        <v>114511.04449810297</v>
      </c>
      <c r="E16" s="238">
        <v>113325.211231993</v>
      </c>
      <c r="F16" s="238">
        <v>116023.14104736687</v>
      </c>
      <c r="G16" s="238">
        <v>111535.386151377</v>
      </c>
      <c r="H16" s="238">
        <v>439714</v>
      </c>
      <c r="I16" s="238">
        <v>374581</v>
      </c>
      <c r="J16" s="238">
        <v>383173</v>
      </c>
      <c r="K16" s="238">
        <v>461200</v>
      </c>
      <c r="L16" s="238">
        <v>547174</v>
      </c>
      <c r="M16" s="242">
        <v>532754</v>
      </c>
    </row>
    <row r="17" spans="2:15">
      <c r="B17" s="477"/>
      <c r="C17" s="478" t="s">
        <v>889</v>
      </c>
      <c r="D17" s="231">
        <v>1488514.0353999285</v>
      </c>
      <c r="E17" s="231">
        <v>1533646.9411868553</v>
      </c>
      <c r="F17" s="231">
        <v>1570158.4267063001</v>
      </c>
      <c r="G17" s="231">
        <v>1615938.9223135801</v>
      </c>
      <c r="H17" s="231">
        <v>2139152</v>
      </c>
      <c r="I17" s="231">
        <v>2387595</v>
      </c>
      <c r="J17" s="231">
        <v>2457989</v>
      </c>
      <c r="K17" s="231">
        <v>2692432</v>
      </c>
      <c r="L17" s="231">
        <v>3686889</v>
      </c>
      <c r="M17" s="244">
        <v>4458569</v>
      </c>
    </row>
    <row r="18" spans="2:15" ht="15.75">
      <c r="B18" s="210" t="s">
        <v>890</v>
      </c>
      <c r="C18" s="210"/>
      <c r="D18" s="210"/>
      <c r="E18" s="232"/>
      <c r="F18" s="233"/>
      <c r="G18" s="233"/>
      <c r="H18" s="234"/>
      <c r="I18" s="234"/>
      <c r="J18" s="234"/>
      <c r="K18" s="234"/>
      <c r="L18" s="234"/>
      <c r="M18" s="235"/>
      <c r="N18" s="235"/>
      <c r="O18" s="235"/>
    </row>
    <row r="19" spans="2:15" ht="15.75">
      <c r="B19" s="210" t="s">
        <v>891</v>
      </c>
      <c r="C19" s="210"/>
      <c r="D19" s="210"/>
      <c r="E19" s="210"/>
      <c r="F19" s="217"/>
      <c r="G19" s="217"/>
      <c r="H19" s="217"/>
      <c r="I19" s="217"/>
      <c r="J19" s="217"/>
      <c r="K19" s="217"/>
      <c r="L19" s="217"/>
      <c r="M19" s="235"/>
      <c r="N19" s="235"/>
      <c r="O19" s="235"/>
    </row>
    <row r="20" spans="2:15">
      <c r="B20" s="210" t="s">
        <v>892</v>
      </c>
      <c r="C20" s="230"/>
      <c r="D20" s="230"/>
      <c r="E20" s="230"/>
      <c r="F20" s="235"/>
      <c r="G20" s="235"/>
      <c r="H20" s="235"/>
      <c r="I20" s="235"/>
      <c r="J20" s="235"/>
      <c r="K20" s="235"/>
      <c r="L20" s="235"/>
      <c r="M20" s="235"/>
      <c r="N20" s="235"/>
      <c r="O20" s="235"/>
    </row>
  </sheetData>
  <mergeCells count="1">
    <mergeCell ref="B6:C6"/>
  </mergeCells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CDEE0-A368-48D0-8EA3-A4D08A795B6B}">
  <sheetPr>
    <tabColor theme="0" tint="-0.249977111117893"/>
  </sheetPr>
  <dimension ref="B4:AD35"/>
  <sheetViews>
    <sheetView showGridLines="0" topLeftCell="I1" workbookViewId="0">
      <selection activeCell="B4" sqref="B4"/>
    </sheetView>
  </sheetViews>
  <sheetFormatPr defaultColWidth="11.42578125" defaultRowHeight="15"/>
  <cols>
    <col min="3" max="3" width="28" customWidth="1"/>
    <col min="14" max="14" width="6.28515625" customWidth="1"/>
    <col min="15" max="15" width="2.42578125" customWidth="1"/>
    <col min="16" max="16" width="8.85546875" customWidth="1"/>
    <col min="17" max="17" width="7" customWidth="1"/>
    <col min="18" max="18" width="8" customWidth="1"/>
  </cols>
  <sheetData>
    <row r="4" spans="2:30">
      <c r="B4" s="32" t="s">
        <v>893</v>
      </c>
    </row>
    <row r="5" spans="2:30">
      <c r="B5" s="32" t="s">
        <v>894</v>
      </c>
    </row>
    <row r="7" spans="2:30" ht="15.75">
      <c r="B7" s="565"/>
      <c r="C7" s="566"/>
      <c r="D7" s="1007" t="s">
        <v>895</v>
      </c>
      <c r="E7" s="1007"/>
      <c r="F7" s="1007"/>
      <c r="G7" s="1007"/>
      <c r="H7" s="1007"/>
      <c r="I7" s="1007"/>
      <c r="J7" s="1007"/>
      <c r="K7" s="1007"/>
      <c r="L7" s="1007"/>
      <c r="M7" s="479"/>
      <c r="N7" s="479"/>
      <c r="O7" s="479"/>
      <c r="P7" s="567"/>
      <c r="Q7" s="567"/>
      <c r="R7" s="1009" t="s">
        <v>896</v>
      </c>
      <c r="S7" s="1009"/>
      <c r="T7" s="1009"/>
      <c r="U7" s="1009"/>
      <c r="V7" s="1009"/>
      <c r="W7" s="1009"/>
      <c r="X7" s="1009"/>
      <c r="Y7" s="1009"/>
      <c r="Z7" s="1010"/>
      <c r="AA7" s="483"/>
      <c r="AB7" s="483"/>
      <c r="AC7" s="483"/>
      <c r="AD7" s="235"/>
    </row>
    <row r="8" spans="2:30" ht="15.75">
      <c r="B8" s="1013" t="s">
        <v>542</v>
      </c>
      <c r="C8" s="1014"/>
      <c r="D8" s="1008"/>
      <c r="E8" s="1008"/>
      <c r="F8" s="1008"/>
      <c r="G8" s="1008"/>
      <c r="H8" s="1008"/>
      <c r="I8" s="1008"/>
      <c r="J8" s="1008"/>
      <c r="K8" s="1008"/>
      <c r="L8" s="1008"/>
      <c r="M8" s="449"/>
      <c r="N8" s="449"/>
      <c r="O8" s="449"/>
      <c r="P8" s="568"/>
      <c r="Q8" s="568"/>
      <c r="R8" s="1011"/>
      <c r="S8" s="1011"/>
      <c r="T8" s="1011"/>
      <c r="U8" s="1011"/>
      <c r="V8" s="1011"/>
      <c r="W8" s="1011"/>
      <c r="X8" s="1011"/>
      <c r="Y8" s="1011"/>
      <c r="Z8" s="1012"/>
      <c r="AA8" s="483"/>
      <c r="AB8" s="483"/>
      <c r="AC8" s="483"/>
      <c r="AD8" s="235"/>
    </row>
    <row r="9" spans="2:30" ht="16.5">
      <c r="B9" s="520"/>
      <c r="C9" s="568"/>
      <c r="D9" s="569">
        <v>2012</v>
      </c>
      <c r="E9" s="569">
        <v>2013</v>
      </c>
      <c r="F9" s="569" t="s">
        <v>880</v>
      </c>
      <c r="G9" s="569" t="s">
        <v>881</v>
      </c>
      <c r="H9" s="569">
        <v>2016</v>
      </c>
      <c r="I9" s="569">
        <v>2017</v>
      </c>
      <c r="J9" s="569">
        <v>2018</v>
      </c>
      <c r="K9" s="569">
        <v>2019</v>
      </c>
      <c r="L9" s="569">
        <v>2020</v>
      </c>
      <c r="M9" s="569">
        <v>2021</v>
      </c>
      <c r="N9" s="570"/>
      <c r="O9" s="568"/>
      <c r="P9" s="569">
        <v>2012</v>
      </c>
      <c r="Q9" s="569">
        <v>2013</v>
      </c>
      <c r="R9" s="569" t="s">
        <v>880</v>
      </c>
      <c r="S9" s="569" t="s">
        <v>881</v>
      </c>
      <c r="T9" s="569">
        <v>2016</v>
      </c>
      <c r="U9" s="569">
        <v>2017</v>
      </c>
      <c r="V9" s="569">
        <v>2018</v>
      </c>
      <c r="W9" s="569">
        <v>2019</v>
      </c>
      <c r="X9" s="569">
        <v>2020</v>
      </c>
      <c r="Y9" s="569">
        <v>2021</v>
      </c>
      <c r="Z9" s="571"/>
    </row>
    <row r="10" spans="2:30" ht="15.75">
      <c r="B10" s="494" t="s">
        <v>295</v>
      </c>
      <c r="C10" s="1"/>
      <c r="D10" s="245">
        <v>8540500.2391123567</v>
      </c>
      <c r="E10" s="245">
        <v>8787397.3373348117</v>
      </c>
      <c r="F10" s="245">
        <v>9034300</v>
      </c>
      <c r="G10" s="245">
        <v>9281197.0982224904</v>
      </c>
      <c r="H10" s="245">
        <v>11169136</v>
      </c>
      <c r="I10" s="245">
        <v>11849581</v>
      </c>
      <c r="J10" s="245">
        <f>J12+J13</f>
        <v>12311998</v>
      </c>
      <c r="K10" s="245">
        <v>12751597</v>
      </c>
      <c r="L10" s="245">
        <v>14275868</v>
      </c>
      <c r="M10" s="245">
        <v>17644086</v>
      </c>
      <c r="N10" s="484"/>
      <c r="O10" s="485"/>
      <c r="P10" s="486">
        <v>16.777026263411614</v>
      </c>
      <c r="Q10" s="486">
        <v>16.848070022326592</v>
      </c>
      <c r="R10" s="486">
        <v>17.321456303792221</v>
      </c>
      <c r="S10" s="486">
        <v>16.696151238033</v>
      </c>
      <c r="T10" s="486">
        <v>21.251931088032347</v>
      </c>
      <c r="U10" s="486">
        <v>22.738538658227647</v>
      </c>
      <c r="V10" s="486">
        <v>23.446533400898222</v>
      </c>
      <c r="W10" s="487">
        <v>22.882727233541942</v>
      </c>
      <c r="X10" s="487">
        <v>27.358331124837378</v>
      </c>
      <c r="Y10" s="487">
        <v>30.787952413965069</v>
      </c>
      <c r="Z10" s="492"/>
    </row>
    <row r="11" spans="2:30" ht="15.75">
      <c r="B11" s="495" t="s">
        <v>882</v>
      </c>
      <c r="C11" s="1"/>
      <c r="D11" s="291"/>
      <c r="E11" s="291"/>
      <c r="F11" s="291"/>
      <c r="G11" s="291"/>
      <c r="H11" s="488"/>
      <c r="I11" s="489"/>
      <c r="J11" s="489"/>
      <c r="K11" s="489"/>
      <c r="L11" s="489"/>
      <c r="M11" s="489"/>
      <c r="N11" s="484"/>
      <c r="O11" s="485"/>
      <c r="P11" s="490"/>
      <c r="Q11" s="490"/>
      <c r="R11" s="490"/>
      <c r="S11" s="490"/>
      <c r="T11" s="486"/>
      <c r="U11" s="486"/>
      <c r="V11" s="486"/>
      <c r="W11" s="486"/>
      <c r="X11" s="486"/>
      <c r="Y11" s="486"/>
      <c r="Z11" s="492"/>
    </row>
    <row r="12" spans="2:30" ht="15.75">
      <c r="B12" s="495"/>
      <c r="C12" s="1" t="s">
        <v>325</v>
      </c>
      <c r="D12" s="291">
        <v>4381393.095213905</v>
      </c>
      <c r="E12" s="291">
        <v>4488434.5321215224</v>
      </c>
      <c r="F12" s="291">
        <v>4595500</v>
      </c>
      <c r="G12" s="291">
        <v>4702541.43690765</v>
      </c>
      <c r="H12" s="291">
        <v>5587547</v>
      </c>
      <c r="I12" s="291">
        <v>5876291</v>
      </c>
      <c r="J12" s="291">
        <v>6067585</v>
      </c>
      <c r="K12" s="291">
        <v>6269378</v>
      </c>
      <c r="L12" s="291">
        <v>6942513</v>
      </c>
      <c r="M12" s="291">
        <v>8032613</v>
      </c>
      <c r="N12" s="484"/>
      <c r="O12" s="485"/>
      <c r="P12" s="490">
        <v>8.6068432727277582</v>
      </c>
      <c r="Q12" s="490">
        <v>8.6056720078561764</v>
      </c>
      <c r="R12" s="490">
        <v>8.8109485454409509</v>
      </c>
      <c r="S12" s="490">
        <v>8.4470467211668705</v>
      </c>
      <c r="T12" s="490">
        <v>10.631633798276059</v>
      </c>
      <c r="U12" s="490">
        <v>11.205981034482154</v>
      </c>
      <c r="V12" s="490">
        <v>11.5507768129875</v>
      </c>
      <c r="W12" s="490">
        <v>11.250392142879729</v>
      </c>
      <c r="X12" s="490">
        <v>13.304659968310725</v>
      </c>
      <c r="Y12" s="491">
        <v>14.016464599174885</v>
      </c>
      <c r="Z12" s="492"/>
    </row>
    <row r="13" spans="2:30" ht="15.75">
      <c r="B13" s="495"/>
      <c r="C13" s="1" t="s">
        <v>326</v>
      </c>
      <c r="D13" s="291">
        <v>4159107.1438984508</v>
      </c>
      <c r="E13" s="291">
        <v>4298962.8052132903</v>
      </c>
      <c r="F13" s="291">
        <v>4438800</v>
      </c>
      <c r="G13" s="291">
        <v>4578655.6613148199</v>
      </c>
      <c r="H13" s="291">
        <v>5581589</v>
      </c>
      <c r="I13" s="291">
        <v>5973290</v>
      </c>
      <c r="J13" s="291">
        <v>6244413</v>
      </c>
      <c r="K13" s="291">
        <v>6482219</v>
      </c>
      <c r="L13" s="291">
        <v>7333355</v>
      </c>
      <c r="M13" s="291">
        <v>9611473</v>
      </c>
      <c r="N13" s="484"/>
      <c r="O13" s="485"/>
      <c r="P13" s="490">
        <v>8.1701829906838572</v>
      </c>
      <c r="Q13" s="490">
        <v>8.2423980144704139</v>
      </c>
      <c r="R13" s="490">
        <v>8.5105077583512756</v>
      </c>
      <c r="S13" s="490">
        <v>8.2491045168661898</v>
      </c>
      <c r="T13" s="490">
        <v>10.620297289756287</v>
      </c>
      <c r="U13" s="490">
        <v>11.532557623745495</v>
      </c>
      <c r="V13" s="490">
        <v>11.895968048042</v>
      </c>
      <c r="W13" s="490">
        <v>11.632335090662213</v>
      </c>
      <c r="X13" s="490">
        <v>14.053671156526651</v>
      </c>
      <c r="Y13" s="491">
        <v>16.771487814790184</v>
      </c>
      <c r="Z13" s="492"/>
    </row>
    <row r="14" spans="2:30" ht="15.75">
      <c r="B14" s="495" t="s">
        <v>883</v>
      </c>
      <c r="C14" s="1"/>
      <c r="D14" s="291"/>
      <c r="E14" s="291"/>
      <c r="F14" s="291"/>
      <c r="G14" s="291"/>
      <c r="H14" s="488"/>
      <c r="I14" s="488"/>
      <c r="J14" s="488"/>
      <c r="K14" s="488"/>
      <c r="L14" s="488"/>
      <c r="M14" s="488"/>
      <c r="N14" s="484"/>
      <c r="O14" s="485"/>
      <c r="P14" s="490"/>
      <c r="Q14" s="490"/>
      <c r="R14" s="490"/>
      <c r="S14" s="490"/>
      <c r="T14" s="490"/>
      <c r="U14" s="490"/>
      <c r="V14" s="490"/>
      <c r="W14" s="490"/>
      <c r="X14" s="235"/>
      <c r="Y14" s="235"/>
      <c r="Z14" s="492"/>
    </row>
    <row r="15" spans="2:30" ht="15.75">
      <c r="B15" s="495"/>
      <c r="C15" s="1" t="s">
        <v>884</v>
      </c>
      <c r="D15" s="291">
        <v>580811.74437511584</v>
      </c>
      <c r="E15" s="291">
        <v>590708.09391557181</v>
      </c>
      <c r="F15" s="291">
        <v>607305.43163079873</v>
      </c>
      <c r="G15" s="291">
        <v>617201.78117125703</v>
      </c>
      <c r="H15" s="291">
        <v>645774</v>
      </c>
      <c r="I15" s="291">
        <v>573903</v>
      </c>
      <c r="J15" s="291">
        <v>591699</v>
      </c>
      <c r="K15" s="291">
        <v>565643</v>
      </c>
      <c r="L15" s="291">
        <v>620036</v>
      </c>
      <c r="M15" s="291">
        <v>691938</v>
      </c>
      <c r="N15" s="484"/>
      <c r="O15" s="485"/>
      <c r="P15" s="490">
        <v>1.1409511874789187</v>
      </c>
      <c r="Q15" s="490">
        <v>1.1325641651323259</v>
      </c>
      <c r="R15" s="490">
        <v>1.1643862277153243</v>
      </c>
      <c r="S15" s="490">
        <v>1.1041456395876501</v>
      </c>
      <c r="T15" s="490">
        <v>1.2287382431768223</v>
      </c>
      <c r="U15" s="490">
        <v>1.0927853127928255</v>
      </c>
      <c r="V15" s="490">
        <v>1.9046613727801001</v>
      </c>
      <c r="W15" s="490">
        <v>1.0150457609789867</v>
      </c>
      <c r="X15" s="490">
        <v>1.1882394960026017</v>
      </c>
      <c r="Y15" s="491">
        <v>1.2073934698240625</v>
      </c>
      <c r="Z15" s="492"/>
    </row>
    <row r="16" spans="2:30" ht="15.75">
      <c r="B16" s="495"/>
      <c r="C16" s="1" t="s">
        <v>885</v>
      </c>
      <c r="D16" s="291">
        <v>3089224.7198271155</v>
      </c>
      <c r="E16" s="291">
        <v>3181533.254594808</v>
      </c>
      <c r="F16" s="291">
        <v>3270925.9384307642</v>
      </c>
      <c r="G16" s="291">
        <v>3363234.4731984599</v>
      </c>
      <c r="H16" s="291">
        <v>4139310</v>
      </c>
      <c r="I16" s="291">
        <v>4322317</v>
      </c>
      <c r="J16" s="291">
        <v>4574636</v>
      </c>
      <c r="K16" s="291">
        <v>4421728</v>
      </c>
      <c r="L16" s="291">
        <v>4540197</v>
      </c>
      <c r="M16" s="291">
        <v>5313707</v>
      </c>
      <c r="N16" s="484"/>
      <c r="O16" s="485"/>
      <c r="P16" s="490">
        <v>6.068497489264935</v>
      </c>
      <c r="Q16" s="490">
        <v>6.0999512135445846</v>
      </c>
      <c r="R16" s="490">
        <v>6.2713437361465809</v>
      </c>
      <c r="S16" s="490">
        <v>6.0528761697302897</v>
      </c>
      <c r="T16" s="490">
        <v>7.8760193153707831</v>
      </c>
      <c r="U16" s="490">
        <v>8.4487129979488227</v>
      </c>
      <c r="V16" s="490">
        <v>8.9556778033157993</v>
      </c>
      <c r="W16" s="490">
        <v>7.9347861859902684</v>
      </c>
      <c r="X16" s="490">
        <v>8.7008518780079278</v>
      </c>
      <c r="Y16" s="491">
        <v>9.272124283329445</v>
      </c>
      <c r="Z16" s="492"/>
    </row>
    <row r="17" spans="2:26" ht="15.75">
      <c r="B17" s="495"/>
      <c r="C17" s="1" t="s">
        <v>886</v>
      </c>
      <c r="D17" s="291">
        <v>369347.17898072058</v>
      </c>
      <c r="E17" s="291">
        <v>379660.04896906513</v>
      </c>
      <c r="F17" s="291">
        <v>390327.49387903756</v>
      </c>
      <c r="G17" s="291">
        <v>400640.36386738601</v>
      </c>
      <c r="H17" s="291">
        <v>1478251</v>
      </c>
      <c r="I17" s="291">
        <v>1510172</v>
      </c>
      <c r="J17" s="291">
        <v>1552567</v>
      </c>
      <c r="K17" s="291">
        <v>1585013</v>
      </c>
      <c r="L17" s="291">
        <v>1557584</v>
      </c>
      <c r="M17" s="291">
        <v>2264780</v>
      </c>
      <c r="N17" s="484"/>
      <c r="O17" s="485"/>
      <c r="P17" s="490">
        <v>0.72554852158409022</v>
      </c>
      <c r="Q17" s="490">
        <v>0.72792191409553364</v>
      </c>
      <c r="R17" s="490">
        <v>0.74837459785423066</v>
      </c>
      <c r="S17" s="490">
        <v>0.720395492667392</v>
      </c>
      <c r="T17" s="490">
        <v>2.8127232386475463</v>
      </c>
      <c r="U17" s="490">
        <v>2.8673741458525677</v>
      </c>
      <c r="V17" s="490">
        <v>2.95420288740105</v>
      </c>
      <c r="W17" s="490">
        <v>2.8443041401495055</v>
      </c>
      <c r="X17" s="490">
        <v>2.9849602718902064</v>
      </c>
      <c r="Y17" s="491">
        <v>3.9519156088957974</v>
      </c>
      <c r="Z17" s="492"/>
    </row>
    <row r="18" spans="2:26" ht="15.75">
      <c r="B18" s="495"/>
      <c r="C18" s="1" t="s">
        <v>887</v>
      </c>
      <c r="D18" s="291">
        <v>2863650.6820158041</v>
      </c>
      <c r="E18" s="291">
        <v>2951678.5075928532</v>
      </c>
      <c r="F18" s="291">
        <v>3034612.8799535907</v>
      </c>
      <c r="G18" s="291">
        <v>3122640.7055306598</v>
      </c>
      <c r="H18" s="291">
        <v>2326935</v>
      </c>
      <c r="I18" s="291">
        <v>2681013</v>
      </c>
      <c r="J18" s="291">
        <v>2751934</v>
      </c>
      <c r="K18" s="291">
        <v>3025581</v>
      </c>
      <c r="L18" s="291">
        <v>3323988</v>
      </c>
      <c r="M18" s="291">
        <v>4382338</v>
      </c>
      <c r="N18" s="246"/>
      <c r="O18" s="485"/>
      <c r="P18" s="490">
        <v>5.6253780640850453</v>
      </c>
      <c r="Q18" s="490">
        <v>5.6592508874082394</v>
      </c>
      <c r="R18" s="490">
        <v>5.818260894484486</v>
      </c>
      <c r="S18" s="490">
        <v>5.6220659906408699</v>
      </c>
      <c r="T18" s="490">
        <v>4.4275458966862384</v>
      </c>
      <c r="U18" s="490">
        <v>5.0824372814137115</v>
      </c>
      <c r="V18" s="490">
        <v>5.7395753830880096</v>
      </c>
      <c r="W18" s="490">
        <v>5.4294018816613372</v>
      </c>
      <c r="X18" s="490">
        <v>6.3701040356345366</v>
      </c>
      <c r="Y18" s="491">
        <v>7.6469369853394991</v>
      </c>
      <c r="Z18" s="492"/>
    </row>
    <row r="19" spans="2:26" ht="15.75">
      <c r="B19" s="495"/>
      <c r="C19" s="1" t="s">
        <v>888</v>
      </c>
      <c r="D19" s="291">
        <v>140477.55735341311</v>
      </c>
      <c r="E19" s="291">
        <v>141138.83243423802</v>
      </c>
      <c r="F19" s="291">
        <v>145104.46095833046</v>
      </c>
      <c r="G19" s="291">
        <v>145765.736039159</v>
      </c>
      <c r="H19" s="291">
        <v>439714</v>
      </c>
      <c r="I19" s="291">
        <v>374581</v>
      </c>
      <c r="J19" s="291">
        <v>383173</v>
      </c>
      <c r="K19" s="291">
        <v>461200</v>
      </c>
      <c r="L19" s="291">
        <v>547174</v>
      </c>
      <c r="M19" s="291">
        <v>532754</v>
      </c>
      <c r="N19" s="246"/>
      <c r="O19" s="485"/>
      <c r="P19" s="490">
        <v>0.27595522547319468</v>
      </c>
      <c r="Q19" s="490">
        <v>0.27060537272150659</v>
      </c>
      <c r="R19" s="490">
        <v>0.2782086691802404</v>
      </c>
      <c r="S19" s="490">
        <v>0.25918732545197998</v>
      </c>
      <c r="T19" s="490">
        <v>0.83666020598576785</v>
      </c>
      <c r="U19" s="490">
        <v>0.70766695001810942</v>
      </c>
      <c r="V19" s="490">
        <v>0.85152446107060997</v>
      </c>
      <c r="W19" s="490">
        <v>0.8276229087313175</v>
      </c>
      <c r="X19" s="490">
        <v>1.0486064647628968</v>
      </c>
      <c r="Y19" s="491">
        <v>0.92962621018450875</v>
      </c>
      <c r="Z19" s="492"/>
    </row>
    <row r="20" spans="2:26" ht="15.75">
      <c r="B20" s="495"/>
      <c r="C20" s="1" t="s">
        <v>889</v>
      </c>
      <c r="D20" s="291">
        <v>1496988.3565601865</v>
      </c>
      <c r="E20" s="291">
        <v>1542678.5998282766</v>
      </c>
      <c r="F20" s="291">
        <v>1586023.7951474774</v>
      </c>
      <c r="G20" s="291">
        <v>1631714.03841556</v>
      </c>
      <c r="H20" s="291">
        <v>2139152</v>
      </c>
      <c r="I20" s="291">
        <v>2387595</v>
      </c>
      <c r="J20" s="291">
        <v>2457989</v>
      </c>
      <c r="K20" s="291">
        <v>2692432</v>
      </c>
      <c r="L20" s="291">
        <v>3686889</v>
      </c>
      <c r="M20" s="291">
        <v>4458569</v>
      </c>
      <c r="N20" s="246"/>
      <c r="O20" s="485"/>
      <c r="P20" s="490">
        <v>2.9406957755254313</v>
      </c>
      <c r="Q20" s="490">
        <v>2.9577764694244011</v>
      </c>
      <c r="R20" s="490">
        <v>3.0408821784113584</v>
      </c>
      <c r="S20" s="490">
        <v>2.9374806199548602</v>
      </c>
      <c r="T20" s="490">
        <v>4.0702441881651872</v>
      </c>
      <c r="U20" s="490">
        <v>4.5395619702016132</v>
      </c>
      <c r="V20" s="490">
        <v>4.9599718304486498</v>
      </c>
      <c r="W20" s="490">
        <v>4.8315663560305273</v>
      </c>
      <c r="X20" s="490">
        <v>7.0655689785392068</v>
      </c>
      <c r="Y20" s="491">
        <v>7.7799558563917586</v>
      </c>
      <c r="Z20" s="492"/>
    </row>
    <row r="21" spans="2:26" ht="15.75">
      <c r="B21" s="495" t="s">
        <v>897</v>
      </c>
      <c r="C21" s="1"/>
      <c r="D21" s="291"/>
      <c r="E21" s="291"/>
      <c r="F21" s="291"/>
      <c r="G21" s="291"/>
      <c r="H21" s="488"/>
      <c r="I21" s="488"/>
      <c r="J21" s="488"/>
      <c r="K21" s="488"/>
      <c r="L21" s="488"/>
      <c r="M21" s="488"/>
      <c r="N21" s="484"/>
      <c r="O21" s="485"/>
      <c r="P21" s="490"/>
      <c r="Q21" s="490"/>
      <c r="R21" s="490"/>
      <c r="S21" s="490"/>
      <c r="T21" s="490"/>
      <c r="U21" s="490"/>
      <c r="V21" s="490"/>
      <c r="W21" s="235"/>
      <c r="X21" s="235"/>
      <c r="Y21" s="235"/>
      <c r="Z21" s="492"/>
    </row>
    <row r="22" spans="2:26" ht="15.75">
      <c r="B22" s="495"/>
      <c r="C22" s="1" t="s">
        <v>898</v>
      </c>
      <c r="D22" s="291">
        <v>546991.75466174586</v>
      </c>
      <c r="E22" s="291">
        <v>562830.96609465068</v>
      </c>
      <c r="F22" s="291">
        <v>578645.03012573451</v>
      </c>
      <c r="G22" s="291">
        <v>594484.22524164699</v>
      </c>
      <c r="H22" s="291">
        <v>947908</v>
      </c>
      <c r="I22" s="291">
        <v>1012854</v>
      </c>
      <c r="J22" s="291">
        <v>1079172</v>
      </c>
      <c r="K22" s="291">
        <v>1163804</v>
      </c>
      <c r="L22" s="291">
        <v>1320508</v>
      </c>
      <c r="M22" s="291">
        <v>1346148</v>
      </c>
      <c r="N22" s="484"/>
      <c r="O22" s="485"/>
      <c r="P22" s="490">
        <v>1.0745149320180218</v>
      </c>
      <c r="Q22" s="490">
        <v>1.079115369827176</v>
      </c>
      <c r="R22" s="490">
        <v>1.1094356623899411</v>
      </c>
      <c r="S22" s="490">
        <v>1.06945441473082</v>
      </c>
      <c r="T22" s="490">
        <v>1.8036198586707661</v>
      </c>
      <c r="U22" s="490">
        <v>1.9930797780243992</v>
      </c>
      <c r="V22" s="490">
        <v>2.0060229821286502</v>
      </c>
      <c r="W22" s="490">
        <v>2.0884450383199096</v>
      </c>
      <c r="X22" s="490">
        <v>2.5306268674518955</v>
      </c>
      <c r="Y22" s="491">
        <v>2.3489536701506815</v>
      </c>
      <c r="Z22" s="492"/>
    </row>
    <row r="23" spans="2:26" ht="15.75">
      <c r="B23" s="495"/>
      <c r="C23" s="1" t="s">
        <v>847</v>
      </c>
      <c r="D23" s="291">
        <v>7042300</v>
      </c>
      <c r="E23" s="291">
        <v>7256339.4188393466</v>
      </c>
      <c r="F23" s="291">
        <v>7460223.3966471804</v>
      </c>
      <c r="G23" s="291">
        <v>7674219.4530856498</v>
      </c>
      <c r="H23" s="291">
        <v>9865082</v>
      </c>
      <c r="I23" s="291">
        <v>10498762</v>
      </c>
      <c r="J23" s="291">
        <v>10892126</v>
      </c>
      <c r="K23" s="291">
        <v>11237395</v>
      </c>
      <c r="L23" s="291">
        <v>12503132</v>
      </c>
      <c r="M23" s="291">
        <v>13193741</v>
      </c>
      <c r="N23" s="484"/>
      <c r="O23" s="485"/>
      <c r="P23" s="490">
        <v>13.834035005599461</v>
      </c>
      <c r="Q23" s="490">
        <v>13.912573876106707</v>
      </c>
      <c r="R23" s="490">
        <v>14.303480466837776</v>
      </c>
      <c r="S23" s="490">
        <v>13.814612547881101</v>
      </c>
      <c r="T23" s="490">
        <v>18.770658969663216</v>
      </c>
      <c r="U23" s="490">
        <v>20.1162336219748</v>
      </c>
      <c r="V23" s="490">
        <v>20.645089774462999</v>
      </c>
      <c r="W23" s="490">
        <v>20.165493357464797</v>
      </c>
      <c r="X23" s="490">
        <v>23.961052690705056</v>
      </c>
      <c r="Y23" s="491">
        <v>23.022346981882762</v>
      </c>
      <c r="Z23" s="492"/>
    </row>
    <row r="24" spans="2:26" ht="15.75">
      <c r="B24" s="495"/>
      <c r="C24" s="1" t="s">
        <v>899</v>
      </c>
      <c r="D24" s="291">
        <v>951165.13836675463</v>
      </c>
      <c r="E24" s="291">
        <v>968226.95240081521</v>
      </c>
      <c r="F24" s="291">
        <v>995431.57322708424</v>
      </c>
      <c r="G24" s="291">
        <v>1012493.26954555</v>
      </c>
      <c r="H24" s="291">
        <v>356146</v>
      </c>
      <c r="I24" s="291">
        <v>337965</v>
      </c>
      <c r="J24" s="291">
        <v>340700</v>
      </c>
      <c r="K24" s="291">
        <v>350398</v>
      </c>
      <c r="L24" s="291">
        <v>452228</v>
      </c>
      <c r="M24" s="291">
        <v>3104197</v>
      </c>
      <c r="N24" s="484"/>
      <c r="O24" s="485"/>
      <c r="P24" s="490">
        <v>1.8684763257941348</v>
      </c>
      <c r="Q24" s="490">
        <v>1.8563807763927076</v>
      </c>
      <c r="R24" s="490">
        <v>1.9085401745645028</v>
      </c>
      <c r="S24" s="490">
        <v>1.81208421395333</v>
      </c>
      <c r="T24" s="490">
        <v>0.67765225969836584</v>
      </c>
      <c r="U24" s="490">
        <v>0.62922525822844999</v>
      </c>
      <c r="V24" s="490">
        <v>0.79711510284803999</v>
      </c>
      <c r="W24" s="490">
        <v>0.62878883775723382</v>
      </c>
      <c r="X24" s="490">
        <v>0.86665156668042576</v>
      </c>
      <c r="Y24" s="491">
        <v>5.4166517619316252</v>
      </c>
      <c r="Z24" s="492"/>
    </row>
    <row r="25" spans="2:26" ht="15.75">
      <c r="B25" s="495" t="s">
        <v>298</v>
      </c>
      <c r="C25" s="1"/>
      <c r="D25" s="291"/>
      <c r="E25" s="291"/>
      <c r="F25" s="291"/>
      <c r="G25" s="291"/>
      <c r="H25" s="488"/>
      <c r="I25" s="488"/>
      <c r="J25" s="488"/>
      <c r="K25" s="488"/>
      <c r="L25" s="488"/>
      <c r="M25" s="488"/>
      <c r="N25" s="484"/>
      <c r="O25" s="485"/>
      <c r="P25" s="490"/>
      <c r="Q25" s="490"/>
      <c r="R25" s="490"/>
      <c r="S25" s="490"/>
      <c r="T25" s="490"/>
      <c r="U25" s="490"/>
      <c r="V25" s="490"/>
      <c r="W25" s="490"/>
      <c r="X25" s="490"/>
      <c r="Y25" s="235"/>
      <c r="Z25" s="492"/>
    </row>
    <row r="26" spans="2:26" ht="15.75">
      <c r="B26" s="495"/>
      <c r="C26" s="1" t="s">
        <v>302</v>
      </c>
      <c r="D26" s="291">
        <v>395071.87203477981</v>
      </c>
      <c r="E26" s="291">
        <v>402354.57271355414</v>
      </c>
      <c r="F26" s="291">
        <v>413659.67381742888</v>
      </c>
      <c r="G26" s="291">
        <v>420942.37449689698</v>
      </c>
      <c r="H26" s="291">
        <v>623454</v>
      </c>
      <c r="I26" s="291">
        <v>703511</v>
      </c>
      <c r="J26" s="291">
        <v>751785</v>
      </c>
      <c r="K26" s="291">
        <v>618086</v>
      </c>
      <c r="L26" s="291">
        <v>764148</v>
      </c>
      <c r="M26" s="291">
        <v>424909</v>
      </c>
      <c r="N26" s="484"/>
      <c r="O26" s="485"/>
      <c r="P26" s="490">
        <v>0.77608231221729684</v>
      </c>
      <c r="Q26" s="490">
        <v>0.77143410667000434</v>
      </c>
      <c r="R26" s="490">
        <v>0.7931093681491137</v>
      </c>
      <c r="S26" s="490">
        <v>0.75354954134408303</v>
      </c>
      <c r="T26" s="490">
        <v>1.1862691478157412</v>
      </c>
      <c r="U26" s="490">
        <v>1.3884417691731004</v>
      </c>
      <c r="V26" s="490">
        <v>1.4996037245507601</v>
      </c>
      <c r="W26" s="490">
        <v>1.1091546686168803</v>
      </c>
      <c r="X26" s="490">
        <v>1.4644163151678224</v>
      </c>
      <c r="Y26" s="491">
        <v>0.74144266085902577</v>
      </c>
      <c r="Z26" s="492"/>
    </row>
    <row r="27" spans="2:26" ht="15.75">
      <c r="B27" s="495"/>
      <c r="C27" s="1" t="s">
        <v>303</v>
      </c>
      <c r="D27" s="291">
        <v>1897804.4250450241</v>
      </c>
      <c r="E27" s="291">
        <v>1950576.0831104042</v>
      </c>
      <c r="F27" s="291">
        <v>2005382.1206847851</v>
      </c>
      <c r="G27" s="291">
        <v>2058153.7787508501</v>
      </c>
      <c r="H27" s="291">
        <v>2135407</v>
      </c>
      <c r="I27" s="291">
        <v>2252757</v>
      </c>
      <c r="J27" s="291">
        <v>2349412</v>
      </c>
      <c r="K27" s="291">
        <v>2393817</v>
      </c>
      <c r="L27" s="291">
        <v>2730533</v>
      </c>
      <c r="M27" s="291">
        <v>3881887</v>
      </c>
      <c r="N27" s="484"/>
      <c r="O27" s="485"/>
      <c r="P27" s="490">
        <v>3.7280620327116036</v>
      </c>
      <c r="Q27" s="490">
        <v>3.7398379941798545</v>
      </c>
      <c r="R27" s="490">
        <v>3.8449175670331606</v>
      </c>
      <c r="S27" s="490">
        <v>3.70059168491811</v>
      </c>
      <c r="T27" s="490">
        <v>4.0631184371738227</v>
      </c>
      <c r="U27" s="490">
        <v>4.3390354340622812</v>
      </c>
      <c r="V27" s="490">
        <v>4.4742946583434398</v>
      </c>
      <c r="W27" s="490">
        <v>4.2957020566142159</v>
      </c>
      <c r="X27" s="490">
        <v>5.2328044754473471</v>
      </c>
      <c r="Y27" s="491">
        <v>6.7736777202508325</v>
      </c>
      <c r="Z27" s="492"/>
    </row>
    <row r="28" spans="2:26" ht="15.75">
      <c r="B28" s="495"/>
      <c r="C28" s="1" t="s">
        <v>304</v>
      </c>
      <c r="D28" s="291">
        <v>824749.18482605263</v>
      </c>
      <c r="E28" s="291">
        <v>847829.23258122068</v>
      </c>
      <c r="F28" s="291">
        <v>871650.99538239778</v>
      </c>
      <c r="G28" s="291">
        <v>894731.04313826293</v>
      </c>
      <c r="H28" s="291">
        <v>1012716</v>
      </c>
      <c r="I28" s="291">
        <v>1087001</v>
      </c>
      <c r="J28" s="291">
        <v>1129139</v>
      </c>
      <c r="K28" s="291">
        <v>1292210</v>
      </c>
      <c r="L28" s="291">
        <v>1390628</v>
      </c>
      <c r="M28" s="291">
        <v>1793737</v>
      </c>
      <c r="N28" s="484"/>
      <c r="O28" s="485"/>
      <c r="P28" s="490">
        <v>1.6201438261410455</v>
      </c>
      <c r="Q28" s="490">
        <v>1.6255423226186103</v>
      </c>
      <c r="R28" s="490">
        <v>1.6712157697522994</v>
      </c>
      <c r="S28" s="490">
        <v>1.6088709805887</v>
      </c>
      <c r="T28" s="490">
        <v>1.9269324541976895</v>
      </c>
      <c r="U28" s="490">
        <v>2.0853618398908536</v>
      </c>
      <c r="V28" s="490">
        <v>2.222059649447</v>
      </c>
      <c r="W28" s="490">
        <v>2.3188694685422719</v>
      </c>
      <c r="X28" s="490">
        <v>2.6650051188110138</v>
      </c>
      <c r="Y28" s="491">
        <v>3.1299716743144681</v>
      </c>
      <c r="Z28" s="492"/>
    </row>
    <row r="29" spans="2:26" ht="15.75">
      <c r="B29" s="495"/>
      <c r="C29" s="1" t="s">
        <v>305</v>
      </c>
      <c r="D29" s="291">
        <v>241491.25612259083</v>
      </c>
      <c r="E29" s="291">
        <v>243461.03858566025</v>
      </c>
      <c r="F29" s="291">
        <v>250301.6509279107</v>
      </c>
      <c r="G29" s="291">
        <v>252271.43339167401</v>
      </c>
      <c r="H29" s="291">
        <v>269394</v>
      </c>
      <c r="I29" s="291">
        <v>288409</v>
      </c>
      <c r="J29" s="291">
        <v>307632</v>
      </c>
      <c r="K29" s="291">
        <v>328967</v>
      </c>
      <c r="L29" s="291">
        <v>325579</v>
      </c>
      <c r="M29" s="291">
        <v>360864</v>
      </c>
      <c r="N29" s="484"/>
      <c r="O29" s="485"/>
      <c r="P29" s="490">
        <v>0.47438733480722367</v>
      </c>
      <c r="Q29" s="490">
        <v>0.46678765831745545</v>
      </c>
      <c r="R29" s="490">
        <v>0.4799031589957008</v>
      </c>
      <c r="S29" s="490">
        <v>0.44934454755771502</v>
      </c>
      <c r="T29" s="490">
        <v>0.51258599801536886</v>
      </c>
      <c r="U29" s="490">
        <v>0.56815328629097306</v>
      </c>
      <c r="V29" s="490">
        <v>0.68542055772370003</v>
      </c>
      <c r="W29" s="490">
        <v>0.59033093108546264</v>
      </c>
      <c r="X29" s="490">
        <v>0.62394091128423346</v>
      </c>
      <c r="Y29" s="491">
        <v>0.62968768458241997</v>
      </c>
      <c r="Z29" s="492"/>
    </row>
    <row r="30" spans="2:26" ht="15.75">
      <c r="B30" s="106"/>
      <c r="C30" s="1" t="s">
        <v>306</v>
      </c>
      <c r="D30" s="291">
        <v>4835778.5963063128</v>
      </c>
      <c r="E30" s="291">
        <v>4983063.9805028541</v>
      </c>
      <c r="F30" s="291">
        <v>5123074.9209197452</v>
      </c>
      <c r="G30" s="291">
        <v>5270360.3051170101</v>
      </c>
      <c r="H30" s="291">
        <v>6528959</v>
      </c>
      <c r="I30" s="291">
        <v>6895680</v>
      </c>
      <c r="J30" s="291">
        <v>7131485</v>
      </c>
      <c r="K30" s="291">
        <v>7453690</v>
      </c>
      <c r="L30" s="291">
        <v>8354674</v>
      </c>
      <c r="M30" s="291">
        <v>8954299</v>
      </c>
      <c r="N30" s="484"/>
      <c r="O30" s="485"/>
      <c r="P30" s="490">
        <v>9.4994417473029511</v>
      </c>
      <c r="Q30" s="490">
        <v>9.5540246612666344</v>
      </c>
      <c r="R30" s="490">
        <v>9.8224675275079623</v>
      </c>
      <c r="S30" s="490">
        <v>9.4876501061367904</v>
      </c>
      <c r="T30" s="490">
        <v>12.422893475787973</v>
      </c>
      <c r="U30" s="490">
        <v>13.170855564066091</v>
      </c>
      <c r="V30" s="490">
        <v>13.230534346552499</v>
      </c>
      <c r="W30" s="490">
        <v>13.375638765354585</v>
      </c>
      <c r="X30" s="490">
        <v>16.010931015337881</v>
      </c>
      <c r="Y30" s="491">
        <v>15.624755598698343</v>
      </c>
      <c r="Z30" s="492"/>
    </row>
    <row r="31" spans="2:26" ht="15.75">
      <c r="B31" s="106"/>
      <c r="C31" s="1" t="s">
        <v>862</v>
      </c>
      <c r="D31" s="291">
        <v>264512.25168180309</v>
      </c>
      <c r="E31" s="291">
        <v>275012.7743013571</v>
      </c>
      <c r="F31" s="291">
        <v>282739.90710704628</v>
      </c>
      <c r="G31" s="291">
        <v>293240.42972729396</v>
      </c>
      <c r="H31" s="291">
        <v>471357</v>
      </c>
      <c r="I31" s="291">
        <v>502579</v>
      </c>
      <c r="J31" s="291">
        <v>519806</v>
      </c>
      <c r="K31" s="291">
        <v>624675</v>
      </c>
      <c r="L31" s="291">
        <v>650260</v>
      </c>
      <c r="M31" s="291">
        <v>2162704</v>
      </c>
      <c r="N31" s="484"/>
      <c r="O31" s="485"/>
      <c r="P31" s="490">
        <v>0.51960996068316745</v>
      </c>
      <c r="Q31" s="490">
        <v>0.52728177645701724</v>
      </c>
      <c r="R31" s="490">
        <v>0.542097002124456</v>
      </c>
      <c r="S31" s="490">
        <v>0.53006332459094996</v>
      </c>
      <c r="T31" s="490">
        <v>0.89686852070398837</v>
      </c>
      <c r="U31" s="490">
        <v>0.96000899494774783</v>
      </c>
      <c r="V31" s="490">
        <v>1.0154434186043999</v>
      </c>
      <c r="W31" s="490">
        <v>1.1209786220982998</v>
      </c>
      <c r="X31" s="490">
        <v>1.2461608917395954</v>
      </c>
      <c r="Y31" s="491">
        <v>3.7737986449109298</v>
      </c>
      <c r="Z31" s="492"/>
    </row>
    <row r="32" spans="2:26" ht="15.75">
      <c r="B32" s="107"/>
      <c r="C32" s="496" t="s">
        <v>308</v>
      </c>
      <c r="D32" s="247">
        <v>81092.653095792484</v>
      </c>
      <c r="E32" s="247">
        <v>85099.655539761312</v>
      </c>
      <c r="F32" s="247">
        <v>87490.731160683441</v>
      </c>
      <c r="G32" s="247">
        <v>91497.733605346497</v>
      </c>
      <c r="H32" s="247">
        <v>127849</v>
      </c>
      <c r="I32" s="247">
        <v>119644</v>
      </c>
      <c r="J32" s="247">
        <v>122739</v>
      </c>
      <c r="K32" s="247">
        <v>40152</v>
      </c>
      <c r="L32" s="247">
        <v>60046</v>
      </c>
      <c r="M32" s="247">
        <v>65686</v>
      </c>
      <c r="N32" s="248"/>
      <c r="O32" s="249"/>
      <c r="P32" s="250">
        <v>0.15929904954832466</v>
      </c>
      <c r="Q32" s="250">
        <v>0.16316150281701358</v>
      </c>
      <c r="R32" s="250">
        <v>0.16774591022952645</v>
      </c>
      <c r="S32" s="250">
        <v>0.166081052898676</v>
      </c>
      <c r="T32" s="250">
        <v>0.24326305433776144</v>
      </c>
      <c r="U32" s="250">
        <v>0.22668176979660032</v>
      </c>
      <c r="V32" s="250">
        <v>0.3135502089451</v>
      </c>
      <c r="W32" s="250">
        <v>7.20527212302252E-2</v>
      </c>
      <c r="X32" s="250">
        <v>0.11507239704948134</v>
      </c>
      <c r="Y32" s="250">
        <v>0.11461843034905347</v>
      </c>
      <c r="Z32" s="493"/>
    </row>
    <row r="33" spans="2:30" ht="18">
      <c r="B33" s="230" t="s">
        <v>890</v>
      </c>
      <c r="C33" s="210"/>
      <c r="D33" s="210"/>
      <c r="E33" s="210"/>
      <c r="F33" s="251"/>
      <c r="G33" s="209"/>
      <c r="H33" s="209"/>
      <c r="I33" s="209"/>
      <c r="J33" s="209"/>
      <c r="K33" s="252"/>
      <c r="L33" s="252"/>
      <c r="M33" s="252"/>
      <c r="N33" s="252"/>
      <c r="O33" s="252"/>
      <c r="P33" s="209"/>
      <c r="Q33" s="209"/>
      <c r="R33" s="209"/>
      <c r="S33" s="209"/>
      <c r="T33" s="209"/>
      <c r="U33" s="209"/>
      <c r="V33" s="229"/>
      <c r="W33" s="229"/>
      <c r="X33" s="229"/>
      <c r="Y33" s="229"/>
      <c r="Z33" s="229"/>
      <c r="AA33" s="229"/>
      <c r="AB33" s="229"/>
      <c r="AC33" s="229"/>
      <c r="AD33" s="235"/>
    </row>
    <row r="34" spans="2:30" ht="18">
      <c r="B34" s="210" t="s">
        <v>891</v>
      </c>
      <c r="C34" s="210"/>
      <c r="D34" s="210"/>
      <c r="E34" s="210"/>
      <c r="F34" s="209"/>
      <c r="G34" s="209"/>
      <c r="H34" s="209"/>
      <c r="I34" s="209"/>
      <c r="J34" s="209"/>
      <c r="K34" s="209"/>
      <c r="L34" s="209"/>
      <c r="M34" s="209"/>
      <c r="N34" s="209"/>
      <c r="O34" s="209"/>
      <c r="P34" s="209"/>
      <c r="Q34" s="209"/>
      <c r="R34" s="209"/>
      <c r="S34" s="209"/>
      <c r="T34" s="209"/>
      <c r="U34" s="209"/>
      <c r="V34" s="229"/>
      <c r="W34" s="229"/>
      <c r="X34" s="229"/>
      <c r="Y34" s="229"/>
      <c r="Z34" s="229"/>
      <c r="AA34" s="229"/>
      <c r="AB34" s="229"/>
      <c r="AC34" s="229"/>
      <c r="AD34" s="235"/>
    </row>
    <row r="35" spans="2:30">
      <c r="B35" s="210" t="s">
        <v>892</v>
      </c>
    </row>
  </sheetData>
  <mergeCells count="3">
    <mergeCell ref="D7:L8"/>
    <mergeCell ref="R7:Z8"/>
    <mergeCell ref="B8:C8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B9261-4924-443B-8809-0383CF0136F1}">
  <sheetPr>
    <tabColor theme="0" tint="-0.249977111117893"/>
  </sheetPr>
  <dimension ref="B4:Y19"/>
  <sheetViews>
    <sheetView showGridLines="0" topLeftCell="A4" workbookViewId="0">
      <selection activeCell="G25" sqref="G25"/>
    </sheetView>
  </sheetViews>
  <sheetFormatPr defaultColWidth="11.42578125" defaultRowHeight="15"/>
  <cols>
    <col min="3" max="3" width="16" customWidth="1"/>
    <col min="14" max="14" width="3.85546875" customWidth="1"/>
    <col min="15" max="15" width="5.5703125" customWidth="1"/>
    <col min="25" max="25" width="0.140625" customWidth="1"/>
  </cols>
  <sheetData>
    <row r="4" spans="2:25">
      <c r="B4" s="32" t="s">
        <v>900</v>
      </c>
    </row>
    <row r="5" spans="2:25">
      <c r="B5" s="32" t="s">
        <v>901</v>
      </c>
    </row>
    <row r="7" spans="2:25" ht="15.75">
      <c r="B7" s="1004" t="s">
        <v>542</v>
      </c>
      <c r="C7" s="1007"/>
      <c r="D7" s="1015" t="s">
        <v>902</v>
      </c>
      <c r="E7" s="1016"/>
      <c r="F7" s="1016"/>
      <c r="G7" s="1016"/>
      <c r="H7" s="1016"/>
      <c r="I7" s="1016"/>
      <c r="J7" s="1016"/>
      <c r="K7" s="1016"/>
      <c r="L7" s="1017"/>
      <c r="M7" s="372"/>
      <c r="N7" s="372"/>
      <c r="O7" s="372"/>
      <c r="P7" s="481"/>
      <c r="Q7" s="1018" t="s">
        <v>903</v>
      </c>
      <c r="R7" s="1018"/>
      <c r="S7" s="1018"/>
      <c r="T7" s="1018"/>
      <c r="U7" s="1018"/>
      <c r="V7" s="1018"/>
      <c r="W7" s="1018"/>
      <c r="X7" s="1018"/>
      <c r="Y7" s="992"/>
    </row>
    <row r="8" spans="2:25" ht="18">
      <c r="B8" s="498"/>
      <c r="C8" s="480"/>
      <c r="D8" s="456">
        <v>2012</v>
      </c>
      <c r="E8" s="372">
        <v>2013</v>
      </c>
      <c r="F8" s="372" t="s">
        <v>880</v>
      </c>
      <c r="G8" s="372" t="s">
        <v>881</v>
      </c>
      <c r="H8" s="372">
        <v>2016</v>
      </c>
      <c r="I8" s="372">
        <v>2017</v>
      </c>
      <c r="J8" s="372">
        <v>2018</v>
      </c>
      <c r="K8" s="372">
        <v>2019</v>
      </c>
      <c r="L8" s="373">
        <v>2020</v>
      </c>
      <c r="M8" s="372">
        <v>2021</v>
      </c>
      <c r="N8" s="372"/>
      <c r="O8" s="481">
        <v>2012</v>
      </c>
      <c r="P8" s="481">
        <v>2013</v>
      </c>
      <c r="Q8" s="481" t="s">
        <v>880</v>
      </c>
      <c r="R8" s="481" t="s">
        <v>881</v>
      </c>
      <c r="S8" s="481">
        <v>2016</v>
      </c>
      <c r="T8" s="481">
        <v>2017</v>
      </c>
      <c r="U8" s="481">
        <v>2018</v>
      </c>
      <c r="V8" s="481">
        <v>2019</v>
      </c>
      <c r="W8" s="481">
        <v>2020</v>
      </c>
      <c r="X8" s="481">
        <v>2021</v>
      </c>
      <c r="Y8" s="499"/>
    </row>
    <row r="9" spans="2:25" ht="18">
      <c r="B9" s="494" t="s">
        <v>295</v>
      </c>
      <c r="C9" s="1"/>
      <c r="D9" s="245">
        <v>6241081.3011843022</v>
      </c>
      <c r="E9" s="245">
        <v>6314040.8266834905</v>
      </c>
      <c r="F9" s="245">
        <v>6487725</v>
      </c>
      <c r="G9" s="245">
        <v>6620922.2234175708</v>
      </c>
      <c r="H9" s="245">
        <v>10881641</v>
      </c>
      <c r="I9" s="245">
        <v>10900602</v>
      </c>
      <c r="J9" s="245">
        <f>J11+J12</f>
        <v>10918586</v>
      </c>
      <c r="K9" s="245">
        <v>10638841</v>
      </c>
      <c r="L9" s="245">
        <v>10960391</v>
      </c>
      <c r="M9" s="245">
        <v>12558237</v>
      </c>
      <c r="N9" s="245"/>
      <c r="O9" s="500">
        <v>12.884743314904396</v>
      </c>
      <c r="P9" s="500">
        <v>12.742946573783065</v>
      </c>
      <c r="Q9" s="500">
        <v>12.328518160089819</v>
      </c>
      <c r="R9" s="500">
        <v>12.168772415624099</v>
      </c>
      <c r="S9" s="500">
        <v>19.977334652177106</v>
      </c>
      <c r="T9" s="500">
        <v>20.5297671870286</v>
      </c>
      <c r="U9" s="500">
        <v>20.131887608733663</v>
      </c>
      <c r="V9" s="500">
        <v>19.082976025171035</v>
      </c>
      <c r="W9" s="500">
        <v>21.373170175280848</v>
      </c>
      <c r="X9" s="500">
        <v>21.997904545575011</v>
      </c>
      <c r="Y9" s="501"/>
    </row>
    <row r="10" spans="2:25" ht="15.75">
      <c r="B10" s="495" t="s">
        <v>882</v>
      </c>
      <c r="C10" s="1"/>
      <c r="D10" s="291"/>
      <c r="E10" s="291"/>
      <c r="F10" s="291"/>
      <c r="G10" s="291"/>
      <c r="H10" s="488"/>
      <c r="I10" s="502"/>
      <c r="J10" s="502"/>
      <c r="K10" s="502"/>
      <c r="L10" s="502"/>
      <c r="M10" s="502"/>
      <c r="N10" s="502"/>
      <c r="O10" s="484"/>
      <c r="P10" s="484"/>
      <c r="Q10" s="484"/>
      <c r="R10" s="484"/>
      <c r="S10" s="500"/>
      <c r="T10" s="503"/>
      <c r="U10" s="500"/>
      <c r="V10" s="500"/>
      <c r="W10" s="500"/>
      <c r="X10" s="500"/>
      <c r="Y10" s="504"/>
    </row>
    <row r="11" spans="2:25" ht="18">
      <c r="B11" s="495"/>
      <c r="C11" s="1" t="s">
        <v>325</v>
      </c>
      <c r="D11" s="291">
        <v>3301772.4618263775</v>
      </c>
      <c r="E11" s="291">
        <v>3326544.7356192032</v>
      </c>
      <c r="F11" s="291">
        <v>3407694.9999999995</v>
      </c>
      <c r="G11" s="291">
        <v>3467087.1981616202</v>
      </c>
      <c r="H11" s="291">
        <v>5554684</v>
      </c>
      <c r="I11" s="291">
        <v>5441804</v>
      </c>
      <c r="J11" s="291">
        <v>5671794</v>
      </c>
      <c r="K11" s="291">
        <v>5571351</v>
      </c>
      <c r="L11" s="291">
        <v>5561121</v>
      </c>
      <c r="M11" s="291">
        <v>6391991</v>
      </c>
      <c r="N11" s="291"/>
      <c r="O11" s="484">
        <v>6.8165256310280755</v>
      </c>
      <c r="P11" s="484">
        <v>6.7136059149558172</v>
      </c>
      <c r="Q11" s="484">
        <v>6.4952648088869136</v>
      </c>
      <c r="R11" s="484">
        <v>6.3818361089017603</v>
      </c>
      <c r="S11" s="484">
        <v>10.197706499883036</v>
      </c>
      <c r="T11" s="484">
        <v>10.248880676263658</v>
      </c>
      <c r="U11" s="484">
        <v>10.050251033544502</v>
      </c>
      <c r="V11" s="484">
        <v>9.9933778088057412</v>
      </c>
      <c r="W11" s="484">
        <v>10.844392823059689</v>
      </c>
      <c r="X11" s="484">
        <v>11.19666780250879</v>
      </c>
      <c r="Y11" s="505"/>
    </row>
    <row r="12" spans="2:25" ht="18">
      <c r="B12" s="495"/>
      <c r="C12" s="1" t="s">
        <v>326</v>
      </c>
      <c r="D12" s="291">
        <v>2939308.8393579242</v>
      </c>
      <c r="E12" s="291">
        <v>2987496.0910642901</v>
      </c>
      <c r="F12" s="291">
        <v>3080029.9999999995</v>
      </c>
      <c r="G12" s="291">
        <v>3153835.0252559497</v>
      </c>
      <c r="H12" s="291">
        <v>5326957</v>
      </c>
      <c r="I12" s="291">
        <v>5458798</v>
      </c>
      <c r="J12" s="291">
        <v>5246792</v>
      </c>
      <c r="K12" s="291">
        <v>5067490</v>
      </c>
      <c r="L12" s="291">
        <v>5399270</v>
      </c>
      <c r="M12" s="291">
        <v>6166246</v>
      </c>
      <c r="N12" s="291"/>
      <c r="O12" s="484">
        <v>6.0682176838763198</v>
      </c>
      <c r="P12" s="484">
        <v>6.0293406588272491</v>
      </c>
      <c r="Q12" s="484">
        <v>5.8332533512029059</v>
      </c>
      <c r="R12" s="484">
        <v>5.7869363067223603</v>
      </c>
      <c r="S12" s="484">
        <v>9.7796281522940713</v>
      </c>
      <c r="T12" s="484">
        <v>10.280886510764942</v>
      </c>
      <c r="U12" s="484">
        <v>10.081636575189158</v>
      </c>
      <c r="V12" s="484">
        <v>9.089598216365296</v>
      </c>
      <c r="W12" s="484">
        <v>10.528777352221159</v>
      </c>
      <c r="X12" s="484">
        <v>10.801236743066225</v>
      </c>
      <c r="Y12" s="505"/>
    </row>
    <row r="13" spans="2:25" ht="15.75">
      <c r="B13" s="495" t="s">
        <v>883</v>
      </c>
      <c r="C13" s="1"/>
      <c r="D13" s="291"/>
      <c r="E13" s="291"/>
      <c r="F13" s="291"/>
      <c r="G13" s="291"/>
      <c r="H13" s="488"/>
      <c r="I13" s="506"/>
      <c r="J13" s="506"/>
      <c r="K13" s="506"/>
      <c r="L13" s="506"/>
      <c r="M13" s="506"/>
      <c r="N13" s="506"/>
      <c r="O13" s="484"/>
      <c r="P13" s="484"/>
      <c r="Q13" s="484"/>
      <c r="R13" s="484"/>
      <c r="S13" s="500"/>
      <c r="T13" s="484"/>
      <c r="U13" s="484"/>
      <c r="V13" s="484"/>
      <c r="W13" s="484"/>
      <c r="X13" s="484"/>
      <c r="Y13" s="507"/>
    </row>
    <row r="14" spans="2:25" ht="18">
      <c r="B14" s="495"/>
      <c r="C14" s="1" t="s">
        <v>884</v>
      </c>
      <c r="D14" s="291">
        <v>920334.48373161128</v>
      </c>
      <c r="E14" s="291">
        <v>942676.73076255841</v>
      </c>
      <c r="F14" s="291">
        <v>968607.51473773911</v>
      </c>
      <c r="G14" s="291">
        <v>973503.78108595498</v>
      </c>
      <c r="H14" s="291">
        <v>857262</v>
      </c>
      <c r="I14" s="291">
        <v>920304</v>
      </c>
      <c r="J14" s="291">
        <v>946985</v>
      </c>
      <c r="K14" s="291">
        <v>848169</v>
      </c>
      <c r="L14" s="291">
        <v>895553</v>
      </c>
      <c r="M14" s="291">
        <v>980108</v>
      </c>
      <c r="N14" s="291"/>
      <c r="O14" s="484">
        <v>1.9000351084172948</v>
      </c>
      <c r="P14" s="484">
        <v>1.9025026201430861</v>
      </c>
      <c r="Q14" s="484">
        <v>1.8406290857648382</v>
      </c>
      <c r="R14" s="484">
        <v>1.7835656672664899</v>
      </c>
      <c r="S14" s="484">
        <v>1.5738260303381311</v>
      </c>
      <c r="T14" s="484">
        <v>1.7332645354165916</v>
      </c>
      <c r="U14" s="484">
        <v>1.6996727973251406</v>
      </c>
      <c r="V14" s="484">
        <v>1.5213676651707917</v>
      </c>
      <c r="W14" s="484">
        <v>1.7463616644682922</v>
      </c>
      <c r="X14" s="484">
        <v>1.7168271492530707</v>
      </c>
      <c r="Y14" s="505"/>
    </row>
    <row r="15" spans="2:25" ht="18">
      <c r="B15" s="495"/>
      <c r="C15" s="1" t="s">
        <v>885</v>
      </c>
      <c r="D15" s="291">
        <v>3743388.5333044766</v>
      </c>
      <c r="E15" s="291">
        <v>3764269.0676683364</v>
      </c>
      <c r="F15" s="291">
        <v>3867815.113553232</v>
      </c>
      <c r="G15" s="291">
        <v>3968299.9544641799</v>
      </c>
      <c r="H15" s="291">
        <v>4985030</v>
      </c>
      <c r="I15" s="291">
        <v>4943374</v>
      </c>
      <c r="J15" s="291">
        <v>5265707</v>
      </c>
      <c r="K15" s="291">
        <v>5089785</v>
      </c>
      <c r="L15" s="291">
        <v>5226035</v>
      </c>
      <c r="M15" s="291">
        <v>6189258</v>
      </c>
      <c r="N15" s="291"/>
      <c r="O15" s="484">
        <v>7.7282442019193143</v>
      </c>
      <c r="P15" s="484">
        <v>7.5970176524559108</v>
      </c>
      <c r="Q15" s="484">
        <v>7.349946070049346</v>
      </c>
      <c r="R15" s="484">
        <v>7.3011767488758803</v>
      </c>
      <c r="S15" s="484">
        <v>9.1518928589118538</v>
      </c>
      <c r="T15" s="484">
        <v>9.3101571214516703</v>
      </c>
      <c r="U15" s="484">
        <v>9.1297205214846073</v>
      </c>
      <c r="V15" s="484">
        <v>9.1295889400241208</v>
      </c>
      <c r="W15" s="484">
        <v>10.190962657899142</v>
      </c>
      <c r="X15" s="484">
        <v>10.841546205246527</v>
      </c>
      <c r="Y15" s="505"/>
    </row>
    <row r="16" spans="2:25" ht="18">
      <c r="B16" s="508"/>
      <c r="C16" s="496" t="s">
        <v>886</v>
      </c>
      <c r="D16" s="247">
        <v>1577358.2841482144</v>
      </c>
      <c r="E16" s="247">
        <v>1607095.0282525979</v>
      </c>
      <c r="F16" s="247">
        <v>1651302.3717090285</v>
      </c>
      <c r="G16" s="247">
        <v>1679118.4878674401</v>
      </c>
      <c r="H16" s="247">
        <v>5039349</v>
      </c>
      <c r="I16" s="247">
        <v>5036924</v>
      </c>
      <c r="J16" s="247">
        <v>4705894</v>
      </c>
      <c r="K16" s="247">
        <v>4700887</v>
      </c>
      <c r="L16" s="247">
        <v>4838803</v>
      </c>
      <c r="M16" s="247">
        <v>5388871</v>
      </c>
      <c r="N16" s="247"/>
      <c r="O16" s="248">
        <v>3.2564640045677877</v>
      </c>
      <c r="P16" s="248">
        <v>3.2434263011840692</v>
      </c>
      <c r="Q16" s="248">
        <v>3.1379430042756353</v>
      </c>
      <c r="R16" s="248">
        <v>3.0840299994817499</v>
      </c>
      <c r="S16" s="248">
        <v>9.2516157629271216</v>
      </c>
      <c r="T16" s="248">
        <v>9.4863455301603388</v>
      </c>
      <c r="U16" s="248">
        <v>9.3024942899239136</v>
      </c>
      <c r="V16" s="248">
        <v>8.4320194199761218</v>
      </c>
      <c r="W16" s="248">
        <v>9.4358458529134133</v>
      </c>
      <c r="X16" s="248">
        <v>9.4395311910754156</v>
      </c>
      <c r="Y16" s="509"/>
    </row>
    <row r="17" spans="2:25" ht="18">
      <c r="B17" s="210" t="s">
        <v>890</v>
      </c>
      <c r="C17" s="210"/>
      <c r="D17" s="251"/>
      <c r="E17" s="251"/>
      <c r="F17" s="251"/>
      <c r="G17" s="251"/>
      <c r="H17" s="251"/>
      <c r="I17" s="251"/>
      <c r="J17" s="251"/>
      <c r="K17" s="254"/>
      <c r="L17" s="254"/>
      <c r="M17" s="254"/>
      <c r="N17" s="254"/>
      <c r="O17" s="254"/>
      <c r="P17" s="254"/>
      <c r="Q17" s="255"/>
      <c r="R17" s="255"/>
      <c r="S17" s="255"/>
      <c r="T17" s="255"/>
      <c r="U17" s="255"/>
      <c r="V17" s="255"/>
      <c r="W17" s="255"/>
      <c r="X17" s="229"/>
      <c r="Y17" s="253"/>
    </row>
    <row r="18" spans="2:25" ht="18">
      <c r="B18" s="210" t="s">
        <v>891</v>
      </c>
      <c r="C18" s="210"/>
      <c r="D18" s="209"/>
      <c r="E18" s="209"/>
      <c r="F18" s="209"/>
      <c r="G18" s="209"/>
      <c r="H18" s="209"/>
      <c r="I18" s="209"/>
      <c r="J18" s="209"/>
      <c r="K18" s="209"/>
      <c r="L18" s="209"/>
      <c r="M18" s="209"/>
      <c r="N18" s="209"/>
      <c r="O18" s="209"/>
      <c r="P18" s="209"/>
      <c r="Q18" s="209"/>
      <c r="R18" s="209"/>
      <c r="S18" s="209"/>
      <c r="T18" s="209"/>
      <c r="U18" s="229"/>
      <c r="V18" s="229"/>
      <c r="W18" s="229"/>
      <c r="X18" s="229"/>
      <c r="Y18" s="229"/>
    </row>
    <row r="19" spans="2:25" ht="18">
      <c r="B19" s="210" t="s">
        <v>892</v>
      </c>
      <c r="C19" s="210"/>
      <c r="D19" s="209"/>
      <c r="E19" s="209"/>
      <c r="F19" s="209"/>
      <c r="G19" s="209"/>
      <c r="H19" s="209"/>
      <c r="I19" s="209"/>
      <c r="J19" s="209"/>
      <c r="K19" s="209"/>
      <c r="L19" s="209"/>
      <c r="M19" s="209"/>
      <c r="N19" s="209"/>
      <c r="O19" s="209"/>
      <c r="P19" s="209"/>
      <c r="Q19" s="209"/>
      <c r="R19" s="209"/>
      <c r="S19" s="209"/>
      <c r="T19" s="209"/>
      <c r="U19" s="229"/>
      <c r="V19" s="229"/>
      <c r="W19" s="256"/>
      <c r="X19" s="229"/>
      <c r="Y19" s="229"/>
    </row>
  </sheetData>
  <mergeCells count="3">
    <mergeCell ref="D7:L7"/>
    <mergeCell ref="Q7:Y7"/>
    <mergeCell ref="B7:C7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6EED1-6827-4E2B-802E-56EF6E142DCF}">
  <dimension ref="B4:AB31"/>
  <sheetViews>
    <sheetView showGridLines="0" workbookViewId="0">
      <selection activeCell="D7" sqref="D7:L7"/>
    </sheetView>
  </sheetViews>
  <sheetFormatPr defaultColWidth="11.42578125" defaultRowHeight="15"/>
  <cols>
    <col min="3" max="3" width="27.85546875" customWidth="1"/>
    <col min="14" max="14" width="2.85546875" customWidth="1"/>
    <col min="15" max="15" width="8.42578125" customWidth="1"/>
    <col min="24" max="24" width="11.42578125" customWidth="1"/>
    <col min="25" max="25" width="0.140625" customWidth="1"/>
    <col min="26" max="28" width="11.42578125" hidden="1" customWidth="1"/>
  </cols>
  <sheetData>
    <row r="4" spans="2:28">
      <c r="B4" s="32" t="s">
        <v>904</v>
      </c>
    </row>
    <row r="5" spans="2:28">
      <c r="B5" s="32" t="s">
        <v>905</v>
      </c>
    </row>
    <row r="7" spans="2:28">
      <c r="B7" s="510"/>
      <c r="C7" s="511"/>
      <c r="D7" s="1016" t="s">
        <v>902</v>
      </c>
      <c r="E7" s="1016"/>
      <c r="F7" s="1016"/>
      <c r="G7" s="1016"/>
      <c r="H7" s="1016"/>
      <c r="I7" s="1016"/>
      <c r="J7" s="1016"/>
      <c r="K7" s="1016"/>
      <c r="L7" s="1016"/>
      <c r="M7" s="372"/>
      <c r="N7" s="479"/>
      <c r="O7" s="479"/>
      <c r="P7" s="454"/>
      <c r="Q7" s="1018" t="s">
        <v>903</v>
      </c>
      <c r="R7" s="1018"/>
      <c r="S7" s="1018"/>
      <c r="T7" s="1018"/>
      <c r="U7" s="1018"/>
      <c r="V7" s="1018"/>
      <c r="W7" s="1018"/>
      <c r="X7" s="1018"/>
      <c r="Y7" s="992"/>
      <c r="Z7" s="257"/>
      <c r="AA7" s="257"/>
      <c r="AB7" s="257"/>
    </row>
    <row r="8" spans="2:28" ht="16.5">
      <c r="B8" s="498"/>
      <c r="C8" s="480"/>
      <c r="D8" s="481">
        <v>2012</v>
      </c>
      <c r="E8" s="481">
        <v>2013</v>
      </c>
      <c r="F8" s="481" t="s">
        <v>880</v>
      </c>
      <c r="G8" s="481" t="s">
        <v>881</v>
      </c>
      <c r="H8" s="481">
        <v>2016</v>
      </c>
      <c r="I8" s="481">
        <v>2017</v>
      </c>
      <c r="J8" s="481">
        <v>2018</v>
      </c>
      <c r="K8" s="497">
        <v>2019</v>
      </c>
      <c r="L8" s="481">
        <v>2020</v>
      </c>
      <c r="M8" s="481">
        <v>2021</v>
      </c>
      <c r="N8" s="482"/>
      <c r="O8" s="481">
        <v>2012</v>
      </c>
      <c r="P8" s="481">
        <v>2013</v>
      </c>
      <c r="Q8" s="481" t="s">
        <v>880</v>
      </c>
      <c r="R8" s="481" t="s">
        <v>881</v>
      </c>
      <c r="S8" s="481">
        <v>2016</v>
      </c>
      <c r="T8" s="481">
        <v>2017</v>
      </c>
      <c r="U8" s="481">
        <v>2018</v>
      </c>
      <c r="V8" s="481">
        <v>2019</v>
      </c>
      <c r="W8" s="481">
        <v>2020</v>
      </c>
      <c r="X8" s="481">
        <v>2021</v>
      </c>
      <c r="Y8" s="512"/>
    </row>
    <row r="9" spans="2:28" ht="15.75">
      <c r="B9" s="494" t="s">
        <v>295</v>
      </c>
      <c r="C9" s="1"/>
      <c r="D9" s="245">
        <v>4150645.6437115557</v>
      </c>
      <c r="E9" s="245">
        <v>4243084.8676943602</v>
      </c>
      <c r="F9" s="245">
        <v>4338424.9999999953</v>
      </c>
      <c r="G9" s="245">
        <v>4454830.5455908505</v>
      </c>
      <c r="H9" s="245">
        <v>6221436</v>
      </c>
      <c r="I9" s="245">
        <f>I11+I12</f>
        <v>6406392</v>
      </c>
      <c r="J9" s="245">
        <v>6718902</v>
      </c>
      <c r="K9" s="245">
        <v>6572384</v>
      </c>
      <c r="L9" s="245">
        <v>6717817</v>
      </c>
      <c r="M9" s="245">
        <v>8270425</v>
      </c>
      <c r="N9" s="502"/>
      <c r="O9" s="486">
        <v>8.5690285271882622</v>
      </c>
      <c r="P9" s="486">
        <v>8.6214079795905345</v>
      </c>
      <c r="Q9" s="486">
        <v>8.2442383730333244</v>
      </c>
      <c r="R9" s="486">
        <v>8.2764001723806704</v>
      </c>
      <c r="S9" s="486">
        <v>11.421779949283581</v>
      </c>
      <c r="T9" s="486">
        <v>12.065547964125516</v>
      </c>
      <c r="U9" s="486">
        <v>12.408872456594215</v>
      </c>
      <c r="V9" s="513">
        <v>11.788938879734898</v>
      </c>
      <c r="W9" s="486">
        <v>13.099993052017457</v>
      </c>
      <c r="X9" s="486">
        <v>14.487066910851995</v>
      </c>
      <c r="Y9" s="514"/>
    </row>
    <row r="10" spans="2:28" ht="15.75">
      <c r="B10" s="495" t="s">
        <v>882</v>
      </c>
      <c r="C10" s="1"/>
      <c r="D10" s="291"/>
      <c r="E10" s="291"/>
      <c r="F10" s="291"/>
      <c r="G10" s="291"/>
      <c r="H10" s="488"/>
      <c r="I10" s="515">
        <f>+I9/H9</f>
        <v>1.0297288278783225</v>
      </c>
      <c r="J10" s="516">
        <f>+J9/I9</f>
        <v>1.0487809675087008</v>
      </c>
      <c r="K10" s="516"/>
      <c r="L10" s="516"/>
      <c r="M10" s="516"/>
      <c r="N10" s="502"/>
      <c r="O10" s="490"/>
      <c r="P10" s="490"/>
      <c r="Q10" s="490"/>
      <c r="R10" s="490"/>
      <c r="S10" s="486"/>
      <c r="T10" s="246"/>
      <c r="U10" s="246"/>
      <c r="V10" s="513"/>
      <c r="W10" s="486"/>
      <c r="X10" s="486"/>
      <c r="Y10" s="514"/>
    </row>
    <row r="11" spans="2:28" ht="15.75">
      <c r="B11" s="495"/>
      <c r="C11" s="1" t="s">
        <v>325</v>
      </c>
      <c r="D11" s="291">
        <v>2169296.9064105055</v>
      </c>
      <c r="E11" s="291">
        <v>2204497.9872675193</v>
      </c>
      <c r="F11" s="291">
        <v>2387044.9999999991</v>
      </c>
      <c r="G11" s="291">
        <v>2405050.14611824</v>
      </c>
      <c r="H11" s="291">
        <v>3267960</v>
      </c>
      <c r="I11" s="291">
        <v>3318031</v>
      </c>
      <c r="J11" s="291">
        <v>3478804</v>
      </c>
      <c r="K11" s="291">
        <v>3453085</v>
      </c>
      <c r="L11" s="291">
        <v>3450101</v>
      </c>
      <c r="M11" s="291">
        <v>4119773</v>
      </c>
      <c r="N11" s="517"/>
      <c r="O11" s="490">
        <v>4.4785242274622545</v>
      </c>
      <c r="P11" s="490">
        <v>4.4781242226145785</v>
      </c>
      <c r="Q11" s="490">
        <v>4.2822151141306453</v>
      </c>
      <c r="R11" s="490">
        <v>4.26289353492378</v>
      </c>
      <c r="S11" s="490">
        <v>5.9995666600220225</v>
      </c>
      <c r="T11" s="490">
        <v>6.2490497267346967</v>
      </c>
      <c r="U11" s="490">
        <v>6.4248645295748892</v>
      </c>
      <c r="V11" s="490">
        <v>6.193826777548205</v>
      </c>
      <c r="W11" s="490">
        <v>6.7278252933592091</v>
      </c>
      <c r="X11" s="490">
        <v>7.2164885248970219</v>
      </c>
      <c r="Y11" s="514"/>
    </row>
    <row r="12" spans="2:28" ht="15.75">
      <c r="B12" s="495"/>
      <c r="C12" s="1" t="s">
        <v>326</v>
      </c>
      <c r="D12" s="291">
        <v>1981348.7373010502</v>
      </c>
      <c r="E12" s="291">
        <v>2038586.8804268411</v>
      </c>
      <c r="F12" s="291">
        <v>1951379.9999999993</v>
      </c>
      <c r="G12" s="291">
        <v>2049780.3994726101</v>
      </c>
      <c r="H12" s="291">
        <v>2953476</v>
      </c>
      <c r="I12" s="291">
        <v>3088361</v>
      </c>
      <c r="J12" s="291">
        <v>3240098</v>
      </c>
      <c r="K12" s="291">
        <v>3119299</v>
      </c>
      <c r="L12" s="291">
        <v>3267716</v>
      </c>
      <c r="M12" s="291">
        <v>4150652</v>
      </c>
      <c r="N12" s="517"/>
      <c r="O12" s="490">
        <v>4.0905042997260077</v>
      </c>
      <c r="P12" s="490">
        <v>4.143283756975956</v>
      </c>
      <c r="Q12" s="490">
        <v>3.9620232589026796</v>
      </c>
      <c r="R12" s="490">
        <v>4.0135066374568904</v>
      </c>
      <c r="S12" s="490">
        <v>5.4222132892615589</v>
      </c>
      <c r="T12" s="490">
        <v>5.8164982373908192</v>
      </c>
      <c r="U12" s="490">
        <v>5.9840079270193263</v>
      </c>
      <c r="V12" s="490">
        <v>5.5951121021866941</v>
      </c>
      <c r="W12" s="490">
        <v>6.3721677586582484</v>
      </c>
      <c r="X12" s="490">
        <v>7.2705783859549733</v>
      </c>
      <c r="Y12" s="514"/>
    </row>
    <row r="13" spans="2:28" ht="15.75">
      <c r="B13" s="495" t="s">
        <v>883</v>
      </c>
      <c r="C13" s="1"/>
      <c r="D13" s="291"/>
      <c r="E13" s="291"/>
      <c r="F13" s="291"/>
      <c r="G13" s="291"/>
      <c r="H13" s="488"/>
      <c r="I13" s="488"/>
      <c r="J13" s="246"/>
      <c r="K13" s="246"/>
      <c r="L13" s="246"/>
      <c r="M13" s="246"/>
      <c r="N13" s="502"/>
      <c r="O13" s="490"/>
      <c r="P13" s="490"/>
      <c r="Q13" s="490"/>
      <c r="R13" s="490"/>
      <c r="S13" s="486"/>
      <c r="T13" s="246"/>
      <c r="U13" s="490"/>
      <c r="V13" s="490"/>
      <c r="W13" s="490"/>
      <c r="X13" s="490"/>
      <c r="Y13" s="514"/>
    </row>
    <row r="14" spans="2:28" ht="15.75">
      <c r="B14" s="495"/>
      <c r="C14" s="1" t="s">
        <v>884</v>
      </c>
      <c r="D14" s="291">
        <v>600241.78002960619</v>
      </c>
      <c r="E14" s="291">
        <v>602353.34344330605</v>
      </c>
      <c r="F14" s="291">
        <v>615887.94132417091</v>
      </c>
      <c r="G14" s="291">
        <v>620709.18325797701</v>
      </c>
      <c r="H14" s="291">
        <v>574286</v>
      </c>
      <c r="I14" s="291">
        <v>573903</v>
      </c>
      <c r="J14" s="291">
        <v>591699</v>
      </c>
      <c r="K14" s="291">
        <v>565643</v>
      </c>
      <c r="L14" s="291">
        <v>620036</v>
      </c>
      <c r="M14" s="291">
        <v>691938</v>
      </c>
      <c r="N14" s="502"/>
      <c r="O14" s="490">
        <v>1.2392021333058412</v>
      </c>
      <c r="P14" s="490">
        <v>1.2350140611921259</v>
      </c>
      <c r="Q14" s="490">
        <v>1.1809846301925528</v>
      </c>
      <c r="R14" s="490">
        <v>1.1629471924050101</v>
      </c>
      <c r="S14" s="490">
        <v>1.0543174148145655</v>
      </c>
      <c r="T14" s="490">
        <v>1.0808664492050324</v>
      </c>
      <c r="U14" s="490">
        <v>1.0927853127928255</v>
      </c>
      <c r="V14" s="490">
        <v>1.0145984706234279</v>
      </c>
      <c r="W14" s="490">
        <v>1.2090932652676749</v>
      </c>
      <c r="X14" s="490">
        <v>1.2120480028730214</v>
      </c>
      <c r="Y14" s="514"/>
    </row>
    <row r="15" spans="2:28" ht="15.75">
      <c r="B15" s="495"/>
      <c r="C15" s="1" t="s">
        <v>885</v>
      </c>
      <c r="D15" s="291">
        <v>3129104.7798547987</v>
      </c>
      <c r="E15" s="291">
        <v>3214985.9252769835</v>
      </c>
      <c r="F15" s="291">
        <v>3287225.1552321506</v>
      </c>
      <c r="G15" s="291">
        <v>3386751.3969560899</v>
      </c>
      <c r="H15" s="291">
        <v>4136642</v>
      </c>
      <c r="I15" s="291">
        <v>4322317</v>
      </c>
      <c r="J15" s="291">
        <v>4574636</v>
      </c>
      <c r="K15" s="291">
        <v>4421728</v>
      </c>
      <c r="L15" s="291">
        <v>4540197</v>
      </c>
      <c r="M15" s="291">
        <v>5313707</v>
      </c>
      <c r="N15" s="502"/>
      <c r="O15" s="490">
        <v>6.4600523448106433</v>
      </c>
      <c r="P15" s="490">
        <v>6.5078081911468928</v>
      </c>
      <c r="Q15" s="490">
        <v>6.223104409489034</v>
      </c>
      <c r="R15" s="490">
        <v>6.2647280738883904</v>
      </c>
      <c r="S15" s="490">
        <v>7.5943583849394782</v>
      </c>
      <c r="T15" s="490">
        <v>8.1404826741253284</v>
      </c>
      <c r="U15" s="490">
        <v>8.4487129979488227</v>
      </c>
      <c r="V15" s="490">
        <v>7.9312896408384583</v>
      </c>
      <c r="W15" s="490">
        <v>8.8535530448046593</v>
      </c>
      <c r="X15" s="490">
        <v>9.3078685622156812</v>
      </c>
      <c r="Y15" s="514"/>
    </row>
    <row r="16" spans="2:28" ht="15.75">
      <c r="B16" s="495"/>
      <c r="C16" s="1" t="s">
        <v>886</v>
      </c>
      <c r="D16" s="291">
        <v>421299.08382715075</v>
      </c>
      <c r="E16" s="291">
        <v>425745.59897407138</v>
      </c>
      <c r="F16" s="291">
        <v>435311.90344367438</v>
      </c>
      <c r="G16" s="291">
        <v>447369.965376787</v>
      </c>
      <c r="H16" s="291">
        <v>1510508</v>
      </c>
      <c r="I16" s="291">
        <v>1510172</v>
      </c>
      <c r="J16" s="291">
        <v>1552567</v>
      </c>
      <c r="K16" s="291">
        <v>1585013</v>
      </c>
      <c r="L16" s="291">
        <v>1557584</v>
      </c>
      <c r="M16" s="291">
        <v>2264780</v>
      </c>
      <c r="N16" s="502"/>
      <c r="O16" s="490">
        <v>0.86977404907177747</v>
      </c>
      <c r="P16" s="490">
        <v>0.87858572725151607</v>
      </c>
      <c r="Q16" s="490">
        <v>0.84014933335173769</v>
      </c>
      <c r="R16" s="490">
        <v>0.84872490608727602</v>
      </c>
      <c r="S16" s="490">
        <v>2.7731041495295368</v>
      </c>
      <c r="T16" s="490">
        <v>2.8441988407951557</v>
      </c>
      <c r="U16" s="490">
        <v>2.8673741458525677</v>
      </c>
      <c r="V16" s="490">
        <v>2.8430507682730122</v>
      </c>
      <c r="W16" s="490">
        <v>3.037346741945123</v>
      </c>
      <c r="X16" s="490">
        <v>3.9671503457632928</v>
      </c>
      <c r="Y16" s="514"/>
    </row>
    <row r="17" spans="2:25" ht="15.75">
      <c r="B17" s="495" t="s">
        <v>897</v>
      </c>
      <c r="C17" s="1"/>
      <c r="D17" s="291"/>
      <c r="E17" s="291"/>
      <c r="F17" s="291"/>
      <c r="G17" s="291"/>
      <c r="H17" s="488"/>
      <c r="I17" s="488"/>
      <c r="J17" s="488"/>
      <c r="K17" s="488"/>
      <c r="L17" s="488"/>
      <c r="M17" s="488"/>
      <c r="N17" s="502"/>
      <c r="O17" s="490"/>
      <c r="P17" s="490"/>
      <c r="Q17" s="490"/>
      <c r="R17" s="490"/>
      <c r="S17" s="490"/>
      <c r="T17" s="490"/>
      <c r="U17" s="490"/>
      <c r="V17" s="490"/>
      <c r="W17" s="490"/>
      <c r="X17" s="490"/>
      <c r="Y17" s="514"/>
    </row>
    <row r="18" spans="2:25" ht="15.75">
      <c r="B18" s="495"/>
      <c r="C18" s="1" t="s">
        <v>898</v>
      </c>
      <c r="D18" s="291">
        <v>440100.98723411281</v>
      </c>
      <c r="E18" s="291">
        <v>461745.06927957316</v>
      </c>
      <c r="F18" s="291">
        <v>472120.26500845584</v>
      </c>
      <c r="G18" s="291">
        <v>480920.53599340701</v>
      </c>
      <c r="H18" s="291">
        <v>720803</v>
      </c>
      <c r="I18" s="291">
        <v>729894</v>
      </c>
      <c r="J18" s="291">
        <v>781357</v>
      </c>
      <c r="K18" s="291">
        <v>816227</v>
      </c>
      <c r="L18" s="291">
        <v>896183</v>
      </c>
      <c r="M18" s="291">
        <v>999440</v>
      </c>
      <c r="N18" s="502"/>
      <c r="O18" s="490">
        <v>0.90859067195159182</v>
      </c>
      <c r="P18" s="490">
        <v>0.91684922107023903</v>
      </c>
      <c r="Q18" s="490">
        <v>0.87673887473214929</v>
      </c>
      <c r="R18" s="490">
        <v>0.86613807647406205</v>
      </c>
      <c r="S18" s="490">
        <v>1.323304338867016</v>
      </c>
      <c r="T18" s="490">
        <v>1.3746537935436092</v>
      </c>
      <c r="U18" s="490">
        <v>1.4430571179736043</v>
      </c>
      <c r="V18" s="490">
        <v>1.4640730387922216</v>
      </c>
      <c r="W18" s="490">
        <v>1.7475901879042195</v>
      </c>
      <c r="X18" s="490">
        <v>1.750690460693606</v>
      </c>
      <c r="Y18" s="514"/>
    </row>
    <row r="19" spans="2:25" ht="15.75">
      <c r="B19" s="495"/>
      <c r="C19" s="1" t="s">
        <v>847</v>
      </c>
      <c r="D19" s="291">
        <v>3421180.3917024191</v>
      </c>
      <c r="E19" s="291">
        <v>3476564.3079048237</v>
      </c>
      <c r="F19" s="291">
        <v>3554681.0817662915</v>
      </c>
      <c r="G19" s="291">
        <v>3666828.66158152</v>
      </c>
      <c r="H19" s="291">
        <v>5385834</v>
      </c>
      <c r="I19" s="291">
        <v>5588737</v>
      </c>
      <c r="J19" s="291">
        <v>5840699</v>
      </c>
      <c r="K19" s="291">
        <v>5658253</v>
      </c>
      <c r="L19" s="291">
        <v>5714864</v>
      </c>
      <c r="M19" s="291">
        <v>6674854</v>
      </c>
      <c r="N19" s="502"/>
      <c r="O19" s="490">
        <v>7.0630438947662757</v>
      </c>
      <c r="P19" s="490">
        <v>7.0987047625385848</v>
      </c>
      <c r="Q19" s="490">
        <v>6.7881504205226735</v>
      </c>
      <c r="R19" s="490">
        <v>6.8605653888858402</v>
      </c>
      <c r="S19" s="490">
        <v>9.887718975389248</v>
      </c>
      <c r="T19" s="490">
        <v>10.525608537907601</v>
      </c>
      <c r="U19" s="490">
        <v>10.78695431907734</v>
      </c>
      <c r="V19" s="490">
        <v>10.149254636228898</v>
      </c>
      <c r="W19" s="490">
        <v>11.144197392281553</v>
      </c>
      <c r="X19" s="490">
        <v>11.69215082878668</v>
      </c>
      <c r="Y19" s="514"/>
    </row>
    <row r="20" spans="2:25" ht="15.75">
      <c r="B20" s="495"/>
      <c r="C20" s="1" t="s">
        <v>906</v>
      </c>
      <c r="D20" s="291">
        <v>289364.26477502391</v>
      </c>
      <c r="E20" s="291">
        <v>304775.49050996325</v>
      </c>
      <c r="F20" s="291">
        <v>311623.65322524827</v>
      </c>
      <c r="G20" s="291">
        <v>307081.34801592003</v>
      </c>
      <c r="H20" s="291">
        <v>114799</v>
      </c>
      <c r="I20" s="291">
        <v>87761</v>
      </c>
      <c r="J20" s="291">
        <v>96846</v>
      </c>
      <c r="K20" s="291">
        <v>97854</v>
      </c>
      <c r="L20" s="291">
        <v>106770</v>
      </c>
      <c r="M20" s="291">
        <v>596131</v>
      </c>
      <c r="N20" s="502"/>
      <c r="O20" s="490">
        <v>0.59739396047039472</v>
      </c>
      <c r="P20" s="490">
        <v>0.60585399598171086</v>
      </c>
      <c r="Q20" s="490">
        <v>0.57934907777850242</v>
      </c>
      <c r="R20" s="490">
        <v>0.549696707020772</v>
      </c>
      <c r="S20" s="490">
        <v>0.21075663502731615</v>
      </c>
      <c r="T20" s="490">
        <v>0.16528563267430707</v>
      </c>
      <c r="U20" s="490">
        <v>0.1788610195432711</v>
      </c>
      <c r="V20" s="490">
        <v>0.17552151930525953</v>
      </c>
      <c r="W20" s="490">
        <v>0.20820547183168339</v>
      </c>
      <c r="X20" s="490">
        <v>1.0442256213717083</v>
      </c>
      <c r="Y20" s="514"/>
    </row>
    <row r="21" spans="2:25" ht="15.75">
      <c r="B21" s="495" t="s">
        <v>298</v>
      </c>
      <c r="C21" s="1"/>
      <c r="D21" s="291"/>
      <c r="E21" s="291"/>
      <c r="F21" s="291"/>
      <c r="G21" s="291"/>
      <c r="H21" s="488"/>
      <c r="I21" s="488"/>
      <c r="J21" s="488"/>
      <c r="K21" s="488"/>
      <c r="L21" s="488"/>
      <c r="M21" s="488"/>
      <c r="N21" s="502"/>
      <c r="O21" s="490"/>
      <c r="P21" s="490"/>
      <c r="Q21" s="490"/>
      <c r="R21" s="490"/>
      <c r="S21" s="490"/>
      <c r="T21" s="490"/>
      <c r="U21" s="490"/>
      <c r="V21" s="490"/>
      <c r="W21" s="490"/>
      <c r="X21" s="490"/>
      <c r="Y21" s="514"/>
    </row>
    <row r="22" spans="2:25" ht="15.75">
      <c r="B22" s="495"/>
      <c r="C22" s="1" t="s">
        <v>302</v>
      </c>
      <c r="D22" s="291">
        <v>221161.5507518618</v>
      </c>
      <c r="E22" s="291">
        <v>223210.0637586774</v>
      </c>
      <c r="F22" s="291">
        <v>228225.48948648409</v>
      </c>
      <c r="G22" s="291">
        <v>233155.36590636501</v>
      </c>
      <c r="H22" s="291">
        <v>308265</v>
      </c>
      <c r="I22" s="291">
        <v>380752</v>
      </c>
      <c r="J22" s="291">
        <v>392258</v>
      </c>
      <c r="K22" s="291">
        <v>322527</v>
      </c>
      <c r="L22" s="291">
        <v>365686</v>
      </c>
      <c r="M22" s="291">
        <v>209287</v>
      </c>
      <c r="N22" s="502"/>
      <c r="O22" s="490">
        <v>0.45658911894373189</v>
      </c>
      <c r="P22" s="490">
        <v>0.45877334944262838</v>
      </c>
      <c r="Q22" s="490">
        <v>0.43870291963373448</v>
      </c>
      <c r="R22" s="490">
        <v>0.439500815061594</v>
      </c>
      <c r="S22" s="490">
        <v>0.56593606300312382</v>
      </c>
      <c r="T22" s="490">
        <v>0.71709341520729897</v>
      </c>
      <c r="U22" s="490">
        <v>0.72444567461747966</v>
      </c>
      <c r="V22" s="490">
        <v>0.57851931507110022</v>
      </c>
      <c r="W22" s="490">
        <v>0.71310130347701572</v>
      </c>
      <c r="X22" s="490">
        <v>0.36660205159607656</v>
      </c>
      <c r="Y22" s="514"/>
    </row>
    <row r="23" spans="2:25" ht="15.75">
      <c r="B23" s="495"/>
      <c r="C23" s="1" t="s">
        <v>303</v>
      </c>
      <c r="D23" s="291">
        <v>710793.60750673362</v>
      </c>
      <c r="E23" s="291">
        <v>727176.89646119298</v>
      </c>
      <c r="F23" s="291">
        <v>743516.22119307937</v>
      </c>
      <c r="G23" s="291">
        <v>763383.04894931696</v>
      </c>
      <c r="H23" s="291">
        <v>1198792</v>
      </c>
      <c r="I23" s="291">
        <v>1228070</v>
      </c>
      <c r="J23" s="291">
        <v>1265301</v>
      </c>
      <c r="K23" s="291">
        <v>1295088</v>
      </c>
      <c r="L23" s="291">
        <v>1325957</v>
      </c>
      <c r="M23" s="291">
        <v>1790595</v>
      </c>
      <c r="N23" s="502"/>
      <c r="O23" s="490">
        <v>1.4674369296969865</v>
      </c>
      <c r="P23" s="490">
        <v>1.4758751706641504</v>
      </c>
      <c r="Q23" s="490">
        <v>1.4113085408555712</v>
      </c>
      <c r="R23" s="490">
        <v>1.4161292089831501</v>
      </c>
      <c r="S23" s="490">
        <v>2.2008324812730637</v>
      </c>
      <c r="T23" s="490">
        <v>2.3128989746964628</v>
      </c>
      <c r="U23" s="490">
        <v>2.336834013682759</v>
      </c>
      <c r="V23" s="490">
        <v>2.3230099269729387</v>
      </c>
      <c r="W23" s="490">
        <v>2.5856654754474424</v>
      </c>
      <c r="X23" s="490">
        <v>3.1365340445306047</v>
      </c>
      <c r="Y23" s="514"/>
    </row>
    <row r="24" spans="2:25" ht="15.75">
      <c r="B24" s="495"/>
      <c r="C24" s="1" t="s">
        <v>304</v>
      </c>
      <c r="D24" s="291">
        <v>572400</v>
      </c>
      <c r="E24" s="291">
        <v>585893.49991773826</v>
      </c>
      <c r="F24" s="291">
        <v>599058.25281355355</v>
      </c>
      <c r="G24" s="291">
        <v>616154.27847157803</v>
      </c>
      <c r="H24" s="291">
        <v>688731</v>
      </c>
      <c r="I24" s="291">
        <v>695154</v>
      </c>
      <c r="J24" s="291">
        <v>749772</v>
      </c>
      <c r="K24" s="291">
        <v>812656</v>
      </c>
      <c r="L24" s="291">
        <v>705915</v>
      </c>
      <c r="M24" s="291">
        <v>1052429</v>
      </c>
      <c r="N24" s="502"/>
      <c r="O24" s="490">
        <v>1.1816311674075424</v>
      </c>
      <c r="P24" s="490">
        <v>1.1907381524954685</v>
      </c>
      <c r="Q24" s="490">
        <v>1.1386457052348176</v>
      </c>
      <c r="R24" s="490">
        <v>1.1455012381326799</v>
      </c>
      <c r="S24" s="490">
        <v>1.2644241500274263</v>
      </c>
      <c r="T24" s="490">
        <v>1.3092258371722663</v>
      </c>
      <c r="U24" s="490">
        <v>1.3847240396608789</v>
      </c>
      <c r="V24" s="490">
        <v>1.457667706915762</v>
      </c>
      <c r="W24" s="490">
        <v>1.3765605099565683</v>
      </c>
      <c r="X24" s="490">
        <v>1.8435097763320571</v>
      </c>
      <c r="Y24" s="514"/>
    </row>
    <row r="25" spans="2:25" ht="15.75">
      <c r="B25" s="495"/>
      <c r="C25" s="1" t="s">
        <v>305</v>
      </c>
      <c r="D25" s="291">
        <v>122225.38510795584</v>
      </c>
      <c r="E25" s="291">
        <v>121028.4658607717</v>
      </c>
      <c r="F25" s="291"/>
      <c r="G25" s="291">
        <v>125242.47113559401</v>
      </c>
      <c r="H25" s="291">
        <v>123445</v>
      </c>
      <c r="I25" s="291">
        <v>126165</v>
      </c>
      <c r="J25" s="291">
        <v>137654</v>
      </c>
      <c r="K25" s="291">
        <v>136585</v>
      </c>
      <c r="L25" s="291">
        <v>97402</v>
      </c>
      <c r="M25" s="291">
        <v>139405</v>
      </c>
      <c r="N25" s="502"/>
      <c r="O25" s="490">
        <v>0.25233491404486408</v>
      </c>
      <c r="P25" s="490">
        <v>0.2525512678029167</v>
      </c>
      <c r="Q25" s="490">
        <v>0.24150264760790366</v>
      </c>
      <c r="R25" s="490">
        <v>0.240571058610034</v>
      </c>
      <c r="S25" s="490">
        <v>0.22662961185155833</v>
      </c>
      <c r="T25" s="490">
        <v>0.23761422324670356</v>
      </c>
      <c r="U25" s="490">
        <v>0.25422768915814226</v>
      </c>
      <c r="V25" s="490">
        <v>0.24499363045260153</v>
      </c>
      <c r="W25" s="490">
        <v>0.18993752334316405</v>
      </c>
      <c r="X25" s="490">
        <v>0.24419175105358215</v>
      </c>
      <c r="Y25" s="514"/>
    </row>
    <row r="26" spans="2:25" ht="15.75">
      <c r="B26" s="106"/>
      <c r="C26" s="1" t="s">
        <v>306</v>
      </c>
      <c r="D26" s="291">
        <v>2302629.8904074356</v>
      </c>
      <c r="E26" s="291">
        <v>2363104.7269701106</v>
      </c>
      <c r="F26" s="291">
        <v>2416202.5848604301</v>
      </c>
      <c r="G26" s="291">
        <v>2481627.5631148503</v>
      </c>
      <c r="H26" s="291">
        <v>3596665</v>
      </c>
      <c r="I26" s="291">
        <v>3721992</v>
      </c>
      <c r="J26" s="291">
        <v>3902403</v>
      </c>
      <c r="K26" s="291">
        <v>3755342</v>
      </c>
      <c r="L26" s="291">
        <v>3942531</v>
      </c>
      <c r="M26" s="291">
        <v>4435109</v>
      </c>
      <c r="N26" s="502"/>
      <c r="O26" s="490">
        <v>4.7537908345299593</v>
      </c>
      <c r="P26" s="490">
        <v>4.7774916021958118</v>
      </c>
      <c r="Q26" s="490">
        <v>4.5684857608997884</v>
      </c>
      <c r="R26" s="490">
        <v>4.5797854023384597</v>
      </c>
      <c r="S26" s="490">
        <v>6.6030280117468099</v>
      </c>
      <c r="T26" s="490">
        <v>7.0098540642051645</v>
      </c>
      <c r="U26" s="490">
        <v>7.2071926486248259</v>
      </c>
      <c r="V26" s="490">
        <v>6.7359876280055175</v>
      </c>
      <c r="W26" s="490">
        <v>7.6880821116984039</v>
      </c>
      <c r="X26" s="490">
        <v>7.7688535764391649</v>
      </c>
      <c r="Y26" s="514"/>
    </row>
    <row r="27" spans="2:25" ht="15.75">
      <c r="B27" s="106"/>
      <c r="C27" s="1" t="s">
        <v>307</v>
      </c>
      <c r="D27" s="291">
        <v>151068.74872757908</v>
      </c>
      <c r="E27" s="291">
        <v>153545.82303124163</v>
      </c>
      <c r="F27" s="291">
        <v>156995.92585483444</v>
      </c>
      <c r="G27" s="291">
        <v>162753.14041177501</v>
      </c>
      <c r="H27" s="291">
        <v>290608</v>
      </c>
      <c r="I27" s="291">
        <v>239789</v>
      </c>
      <c r="J27" s="291">
        <v>262091</v>
      </c>
      <c r="K27" s="291">
        <v>232774</v>
      </c>
      <c r="L27" s="291">
        <v>262358</v>
      </c>
      <c r="M27" s="291">
        <v>615785</v>
      </c>
      <c r="N27" s="502"/>
      <c r="O27" s="490">
        <v>0.31188218136002871</v>
      </c>
      <c r="P27" s="490">
        <v>0.31817753733744075</v>
      </c>
      <c r="Q27" s="490">
        <v>0.30425789719780266</v>
      </c>
      <c r="R27" s="490">
        <v>0.31099680888259901</v>
      </c>
      <c r="S27" s="490">
        <v>0.53352001491318124</v>
      </c>
      <c r="T27" s="490">
        <v>0.4516092179138731</v>
      </c>
      <c r="U27" s="490">
        <v>0.48404542751497703</v>
      </c>
      <c r="V27" s="490">
        <v>0.4175286256541631</v>
      </c>
      <c r="W27" s="490">
        <v>0.51160785968733535</v>
      </c>
      <c r="X27" s="490">
        <v>1.0786529710019734</v>
      </c>
      <c r="Y27" s="514"/>
    </row>
    <row r="28" spans="2:25" ht="15.75">
      <c r="B28" s="107"/>
      <c r="C28" s="496" t="s">
        <v>308</v>
      </c>
      <c r="D28" s="247">
        <v>70410.768623301919</v>
      </c>
      <c r="E28" s="247">
        <v>69125.39169462811</v>
      </c>
      <c r="F28" s="247">
        <v>70678.606913117444</v>
      </c>
      <c r="G28" s="247">
        <v>72523.539084036398</v>
      </c>
      <c r="H28" s="247">
        <v>14930</v>
      </c>
      <c r="I28" s="247">
        <v>14470</v>
      </c>
      <c r="J28" s="247">
        <v>9423</v>
      </c>
      <c r="K28" s="247">
        <v>17412</v>
      </c>
      <c r="L28" s="247">
        <v>17968</v>
      </c>
      <c r="M28" s="247">
        <v>27815</v>
      </c>
      <c r="N28" s="258"/>
      <c r="O28" s="250">
        <v>0.14536338120514716</v>
      </c>
      <c r="P28" s="250">
        <v>0.14780089965211821</v>
      </c>
      <c r="Q28" s="250">
        <v>0.14133490160370676</v>
      </c>
      <c r="R28" s="250">
        <v>0.14391564037215299</v>
      </c>
      <c r="S28" s="250">
        <v>2.7409616468417237E-2</v>
      </c>
      <c r="T28" s="250">
        <v>2.7252231683745892E-2</v>
      </c>
      <c r="U28" s="250">
        <v>1.7402963335153166E-2</v>
      </c>
      <c r="V28" s="250">
        <v>3.1232046662815816E-2</v>
      </c>
      <c r="W28" s="250">
        <v>3.5038268407527273E-2</v>
      </c>
      <c r="X28" s="250">
        <v>4.872273989853583E-2</v>
      </c>
      <c r="Y28" s="518"/>
    </row>
    <row r="29" spans="2:25">
      <c r="B29" s="210" t="s">
        <v>890</v>
      </c>
    </row>
    <row r="30" spans="2:25">
      <c r="B30" s="210" t="s">
        <v>891</v>
      </c>
    </row>
    <row r="31" spans="2:25">
      <c r="B31" s="210" t="s">
        <v>892</v>
      </c>
    </row>
  </sheetData>
  <mergeCells count="2">
    <mergeCell ref="D7:L7"/>
    <mergeCell ref="Q7:Y7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A5D43-BB43-43EC-B424-0741F2E7AAD1}">
  <sheetPr>
    <tabColor theme="0" tint="-0.249977111117893"/>
  </sheetPr>
  <dimension ref="B4:F16"/>
  <sheetViews>
    <sheetView showGridLines="0" workbookViewId="0"/>
  </sheetViews>
  <sheetFormatPr defaultColWidth="11.42578125" defaultRowHeight="15"/>
  <cols>
    <col min="2" max="2" width="14.85546875" customWidth="1"/>
    <col min="3" max="3" width="17" customWidth="1"/>
    <col min="4" max="4" width="14.85546875" customWidth="1"/>
    <col min="5" max="5" width="19" customWidth="1"/>
    <col min="6" max="6" width="21.42578125" customWidth="1"/>
  </cols>
  <sheetData>
    <row r="4" spans="2:6">
      <c r="B4" s="32" t="s">
        <v>907</v>
      </c>
    </row>
    <row r="5" spans="2:6">
      <c r="B5" s="32" t="s">
        <v>908</v>
      </c>
    </row>
    <row r="7" spans="2:6" ht="40.5" customHeight="1">
      <c r="B7" s="1019" t="s">
        <v>481</v>
      </c>
      <c r="C7" s="1019" t="s">
        <v>909</v>
      </c>
      <c r="D7" s="1019" t="s">
        <v>910</v>
      </c>
      <c r="E7" s="1019" t="s">
        <v>911</v>
      </c>
      <c r="F7" s="1019" t="s">
        <v>295</v>
      </c>
    </row>
    <row r="8" spans="2:6">
      <c r="B8" s="1020"/>
      <c r="C8" s="1020"/>
      <c r="D8" s="1020"/>
      <c r="E8" s="1020"/>
      <c r="F8" s="1021"/>
    </row>
    <row r="9" spans="2:6">
      <c r="B9" s="1020"/>
      <c r="C9" s="1020"/>
      <c r="D9" s="1020"/>
      <c r="E9" s="1020"/>
      <c r="F9" s="1021"/>
    </row>
    <row r="10" spans="2:6" ht="15.75">
      <c r="B10" s="586" t="s">
        <v>898</v>
      </c>
      <c r="C10" s="587">
        <f>SUM(C11:C12)</f>
        <v>133108</v>
      </c>
      <c r="D10" s="105">
        <f>SUM(D11:D12)</f>
        <v>776082</v>
      </c>
      <c r="E10" s="105">
        <f>SUM(E11:E12)</f>
        <v>90250</v>
      </c>
      <c r="F10" s="82">
        <f>SUM(F11:F12)</f>
        <v>999440</v>
      </c>
    </row>
    <row r="11" spans="2:6" ht="15.75">
      <c r="B11" s="588" t="s">
        <v>299</v>
      </c>
      <c r="C11" s="585">
        <v>12832</v>
      </c>
      <c r="D11" s="585">
        <v>122093</v>
      </c>
      <c r="E11" s="585">
        <v>7250</v>
      </c>
      <c r="F11" s="589">
        <f>SUM(C11:E11)</f>
        <v>142175</v>
      </c>
    </row>
    <row r="12" spans="2:6" ht="15.75">
      <c r="B12" s="588" t="s">
        <v>301</v>
      </c>
      <c r="C12" s="585">
        <v>120276</v>
      </c>
      <c r="D12" s="585">
        <v>653989</v>
      </c>
      <c r="E12" s="585">
        <v>83000</v>
      </c>
      <c r="F12" s="589">
        <f>SUM(C12:E12)</f>
        <v>857265</v>
      </c>
    </row>
    <row r="13" spans="2:6" ht="15.75">
      <c r="B13" s="573" t="s">
        <v>847</v>
      </c>
      <c r="C13" s="585">
        <v>532554</v>
      </c>
      <c r="D13" s="585">
        <v>4483158</v>
      </c>
      <c r="E13" s="585">
        <v>1659142</v>
      </c>
      <c r="F13" s="589">
        <f t="shared" ref="F13:F14" si="0">SUM(C13:E13)</f>
        <v>6674854</v>
      </c>
    </row>
    <row r="14" spans="2:6" ht="15.75">
      <c r="B14" s="573" t="s">
        <v>899</v>
      </c>
      <c r="C14" s="585">
        <v>26276</v>
      </c>
      <c r="D14" s="585">
        <v>54467</v>
      </c>
      <c r="E14" s="585">
        <v>515388</v>
      </c>
      <c r="F14" s="589">
        <f t="shared" si="0"/>
        <v>596131</v>
      </c>
    </row>
    <row r="15" spans="2:6" ht="15.75">
      <c r="B15" s="529" t="s">
        <v>295</v>
      </c>
      <c r="C15" s="590">
        <f>SUM(C10,C13:C14)</f>
        <v>691938</v>
      </c>
      <c r="D15" s="590">
        <f t="shared" ref="D15:F15" si="1">SUM(D10,D13:D14)</f>
        <v>5313707</v>
      </c>
      <c r="E15" s="590">
        <f>SUM(E10,E13:E14)</f>
        <v>2264780</v>
      </c>
      <c r="F15" s="28">
        <f t="shared" si="1"/>
        <v>8270425</v>
      </c>
    </row>
    <row r="16" spans="2:6" ht="15.75">
      <c r="B16" s="271" t="s">
        <v>912</v>
      </c>
      <c r="C16" s="261"/>
      <c r="D16" s="261"/>
      <c r="E16" s="261"/>
      <c r="F16" s="261"/>
    </row>
  </sheetData>
  <mergeCells count="5">
    <mergeCell ref="B7:B9"/>
    <mergeCell ref="C7:C9"/>
    <mergeCell ref="D7:D9"/>
    <mergeCell ref="E7:E9"/>
    <mergeCell ref="F7:F9"/>
  </mergeCells>
  <pageMargins left="0.7" right="0.7" top="0.75" bottom="0.75" header="0.3" footer="0.3"/>
  <pageSetup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3840E-4729-4CD3-AA87-2CDB8804C1AA}">
  <sheetPr>
    <tabColor theme="0" tint="-0.249977111117893"/>
  </sheetPr>
  <dimension ref="B4:G18"/>
  <sheetViews>
    <sheetView showGridLines="0" workbookViewId="0">
      <selection activeCell="B18" sqref="B18"/>
    </sheetView>
  </sheetViews>
  <sheetFormatPr defaultColWidth="11.42578125" defaultRowHeight="15"/>
  <cols>
    <col min="2" max="2" width="34.140625" customWidth="1"/>
    <col min="3" max="3" width="9" bestFit="1" customWidth="1"/>
    <col min="4" max="4" width="13.5703125" bestFit="1" customWidth="1"/>
    <col min="5" max="5" width="9.7109375" bestFit="1" customWidth="1"/>
    <col min="6" max="6" width="12.7109375" customWidth="1"/>
    <col min="7" max="7" width="10.5703125" bestFit="1" customWidth="1"/>
  </cols>
  <sheetData>
    <row r="4" spans="2:7">
      <c r="B4" s="32" t="s">
        <v>913</v>
      </c>
    </row>
    <row r="5" spans="2:7">
      <c r="B5" s="32" t="s">
        <v>908</v>
      </c>
    </row>
    <row r="7" spans="2:7">
      <c r="B7" s="1022" t="s">
        <v>914</v>
      </c>
      <c r="C7" s="1019" t="s">
        <v>911</v>
      </c>
      <c r="D7" s="1019" t="s">
        <v>847</v>
      </c>
      <c r="E7" s="1019" t="s">
        <v>898</v>
      </c>
      <c r="F7" s="1019"/>
      <c r="G7" s="1027" t="s">
        <v>295</v>
      </c>
    </row>
    <row r="8" spans="2:7">
      <c r="B8" s="1023"/>
      <c r="C8" s="1020"/>
      <c r="D8" s="1020"/>
      <c r="E8" s="1026"/>
      <c r="F8" s="1026"/>
      <c r="G8" s="1028"/>
    </row>
    <row r="9" spans="2:7">
      <c r="B9" s="1024"/>
      <c r="C9" s="1025"/>
      <c r="D9" s="1025"/>
      <c r="E9" s="577" t="s">
        <v>301</v>
      </c>
      <c r="F9" s="577" t="s">
        <v>299</v>
      </c>
      <c r="G9" s="1029"/>
    </row>
    <row r="10" spans="2:7" ht="15.75">
      <c r="B10" s="914" t="s">
        <v>915</v>
      </c>
      <c r="C10" s="264">
        <v>4831</v>
      </c>
      <c r="D10" s="264">
        <v>162935</v>
      </c>
      <c r="E10" s="264">
        <v>27691</v>
      </c>
      <c r="F10" s="264">
        <v>13830</v>
      </c>
      <c r="G10" s="673">
        <f>SUM(C10:F10)</f>
        <v>209287</v>
      </c>
    </row>
    <row r="11" spans="2:7" ht="15.75">
      <c r="B11" s="914" t="s">
        <v>916</v>
      </c>
      <c r="C11" s="264">
        <v>138563</v>
      </c>
      <c r="D11" s="264">
        <v>1572127</v>
      </c>
      <c r="E11" s="264">
        <v>67870</v>
      </c>
      <c r="F11" s="264">
        <v>12035</v>
      </c>
      <c r="G11" s="673">
        <f t="shared" ref="G11:G16" si="0">SUM(C11:F11)</f>
        <v>1790595</v>
      </c>
    </row>
    <row r="12" spans="2:7" ht="15.75">
      <c r="B12" s="914" t="s">
        <v>917</v>
      </c>
      <c r="C12" s="264">
        <v>157309</v>
      </c>
      <c r="D12" s="264">
        <v>764203</v>
      </c>
      <c r="E12" s="264">
        <v>114700</v>
      </c>
      <c r="F12" s="264">
        <v>16217</v>
      </c>
      <c r="G12" s="673">
        <f t="shared" si="0"/>
        <v>1052429</v>
      </c>
    </row>
    <row r="13" spans="2:7" ht="15.75">
      <c r="B13" s="914" t="s">
        <v>918</v>
      </c>
      <c r="C13" s="264">
        <v>3061</v>
      </c>
      <c r="D13" s="264">
        <v>129987</v>
      </c>
      <c r="E13" s="264">
        <v>2852</v>
      </c>
      <c r="F13" s="264">
        <v>3505</v>
      </c>
      <c r="G13" s="673">
        <f t="shared" si="0"/>
        <v>139405</v>
      </c>
    </row>
    <row r="14" spans="2:7" ht="15.75">
      <c r="B14" s="914" t="s">
        <v>919</v>
      </c>
      <c r="C14" s="264">
        <v>130437</v>
      </c>
      <c r="D14" s="264">
        <v>3624000</v>
      </c>
      <c r="E14" s="264">
        <v>602961</v>
      </c>
      <c r="F14" s="264">
        <v>77711</v>
      </c>
      <c r="G14" s="673">
        <f t="shared" si="0"/>
        <v>4435109</v>
      </c>
    </row>
    <row r="15" spans="2:7" ht="15.75">
      <c r="B15" s="915" t="s">
        <v>307</v>
      </c>
      <c r="C15" s="264">
        <v>160417</v>
      </c>
      <c r="D15" s="264">
        <v>407618</v>
      </c>
      <c r="E15" s="264">
        <v>33279</v>
      </c>
      <c r="F15" s="264">
        <v>14471</v>
      </c>
      <c r="G15" s="673">
        <f t="shared" si="0"/>
        <v>615785</v>
      </c>
    </row>
    <row r="16" spans="2:7" ht="15.75">
      <c r="B16" s="916" t="s">
        <v>308</v>
      </c>
      <c r="C16" s="259">
        <v>1513</v>
      </c>
      <c r="D16" s="259">
        <v>13984</v>
      </c>
      <c r="E16" s="259">
        <v>7912</v>
      </c>
      <c r="F16" s="259">
        <v>4406</v>
      </c>
      <c r="G16" s="917">
        <f t="shared" si="0"/>
        <v>27815</v>
      </c>
    </row>
    <row r="17" spans="2:7" ht="15.75">
      <c r="B17" s="929" t="s">
        <v>295</v>
      </c>
      <c r="C17" s="930">
        <f>SUM(C10:C16)</f>
        <v>596131</v>
      </c>
      <c r="D17" s="930">
        <f>SUM(D10:D16)</f>
        <v>6674854</v>
      </c>
      <c r="E17" s="930">
        <f>SUM(E10:E16)</f>
        <v>857265</v>
      </c>
      <c r="F17" s="930">
        <f>SUM(F10:F16)</f>
        <v>142175</v>
      </c>
      <c r="G17" s="931">
        <f>SUM(G10:G16)</f>
        <v>8270425</v>
      </c>
    </row>
    <row r="18" spans="2:7" ht="15.75">
      <c r="B18" s="246" t="s">
        <v>912</v>
      </c>
    </row>
  </sheetData>
  <mergeCells count="5">
    <mergeCell ref="B7:B9"/>
    <mergeCell ref="C7:C9"/>
    <mergeCell ref="D7:D9"/>
    <mergeCell ref="E7:F8"/>
    <mergeCell ref="G7:G9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41EDB-48CE-4FAD-AFDE-40229C9BCCDF}">
  <dimension ref="B4:I45"/>
  <sheetViews>
    <sheetView showGridLines="0" topLeftCell="A29" workbookViewId="0">
      <selection activeCell="B4" sqref="B4"/>
    </sheetView>
  </sheetViews>
  <sheetFormatPr defaultColWidth="11.42578125" defaultRowHeight="15"/>
  <cols>
    <col min="2" max="2" width="5.42578125" customWidth="1"/>
    <col min="3" max="3" width="35.28515625" customWidth="1"/>
    <col min="4" max="4" width="15.7109375" customWidth="1"/>
    <col min="5" max="5" width="22.7109375" customWidth="1"/>
    <col min="6" max="6" width="15.85546875" customWidth="1"/>
    <col min="7" max="7" width="22.140625" customWidth="1"/>
    <col min="9" max="9" width="28.7109375" customWidth="1"/>
  </cols>
  <sheetData>
    <row r="4" spans="2:9">
      <c r="B4" s="32" t="s">
        <v>920</v>
      </c>
    </row>
    <row r="6" spans="2:9" ht="15.75" customHeight="1">
      <c r="B6" s="1022" t="s">
        <v>921</v>
      </c>
      <c r="C6" s="1019"/>
      <c r="D6" s="1019" t="s">
        <v>884</v>
      </c>
      <c r="E6" s="1019" t="s">
        <v>922</v>
      </c>
      <c r="F6" s="1019" t="s">
        <v>885</v>
      </c>
      <c r="G6" s="1019" t="s">
        <v>922</v>
      </c>
      <c r="H6" s="1019" t="s">
        <v>886</v>
      </c>
      <c r="I6" s="1027" t="s">
        <v>922</v>
      </c>
    </row>
    <row r="7" spans="2:9" ht="15.75" customHeight="1">
      <c r="B7" s="1030"/>
      <c r="C7" s="1021"/>
      <c r="D7" s="1020"/>
      <c r="E7" s="1021"/>
      <c r="F7" s="1020"/>
      <c r="G7" s="1021"/>
      <c r="H7" s="1020"/>
      <c r="I7" s="1028"/>
    </row>
    <row r="8" spans="2:9" ht="15.75" customHeight="1">
      <c r="B8" s="1031"/>
      <c r="C8" s="1026"/>
      <c r="D8" s="1025"/>
      <c r="E8" s="1026"/>
      <c r="F8" s="1025"/>
      <c r="G8" s="1026"/>
      <c r="H8" s="1025"/>
      <c r="I8" s="1029"/>
    </row>
    <row r="9" spans="2:9" ht="15.75">
      <c r="B9" s="495" t="s">
        <v>295</v>
      </c>
      <c r="C9" s="2"/>
      <c r="D9" s="261">
        <v>600244.65493247949</v>
      </c>
      <c r="E9" s="262">
        <v>14.461476754631688</v>
      </c>
      <c r="F9" s="245">
        <v>3129103.3424033616</v>
      </c>
      <c r="G9" s="262">
        <v>75.388351861453557</v>
      </c>
      <c r="H9" s="245">
        <v>421297.64637571352</v>
      </c>
      <c r="I9" s="263">
        <v>10.150171383914726</v>
      </c>
    </row>
    <row r="10" spans="2:9" ht="15.75">
      <c r="B10" s="106"/>
      <c r="C10" s="1" t="s">
        <v>302</v>
      </c>
      <c r="D10" s="264">
        <v>36947.612881940433</v>
      </c>
      <c r="E10" s="265">
        <v>0.89016543577787688</v>
      </c>
      <c r="F10" s="264">
        <v>152585.26369666224</v>
      </c>
      <c r="G10" s="265">
        <v>3.6761814135551867</v>
      </c>
      <c r="H10" s="264">
        <v>31628.674173259151</v>
      </c>
      <c r="I10" s="266">
        <v>0.76201817471887145</v>
      </c>
    </row>
    <row r="11" spans="2:9" ht="15.75">
      <c r="B11" s="106"/>
      <c r="C11" s="1" t="s">
        <v>303</v>
      </c>
      <c r="D11" s="264">
        <v>133420.2763263637</v>
      </c>
      <c r="E11" s="265">
        <v>3.2144463242363841</v>
      </c>
      <c r="F11" s="264">
        <v>484073.99726730969</v>
      </c>
      <c r="G11" s="265">
        <v>11.662619236135153</v>
      </c>
      <c r="H11" s="264">
        <v>93299.333913060313</v>
      </c>
      <c r="I11" s="266">
        <v>2.2478270110678724</v>
      </c>
    </row>
    <row r="12" spans="2:9" ht="15.75">
      <c r="B12" s="106"/>
      <c r="C12" s="1" t="s">
        <v>304</v>
      </c>
      <c r="D12" s="264">
        <v>12963.986783371049</v>
      </c>
      <c r="E12" s="265">
        <v>0.3123366313626933</v>
      </c>
      <c r="F12" s="264">
        <v>472841.67546625109</v>
      </c>
      <c r="G12" s="265">
        <v>11.392002981093578</v>
      </c>
      <c r="H12" s="264">
        <v>86550.030337064731</v>
      </c>
      <c r="I12" s="266">
        <v>2.0852184880728748</v>
      </c>
    </row>
    <row r="13" spans="2:9" ht="15.75">
      <c r="B13" s="106"/>
      <c r="C13" s="1" t="s">
        <v>305</v>
      </c>
      <c r="D13" s="264">
        <v>25603.522493802833</v>
      </c>
      <c r="E13" s="265">
        <v>0.61685638070774607</v>
      </c>
      <c r="F13" s="264">
        <v>82868.867558173326</v>
      </c>
      <c r="G13" s="265">
        <v>1.9965295684473565</v>
      </c>
      <c r="H13" s="264">
        <v>13752.995055979693</v>
      </c>
      <c r="I13" s="266">
        <v>0.33134592149094194</v>
      </c>
    </row>
    <row r="14" spans="2:9" ht="15.75">
      <c r="B14" s="106"/>
      <c r="C14" s="1" t="s">
        <v>306</v>
      </c>
      <c r="D14" s="264">
        <v>353560.67477188009</v>
      </c>
      <c r="E14" s="265">
        <v>8.5182090961569532</v>
      </c>
      <c r="F14" s="264">
        <v>1788010.4125431213</v>
      </c>
      <c r="G14" s="265">
        <v>43.077886334432094</v>
      </c>
      <c r="H14" s="264">
        <v>161058.80309243451</v>
      </c>
      <c r="I14" s="266">
        <v>3.8803313247529809</v>
      </c>
    </row>
    <row r="15" spans="2:9" ht="15.75">
      <c r="B15" s="106"/>
      <c r="C15" s="1" t="s">
        <v>307</v>
      </c>
      <c r="D15" s="264">
        <v>15649.065384483514</v>
      </c>
      <c r="E15" s="265">
        <v>0.37702725618585781</v>
      </c>
      <c r="F15" s="264">
        <v>121875.84426336344</v>
      </c>
      <c r="G15" s="265">
        <v>2.9363105098603559</v>
      </c>
      <c r="H15" s="264">
        <v>13543.839079732108</v>
      </c>
      <c r="I15" s="266">
        <v>0.32630680241884125</v>
      </c>
    </row>
    <row r="16" spans="2:9" ht="15.75">
      <c r="B16" s="106"/>
      <c r="C16" s="1" t="s">
        <v>308</v>
      </c>
      <c r="D16" s="264">
        <v>22099.516290637985</v>
      </c>
      <c r="E16" s="265">
        <v>0.5324356302041805</v>
      </c>
      <c r="F16" s="264">
        <v>26847.281608480927</v>
      </c>
      <c r="G16" s="265">
        <v>0.64682181792984328</v>
      </c>
      <c r="H16" s="264">
        <v>21463.970724183</v>
      </c>
      <c r="I16" s="266">
        <v>0.51712366139234345</v>
      </c>
    </row>
    <row r="17" spans="2:9" ht="15.75">
      <c r="B17" s="495"/>
      <c r="C17" s="2"/>
      <c r="D17" s="246"/>
      <c r="E17" s="265"/>
      <c r="F17" s="264"/>
      <c r="G17" s="265"/>
      <c r="H17" s="264"/>
      <c r="I17" s="266"/>
    </row>
    <row r="18" spans="2:9" ht="15.75">
      <c r="B18" s="495" t="s">
        <v>898</v>
      </c>
      <c r="C18" s="1"/>
      <c r="D18" s="261">
        <v>71125.817912611572</v>
      </c>
      <c r="E18" s="262">
        <v>1.7136085326958923</v>
      </c>
      <c r="F18" s="245">
        <v>344137.03019074543</v>
      </c>
      <c r="G18" s="262">
        <v>8.2911686453439106</v>
      </c>
      <c r="H18" s="245">
        <v>25564.146683654457</v>
      </c>
      <c r="I18" s="263">
        <v>0.61590771359596719</v>
      </c>
    </row>
    <row r="19" spans="2:9" ht="15.75">
      <c r="B19" s="106"/>
      <c r="C19" s="1" t="s">
        <v>302</v>
      </c>
      <c r="D19" s="264">
        <v>4819.1650232930097</v>
      </c>
      <c r="E19" s="265">
        <v>0.11610639493145591</v>
      </c>
      <c r="F19" s="264">
        <v>31711.024317774387</v>
      </c>
      <c r="G19" s="265">
        <v>0.76400220688119302</v>
      </c>
      <c r="H19" s="264">
        <v>4969.6203548148924</v>
      </c>
      <c r="I19" s="266">
        <v>0.11973126066167863</v>
      </c>
    </row>
    <row r="20" spans="2:9" ht="15.75">
      <c r="B20" s="106"/>
      <c r="C20" s="1" t="s">
        <v>303</v>
      </c>
      <c r="D20" s="264">
        <v>10372.262749273996</v>
      </c>
      <c r="E20" s="265">
        <v>0.24989516426169781</v>
      </c>
      <c r="F20" s="264">
        <v>24501.834526224284</v>
      </c>
      <c r="G20" s="265">
        <v>0.59031381210163869</v>
      </c>
      <c r="H20" s="264">
        <v>3057.6045986622307</v>
      </c>
      <c r="I20" s="266">
        <v>7.3665758562036263E-2</v>
      </c>
    </row>
    <row r="21" spans="2:9" ht="15.75">
      <c r="B21" s="106"/>
      <c r="C21" s="1" t="s">
        <v>304</v>
      </c>
      <c r="D21" s="264">
        <v>3920.7492176454111</v>
      </c>
      <c r="E21" s="265">
        <v>9.4461188793255588E-2</v>
      </c>
      <c r="F21" s="264">
        <v>103909.99981647506</v>
      </c>
      <c r="G21" s="265">
        <v>2.5034659360503135</v>
      </c>
      <c r="H21" s="264">
        <v>2429.056177100013</v>
      </c>
      <c r="I21" s="266">
        <v>5.8522369424143912E-2</v>
      </c>
    </row>
    <row r="22" spans="2:9" ht="15.75">
      <c r="B22" s="106"/>
      <c r="C22" s="1" t="s">
        <v>305</v>
      </c>
      <c r="D22" s="264">
        <v>2028.5668714733208</v>
      </c>
      <c r="E22" s="265">
        <v>4.8873525846435603E-2</v>
      </c>
      <c r="F22" s="264">
        <v>6628.7080733882049</v>
      </c>
      <c r="G22" s="265">
        <v>0.15970305929225836</v>
      </c>
      <c r="H22" s="264">
        <v>1578.7440064804221</v>
      </c>
      <c r="I22" s="266">
        <v>3.8036106716850218E-2</v>
      </c>
    </row>
    <row r="23" spans="2:9" ht="15.75">
      <c r="B23" s="106"/>
      <c r="C23" s="1" t="s">
        <v>306</v>
      </c>
      <c r="D23" s="264">
        <v>39683.971534525605</v>
      </c>
      <c r="E23" s="265">
        <v>0.9560915322812219</v>
      </c>
      <c r="F23" s="264">
        <v>142677.81680376246</v>
      </c>
      <c r="G23" s="265">
        <v>3.4374848891262682</v>
      </c>
      <c r="H23" s="264">
        <v>4049.947434250952</v>
      </c>
      <c r="I23" s="266">
        <v>9.7573914564034955E-2</v>
      </c>
    </row>
    <row r="24" spans="2:9" ht="15.75">
      <c r="B24" s="106"/>
      <c r="C24" s="1" t="s">
        <v>307</v>
      </c>
      <c r="D24" s="264">
        <v>3071.1659321564066</v>
      </c>
      <c r="E24" s="265">
        <v>7.3992486851036848E-2</v>
      </c>
      <c r="F24" s="264">
        <v>26859.6956333702</v>
      </c>
      <c r="G24" s="265">
        <v>0.6471209045287698</v>
      </c>
      <c r="H24" s="264"/>
      <c r="I24" s="266">
        <v>5.6066418806717901E-2</v>
      </c>
    </row>
    <row r="25" spans="2:9" ht="15.75">
      <c r="B25" s="495"/>
      <c r="C25" s="1" t="s">
        <v>308</v>
      </c>
      <c r="D25" s="264">
        <v>7229.9365842438192</v>
      </c>
      <c r="E25" s="265">
        <v>0.17418823973078862</v>
      </c>
      <c r="F25" s="264">
        <v>7847.951019750757</v>
      </c>
      <c r="G25" s="265">
        <v>0.18907783736346684</v>
      </c>
      <c r="H25" s="264">
        <v>7152.0557425598354</v>
      </c>
      <c r="I25" s="266">
        <v>0.1723118848605053</v>
      </c>
    </row>
    <row r="26" spans="2:9" ht="15.75">
      <c r="B26" s="106"/>
      <c r="C26" s="1"/>
      <c r="D26" s="246"/>
      <c r="E26" s="265"/>
      <c r="F26" s="264"/>
      <c r="G26" s="265"/>
      <c r="H26" s="264"/>
      <c r="I26" s="266"/>
    </row>
    <row r="27" spans="2:9" ht="15.75">
      <c r="B27" s="495" t="s">
        <v>847</v>
      </c>
      <c r="C27" s="1"/>
      <c r="D27" s="261">
        <v>508274.18744404614</v>
      </c>
      <c r="E27" s="262">
        <v>12.245665640334968</v>
      </c>
      <c r="F27" s="245">
        <v>2639058.2615173017</v>
      </c>
      <c r="G27" s="262">
        <v>63.581873473482673</v>
      </c>
      <c r="H27" s="245">
        <v>273300.6957184553</v>
      </c>
      <c r="I27" s="263">
        <v>6.5845345321762183</v>
      </c>
    </row>
    <row r="28" spans="2:9" ht="15.75">
      <c r="B28" s="106"/>
      <c r="C28" s="1" t="s">
        <v>302</v>
      </c>
      <c r="D28" s="264">
        <v>30751.73444825763</v>
      </c>
      <c r="E28" s="265">
        <v>0.74089038400201923</v>
      </c>
      <c r="F28" s="264">
        <v>120621.13932478793</v>
      </c>
      <c r="G28" s="265">
        <v>2.9060813588732932</v>
      </c>
      <c r="H28" s="264">
        <v>16283.375505278731</v>
      </c>
      <c r="I28" s="266">
        <v>0.3923094598535265</v>
      </c>
    </row>
    <row r="29" spans="2:9" ht="15.75">
      <c r="B29" s="106"/>
      <c r="C29" s="1" t="s">
        <v>303</v>
      </c>
      <c r="D29" s="264">
        <v>119851.70594703019</v>
      </c>
      <c r="E29" s="265">
        <v>2.887543679586615</v>
      </c>
      <c r="F29" s="264">
        <v>452330.71390911093</v>
      </c>
      <c r="G29" s="265">
        <v>10.897839823893795</v>
      </c>
      <c r="H29" s="264">
        <v>56059.464748413622</v>
      </c>
      <c r="I29" s="266">
        <v>1.3506203506759635</v>
      </c>
    </row>
    <row r="30" spans="2:9" ht="15.75">
      <c r="B30" s="106"/>
      <c r="C30" s="1" t="s">
        <v>304</v>
      </c>
      <c r="D30" s="264">
        <v>7539.6776888936893</v>
      </c>
      <c r="E30" s="265">
        <v>0.18165071981793227</v>
      </c>
      <c r="F30" s="264">
        <v>365797.15689921996</v>
      </c>
      <c r="G30" s="265">
        <v>8.8130182217174262</v>
      </c>
      <c r="H30" s="264">
        <v>42368.280121481919</v>
      </c>
      <c r="I30" s="266">
        <v>1.0207636054326168</v>
      </c>
    </row>
    <row r="31" spans="2:9" ht="15.75">
      <c r="B31" s="106"/>
      <c r="C31" s="1" t="s">
        <v>305</v>
      </c>
      <c r="D31" s="264">
        <v>23453.531808359676</v>
      </c>
      <c r="E31" s="265">
        <v>0.5650574349533547</v>
      </c>
      <c r="F31" s="264">
        <v>74781.269083206105</v>
      </c>
      <c r="G31" s="265">
        <v>1.8016779918686536</v>
      </c>
      <c r="H31" s="264">
        <v>9423.3230067250515</v>
      </c>
      <c r="I31" s="266">
        <v>0.22703270323743188</v>
      </c>
    </row>
    <row r="32" spans="2:9" ht="15.75">
      <c r="B32" s="106"/>
      <c r="C32" s="1" t="s">
        <v>306</v>
      </c>
      <c r="D32" s="264">
        <v>307662.65596650314</v>
      </c>
      <c r="E32" s="265">
        <v>7.4124047768960493</v>
      </c>
      <c r="F32" s="264">
        <v>1524989.3637883309</v>
      </c>
      <c r="G32" s="265">
        <v>36.741015607987862</v>
      </c>
      <c r="H32" s="264">
        <v>132257.90890773397</v>
      </c>
      <c r="I32" s="266">
        <v>3.1864418276253379</v>
      </c>
    </row>
    <row r="33" spans="2:9" ht="15.75">
      <c r="B33" s="495"/>
      <c r="C33" s="1" t="s">
        <v>307</v>
      </c>
      <c r="D33" s="264">
        <v>11528.544179357223</v>
      </c>
      <c r="E33" s="265">
        <v>0.27775303335816121</v>
      </c>
      <c r="F33" s="264">
        <v>91790.032239259934</v>
      </c>
      <c r="G33" s="265">
        <v>2.2114639532846323</v>
      </c>
      <c r="H33" s="264">
        <v>9733.9974764719245</v>
      </c>
      <c r="I33" s="266">
        <v>0.23451767055131378</v>
      </c>
    </row>
    <row r="34" spans="2:9" ht="15.75">
      <c r="B34" s="106"/>
      <c r="C34" s="1" t="s">
        <v>308</v>
      </c>
      <c r="D34" s="264">
        <v>7486.3374056446364</v>
      </c>
      <c r="E34" s="265">
        <v>0.1803656117208374</v>
      </c>
      <c r="F34" s="264">
        <v>8748.5862733860286</v>
      </c>
      <c r="G34" s="265">
        <v>0.21077651585701113</v>
      </c>
      <c r="H34" s="264">
        <v>7174.3459523500433</v>
      </c>
      <c r="I34" s="266">
        <v>0.17284891480002759</v>
      </c>
    </row>
    <row r="35" spans="2:9" ht="15.75">
      <c r="B35" s="106"/>
      <c r="C35" s="1"/>
      <c r="D35" s="246"/>
      <c r="E35" s="265"/>
      <c r="F35" s="264"/>
      <c r="G35" s="265"/>
      <c r="H35" s="264"/>
      <c r="I35" s="266"/>
    </row>
    <row r="36" spans="2:9" ht="15.75">
      <c r="B36" s="495" t="s">
        <v>899</v>
      </c>
      <c r="C36" s="1"/>
      <c r="D36" s="261">
        <v>20844.649575821808</v>
      </c>
      <c r="E36" s="262">
        <v>0.50220258160082965</v>
      </c>
      <c r="F36" s="245">
        <v>145908.05069531477</v>
      </c>
      <c r="G36" s="262">
        <v>3.5153097426269828</v>
      </c>
      <c r="H36" s="245">
        <v>122432.80397360376</v>
      </c>
      <c r="I36" s="263">
        <v>2.9497291381425401</v>
      </c>
    </row>
    <row r="37" spans="2:9" ht="15.75">
      <c r="B37" s="106"/>
      <c r="C37" s="1" t="s">
        <v>302</v>
      </c>
      <c r="D37" s="264">
        <v>1376.7134103897868</v>
      </c>
      <c r="E37" s="265">
        <v>3.3168656844401526E-2</v>
      </c>
      <c r="F37" s="264">
        <v>253.10005409991331</v>
      </c>
      <c r="G37" s="265">
        <v>6.0978478006999482E-3</v>
      </c>
      <c r="H37" s="264">
        <v>10375.678313165527</v>
      </c>
      <c r="I37" s="266">
        <v>0.24997745420366635</v>
      </c>
    </row>
    <row r="38" spans="2:9" ht="15.75">
      <c r="B38" s="106"/>
      <c r="C38" s="1" t="s">
        <v>303</v>
      </c>
      <c r="D38" s="264">
        <v>3196.307630059508</v>
      </c>
      <c r="E38" s="265">
        <v>7.7007480388071203E-2</v>
      </c>
      <c r="F38" s="264">
        <v>7241.4488319744014</v>
      </c>
      <c r="G38" s="265">
        <v>0.17446560013971738</v>
      </c>
      <c r="H38" s="264">
        <v>34182.264565984457</v>
      </c>
      <c r="I38" s="266">
        <v>0.82354090182987227</v>
      </c>
    </row>
    <row r="39" spans="2:9" ht="15.75">
      <c r="B39" s="106"/>
      <c r="C39" s="1" t="s">
        <v>304</v>
      </c>
      <c r="D39" s="264">
        <v>1503.5598768319478</v>
      </c>
      <c r="E39" s="265">
        <v>3.62247227515054E-2</v>
      </c>
      <c r="F39" s="264">
        <v>3134.5187505561039</v>
      </c>
      <c r="G39" s="265">
        <v>7.5518823325837592E-2</v>
      </c>
      <c r="H39" s="264">
        <v>41752.69403848279</v>
      </c>
      <c r="I39" s="266">
        <v>1.0059325132161137</v>
      </c>
    </row>
    <row r="40" spans="2:9" ht="15.75">
      <c r="B40" s="495"/>
      <c r="C40" s="1" t="s">
        <v>305</v>
      </c>
      <c r="D40" s="264">
        <v>121.42381396983784</v>
      </c>
      <c r="E40" s="265">
        <v>2.9254199079557959E-3</v>
      </c>
      <c r="F40" s="264">
        <v>1458.8904015790042</v>
      </c>
      <c r="G40" s="265">
        <v>3.5148517286444324E-2</v>
      </c>
      <c r="H40" s="264">
        <v>2750.9280427742169</v>
      </c>
      <c r="I40" s="266">
        <v>6.6277111536659744E-2</v>
      </c>
    </row>
    <row r="41" spans="2:9" ht="15.75">
      <c r="B41" s="106"/>
      <c r="C41" s="1" t="s">
        <v>306</v>
      </c>
      <c r="D41" s="264">
        <v>6214.0472708513107</v>
      </c>
      <c r="E41" s="265">
        <v>0.14971278697968149</v>
      </c>
      <c r="F41" s="264">
        <v>120343.23195102789</v>
      </c>
      <c r="G41" s="265">
        <v>2.899385837317964</v>
      </c>
      <c r="H41" s="264">
        <v>24750.946750449584</v>
      </c>
      <c r="I41" s="266">
        <v>0.59631558256360806</v>
      </c>
    </row>
    <row r="42" spans="2:9" ht="15.75">
      <c r="B42" s="495"/>
      <c r="C42" s="1" t="s">
        <v>307</v>
      </c>
      <c r="D42" s="264">
        <v>1049.3552729698845</v>
      </c>
      <c r="E42" s="265">
        <v>2.5281735976659739E-2</v>
      </c>
      <c r="F42" s="264">
        <v>3226.116390733313</v>
      </c>
      <c r="G42" s="265">
        <v>7.7725652046954363E-2</v>
      </c>
      <c r="H42" s="264">
        <v>1482.72323347407</v>
      </c>
      <c r="I42" s="266">
        <v>3.5722713060809534E-2</v>
      </c>
    </row>
    <row r="43" spans="2:9" ht="15.75">
      <c r="B43" s="107"/>
      <c r="C43" s="496" t="s">
        <v>308</v>
      </c>
      <c r="D43" s="259">
        <v>7383.2423007495299</v>
      </c>
      <c r="E43" s="260">
        <v>0.17788177875255448</v>
      </c>
      <c r="F43" s="259">
        <v>10250.744315344144</v>
      </c>
      <c r="G43" s="260">
        <v>0.24696746470936529</v>
      </c>
      <c r="H43" s="259">
        <v>7137.5690292731206</v>
      </c>
      <c r="I43" s="267">
        <v>0.17196286173181055</v>
      </c>
    </row>
    <row r="44" spans="2:9" ht="18">
      <c r="B44" s="210" t="s">
        <v>923</v>
      </c>
      <c r="C44" s="209"/>
      <c r="D44" s="209"/>
      <c r="E44" s="209"/>
      <c r="F44" s="209"/>
      <c r="G44" s="209"/>
      <c r="H44" s="209"/>
      <c r="I44" s="209"/>
    </row>
    <row r="45" spans="2:9" ht="18">
      <c r="B45" s="210" t="s">
        <v>924</v>
      </c>
      <c r="C45" s="229"/>
      <c r="D45" s="229"/>
      <c r="E45" s="229"/>
      <c r="F45" s="229"/>
      <c r="G45" s="229"/>
      <c r="H45" s="229"/>
      <c r="I45" s="229"/>
    </row>
  </sheetData>
  <mergeCells count="7">
    <mergeCell ref="B6:C8"/>
    <mergeCell ref="I6:I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24C0B-56BC-4B8D-960A-96B5255F6495}">
  <dimension ref="B4:I46"/>
  <sheetViews>
    <sheetView showGridLines="0" topLeftCell="A18" zoomScale="70" zoomScaleNormal="70" workbookViewId="0">
      <selection activeCell="B45" sqref="B45"/>
    </sheetView>
  </sheetViews>
  <sheetFormatPr defaultColWidth="11.42578125" defaultRowHeight="15"/>
  <cols>
    <col min="2" max="2" width="5.28515625" customWidth="1"/>
    <col min="3" max="3" width="35.140625" customWidth="1"/>
    <col min="4" max="4" width="17.7109375" customWidth="1"/>
    <col min="5" max="5" width="21.140625" customWidth="1"/>
    <col min="6" max="6" width="19.28515625" customWidth="1"/>
    <col min="7" max="7" width="23.28515625" customWidth="1"/>
    <col min="9" max="9" width="28.5703125" customWidth="1"/>
  </cols>
  <sheetData>
    <row r="4" spans="2:9">
      <c r="B4" s="32" t="s">
        <v>925</v>
      </c>
    </row>
    <row r="6" spans="2:9" ht="15.75" customHeight="1">
      <c r="B6" s="1022" t="s">
        <v>921</v>
      </c>
      <c r="C6" s="1019"/>
      <c r="D6" s="1019" t="s">
        <v>884</v>
      </c>
      <c r="E6" s="1019" t="s">
        <v>922</v>
      </c>
      <c r="F6" s="1019" t="s">
        <v>885</v>
      </c>
      <c r="G6" s="1019" t="s">
        <v>922</v>
      </c>
      <c r="H6" s="1019" t="s">
        <v>886</v>
      </c>
      <c r="I6" s="1027" t="s">
        <v>922</v>
      </c>
    </row>
    <row r="7" spans="2:9" ht="49.5" customHeight="1">
      <c r="B7" s="1030"/>
      <c r="C7" s="1021"/>
      <c r="D7" s="1020"/>
      <c r="E7" s="1021"/>
      <c r="F7" s="1020"/>
      <c r="G7" s="1021"/>
      <c r="H7" s="1020"/>
      <c r="I7" s="1028"/>
    </row>
    <row r="8" spans="2:9" ht="15.75" customHeight="1">
      <c r="B8" s="1030"/>
      <c r="C8" s="1021"/>
      <c r="D8" s="1020"/>
      <c r="E8" s="1021"/>
      <c r="F8" s="1020"/>
      <c r="G8" s="1021"/>
      <c r="H8" s="1020"/>
      <c r="I8" s="1028"/>
    </row>
    <row r="9" spans="2:9" ht="15.75">
      <c r="B9" s="528" t="s">
        <v>295</v>
      </c>
      <c r="C9" s="572"/>
      <c r="D9" s="261">
        <v>602353.34344330593</v>
      </c>
      <c r="E9" s="262">
        <v>14.196118207049139</v>
      </c>
      <c r="F9" s="245">
        <v>3214985.925276984</v>
      </c>
      <c r="G9" s="262">
        <v>75.77001227939067</v>
      </c>
      <c r="H9" s="245">
        <v>425745.59897407133</v>
      </c>
      <c r="I9" s="263">
        <v>10.033869513560219</v>
      </c>
    </row>
    <row r="10" spans="2:9" ht="15.75">
      <c r="B10" s="573"/>
      <c r="C10" s="336" t="s">
        <v>302</v>
      </c>
      <c r="D10" s="264">
        <v>32565.038245411073</v>
      </c>
      <c r="E10" s="265">
        <v>0.76748496107989728</v>
      </c>
      <c r="F10" s="264">
        <v>159056.385643699</v>
      </c>
      <c r="G10" s="265">
        <v>3.748602505095032</v>
      </c>
      <c r="H10" s="264">
        <v>30984.704758324115</v>
      </c>
      <c r="I10" s="266">
        <v>0.73024004290446398</v>
      </c>
    </row>
    <row r="11" spans="2:9" ht="15.75">
      <c r="B11" s="573"/>
      <c r="C11" s="336" t="s">
        <v>303</v>
      </c>
      <c r="D11" s="264">
        <v>138540.27323839825</v>
      </c>
      <c r="E11" s="265">
        <v>3.2650837199416971</v>
      </c>
      <c r="F11" s="264">
        <v>499254.35478815454</v>
      </c>
      <c r="G11" s="265">
        <v>11.766306127632163</v>
      </c>
      <c r="H11" s="264">
        <v>94869.341182784148</v>
      </c>
      <c r="I11" s="266">
        <v>2.2358577341945787</v>
      </c>
    </row>
    <row r="12" spans="2:9" ht="15.75">
      <c r="B12" s="573"/>
      <c r="C12" s="336" t="s">
        <v>304</v>
      </c>
      <c r="D12" s="264">
        <v>3329.4719761265828</v>
      </c>
      <c r="E12" s="265">
        <v>7.8468191892088562E-2</v>
      </c>
      <c r="F12" s="264">
        <v>485981.18648521096</v>
      </c>
      <c r="G12" s="265">
        <v>11.453487300839379</v>
      </c>
      <c r="H12" s="264">
        <v>87877.737608410331</v>
      </c>
      <c r="I12" s="266">
        <v>2.0710813087309754</v>
      </c>
    </row>
    <row r="13" spans="2:9" ht="15.75">
      <c r="B13" s="573"/>
      <c r="C13" s="336" t="s">
        <v>305</v>
      </c>
      <c r="D13" s="264">
        <v>17939.77148524288</v>
      </c>
      <c r="E13" s="265">
        <v>0.42280020420593495</v>
      </c>
      <c r="F13" s="264">
        <v>84642.152123362277</v>
      </c>
      <c r="G13" s="265">
        <v>1.9948258109990569</v>
      </c>
      <c r="H13" s="264">
        <v>12467.288760734316</v>
      </c>
      <c r="I13" s="266">
        <v>0.29382605225873992</v>
      </c>
    </row>
    <row r="14" spans="2:9" ht="15.75">
      <c r="B14" s="573"/>
      <c r="C14" s="336" t="s">
        <v>306</v>
      </c>
      <c r="D14" s="264">
        <v>402749.64119071205</v>
      </c>
      <c r="E14" s="265">
        <v>9.4919063311020047</v>
      </c>
      <c r="F14" s="264">
        <v>1855437.2152369686</v>
      </c>
      <c r="G14" s="265">
        <v>43.728496438139594</v>
      </c>
      <c r="H14" s="264">
        <v>165061.37530569785</v>
      </c>
      <c r="I14" s="266">
        <v>3.8901266520127411</v>
      </c>
    </row>
    <row r="15" spans="2:9" ht="15.75">
      <c r="B15" s="573"/>
      <c r="C15" s="336" t="s">
        <v>307</v>
      </c>
      <c r="D15" s="264">
        <v>6750.8071853150468</v>
      </c>
      <c r="E15" s="265">
        <v>0.15910139428776854</v>
      </c>
      <c r="F15" s="264">
        <v>125720.37021592798</v>
      </c>
      <c r="G15" s="265">
        <v>2.9629473398735686</v>
      </c>
      <c r="H15" s="264">
        <v>12250.624084939443</v>
      </c>
      <c r="I15" s="266">
        <v>0.2887197514763894</v>
      </c>
    </row>
    <row r="16" spans="2:9" ht="15.75">
      <c r="B16" s="573"/>
      <c r="C16" s="336" t="s">
        <v>308</v>
      </c>
      <c r="D16" s="264">
        <v>478.34012210011599</v>
      </c>
      <c r="E16" s="265">
        <v>1.1273404539750346E-2</v>
      </c>
      <c r="F16" s="264">
        <v>4894.2607836608731</v>
      </c>
      <c r="G16" s="265">
        <v>0.1153467568118748</v>
      </c>
      <c r="H16" s="264">
        <v>22234.527273181171</v>
      </c>
      <c r="I16" s="266">
        <v>0.52401797198233135</v>
      </c>
    </row>
    <row r="17" spans="2:9" ht="15.75">
      <c r="B17" s="528"/>
      <c r="C17" s="572"/>
      <c r="D17" s="246"/>
      <c r="E17" s="265"/>
      <c r="F17" s="264"/>
      <c r="G17" s="265"/>
      <c r="H17" s="264"/>
      <c r="I17" s="266"/>
    </row>
    <row r="18" spans="2:9" ht="15.75">
      <c r="B18" s="528" t="s">
        <v>898</v>
      </c>
      <c r="C18" s="336"/>
      <c r="D18" s="261">
        <v>54674.431264868668</v>
      </c>
      <c r="E18" s="262">
        <v>1.2885537991743747</v>
      </c>
      <c r="F18" s="245">
        <v>351296.23408951727</v>
      </c>
      <c r="G18" s="262">
        <v>8.2792648519520959</v>
      </c>
      <c r="H18" s="245">
        <v>24702.460731842617</v>
      </c>
      <c r="I18" s="263">
        <v>0.58218163204606432</v>
      </c>
    </row>
    <row r="19" spans="2:9" ht="15.75">
      <c r="B19" s="573"/>
      <c r="C19" s="336" t="s">
        <v>302</v>
      </c>
      <c r="D19" s="264">
        <v>1920.1424867507112</v>
      </c>
      <c r="E19" s="265">
        <v>4.5253454659135606E-2</v>
      </c>
      <c r="F19" s="264">
        <v>33064.359964449111</v>
      </c>
      <c r="G19" s="265">
        <v>0.77925285483191087</v>
      </c>
      <c r="H19" s="264">
        <v>4950.3143013577437</v>
      </c>
      <c r="I19" s="266">
        <v>0.11666781258720575</v>
      </c>
    </row>
    <row r="20" spans="2:9" ht="15.75">
      <c r="B20" s="573"/>
      <c r="C20" s="336" t="s">
        <v>303</v>
      </c>
      <c r="D20" s="264">
        <v>8156.7692761987319</v>
      </c>
      <c r="E20" s="265">
        <v>0.19223676948585333</v>
      </c>
      <c r="F20" s="264">
        <v>24931.975672724348</v>
      </c>
      <c r="G20" s="265">
        <v>0.58759078477428794</v>
      </c>
      <c r="H20" s="264">
        <v>2969.6571795592004</v>
      </c>
      <c r="I20" s="266">
        <v>6.9988163615800486E-2</v>
      </c>
    </row>
    <row r="21" spans="2:9" ht="15.75">
      <c r="B21" s="573"/>
      <c r="C21" s="336" t="s">
        <v>304</v>
      </c>
      <c r="D21" s="264">
        <v>235.95799751582945</v>
      </c>
      <c r="E21" s="265">
        <v>5.561001131802629E-3</v>
      </c>
      <c r="F21" s="264">
        <v>105401.3536530893</v>
      </c>
      <c r="G21" s="265">
        <v>2.4840736619619652</v>
      </c>
      <c r="H21" s="264">
        <v>2450.3541524595689</v>
      </c>
      <c r="I21" s="266">
        <v>5.7749355218319282E-2</v>
      </c>
    </row>
    <row r="22" spans="2:9" ht="15.75">
      <c r="B22" s="573"/>
      <c r="C22" s="336" t="s">
        <v>305</v>
      </c>
      <c r="D22" s="264">
        <v>704.28849929873184</v>
      </c>
      <c r="E22" s="265">
        <v>1.659850135595882E-2</v>
      </c>
      <c r="F22" s="264">
        <v>6508.5198522472738</v>
      </c>
      <c r="G22" s="265">
        <v>0.15339122490340201</v>
      </c>
      <c r="H22" s="264">
        <v>1503.6106335163988</v>
      </c>
      <c r="I22" s="266">
        <v>3.5436732481229923E-2</v>
      </c>
    </row>
    <row r="23" spans="2:9" ht="15.75">
      <c r="B23" s="573"/>
      <c r="C23" s="336" t="s">
        <v>306</v>
      </c>
      <c r="D23" s="264">
        <v>43163.21395045684</v>
      </c>
      <c r="E23" s="265">
        <v>1.0172602079936996</v>
      </c>
      <c r="F23" s="264">
        <v>153141.21620568415</v>
      </c>
      <c r="G23" s="265">
        <v>3.6091952195360917</v>
      </c>
      <c r="H23" s="264">
        <v>4129.4354057422315</v>
      </c>
      <c r="I23" s="266">
        <v>9.7321536912508555E-2</v>
      </c>
    </row>
    <row r="24" spans="2:9" ht="15.75">
      <c r="B24" s="573"/>
      <c r="C24" s="336" t="s">
        <v>307</v>
      </c>
      <c r="D24" s="264">
        <v>335.80029478482766</v>
      </c>
      <c r="E24" s="265">
        <v>7.9140602947048149E-3</v>
      </c>
      <c r="F24" s="264">
        <v>27799.567538081825</v>
      </c>
      <c r="G24" s="265">
        <v>0.65517349770068978</v>
      </c>
      <c r="H24" s="264"/>
      <c r="I24" s="266">
        <v>5.3707425317256585E-2</v>
      </c>
    </row>
    <row r="25" spans="2:9" ht="15.75">
      <c r="B25" s="528"/>
      <c r="C25" s="336" t="s">
        <v>308</v>
      </c>
      <c r="D25" s="264">
        <v>158.25875986299999</v>
      </c>
      <c r="E25" s="265">
        <v>3.7298042532200363E-3</v>
      </c>
      <c r="F25" s="264">
        <v>449.24120324120304</v>
      </c>
      <c r="G25" s="265">
        <v>1.0587608243747318E-2</v>
      </c>
      <c r="H25" s="264">
        <v>6420.237422742709</v>
      </c>
      <c r="I25" s="266">
        <v>0.15131060591374376</v>
      </c>
    </row>
    <row r="26" spans="2:9" ht="15.75">
      <c r="B26" s="573"/>
      <c r="C26" s="336"/>
      <c r="D26" s="246"/>
      <c r="E26" s="265"/>
      <c r="F26" s="264"/>
      <c r="G26" s="265"/>
      <c r="H26" s="264"/>
      <c r="I26" s="266"/>
    </row>
    <row r="27" spans="2:9" ht="15.75">
      <c r="B27" s="528" t="s">
        <v>847</v>
      </c>
      <c r="C27" s="336"/>
      <c r="D27" s="261">
        <v>528548.91603474971</v>
      </c>
      <c r="E27" s="262">
        <v>12.456713276205495</v>
      </c>
      <c r="F27" s="245">
        <v>2711582.9505849523</v>
      </c>
      <c r="G27" s="262">
        <v>63.905932479224546</v>
      </c>
      <c r="H27" s="245">
        <v>278367.02051406767</v>
      </c>
      <c r="I27" s="263">
        <v>6.5604867494750083</v>
      </c>
    </row>
    <row r="28" spans="2:9" ht="15.75">
      <c r="B28" s="573"/>
      <c r="C28" s="336" t="s">
        <v>302</v>
      </c>
      <c r="D28" s="264">
        <v>30595.028759977999</v>
      </c>
      <c r="E28" s="265">
        <v>0.72105625303231224</v>
      </c>
      <c r="F28" s="264">
        <v>123702.95393359444</v>
      </c>
      <c r="G28" s="265">
        <v>2.9154013598793065</v>
      </c>
      <c r="H28" s="264">
        <v>16077.086989138221</v>
      </c>
      <c r="I28" s="266">
        <v>0.37890090560159623</v>
      </c>
    </row>
    <row r="29" spans="2:9" ht="15.75">
      <c r="B29" s="573"/>
      <c r="C29" s="336" t="s">
        <v>303</v>
      </c>
      <c r="D29" s="264">
        <v>129986.10829574561</v>
      </c>
      <c r="E29" s="265">
        <v>3.0634812253090393</v>
      </c>
      <c r="F29" s="264">
        <v>467270.70638800756</v>
      </c>
      <c r="G29" s="265">
        <v>11.012523222094227</v>
      </c>
      <c r="H29" s="264">
        <v>57281.137836101654</v>
      </c>
      <c r="I29" s="266">
        <v>1.349988030459252</v>
      </c>
    </row>
    <row r="30" spans="2:9" ht="15.75">
      <c r="B30" s="573"/>
      <c r="C30" s="336" t="s">
        <v>304</v>
      </c>
      <c r="D30" s="264">
        <v>2368.7110668475016</v>
      </c>
      <c r="E30" s="265">
        <v>5.5825210682967787E-2</v>
      </c>
      <c r="F30" s="264">
        <v>377687.26248899073</v>
      </c>
      <c r="G30" s="265">
        <v>8.9012422392159536</v>
      </c>
      <c r="H30" s="264">
        <v>43032.534539664775</v>
      </c>
      <c r="I30" s="266">
        <v>1.014180387182501</v>
      </c>
    </row>
    <row r="31" spans="2:9" ht="15.75">
      <c r="B31" s="573"/>
      <c r="C31" s="336" t="s">
        <v>305</v>
      </c>
      <c r="D31" s="264">
        <v>14251.892888022112</v>
      </c>
      <c r="E31" s="265">
        <v>0.33588517157721648</v>
      </c>
      <c r="F31" s="264">
        <v>76547.551409050051</v>
      </c>
      <c r="G31" s="265">
        <v>1.8040542151739953</v>
      </c>
      <c r="H31" s="264">
        <v>8641.2328988947866</v>
      </c>
      <c r="I31" s="266">
        <v>0.20365449120960727</v>
      </c>
    </row>
    <row r="32" spans="2:9" ht="15.75">
      <c r="B32" s="573"/>
      <c r="C32" s="336" t="s">
        <v>306</v>
      </c>
      <c r="D32" s="264">
        <v>345496.05442951195</v>
      </c>
      <c r="E32" s="265">
        <v>8.1425676177259732</v>
      </c>
      <c r="F32" s="264">
        <v>1569906.8094735665</v>
      </c>
      <c r="G32" s="265">
        <v>36.9991847541488</v>
      </c>
      <c r="H32" s="264">
        <v>136149.20099934324</v>
      </c>
      <c r="I32" s="266">
        <v>3.208731506549503</v>
      </c>
    </row>
    <row r="33" spans="2:9" ht="15.75">
      <c r="B33" s="528"/>
      <c r="C33" s="336" t="s">
        <v>307</v>
      </c>
      <c r="D33" s="264">
        <v>5751.1348522794415</v>
      </c>
      <c r="E33" s="265">
        <v>0.13554135803568165</v>
      </c>
      <c r="F33" s="264">
        <v>95051.086472162671</v>
      </c>
      <c r="G33" s="265">
        <v>2.2401410633064298</v>
      </c>
      <c r="H33" s="264">
        <v>8963.0605821055706</v>
      </c>
      <c r="I33" s="266">
        <v>0.21123924836733199</v>
      </c>
    </row>
    <row r="34" spans="2:9" ht="15.75">
      <c r="B34" s="573"/>
      <c r="C34" s="336" t="s">
        <v>308</v>
      </c>
      <c r="D34" s="264">
        <v>99.985742365099995</v>
      </c>
      <c r="E34" s="265">
        <v>2.3564398423034844E-3</v>
      </c>
      <c r="F34" s="264">
        <v>1416.580419580423</v>
      </c>
      <c r="G34" s="265">
        <v>3.338562540584241E-2</v>
      </c>
      <c r="H34" s="264">
        <v>8222.7666688194313</v>
      </c>
      <c r="I34" s="266">
        <v>0.19379218010521626</v>
      </c>
    </row>
    <row r="35" spans="2:9" ht="15.75">
      <c r="B35" s="573"/>
      <c r="C35" s="336"/>
      <c r="D35" s="246"/>
      <c r="E35" s="265"/>
      <c r="F35" s="264"/>
      <c r="G35" s="265"/>
      <c r="H35" s="264"/>
      <c r="I35" s="266"/>
    </row>
    <row r="36" spans="2:9" ht="15.75">
      <c r="B36" s="528" t="s">
        <v>899</v>
      </c>
      <c r="C36" s="336"/>
      <c r="D36" s="261">
        <v>19129.9961436876</v>
      </c>
      <c r="E36" s="262">
        <v>0.45085113166927065</v>
      </c>
      <c r="F36" s="245">
        <v>152106.74060251442</v>
      </c>
      <c r="G36" s="262">
        <v>3.5848149482140177</v>
      </c>
      <c r="H36" s="245">
        <v>122676.11772816104</v>
      </c>
      <c r="I36" s="263">
        <v>2.891201132039146</v>
      </c>
    </row>
    <row r="37" spans="2:9" ht="15.75">
      <c r="B37" s="573"/>
      <c r="C37" s="336" t="s">
        <v>302</v>
      </c>
      <c r="D37" s="264">
        <v>49.866998682361839</v>
      </c>
      <c r="E37" s="265">
        <v>1.1752533884494031E-3</v>
      </c>
      <c r="F37" s="264">
        <v>2289.0717456554512</v>
      </c>
      <c r="G37" s="265">
        <v>5.3948290383814657E-2</v>
      </c>
      <c r="H37" s="264">
        <v>9957.303467828151</v>
      </c>
      <c r="I37" s="266">
        <v>0.23467132471566204</v>
      </c>
    </row>
    <row r="38" spans="2:9" ht="15.75">
      <c r="B38" s="573"/>
      <c r="C38" s="336" t="s">
        <v>303</v>
      </c>
      <c r="D38" s="264">
        <v>397.39566645388572</v>
      </c>
      <c r="E38" s="265">
        <v>9.3657251468039961E-3</v>
      </c>
      <c r="F38" s="264">
        <v>7051.6727274226132</v>
      </c>
      <c r="G38" s="265">
        <v>0.16619212076364631</v>
      </c>
      <c r="H38" s="264">
        <v>34618.546167123284</v>
      </c>
      <c r="I38" s="266">
        <v>0.81588154011952574</v>
      </c>
    </row>
    <row r="39" spans="2:9" ht="15.75">
      <c r="B39" s="573"/>
      <c r="C39" s="336" t="s">
        <v>304</v>
      </c>
      <c r="D39" s="264">
        <v>724.80291176325181</v>
      </c>
      <c r="E39" s="265">
        <v>1.7081980077318148E-2</v>
      </c>
      <c r="F39" s="264">
        <v>2892.5703431308857</v>
      </c>
      <c r="G39" s="265">
        <v>6.8171399661460755E-2</v>
      </c>
      <c r="H39" s="264">
        <v>42394.848916285977</v>
      </c>
      <c r="I39" s="266">
        <v>0.99915156633015489</v>
      </c>
    </row>
    <row r="40" spans="2:9" ht="15.75">
      <c r="B40" s="528"/>
      <c r="C40" s="336" t="s">
        <v>305</v>
      </c>
      <c r="D40" s="264">
        <v>2983.5900979220373</v>
      </c>
      <c r="E40" s="265">
        <v>7.031653127275965E-2</v>
      </c>
      <c r="F40" s="264">
        <v>1586.0808620649429</v>
      </c>
      <c r="G40" s="265">
        <v>3.7380370921659169E-2</v>
      </c>
      <c r="H40" s="264">
        <v>2322.4452283231312</v>
      </c>
      <c r="I40" s="266">
        <v>5.4734828567902752E-2</v>
      </c>
    </row>
    <row r="41" spans="2:9" ht="15.75">
      <c r="B41" s="573"/>
      <c r="C41" s="336" t="s">
        <v>306</v>
      </c>
      <c r="D41" s="264">
        <v>14090.372810743267</v>
      </c>
      <c r="E41" s="265">
        <v>0.33207850538233047</v>
      </c>
      <c r="F41" s="264">
        <v>132389.18955771779</v>
      </c>
      <c r="G41" s="265">
        <v>3.1201164644547035</v>
      </c>
      <c r="H41" s="264">
        <v>24782.738900612359</v>
      </c>
      <c r="I41" s="266">
        <v>0.58407360855072865</v>
      </c>
    </row>
    <row r="42" spans="2:9" ht="15.75">
      <c r="B42" s="528"/>
      <c r="C42" s="336" t="s">
        <v>307</v>
      </c>
      <c r="D42" s="264">
        <v>663.87203825077813</v>
      </c>
      <c r="E42" s="265">
        <v>1.5645975957382111E-2</v>
      </c>
      <c r="F42" s="264">
        <v>2869.7162056834813</v>
      </c>
      <c r="G42" s="265">
        <v>6.7632778866448875E-2</v>
      </c>
      <c r="H42" s="264">
        <v>1008.7118663691085</v>
      </c>
      <c r="I42" s="266">
        <v>2.3773077791800806E-2</v>
      </c>
    </row>
    <row r="43" spans="2:9" ht="15.75">
      <c r="B43" s="574"/>
      <c r="C43" s="530" t="s">
        <v>308</v>
      </c>
      <c r="D43" s="259">
        <v>220.09561987201604</v>
      </c>
      <c r="E43" s="260">
        <v>5.1871604442268269E-3</v>
      </c>
      <c r="F43" s="259">
        <v>3028.4391608392471</v>
      </c>
      <c r="G43" s="260">
        <v>7.1373523162285069E-2</v>
      </c>
      <c r="H43" s="259">
        <v>7591.5231816190326</v>
      </c>
      <c r="I43" s="267">
        <v>0.17891518596337133</v>
      </c>
    </row>
    <row r="44" spans="2:9" ht="18">
      <c r="B44" s="210" t="s">
        <v>923</v>
      </c>
      <c r="C44" s="229"/>
      <c r="D44" s="229"/>
      <c r="E44" s="229"/>
      <c r="F44" s="229"/>
      <c r="G44" s="229"/>
      <c r="H44" s="229"/>
      <c r="I44" s="229"/>
    </row>
    <row r="45" spans="2:9" ht="18">
      <c r="B45" s="230" t="s">
        <v>926</v>
      </c>
      <c r="C45" s="229"/>
      <c r="D45" s="229"/>
      <c r="E45" s="229"/>
      <c r="F45" s="229"/>
      <c r="G45" s="229"/>
      <c r="H45" s="229"/>
      <c r="I45" s="229"/>
    </row>
    <row r="46" spans="2:9">
      <c r="B46" s="235"/>
      <c r="C46" s="235"/>
      <c r="D46" s="235"/>
      <c r="E46" s="235"/>
      <c r="F46" s="235"/>
      <c r="G46" s="235"/>
      <c r="H46" s="235"/>
      <c r="I46" s="235"/>
    </row>
  </sheetData>
  <mergeCells count="7">
    <mergeCell ref="B6:C8"/>
    <mergeCell ref="I6:I8"/>
    <mergeCell ref="D6:D8"/>
    <mergeCell ref="E6:E8"/>
    <mergeCell ref="F6:F8"/>
    <mergeCell ref="G6:G8"/>
    <mergeCell ref="H6:H8"/>
  </mergeCells>
  <pageMargins left="0.7" right="0.7" top="0.75" bottom="0.75" header="0.3" footer="0.3"/>
  <pageSetup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8198C-9A88-4F4B-886E-7BCC78B1B2C4}">
  <dimension ref="B4:I46"/>
  <sheetViews>
    <sheetView showGridLines="0" topLeftCell="A32" workbookViewId="0">
      <selection activeCell="B6" sqref="B6:C8"/>
    </sheetView>
  </sheetViews>
  <sheetFormatPr defaultColWidth="11.42578125" defaultRowHeight="15"/>
  <cols>
    <col min="2" max="2" width="5.140625" customWidth="1"/>
    <col min="3" max="3" width="31.85546875" customWidth="1"/>
    <col min="4" max="4" width="20.85546875" customWidth="1"/>
    <col min="5" max="5" width="25.28515625" customWidth="1"/>
    <col min="6" max="6" width="15.28515625" customWidth="1"/>
    <col min="7" max="7" width="23" customWidth="1"/>
    <col min="8" max="8" width="23.42578125" customWidth="1"/>
    <col min="9" max="9" width="36.5703125" customWidth="1"/>
  </cols>
  <sheetData>
    <row r="4" spans="2:9" ht="18.75">
      <c r="B4" s="32" t="s">
        <v>927</v>
      </c>
    </row>
    <row r="6" spans="2:9" ht="15.75" customHeight="1">
      <c r="B6" s="1022" t="s">
        <v>921</v>
      </c>
      <c r="C6" s="1019"/>
      <c r="D6" s="1019" t="s">
        <v>884</v>
      </c>
      <c r="E6" s="1019" t="s">
        <v>922</v>
      </c>
      <c r="F6" s="1019" t="s">
        <v>885</v>
      </c>
      <c r="G6" s="1019" t="s">
        <v>922</v>
      </c>
      <c r="H6" s="1019" t="s">
        <v>886</v>
      </c>
      <c r="I6" s="1027" t="s">
        <v>922</v>
      </c>
    </row>
    <row r="7" spans="2:9" ht="15.75" customHeight="1">
      <c r="B7" s="1030"/>
      <c r="C7" s="1021"/>
      <c r="D7" s="1020"/>
      <c r="E7" s="1021"/>
      <c r="F7" s="1020"/>
      <c r="G7" s="1021"/>
      <c r="H7" s="1020"/>
      <c r="I7" s="1028"/>
    </row>
    <row r="8" spans="2:9" ht="15.75" customHeight="1">
      <c r="B8" s="1030"/>
      <c r="C8" s="1021"/>
      <c r="D8" s="1020"/>
      <c r="E8" s="1021"/>
      <c r="F8" s="1020"/>
      <c r="G8" s="1021"/>
      <c r="H8" s="1020"/>
      <c r="I8" s="1028"/>
    </row>
    <row r="9" spans="2:9" ht="15.75">
      <c r="B9" s="495" t="s">
        <v>295</v>
      </c>
      <c r="C9" s="2"/>
      <c r="D9" s="261">
        <v>615887.94132417091</v>
      </c>
      <c r="E9" s="262">
        <v>14.196118207049135</v>
      </c>
      <c r="F9" s="245">
        <v>3287225.1552321506</v>
      </c>
      <c r="G9" s="262">
        <v>75.770012279390642</v>
      </c>
      <c r="H9" s="245">
        <v>435311.90344367438</v>
      </c>
      <c r="I9" s="263">
        <v>10.033869513560214</v>
      </c>
    </row>
    <row r="10" spans="2:9" ht="15.75">
      <c r="B10" s="106"/>
      <c r="C10" s="1" t="s">
        <v>302</v>
      </c>
      <c r="D10" s="264">
        <v>33502.594506299392</v>
      </c>
      <c r="E10" s="265">
        <v>0.77222942672281814</v>
      </c>
      <c r="F10" s="264">
        <v>162836.14331523786</v>
      </c>
      <c r="G10" s="265">
        <v>3.7533469707379519</v>
      </c>
      <c r="H10" s="264">
        <v>31886.751664946849</v>
      </c>
      <c r="I10" s="266">
        <v>0.73498450854738473</v>
      </c>
    </row>
    <row r="11" spans="2:9" ht="15.75">
      <c r="B11" s="106"/>
      <c r="C11" s="1" t="s">
        <v>303</v>
      </c>
      <c r="D11" s="264">
        <v>139783.08680812805</v>
      </c>
      <c r="E11" s="265">
        <v>3.2219777179074938</v>
      </c>
      <c r="F11" s="264">
        <v>508602.24504897266</v>
      </c>
      <c r="G11" s="265">
        <v>11.723200125597955</v>
      </c>
      <c r="H11" s="264">
        <v>95130.889335978645</v>
      </c>
      <c r="I11" s="266">
        <v>2.1927517321603744</v>
      </c>
    </row>
    <row r="12" spans="2:9" ht="15.75">
      <c r="B12" s="106"/>
      <c r="C12" s="1" t="s">
        <v>304</v>
      </c>
      <c r="D12" s="264">
        <v>6371.1848073300744</v>
      </c>
      <c r="E12" s="265">
        <v>0.14685478733250154</v>
      </c>
      <c r="F12" s="264">
        <v>499867.85758467607</v>
      </c>
      <c r="G12" s="265">
        <v>11.521873896279791</v>
      </c>
      <c r="H12" s="264">
        <v>92819.210421547454</v>
      </c>
      <c r="I12" s="266">
        <v>2.1394679041713882</v>
      </c>
    </row>
    <row r="13" spans="2:9" ht="15.75">
      <c r="B13" s="106"/>
      <c r="C13" s="1" t="s">
        <v>305</v>
      </c>
      <c r="D13" s="264">
        <v>20380.737932865737</v>
      </c>
      <c r="E13" s="265">
        <v>0.4697727385598634</v>
      </c>
      <c r="F13" s="264">
        <v>88581.889864380151</v>
      </c>
      <c r="G13" s="265">
        <v>2.0417983453529849</v>
      </c>
      <c r="H13" s="264">
        <v>14785.291081250649</v>
      </c>
      <c r="I13" s="266">
        <v>0.34079858661266849</v>
      </c>
    </row>
    <row r="14" spans="2:9" ht="15.75">
      <c r="B14" s="106"/>
      <c r="C14" s="1" t="s">
        <v>306</v>
      </c>
      <c r="D14" s="264">
        <v>391300.93685057142</v>
      </c>
      <c r="E14" s="265">
        <v>9.0194237966674944</v>
      </c>
      <c r="F14" s="264">
        <v>1876629.7212018154</v>
      </c>
      <c r="G14" s="265">
        <v>43.256013903705075</v>
      </c>
      <c r="H14" s="264">
        <v>148271.92680804335</v>
      </c>
      <c r="I14" s="266">
        <v>3.4176441175782335</v>
      </c>
    </row>
    <row r="15" spans="2:9" ht="15.75">
      <c r="B15" s="106"/>
      <c r="C15" s="1" t="s">
        <v>307</v>
      </c>
      <c r="D15" s="264">
        <v>9909.9257257311292</v>
      </c>
      <c r="E15" s="265">
        <v>0.22842219758855201</v>
      </c>
      <c r="F15" s="264">
        <v>131552.67919051176</v>
      </c>
      <c r="G15" s="265">
        <v>3.0322681431743517</v>
      </c>
      <c r="H15" s="264">
        <v>15533.320938591549</v>
      </c>
      <c r="I15" s="266">
        <v>0.35804055477717289</v>
      </c>
    </row>
    <row r="16" spans="2:9" ht="15.75">
      <c r="B16" s="106"/>
      <c r="C16" s="1" t="s">
        <v>308</v>
      </c>
      <c r="D16" s="264">
        <v>14639.474693244923</v>
      </c>
      <c r="E16" s="265">
        <v>0.33743754227040773</v>
      </c>
      <c r="F16" s="264">
        <v>19154.619026556833</v>
      </c>
      <c r="G16" s="265">
        <v>0.44151089454253212</v>
      </c>
      <c r="H16" s="264">
        <v>36884.513193315688</v>
      </c>
      <c r="I16" s="266">
        <v>0.85018210971298847</v>
      </c>
    </row>
    <row r="17" spans="2:9" ht="15.75">
      <c r="B17" s="495"/>
      <c r="C17" s="2"/>
      <c r="D17" s="264"/>
      <c r="E17" s="265"/>
      <c r="F17" s="264"/>
      <c r="G17" s="265"/>
      <c r="H17" s="264"/>
      <c r="I17" s="266"/>
    </row>
    <row r="18" spans="2:9" ht="15.75">
      <c r="B18" s="495" t="s">
        <v>898</v>
      </c>
      <c r="C18" s="1"/>
      <c r="D18" s="261">
        <v>60497.79154249806</v>
      </c>
      <c r="E18" s="262">
        <v>1.3944643860962933</v>
      </c>
      <c r="F18" s="245">
        <v>385564.65510452125</v>
      </c>
      <c r="G18" s="262">
        <v>8.8872034230053902</v>
      </c>
      <c r="H18" s="245">
        <v>26057.818361436704</v>
      </c>
      <c r="I18" s="263">
        <v>0.60062853135496708</v>
      </c>
    </row>
    <row r="19" spans="2:9" ht="15.75">
      <c r="B19" s="106"/>
      <c r="C19" s="1" t="s">
        <v>302</v>
      </c>
      <c r="D19" s="264">
        <v>3290.9119380015973</v>
      </c>
      <c r="E19" s="265">
        <v>7.5854992030554874E-2</v>
      </c>
      <c r="F19" s="264">
        <v>19099.349290376231</v>
      </c>
      <c r="G19" s="265">
        <v>0.44023693599350566</v>
      </c>
      <c r="H19" s="264">
        <v>1908.7444575908219</v>
      </c>
      <c r="I19" s="266">
        <v>4.3996253423554017E-2</v>
      </c>
    </row>
    <row r="20" spans="2:9" ht="15.75">
      <c r="B20" s="106"/>
      <c r="C20" s="1" t="s">
        <v>303</v>
      </c>
      <c r="D20" s="264">
        <v>13730.692678774092</v>
      </c>
      <c r="E20" s="265">
        <v>0.31649026268228919</v>
      </c>
      <c r="F20" s="264">
        <v>59654.888222538997</v>
      </c>
      <c r="G20" s="265">
        <v>1.3750355998441612</v>
      </c>
      <c r="H20" s="264">
        <v>5694.5454862793949</v>
      </c>
      <c r="I20" s="266">
        <v>0.13125835957241166</v>
      </c>
    </row>
    <row r="21" spans="2:9" ht="15.75">
      <c r="B21" s="106"/>
      <c r="C21" s="1" t="s">
        <v>304</v>
      </c>
      <c r="D21" s="264">
        <v>625.83237061579177</v>
      </c>
      <c r="E21" s="265">
        <v>1.4425335706294158E-2</v>
      </c>
      <c r="F21" s="264">
        <v>58630.415930198273</v>
      </c>
      <c r="G21" s="265">
        <v>1.3514216779176389</v>
      </c>
      <c r="H21" s="264">
        <v>5556.1681325114769</v>
      </c>
      <c r="I21" s="266">
        <v>0.12806878377548264</v>
      </c>
    </row>
    <row r="22" spans="2:9" ht="15.75">
      <c r="B22" s="106"/>
      <c r="C22" s="1" t="s">
        <v>305</v>
      </c>
      <c r="D22" s="264">
        <v>2001.9707356079141</v>
      </c>
      <c r="E22" s="265">
        <v>4.6145104170474675E-2</v>
      </c>
      <c r="F22" s="264">
        <v>10389.931994680903</v>
      </c>
      <c r="G22" s="265">
        <v>0.23948626505427459</v>
      </c>
      <c r="H22" s="264">
        <v>885.04914836552473</v>
      </c>
      <c r="I22" s="266">
        <v>2.0400240833148561E-2</v>
      </c>
    </row>
    <row r="23" spans="2:9" ht="15.75">
      <c r="B23" s="106"/>
      <c r="C23" s="1" t="s">
        <v>306</v>
      </c>
      <c r="D23" s="264">
        <v>38436.931330516069</v>
      </c>
      <c r="E23" s="265">
        <v>0.88596509863639683</v>
      </c>
      <c r="F23" s="264">
        <v>220113.33481748449</v>
      </c>
      <c r="G23" s="265">
        <v>5.073577042762861</v>
      </c>
      <c r="H23" s="264">
        <v>8875.5738271791906</v>
      </c>
      <c r="I23" s="266">
        <v>0.20458055232438496</v>
      </c>
    </row>
    <row r="24" spans="2:9" ht="15.75">
      <c r="B24" s="106"/>
      <c r="C24" s="1" t="s">
        <v>307</v>
      </c>
      <c r="D24" s="264">
        <v>973.43782940111248</v>
      </c>
      <c r="E24" s="265">
        <v>2.2437585746004907E-2</v>
      </c>
      <c r="F24" s="264">
        <v>15430.054524690231</v>
      </c>
      <c r="G24" s="265">
        <v>0.35566028050940712</v>
      </c>
      <c r="H24" s="264"/>
      <c r="I24" s="266">
        <v>2.1432346941596531E-2</v>
      </c>
    </row>
    <row r="25" spans="2:9" ht="15.75">
      <c r="B25" s="495"/>
      <c r="C25" s="1" t="s">
        <v>308</v>
      </c>
      <c r="D25" s="264">
        <v>1438.0146595814654</v>
      </c>
      <c r="E25" s="265">
        <v>3.3146007124278197E-2</v>
      </c>
      <c r="F25" s="264">
        <v>2246.6803245521273</v>
      </c>
      <c r="G25" s="265">
        <v>5.1785620923540901E-2</v>
      </c>
      <c r="H25" s="264">
        <v>2207.9110117093269</v>
      </c>
      <c r="I25" s="266">
        <v>5.0891994484388435E-2</v>
      </c>
    </row>
    <row r="26" spans="2:9" ht="15.75">
      <c r="B26" s="106"/>
      <c r="C26" s="1"/>
      <c r="D26" s="264"/>
      <c r="E26" s="265"/>
      <c r="F26" s="264"/>
      <c r="G26" s="265"/>
      <c r="H26" s="264"/>
      <c r="I26" s="266"/>
    </row>
    <row r="27" spans="2:9" ht="15.75">
      <c r="B27" s="495" t="s">
        <v>847</v>
      </c>
      <c r="C27" s="1"/>
      <c r="D27" s="261">
        <v>534545.80544678669</v>
      </c>
      <c r="E27" s="262">
        <v>12.321195029228052</v>
      </c>
      <c r="F27" s="245">
        <v>2739927.6502424222</v>
      </c>
      <c r="G27" s="262">
        <v>63.154892622148004</v>
      </c>
      <c r="H27" s="245">
        <v>280207.62607708247</v>
      </c>
      <c r="I27" s="263">
        <v>6.4587408120938523</v>
      </c>
    </row>
    <row r="28" spans="2:9" ht="15.75">
      <c r="B28" s="106"/>
      <c r="C28" s="1" t="s">
        <v>302</v>
      </c>
      <c r="D28" s="264">
        <v>29077.808093503038</v>
      </c>
      <c r="E28" s="265">
        <v>0.67023881001753083</v>
      </c>
      <c r="F28" s="264">
        <v>135725.18779801967</v>
      </c>
      <c r="G28" s="265">
        <v>3.1284437969544197</v>
      </c>
      <c r="H28" s="264">
        <v>20525.308213861681</v>
      </c>
      <c r="I28" s="266">
        <v>0.47310506033552957</v>
      </c>
    </row>
    <row r="29" spans="2:9" ht="15.75">
      <c r="B29" s="106"/>
      <c r="C29" s="1" t="s">
        <v>303</v>
      </c>
      <c r="D29" s="264">
        <v>121321.52249163782</v>
      </c>
      <c r="E29" s="265">
        <v>2.7964416232074525</v>
      </c>
      <c r="F29" s="264">
        <v>423923.91405469098</v>
      </c>
      <c r="G29" s="265">
        <v>9.7713781857400175</v>
      </c>
      <c r="H29" s="264">
        <v>61235.175184878273</v>
      </c>
      <c r="I29" s="266">
        <v>1.4114609607145063</v>
      </c>
    </row>
    <row r="30" spans="2:9" ht="15.75">
      <c r="B30" s="106"/>
      <c r="C30" s="1" t="s">
        <v>304</v>
      </c>
      <c r="D30" s="264">
        <v>5529.7236493416094</v>
      </c>
      <c r="E30" s="265">
        <v>0.12745924268234704</v>
      </c>
      <c r="F30" s="264">
        <v>416643.73439213698</v>
      </c>
      <c r="G30" s="265">
        <v>9.603571212874197</v>
      </c>
      <c r="H30" s="264">
        <v>59747.161519869398</v>
      </c>
      <c r="I30" s="266">
        <v>1.3771624845391921</v>
      </c>
    </row>
    <row r="31" spans="2:9" ht="15.75">
      <c r="B31" s="106"/>
      <c r="C31" s="1" t="s">
        <v>305</v>
      </c>
      <c r="D31" s="264">
        <v>17688.993797313749</v>
      </c>
      <c r="E31" s="265">
        <v>0.4077284682186223</v>
      </c>
      <c r="F31" s="264">
        <v>73833.691909979199</v>
      </c>
      <c r="G31" s="265">
        <v>1.7018547493613296</v>
      </c>
      <c r="H31" s="264">
        <v>9517.2019923226526</v>
      </c>
      <c r="I31" s="266">
        <v>0.21936997855956161</v>
      </c>
    </row>
    <row r="32" spans="2:9" ht="15.75">
      <c r="B32" s="106"/>
      <c r="C32" s="1" t="s">
        <v>306</v>
      </c>
      <c r="D32" s="264">
        <v>339620.66867416678</v>
      </c>
      <c r="E32" s="265">
        <v>7.8282019090837593</v>
      </c>
      <c r="F32" s="264">
        <v>1564185.4207046111</v>
      </c>
      <c r="G32" s="265">
        <v>36.054222919714242</v>
      </c>
      <c r="H32" s="264">
        <v>95441.737972443399</v>
      </c>
      <c r="I32" s="266">
        <v>2.1999167433444966</v>
      </c>
    </row>
    <row r="33" spans="2:9" ht="15.75">
      <c r="B33" s="495"/>
      <c r="C33" s="1" t="s">
        <v>307</v>
      </c>
      <c r="D33" s="264">
        <v>8601.0926234234466</v>
      </c>
      <c r="E33" s="265">
        <v>0.19825380462779588</v>
      </c>
      <c r="F33" s="264">
        <v>109650.17793315674</v>
      </c>
      <c r="G33" s="265">
        <v>2.527419004204448</v>
      </c>
      <c r="H33" s="264">
        <v>9998.7042643766345</v>
      </c>
      <c r="I33" s="266">
        <v>0.23046852865675085</v>
      </c>
    </row>
    <row r="34" spans="2:9" ht="15.75">
      <c r="B34" s="106"/>
      <c r="C34" s="1" t="s">
        <v>308</v>
      </c>
      <c r="D34" s="264">
        <v>12705.996117400104</v>
      </c>
      <c r="E34" s="265">
        <v>0.29287117139054181</v>
      </c>
      <c r="F34" s="264">
        <v>15965.523449827779</v>
      </c>
      <c r="G34" s="265">
        <v>0.36800275329936077</v>
      </c>
      <c r="H34" s="264">
        <v>23742.336929330304</v>
      </c>
      <c r="I34" s="266">
        <v>0.54725705594381202</v>
      </c>
    </row>
    <row r="35" spans="2:9" ht="15.75">
      <c r="B35" s="106"/>
      <c r="C35" s="1"/>
      <c r="D35" s="264"/>
      <c r="E35" s="265"/>
      <c r="F35" s="264"/>
      <c r="G35" s="265"/>
      <c r="H35" s="264"/>
      <c r="I35" s="266"/>
    </row>
    <row r="36" spans="2:9" ht="15.75">
      <c r="B36" s="495" t="s">
        <v>899</v>
      </c>
      <c r="C36" s="1"/>
      <c r="D36" s="261">
        <v>20844.344334886206</v>
      </c>
      <c r="E36" s="262">
        <v>0.48045879172479006</v>
      </c>
      <c r="F36" s="245">
        <v>161732.84988520693</v>
      </c>
      <c r="G36" s="262">
        <v>3.7279162342372421</v>
      </c>
      <c r="H36" s="245">
        <v>129046.45900515527</v>
      </c>
      <c r="I36" s="263">
        <v>2.9745001701113969</v>
      </c>
    </row>
    <row r="37" spans="2:9" ht="15.75">
      <c r="B37" s="106"/>
      <c r="C37" s="1" t="s">
        <v>302</v>
      </c>
      <c r="D37" s="264">
        <v>1133.8744747947621</v>
      </c>
      <c r="E37" s="265">
        <v>2.6135624674732495E-2</v>
      </c>
      <c r="F37" s="264">
        <v>8011.6062268419546</v>
      </c>
      <c r="G37" s="265">
        <v>0.18466623779002658</v>
      </c>
      <c r="H37" s="264">
        <v>9452.6989934943504</v>
      </c>
      <c r="I37" s="266">
        <v>0.21788319478830123</v>
      </c>
    </row>
    <row r="38" spans="2:9" ht="15.75">
      <c r="B38" s="106"/>
      <c r="C38" s="1" t="s">
        <v>303</v>
      </c>
      <c r="D38" s="264">
        <v>4730.8716377161536</v>
      </c>
      <c r="E38" s="265">
        <v>0.10904583201775202</v>
      </c>
      <c r="F38" s="264">
        <v>25023.442771742699</v>
      </c>
      <c r="G38" s="265">
        <v>0.57678634001377738</v>
      </c>
      <c r="H38" s="264">
        <v>28201.168664820994</v>
      </c>
      <c r="I38" s="266">
        <v>0.65003241187345684</v>
      </c>
    </row>
    <row r="39" spans="2:9" ht="15.75">
      <c r="B39" s="106"/>
      <c r="C39" s="1" t="s">
        <v>304</v>
      </c>
      <c r="D39" s="264">
        <v>215.62878737267422</v>
      </c>
      <c r="E39" s="265">
        <v>4.9702089438603738E-3</v>
      </c>
      <c r="F39" s="264">
        <v>24593.707262340831</v>
      </c>
      <c r="G39" s="265">
        <v>0.56688100548795595</v>
      </c>
      <c r="H39" s="264">
        <v>27515.880769166593</v>
      </c>
      <c r="I39" s="266">
        <v>0.6342366358567133</v>
      </c>
    </row>
    <row r="40" spans="2:9" ht="15.75">
      <c r="B40" s="495"/>
      <c r="C40" s="1" t="s">
        <v>305</v>
      </c>
      <c r="D40" s="264">
        <v>689.77339994407509</v>
      </c>
      <c r="E40" s="265">
        <v>1.589916617076648E-2</v>
      </c>
      <c r="F40" s="264">
        <v>4358.2659597200463</v>
      </c>
      <c r="G40" s="265">
        <v>0.1004573309373805</v>
      </c>
      <c r="H40" s="264">
        <v>4383.0399405624739</v>
      </c>
      <c r="I40" s="266">
        <v>0.10102836721995835</v>
      </c>
    </row>
    <row r="41" spans="2:9" ht="15.75">
      <c r="B41" s="106"/>
      <c r="C41" s="1" t="s">
        <v>306</v>
      </c>
      <c r="D41" s="264">
        <v>13243.336845888609</v>
      </c>
      <c r="E41" s="265">
        <v>0.30525678894733965</v>
      </c>
      <c r="F41" s="264">
        <v>92330.965679719695</v>
      </c>
      <c r="G41" s="265">
        <v>2.1282139412279748</v>
      </c>
      <c r="H41" s="264">
        <v>43954.615008420784</v>
      </c>
      <c r="I41" s="266">
        <v>1.0131468219093525</v>
      </c>
    </row>
    <row r="42" spans="2:9" ht="15.75">
      <c r="B42" s="495"/>
      <c r="C42" s="1" t="s">
        <v>307</v>
      </c>
      <c r="D42" s="264">
        <v>335.39527290657145</v>
      </c>
      <c r="E42" s="265">
        <v>7.7308072147512464E-3</v>
      </c>
      <c r="F42" s="264">
        <v>6472.4467326647855</v>
      </c>
      <c r="G42" s="265">
        <v>0.1491888584604964</v>
      </c>
      <c r="H42" s="264">
        <v>4604.7903764139592</v>
      </c>
      <c r="I42" s="266">
        <v>0.10613967917882557</v>
      </c>
    </row>
    <row r="43" spans="2:9" ht="15.75">
      <c r="B43" s="107"/>
      <c r="C43" s="496" t="s">
        <v>308</v>
      </c>
      <c r="D43" s="259">
        <v>495.46391626335617</v>
      </c>
      <c r="E43" s="260">
        <v>1.142036375558772E-2</v>
      </c>
      <c r="F43" s="259">
        <v>942.41525217692686</v>
      </c>
      <c r="G43" s="260">
        <v>2.1722520319630456E-2</v>
      </c>
      <c r="H43" s="259">
        <v>10934.265252276064</v>
      </c>
      <c r="I43" s="267">
        <v>0.2520330592847882</v>
      </c>
    </row>
    <row r="44" spans="2:9" ht="18">
      <c r="B44" s="210" t="s">
        <v>890</v>
      </c>
      <c r="C44" s="210"/>
      <c r="D44" s="210"/>
      <c r="E44" s="209"/>
      <c r="F44" s="209"/>
      <c r="G44" s="209"/>
      <c r="H44" s="209"/>
      <c r="I44" s="209"/>
    </row>
    <row r="45" spans="2:9" ht="18">
      <c r="B45" s="210" t="s">
        <v>923</v>
      </c>
      <c r="C45" s="230"/>
      <c r="D45" s="230"/>
      <c r="E45" s="229"/>
      <c r="F45" s="229"/>
      <c r="G45" s="229"/>
      <c r="H45" s="229"/>
      <c r="I45" s="229"/>
    </row>
    <row r="46" spans="2:9" ht="18">
      <c r="B46" s="210" t="s">
        <v>928</v>
      </c>
      <c r="C46" s="230"/>
      <c r="D46" s="230"/>
      <c r="E46" s="229"/>
      <c r="F46" s="229"/>
      <c r="G46" s="229"/>
      <c r="H46" s="229"/>
      <c r="I46" s="229"/>
    </row>
  </sheetData>
  <mergeCells count="7">
    <mergeCell ref="B6:C8"/>
    <mergeCell ref="I6:I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CFD13-8617-4CC2-A171-8E0208AC0147}">
  <dimension ref="B4:I47"/>
  <sheetViews>
    <sheetView showGridLines="0" topLeftCell="A29" workbookViewId="0">
      <selection activeCell="B6" sqref="B6:C8"/>
    </sheetView>
  </sheetViews>
  <sheetFormatPr defaultColWidth="11.42578125" defaultRowHeight="15"/>
  <cols>
    <col min="2" max="2" width="6.28515625" customWidth="1"/>
    <col min="3" max="3" width="29.7109375" customWidth="1"/>
    <col min="4" max="4" width="20" customWidth="1"/>
    <col min="5" max="5" width="28" customWidth="1"/>
    <col min="6" max="6" width="17" customWidth="1"/>
    <col min="7" max="7" width="31.5703125" customWidth="1"/>
    <col min="9" max="9" width="31.5703125" customWidth="1"/>
  </cols>
  <sheetData>
    <row r="4" spans="2:9" ht="18.75">
      <c r="B4" s="32" t="s">
        <v>929</v>
      </c>
    </row>
    <row r="6" spans="2:9" ht="15.75" customHeight="1">
      <c r="B6" s="1022" t="s">
        <v>921</v>
      </c>
      <c r="C6" s="1019"/>
      <c r="D6" s="1019" t="s">
        <v>884</v>
      </c>
      <c r="E6" s="1019" t="s">
        <v>922</v>
      </c>
      <c r="F6" s="1019" t="s">
        <v>885</v>
      </c>
      <c r="G6" s="1019" t="s">
        <v>922</v>
      </c>
      <c r="H6" s="1019" t="s">
        <v>886</v>
      </c>
      <c r="I6" s="1027" t="s">
        <v>922</v>
      </c>
    </row>
    <row r="7" spans="2:9" ht="15.75" customHeight="1">
      <c r="B7" s="1030"/>
      <c r="C7" s="1021"/>
      <c r="D7" s="1020"/>
      <c r="E7" s="1021"/>
      <c r="F7" s="1020"/>
      <c r="G7" s="1021"/>
      <c r="H7" s="1020"/>
      <c r="I7" s="1028"/>
    </row>
    <row r="8" spans="2:9" ht="15.75" customHeight="1">
      <c r="B8" s="1031"/>
      <c r="C8" s="1026"/>
      <c r="D8" s="1025"/>
      <c r="E8" s="1026"/>
      <c r="F8" s="1025"/>
      <c r="G8" s="1026"/>
      <c r="H8" s="1025"/>
      <c r="I8" s="1029"/>
    </row>
    <row r="9" spans="2:9" ht="15.75">
      <c r="B9" s="495" t="s">
        <v>295</v>
      </c>
      <c r="C9" s="2"/>
      <c r="D9" s="261">
        <v>628396.38449878502</v>
      </c>
      <c r="E9" s="262">
        <v>14.271272360495699</v>
      </c>
      <c r="F9" s="245">
        <v>3391997.3730568201</v>
      </c>
      <c r="G9" s="262">
        <v>76.021540746253208</v>
      </c>
      <c r="H9" s="245">
        <v>452649.10154612001</v>
      </c>
      <c r="I9" s="263">
        <v>10.2477395475024</v>
      </c>
    </row>
    <row r="10" spans="2:9" ht="15.75">
      <c r="B10" s="106"/>
      <c r="C10" s="1" t="s">
        <v>302</v>
      </c>
      <c r="D10" s="264">
        <v>34300.563351165198</v>
      </c>
      <c r="E10" s="265">
        <v>0.81996294678972104</v>
      </c>
      <c r="F10" s="264">
        <v>167528.00232005501</v>
      </c>
      <c r="G10" s="265">
        <v>3.7507788700304898</v>
      </c>
      <c r="H10" s="264">
        <v>33561.167753014102</v>
      </c>
      <c r="I10" s="266">
        <v>0.78503088738259308</v>
      </c>
    </row>
    <row r="11" spans="2:9" ht="15.75">
      <c r="B11" s="106"/>
      <c r="C11" s="1" t="s">
        <v>303</v>
      </c>
      <c r="D11" s="264">
        <v>143003.629486277</v>
      </c>
      <c r="E11" s="265">
        <v>3.2241941820305402</v>
      </c>
      <c r="F11" s="264">
        <v>527203.88229961204</v>
      </c>
      <c r="G11" s="265">
        <v>11.8513353143404</v>
      </c>
      <c r="H11" s="264">
        <v>98653.859243749903</v>
      </c>
      <c r="I11" s="266">
        <v>2.2430191424443802</v>
      </c>
    </row>
    <row r="12" spans="2:9" ht="15.75">
      <c r="B12" s="106"/>
      <c r="C12" s="1" t="s">
        <v>304</v>
      </c>
      <c r="D12" s="264">
        <v>4352.9505159267401</v>
      </c>
      <c r="E12" s="265">
        <v>0.135849708654743</v>
      </c>
      <c r="F12" s="264">
        <v>514440.61138587602</v>
      </c>
      <c r="G12" s="265">
        <v>11.484202937612201</v>
      </c>
      <c r="H12" s="264">
        <v>96251.029551629195</v>
      </c>
      <c r="I12" s="266">
        <v>2.1120316175556502</v>
      </c>
    </row>
    <row r="13" spans="2:9" ht="15.75">
      <c r="B13" s="106"/>
      <c r="C13" s="1" t="s">
        <v>305</v>
      </c>
      <c r="D13" s="264">
        <v>19291.962872333301</v>
      </c>
      <c r="E13" s="265">
        <v>0.47504092097352602</v>
      </c>
      <c r="F13" s="264">
        <v>90706.897963410607</v>
      </c>
      <c r="G13" s="265">
        <v>2.0017937201756002</v>
      </c>
      <c r="H13" s="264">
        <v>14842.8946659502</v>
      </c>
      <c r="I13" s="266">
        <v>0.33843914403591396</v>
      </c>
    </row>
    <row r="14" spans="2:9" ht="15.75">
      <c r="B14" s="106"/>
      <c r="C14" s="1" t="s">
        <v>306</v>
      </c>
      <c r="D14" s="264">
        <v>409753.66190493002</v>
      </c>
      <c r="E14" s="265">
        <v>9.2291744555023207</v>
      </c>
      <c r="F14" s="264">
        <v>1942305.7671997701</v>
      </c>
      <c r="G14" s="265">
        <v>43.844008676635198</v>
      </c>
      <c r="H14" s="264">
        <v>161530.651870678</v>
      </c>
      <c r="I14" s="266">
        <v>3.92025486359482</v>
      </c>
    </row>
    <row r="15" spans="2:9" ht="15.75">
      <c r="B15" s="106"/>
      <c r="C15" s="1" t="s">
        <v>307</v>
      </c>
      <c r="D15" s="264">
        <v>8803.8164882809397</v>
      </c>
      <c r="E15" s="265">
        <v>0.23429194540784498</v>
      </c>
      <c r="F15" s="264">
        <v>136901.778330681</v>
      </c>
      <c r="G15" s="265">
        <v>3.0318857179279401</v>
      </c>
      <c r="H15" s="264">
        <v>15711.974621994799</v>
      </c>
      <c r="I15" s="266">
        <v>0.341110818219721</v>
      </c>
    </row>
    <row r="16" spans="2:9" ht="15.75">
      <c r="B16" s="106"/>
      <c r="C16" s="1" t="s">
        <v>308</v>
      </c>
      <c r="D16" s="264">
        <v>8889.7998798724093</v>
      </c>
      <c r="E16" s="265">
        <v>0.152758201136972</v>
      </c>
      <c r="F16" s="264">
        <v>12910.4335574057</v>
      </c>
      <c r="G16" s="265">
        <v>5.7535509531504402E-2</v>
      </c>
      <c r="H16" s="264">
        <v>32097.523839103102</v>
      </c>
      <c r="I16" s="266">
        <v>0.50785307426934601</v>
      </c>
    </row>
    <row r="17" spans="2:9" ht="15.75">
      <c r="B17" s="495"/>
      <c r="C17" s="2"/>
      <c r="D17" s="264"/>
      <c r="E17" s="265"/>
      <c r="F17" s="264"/>
      <c r="G17" s="265"/>
      <c r="H17" s="264"/>
      <c r="I17" s="266"/>
    </row>
    <row r="18" spans="2:9" ht="15.75">
      <c r="B18" s="495" t="s">
        <v>898</v>
      </c>
      <c r="C18" s="1"/>
      <c r="D18" s="261">
        <v>59595.6697328503</v>
      </c>
      <c r="E18" s="262">
        <v>1.42465090071678</v>
      </c>
      <c r="F18" s="245">
        <v>389687.10342734598</v>
      </c>
      <c r="G18" s="262">
        <v>8.3428869413969089</v>
      </c>
      <c r="H18" s="245">
        <v>28196.8918120171</v>
      </c>
      <c r="I18" s="263">
        <v>0.68859809829666696</v>
      </c>
    </row>
    <row r="19" spans="2:9" ht="15.75">
      <c r="B19" s="106"/>
      <c r="C19" s="1" t="s">
        <v>302</v>
      </c>
      <c r="D19" s="264">
        <v>2908.07813169066</v>
      </c>
      <c r="E19" s="265">
        <v>7.4964263494378208E-2</v>
      </c>
      <c r="F19" s="264">
        <v>25602.7607505913</v>
      </c>
      <c r="G19" s="265">
        <v>0.79562150170584089</v>
      </c>
      <c r="H19" s="264">
        <v>3554.6141169040702</v>
      </c>
      <c r="I19" s="266">
        <v>0.139132354212985</v>
      </c>
    </row>
    <row r="20" spans="2:9" ht="15.75">
      <c r="B20" s="106"/>
      <c r="C20" s="1" t="s">
        <v>303</v>
      </c>
      <c r="D20" s="264">
        <v>12196.462535528401</v>
      </c>
      <c r="E20" s="265">
        <v>0.215538451422806</v>
      </c>
      <c r="F20" s="264">
        <v>49146.480226750798</v>
      </c>
      <c r="G20" s="265">
        <v>0.590954142947544</v>
      </c>
      <c r="H20" s="264">
        <v>5184.9151615215096</v>
      </c>
      <c r="I20" s="266">
        <v>8.5468880745270689E-2</v>
      </c>
    </row>
    <row r="21" spans="2:9" ht="15.75">
      <c r="B21" s="106"/>
      <c r="C21" s="1" t="s">
        <v>304</v>
      </c>
      <c r="D21" s="264">
        <v>149.31692015677899</v>
      </c>
      <c r="E21" s="265">
        <v>2.8477131175176803E-2</v>
      </c>
      <c r="F21" s="264">
        <v>76769.965667450801</v>
      </c>
      <c r="G21" s="265">
        <v>2.4473062824734297</v>
      </c>
      <c r="H21" s="264">
        <v>4847.6986852209102</v>
      </c>
      <c r="I21" s="266">
        <v>7.1854866444451396E-2</v>
      </c>
    </row>
    <row r="22" spans="2:9" ht="15.75">
      <c r="B22" s="106"/>
      <c r="C22" s="1" t="s">
        <v>305</v>
      </c>
      <c r="D22" s="264">
        <v>1623.84646738474</v>
      </c>
      <c r="E22" s="265">
        <v>3.1871517218372496E-2</v>
      </c>
      <c r="F22" s="264">
        <v>9502.7804847083898</v>
      </c>
      <c r="G22" s="265">
        <v>0.15734401613385099</v>
      </c>
      <c r="H22" s="264">
        <v>1448.8459219710901</v>
      </c>
      <c r="I22" s="266">
        <v>5.1626107896272803E-2</v>
      </c>
    </row>
    <row r="23" spans="2:9" ht="15.75">
      <c r="B23" s="106"/>
      <c r="C23" s="1" t="s">
        <v>306</v>
      </c>
      <c r="D23" s="264">
        <v>41428.625641949198</v>
      </c>
      <c r="E23" s="265">
        <v>1.0009235427560901</v>
      </c>
      <c r="F23" s="264">
        <v>206148.21133371501</v>
      </c>
      <c r="G23" s="265">
        <v>3.6834203272119699</v>
      </c>
      <c r="H23" s="264">
        <v>7905.15458254431</v>
      </c>
      <c r="I23" s="266">
        <v>0.12264823998347998</v>
      </c>
    </row>
    <row r="24" spans="2:9" ht="15.75">
      <c r="B24" s="106"/>
      <c r="C24" s="1" t="s">
        <v>307</v>
      </c>
      <c r="D24" s="264">
        <v>699.93879659442803</v>
      </c>
      <c r="E24" s="265">
        <v>-4.1299558691525401E-3</v>
      </c>
      <c r="F24" s="264">
        <v>21528.7772448625</v>
      </c>
      <c r="G24" s="265">
        <v>0.67994759553807793</v>
      </c>
      <c r="H24" s="264"/>
      <c r="I24" s="266">
        <v>6.9410022240523589E-2</v>
      </c>
    </row>
    <row r="25" spans="2:9" ht="15.75">
      <c r="B25" s="495"/>
      <c r="C25" s="1" t="s">
        <v>308</v>
      </c>
      <c r="D25" s="264">
        <v>589.40123954604303</v>
      </c>
      <c r="E25" s="265">
        <v>4.1743743474451499E-2</v>
      </c>
      <c r="F25" s="264">
        <v>988.12771926633604</v>
      </c>
      <c r="G25" s="265">
        <v>-1.1706924613811899E-2</v>
      </c>
      <c r="H25" s="264">
        <v>3494.9018451437801</v>
      </c>
      <c r="I25" s="266">
        <v>0.14845762677368399</v>
      </c>
    </row>
    <row r="26" spans="2:9" ht="15.75">
      <c r="B26" s="106"/>
      <c r="C26" s="1"/>
      <c r="D26" s="264"/>
      <c r="E26" s="265"/>
      <c r="F26" s="264"/>
      <c r="G26" s="265"/>
      <c r="H26" s="264"/>
      <c r="I26" s="266"/>
    </row>
    <row r="27" spans="2:9" ht="15.75">
      <c r="B27" s="495" t="s">
        <v>847</v>
      </c>
      <c r="C27" s="1"/>
      <c r="D27" s="261">
        <v>548618.18302950496</v>
      </c>
      <c r="E27" s="262">
        <v>17.373031561974798</v>
      </c>
      <c r="F27" s="245">
        <v>2833272.0556916599</v>
      </c>
      <c r="G27" s="262">
        <v>63.964797595277801</v>
      </c>
      <c r="H27" s="245">
        <v>293512.07011847</v>
      </c>
      <c r="I27" s="263">
        <v>6.62412007861764</v>
      </c>
    </row>
    <row r="28" spans="2:9" ht="15.75">
      <c r="B28" s="106"/>
      <c r="C28" s="1" t="s">
        <v>302</v>
      </c>
      <c r="D28" s="264">
        <v>30002.200880360899</v>
      </c>
      <c r="E28" s="265">
        <v>1.03558453988153</v>
      </c>
      <c r="F28" s="264">
        <v>135870.82302824501</v>
      </c>
      <c r="G28" s="265">
        <v>2.9035802392545702</v>
      </c>
      <c r="H28" s="264">
        <v>19926.9415504561</v>
      </c>
      <c r="I28" s="266">
        <v>0.39801434905315097</v>
      </c>
    </row>
    <row r="29" spans="2:9" ht="15.75">
      <c r="B29" s="106"/>
      <c r="C29" s="1" t="s">
        <v>303</v>
      </c>
      <c r="D29" s="264">
        <v>127752.40830980999</v>
      </c>
      <c r="E29" s="265">
        <v>-0.87118176690694893</v>
      </c>
      <c r="F29" s="264">
        <v>458785.20946314401</v>
      </c>
      <c r="G29" s="265">
        <v>11.095225315121999</v>
      </c>
      <c r="H29" s="264">
        <v>62466.719937201597</v>
      </c>
      <c r="I29" s="266">
        <v>1.3508055976808</v>
      </c>
    </row>
    <row r="30" spans="2:9" ht="15.75">
      <c r="B30" s="106"/>
      <c r="C30" s="1" t="s">
        <v>304</v>
      </c>
      <c r="D30" s="264">
        <v>3157.60317183301</v>
      </c>
      <c r="E30" s="265">
        <v>-0.13907565432935601</v>
      </c>
      <c r="F30" s="264">
        <v>420072.48325825098</v>
      </c>
      <c r="G30" s="265">
        <v>8.9657000899092711</v>
      </c>
      <c r="H30" s="264">
        <v>57289.832372054399</v>
      </c>
      <c r="I30" s="266">
        <v>1.0404022447444201</v>
      </c>
    </row>
    <row r="31" spans="2:9" ht="15.75">
      <c r="B31" s="106"/>
      <c r="C31" s="1" t="s">
        <v>305</v>
      </c>
      <c r="D31" s="264">
        <v>14698.652576762601</v>
      </c>
      <c r="E31" s="265">
        <v>-0.59172065921865402</v>
      </c>
      <c r="F31" s="264">
        <v>77660.258343154303</v>
      </c>
      <c r="G31" s="265">
        <v>1.8058933338566001</v>
      </c>
      <c r="H31" s="264">
        <v>9504.0380068553604</v>
      </c>
      <c r="I31" s="266">
        <v>0.21716253276561201</v>
      </c>
    </row>
    <row r="32" spans="2:9" ht="15.75">
      <c r="B32" s="106"/>
      <c r="C32" s="1" t="s">
        <v>306</v>
      </c>
      <c r="D32" s="264">
        <v>357624.89609041298</v>
      </c>
      <c r="E32" s="265">
        <v>10.888653801492799</v>
      </c>
      <c r="F32" s="264">
        <v>1620390.19472551</v>
      </c>
      <c r="G32" s="265">
        <v>36.898319980405901</v>
      </c>
      <c r="H32" s="264">
        <v>115386.500662056</v>
      </c>
      <c r="I32" s="266">
        <v>3.2037228372940603</v>
      </c>
    </row>
    <row r="33" spans="2:9" ht="15.75">
      <c r="B33" s="495"/>
      <c r="C33" s="1" t="s">
        <v>307</v>
      </c>
      <c r="D33" s="264">
        <v>6743.8078210030999</v>
      </c>
      <c r="E33" s="265">
        <v>5.0517676960537203E-2</v>
      </c>
      <c r="F33" s="264">
        <v>109854.275599455</v>
      </c>
      <c r="G33" s="265">
        <v>2.28108972591366</v>
      </c>
      <c r="H33" s="264">
        <v>10316.4754300493</v>
      </c>
      <c r="I33" s="266">
        <v>0.23112535919803598</v>
      </c>
    </row>
    <row r="34" spans="2:9" ht="15.75">
      <c r="B34" s="106"/>
      <c r="C34" s="1" t="s">
        <v>308</v>
      </c>
      <c r="D34" s="264">
        <v>8638.6141793230709</v>
      </c>
      <c r="E34" s="265">
        <v>-2.9586411272040598</v>
      </c>
      <c r="F34" s="264">
        <v>10638.811273904899</v>
      </c>
      <c r="G34" s="265">
        <v>1.49889108158367E-2</v>
      </c>
      <c r="H34" s="264">
        <v>18621.562159796998</v>
      </c>
      <c r="I34" s="266">
        <v>0.182887157881573</v>
      </c>
    </row>
    <row r="35" spans="2:9" ht="15.75">
      <c r="B35" s="106"/>
      <c r="C35" s="1"/>
      <c r="D35" s="264"/>
      <c r="E35" s="265"/>
      <c r="F35" s="264"/>
      <c r="G35" s="265"/>
      <c r="H35" s="264"/>
      <c r="I35" s="266"/>
    </row>
    <row r="36" spans="2:9" ht="15.75">
      <c r="B36" s="495" t="s">
        <v>899</v>
      </c>
      <c r="C36" s="1"/>
      <c r="D36" s="261">
        <v>14949.7349119436</v>
      </c>
      <c r="E36" s="262">
        <v>0.68501700584255498</v>
      </c>
      <c r="F36" s="245">
        <v>169038.21393780701</v>
      </c>
      <c r="G36" s="262">
        <v>3.7138562095785899</v>
      </c>
      <c r="H36" s="245">
        <v>130940.139615632</v>
      </c>
      <c r="I36" s="263">
        <v>2.9350213705881099</v>
      </c>
    </row>
    <row r="37" spans="2:9" ht="15.75">
      <c r="B37" s="106"/>
      <c r="C37" s="1" t="s">
        <v>302</v>
      </c>
      <c r="D37" s="264">
        <v>431.18329634408002</v>
      </c>
      <c r="E37" s="265">
        <v>2.3050783734556501E-2</v>
      </c>
      <c r="F37" s="264">
        <v>6054.41854121907</v>
      </c>
      <c r="G37" s="265">
        <v>5.1577129070083702E-2</v>
      </c>
      <c r="H37" s="264">
        <v>10079.6120856539</v>
      </c>
      <c r="I37" s="266">
        <v>0.24788418411645702</v>
      </c>
    </row>
    <row r="38" spans="2:9" ht="15.75">
      <c r="B38" s="106"/>
      <c r="C38" s="1" t="s">
        <v>303</v>
      </c>
      <c r="D38" s="264">
        <v>2918.5566275946398</v>
      </c>
      <c r="E38" s="265">
        <v>-0.14494066289818902</v>
      </c>
      <c r="F38" s="264">
        <v>19272.192609716702</v>
      </c>
      <c r="G38" s="265">
        <v>0.165155856270853</v>
      </c>
      <c r="H38" s="264">
        <v>31002.224145026699</v>
      </c>
      <c r="I38" s="266">
        <v>0.80674466401831291</v>
      </c>
    </row>
    <row r="39" spans="2:9" ht="15.75">
      <c r="B39" s="106"/>
      <c r="C39" s="1" t="s">
        <v>304</v>
      </c>
      <c r="D39" s="264">
        <v>130.501114954222</v>
      </c>
      <c r="E39" s="265">
        <v>3.4242529144016799E-2</v>
      </c>
      <c r="F39" s="264">
        <v>17598.162460173899</v>
      </c>
      <c r="G39" s="265">
        <v>7.1196565229453807E-2</v>
      </c>
      <c r="H39" s="264">
        <v>34113.498494353997</v>
      </c>
      <c r="I39" s="266">
        <v>0.999774506366782</v>
      </c>
    </row>
    <row r="40" spans="2:9" ht="15.75">
      <c r="B40" s="495"/>
      <c r="C40" s="1" t="s">
        <v>305</v>
      </c>
      <c r="D40" s="264">
        <v>1484.8301435897299</v>
      </c>
      <c r="E40" s="265">
        <v>3.1900737047151601E-2</v>
      </c>
      <c r="F40" s="264">
        <v>3543.8591355479698</v>
      </c>
      <c r="G40" s="265">
        <v>3.8556370185154495E-2</v>
      </c>
      <c r="H40" s="264">
        <v>3890.0107371237</v>
      </c>
      <c r="I40" s="266">
        <v>6.9650503374029601E-2</v>
      </c>
    </row>
    <row r="41" spans="2:9" ht="15.75">
      <c r="B41" s="106"/>
      <c r="C41" s="1" t="s">
        <v>306</v>
      </c>
      <c r="D41" s="264">
        <v>12356.581832063201</v>
      </c>
      <c r="E41" s="265">
        <v>0.363385480469606</v>
      </c>
      <c r="F41" s="264">
        <v>115767.361140551</v>
      </c>
      <c r="G41" s="265">
        <v>3.2622683690173599</v>
      </c>
      <c r="H41" s="264">
        <v>38238.996626077598</v>
      </c>
      <c r="I41" s="266">
        <v>0.59388378631728</v>
      </c>
    </row>
    <row r="42" spans="2:9" ht="15.75">
      <c r="B42" s="495"/>
      <c r="C42" s="1" t="s">
        <v>307</v>
      </c>
      <c r="D42" s="264">
        <v>137.5731891831</v>
      </c>
      <c r="E42" s="265">
        <v>2.8201900373896499E-2</v>
      </c>
      <c r="F42" s="264">
        <v>5518.72548636395</v>
      </c>
      <c r="G42" s="265">
        <v>7.08483964761987E-2</v>
      </c>
      <c r="H42" s="264">
        <v>3634.7376932339598</v>
      </c>
      <c r="I42" s="266">
        <v>4.0575436781160996E-2</v>
      </c>
    </row>
    <row r="43" spans="2:9" ht="15.75">
      <c r="B43" s="107"/>
      <c r="C43" s="496" t="s">
        <v>308</v>
      </c>
      <c r="D43" s="259">
        <v>-2509.4912917853799</v>
      </c>
      <c r="E43" s="260">
        <v>6.3581789916735895E-2</v>
      </c>
      <c r="F43" s="259">
        <v>1283.4945642343901</v>
      </c>
      <c r="G43" s="260">
        <v>5.4253523329479705E-2</v>
      </c>
      <c r="H43" s="259">
        <v>9981.0598341622208</v>
      </c>
      <c r="I43" s="267">
        <v>0.17650828961408901</v>
      </c>
    </row>
    <row r="44" spans="2:9" ht="18.75">
      <c r="B44" s="271" t="s">
        <v>890</v>
      </c>
      <c r="C44" s="219"/>
      <c r="D44" s="219"/>
      <c r="E44" s="219"/>
      <c r="F44" s="219"/>
      <c r="G44" s="219"/>
      <c r="H44" s="219"/>
      <c r="I44" s="219"/>
    </row>
    <row r="45" spans="2:9" ht="18">
      <c r="B45" s="271" t="s">
        <v>923</v>
      </c>
      <c r="C45" s="229"/>
      <c r="D45" s="229"/>
      <c r="E45" s="229"/>
      <c r="F45" s="229"/>
      <c r="G45" s="229"/>
      <c r="H45" s="229"/>
      <c r="I45" s="229"/>
    </row>
    <row r="46" spans="2:9" ht="18">
      <c r="B46" s="271" t="s">
        <v>928</v>
      </c>
      <c r="C46" s="229"/>
      <c r="D46" s="229"/>
      <c r="E46" s="229"/>
      <c r="F46" s="229"/>
      <c r="G46" s="229"/>
      <c r="H46" s="229"/>
      <c r="I46" s="229"/>
    </row>
    <row r="47" spans="2:9">
      <c r="B47" s="235"/>
      <c r="C47" s="235"/>
      <c r="D47" s="235"/>
      <c r="E47" s="235"/>
      <c r="F47" s="235"/>
      <c r="G47" s="235"/>
      <c r="H47" s="235"/>
      <c r="I47" s="235"/>
    </row>
  </sheetData>
  <mergeCells count="7">
    <mergeCell ref="B6:C8"/>
    <mergeCell ref="I6:I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4DB6F-7163-4E85-8966-B618470BA1C3}">
  <dimension ref="B4:I45"/>
  <sheetViews>
    <sheetView showGridLines="0" topLeftCell="A27" workbookViewId="0">
      <selection activeCell="B6" sqref="B6:C8"/>
    </sheetView>
  </sheetViews>
  <sheetFormatPr defaultColWidth="11.42578125" defaultRowHeight="15"/>
  <cols>
    <col min="2" max="2" width="6.140625" customWidth="1"/>
    <col min="3" max="3" width="35.42578125" customWidth="1"/>
    <col min="4" max="5" width="17.7109375" customWidth="1"/>
    <col min="6" max="6" width="17.5703125" customWidth="1"/>
    <col min="7" max="7" width="17.42578125" customWidth="1"/>
    <col min="8" max="8" width="15.140625" customWidth="1"/>
    <col min="9" max="9" width="23.7109375" customWidth="1"/>
  </cols>
  <sheetData>
    <row r="4" spans="2:9">
      <c r="B4" s="32" t="s">
        <v>930</v>
      </c>
    </row>
    <row r="6" spans="2:9">
      <c r="B6" s="1022" t="s">
        <v>921</v>
      </c>
      <c r="C6" s="1019"/>
      <c r="D6" s="1035" t="s">
        <v>884</v>
      </c>
      <c r="E6" s="1035" t="s">
        <v>922</v>
      </c>
      <c r="F6" s="1035" t="s">
        <v>885</v>
      </c>
      <c r="G6" s="1035" t="s">
        <v>922</v>
      </c>
      <c r="H6" s="1035" t="s">
        <v>886</v>
      </c>
      <c r="I6" s="1032" t="s">
        <v>922</v>
      </c>
    </row>
    <row r="7" spans="2:9" ht="15.75" customHeight="1">
      <c r="B7" s="1030"/>
      <c r="C7" s="1021"/>
      <c r="D7" s="1036"/>
      <c r="E7" s="1038"/>
      <c r="F7" s="1036"/>
      <c r="G7" s="1038"/>
      <c r="H7" s="1036"/>
      <c r="I7" s="1033"/>
    </row>
    <row r="8" spans="2:9">
      <c r="B8" s="1031"/>
      <c r="C8" s="1026"/>
      <c r="D8" s="1037"/>
      <c r="E8" s="1039"/>
      <c r="F8" s="1037"/>
      <c r="G8" s="1039"/>
      <c r="H8" s="1037"/>
      <c r="I8" s="1034"/>
    </row>
    <row r="9" spans="2:9">
      <c r="B9" s="522" t="s">
        <v>295</v>
      </c>
      <c r="C9" s="36"/>
      <c r="D9" s="280">
        <v>574286</v>
      </c>
      <c r="E9" s="277">
        <v>9.2307628013854028</v>
      </c>
      <c r="F9" s="280">
        <v>4136642</v>
      </c>
      <c r="G9" s="277">
        <v>66.490147933692484</v>
      </c>
      <c r="H9" s="280">
        <v>1510508</v>
      </c>
      <c r="I9" s="278">
        <v>24.279089264922117</v>
      </c>
    </row>
    <row r="10" spans="2:9">
      <c r="B10" s="523"/>
      <c r="C10" s="22" t="s">
        <v>302</v>
      </c>
      <c r="D10" s="274">
        <v>15773</v>
      </c>
      <c r="E10" s="275">
        <v>0.25352667776378318</v>
      </c>
      <c r="F10" s="274">
        <v>220100</v>
      </c>
      <c r="G10" s="275">
        <v>3.5377684508849727</v>
      </c>
      <c r="H10" s="274">
        <v>72392</v>
      </c>
      <c r="I10" s="276">
        <v>1.1635898850361879</v>
      </c>
    </row>
    <row r="11" spans="2:9">
      <c r="B11" s="523"/>
      <c r="C11" s="22" t="s">
        <v>303</v>
      </c>
      <c r="D11" s="274">
        <v>100078</v>
      </c>
      <c r="E11" s="275">
        <v>1.6085996866318324</v>
      </c>
      <c r="F11" s="274">
        <v>684416</v>
      </c>
      <c r="G11" s="275">
        <v>11.00093290359332</v>
      </c>
      <c r="H11" s="274">
        <v>414298</v>
      </c>
      <c r="I11" s="276">
        <v>6.6592021520433544</v>
      </c>
    </row>
    <row r="12" spans="2:9">
      <c r="B12" s="523"/>
      <c r="C12" s="22" t="s">
        <v>304</v>
      </c>
      <c r="D12" s="274">
        <v>9875</v>
      </c>
      <c r="E12" s="275">
        <v>0.15872541323257203</v>
      </c>
      <c r="F12" s="274">
        <v>582809</v>
      </c>
      <c r="G12" s="275">
        <v>9.367756897282236</v>
      </c>
      <c r="H12" s="274">
        <v>96047</v>
      </c>
      <c r="I12" s="276">
        <v>1.5438075711138071</v>
      </c>
    </row>
    <row r="13" spans="2:9">
      <c r="B13" s="523"/>
      <c r="C13" s="22" t="s">
        <v>305</v>
      </c>
      <c r="D13" s="274">
        <v>11853</v>
      </c>
      <c r="E13" s="275">
        <v>0.19051871625778999</v>
      </c>
      <c r="F13" s="274">
        <v>78089</v>
      </c>
      <c r="G13" s="275">
        <v>1.25516038419426</v>
      </c>
      <c r="H13" s="274">
        <v>33503</v>
      </c>
      <c r="I13" s="276">
        <v>0.53850911590185935</v>
      </c>
    </row>
    <row r="14" spans="2:9">
      <c r="B14" s="523"/>
      <c r="C14" s="22" t="s">
        <v>306</v>
      </c>
      <c r="D14" s="274">
        <v>418298</v>
      </c>
      <c r="E14" s="275">
        <v>6.7234959903147757</v>
      </c>
      <c r="F14" s="274">
        <v>2374864</v>
      </c>
      <c r="G14" s="275">
        <v>38.172280483155333</v>
      </c>
      <c r="H14" s="274">
        <v>803503</v>
      </c>
      <c r="I14" s="276">
        <v>12.915072983150514</v>
      </c>
    </row>
    <row r="15" spans="2:9">
      <c r="B15" s="523"/>
      <c r="C15" s="22" t="s">
        <v>307</v>
      </c>
      <c r="D15" s="274">
        <v>15904</v>
      </c>
      <c r="E15" s="275">
        <v>0.25563230096717221</v>
      </c>
      <c r="F15" s="274">
        <v>191257</v>
      </c>
      <c r="G15" s="275">
        <v>3.0741616565693195</v>
      </c>
      <c r="H15" s="274">
        <v>83447</v>
      </c>
      <c r="I15" s="276">
        <v>1.3412819805588292</v>
      </c>
    </row>
    <row r="16" spans="2:9">
      <c r="B16" s="523"/>
      <c r="C16" s="22" t="s">
        <v>308</v>
      </c>
      <c r="D16" s="274">
        <v>2505</v>
      </c>
      <c r="E16" s="275">
        <v>4.0264016217477765E-2</v>
      </c>
      <c r="F16" s="274">
        <v>5107</v>
      </c>
      <c r="G16" s="275">
        <v>8.2087158013037509E-2</v>
      </c>
      <c r="H16" s="274">
        <v>7318</v>
      </c>
      <c r="I16" s="276">
        <v>0.11762557711756579</v>
      </c>
    </row>
    <row r="17" spans="2:9">
      <c r="B17" s="522"/>
      <c r="C17" s="36"/>
      <c r="D17" s="274"/>
      <c r="E17" s="275"/>
      <c r="F17" s="274"/>
      <c r="G17" s="277"/>
      <c r="H17" s="274"/>
      <c r="I17" s="278"/>
    </row>
    <row r="18" spans="2:9">
      <c r="B18" s="522" t="s">
        <v>898</v>
      </c>
      <c r="C18" s="22"/>
      <c r="D18" s="279">
        <v>95068</v>
      </c>
      <c r="E18" s="277">
        <v>1.5280716541968766</v>
      </c>
      <c r="F18" s="280">
        <v>553282</v>
      </c>
      <c r="G18" s="277">
        <v>8.8931558566221689</v>
      </c>
      <c r="H18" s="280">
        <v>72453</v>
      </c>
      <c r="I18" s="278">
        <v>1.164570366069827</v>
      </c>
    </row>
    <row r="19" spans="2:9">
      <c r="B19" s="523"/>
      <c r="C19" s="22" t="s">
        <v>302</v>
      </c>
      <c r="D19" s="274">
        <v>1333</v>
      </c>
      <c r="E19" s="275">
        <v>2.1425921603951244E-2</v>
      </c>
      <c r="F19" s="274">
        <v>48512</v>
      </c>
      <c r="G19" s="275">
        <v>0.77975567055580097</v>
      </c>
      <c r="H19" s="274">
        <v>6118</v>
      </c>
      <c r="I19" s="276">
        <v>9.83374256361393E-2</v>
      </c>
    </row>
    <row r="20" spans="2:9">
      <c r="B20" s="523"/>
      <c r="C20" s="22" t="s">
        <v>303</v>
      </c>
      <c r="D20" s="274">
        <v>5061</v>
      </c>
      <c r="E20" s="275">
        <v>8.1347778872916152E-2</v>
      </c>
      <c r="F20" s="274">
        <v>38421</v>
      </c>
      <c r="G20" s="275">
        <v>0.61755839005657209</v>
      </c>
      <c r="H20" s="274">
        <v>11490</v>
      </c>
      <c r="I20" s="276">
        <v>0.18468405043465849</v>
      </c>
    </row>
    <row r="21" spans="2:9">
      <c r="B21" s="523"/>
      <c r="C21" s="22" t="s">
        <v>304</v>
      </c>
      <c r="D21" s="274">
        <v>607</v>
      </c>
      <c r="E21" s="275">
        <v>9.7565899576882251E-3</v>
      </c>
      <c r="F21" s="274">
        <v>83104</v>
      </c>
      <c r="G21" s="275">
        <v>1.3357687839270547</v>
      </c>
      <c r="H21" s="274">
        <v>2737</v>
      </c>
      <c r="I21" s="276">
        <v>4.3993058837220218E-2</v>
      </c>
    </row>
    <row r="22" spans="2:9">
      <c r="B22" s="523"/>
      <c r="C22" s="22" t="s">
        <v>305</v>
      </c>
      <c r="D22" s="274">
        <v>977</v>
      </c>
      <c r="E22" s="275">
        <v>1.5703769997794721E-2</v>
      </c>
      <c r="F22" s="274">
        <v>6195</v>
      </c>
      <c r="G22" s="275">
        <v>9.9575082022864178E-2</v>
      </c>
      <c r="H22" s="274">
        <v>613</v>
      </c>
      <c r="I22" s="276">
        <v>9.8530307150953584E-3</v>
      </c>
    </row>
    <row r="23" spans="2:9">
      <c r="B23" s="523"/>
      <c r="C23" s="22" t="s">
        <v>306</v>
      </c>
      <c r="D23" s="274">
        <v>85770</v>
      </c>
      <c r="E23" s="275">
        <v>1.3786206271349573</v>
      </c>
      <c r="F23" s="274">
        <v>349100</v>
      </c>
      <c r="G23" s="275">
        <v>5.6112447351383183</v>
      </c>
      <c r="H23" s="274">
        <v>47541</v>
      </c>
      <c r="I23" s="276">
        <v>0.76414834131541332</v>
      </c>
    </row>
    <row r="24" spans="2:9">
      <c r="B24" s="523"/>
      <c r="C24" s="22" t="s">
        <v>307</v>
      </c>
      <c r="D24" s="274">
        <v>1231</v>
      </c>
      <c r="E24" s="275">
        <v>1.9786428728029992E-2</v>
      </c>
      <c r="F24" s="274">
        <v>24773</v>
      </c>
      <c r="G24" s="275">
        <v>0.39818781387448171</v>
      </c>
      <c r="H24" s="274"/>
      <c r="I24" s="276">
        <v>5.0792132234423047E-2</v>
      </c>
    </row>
    <row r="25" spans="2:9">
      <c r="B25" s="522"/>
      <c r="C25" s="22" t="s">
        <v>308</v>
      </c>
      <c r="D25" s="274">
        <v>89</v>
      </c>
      <c r="E25" s="275">
        <v>1.4305379015391302E-3</v>
      </c>
      <c r="F25" s="274">
        <v>3177</v>
      </c>
      <c r="G25" s="275">
        <v>5.1065381047076593E-2</v>
      </c>
      <c r="H25" s="274">
        <v>794</v>
      </c>
      <c r="I25" s="276">
        <v>1.2762326896877185E-2</v>
      </c>
    </row>
    <row r="26" spans="2:9">
      <c r="B26" s="523"/>
      <c r="C26" s="22"/>
      <c r="D26" s="274"/>
      <c r="E26" s="275"/>
      <c r="F26" s="274"/>
      <c r="G26" s="277"/>
      <c r="H26" s="274"/>
      <c r="I26" s="278"/>
    </row>
    <row r="27" spans="2:9">
      <c r="B27" s="522" t="s">
        <v>847</v>
      </c>
      <c r="C27" s="22"/>
      <c r="D27" s="279">
        <v>475214</v>
      </c>
      <c r="E27" s="277">
        <v>7.6383330150788336</v>
      </c>
      <c r="F27" s="280">
        <v>3570514</v>
      </c>
      <c r="G27" s="277">
        <v>57.390512415461636</v>
      </c>
      <c r="H27" s="280">
        <v>1340106</v>
      </c>
      <c r="I27" s="278">
        <v>21.540139607640423</v>
      </c>
    </row>
    <row r="28" spans="2:9">
      <c r="B28" s="523"/>
      <c r="C28" s="22" t="s">
        <v>302</v>
      </c>
      <c r="D28" s="274">
        <v>14256</v>
      </c>
      <c r="E28" s="275">
        <v>0.22914323959934654</v>
      </c>
      <c r="F28" s="274">
        <v>166991</v>
      </c>
      <c r="G28" s="275">
        <v>2.6841230866957404</v>
      </c>
      <c r="H28" s="274">
        <v>60830</v>
      </c>
      <c r="I28" s="276">
        <v>0.97774854551264367</v>
      </c>
    </row>
    <row r="29" spans="2:9">
      <c r="B29" s="523"/>
      <c r="C29" s="22" t="s">
        <v>303</v>
      </c>
      <c r="D29" s="274">
        <v>94727</v>
      </c>
      <c r="E29" s="275">
        <v>1.5225906044842381</v>
      </c>
      <c r="F29" s="274">
        <v>645096</v>
      </c>
      <c r="G29" s="275">
        <v>10.368924473385244</v>
      </c>
      <c r="H29" s="274">
        <v>384529</v>
      </c>
      <c r="I29" s="276">
        <v>6.1807113341678672</v>
      </c>
    </row>
    <row r="30" spans="2:9">
      <c r="B30" s="523"/>
      <c r="C30" s="22" t="s">
        <v>304</v>
      </c>
      <c r="D30" s="274">
        <v>8463</v>
      </c>
      <c r="E30" s="275">
        <v>0.13602968832276022</v>
      </c>
      <c r="F30" s="274">
        <v>496746</v>
      </c>
      <c r="G30" s="275">
        <v>7.9844267464938961</v>
      </c>
      <c r="H30" s="274">
        <v>55500</v>
      </c>
      <c r="I30" s="276">
        <v>0.89207700601597451</v>
      </c>
    </row>
    <row r="31" spans="2:9">
      <c r="B31" s="523"/>
      <c r="C31" s="22" t="s">
        <v>305</v>
      </c>
      <c r="D31" s="274">
        <v>10876</v>
      </c>
      <c r="E31" s="275">
        <v>0.17481494625999527</v>
      </c>
      <c r="F31" s="274">
        <v>71894</v>
      </c>
      <c r="G31" s="275">
        <v>1.1555853021713958</v>
      </c>
      <c r="H31" s="274">
        <v>31168</v>
      </c>
      <c r="I31" s="276">
        <v>0.50097758781091695</v>
      </c>
    </row>
    <row r="32" spans="2:9">
      <c r="B32" s="523"/>
      <c r="C32" s="22" t="s">
        <v>306</v>
      </c>
      <c r="D32" s="274">
        <v>329924</v>
      </c>
      <c r="E32" s="275">
        <v>5.3030200744651239</v>
      </c>
      <c r="F32" s="274">
        <v>2023793</v>
      </c>
      <c r="G32" s="275">
        <v>32.529354959208774</v>
      </c>
      <c r="H32" s="274">
        <v>733770</v>
      </c>
      <c r="I32" s="276">
        <v>11.794222427105254</v>
      </c>
    </row>
    <row r="33" spans="2:9">
      <c r="B33" s="522"/>
      <c r="C33" s="22" t="s">
        <v>307</v>
      </c>
      <c r="D33" s="274">
        <v>14552</v>
      </c>
      <c r="E33" s="275">
        <v>0.23390098363143172</v>
      </c>
      <c r="F33" s="274">
        <v>164064</v>
      </c>
      <c r="G33" s="275">
        <v>2.6370760705406275</v>
      </c>
      <c r="H33" s="274">
        <v>67785</v>
      </c>
      <c r="I33" s="276">
        <v>1.089539456807078</v>
      </c>
    </row>
    <row r="34" spans="2:9">
      <c r="B34" s="523"/>
      <c r="C34" s="22" t="s">
        <v>308</v>
      </c>
      <c r="D34" s="274">
        <v>2416</v>
      </c>
      <c r="E34" s="275">
        <v>3.8833478315938634E-2</v>
      </c>
      <c r="F34" s="274">
        <v>1930</v>
      </c>
      <c r="G34" s="275">
        <v>3.1021776965960916E-2</v>
      </c>
      <c r="H34" s="274">
        <v>6524</v>
      </c>
      <c r="I34" s="276">
        <v>0.1048632502206886</v>
      </c>
    </row>
    <row r="35" spans="2:9">
      <c r="B35" s="523"/>
      <c r="C35" s="22"/>
      <c r="D35" s="274"/>
      <c r="E35" s="275"/>
      <c r="F35" s="274"/>
      <c r="G35" s="277"/>
      <c r="H35" s="274"/>
      <c r="I35" s="278"/>
    </row>
    <row r="36" spans="2:9">
      <c r="B36" s="522" t="s">
        <v>899</v>
      </c>
      <c r="C36" s="22"/>
      <c r="D36" s="279">
        <v>4004</v>
      </c>
      <c r="E36" s="277">
        <v>6.4358132109693003E-2</v>
      </c>
      <c r="F36" s="280">
        <v>12846</v>
      </c>
      <c r="G36" s="277">
        <v>0.2064796616086704</v>
      </c>
      <c r="H36" s="280">
        <v>97949</v>
      </c>
      <c r="I36" s="278">
        <v>1.5743792912118681</v>
      </c>
    </row>
    <row r="37" spans="2:9">
      <c r="B37" s="523"/>
      <c r="C37" s="22" t="s">
        <v>302</v>
      </c>
      <c r="D37" s="274">
        <v>184</v>
      </c>
      <c r="E37" s="275">
        <v>2.9575165604853928E-3</v>
      </c>
      <c r="F37" s="274">
        <v>4597</v>
      </c>
      <c r="G37" s="275">
        <v>7.3889693633431258E-2</v>
      </c>
      <c r="H37" s="274">
        <v>5444</v>
      </c>
      <c r="I37" s="276">
        <v>8.7503913887404777E-2</v>
      </c>
    </row>
    <row r="38" spans="2:9">
      <c r="B38" s="523"/>
      <c r="C38" s="22" t="s">
        <v>303</v>
      </c>
      <c r="D38" s="274">
        <v>290</v>
      </c>
      <c r="E38" s="275">
        <v>4.6613032746780645E-3</v>
      </c>
      <c r="F38" s="274">
        <v>899</v>
      </c>
      <c r="G38" s="275">
        <v>1.4450040151502001E-2</v>
      </c>
      <c r="H38" s="274">
        <v>18279</v>
      </c>
      <c r="I38" s="276">
        <v>0.29380676744082879</v>
      </c>
    </row>
    <row r="39" spans="2:9">
      <c r="B39" s="523"/>
      <c r="C39" s="22" t="s">
        <v>304</v>
      </c>
      <c r="D39" s="274">
        <v>805</v>
      </c>
      <c r="E39" s="275">
        <v>1.2939134952123593E-2</v>
      </c>
      <c r="F39" s="274">
        <v>2959</v>
      </c>
      <c r="G39" s="275">
        <v>4.7561366861284114E-2</v>
      </c>
      <c r="H39" s="274">
        <v>37810</v>
      </c>
      <c r="I39" s="276">
        <v>0.60773750626061251</v>
      </c>
    </row>
    <row r="40" spans="2:9">
      <c r="B40" s="522"/>
      <c r="C40" s="22" t="s">
        <v>305</v>
      </c>
      <c r="D40" s="274">
        <v>0</v>
      </c>
      <c r="E40" s="275">
        <v>0</v>
      </c>
      <c r="F40" s="274">
        <v>0</v>
      </c>
      <c r="G40" s="275">
        <v>0</v>
      </c>
      <c r="H40" s="274">
        <v>1722</v>
      </c>
      <c r="I40" s="276">
        <v>2.7678497375846992E-2</v>
      </c>
    </row>
    <row r="41" spans="2:9">
      <c r="B41" s="523"/>
      <c r="C41" s="22" t="s">
        <v>306</v>
      </c>
      <c r="D41" s="274">
        <v>2604</v>
      </c>
      <c r="E41" s="275">
        <v>4.1855288714695453E-2</v>
      </c>
      <c r="F41" s="274">
        <v>1971</v>
      </c>
      <c r="G41" s="275">
        <v>3.1680788808242988E-2</v>
      </c>
      <c r="H41" s="274">
        <v>22192</v>
      </c>
      <c r="I41" s="276">
        <v>0.35670221472984692</v>
      </c>
    </row>
    <row r="42" spans="2:9">
      <c r="B42" s="522"/>
      <c r="C42" s="22" t="s">
        <v>307</v>
      </c>
      <c r="D42" s="274">
        <v>121</v>
      </c>
      <c r="E42" s="275">
        <v>1.9448886077105027E-3</v>
      </c>
      <c r="F42" s="274">
        <v>2420</v>
      </c>
      <c r="G42" s="275">
        <v>3.8897772154210059E-2</v>
      </c>
      <c r="H42" s="274">
        <v>12502</v>
      </c>
      <c r="I42" s="276">
        <v>0.20095039151732816</v>
      </c>
    </row>
    <row r="43" spans="2:9">
      <c r="B43" s="524"/>
      <c r="C43" s="525" t="s">
        <v>308</v>
      </c>
      <c r="D43" s="272">
        <v>0</v>
      </c>
      <c r="E43" s="273">
        <v>0</v>
      </c>
      <c r="F43" s="272">
        <v>0</v>
      </c>
      <c r="G43" s="273">
        <v>0</v>
      </c>
      <c r="H43" s="272">
        <v>0</v>
      </c>
      <c r="I43" s="281">
        <v>0</v>
      </c>
    </row>
    <row r="44" spans="2:9" ht="15.75">
      <c r="B44" s="210" t="s">
        <v>923</v>
      </c>
      <c r="C44" s="246"/>
      <c r="D44" s="246"/>
      <c r="E44" s="246"/>
      <c r="F44" s="246"/>
      <c r="G44" s="246"/>
      <c r="H44" s="246"/>
      <c r="I44" s="246"/>
    </row>
    <row r="45" spans="2:9" ht="15.75">
      <c r="B45" s="230" t="s">
        <v>931</v>
      </c>
      <c r="C45" s="246"/>
      <c r="D45" s="246"/>
      <c r="E45" s="246"/>
      <c r="F45" s="246"/>
      <c r="G45" s="246"/>
      <c r="H45" s="246"/>
      <c r="I45" s="246"/>
    </row>
  </sheetData>
  <mergeCells count="7">
    <mergeCell ref="B6:C8"/>
    <mergeCell ref="I6:I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C8599-01C4-4177-B8C2-7080CF04F972}">
  <dimension ref="B4:I45"/>
  <sheetViews>
    <sheetView showGridLines="0" topLeftCell="A44" workbookViewId="0">
      <selection activeCell="B4" sqref="B4"/>
    </sheetView>
  </sheetViews>
  <sheetFormatPr defaultColWidth="11.42578125" defaultRowHeight="15"/>
  <cols>
    <col min="1" max="1" width="11.42578125" customWidth="1"/>
    <col min="2" max="2" width="5" customWidth="1"/>
    <col min="3" max="3" width="32.28515625" customWidth="1"/>
    <col min="4" max="4" width="20" customWidth="1"/>
    <col min="5" max="5" width="21.140625" customWidth="1"/>
    <col min="6" max="6" width="22" customWidth="1"/>
    <col min="7" max="7" width="22.42578125" customWidth="1"/>
    <col min="8" max="8" width="19.42578125" customWidth="1"/>
    <col min="9" max="9" width="27.42578125" customWidth="1"/>
  </cols>
  <sheetData>
    <row r="4" spans="2:9">
      <c r="B4" s="32" t="s">
        <v>932</v>
      </c>
    </row>
    <row r="6" spans="2:9" ht="15.75" customHeight="1">
      <c r="B6" s="1022" t="s">
        <v>921</v>
      </c>
      <c r="C6" s="1019"/>
      <c r="D6" s="1019" t="s">
        <v>884</v>
      </c>
      <c r="E6" s="1019" t="s">
        <v>922</v>
      </c>
      <c r="F6" s="1019" t="s">
        <v>885</v>
      </c>
      <c r="G6" s="1019" t="s">
        <v>922</v>
      </c>
      <c r="H6" s="1019" t="s">
        <v>886</v>
      </c>
      <c r="I6" s="1027" t="s">
        <v>922</v>
      </c>
    </row>
    <row r="7" spans="2:9" ht="15.75" customHeight="1">
      <c r="B7" s="1030"/>
      <c r="C7" s="1021"/>
      <c r="D7" s="1020"/>
      <c r="E7" s="1021"/>
      <c r="F7" s="1020"/>
      <c r="G7" s="1021"/>
      <c r="H7" s="1020"/>
      <c r="I7" s="1028"/>
    </row>
    <row r="8" spans="2:9" ht="15.75" customHeight="1">
      <c r="B8" s="1031"/>
      <c r="C8" s="1026"/>
      <c r="D8" s="1025"/>
      <c r="E8" s="1026"/>
      <c r="F8" s="1025"/>
      <c r="G8" s="1026"/>
      <c r="H8" s="1025"/>
      <c r="I8" s="1029"/>
    </row>
    <row r="9" spans="2:9" ht="15.75">
      <c r="B9" s="495" t="s">
        <v>295</v>
      </c>
      <c r="C9" s="2"/>
      <c r="D9" s="245">
        <v>573903</v>
      </c>
      <c r="E9" s="262">
        <v>8.9582872855735332</v>
      </c>
      <c r="F9" s="245">
        <v>4322317</v>
      </c>
      <c r="G9" s="262">
        <v>67.468818642380924</v>
      </c>
      <c r="H9" s="245">
        <v>1510172</v>
      </c>
      <c r="I9" s="263">
        <v>23.572894072045543</v>
      </c>
    </row>
    <row r="10" spans="2:9" ht="15.75">
      <c r="B10" s="106"/>
      <c r="C10" s="1" t="s">
        <v>302</v>
      </c>
      <c r="D10" s="264">
        <v>22816</v>
      </c>
      <c r="E10" s="265">
        <v>0.35614430087949661</v>
      </c>
      <c r="F10" s="264">
        <v>258164</v>
      </c>
      <c r="G10" s="265">
        <v>4.0297877494852017</v>
      </c>
      <c r="H10" s="264">
        <v>99772</v>
      </c>
      <c r="I10" s="266">
        <v>1.557382064662918</v>
      </c>
    </row>
    <row r="11" spans="2:9" ht="15.75">
      <c r="B11" s="106"/>
      <c r="C11" s="1" t="s">
        <v>303</v>
      </c>
      <c r="D11" s="264">
        <v>79737</v>
      </c>
      <c r="E11" s="265">
        <v>1.2446475332761404</v>
      </c>
      <c r="F11" s="264">
        <v>744613</v>
      </c>
      <c r="G11" s="265">
        <v>11.622969684028076</v>
      </c>
      <c r="H11" s="264">
        <v>403720</v>
      </c>
      <c r="I11" s="266">
        <v>6.3018310462425644</v>
      </c>
    </row>
    <row r="12" spans="2:9" ht="15.75">
      <c r="B12" s="106"/>
      <c r="C12" s="1" t="s">
        <v>304</v>
      </c>
      <c r="D12" s="264">
        <v>10107</v>
      </c>
      <c r="E12" s="265">
        <v>0.15776430789748738</v>
      </c>
      <c r="F12" s="264">
        <v>603315</v>
      </c>
      <c r="G12" s="265">
        <v>9.4173912554835848</v>
      </c>
      <c r="H12" s="264">
        <v>81732</v>
      </c>
      <c r="I12" s="266">
        <v>1.2757883064289539</v>
      </c>
    </row>
    <row r="13" spans="2:9" ht="15.75">
      <c r="B13" s="106"/>
      <c r="C13" s="1" t="s">
        <v>305</v>
      </c>
      <c r="D13" s="264">
        <v>11462</v>
      </c>
      <c r="E13" s="265">
        <v>0.17891505858523798</v>
      </c>
      <c r="F13" s="264">
        <v>81205</v>
      </c>
      <c r="G13" s="265">
        <v>1.2675621473053786</v>
      </c>
      <c r="H13" s="264">
        <v>33498</v>
      </c>
      <c r="I13" s="266">
        <v>0.52288401958543906</v>
      </c>
    </row>
    <row r="14" spans="2:9" ht="15.75">
      <c r="B14" s="106"/>
      <c r="C14" s="1" t="s">
        <v>306</v>
      </c>
      <c r="D14" s="264">
        <v>425940</v>
      </c>
      <c r="E14" s="265">
        <v>6.6486721387014729</v>
      </c>
      <c r="F14" s="264">
        <v>2482029</v>
      </c>
      <c r="G14" s="265">
        <v>38.743008545215467</v>
      </c>
      <c r="H14" s="264">
        <v>814023</v>
      </c>
      <c r="I14" s="266">
        <v>12.706418839184364</v>
      </c>
    </row>
    <row r="15" spans="2:9" ht="15.75">
      <c r="B15" s="106"/>
      <c r="C15" s="1" t="s">
        <v>307</v>
      </c>
      <c r="D15" s="264">
        <v>21811</v>
      </c>
      <c r="E15" s="265">
        <v>0.34045684372732732</v>
      </c>
      <c r="F15" s="264">
        <v>145107</v>
      </c>
      <c r="G15" s="265">
        <v>2.2650346716217178</v>
      </c>
      <c r="H15" s="264">
        <v>72871</v>
      </c>
      <c r="I15" s="266">
        <v>1.1374733235181362</v>
      </c>
    </row>
    <row r="16" spans="2:9" ht="15.75">
      <c r="B16" s="106"/>
      <c r="C16" s="1" t="s">
        <v>308</v>
      </c>
      <c r="D16" s="264">
        <v>2030</v>
      </c>
      <c r="E16" s="265">
        <v>3.1687102506371766E-2</v>
      </c>
      <c r="F16" s="264">
        <v>7884</v>
      </c>
      <c r="G16" s="265">
        <v>0.12306458924149506</v>
      </c>
      <c r="H16" s="264">
        <v>4556</v>
      </c>
      <c r="I16" s="266">
        <v>7.1116472423167362E-2</v>
      </c>
    </row>
    <row r="17" spans="2:9" ht="15.75">
      <c r="B17" s="495"/>
      <c r="C17" s="2"/>
      <c r="D17" s="264"/>
      <c r="E17" s="265"/>
      <c r="F17" s="264"/>
      <c r="G17" s="262"/>
      <c r="H17" s="264"/>
      <c r="I17" s="263"/>
    </row>
    <row r="18" spans="2:9" ht="15.75">
      <c r="B18" s="495" t="s">
        <v>898</v>
      </c>
      <c r="C18" s="1"/>
      <c r="D18" s="261">
        <v>98431</v>
      </c>
      <c r="E18" s="262">
        <v>1.5364498457165905</v>
      </c>
      <c r="F18" s="245">
        <v>562514</v>
      </c>
      <c r="G18" s="262">
        <v>8.7805117139257156</v>
      </c>
      <c r="H18" s="245">
        <v>68949</v>
      </c>
      <c r="I18" s="263">
        <v>1.0762532170994219</v>
      </c>
    </row>
    <row r="19" spans="2:9" ht="15.75">
      <c r="B19" s="106"/>
      <c r="C19" s="1" t="s">
        <v>302</v>
      </c>
      <c r="D19" s="264">
        <v>2191</v>
      </c>
      <c r="E19" s="265">
        <v>3.4200217532739177E-2</v>
      </c>
      <c r="F19" s="264">
        <v>50260</v>
      </c>
      <c r="G19" s="265">
        <v>0.78452895170948012</v>
      </c>
      <c r="H19" s="264">
        <v>9458</v>
      </c>
      <c r="I19" s="266">
        <v>0.14763380074150942</v>
      </c>
    </row>
    <row r="20" spans="2:9" ht="15.75">
      <c r="B20" s="106"/>
      <c r="C20" s="1" t="s">
        <v>303</v>
      </c>
      <c r="D20" s="264">
        <v>6124</v>
      </c>
      <c r="E20" s="265">
        <v>9.5592027462571755E-2</v>
      </c>
      <c r="F20" s="264">
        <v>47536</v>
      </c>
      <c r="G20" s="265">
        <v>0.74200891859255569</v>
      </c>
      <c r="H20" s="264">
        <v>5928</v>
      </c>
      <c r="I20" s="266">
        <v>9.2532583082646211E-2</v>
      </c>
    </row>
    <row r="21" spans="2:9" ht="15.75">
      <c r="B21" s="106"/>
      <c r="C21" s="1" t="s">
        <v>304</v>
      </c>
      <c r="D21" s="264">
        <v>1699</v>
      </c>
      <c r="E21" s="265">
        <v>2.6520387762721979E-2</v>
      </c>
      <c r="F21" s="264">
        <v>88992</v>
      </c>
      <c r="G21" s="265">
        <v>1.3891126237670126</v>
      </c>
      <c r="H21" s="264">
        <v>477</v>
      </c>
      <c r="I21" s="266">
        <v>7.4456886184922815E-3</v>
      </c>
    </row>
    <row r="22" spans="2:9" ht="15.75">
      <c r="B22" s="106"/>
      <c r="C22" s="1" t="s">
        <v>305</v>
      </c>
      <c r="D22" s="264">
        <v>921</v>
      </c>
      <c r="E22" s="265">
        <v>1.437626670362975E-2</v>
      </c>
      <c r="F22" s="264">
        <v>4394</v>
      </c>
      <c r="G22" s="265">
        <v>6.8587747986698283E-2</v>
      </c>
      <c r="H22" s="264">
        <v>618</v>
      </c>
      <c r="I22" s="266">
        <v>9.6466154428264759E-3</v>
      </c>
    </row>
    <row r="23" spans="2:9" ht="15.75">
      <c r="B23" s="106"/>
      <c r="C23" s="1" t="s">
        <v>306</v>
      </c>
      <c r="D23" s="264">
        <v>86006</v>
      </c>
      <c r="E23" s="265">
        <v>1.342502925203453</v>
      </c>
      <c r="F23" s="264">
        <v>340555</v>
      </c>
      <c r="G23" s="265">
        <v>5.3158626571711505</v>
      </c>
      <c r="H23" s="264">
        <v>46773</v>
      </c>
      <c r="I23" s="266">
        <v>0.73009893868498832</v>
      </c>
    </row>
    <row r="24" spans="2:9" ht="15.75">
      <c r="B24" s="106"/>
      <c r="C24" s="1" t="s">
        <v>307</v>
      </c>
      <c r="D24" s="264">
        <v>1490</v>
      </c>
      <c r="E24" s="265">
        <v>2.3258021051474839E-2</v>
      </c>
      <c r="F24" s="264">
        <v>26234</v>
      </c>
      <c r="G24" s="265">
        <v>0.40949726460697383</v>
      </c>
      <c r="H24" s="264"/>
      <c r="I24" s="266">
        <v>4.635994800193307E-2</v>
      </c>
    </row>
    <row r="25" spans="2:9" ht="15.75">
      <c r="B25" s="495"/>
      <c r="C25" s="1" t="s">
        <v>308</v>
      </c>
      <c r="D25" s="264">
        <v>0</v>
      </c>
      <c r="E25" s="265">
        <v>0</v>
      </c>
      <c r="F25" s="264">
        <v>4543</v>
      </c>
      <c r="G25" s="265">
        <v>7.0913550091845773E-2</v>
      </c>
      <c r="H25" s="264">
        <v>2725</v>
      </c>
      <c r="I25" s="266">
        <v>4.2535642527026137E-2</v>
      </c>
    </row>
    <row r="26" spans="2:9" ht="15.75">
      <c r="B26" s="106"/>
      <c r="C26" s="1"/>
      <c r="D26" s="264"/>
      <c r="E26" s="265"/>
      <c r="F26" s="264"/>
      <c r="G26" s="262"/>
      <c r="H26" s="264"/>
      <c r="I26" s="263"/>
    </row>
    <row r="27" spans="2:9" ht="15.75">
      <c r="B27" s="495" t="s">
        <v>847</v>
      </c>
      <c r="C27" s="1"/>
      <c r="D27" s="261">
        <v>471178</v>
      </c>
      <c r="E27" s="262">
        <v>7.3548106328804108</v>
      </c>
      <c r="F27" s="245">
        <v>3749473</v>
      </c>
      <c r="G27" s="262">
        <v>58.527061722105046</v>
      </c>
      <c r="H27" s="245">
        <v>1368086</v>
      </c>
      <c r="I27" s="263">
        <v>21.355015428340945</v>
      </c>
    </row>
    <row r="28" spans="2:9" ht="15.75">
      <c r="B28" s="106"/>
      <c r="C28" s="1" t="s">
        <v>302</v>
      </c>
      <c r="D28" s="264">
        <v>19704</v>
      </c>
      <c r="E28" s="265">
        <v>0.30756781664312771</v>
      </c>
      <c r="F28" s="264">
        <v>205217</v>
      </c>
      <c r="G28" s="265">
        <v>3.2033163128325581</v>
      </c>
      <c r="H28" s="264">
        <v>84009</v>
      </c>
      <c r="I28" s="266">
        <v>1.3113309332304361</v>
      </c>
    </row>
    <row r="29" spans="2:9" ht="15.75">
      <c r="B29" s="106"/>
      <c r="C29" s="1" t="s">
        <v>303</v>
      </c>
      <c r="D29" s="264">
        <v>72851</v>
      </c>
      <c r="E29" s="265">
        <v>1.1371611353161031</v>
      </c>
      <c r="F29" s="264">
        <v>695215</v>
      </c>
      <c r="G29" s="265">
        <v>10.851896043826228</v>
      </c>
      <c r="H29" s="264">
        <v>382095</v>
      </c>
      <c r="I29" s="266">
        <v>5.9642775527941474</v>
      </c>
    </row>
    <row r="30" spans="2:9" ht="15.75">
      <c r="B30" s="106"/>
      <c r="C30" s="1" t="s">
        <v>304</v>
      </c>
      <c r="D30" s="264">
        <v>8142</v>
      </c>
      <c r="E30" s="265">
        <v>0.1270918170477236</v>
      </c>
      <c r="F30" s="264">
        <v>514213</v>
      </c>
      <c r="G30" s="265">
        <v>8.02656159660539</v>
      </c>
      <c r="H30" s="264">
        <v>49867</v>
      </c>
      <c r="I30" s="266">
        <v>0.77839445353952741</v>
      </c>
    </row>
    <row r="31" spans="2:9" ht="15.75">
      <c r="B31" s="106"/>
      <c r="C31" s="1" t="s">
        <v>305</v>
      </c>
      <c r="D31" s="264">
        <v>10541</v>
      </c>
      <c r="E31" s="265">
        <v>0.16453879188160825</v>
      </c>
      <c r="F31" s="264">
        <v>76180</v>
      </c>
      <c r="G31" s="265">
        <v>1.1891248615445322</v>
      </c>
      <c r="H31" s="264">
        <v>32491</v>
      </c>
      <c r="I31" s="266">
        <v>0.50716534361306642</v>
      </c>
    </row>
    <row r="32" spans="2:9" ht="15.75">
      <c r="B32" s="106"/>
      <c r="C32" s="1" t="s">
        <v>306</v>
      </c>
      <c r="D32" s="264">
        <v>338206</v>
      </c>
      <c r="E32" s="265">
        <v>5.2791961528423483</v>
      </c>
      <c r="F32" s="264">
        <v>2137301</v>
      </c>
      <c r="G32" s="265">
        <v>33.362007819690085</v>
      </c>
      <c r="H32" s="264">
        <v>754970</v>
      </c>
      <c r="I32" s="266">
        <v>11.784636344450981</v>
      </c>
    </row>
    <row r="33" spans="2:9" ht="15.75">
      <c r="B33" s="495"/>
      <c r="C33" s="1" t="s">
        <v>307</v>
      </c>
      <c r="D33" s="264">
        <v>19704</v>
      </c>
      <c r="E33" s="265">
        <v>0.30756781664312771</v>
      </c>
      <c r="F33" s="264">
        <v>118006</v>
      </c>
      <c r="G33" s="265">
        <v>1.8420040484566038</v>
      </c>
      <c r="H33" s="264">
        <v>62823</v>
      </c>
      <c r="I33" s="266">
        <v>0.98062997081664693</v>
      </c>
    </row>
    <row r="34" spans="2:9" ht="15.75">
      <c r="B34" s="106"/>
      <c r="C34" s="1" t="s">
        <v>308</v>
      </c>
      <c r="D34" s="264">
        <v>2030</v>
      </c>
      <c r="E34" s="265">
        <v>3.1687102506371766E-2</v>
      </c>
      <c r="F34" s="264">
        <v>3341</v>
      </c>
      <c r="G34" s="265">
        <v>5.2151039149649289E-2</v>
      </c>
      <c r="H34" s="264">
        <v>1831</v>
      </c>
      <c r="I34" s="266">
        <v>2.8580829896141229E-2</v>
      </c>
    </row>
    <row r="35" spans="2:9" ht="15.75">
      <c r="B35" s="106"/>
      <c r="C35" s="1"/>
      <c r="D35" s="264"/>
      <c r="E35" s="265"/>
      <c r="F35" s="264"/>
      <c r="G35" s="262"/>
      <c r="H35" s="264"/>
      <c r="I35" s="263"/>
    </row>
    <row r="36" spans="2:9" ht="15.75">
      <c r="B36" s="495" t="s">
        <v>899</v>
      </c>
      <c r="C36" s="1"/>
      <c r="D36" s="261">
        <v>4294</v>
      </c>
      <c r="E36" s="262">
        <v>6.7026806976532183E-2</v>
      </c>
      <c r="F36" s="245">
        <v>10330</v>
      </c>
      <c r="G36" s="262">
        <v>0.16124520635015779</v>
      </c>
      <c r="H36" s="245">
        <v>73137</v>
      </c>
      <c r="I36" s="263">
        <v>1.141625426605178</v>
      </c>
    </row>
    <row r="37" spans="2:9" ht="15.75">
      <c r="B37" s="106"/>
      <c r="C37" s="1" t="s">
        <v>302</v>
      </c>
      <c r="D37" s="264">
        <v>921</v>
      </c>
      <c r="E37" s="265">
        <v>1.437626670362975E-2</v>
      </c>
      <c r="F37" s="264">
        <v>2687</v>
      </c>
      <c r="G37" s="265">
        <v>4.1942484943163015E-2</v>
      </c>
      <c r="H37" s="264">
        <v>6305</v>
      </c>
      <c r="I37" s="266">
        <v>9.8417330690972388E-2</v>
      </c>
    </row>
    <row r="38" spans="2:9" ht="15.75">
      <c r="B38" s="106"/>
      <c r="C38" s="1" t="s">
        <v>303</v>
      </c>
      <c r="D38" s="264">
        <v>762</v>
      </c>
      <c r="E38" s="265">
        <v>1.1894370497465657E-2</v>
      </c>
      <c r="F38" s="264">
        <v>1862</v>
      </c>
      <c r="G38" s="265">
        <v>2.9064721609292719E-2</v>
      </c>
      <c r="H38" s="264">
        <v>15697</v>
      </c>
      <c r="I38" s="266">
        <v>0.24502091036577217</v>
      </c>
    </row>
    <row r="39" spans="2:9" ht="15.75">
      <c r="B39" s="106"/>
      <c r="C39" s="1" t="s">
        <v>304</v>
      </c>
      <c r="D39" s="264">
        <v>266</v>
      </c>
      <c r="E39" s="265">
        <v>4.1521030870418172E-3</v>
      </c>
      <c r="F39" s="264">
        <v>110</v>
      </c>
      <c r="G39" s="265">
        <v>1.7170351111827063E-3</v>
      </c>
      <c r="H39" s="264">
        <v>31388</v>
      </c>
      <c r="I39" s="266">
        <v>0.48994816427093441</v>
      </c>
    </row>
    <row r="40" spans="2:9" ht="15.75">
      <c r="B40" s="495"/>
      <c r="C40" s="1" t="s">
        <v>305</v>
      </c>
      <c r="D40" s="264">
        <v>0</v>
      </c>
      <c r="E40" s="265">
        <v>0</v>
      </c>
      <c r="F40" s="264">
        <v>631</v>
      </c>
      <c r="G40" s="265">
        <v>9.8495377741480705E-3</v>
      </c>
      <c r="H40" s="264">
        <v>389</v>
      </c>
      <c r="I40" s="266">
        <v>6.0720605295461151E-3</v>
      </c>
    </row>
    <row r="41" spans="2:9" ht="15.75">
      <c r="B41" s="106"/>
      <c r="C41" s="1" t="s">
        <v>306</v>
      </c>
      <c r="D41" s="264">
        <v>1728</v>
      </c>
      <c r="E41" s="265">
        <v>2.697306065567015E-2</v>
      </c>
      <c r="F41" s="264">
        <v>4173</v>
      </c>
      <c r="G41" s="265">
        <v>6.5138068354231207E-2</v>
      </c>
      <c r="H41" s="264">
        <v>12280</v>
      </c>
      <c r="I41" s="266">
        <v>0.19168355604839668</v>
      </c>
    </row>
    <row r="42" spans="2:9" ht="15.75">
      <c r="B42" s="495"/>
      <c r="C42" s="1" t="s">
        <v>307</v>
      </c>
      <c r="D42" s="264">
        <v>617</v>
      </c>
      <c r="E42" s="265">
        <v>9.6310060327248169E-3</v>
      </c>
      <c r="F42" s="264">
        <v>867</v>
      </c>
      <c r="G42" s="265">
        <v>1.3533358558140057E-2</v>
      </c>
      <c r="H42" s="264">
        <v>7078</v>
      </c>
      <c r="I42" s="266">
        <v>0.11048340469955631</v>
      </c>
    </row>
    <row r="43" spans="2:9" ht="15.75">
      <c r="B43" s="107"/>
      <c r="C43" s="496" t="s">
        <v>308</v>
      </c>
      <c r="D43" s="259">
        <v>0</v>
      </c>
      <c r="E43" s="260">
        <v>0</v>
      </c>
      <c r="F43" s="259">
        <v>0</v>
      </c>
      <c r="G43" s="260">
        <v>0</v>
      </c>
      <c r="H43" s="259">
        <v>0</v>
      </c>
      <c r="I43" s="267">
        <v>0</v>
      </c>
    </row>
    <row r="44" spans="2:9" ht="15.75">
      <c r="B44" s="210" t="s">
        <v>923</v>
      </c>
      <c r="C44" s="246"/>
      <c r="D44" s="246"/>
      <c r="E44" s="246"/>
      <c r="F44" s="246"/>
      <c r="G44" s="246"/>
      <c r="H44" s="246"/>
      <c r="I44" s="246"/>
    </row>
    <row r="45" spans="2:9" ht="15.75">
      <c r="B45" s="230" t="s">
        <v>933</v>
      </c>
      <c r="C45" s="246"/>
      <c r="D45" s="246"/>
      <c r="E45" s="246"/>
      <c r="F45" s="246"/>
      <c r="G45" s="246"/>
      <c r="H45" s="246"/>
      <c r="I45" s="246"/>
    </row>
  </sheetData>
  <mergeCells count="7">
    <mergeCell ref="B6:C8"/>
    <mergeCell ref="I6:I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54F65-3B32-4083-BAD4-FCA54B19FEE4}">
  <dimension ref="B4:I46"/>
  <sheetViews>
    <sheetView showGridLines="0" topLeftCell="A35" workbookViewId="0">
      <selection activeCell="B6" sqref="B6:C8"/>
    </sheetView>
  </sheetViews>
  <sheetFormatPr defaultColWidth="11.42578125" defaultRowHeight="15"/>
  <cols>
    <col min="2" max="2" width="4.28515625" customWidth="1"/>
    <col min="3" max="3" width="30.42578125" customWidth="1"/>
    <col min="4" max="4" width="23.140625" customWidth="1"/>
    <col min="5" max="5" width="21.42578125" customWidth="1"/>
    <col min="6" max="6" width="18.85546875" customWidth="1"/>
    <col min="7" max="7" width="26.5703125" customWidth="1"/>
    <col min="9" max="9" width="33" customWidth="1"/>
  </cols>
  <sheetData>
    <row r="4" spans="2:9">
      <c r="B4" s="32" t="s">
        <v>934</v>
      </c>
    </row>
    <row r="6" spans="2:9" ht="15.75" customHeight="1">
      <c r="B6" s="1022" t="s">
        <v>921</v>
      </c>
      <c r="C6" s="1019"/>
      <c r="D6" s="1019" t="s">
        <v>884</v>
      </c>
      <c r="E6" s="1019" t="s">
        <v>922</v>
      </c>
      <c r="F6" s="1019" t="s">
        <v>885</v>
      </c>
      <c r="G6" s="1019" t="s">
        <v>922</v>
      </c>
      <c r="H6" s="1019" t="s">
        <v>886</v>
      </c>
      <c r="I6" s="1027" t="s">
        <v>922</v>
      </c>
    </row>
    <row r="7" spans="2:9" ht="15.75" customHeight="1">
      <c r="B7" s="1030"/>
      <c r="C7" s="1021"/>
      <c r="D7" s="1020"/>
      <c r="E7" s="1021"/>
      <c r="F7" s="1020"/>
      <c r="G7" s="1021"/>
      <c r="H7" s="1020"/>
      <c r="I7" s="1028"/>
    </row>
    <row r="8" spans="2:9" ht="15.75" customHeight="1">
      <c r="B8" s="1031"/>
      <c r="C8" s="1026"/>
      <c r="D8" s="1025"/>
      <c r="E8" s="1026"/>
      <c r="F8" s="1025"/>
      <c r="G8" s="1026"/>
      <c r="H8" s="1025"/>
      <c r="I8" s="1029"/>
    </row>
    <row r="9" spans="2:9" ht="15.75">
      <c r="B9" s="495" t="s">
        <v>295</v>
      </c>
      <c r="C9" s="2"/>
      <c r="D9" s="245">
        <v>591699</v>
      </c>
      <c r="E9" s="262">
        <v>8.8064835593672903</v>
      </c>
      <c r="F9" s="245">
        <v>4574636</v>
      </c>
      <c r="G9" s="526">
        <v>68.08606525292376</v>
      </c>
      <c r="H9" s="245">
        <v>1552567</v>
      </c>
      <c r="I9" s="263">
        <v>23.107451187708943</v>
      </c>
    </row>
    <row r="10" spans="2:9" ht="15.75">
      <c r="B10" s="106"/>
      <c r="C10" s="1" t="s">
        <v>302</v>
      </c>
      <c r="D10" s="264">
        <v>21063</v>
      </c>
      <c r="E10" s="265">
        <v>0.31348872181793991</v>
      </c>
      <c r="F10" s="264">
        <v>275288</v>
      </c>
      <c r="G10" s="265">
        <v>4.0972170750518462</v>
      </c>
      <c r="H10" s="264">
        <v>95907</v>
      </c>
      <c r="I10" s="266">
        <v>1.4274207303514772</v>
      </c>
    </row>
    <row r="11" spans="2:9" ht="15.75">
      <c r="B11" s="106"/>
      <c r="C11" s="1" t="s">
        <v>303</v>
      </c>
      <c r="D11" s="264">
        <v>90870</v>
      </c>
      <c r="E11" s="265">
        <v>1.3524531240372313</v>
      </c>
      <c r="F11" s="264">
        <v>787510</v>
      </c>
      <c r="G11" s="265">
        <v>11.720813906796081</v>
      </c>
      <c r="H11" s="264">
        <v>386921</v>
      </c>
      <c r="I11" s="266">
        <v>5.7586939056411302</v>
      </c>
    </row>
    <row r="12" spans="2:9" ht="15.75">
      <c r="B12" s="106"/>
      <c r="C12" s="1" t="s">
        <v>304</v>
      </c>
      <c r="D12" s="264">
        <v>12089</v>
      </c>
      <c r="E12" s="265">
        <v>0.17992523183103432</v>
      </c>
      <c r="F12" s="264">
        <v>656649</v>
      </c>
      <c r="G12" s="265">
        <v>9.7731593644318675</v>
      </c>
      <c r="H12" s="264">
        <v>81034</v>
      </c>
      <c r="I12" s="266">
        <v>1.2060601568530096</v>
      </c>
    </row>
    <row r="13" spans="2:9" ht="15.75">
      <c r="B13" s="106"/>
      <c r="C13" s="1" t="s">
        <v>305</v>
      </c>
      <c r="D13" s="264">
        <v>10431</v>
      </c>
      <c r="E13" s="265">
        <v>0.15524858079489773</v>
      </c>
      <c r="F13" s="264">
        <v>92027</v>
      </c>
      <c r="G13" s="265">
        <v>1.3696731995793361</v>
      </c>
      <c r="H13" s="264">
        <v>35196</v>
      </c>
      <c r="I13" s="266">
        <v>0.52383559099388566</v>
      </c>
    </row>
    <row r="14" spans="2:9" ht="15.75">
      <c r="B14" s="106"/>
      <c r="C14" s="1" t="s">
        <v>306</v>
      </c>
      <c r="D14" s="264">
        <v>433406</v>
      </c>
      <c r="E14" s="265">
        <v>6.4505480210903503</v>
      </c>
      <c r="F14" s="264">
        <v>2615711</v>
      </c>
      <c r="G14" s="265">
        <v>38.930631820496856</v>
      </c>
      <c r="H14" s="264">
        <v>853286</v>
      </c>
      <c r="I14" s="266">
        <v>12.699783387226068</v>
      </c>
    </row>
    <row r="15" spans="2:9" ht="15.75">
      <c r="B15" s="106"/>
      <c r="C15" s="1" t="s">
        <v>307</v>
      </c>
      <c r="D15" s="264">
        <v>21855</v>
      </c>
      <c r="E15" s="265">
        <v>0.32527636211988209</v>
      </c>
      <c r="F15" s="264">
        <v>143656</v>
      </c>
      <c r="G15" s="265">
        <v>2.1380874434543022</v>
      </c>
      <c r="H15" s="264">
        <v>96580</v>
      </c>
      <c r="I15" s="266">
        <v>1.437437247931284</v>
      </c>
    </row>
    <row r="16" spans="2:9" ht="15.75">
      <c r="B16" s="106"/>
      <c r="C16" s="1" t="s">
        <v>308</v>
      </c>
      <c r="D16" s="264">
        <v>1985</v>
      </c>
      <c r="E16" s="265">
        <v>2.9543517675953604E-2</v>
      </c>
      <c r="F16" s="264">
        <v>3795</v>
      </c>
      <c r="G16" s="265">
        <v>5.6482443113473002E-2</v>
      </c>
      <c r="H16" s="264">
        <v>3643</v>
      </c>
      <c r="I16" s="266">
        <v>5.4220168712090157E-2</v>
      </c>
    </row>
    <row r="17" spans="2:9" ht="15.75">
      <c r="B17" s="495"/>
      <c r="C17" s="2"/>
      <c r="D17" s="264"/>
      <c r="E17" s="265"/>
      <c r="F17" s="264"/>
      <c r="G17" s="262"/>
      <c r="H17" s="264"/>
      <c r="I17" s="263"/>
    </row>
    <row r="18" spans="2:9" ht="15.75">
      <c r="B18" s="495" t="s">
        <v>898</v>
      </c>
      <c r="C18" s="1"/>
      <c r="D18" s="261">
        <v>85598</v>
      </c>
      <c r="E18" s="262">
        <v>1.2739879224313735</v>
      </c>
      <c r="F18" s="245">
        <v>607707</v>
      </c>
      <c r="G18" s="262">
        <v>9.0447367739550302</v>
      </c>
      <c r="H18" s="245">
        <v>88052</v>
      </c>
      <c r="I18" s="263">
        <v>1.3105117473063306</v>
      </c>
    </row>
    <row r="19" spans="2:9" ht="15.75">
      <c r="B19" s="106"/>
      <c r="C19" s="1" t="s">
        <v>302</v>
      </c>
      <c r="D19" s="264">
        <v>3202</v>
      </c>
      <c r="E19" s="265">
        <v>4.7656596271235981E-2</v>
      </c>
      <c r="F19" s="264">
        <v>43912</v>
      </c>
      <c r="G19" s="285">
        <v>0.6535591678521282</v>
      </c>
      <c r="H19" s="264">
        <v>6694</v>
      </c>
      <c r="I19" s="286">
        <v>9.9629373966162907E-2</v>
      </c>
    </row>
    <row r="20" spans="2:9" ht="15.75">
      <c r="B20" s="106"/>
      <c r="C20" s="1" t="s">
        <v>303</v>
      </c>
      <c r="D20" s="264">
        <v>2527</v>
      </c>
      <c r="E20" s="265">
        <v>3.7610311922989796E-2</v>
      </c>
      <c r="F20" s="264">
        <v>43086</v>
      </c>
      <c r="G20" s="285">
        <v>0.64126549248671882</v>
      </c>
      <c r="H20" s="264">
        <v>16019</v>
      </c>
      <c r="I20" s="286">
        <v>0.23841693181415655</v>
      </c>
    </row>
    <row r="21" spans="2:9" ht="15.75">
      <c r="B21" s="106"/>
      <c r="C21" s="1" t="s">
        <v>304</v>
      </c>
      <c r="D21" s="264">
        <v>796</v>
      </c>
      <c r="E21" s="265">
        <v>1.1847173838820689E-2</v>
      </c>
      <c r="F21" s="264">
        <v>114359</v>
      </c>
      <c r="G21" s="285">
        <v>1.7020489359719788</v>
      </c>
      <c r="H21" s="264">
        <v>1665</v>
      </c>
      <c r="I21" s="286">
        <v>2.4780834725673929E-2</v>
      </c>
    </row>
    <row r="22" spans="2:9" ht="15.75">
      <c r="B22" s="106"/>
      <c r="C22" s="1" t="s">
        <v>305</v>
      </c>
      <c r="D22" s="264">
        <v>1147</v>
      </c>
      <c r="E22" s="265">
        <v>1.7071241699908705E-2</v>
      </c>
      <c r="F22" s="264">
        <v>4833</v>
      </c>
      <c r="G22" s="285">
        <v>7.1931395933442693E-2</v>
      </c>
      <c r="H22" s="264">
        <v>461</v>
      </c>
      <c r="I22" s="286">
        <v>6.8612401252466553E-3</v>
      </c>
    </row>
    <row r="23" spans="2:9" ht="15.75">
      <c r="B23" s="106"/>
      <c r="C23" s="1" t="s">
        <v>306</v>
      </c>
      <c r="D23" s="264">
        <v>74130</v>
      </c>
      <c r="E23" s="265">
        <v>1.1033052722007255</v>
      </c>
      <c r="F23" s="264">
        <v>379501</v>
      </c>
      <c r="G23" s="285">
        <v>5.6482591947315202</v>
      </c>
      <c r="H23" s="264">
        <v>55623</v>
      </c>
      <c r="I23" s="286">
        <v>0.8278584804481447</v>
      </c>
    </row>
    <row r="24" spans="2:9" ht="15.75">
      <c r="B24" s="106"/>
      <c r="C24" s="1" t="s">
        <v>307</v>
      </c>
      <c r="D24" s="264">
        <v>3337</v>
      </c>
      <c r="E24" s="265">
        <v>4.9665853140885223E-2</v>
      </c>
      <c r="F24" s="264">
        <v>21551</v>
      </c>
      <c r="G24" s="285">
        <v>0.32075181331711639</v>
      </c>
      <c r="H24" s="264"/>
      <c r="I24" s="286">
        <v>0.112964886226946</v>
      </c>
    </row>
    <row r="25" spans="2:9" ht="15.75">
      <c r="B25" s="495"/>
      <c r="C25" s="1" t="s">
        <v>308</v>
      </c>
      <c r="D25" s="264">
        <v>459</v>
      </c>
      <c r="E25" s="265">
        <v>6.8314733568074068E-3</v>
      </c>
      <c r="F25" s="264">
        <v>465</v>
      </c>
      <c r="G25" s="285">
        <v>6.9207736621251506E-3</v>
      </c>
      <c r="H25" s="264">
        <v>0</v>
      </c>
      <c r="I25" s="286">
        <v>0</v>
      </c>
    </row>
    <row r="26" spans="2:9" ht="15.75">
      <c r="B26" s="106"/>
      <c r="C26" s="1"/>
      <c r="D26" s="264"/>
      <c r="E26" s="265"/>
      <c r="F26" s="264"/>
      <c r="G26" s="262"/>
      <c r="H26" s="264"/>
      <c r="I26" s="263"/>
    </row>
    <row r="27" spans="2:9" ht="15.75">
      <c r="B27" s="495" t="s">
        <v>847</v>
      </c>
      <c r="C27" s="1"/>
      <c r="D27" s="261">
        <v>501779</v>
      </c>
      <c r="E27" s="262">
        <v>7.4681696503387016</v>
      </c>
      <c r="F27" s="245">
        <v>3951469</v>
      </c>
      <c r="G27" s="262">
        <v>58.811231358933348</v>
      </c>
      <c r="H27" s="245">
        <v>1387451</v>
      </c>
      <c r="I27" s="263">
        <v>20.649966318901512</v>
      </c>
    </row>
    <row r="28" spans="2:9" ht="15.75">
      <c r="B28" s="106"/>
      <c r="C28" s="1" t="s">
        <v>302</v>
      </c>
      <c r="D28" s="264">
        <v>16523</v>
      </c>
      <c r="E28" s="285">
        <v>0.24591815746084703</v>
      </c>
      <c r="F28" s="264">
        <v>228915</v>
      </c>
      <c r="G28" s="285">
        <v>3.4070298986352237</v>
      </c>
      <c r="H28" s="264">
        <v>82485</v>
      </c>
      <c r="I28" s="286">
        <v>1.2276559473556841</v>
      </c>
    </row>
    <row r="29" spans="2:9" ht="15.75">
      <c r="B29" s="106"/>
      <c r="C29" s="1" t="s">
        <v>303</v>
      </c>
      <c r="D29" s="264">
        <v>87678</v>
      </c>
      <c r="E29" s="285">
        <v>1.3049453616081914</v>
      </c>
      <c r="F29" s="264">
        <v>742611</v>
      </c>
      <c r="G29" s="285">
        <v>11.052564838719183</v>
      </c>
      <c r="H29" s="264">
        <v>357826</v>
      </c>
      <c r="I29" s="286">
        <v>5.3256618417711703</v>
      </c>
    </row>
    <row r="30" spans="2:9" ht="15.75">
      <c r="B30" s="106"/>
      <c r="C30" s="1" t="s">
        <v>304</v>
      </c>
      <c r="D30" s="264">
        <v>11293</v>
      </c>
      <c r="E30" s="285">
        <v>0.16807805799221362</v>
      </c>
      <c r="F30" s="264">
        <v>539526</v>
      </c>
      <c r="G30" s="285">
        <v>8.029972754476848</v>
      </c>
      <c r="H30" s="264">
        <v>49660</v>
      </c>
      <c r="I30" s="286">
        <v>0.7391088603465269</v>
      </c>
    </row>
    <row r="31" spans="2:9" ht="15.75">
      <c r="B31" s="106"/>
      <c r="C31" s="1" t="s">
        <v>305</v>
      </c>
      <c r="D31" s="264">
        <v>9284</v>
      </c>
      <c r="E31" s="285">
        <v>0.13817733909498903</v>
      </c>
      <c r="F31" s="264">
        <v>87194</v>
      </c>
      <c r="G31" s="285">
        <v>1.2977418036458934</v>
      </c>
      <c r="H31" s="264">
        <v>34596</v>
      </c>
      <c r="I31" s="286">
        <v>0.51490556046211122</v>
      </c>
    </row>
    <row r="32" spans="2:9" ht="15.75">
      <c r="B32" s="106"/>
      <c r="C32" s="1" t="s">
        <v>306</v>
      </c>
      <c r="D32" s="264">
        <v>357196</v>
      </c>
      <c r="E32" s="285">
        <v>5.3162853097128071</v>
      </c>
      <c r="F32" s="264">
        <v>2229906</v>
      </c>
      <c r="G32" s="285">
        <v>33.188547771644835</v>
      </c>
      <c r="H32" s="264">
        <v>781279</v>
      </c>
      <c r="I32" s="286">
        <v>11.628075539723604</v>
      </c>
    </row>
    <row r="33" spans="2:9" ht="15.75">
      <c r="B33" s="495"/>
      <c r="C33" s="1" t="s">
        <v>307</v>
      </c>
      <c r="D33" s="264">
        <v>18279</v>
      </c>
      <c r="E33" s="285">
        <v>0.27205338015050673</v>
      </c>
      <c r="F33" s="264">
        <v>119987</v>
      </c>
      <c r="G33" s="285">
        <v>1.7858126223600224</v>
      </c>
      <c r="H33" s="264">
        <v>77962</v>
      </c>
      <c r="I33" s="286">
        <v>1.1603384005303248</v>
      </c>
    </row>
    <row r="34" spans="2:9" ht="15.75">
      <c r="B34" s="106"/>
      <c r="C34" s="1" t="s">
        <v>308</v>
      </c>
      <c r="D34" s="264">
        <v>1526</v>
      </c>
      <c r="E34" s="285">
        <v>2.2712044319146193E-2</v>
      </c>
      <c r="F34" s="264">
        <v>3330</v>
      </c>
      <c r="G34" s="285">
        <v>4.9561669451347858E-2</v>
      </c>
      <c r="H34" s="264">
        <v>3643</v>
      </c>
      <c r="I34" s="286">
        <v>5.4220168712090157E-2</v>
      </c>
    </row>
    <row r="35" spans="2:9" ht="15.75">
      <c r="B35" s="106"/>
      <c r="C35" s="1"/>
      <c r="D35" s="264"/>
      <c r="E35" s="265"/>
      <c r="F35" s="264"/>
      <c r="G35" s="262"/>
      <c r="H35" s="264"/>
      <c r="I35" s="263"/>
    </row>
    <row r="36" spans="2:9" ht="15.75">
      <c r="B36" s="495" t="s">
        <v>899</v>
      </c>
      <c r="C36" s="1"/>
      <c r="D36" s="261">
        <v>4322</v>
      </c>
      <c r="E36" s="262">
        <v>6.4325986597214849E-2</v>
      </c>
      <c r="F36" s="245">
        <v>15460</v>
      </c>
      <c r="G36" s="262">
        <v>0.23009712003538674</v>
      </c>
      <c r="H36" s="245">
        <v>77064</v>
      </c>
      <c r="I36" s="263">
        <v>1.1469731215011025</v>
      </c>
    </row>
    <row r="37" spans="2:9" ht="15.75">
      <c r="B37" s="106"/>
      <c r="C37" s="1" t="s">
        <v>302</v>
      </c>
      <c r="D37" s="264">
        <v>1338</v>
      </c>
      <c r="E37" s="285">
        <v>1.9913968085856885E-2</v>
      </c>
      <c r="F37" s="264">
        <v>2461</v>
      </c>
      <c r="G37" s="285">
        <v>3.6628008564494614E-2</v>
      </c>
      <c r="H37" s="264">
        <v>6728</v>
      </c>
      <c r="I37" s="286">
        <v>0.10013540902963014</v>
      </c>
    </row>
    <row r="38" spans="2:9" ht="15.75">
      <c r="B38" s="106"/>
      <c r="C38" s="1" t="s">
        <v>303</v>
      </c>
      <c r="D38" s="264">
        <v>665</v>
      </c>
      <c r="E38" s="285">
        <v>9.8974505060499471E-3</v>
      </c>
      <c r="F38" s="264">
        <v>1813</v>
      </c>
      <c r="G38" s="285">
        <v>2.6983575590178274E-2</v>
      </c>
      <c r="H38" s="264">
        <v>13076</v>
      </c>
      <c r="I38" s="286">
        <v>0.19461513205580316</v>
      </c>
    </row>
    <row r="39" spans="2:9" ht="15.75">
      <c r="B39" s="106"/>
      <c r="C39" s="1" t="s">
        <v>304</v>
      </c>
      <c r="D39" s="264">
        <v>0</v>
      </c>
      <c r="E39" s="285">
        <v>0</v>
      </c>
      <c r="F39" s="264">
        <v>2764</v>
      </c>
      <c r="G39" s="285">
        <v>4.1137673983040683E-2</v>
      </c>
      <c r="H39" s="264">
        <v>29709</v>
      </c>
      <c r="I39" s="286">
        <v>0.44217046178080877</v>
      </c>
    </row>
    <row r="40" spans="2:9" ht="15.75">
      <c r="B40" s="495"/>
      <c r="C40" s="1" t="s">
        <v>305</v>
      </c>
      <c r="D40" s="264">
        <v>0</v>
      </c>
      <c r="E40" s="285">
        <v>0</v>
      </c>
      <c r="F40" s="264">
        <v>0</v>
      </c>
      <c r="G40" s="285">
        <v>0</v>
      </c>
      <c r="H40" s="264">
        <v>139</v>
      </c>
      <c r="I40" s="286">
        <v>2.0687904065277334E-3</v>
      </c>
    </row>
    <row r="41" spans="2:9" ht="15.75">
      <c r="B41" s="106"/>
      <c r="C41" s="1" t="s">
        <v>306</v>
      </c>
      <c r="D41" s="264">
        <v>2080</v>
      </c>
      <c r="E41" s="285">
        <v>3.095743917681788E-2</v>
      </c>
      <c r="F41" s="264">
        <v>6304</v>
      </c>
      <c r="G41" s="285">
        <v>9.3824854120509574E-2</v>
      </c>
      <c r="H41" s="264">
        <v>16384</v>
      </c>
      <c r="I41" s="286">
        <v>0.24384936705431928</v>
      </c>
    </row>
    <row r="42" spans="2:9" ht="15.75">
      <c r="B42" s="495"/>
      <c r="C42" s="1" t="s">
        <v>307</v>
      </c>
      <c r="D42" s="264">
        <v>239</v>
      </c>
      <c r="E42" s="285">
        <v>3.5571288284901312E-3</v>
      </c>
      <c r="F42" s="264">
        <v>2118</v>
      </c>
      <c r="G42" s="285">
        <v>3.1523007777163589E-2</v>
      </c>
      <c r="H42" s="264">
        <v>11028</v>
      </c>
      <c r="I42" s="286">
        <v>0.16413396117401327</v>
      </c>
    </row>
    <row r="43" spans="2:9" ht="15.75">
      <c r="B43" s="107"/>
      <c r="C43" s="496" t="s">
        <v>308</v>
      </c>
      <c r="D43" s="283">
        <v>0</v>
      </c>
      <c r="E43" s="284">
        <v>0</v>
      </c>
      <c r="F43" s="283">
        <v>0</v>
      </c>
      <c r="G43" s="284">
        <v>0</v>
      </c>
      <c r="H43" s="283">
        <v>0</v>
      </c>
      <c r="I43" s="287">
        <v>0</v>
      </c>
    </row>
    <row r="44" spans="2:9" ht="15.75">
      <c r="B44" s="210" t="s">
        <v>923</v>
      </c>
      <c r="C44" s="246"/>
      <c r="D44" s="282"/>
      <c r="E44" s="282"/>
      <c r="F44" s="282"/>
      <c r="G44" s="282"/>
      <c r="H44" s="282"/>
      <c r="I44" s="282"/>
    </row>
    <row r="45" spans="2:9" ht="15.75">
      <c r="B45" s="230" t="s">
        <v>935</v>
      </c>
      <c r="C45" s="246"/>
      <c r="D45" s="246"/>
      <c r="E45" s="246"/>
      <c r="F45" s="246"/>
      <c r="G45" s="246"/>
      <c r="H45" s="246"/>
      <c r="I45" s="246"/>
    </row>
    <row r="46" spans="2:9">
      <c r="B46" s="235"/>
      <c r="C46" s="235"/>
      <c r="D46" s="235"/>
      <c r="E46" s="235"/>
      <c r="F46" s="235"/>
      <c r="G46" s="235"/>
      <c r="H46" s="235"/>
      <c r="I46" s="235"/>
    </row>
  </sheetData>
  <mergeCells count="7">
    <mergeCell ref="B6:C8"/>
    <mergeCell ref="I6:I8"/>
    <mergeCell ref="D6:D8"/>
    <mergeCell ref="E6:E8"/>
    <mergeCell ref="F6:F8"/>
    <mergeCell ref="G6:G8"/>
    <mergeCell ref="H6:H8"/>
  </mergeCells>
  <pageMargins left="0.7" right="0.7" top="0.75" bottom="0.75" header="0.3" footer="0.3"/>
  <pageSetup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9A358-6F9A-4C42-B89A-28861E9B4C88}">
  <dimension ref="B4:I46"/>
  <sheetViews>
    <sheetView showGridLines="0" topLeftCell="A38" workbookViewId="0">
      <selection activeCell="B6" sqref="B6:C8"/>
    </sheetView>
  </sheetViews>
  <sheetFormatPr defaultColWidth="11.42578125" defaultRowHeight="15"/>
  <cols>
    <col min="2" max="2" width="5.42578125" customWidth="1"/>
    <col min="3" max="3" width="35.42578125" customWidth="1"/>
    <col min="5" max="5" width="26" customWidth="1"/>
    <col min="6" max="6" width="15.5703125" customWidth="1"/>
    <col min="7" max="7" width="21.28515625" customWidth="1"/>
    <col min="8" max="8" width="19.5703125" customWidth="1"/>
    <col min="9" max="9" width="22.85546875" customWidth="1"/>
  </cols>
  <sheetData>
    <row r="4" spans="2:9">
      <c r="B4" s="32" t="s">
        <v>936</v>
      </c>
    </row>
    <row r="5" spans="2:9">
      <c r="B5" s="32"/>
    </row>
    <row r="6" spans="2:9" ht="15.75" customHeight="1">
      <c r="B6" s="1022" t="s">
        <v>921</v>
      </c>
      <c r="C6" s="1019"/>
      <c r="D6" s="1019" t="s">
        <v>884</v>
      </c>
      <c r="E6" s="1019" t="s">
        <v>922</v>
      </c>
      <c r="F6" s="1019" t="s">
        <v>885</v>
      </c>
      <c r="G6" s="1019" t="s">
        <v>922</v>
      </c>
      <c r="H6" s="1019" t="s">
        <v>886</v>
      </c>
      <c r="I6" s="1027" t="s">
        <v>922</v>
      </c>
    </row>
    <row r="7" spans="2:9" ht="15.75" customHeight="1">
      <c r="B7" s="1030"/>
      <c r="C7" s="1021"/>
      <c r="D7" s="1020"/>
      <c r="E7" s="1021"/>
      <c r="F7" s="1020"/>
      <c r="G7" s="1021"/>
      <c r="H7" s="1020"/>
      <c r="I7" s="1028"/>
    </row>
    <row r="8" spans="2:9" ht="15.75" customHeight="1">
      <c r="B8" s="1031"/>
      <c r="C8" s="1026"/>
      <c r="D8" s="1025"/>
      <c r="E8" s="1026"/>
      <c r="F8" s="1025"/>
      <c r="G8" s="1026"/>
      <c r="H8" s="1025"/>
      <c r="I8" s="1029"/>
    </row>
    <row r="9" spans="2:9" ht="15.75">
      <c r="B9" s="495" t="s">
        <v>295</v>
      </c>
      <c r="C9" s="2"/>
      <c r="D9" s="245">
        <v>565643</v>
      </c>
      <c r="E9" s="262">
        <v>8.6063595797202357</v>
      </c>
      <c r="F9" s="245">
        <v>4421728</v>
      </c>
      <c r="G9" s="262">
        <v>67.277383670826296</v>
      </c>
      <c r="H9" s="245">
        <v>1585013</v>
      </c>
      <c r="I9" s="263">
        <v>24.11625674945347</v>
      </c>
    </row>
    <row r="10" spans="2:9" ht="15.75">
      <c r="B10" s="106"/>
      <c r="C10" s="1" t="s">
        <v>302</v>
      </c>
      <c r="D10" s="264">
        <v>13661</v>
      </c>
      <c r="E10" s="285">
        <v>0.20785456236275907</v>
      </c>
      <c r="F10" s="264">
        <v>223077</v>
      </c>
      <c r="G10" s="285">
        <v>3.3941565191565193</v>
      </c>
      <c r="H10" s="264">
        <v>85789</v>
      </c>
      <c r="I10" s="286">
        <v>1.305295004065496</v>
      </c>
    </row>
    <row r="11" spans="2:9" ht="15.75">
      <c r="B11" s="106"/>
      <c r="C11" s="1" t="s">
        <v>303</v>
      </c>
      <c r="D11" s="264">
        <v>110358</v>
      </c>
      <c r="E11" s="285">
        <v>1.6791167405921503</v>
      </c>
      <c r="F11" s="264">
        <v>768197</v>
      </c>
      <c r="G11" s="285">
        <v>11.688254977189404</v>
      </c>
      <c r="H11" s="264">
        <v>416533</v>
      </c>
      <c r="I11" s="286">
        <v>6.3376242167225776</v>
      </c>
    </row>
    <row r="12" spans="2:9" ht="15.75">
      <c r="B12" s="106"/>
      <c r="C12" s="1" t="s">
        <v>304</v>
      </c>
      <c r="D12" s="264">
        <v>12445</v>
      </c>
      <c r="E12" s="285">
        <v>0.18935290451683892</v>
      </c>
      <c r="F12" s="264">
        <v>719700</v>
      </c>
      <c r="G12" s="285">
        <v>10.950364433970991</v>
      </c>
      <c r="H12" s="264">
        <v>80511</v>
      </c>
      <c r="I12" s="286">
        <v>1.2249892885138787</v>
      </c>
    </row>
    <row r="13" spans="2:9" ht="15.75">
      <c r="B13" s="106"/>
      <c r="C13" s="1" t="s">
        <v>305</v>
      </c>
      <c r="D13" s="264">
        <v>14694</v>
      </c>
      <c r="E13" s="285">
        <v>0.22357184242430142</v>
      </c>
      <c r="F13" s="264">
        <v>97333</v>
      </c>
      <c r="G13" s="285">
        <v>1.4809390321685405</v>
      </c>
      <c r="H13" s="264">
        <v>24558</v>
      </c>
      <c r="I13" s="286">
        <v>0.37365436955600889</v>
      </c>
    </row>
    <row r="14" spans="2:9" ht="15.75">
      <c r="B14" s="106"/>
      <c r="C14" s="1" t="s">
        <v>306</v>
      </c>
      <c r="D14" s="264">
        <v>396737</v>
      </c>
      <c r="E14" s="285">
        <v>6.0364245302769897</v>
      </c>
      <c r="F14" s="264">
        <v>2490936</v>
      </c>
      <c r="G14" s="285">
        <v>37.900037490201427</v>
      </c>
      <c r="H14" s="264">
        <v>867669</v>
      </c>
      <c r="I14" s="286">
        <v>13.20173927755895</v>
      </c>
    </row>
    <row r="15" spans="2:9" ht="15.75">
      <c r="B15" s="106"/>
      <c r="C15" s="1" t="s">
        <v>307</v>
      </c>
      <c r="D15" s="264">
        <v>14091</v>
      </c>
      <c r="E15" s="285">
        <v>0.2143970893970894</v>
      </c>
      <c r="F15" s="264">
        <v>118622</v>
      </c>
      <c r="G15" s="285">
        <v>1.8048549810844892</v>
      </c>
      <c r="H15" s="264">
        <v>100061</v>
      </c>
      <c r="I15" s="286">
        <v>1.5224460408886638</v>
      </c>
    </row>
    <row r="16" spans="2:9" ht="15.75">
      <c r="B16" s="106"/>
      <c r="C16" s="1" t="s">
        <v>308</v>
      </c>
      <c r="D16" s="264">
        <v>3657</v>
      </c>
      <c r="E16" s="285">
        <v>5.5641910150106867E-2</v>
      </c>
      <c r="F16" s="264">
        <v>3863</v>
      </c>
      <c r="G16" s="285">
        <v>5.877623705492558E-2</v>
      </c>
      <c r="H16" s="264">
        <v>9892</v>
      </c>
      <c r="I16" s="286">
        <v>0.15050855214789641</v>
      </c>
    </row>
    <row r="17" spans="2:9" ht="15.75">
      <c r="B17" s="495"/>
      <c r="C17" s="2"/>
      <c r="D17" s="264"/>
      <c r="E17" s="285"/>
      <c r="F17" s="264"/>
      <c r="G17" s="285"/>
      <c r="H17" s="264"/>
      <c r="I17" s="286"/>
    </row>
    <row r="18" spans="2:9" ht="15.75">
      <c r="B18" s="495" t="s">
        <v>898</v>
      </c>
      <c r="C18" s="1"/>
      <c r="D18" s="261">
        <v>92682</v>
      </c>
      <c r="E18" s="285">
        <v>1.4101732339437258</v>
      </c>
      <c r="F18" s="261">
        <v>639337</v>
      </c>
      <c r="G18" s="285">
        <v>9.7276269919712544</v>
      </c>
      <c r="H18" s="261">
        <v>84258</v>
      </c>
      <c r="I18" s="286">
        <v>1.2820005647874499</v>
      </c>
    </row>
    <row r="19" spans="2:9" ht="15.75">
      <c r="B19" s="106"/>
      <c r="C19" s="1" t="s">
        <v>302</v>
      </c>
      <c r="D19" s="264">
        <v>1077</v>
      </c>
      <c r="E19" s="285">
        <v>1.6386747944124994E-2</v>
      </c>
      <c r="F19" s="264">
        <v>42723</v>
      </c>
      <c r="G19" s="285">
        <v>0.65003809880859065</v>
      </c>
      <c r="H19" s="288">
        <v>3674</v>
      </c>
      <c r="I19" s="286">
        <v>5.590056819565016E-2</v>
      </c>
    </row>
    <row r="20" spans="2:9" ht="15.75">
      <c r="B20" s="106"/>
      <c r="C20" s="1" t="s">
        <v>303</v>
      </c>
      <c r="D20" s="264">
        <v>16541</v>
      </c>
      <c r="E20" s="285">
        <v>0.2516742783136226</v>
      </c>
      <c r="F20" s="264">
        <v>17078</v>
      </c>
      <c r="G20" s="285">
        <v>0.2598448295169607</v>
      </c>
      <c r="H20" s="288">
        <v>3554</v>
      </c>
      <c r="I20" s="286">
        <v>5.4074746697697518E-2</v>
      </c>
    </row>
    <row r="21" spans="2:9" ht="15.75">
      <c r="B21" s="106"/>
      <c r="C21" s="1" t="s">
        <v>304</v>
      </c>
      <c r="D21" s="264">
        <v>939</v>
      </c>
      <c r="E21" s="285">
        <v>1.428705322147945E-2</v>
      </c>
      <c r="F21" s="264">
        <v>129220</v>
      </c>
      <c r="G21" s="285">
        <v>1.9661054497120072</v>
      </c>
      <c r="H21" s="288">
        <v>2064</v>
      </c>
      <c r="I21" s="286">
        <v>3.1404129764785502E-2</v>
      </c>
    </row>
    <row r="22" spans="2:9" ht="15.75">
      <c r="B22" s="106"/>
      <c r="C22" s="1" t="s">
        <v>305</v>
      </c>
      <c r="D22" s="264">
        <v>104</v>
      </c>
      <c r="E22" s="285">
        <v>1.5823786315589594E-3</v>
      </c>
      <c r="F22" s="264">
        <v>7439</v>
      </c>
      <c r="G22" s="285">
        <v>0.11318571769391442</v>
      </c>
      <c r="H22" s="288">
        <v>81</v>
      </c>
      <c r="I22" s="286">
        <v>1.2324295111180356E-3</v>
      </c>
    </row>
    <row r="23" spans="2:9" ht="15.75">
      <c r="B23" s="106"/>
      <c r="C23" s="1" t="s">
        <v>306</v>
      </c>
      <c r="D23" s="264">
        <v>71342</v>
      </c>
      <c r="E23" s="285">
        <v>1.085481310891147</v>
      </c>
      <c r="F23" s="264">
        <v>399825</v>
      </c>
      <c r="G23" s="285">
        <v>6.0834090034909707</v>
      </c>
      <c r="H23" s="288">
        <v>66615</v>
      </c>
      <c r="I23" s="286">
        <v>1.0135591590509623</v>
      </c>
    </row>
    <row r="24" spans="2:9" ht="15.75">
      <c r="B24" s="106"/>
      <c r="C24" s="1" t="s">
        <v>307</v>
      </c>
      <c r="D24" s="264">
        <v>2679</v>
      </c>
      <c r="E24" s="285">
        <v>4.0761464941792815E-2</v>
      </c>
      <c r="F24" s="264">
        <v>42217</v>
      </c>
      <c r="G24" s="285">
        <v>0.64233921815889028</v>
      </c>
      <c r="H24" s="288">
        <v>7782</v>
      </c>
      <c r="I24" s="286">
        <v>0.11840452414222907</v>
      </c>
    </row>
    <row r="25" spans="2:9" ht="15.75">
      <c r="B25" s="495"/>
      <c r="C25" s="1" t="s">
        <v>308</v>
      </c>
      <c r="D25" s="264"/>
      <c r="E25" s="285">
        <v>0</v>
      </c>
      <c r="F25" s="264">
        <v>835</v>
      </c>
      <c r="G25" s="285">
        <v>1.2704674589920492E-2</v>
      </c>
      <c r="H25" s="288">
        <v>488</v>
      </c>
      <c r="I25" s="286">
        <v>7.4250074250074242E-3</v>
      </c>
    </row>
    <row r="26" spans="2:9" ht="15.75">
      <c r="B26" s="106"/>
      <c r="C26" s="1"/>
      <c r="D26" s="264"/>
      <c r="E26" s="285"/>
      <c r="F26" s="264"/>
      <c r="G26" s="285"/>
      <c r="H26" s="264"/>
      <c r="I26" s="286"/>
    </row>
    <row r="27" spans="2:9" ht="15.75">
      <c r="B27" s="495" t="s">
        <v>847</v>
      </c>
      <c r="C27" s="1"/>
      <c r="D27" s="261">
        <v>468810</v>
      </c>
      <c r="E27" s="285">
        <v>7.1330281371264972</v>
      </c>
      <c r="F27" s="261">
        <v>3768701</v>
      </c>
      <c r="G27" s="285">
        <v>57.341460876296949</v>
      </c>
      <c r="H27" s="261">
        <v>1420742</v>
      </c>
      <c r="I27" s="286">
        <v>21.616844055368645</v>
      </c>
    </row>
    <row r="28" spans="2:9" ht="15.75">
      <c r="B28" s="106"/>
      <c r="C28" s="1" t="s">
        <v>302</v>
      </c>
      <c r="D28" s="264">
        <v>12461</v>
      </c>
      <c r="E28" s="285">
        <v>0.18959634738323264</v>
      </c>
      <c r="F28" s="264">
        <v>179235</v>
      </c>
      <c r="G28" s="285">
        <v>2.7270926348795204</v>
      </c>
      <c r="H28" s="264">
        <v>78760</v>
      </c>
      <c r="I28" s="286">
        <v>1.1983475098229195</v>
      </c>
    </row>
    <row r="29" spans="2:9" ht="15.75">
      <c r="B29" s="106"/>
      <c r="C29" s="1" t="s">
        <v>303</v>
      </c>
      <c r="D29" s="264">
        <v>93245</v>
      </c>
      <c r="E29" s="285">
        <v>1.4187393798049537</v>
      </c>
      <c r="F29" s="264">
        <v>728011</v>
      </c>
      <c r="G29" s="285">
        <v>11.07681778788336</v>
      </c>
      <c r="H29" s="264">
        <v>77914</v>
      </c>
      <c r="I29" s="286">
        <v>1.1854754682623534</v>
      </c>
    </row>
    <row r="30" spans="2:9" ht="15.75">
      <c r="B30" s="106"/>
      <c r="C30" s="1" t="s">
        <v>304</v>
      </c>
      <c r="D30" s="264">
        <v>11381</v>
      </c>
      <c r="E30" s="285">
        <v>0.17316395390165881</v>
      </c>
      <c r="F30" s="264">
        <v>585209</v>
      </c>
      <c r="G30" s="285">
        <v>8.9040597749614143</v>
      </c>
      <c r="H30" s="264">
        <v>46174</v>
      </c>
      <c r="I30" s="286">
        <v>0.70254568205387868</v>
      </c>
    </row>
    <row r="31" spans="2:9" ht="15.75">
      <c r="B31" s="106"/>
      <c r="C31" s="1" t="s">
        <v>305</v>
      </c>
      <c r="D31" s="264">
        <v>14590</v>
      </c>
      <c r="E31" s="285">
        <v>0.22198946379274248</v>
      </c>
      <c r="F31" s="289">
        <v>89697</v>
      </c>
      <c r="G31" s="285">
        <v>1.3647559241821536</v>
      </c>
      <c r="H31" s="264">
        <v>24342</v>
      </c>
      <c r="I31" s="286">
        <v>0.37036789085969413</v>
      </c>
    </row>
    <row r="32" spans="2:9" ht="15.75">
      <c r="B32" s="106"/>
      <c r="C32" s="1" t="s">
        <v>306</v>
      </c>
      <c r="D32" s="264">
        <v>323117</v>
      </c>
      <c r="E32" s="285">
        <v>4.9162830412830409</v>
      </c>
      <c r="F32" s="264">
        <v>2086099</v>
      </c>
      <c r="G32" s="285">
        <v>31.740370008812629</v>
      </c>
      <c r="H32" s="264">
        <v>782202</v>
      </c>
      <c r="I32" s="286">
        <v>11.901343561179626</v>
      </c>
    </row>
    <row r="33" spans="2:9" ht="15.75">
      <c r="B33" s="495"/>
      <c r="C33" s="1" t="s">
        <v>307</v>
      </c>
      <c r="D33" s="264">
        <v>10359</v>
      </c>
      <c r="E33" s="285">
        <v>0.15761404081076213</v>
      </c>
      <c r="F33" s="264">
        <v>97422</v>
      </c>
      <c r="G33" s="285">
        <v>1.4822931831128552</v>
      </c>
      <c r="H33" s="264">
        <v>401946</v>
      </c>
      <c r="I33" s="286">
        <v>6.1156803984672843</v>
      </c>
    </row>
    <row r="34" spans="2:9" ht="15.75">
      <c r="B34" s="106"/>
      <c r="C34" s="1" t="s">
        <v>308</v>
      </c>
      <c r="D34" s="264">
        <v>3657</v>
      </c>
      <c r="E34" s="285">
        <v>5.5641910150106867E-2</v>
      </c>
      <c r="F34" s="264">
        <v>3028</v>
      </c>
      <c r="G34" s="285">
        <v>4.6071562465005086E-2</v>
      </c>
      <c r="H34" s="264">
        <v>9404</v>
      </c>
      <c r="I34" s="286">
        <v>0.14308354472288898</v>
      </c>
    </row>
    <row r="35" spans="2:9" ht="15.75">
      <c r="B35" s="106"/>
      <c r="C35" s="1"/>
      <c r="D35" s="264"/>
      <c r="E35" s="285"/>
      <c r="F35" s="264"/>
      <c r="G35" s="285"/>
      <c r="H35" s="264"/>
      <c r="I35" s="286"/>
    </row>
    <row r="36" spans="2:9" ht="15.75">
      <c r="B36" s="495" t="s">
        <v>899</v>
      </c>
      <c r="C36" s="1"/>
      <c r="D36" s="261">
        <v>4151</v>
      </c>
      <c r="E36" s="285">
        <v>6.3158208650011927E-2</v>
      </c>
      <c r="F36" s="261">
        <v>13690</v>
      </c>
      <c r="G36" s="285">
        <v>0.20829580255809763</v>
      </c>
      <c r="H36" s="261">
        <v>80013</v>
      </c>
      <c r="I36" s="286">
        <v>1.2174121292973752</v>
      </c>
    </row>
    <row r="37" spans="2:9" ht="15.75">
      <c r="B37" s="106"/>
      <c r="C37" s="1" t="s">
        <v>302</v>
      </c>
      <c r="D37" s="288">
        <v>123</v>
      </c>
      <c r="E37" s="285">
        <v>1.8714670354014614E-3</v>
      </c>
      <c r="F37" s="289">
        <v>1119</v>
      </c>
      <c r="G37" s="285">
        <v>1.7025785468408418E-2</v>
      </c>
      <c r="H37" s="264">
        <v>3355</v>
      </c>
      <c r="I37" s="286">
        <v>5.1046926046926046E-2</v>
      </c>
    </row>
    <row r="38" spans="2:9" ht="15.75">
      <c r="B38" s="106"/>
      <c r="C38" s="1" t="s">
        <v>303</v>
      </c>
      <c r="D38" s="288">
        <v>572</v>
      </c>
      <c r="E38" s="285">
        <v>8.7030824735742762E-3</v>
      </c>
      <c r="F38" s="288">
        <v>1190</v>
      </c>
      <c r="G38" s="285">
        <v>1.8106063188030399E-2</v>
      </c>
      <c r="H38" s="264">
        <v>2405</v>
      </c>
      <c r="I38" s="286">
        <v>3.6592505854800943E-2</v>
      </c>
    </row>
    <row r="39" spans="2:9" ht="15.75">
      <c r="B39" s="106"/>
      <c r="C39" s="1" t="s">
        <v>304</v>
      </c>
      <c r="D39" s="288">
        <v>125</v>
      </c>
      <c r="E39" s="285">
        <v>1.9018973937006724E-3</v>
      </c>
      <c r="F39" s="288">
        <v>5271</v>
      </c>
      <c r="G39" s="285">
        <v>8.0199209297569962E-2</v>
      </c>
      <c r="H39" s="264">
        <v>32273</v>
      </c>
      <c r="I39" s="286">
        <v>0.49103947669521442</v>
      </c>
    </row>
    <row r="40" spans="2:9" ht="15.75">
      <c r="B40" s="495"/>
      <c r="C40" s="1" t="s">
        <v>305</v>
      </c>
      <c r="D40" s="288"/>
      <c r="E40" s="285">
        <v>0</v>
      </c>
      <c r="F40" s="288">
        <v>197</v>
      </c>
      <c r="G40" s="285">
        <v>2.9973902924722595E-3</v>
      </c>
      <c r="H40" s="264">
        <v>135</v>
      </c>
      <c r="I40" s="286">
        <v>2.0540491851967261E-3</v>
      </c>
    </row>
    <row r="41" spans="2:9" ht="15.75">
      <c r="B41" s="106"/>
      <c r="C41" s="1" t="s">
        <v>306</v>
      </c>
      <c r="D41" s="288">
        <v>2278</v>
      </c>
      <c r="E41" s="285">
        <v>3.4660178102801052E-2</v>
      </c>
      <c r="F41" s="288">
        <v>5012</v>
      </c>
      <c r="G41" s="285">
        <v>7.6258477897822169E-2</v>
      </c>
      <c r="H41" s="264">
        <v>18852</v>
      </c>
      <c r="I41" s="286">
        <v>0.28683655732836061</v>
      </c>
    </row>
    <row r="42" spans="2:9" ht="15.75">
      <c r="B42" s="495"/>
      <c r="C42" s="1" t="s">
        <v>307</v>
      </c>
      <c r="D42" s="288">
        <v>1053</v>
      </c>
      <c r="E42" s="285">
        <v>1.6021583644534463E-2</v>
      </c>
      <c r="F42" s="289">
        <v>901</v>
      </c>
      <c r="G42" s="285">
        <v>1.3708876413794447E-2</v>
      </c>
      <c r="H42" s="264">
        <v>22993</v>
      </c>
      <c r="I42" s="286">
        <v>0.34984261418687645</v>
      </c>
    </row>
    <row r="43" spans="2:9" ht="15.75">
      <c r="B43" s="107"/>
      <c r="C43" s="496" t="s">
        <v>308</v>
      </c>
      <c r="D43" s="290"/>
      <c r="E43" s="284">
        <v>0</v>
      </c>
      <c r="F43" s="259"/>
      <c r="G43" s="284">
        <v>0</v>
      </c>
      <c r="H43" s="259"/>
      <c r="I43" s="287">
        <v>0</v>
      </c>
    </row>
    <row r="44" spans="2:9" ht="15.75">
      <c r="B44" s="210" t="s">
        <v>923</v>
      </c>
      <c r="C44" s="246"/>
      <c r="D44" s="282"/>
      <c r="E44" s="282"/>
      <c r="F44" s="282"/>
      <c r="G44" s="282"/>
      <c r="H44" s="282"/>
      <c r="I44" s="282"/>
    </row>
    <row r="45" spans="2:9" ht="15.75">
      <c r="B45" s="230" t="s">
        <v>935</v>
      </c>
      <c r="C45" s="246"/>
      <c r="D45" s="246"/>
      <c r="E45" s="246"/>
      <c r="F45" s="246"/>
      <c r="G45" s="246"/>
      <c r="H45" s="246"/>
      <c r="I45" s="246"/>
    </row>
    <row r="46" spans="2:9">
      <c r="B46" s="235"/>
      <c r="C46" s="235"/>
      <c r="D46" s="235"/>
      <c r="E46" s="235"/>
      <c r="F46" s="235"/>
      <c r="G46" s="235"/>
      <c r="H46" s="235"/>
      <c r="I46" s="235"/>
    </row>
  </sheetData>
  <mergeCells count="7">
    <mergeCell ref="B6:C8"/>
    <mergeCell ref="I6:I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FDE82-32BE-41C1-A9F7-6A00B1AD6960}">
  <dimension ref="B4:I46"/>
  <sheetViews>
    <sheetView showGridLines="0" topLeftCell="A35" workbookViewId="0">
      <selection activeCell="B6" sqref="B6:C8"/>
    </sheetView>
  </sheetViews>
  <sheetFormatPr defaultColWidth="11.42578125" defaultRowHeight="15"/>
  <cols>
    <col min="2" max="2" width="4.7109375" customWidth="1"/>
    <col min="3" max="3" width="32.42578125" customWidth="1"/>
    <col min="4" max="4" width="30.28515625" customWidth="1"/>
    <col min="5" max="5" width="28" customWidth="1"/>
    <col min="6" max="6" width="15.5703125" customWidth="1"/>
    <col min="7" max="7" width="19.5703125" customWidth="1"/>
    <col min="9" max="9" width="23.7109375" customWidth="1"/>
  </cols>
  <sheetData>
    <row r="4" spans="2:9">
      <c r="B4" s="32" t="s">
        <v>937</v>
      </c>
    </row>
    <row r="6" spans="2:9" ht="15.75" customHeight="1">
      <c r="B6" s="1022" t="s">
        <v>921</v>
      </c>
      <c r="C6" s="1019"/>
      <c r="D6" s="1019" t="s">
        <v>884</v>
      </c>
      <c r="E6" s="1019" t="s">
        <v>922</v>
      </c>
      <c r="F6" s="1019" t="s">
        <v>885</v>
      </c>
      <c r="G6" s="1019" t="s">
        <v>922</v>
      </c>
      <c r="H6" s="1019" t="s">
        <v>886</v>
      </c>
      <c r="I6" s="1027" t="s">
        <v>922</v>
      </c>
    </row>
    <row r="7" spans="2:9" ht="15.75" customHeight="1">
      <c r="B7" s="1030"/>
      <c r="C7" s="1021"/>
      <c r="D7" s="1020"/>
      <c r="E7" s="1021"/>
      <c r="F7" s="1020"/>
      <c r="G7" s="1021"/>
      <c r="H7" s="1020"/>
      <c r="I7" s="1028"/>
    </row>
    <row r="8" spans="2:9" ht="15.75" customHeight="1">
      <c r="B8" s="1031"/>
      <c r="C8" s="1026"/>
      <c r="D8" s="1025"/>
      <c r="E8" s="1026"/>
      <c r="F8" s="1025"/>
      <c r="G8" s="1026"/>
      <c r="H8" s="1025"/>
      <c r="I8" s="1029"/>
    </row>
    <row r="9" spans="2:9" ht="15.75">
      <c r="B9" s="495" t="s">
        <v>295</v>
      </c>
      <c r="C9" s="2"/>
      <c r="D9" s="245">
        <v>620036</v>
      </c>
      <c r="E9" s="262">
        <v>9.2297244774604597</v>
      </c>
      <c r="F9" s="245">
        <v>4540197</v>
      </c>
      <c r="G9" s="262">
        <v>67.584410233264762</v>
      </c>
      <c r="H9" s="245">
        <v>1557584</v>
      </c>
      <c r="I9" s="263">
        <v>23.185865289274773</v>
      </c>
    </row>
    <row r="10" spans="2:9" ht="15.75">
      <c r="B10" s="106"/>
      <c r="C10" s="1" t="s">
        <v>302</v>
      </c>
      <c r="D10" s="264">
        <v>32441</v>
      </c>
      <c r="E10" s="285">
        <v>0.48290985003015113</v>
      </c>
      <c r="F10" s="264">
        <v>253860</v>
      </c>
      <c r="G10" s="285">
        <v>3.7789061535912634</v>
      </c>
      <c r="H10" s="264">
        <v>79385</v>
      </c>
      <c r="I10" s="286">
        <v>1.1817082841047919</v>
      </c>
    </row>
    <row r="11" spans="2:9" ht="15.75">
      <c r="B11" s="106"/>
      <c r="C11" s="1" t="s">
        <v>303</v>
      </c>
      <c r="D11" s="289">
        <v>94374</v>
      </c>
      <c r="E11" s="285">
        <v>1.4048313611400847</v>
      </c>
      <c r="F11" s="264">
        <v>830753</v>
      </c>
      <c r="G11" s="285">
        <v>12.366413077343429</v>
      </c>
      <c r="H11" s="264">
        <v>400830</v>
      </c>
      <c r="I11" s="286">
        <v>5.9666704228471836</v>
      </c>
    </row>
    <row r="12" spans="2:9" ht="15.75">
      <c r="B12" s="106"/>
      <c r="C12" s="1" t="s">
        <v>304</v>
      </c>
      <c r="D12" s="264">
        <v>9460</v>
      </c>
      <c r="E12" s="285">
        <v>0.14081955492386888</v>
      </c>
      <c r="F12" s="264">
        <v>613112</v>
      </c>
      <c r="G12" s="285">
        <v>9.1266552810235826</v>
      </c>
      <c r="H12" s="264">
        <v>83343</v>
      </c>
      <c r="I12" s="286">
        <v>1.2406262331945035</v>
      </c>
    </row>
    <row r="13" spans="2:9" ht="15.75">
      <c r="B13" s="106"/>
      <c r="C13" s="1" t="s">
        <v>305</v>
      </c>
      <c r="D13" s="264">
        <v>13035</v>
      </c>
      <c r="E13" s="285">
        <v>0.19403624719161</v>
      </c>
      <c r="F13" s="264">
        <v>65076</v>
      </c>
      <c r="G13" s="285">
        <v>0.96870754294140493</v>
      </c>
      <c r="H13" s="264">
        <v>19291</v>
      </c>
      <c r="I13" s="286">
        <v>0.28716173721314525</v>
      </c>
    </row>
    <row r="14" spans="2:9" ht="15.75">
      <c r="B14" s="106"/>
      <c r="C14" s="1" t="s">
        <v>306</v>
      </c>
      <c r="D14" s="264">
        <v>448006</v>
      </c>
      <c r="E14" s="285">
        <v>6.6689223597487111</v>
      </c>
      <c r="F14" s="264">
        <v>2590054</v>
      </c>
      <c r="G14" s="285">
        <v>38.554994874078886</v>
      </c>
      <c r="H14" s="264">
        <v>904471</v>
      </c>
      <c r="I14" s="286">
        <v>13.46376360058632</v>
      </c>
    </row>
    <row r="15" spans="2:9" ht="15.75">
      <c r="B15" s="106"/>
      <c r="C15" s="1" t="s">
        <v>307</v>
      </c>
      <c r="D15" s="264">
        <v>19397</v>
      </c>
      <c r="E15" s="285">
        <v>0.28873963074611886</v>
      </c>
      <c r="F15" s="264">
        <v>181993</v>
      </c>
      <c r="G15" s="285">
        <v>2.7091092240232206</v>
      </c>
      <c r="H15" s="264">
        <v>60968</v>
      </c>
      <c r="I15" s="286">
        <v>0.90755672564465506</v>
      </c>
    </row>
    <row r="16" spans="2:9" ht="15.75">
      <c r="B16" s="106"/>
      <c r="C16" s="1" t="s">
        <v>308</v>
      </c>
      <c r="D16" s="289">
        <v>3323</v>
      </c>
      <c r="E16" s="285">
        <v>4.9465473679917153E-2</v>
      </c>
      <c r="F16" s="264">
        <v>5349</v>
      </c>
      <c r="G16" s="285">
        <v>7.9624080262978292E-2</v>
      </c>
      <c r="H16" s="264">
        <v>9296</v>
      </c>
      <c r="I16" s="286">
        <v>0.1383782856841739</v>
      </c>
    </row>
    <row r="17" spans="2:9" ht="15.75">
      <c r="B17" s="495"/>
      <c r="C17" s="2"/>
      <c r="D17" s="264"/>
      <c r="E17" s="285"/>
      <c r="F17" s="264"/>
      <c r="G17" s="285"/>
      <c r="H17" s="264"/>
      <c r="I17" s="286"/>
    </row>
    <row r="18" spans="2:9" ht="15.75">
      <c r="B18" s="495" t="s">
        <v>898</v>
      </c>
      <c r="C18" s="1"/>
      <c r="D18" s="261">
        <v>135742</v>
      </c>
      <c r="E18" s="262">
        <v>2.0206266410650962</v>
      </c>
      <c r="F18" s="261">
        <v>670270</v>
      </c>
      <c r="G18" s="262">
        <v>9.9774971542094715</v>
      </c>
      <c r="H18" s="261">
        <v>90171</v>
      </c>
      <c r="I18" s="263">
        <v>1.3422663939788775</v>
      </c>
    </row>
    <row r="19" spans="2:9" ht="15.75">
      <c r="B19" s="106"/>
      <c r="C19" s="1" t="s">
        <v>302</v>
      </c>
      <c r="D19" s="264">
        <v>7394</v>
      </c>
      <c r="E19" s="285">
        <v>0.11006551681893091</v>
      </c>
      <c r="F19" s="264">
        <v>46221</v>
      </c>
      <c r="G19" s="285">
        <v>0.68803600931671705</v>
      </c>
      <c r="H19" s="264">
        <v>764</v>
      </c>
      <c r="I19" s="286">
        <v>1.1372742067847339E-2</v>
      </c>
    </row>
    <row r="20" spans="2:9" ht="15.75">
      <c r="B20" s="106"/>
      <c r="C20" s="1" t="s">
        <v>303</v>
      </c>
      <c r="D20" s="264">
        <v>5094</v>
      </c>
      <c r="E20" s="285">
        <v>7.5828204311013531E-2</v>
      </c>
      <c r="F20" s="264">
        <v>63143</v>
      </c>
      <c r="G20" s="285">
        <v>0.93993331464670737</v>
      </c>
      <c r="H20" s="264">
        <v>12065</v>
      </c>
      <c r="I20" s="286">
        <v>0.17959703278609704</v>
      </c>
    </row>
    <row r="21" spans="2:9" ht="15.75">
      <c r="B21" s="106"/>
      <c r="C21" s="1" t="s">
        <v>304</v>
      </c>
      <c r="D21" s="264">
        <v>1732</v>
      </c>
      <c r="E21" s="285">
        <v>2.5782184897266476E-2</v>
      </c>
      <c r="F21" s="264">
        <v>99679</v>
      </c>
      <c r="G21" s="285">
        <v>1.4838004667289983</v>
      </c>
      <c r="H21" s="264">
        <v>2014</v>
      </c>
      <c r="I21" s="286">
        <v>2.9979977126498088E-2</v>
      </c>
    </row>
    <row r="22" spans="2:9" ht="15.75">
      <c r="B22" s="106"/>
      <c r="C22" s="1" t="s">
        <v>305</v>
      </c>
      <c r="D22" s="264">
        <v>0</v>
      </c>
      <c r="E22" s="285">
        <v>0</v>
      </c>
      <c r="F22" s="264">
        <v>3580</v>
      </c>
      <c r="G22" s="285">
        <v>5.3291121207975745E-2</v>
      </c>
      <c r="H22" s="264">
        <v>2192</v>
      </c>
      <c r="I22" s="286">
        <v>3.2629647398849958E-2</v>
      </c>
    </row>
    <row r="23" spans="2:9" ht="15.75">
      <c r="B23" s="106"/>
      <c r="C23" s="1" t="s">
        <v>306</v>
      </c>
      <c r="D23" s="264">
        <v>119186</v>
      </c>
      <c r="E23" s="285">
        <v>1.7741775341602786</v>
      </c>
      <c r="F23" s="264">
        <v>428595</v>
      </c>
      <c r="G23" s="285">
        <v>6.3799743279699337</v>
      </c>
      <c r="H23" s="264">
        <v>69570</v>
      </c>
      <c r="I23" s="286">
        <v>1.0356042744242662</v>
      </c>
    </row>
    <row r="24" spans="2:9" ht="15.75">
      <c r="B24" s="106"/>
      <c r="C24" s="1" t="s">
        <v>307</v>
      </c>
      <c r="D24" s="264">
        <v>1211</v>
      </c>
      <c r="E24" s="285">
        <v>1.8026689324820846E-2</v>
      </c>
      <c r="F24" s="264">
        <v>28004</v>
      </c>
      <c r="G24" s="285">
        <v>0.41686160846596448</v>
      </c>
      <c r="H24" s="264">
        <v>1466</v>
      </c>
      <c r="I24" s="286">
        <v>2.18225652767856E-2</v>
      </c>
    </row>
    <row r="25" spans="2:9" ht="15.75">
      <c r="B25" s="495"/>
      <c r="C25" s="1" t="s">
        <v>308</v>
      </c>
      <c r="D25" s="264">
        <v>1125</v>
      </c>
      <c r="E25" s="285">
        <v>1.6746511552785677E-2</v>
      </c>
      <c r="F25" s="264">
        <v>1048</v>
      </c>
      <c r="G25" s="285">
        <v>1.5600305873172789E-2</v>
      </c>
      <c r="H25" s="264">
        <v>2100</v>
      </c>
      <c r="I25" s="286">
        <v>3.126015489853326E-2</v>
      </c>
    </row>
    <row r="26" spans="2:9" ht="15.75">
      <c r="B26" s="106"/>
      <c r="C26" s="1"/>
      <c r="D26" s="264"/>
      <c r="E26" s="285"/>
      <c r="F26" s="264"/>
      <c r="G26" s="285"/>
      <c r="H26" s="264"/>
      <c r="I26" s="286"/>
    </row>
    <row r="27" spans="2:9" ht="15.75">
      <c r="B27" s="495" t="s">
        <v>847</v>
      </c>
      <c r="C27" s="1"/>
      <c r="D27" s="261">
        <v>478515</v>
      </c>
      <c r="E27" s="262">
        <v>7.123072867272211</v>
      </c>
      <c r="F27" s="261">
        <v>3863415</v>
      </c>
      <c r="G27" s="262">
        <v>57.509976827293755</v>
      </c>
      <c r="H27" s="261">
        <v>1372934</v>
      </c>
      <c r="I27" s="263">
        <v>20.437204526410884</v>
      </c>
    </row>
    <row r="28" spans="2:9" ht="15.75">
      <c r="B28" s="106"/>
      <c r="C28" s="1" t="s">
        <v>302</v>
      </c>
      <c r="D28" s="289">
        <v>23293</v>
      </c>
      <c r="E28" s="285">
        <v>0.34673466097692152</v>
      </c>
      <c r="F28" s="264">
        <v>206058</v>
      </c>
      <c r="G28" s="285">
        <v>3.0673357133723647</v>
      </c>
      <c r="H28" s="264">
        <v>72207</v>
      </c>
      <c r="I28" s="286">
        <v>1.0748580975039956</v>
      </c>
    </row>
    <row r="29" spans="2:9" ht="15.75">
      <c r="B29" s="106"/>
      <c r="C29" s="1" t="s">
        <v>303</v>
      </c>
      <c r="D29" s="264">
        <v>88720</v>
      </c>
      <c r="E29" s="285">
        <v>1.3206671155227956</v>
      </c>
      <c r="F29" s="264">
        <v>766914</v>
      </c>
      <c r="G29" s="285">
        <v>11.416119254216065</v>
      </c>
      <c r="H29" s="264">
        <v>365552</v>
      </c>
      <c r="I29" s="286">
        <v>5.4415295921279183</v>
      </c>
    </row>
    <row r="30" spans="2:9" ht="15.75">
      <c r="B30" s="106"/>
      <c r="C30" s="1" t="s">
        <v>304</v>
      </c>
      <c r="D30" s="289">
        <v>7502</v>
      </c>
      <c r="E30" s="285">
        <v>0.11167318192799834</v>
      </c>
      <c r="F30" s="264">
        <v>512816</v>
      </c>
      <c r="G30" s="285">
        <v>7.6336702830696339</v>
      </c>
      <c r="H30" s="264">
        <v>41325</v>
      </c>
      <c r="I30" s="286">
        <v>0.61515519103899374</v>
      </c>
    </row>
    <row r="31" spans="2:9" ht="15.75">
      <c r="B31" s="106"/>
      <c r="C31" s="1" t="s">
        <v>305</v>
      </c>
      <c r="D31" s="264">
        <v>12777</v>
      </c>
      <c r="E31" s="285">
        <v>0.19019571387550449</v>
      </c>
      <c r="F31" s="264">
        <v>61496</v>
      </c>
      <c r="G31" s="285">
        <v>0.91541642173342919</v>
      </c>
      <c r="H31" s="264">
        <v>16757</v>
      </c>
      <c r="I31" s="286">
        <v>0.2494411503022485</v>
      </c>
    </row>
    <row r="32" spans="2:9" ht="15.75">
      <c r="B32" s="106"/>
      <c r="C32" s="1" t="s">
        <v>306</v>
      </c>
      <c r="D32" s="289">
        <v>326448</v>
      </c>
      <c r="E32" s="285">
        <v>4.859435736341136</v>
      </c>
      <c r="F32" s="264">
        <v>2158853</v>
      </c>
      <c r="G32" s="285">
        <v>32.136228182458673</v>
      </c>
      <c r="H32" s="264">
        <v>819670</v>
      </c>
      <c r="I32" s="286">
        <v>12.201433888419407</v>
      </c>
    </row>
    <row r="33" spans="2:9" ht="15.75">
      <c r="B33" s="495"/>
      <c r="C33" s="1" t="s">
        <v>307</v>
      </c>
      <c r="D33" s="264">
        <v>17577</v>
      </c>
      <c r="E33" s="285">
        <v>0.26164749650072333</v>
      </c>
      <c r="F33" s="264">
        <v>152977</v>
      </c>
      <c r="G33" s="285">
        <v>2.2771831980537725</v>
      </c>
      <c r="H33" s="264">
        <v>50227</v>
      </c>
      <c r="I33" s="286">
        <v>0.74766847623268096</v>
      </c>
    </row>
    <row r="34" spans="2:9" ht="15.75">
      <c r="B34" s="106"/>
      <c r="C34" s="1" t="s">
        <v>308</v>
      </c>
      <c r="D34" s="289">
        <v>2198</v>
      </c>
      <c r="E34" s="285">
        <v>3.2718962127131476E-2</v>
      </c>
      <c r="F34" s="264">
        <v>4301</v>
      </c>
      <c r="G34" s="285">
        <v>6.4023774389805499E-2</v>
      </c>
      <c r="H34" s="264">
        <v>7196</v>
      </c>
      <c r="I34" s="286">
        <v>0.10711813078564064</v>
      </c>
    </row>
    <row r="35" spans="2:9" ht="15.75">
      <c r="B35" s="106"/>
      <c r="C35" s="1"/>
      <c r="D35" s="264"/>
      <c r="E35" s="285"/>
      <c r="F35" s="264"/>
      <c r="G35" s="285"/>
      <c r="H35" s="264"/>
      <c r="I35" s="286"/>
    </row>
    <row r="36" spans="2:9" ht="15.75">
      <c r="B36" s="495" t="s">
        <v>899</v>
      </c>
      <c r="C36" s="1"/>
      <c r="D36" s="261">
        <v>5779</v>
      </c>
      <c r="E36" s="262">
        <v>8.6024969123154146E-2</v>
      </c>
      <c r="F36" s="261">
        <v>6512</v>
      </c>
      <c r="G36" s="262">
        <v>9.6936251761546952E-2</v>
      </c>
      <c r="H36" s="261">
        <v>94479</v>
      </c>
      <c r="I36" s="263">
        <v>1.4063943688850113</v>
      </c>
    </row>
    <row r="37" spans="2:9" ht="15.75">
      <c r="B37" s="106"/>
      <c r="C37" s="1" t="s">
        <v>302</v>
      </c>
      <c r="D37" s="264">
        <v>1754</v>
      </c>
      <c r="E37" s="285">
        <v>2.610967223429873E-2</v>
      </c>
      <c r="F37" s="264">
        <v>1581</v>
      </c>
      <c r="G37" s="285">
        <v>2.3534430902181467E-2</v>
      </c>
      <c r="H37" s="264">
        <v>6414</v>
      </c>
      <c r="I37" s="286">
        <v>9.5477444532948735E-2</v>
      </c>
    </row>
    <row r="38" spans="2:9" ht="15.75">
      <c r="B38" s="106"/>
      <c r="C38" s="1" t="s">
        <v>303</v>
      </c>
      <c r="D38" s="264">
        <v>560</v>
      </c>
      <c r="E38" s="285">
        <v>8.3360413062755368E-3</v>
      </c>
      <c r="F38" s="264">
        <v>696</v>
      </c>
      <c r="G38" s="285">
        <v>1.0360508480656738E-2</v>
      </c>
      <c r="H38" s="264">
        <v>23213</v>
      </c>
      <c r="I38" s="286">
        <v>0.34554379793316786</v>
      </c>
    </row>
    <row r="39" spans="2:9" ht="15.75">
      <c r="B39" s="106"/>
      <c r="C39" s="1" t="s">
        <v>304</v>
      </c>
      <c r="D39" s="264">
        <v>226</v>
      </c>
      <c r="E39" s="285">
        <v>3.3641880986040552E-3</v>
      </c>
      <c r="F39" s="264">
        <v>617</v>
      </c>
      <c r="G39" s="285">
        <v>9.1845312249500093E-3</v>
      </c>
      <c r="H39" s="264">
        <v>40004</v>
      </c>
      <c r="I39" s="286">
        <v>0.59549106502901172</v>
      </c>
    </row>
    <row r="40" spans="2:9" ht="15.75">
      <c r="B40" s="495"/>
      <c r="C40" s="1" t="s">
        <v>305</v>
      </c>
      <c r="D40" s="264">
        <v>258</v>
      </c>
      <c r="E40" s="285">
        <v>3.8405333161055152E-3</v>
      </c>
      <c r="F40" s="264">
        <v>0</v>
      </c>
      <c r="G40" s="285">
        <v>0</v>
      </c>
      <c r="H40" s="264">
        <v>342</v>
      </c>
      <c r="I40" s="286">
        <v>5.0909395120468451E-3</v>
      </c>
    </row>
    <row r="41" spans="2:9" ht="15.75">
      <c r="B41" s="106"/>
      <c r="C41" s="1" t="s">
        <v>306</v>
      </c>
      <c r="D41" s="264">
        <v>2372</v>
      </c>
      <c r="E41" s="285">
        <v>3.5309089247295665E-2</v>
      </c>
      <c r="F41" s="264">
        <v>2606</v>
      </c>
      <c r="G41" s="285">
        <v>3.879236365027508E-2</v>
      </c>
      <c r="H41" s="264">
        <v>15231</v>
      </c>
      <c r="I41" s="286">
        <v>0.22672543774264767</v>
      </c>
    </row>
    <row r="42" spans="2:9" ht="15.75">
      <c r="B42" s="495"/>
      <c r="C42" s="1" t="s">
        <v>307</v>
      </c>
      <c r="D42" s="264">
        <v>609</v>
      </c>
      <c r="E42" s="285">
        <v>9.0654449205746449E-3</v>
      </c>
      <c r="F42" s="264">
        <v>1012</v>
      </c>
      <c r="G42" s="285">
        <v>1.5064417503483647E-2</v>
      </c>
      <c r="H42" s="264">
        <v>9275</v>
      </c>
      <c r="I42" s="286">
        <v>0.13806568413518855</v>
      </c>
    </row>
    <row r="43" spans="2:9" ht="15.75">
      <c r="B43" s="107"/>
      <c r="C43" s="496" t="s">
        <v>308</v>
      </c>
      <c r="D43" s="259">
        <v>0</v>
      </c>
      <c r="E43" s="284">
        <v>0</v>
      </c>
      <c r="F43" s="259">
        <v>0</v>
      </c>
      <c r="G43" s="284">
        <v>0</v>
      </c>
      <c r="H43" s="259">
        <v>0</v>
      </c>
      <c r="I43" s="287">
        <v>0</v>
      </c>
    </row>
    <row r="44" spans="2:9" ht="15.75">
      <c r="B44" s="210" t="s">
        <v>923</v>
      </c>
      <c r="C44" s="246"/>
      <c r="D44" s="282"/>
      <c r="E44" s="282"/>
      <c r="F44" s="282"/>
      <c r="G44" s="282"/>
      <c r="H44" s="282"/>
      <c r="I44" s="282"/>
    </row>
    <row r="45" spans="2:9" ht="15.75">
      <c r="B45" s="230" t="s">
        <v>938</v>
      </c>
      <c r="C45" s="246"/>
      <c r="D45" s="246"/>
      <c r="E45" s="246"/>
      <c r="F45" s="246"/>
      <c r="G45" s="246"/>
      <c r="H45" s="246"/>
      <c r="I45" s="246"/>
    </row>
    <row r="46" spans="2:9">
      <c r="B46" s="235"/>
      <c r="C46" s="235"/>
      <c r="D46" s="235"/>
      <c r="E46" s="235"/>
      <c r="F46" s="235"/>
      <c r="G46" s="235"/>
      <c r="H46" s="235"/>
      <c r="I46" s="235"/>
    </row>
  </sheetData>
  <mergeCells count="7">
    <mergeCell ref="B6:C8"/>
    <mergeCell ref="I6:I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E89E5-E77B-4270-A867-84BB81397094}">
  <dimension ref="B4:J45"/>
  <sheetViews>
    <sheetView showGridLines="0" topLeftCell="A32" workbookViewId="0">
      <selection activeCell="B4" sqref="B4"/>
    </sheetView>
  </sheetViews>
  <sheetFormatPr defaultColWidth="11.42578125" defaultRowHeight="15"/>
  <cols>
    <col min="2" max="2" width="5.42578125" customWidth="1"/>
    <col min="3" max="3" width="33.7109375" customWidth="1"/>
    <col min="4" max="4" width="22" customWidth="1"/>
    <col min="5" max="5" width="22.28515625" customWidth="1"/>
    <col min="6" max="6" width="19" customWidth="1"/>
    <col min="7" max="7" width="23.42578125" customWidth="1"/>
    <col min="9" max="9" width="18.7109375" customWidth="1"/>
  </cols>
  <sheetData>
    <row r="4" spans="2:10">
      <c r="B4" s="32" t="s">
        <v>939</v>
      </c>
    </row>
    <row r="6" spans="2:10" ht="15.75" customHeight="1">
      <c r="B6" s="1022" t="s">
        <v>921</v>
      </c>
      <c r="C6" s="1019"/>
      <c r="D6" s="1019" t="s">
        <v>884</v>
      </c>
      <c r="E6" s="1019" t="s">
        <v>922</v>
      </c>
      <c r="F6" s="1019" t="s">
        <v>885</v>
      </c>
      <c r="G6" s="1019" t="s">
        <v>922</v>
      </c>
      <c r="H6" s="1019" t="s">
        <v>886</v>
      </c>
      <c r="I6" s="1027" t="s">
        <v>922</v>
      </c>
      <c r="J6" s="235"/>
    </row>
    <row r="7" spans="2:10" ht="15.75" customHeight="1">
      <c r="B7" s="1030"/>
      <c r="C7" s="1021"/>
      <c r="D7" s="1021"/>
      <c r="E7" s="1021"/>
      <c r="F7" s="1021"/>
      <c r="G7" s="1021"/>
      <c r="H7" s="1021"/>
      <c r="I7" s="1028"/>
      <c r="J7" s="235"/>
    </row>
    <row r="8" spans="2:10" ht="15.75" customHeight="1">
      <c r="B8" s="1031"/>
      <c r="C8" s="1026"/>
      <c r="D8" s="1026"/>
      <c r="E8" s="1026"/>
      <c r="F8" s="1026"/>
      <c r="G8" s="1026"/>
      <c r="H8" s="1026"/>
      <c r="I8" s="1029"/>
      <c r="J8" s="288"/>
    </row>
    <row r="9" spans="2:10" ht="15.75">
      <c r="B9" s="495" t="s">
        <v>295</v>
      </c>
      <c r="C9" s="2"/>
      <c r="D9" s="245">
        <v>691938</v>
      </c>
      <c r="E9" s="262">
        <v>8.3664140597369538</v>
      </c>
      <c r="F9" s="245">
        <v>5313707</v>
      </c>
      <c r="G9" s="262">
        <v>64.249503501936118</v>
      </c>
      <c r="H9" s="245">
        <v>2264780</v>
      </c>
      <c r="I9" s="263">
        <v>27.384082438326928</v>
      </c>
      <c r="J9" s="288"/>
    </row>
    <row r="10" spans="2:10" ht="15.75">
      <c r="B10" s="106"/>
      <c r="C10" s="1" t="s">
        <v>302</v>
      </c>
      <c r="D10" s="264">
        <v>8291</v>
      </c>
      <c r="E10" s="285">
        <v>0.10024877802531308</v>
      </c>
      <c r="F10" s="264">
        <v>141567</v>
      </c>
      <c r="G10" s="285">
        <v>1.7117258182016037</v>
      </c>
      <c r="H10" s="264">
        <v>59429</v>
      </c>
      <c r="I10" s="286">
        <v>0.71857250383142346</v>
      </c>
      <c r="J10" s="235"/>
    </row>
    <row r="11" spans="2:10" ht="15.75">
      <c r="B11" s="106"/>
      <c r="C11" s="1" t="s">
        <v>303</v>
      </c>
      <c r="D11" s="289">
        <v>155866</v>
      </c>
      <c r="E11" s="285">
        <v>1.8846189887460438</v>
      </c>
      <c r="F11" s="264">
        <v>1038404</v>
      </c>
      <c r="G11" s="285">
        <v>12.555630454299507</v>
      </c>
      <c r="H11" s="264">
        <v>596325</v>
      </c>
      <c r="I11" s="286">
        <v>7.2103307871119071</v>
      </c>
      <c r="J11" s="235"/>
    </row>
    <row r="12" spans="2:10" ht="15.75">
      <c r="B12" s="106"/>
      <c r="C12" s="1" t="s">
        <v>304</v>
      </c>
      <c r="D12" s="264">
        <v>14824</v>
      </c>
      <c r="E12" s="285">
        <v>0.17924109099592825</v>
      </c>
      <c r="F12" s="264">
        <v>825988</v>
      </c>
      <c r="G12" s="285">
        <v>9.9872497483502958</v>
      </c>
      <c r="H12" s="264">
        <v>211617</v>
      </c>
      <c r="I12" s="286">
        <v>2.5587197755858977</v>
      </c>
      <c r="J12" s="288"/>
    </row>
    <row r="13" spans="2:10" ht="15.75">
      <c r="B13" s="106"/>
      <c r="C13" s="1" t="s">
        <v>305</v>
      </c>
      <c r="D13" s="264">
        <v>11480</v>
      </c>
      <c r="E13" s="285">
        <v>0.13880786053921049</v>
      </c>
      <c r="F13" s="264">
        <v>100361</v>
      </c>
      <c r="G13" s="285">
        <v>1.2134926560606016</v>
      </c>
      <c r="H13" s="264">
        <v>27564</v>
      </c>
      <c r="I13" s="286">
        <v>0.33328396061871063</v>
      </c>
      <c r="J13" s="235"/>
    </row>
    <row r="14" spans="2:10" ht="15.75">
      <c r="B14" s="106"/>
      <c r="C14" s="1" t="s">
        <v>306</v>
      </c>
      <c r="D14" s="264">
        <v>458195</v>
      </c>
      <c r="E14" s="285">
        <v>5.540162688132714</v>
      </c>
      <c r="F14" s="264">
        <v>2889075</v>
      </c>
      <c r="G14" s="285">
        <v>34.932606244540032</v>
      </c>
      <c r="H14" s="264">
        <v>1087839</v>
      </c>
      <c r="I14" s="286">
        <v>13.153362735288695</v>
      </c>
      <c r="J14" s="235"/>
    </row>
    <row r="15" spans="2:10" ht="15.75">
      <c r="B15" s="106"/>
      <c r="C15" s="1" t="s">
        <v>307</v>
      </c>
      <c r="D15" s="264">
        <v>42268</v>
      </c>
      <c r="E15" s="285">
        <v>0.51107409836858442</v>
      </c>
      <c r="F15" s="264">
        <v>298552</v>
      </c>
      <c r="G15" s="285">
        <v>3.6098749459671056</v>
      </c>
      <c r="H15" s="264">
        <v>274965</v>
      </c>
      <c r="I15" s="286">
        <v>3.32467799417805</v>
      </c>
      <c r="J15" s="235"/>
    </row>
    <row r="16" spans="2:10" ht="15.75">
      <c r="B16" s="106"/>
      <c r="C16" s="1" t="s">
        <v>308</v>
      </c>
      <c r="D16" s="289">
        <v>1014</v>
      </c>
      <c r="E16" s="285">
        <v>1.226055492916023E-2</v>
      </c>
      <c r="F16">
        <v>19760</v>
      </c>
      <c r="G16" s="285">
        <v>0.2389236345169686</v>
      </c>
      <c r="H16" s="264">
        <v>7041</v>
      </c>
      <c r="I16" s="286">
        <v>8.5134681712245752E-2</v>
      </c>
      <c r="J16" s="235"/>
    </row>
    <row r="17" spans="2:10" ht="15.75">
      <c r="B17" s="495"/>
      <c r="C17" s="2"/>
      <c r="D17" s="264"/>
      <c r="E17" s="285"/>
      <c r="F17" s="264"/>
      <c r="G17" s="285"/>
      <c r="H17" s="264"/>
      <c r="I17" s="286"/>
      <c r="J17" s="235"/>
    </row>
    <row r="18" spans="2:10" ht="15.75">
      <c r="B18" s="495" t="s">
        <v>898</v>
      </c>
      <c r="C18" s="1"/>
      <c r="D18" s="261">
        <v>133108</v>
      </c>
      <c r="E18" s="262">
        <v>1.6094457056318143</v>
      </c>
      <c r="F18" s="261">
        <v>776082</v>
      </c>
      <c r="G18" s="262">
        <v>9.3838224758703461</v>
      </c>
      <c r="H18" s="261">
        <v>90250</v>
      </c>
      <c r="I18" s="263">
        <v>1.0912377538034623</v>
      </c>
      <c r="J18" s="288"/>
    </row>
    <row r="19" spans="2:10" ht="15.75">
      <c r="B19" s="106"/>
      <c r="C19" s="1" t="s">
        <v>302</v>
      </c>
      <c r="D19" s="264">
        <v>1716</v>
      </c>
      <c r="E19" s="285">
        <v>2.0748631418578852E-2</v>
      </c>
      <c r="F19" s="264">
        <v>37021</v>
      </c>
      <c r="G19" s="285">
        <v>0.44763116768485295</v>
      </c>
      <c r="H19" s="264">
        <v>2784</v>
      </c>
      <c r="I19" s="286">
        <v>3.3662115308463587E-2</v>
      </c>
      <c r="J19" s="235"/>
    </row>
    <row r="20" spans="2:10" ht="15.75">
      <c r="B20" s="106"/>
      <c r="C20" s="1" t="s">
        <v>303</v>
      </c>
      <c r="D20" s="264">
        <v>13483</v>
      </c>
      <c r="E20" s="285">
        <v>0.16302668847126961</v>
      </c>
      <c r="F20" s="264">
        <v>60694</v>
      </c>
      <c r="G20" s="285">
        <v>0.73386796930024756</v>
      </c>
      <c r="H20" s="264">
        <v>5728</v>
      </c>
      <c r="I20" s="286">
        <v>6.9258834944999806E-2</v>
      </c>
      <c r="J20" s="235"/>
    </row>
    <row r="21" spans="2:10" ht="15.75">
      <c r="B21" s="106"/>
      <c r="C21" s="1" t="s">
        <v>304</v>
      </c>
      <c r="D21" s="264">
        <v>3821</v>
      </c>
      <c r="E21" s="285">
        <v>4.620076960978426E-2</v>
      </c>
      <c r="F21" s="264">
        <v>124440</v>
      </c>
      <c r="G21" s="285">
        <v>1.5046385161584803</v>
      </c>
      <c r="H21" s="264">
        <v>2656</v>
      </c>
      <c r="I21" s="286">
        <v>3.2114431846005501E-2</v>
      </c>
      <c r="J21" s="235"/>
    </row>
    <row r="22" spans="2:10" ht="15.75">
      <c r="B22" s="106"/>
      <c r="C22" s="1" t="s">
        <v>305</v>
      </c>
      <c r="D22" s="264">
        <v>1032</v>
      </c>
      <c r="E22" s="285">
        <v>1.2478197916068402E-2</v>
      </c>
      <c r="F22" s="264">
        <v>5271</v>
      </c>
      <c r="G22" s="285">
        <v>6.3733121332942372E-2</v>
      </c>
      <c r="H22" s="264">
        <v>54</v>
      </c>
      <c r="I22" s="286">
        <v>6.5292896072450927E-4</v>
      </c>
      <c r="J22" s="235"/>
    </row>
    <row r="23" spans="2:10" ht="15.75">
      <c r="B23" s="106"/>
      <c r="C23" s="1" t="s">
        <v>306</v>
      </c>
      <c r="D23" s="264">
        <v>106395</v>
      </c>
      <c r="E23" s="285">
        <v>1.2864514217830403</v>
      </c>
      <c r="F23" s="264">
        <v>501353</v>
      </c>
      <c r="G23" s="285">
        <v>6.0619980230762023</v>
      </c>
      <c r="H23" s="264">
        <v>72924</v>
      </c>
      <c r="I23" s="286">
        <v>0.88174428762729851</v>
      </c>
      <c r="J23" s="235"/>
    </row>
    <row r="24" spans="2:10" ht="15.75">
      <c r="B24" s="106"/>
      <c r="C24" s="1" t="s">
        <v>307</v>
      </c>
      <c r="D24" s="264">
        <v>6446</v>
      </c>
      <c r="E24" s="285">
        <v>7.7940371867225688E-2</v>
      </c>
      <c r="F24" s="264">
        <v>36162</v>
      </c>
      <c r="G24" s="285">
        <v>0.43724476069851304</v>
      </c>
      <c r="H24" s="264">
        <v>5142</v>
      </c>
      <c r="I24" s="286">
        <v>6.2173346593433827E-2</v>
      </c>
      <c r="J24" s="235"/>
    </row>
    <row r="25" spans="2:10" ht="15.75">
      <c r="B25" s="495"/>
      <c r="C25" s="1" t="s">
        <v>308</v>
      </c>
      <c r="D25" s="264">
        <v>215</v>
      </c>
      <c r="E25" s="285">
        <v>2.5996245658475832E-3</v>
      </c>
      <c r="F25" s="264">
        <v>11141</v>
      </c>
      <c r="G25" s="285">
        <v>0.13470891761910664</v>
      </c>
      <c r="H25" s="264">
        <v>962</v>
      </c>
      <c r="I25" s="286">
        <v>1.1631808522536629E-2</v>
      </c>
      <c r="J25" s="235"/>
    </row>
    <row r="26" spans="2:10" ht="15.75">
      <c r="B26" s="106"/>
      <c r="C26" s="1"/>
      <c r="D26" s="264"/>
      <c r="E26" s="285"/>
      <c r="F26" s="264"/>
      <c r="G26" s="285"/>
      <c r="H26" s="264"/>
      <c r="I26" s="286"/>
      <c r="J26" s="235"/>
    </row>
    <row r="27" spans="2:10" ht="15.75">
      <c r="B27" s="495" t="s">
        <v>847</v>
      </c>
      <c r="C27" s="1"/>
      <c r="D27" s="261">
        <v>532554</v>
      </c>
      <c r="E27" s="262">
        <v>6.4392579583274143</v>
      </c>
      <c r="F27" s="261">
        <v>4483158</v>
      </c>
      <c r="G27" s="262">
        <v>54.207105438958706</v>
      </c>
      <c r="H27" s="261">
        <v>1659142</v>
      </c>
      <c r="I27" s="263">
        <v>20.061145588044145</v>
      </c>
      <c r="J27" s="288"/>
    </row>
    <row r="28" spans="2:10" ht="15.75">
      <c r="B28" s="106"/>
      <c r="C28" s="1" t="s">
        <v>302</v>
      </c>
      <c r="D28" s="289">
        <v>5942</v>
      </c>
      <c r="E28" s="285">
        <v>7.1846368233796934E-2</v>
      </c>
      <c r="F28" s="264">
        <v>104389</v>
      </c>
      <c r="G28" s="285">
        <v>1.2621963200198296</v>
      </c>
      <c r="H28" s="264">
        <v>52604</v>
      </c>
      <c r="I28" s="286">
        <v>0.63604953796207575</v>
      </c>
      <c r="J28" s="235"/>
    </row>
    <row r="29" spans="2:10" ht="15.75">
      <c r="B29" s="106"/>
      <c r="C29" s="1" t="s">
        <v>303</v>
      </c>
      <c r="D29" s="264">
        <v>137068</v>
      </c>
      <c r="E29" s="285">
        <v>1.657327162751612</v>
      </c>
      <c r="F29" s="264">
        <v>959098</v>
      </c>
      <c r="G29" s="285">
        <v>11.596719636536212</v>
      </c>
      <c r="H29" s="264">
        <v>475961</v>
      </c>
      <c r="I29" s="286">
        <v>5.754976316211077</v>
      </c>
      <c r="J29" s="235"/>
    </row>
    <row r="30" spans="2:10" ht="15.75">
      <c r="B30" s="106"/>
      <c r="C30" s="1" t="s">
        <v>304</v>
      </c>
      <c r="D30" s="289">
        <v>8379</v>
      </c>
      <c r="E30" s="285">
        <v>0.10131281040575302</v>
      </c>
      <c r="F30" s="264">
        <v>695292</v>
      </c>
      <c r="G30" s="285">
        <v>8.4069682029641761</v>
      </c>
      <c r="H30" s="264">
        <v>60532</v>
      </c>
      <c r="I30" s="286">
        <v>0.73190918241807412</v>
      </c>
      <c r="J30" s="235"/>
    </row>
    <row r="31" spans="2:10" ht="15.75">
      <c r="B31" s="106"/>
      <c r="C31" s="1" t="s">
        <v>305</v>
      </c>
      <c r="D31" s="264">
        <v>10358</v>
      </c>
      <c r="E31" s="285">
        <v>0.12524144768860127</v>
      </c>
      <c r="F31" s="264">
        <v>94407</v>
      </c>
      <c r="G31" s="285">
        <v>1.1415011925021989</v>
      </c>
      <c r="H31" s="264">
        <v>25222</v>
      </c>
      <c r="I31" s="286">
        <v>0.30496618976654766</v>
      </c>
      <c r="J31" s="235"/>
    </row>
    <row r="32" spans="2:10" ht="15.75">
      <c r="B32" s="106"/>
      <c r="C32" s="1" t="s">
        <v>306</v>
      </c>
      <c r="D32" s="289">
        <v>342449</v>
      </c>
      <c r="E32" s="285">
        <v>4.1406457346508798</v>
      </c>
      <c r="F32" s="264">
        <v>2371068</v>
      </c>
      <c r="G32" s="285">
        <v>28.669240093465572</v>
      </c>
      <c r="H32" s="264">
        <v>910483</v>
      </c>
      <c r="I32" s="286">
        <v>11.008902202728397</v>
      </c>
      <c r="J32" s="235"/>
    </row>
    <row r="33" spans="2:10" ht="15.75">
      <c r="B33" s="495"/>
      <c r="C33" s="1" t="s">
        <v>307</v>
      </c>
      <c r="D33" s="264">
        <v>27559</v>
      </c>
      <c r="E33" s="285">
        <v>0.33322350423345842</v>
      </c>
      <c r="F33" s="264">
        <v>250704</v>
      </c>
      <c r="G33" s="285">
        <v>3.0313315216569889</v>
      </c>
      <c r="H33" s="264">
        <v>129355</v>
      </c>
      <c r="I33" s="286">
        <v>1.564067142861461</v>
      </c>
      <c r="J33" s="235"/>
    </row>
    <row r="34" spans="2:10" ht="15.75">
      <c r="B34" s="106"/>
      <c r="C34" s="1" t="s">
        <v>308</v>
      </c>
      <c r="D34" s="264">
        <v>799</v>
      </c>
      <c r="E34" s="285">
        <v>9.6609303633126472E-3</v>
      </c>
      <c r="F34" s="264">
        <v>8200</v>
      </c>
      <c r="G34" s="285">
        <v>9.9148471813721786E-2</v>
      </c>
      <c r="H34" s="264">
        <v>4985</v>
      </c>
      <c r="I34" s="286">
        <v>6.0275016096512576E-2</v>
      </c>
      <c r="J34" s="235"/>
    </row>
    <row r="35" spans="2:10" ht="15.75">
      <c r="B35" s="106"/>
      <c r="C35" s="1"/>
      <c r="D35" s="264"/>
      <c r="E35" s="285"/>
      <c r="F35" s="264"/>
      <c r="G35" s="285"/>
      <c r="H35" s="264"/>
      <c r="I35" s="286"/>
      <c r="J35" s="235"/>
    </row>
    <row r="36" spans="2:10" ht="15.75">
      <c r="B36" s="495" t="s">
        <v>899</v>
      </c>
      <c r="C36" s="1"/>
      <c r="D36" s="261">
        <v>26276</v>
      </c>
      <c r="E36" s="262">
        <v>0.31771039577772603</v>
      </c>
      <c r="F36" s="261">
        <v>54467</v>
      </c>
      <c r="G36" s="262">
        <v>0.6585755871070712</v>
      </c>
      <c r="H36" s="261">
        <v>515388</v>
      </c>
      <c r="I36" s="263">
        <v>6.2316990964793231</v>
      </c>
      <c r="J36" s="235"/>
    </row>
    <row r="37" spans="2:10" ht="15.75">
      <c r="B37" s="106"/>
      <c r="C37" s="1" t="s">
        <v>302</v>
      </c>
      <c r="D37" s="264">
        <v>633</v>
      </c>
      <c r="E37" s="285">
        <v>7.6537783729373043E-3</v>
      </c>
      <c r="F37" s="264">
        <v>157</v>
      </c>
      <c r="G37" s="285">
        <v>1.8983304969212586E-3</v>
      </c>
      <c r="H37" s="264">
        <v>4041</v>
      </c>
      <c r="I37" s="286">
        <v>4.8860850560884114E-2</v>
      </c>
      <c r="J37" s="235"/>
    </row>
    <row r="38" spans="2:10" ht="15.75">
      <c r="B38" s="106"/>
      <c r="C38" s="1" t="s">
        <v>303</v>
      </c>
      <c r="D38" s="264">
        <v>5315</v>
      </c>
      <c r="E38" s="285">
        <v>6.4265137523162347E-2</v>
      </c>
      <c r="F38" s="264">
        <v>18612</v>
      </c>
      <c r="G38" s="285">
        <v>0.22504284846304756</v>
      </c>
      <c r="H38" s="264">
        <v>114636</v>
      </c>
      <c r="I38" s="286">
        <v>1.3860956359558305</v>
      </c>
      <c r="J38" s="235"/>
    </row>
    <row r="39" spans="2:10" ht="15.75">
      <c r="B39" s="106"/>
      <c r="C39" s="1" t="s">
        <v>304</v>
      </c>
      <c r="D39" s="264">
        <v>2624</v>
      </c>
      <c r="E39" s="285">
        <v>3.172751098039097E-2</v>
      </c>
      <c r="F39" s="264">
        <v>6256</v>
      </c>
      <c r="G39" s="285">
        <v>7.5643029227639449E-2</v>
      </c>
      <c r="H39" s="264">
        <v>148429</v>
      </c>
      <c r="I39" s="286">
        <v>1.7946961613218186</v>
      </c>
      <c r="J39" s="235"/>
    </row>
    <row r="40" spans="2:10" ht="15.75">
      <c r="B40" s="495"/>
      <c r="C40" s="1" t="s">
        <v>305</v>
      </c>
      <c r="D40" s="264">
        <v>90</v>
      </c>
      <c r="E40" s="285">
        <v>1.0882149345408489E-3</v>
      </c>
      <c r="F40" s="264">
        <v>683</v>
      </c>
      <c r="G40" s="285">
        <v>8.2583422254599963E-3</v>
      </c>
      <c r="H40" s="264">
        <v>2288</v>
      </c>
      <c r="I40" s="286">
        <v>2.7664841891438467E-2</v>
      </c>
      <c r="J40" s="235"/>
    </row>
    <row r="41" spans="2:10" ht="15.75">
      <c r="B41" s="106"/>
      <c r="C41" s="1" t="s">
        <v>306</v>
      </c>
      <c r="D41" s="264">
        <v>9351</v>
      </c>
      <c r="E41" s="285">
        <v>0.11306553169879419</v>
      </c>
      <c r="F41" s="264">
        <v>16654</v>
      </c>
      <c r="G41" s="285">
        <v>0.20136812799825884</v>
      </c>
      <c r="H41" s="264">
        <v>104432</v>
      </c>
      <c r="I41" s="286">
        <v>1.2627162449329992</v>
      </c>
      <c r="J41" s="235"/>
    </row>
    <row r="42" spans="2:10" ht="15.75">
      <c r="B42" s="495"/>
      <c r="C42" s="1" t="s">
        <v>307</v>
      </c>
      <c r="D42" s="264">
        <v>8263</v>
      </c>
      <c r="E42" s="285">
        <v>9.9910222267900389E-2</v>
      </c>
      <c r="F42" s="264">
        <v>11686</v>
      </c>
      <c r="G42" s="285">
        <v>0.14129866361160401</v>
      </c>
      <c r="H42" s="264">
        <v>140468</v>
      </c>
      <c r="I42" s="286">
        <v>1.6984375047231552</v>
      </c>
      <c r="J42" s="235"/>
    </row>
    <row r="43" spans="2:10" ht="15.75">
      <c r="B43" s="107"/>
      <c r="C43" s="496" t="s">
        <v>308</v>
      </c>
      <c r="D43" s="259">
        <v>0</v>
      </c>
      <c r="E43" s="284">
        <v>0</v>
      </c>
      <c r="F43" s="259">
        <v>419</v>
      </c>
      <c r="G43" s="284">
        <v>5.0662450841401745E-3</v>
      </c>
      <c r="H43" s="259">
        <v>1094</v>
      </c>
      <c r="I43" s="287">
        <v>1.3227857093196542E-2</v>
      </c>
      <c r="J43" s="235"/>
    </row>
    <row r="44" spans="2:10">
      <c r="B44" s="210" t="s">
        <v>923</v>
      </c>
    </row>
    <row r="45" spans="2:10">
      <c r="B45" s="230" t="s">
        <v>940</v>
      </c>
    </row>
  </sheetData>
  <mergeCells count="7">
    <mergeCell ref="B6:C8"/>
    <mergeCell ref="I6:I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36187-C1AD-4439-AE6F-D2AEC4213A99}">
  <dimension ref="B4:G43"/>
  <sheetViews>
    <sheetView showGridLines="0" topLeftCell="A35" workbookViewId="0">
      <selection activeCell="D12" sqref="D12"/>
    </sheetView>
  </sheetViews>
  <sheetFormatPr defaultColWidth="11.42578125" defaultRowHeight="15"/>
  <cols>
    <col min="2" max="2" width="4.85546875" customWidth="1"/>
    <col min="3" max="3" width="29.140625" customWidth="1"/>
    <col min="4" max="4" width="14.7109375" bestFit="1" customWidth="1"/>
    <col min="5" max="5" width="27.140625" customWidth="1"/>
    <col min="6" max="6" width="25.42578125" customWidth="1"/>
    <col min="7" max="7" width="29.28515625" customWidth="1"/>
  </cols>
  <sheetData>
    <row r="4" spans="2:7">
      <c r="B4" s="32" t="s">
        <v>941</v>
      </c>
    </row>
    <row r="6" spans="2:7" ht="76.5">
      <c r="B6" s="991" t="s">
        <v>921</v>
      </c>
      <c r="C6" s="1018"/>
      <c r="D6" s="451" t="s">
        <v>888</v>
      </c>
      <c r="E6" s="451" t="s">
        <v>942</v>
      </c>
      <c r="F6" s="451" t="s">
        <v>943</v>
      </c>
      <c r="G6" s="451" t="s">
        <v>944</v>
      </c>
    </row>
    <row r="7" spans="2:7" ht="15.75">
      <c r="B7" s="521" t="s">
        <v>295</v>
      </c>
      <c r="C7" s="527"/>
      <c r="D7" s="269">
        <v>168372.93925404461</v>
      </c>
      <c r="E7" s="268">
        <v>100</v>
      </c>
      <c r="F7" s="268">
        <v>10.317996098271404</v>
      </c>
      <c r="G7" s="270">
        <v>1.5814292181488832</v>
      </c>
    </row>
    <row r="8" spans="2:7" ht="15.75">
      <c r="B8" s="495"/>
      <c r="C8" s="1" t="s">
        <v>302</v>
      </c>
      <c r="D8" s="291">
        <v>10071.790984880521</v>
      </c>
      <c r="E8" s="285">
        <v>5.9818347470219022</v>
      </c>
      <c r="F8" s="285">
        <v>0.44305225163310047</v>
      </c>
      <c r="G8" s="286">
        <v>9.4598482470786699E-2</v>
      </c>
    </row>
    <row r="9" spans="2:7" ht="15.75">
      <c r="B9" s="495"/>
      <c r="C9" s="1" t="s">
        <v>303</v>
      </c>
      <c r="D9" s="291">
        <v>35453.200573901864</v>
      </c>
      <c r="E9" s="285">
        <v>21.05635307607794</v>
      </c>
      <c r="F9" s="285">
        <v>1.3855860706006222</v>
      </c>
      <c r="G9" s="286">
        <v>0.33299131982168767</v>
      </c>
    </row>
    <row r="10" spans="2:7" ht="15.75">
      <c r="B10" s="495"/>
      <c r="C10" s="1" t="s">
        <v>304</v>
      </c>
      <c r="D10" s="291">
        <v>6781.2015174368053</v>
      </c>
      <c r="E10" s="285">
        <v>4.027488946549294</v>
      </c>
      <c r="F10" s="285">
        <v>0.47433862135992655</v>
      </c>
      <c r="G10" s="286">
        <v>6.36918869584472E-2</v>
      </c>
    </row>
    <row r="11" spans="2:7" ht="15.75">
      <c r="B11" s="495"/>
      <c r="C11" s="1" t="s">
        <v>305</v>
      </c>
      <c r="D11" s="291">
        <v>4567.4259659132576</v>
      </c>
      <c r="E11" s="285">
        <v>2.7126841083541517</v>
      </c>
      <c r="F11" s="285">
        <v>0.2828800609478283</v>
      </c>
      <c r="G11" s="286">
        <v>4.2899179085594062E-2</v>
      </c>
    </row>
    <row r="12" spans="2:7" ht="15.75">
      <c r="B12" s="495"/>
      <c r="C12" s="1" t="s">
        <v>306</v>
      </c>
      <c r="D12" s="291">
        <v>101928.95328877498</v>
      </c>
      <c r="E12" s="285">
        <v>60.53760998671077</v>
      </c>
      <c r="F12" s="285">
        <v>6.8247717072970948</v>
      </c>
      <c r="G12" s="286">
        <v>0.95735945229886055</v>
      </c>
    </row>
    <row r="13" spans="2:7" ht="15.75">
      <c r="B13" s="495"/>
      <c r="C13" s="1" t="s">
        <v>307</v>
      </c>
      <c r="D13" s="291">
        <v>8538.4585566334335</v>
      </c>
      <c r="E13" s="285">
        <v>5.0711584619607013</v>
      </c>
      <c r="F13" s="285">
        <v>0.86851588634215482</v>
      </c>
      <c r="G13" s="286">
        <v>8.0196781616076046E-2</v>
      </c>
    </row>
    <row r="14" spans="2:7" ht="15.75">
      <c r="B14" s="495"/>
      <c r="C14" s="1" t="s">
        <v>308</v>
      </c>
      <c r="D14" s="291">
        <v>1031.9083665037144</v>
      </c>
      <c r="E14" s="285">
        <v>0.61287067332521261</v>
      </c>
      <c r="F14" s="285">
        <v>3.8851500090678059E-2</v>
      </c>
      <c r="G14" s="286">
        <v>9.6921158974307055E-3</v>
      </c>
    </row>
    <row r="15" spans="2:7" ht="15.75">
      <c r="B15" s="495"/>
      <c r="C15" s="1"/>
      <c r="D15" s="246"/>
      <c r="E15" s="292"/>
      <c r="F15" s="292"/>
      <c r="G15" s="293"/>
    </row>
    <row r="16" spans="2:7" ht="15.75">
      <c r="B16" s="495" t="s">
        <v>898</v>
      </c>
      <c r="C16" s="1"/>
      <c r="D16" s="245">
        <v>8337.5486393091487</v>
      </c>
      <c r="E16" s="262">
        <v>4.9518341107826602</v>
      </c>
      <c r="F16" s="262">
        <v>0.74287486386756152</v>
      </c>
      <c r="G16" s="263">
        <v>7.830975146217993E-2</v>
      </c>
    </row>
    <row r="17" spans="2:7" ht="15.75">
      <c r="B17" s="495"/>
      <c r="C17" s="1" t="s">
        <v>302</v>
      </c>
      <c r="D17" s="291">
        <v>604.65414165089271</v>
      </c>
      <c r="E17" s="285">
        <v>0.35911598641072473</v>
      </c>
      <c r="F17" s="285">
        <v>5.6860720154856131E-2</v>
      </c>
      <c r="G17" s="286">
        <v>5.679165136142774E-3</v>
      </c>
    </row>
    <row r="18" spans="2:7" ht="15.75">
      <c r="B18" s="495"/>
      <c r="C18" s="1" t="s">
        <v>303</v>
      </c>
      <c r="D18" s="291">
        <v>237.40256560907804</v>
      </c>
      <c r="E18" s="285">
        <v>0.14099805269235105</v>
      </c>
      <c r="F18" s="285">
        <v>3.5760017142319467E-2</v>
      </c>
      <c r="G18" s="286">
        <v>2.2297844022977974E-3</v>
      </c>
    </row>
    <row r="19" spans="2:7" ht="15.75">
      <c r="B19" s="495"/>
      <c r="C19" s="1" t="s">
        <v>304</v>
      </c>
      <c r="D19" s="291">
        <v>169.80993004140103</v>
      </c>
      <c r="E19" s="285">
        <v>0.10085345708979296</v>
      </c>
      <c r="F19" s="285">
        <v>4.6768524714363435E-2</v>
      </c>
      <c r="G19" s="286">
        <v>1.5949260379312319E-3</v>
      </c>
    </row>
    <row r="20" spans="2:7" ht="15.75">
      <c r="B20" s="495"/>
      <c r="C20" s="1" t="s">
        <v>305</v>
      </c>
      <c r="D20" s="291">
        <v>555.50832991831669</v>
      </c>
      <c r="E20" s="285">
        <v>0.32992732227603044</v>
      </c>
      <c r="F20" s="285">
        <v>3.7266829956094163E-2</v>
      </c>
      <c r="G20" s="286">
        <v>5.2175670731293734E-3</v>
      </c>
    </row>
    <row r="21" spans="2:7" ht="15.75">
      <c r="B21" s="495"/>
      <c r="C21" s="1" t="s">
        <v>306</v>
      </c>
      <c r="D21" s="291">
        <v>6432.1821654628538</v>
      </c>
      <c r="E21" s="285">
        <v>3.8201994892765061</v>
      </c>
      <c r="F21" s="285">
        <v>0.53841590198383527</v>
      </c>
      <c r="G21" s="286">
        <v>6.041375091499307E-2</v>
      </c>
    </row>
    <row r="22" spans="2:7" ht="15.75">
      <c r="B22" s="495"/>
      <c r="C22" s="1" t="s">
        <v>307</v>
      </c>
      <c r="D22" s="291">
        <v>337.99150662660742</v>
      </c>
      <c r="E22" s="285">
        <v>0.20073980303725575</v>
      </c>
      <c r="F22" s="285">
        <v>2.7802869916093015E-2</v>
      </c>
      <c r="G22" s="286">
        <v>3.1745578976856816E-3</v>
      </c>
    </row>
    <row r="23" spans="2:7" ht="15.75">
      <c r="B23" s="495"/>
      <c r="C23" s="1" t="s">
        <v>308</v>
      </c>
      <c r="D23" s="291"/>
      <c r="E23" s="285">
        <v>0</v>
      </c>
      <c r="F23" s="285">
        <v>0</v>
      </c>
      <c r="G23" s="286">
        <v>0</v>
      </c>
    </row>
    <row r="24" spans="2:7" ht="15.75">
      <c r="B24" s="495"/>
      <c r="C24" s="1"/>
      <c r="D24" s="246"/>
      <c r="E24" s="292"/>
      <c r="F24" s="292"/>
      <c r="G24" s="293"/>
    </row>
    <row r="25" spans="2:7" ht="15.75">
      <c r="B25" s="495" t="s">
        <v>847</v>
      </c>
      <c r="C25" s="1"/>
      <c r="D25" s="245">
        <v>156997.52640783152</v>
      </c>
      <c r="E25" s="262">
        <v>93.243918591306624</v>
      </c>
      <c r="F25" s="262">
        <v>8.0339162752410171</v>
      </c>
      <c r="G25" s="263">
        <v>1.4745865727498815</v>
      </c>
    </row>
    <row r="26" spans="2:7" ht="15.75">
      <c r="B26" s="495"/>
      <c r="C26" s="1" t="s">
        <v>302</v>
      </c>
      <c r="D26" s="291">
        <v>9246.8417016380481</v>
      </c>
      <c r="E26" s="285">
        <v>5.4918811434931474</v>
      </c>
      <c r="F26" s="285">
        <v>0.37926145782473109</v>
      </c>
      <c r="G26" s="286">
        <v>8.685021302920963E-2</v>
      </c>
    </row>
    <row r="27" spans="2:7" ht="15.75">
      <c r="B27" s="495"/>
      <c r="C27" s="1" t="s">
        <v>303</v>
      </c>
      <c r="D27" s="291">
        <v>33558.121754640073</v>
      </c>
      <c r="E27" s="285">
        <v>19.930828494955996</v>
      </c>
      <c r="F27" s="285">
        <v>0.93582396157576575</v>
      </c>
      <c r="G27" s="286">
        <v>0.3151919452383774</v>
      </c>
    </row>
    <row r="28" spans="2:7" ht="15.75">
      <c r="B28" s="495"/>
      <c r="C28" s="1" t="s">
        <v>304</v>
      </c>
      <c r="D28" s="291">
        <v>5897.562085844741</v>
      </c>
      <c r="E28" s="285">
        <v>3.5026781096613018</v>
      </c>
      <c r="F28" s="285">
        <v>0.31495374626608341</v>
      </c>
      <c r="G28" s="286">
        <v>5.5392375043888803E-2</v>
      </c>
    </row>
    <row r="29" spans="2:7" ht="15.75">
      <c r="B29" s="495"/>
      <c r="C29" s="1" t="s">
        <v>305</v>
      </c>
      <c r="D29" s="291">
        <v>4263.9687603958273</v>
      </c>
      <c r="E29" s="285">
        <v>2.5324549059289523</v>
      </c>
      <c r="F29" s="285">
        <v>0.17173550344375399</v>
      </c>
      <c r="G29" s="286">
        <v>4.0048981818805257E-2</v>
      </c>
    </row>
    <row r="30" spans="2:7" ht="15.75">
      <c r="B30" s="495"/>
      <c r="C30" s="1" t="s">
        <v>306</v>
      </c>
      <c r="D30" s="291">
        <v>94417.49495742764</v>
      </c>
      <c r="E30" s="285">
        <v>56.076407156478126</v>
      </c>
      <c r="F30" s="285">
        <v>5.4437503219928356</v>
      </c>
      <c r="G30" s="286">
        <v>0.88680868726067641</v>
      </c>
    </row>
    <row r="31" spans="2:7" ht="15.75">
      <c r="B31" s="495"/>
      <c r="C31" s="1" t="s">
        <v>307</v>
      </c>
      <c r="D31" s="291">
        <v>8657.6818986615781</v>
      </c>
      <c r="E31" s="285">
        <v>5.141967549547072</v>
      </c>
      <c r="F31" s="285">
        <v>0.75735606217192109</v>
      </c>
      <c r="G31" s="286">
        <v>8.1316577216271557E-2</v>
      </c>
    </row>
    <row r="32" spans="2:7" ht="15.75">
      <c r="B32" s="495"/>
      <c r="C32" s="1" t="s">
        <v>308</v>
      </c>
      <c r="D32" s="291">
        <v>955.85524922359104</v>
      </c>
      <c r="E32" s="285">
        <v>0.56770123124202077</v>
      </c>
      <c r="F32" s="285">
        <v>3.1035221965926285E-2</v>
      </c>
      <c r="G32" s="286">
        <v>8.9777931426522732E-3</v>
      </c>
    </row>
    <row r="33" spans="2:7" ht="15.75">
      <c r="B33" s="495"/>
      <c r="C33" s="1"/>
      <c r="D33" s="291"/>
      <c r="E33" s="292"/>
      <c r="F33" s="292"/>
      <c r="G33" s="293"/>
    </row>
    <row r="34" spans="2:7" ht="15.75">
      <c r="B34" s="495" t="s">
        <v>899</v>
      </c>
      <c r="C34" s="1"/>
      <c r="D34" s="245">
        <v>3749.5367289039282</v>
      </c>
      <c r="E34" s="262">
        <v>2.2269236051326207</v>
      </c>
      <c r="F34" s="262">
        <v>1.5412049591628272</v>
      </c>
      <c r="G34" s="263">
        <v>3.5217220557421727E-2</v>
      </c>
    </row>
    <row r="35" spans="2:7" ht="15.75">
      <c r="B35" s="495"/>
      <c r="C35" s="1" t="s">
        <v>302</v>
      </c>
      <c r="D35" s="291">
        <v>220.29514159157779</v>
      </c>
      <c r="E35" s="285">
        <v>0.1308376171180286</v>
      </c>
      <c r="F35" s="285">
        <v>6.9300736535132801E-3</v>
      </c>
      <c r="G35" s="286">
        <v>2.0691043054342695E-3</v>
      </c>
    </row>
    <row r="36" spans="2:7" ht="15.75">
      <c r="B36" s="495"/>
      <c r="C36" s="1" t="s">
        <v>303</v>
      </c>
      <c r="D36" s="291">
        <v>1657.6762536527137</v>
      </c>
      <c r="E36" s="285">
        <v>0.98452652842959343</v>
      </c>
      <c r="F36" s="285">
        <v>0.41400209188253712</v>
      </c>
      <c r="G36" s="286">
        <v>1.5569590181012461E-2</v>
      </c>
    </row>
    <row r="37" spans="2:7" ht="15.75">
      <c r="B37" s="495"/>
      <c r="C37" s="1" t="s">
        <v>304</v>
      </c>
      <c r="D37" s="291">
        <v>713.82950155066408</v>
      </c>
      <c r="E37" s="285">
        <v>0.42395737979820092</v>
      </c>
      <c r="F37" s="285">
        <v>0.1126163503794797</v>
      </c>
      <c r="G37" s="286">
        <v>6.7045858766271805E-3</v>
      </c>
    </row>
    <row r="38" spans="2:7" ht="15.75">
      <c r="B38" s="495"/>
      <c r="C38" s="1" t="s">
        <v>305</v>
      </c>
      <c r="D38" s="291">
        <v>1.2032744721804423</v>
      </c>
      <c r="E38" s="285">
        <v>7.1464837373000692E-4</v>
      </c>
      <c r="F38" s="285">
        <v>7.3877727547980165E-2</v>
      </c>
      <c r="G38" s="286">
        <v>1.1301658189192157E-5</v>
      </c>
    </row>
    <row r="39" spans="2:7" ht="15.75">
      <c r="B39" s="495"/>
      <c r="C39" s="1" t="s">
        <v>306</v>
      </c>
      <c r="D39" s="291">
        <v>1079.2761658844881</v>
      </c>
      <c r="E39" s="285">
        <v>0.64100334095614597</v>
      </c>
      <c r="F39" s="285">
        <v>0.8426054833204244</v>
      </c>
      <c r="G39" s="286">
        <v>1.0137014123190999E-2</v>
      </c>
    </row>
    <row r="40" spans="2:7" ht="15.75">
      <c r="B40" s="495"/>
      <c r="C40" s="1" t="s">
        <v>307</v>
      </c>
      <c r="D40" s="291">
        <v>1.2346583721279361</v>
      </c>
      <c r="E40" s="285">
        <v>7.3328788913345371E-4</v>
      </c>
      <c r="F40" s="285">
        <v>8.3356954254140692E-2</v>
      </c>
      <c r="G40" s="286">
        <v>1.1596428931903627E-5</v>
      </c>
    </row>
    <row r="41" spans="2:7" ht="15.75">
      <c r="B41" s="508"/>
      <c r="C41" s="496" t="s">
        <v>308</v>
      </c>
      <c r="D41" s="247">
        <v>76.053117280123615</v>
      </c>
      <c r="E41" s="284">
        <v>4.516944208319193E-2</v>
      </c>
      <c r="F41" s="284">
        <v>7.8162781247517743E-3</v>
      </c>
      <c r="G41" s="287">
        <v>7.1432275477843472E-4</v>
      </c>
    </row>
    <row r="42" spans="2:7" ht="15.75">
      <c r="B42" s="210" t="s">
        <v>945</v>
      </c>
      <c r="C42" s="246"/>
      <c r="D42" s="246"/>
      <c r="E42" s="246"/>
      <c r="F42" s="246"/>
      <c r="G42" s="246"/>
    </row>
    <row r="43" spans="2:7" ht="15.75">
      <c r="B43" s="210" t="s">
        <v>946</v>
      </c>
      <c r="C43" s="246"/>
      <c r="D43" s="246"/>
      <c r="E43" s="246"/>
      <c r="F43" s="246"/>
      <c r="G43" s="246"/>
    </row>
  </sheetData>
  <mergeCells count="1">
    <mergeCell ref="B6:C6"/>
  </mergeCells>
  <pageMargins left="0.7" right="0.7" top="0.75" bottom="0.75" header="0.3" footer="0.3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4DDD5-FBD0-4514-B024-4C9EF40D1049}">
  <dimension ref="B4:G44"/>
  <sheetViews>
    <sheetView showGridLines="0" topLeftCell="A26" workbookViewId="0">
      <selection activeCell="H6" sqref="H6"/>
    </sheetView>
  </sheetViews>
  <sheetFormatPr defaultColWidth="11.42578125" defaultRowHeight="15"/>
  <cols>
    <col min="2" max="2" width="5" customWidth="1"/>
    <col min="3" max="3" width="32.7109375" customWidth="1"/>
    <col min="4" max="4" width="25.85546875" customWidth="1"/>
    <col min="5" max="5" width="31.28515625" customWidth="1"/>
    <col min="6" max="6" width="29.5703125" customWidth="1"/>
    <col min="7" max="7" width="26.7109375" customWidth="1"/>
  </cols>
  <sheetData>
    <row r="4" spans="2:7">
      <c r="B4" s="32" t="s">
        <v>947</v>
      </c>
    </row>
    <row r="6" spans="2:7" ht="61.5">
      <c r="B6" s="1022" t="s">
        <v>921</v>
      </c>
      <c r="C6" s="1019"/>
      <c r="D6" s="451" t="s">
        <v>888</v>
      </c>
      <c r="E6" s="451" t="s">
        <v>942</v>
      </c>
      <c r="F6" s="451" t="s">
        <v>943</v>
      </c>
      <c r="G6" s="452" t="s">
        <v>944</v>
      </c>
    </row>
    <row r="7" spans="2:7" ht="15.75">
      <c r="B7" s="495" t="s">
        <v>295</v>
      </c>
      <c r="C7" s="1"/>
      <c r="D7" s="245">
        <v>176981.14047175896</v>
      </c>
      <c r="E7" s="262">
        <v>100</v>
      </c>
      <c r="F7" s="262">
        <v>10.404685777642282</v>
      </c>
      <c r="G7" s="263">
        <v>1.6201806666463152</v>
      </c>
    </row>
    <row r="8" spans="2:7" ht="15.75">
      <c r="B8" s="495"/>
      <c r="C8" s="1" t="s">
        <v>302</v>
      </c>
      <c r="D8" s="291">
        <v>10586.719356415322</v>
      </c>
      <c r="E8" s="285">
        <v>5.9818347470219022</v>
      </c>
      <c r="F8" s="285">
        <v>0.4161056015570187</v>
      </c>
      <c r="G8" s="286">
        <v>9.6916530081980382E-2</v>
      </c>
    </row>
    <row r="9" spans="2:7" ht="15.75">
      <c r="B9" s="495"/>
      <c r="C9" s="1" t="s">
        <v>303</v>
      </c>
      <c r="D9" s="291">
        <v>37265.773815803055</v>
      </c>
      <c r="E9" s="285">
        <v>21.056353076077944</v>
      </c>
      <c r="F9" s="285">
        <v>1.2913873478002129</v>
      </c>
      <c r="G9" s="286">
        <v>0.34115096163940156</v>
      </c>
    </row>
    <row r="10" spans="2:7" ht="15.75">
      <c r="B10" s="495"/>
      <c r="C10" s="1" t="s">
        <v>304</v>
      </c>
      <c r="D10" s="291">
        <v>7127.8958699769755</v>
      </c>
      <c r="E10" s="285">
        <v>4.0274889465492949</v>
      </c>
      <c r="F10" s="285">
        <v>0.50322922315302332</v>
      </c>
      <c r="G10" s="286">
        <v>6.5252597263309037E-2</v>
      </c>
    </row>
    <row r="11" spans="2:7" ht="15.75">
      <c r="B11" s="495"/>
      <c r="C11" s="1" t="s">
        <v>305</v>
      </c>
      <c r="D11" s="291">
        <v>5067.1415049803163</v>
      </c>
      <c r="E11" s="285">
        <v>2.7126841083541517</v>
      </c>
      <c r="F11" s="285">
        <v>0.27946929643217905</v>
      </c>
      <c r="G11" s="286">
        <v>4.6387342061682824E-2</v>
      </c>
    </row>
    <row r="12" spans="2:7" ht="15.75">
      <c r="B12" s="495"/>
      <c r="C12" s="1" t="s">
        <v>306</v>
      </c>
      <c r="D12" s="291">
        <v>107140.15256882622</v>
      </c>
      <c r="E12" s="285">
        <v>60.537609986710784</v>
      </c>
      <c r="F12" s="285">
        <v>6.9532618383897464</v>
      </c>
      <c r="G12" s="286">
        <v>0.98081865305443705</v>
      </c>
    </row>
    <row r="13" spans="2:7" ht="15.75">
      <c r="B13" s="495"/>
      <c r="C13" s="1" t="s">
        <v>307</v>
      </c>
      <c r="D13" s="291">
        <v>9456.8821859413965</v>
      </c>
      <c r="E13" s="285">
        <v>5.0711584619607004</v>
      </c>
      <c r="F13" s="285">
        <v>0.91953817752986189</v>
      </c>
      <c r="G13" s="286">
        <v>8.6573392190673074E-2</v>
      </c>
    </row>
    <row r="14" spans="2:7" ht="15.75">
      <c r="B14" s="495"/>
      <c r="C14" s="1" t="s">
        <v>308</v>
      </c>
      <c r="D14" s="291">
        <v>1084.6655072679102</v>
      </c>
      <c r="E14" s="285">
        <v>0.61287067332521272</v>
      </c>
      <c r="F14" s="285">
        <v>4.1694292780239221E-2</v>
      </c>
      <c r="G14" s="286">
        <v>9.9296121607601959E-3</v>
      </c>
    </row>
    <row r="15" spans="2:7" ht="15.75">
      <c r="B15" s="495"/>
      <c r="C15" s="1"/>
      <c r="D15" s="246"/>
      <c r="E15" s="292"/>
      <c r="F15" s="292"/>
      <c r="G15" s="293"/>
    </row>
    <row r="16" spans="2:7" ht="15.75">
      <c r="B16" s="495" t="s">
        <v>898</v>
      </c>
      <c r="C16" s="1"/>
      <c r="D16" s="245">
        <v>8763.8124835327399</v>
      </c>
      <c r="E16" s="262">
        <v>4.9518341107826611</v>
      </c>
      <c r="F16" s="262">
        <v>0.79553381518275357</v>
      </c>
      <c r="G16" s="263">
        <v>8.0228658907298162E-2</v>
      </c>
    </row>
    <row r="17" spans="2:7" ht="15.75">
      <c r="B17" s="495"/>
      <c r="C17" s="1" t="s">
        <v>302</v>
      </c>
      <c r="D17" s="291">
        <v>635.56756836610782</v>
      </c>
      <c r="E17" s="285">
        <v>0.35911598641072473</v>
      </c>
      <c r="F17" s="285">
        <v>5.9895633485766014E-2</v>
      </c>
      <c r="G17" s="286">
        <v>5.8183277826627721E-3</v>
      </c>
    </row>
    <row r="18" spans="2:7" ht="15.75">
      <c r="B18" s="495"/>
      <c r="C18" s="1" t="s">
        <v>303</v>
      </c>
      <c r="D18" s="291">
        <v>249.53996169789463</v>
      </c>
      <c r="E18" s="285">
        <v>0.14099805269235105</v>
      </c>
      <c r="F18" s="285">
        <v>4.4609055184333113E-2</v>
      </c>
      <c r="G18" s="286">
        <v>2.2844231900692566E-3</v>
      </c>
    </row>
    <row r="19" spans="2:7" ht="15.75">
      <c r="B19" s="495"/>
      <c r="C19" s="1" t="s">
        <v>304</v>
      </c>
      <c r="D19" s="291">
        <v>178.49159856271169</v>
      </c>
      <c r="E19" s="285">
        <v>0.10085345708979296</v>
      </c>
      <c r="F19" s="285">
        <v>5.792428625016055E-2</v>
      </c>
      <c r="G19" s="286">
        <v>1.6340082134132634E-3</v>
      </c>
    </row>
    <row r="20" spans="2:7" ht="15.75">
      <c r="B20" s="495"/>
      <c r="C20" s="1" t="s">
        <v>305</v>
      </c>
      <c r="D20" s="291">
        <v>583.90913769205451</v>
      </c>
      <c r="E20" s="285">
        <v>0.32992732227603044</v>
      </c>
      <c r="F20" s="285">
        <v>3.8662364780962799E-2</v>
      </c>
      <c r="G20" s="286">
        <v>5.3454186895001282E-3</v>
      </c>
    </row>
    <row r="21" spans="2:7" ht="15.75">
      <c r="B21" s="495"/>
      <c r="C21" s="1" t="s">
        <v>306</v>
      </c>
      <c r="D21" s="291">
        <v>6761.0326244178741</v>
      </c>
      <c r="E21" s="285">
        <v>3.8201994892765061</v>
      </c>
      <c r="F21" s="285">
        <v>0.5649833851541497</v>
      </c>
      <c r="G21" s="286">
        <v>6.1894133552579236E-2</v>
      </c>
    </row>
    <row r="22" spans="2:7" ht="15.75">
      <c r="B22" s="495"/>
      <c r="C22" s="1" t="s">
        <v>307</v>
      </c>
      <c r="D22" s="291">
        <v>355.27159279609799</v>
      </c>
      <c r="E22" s="285">
        <v>0.20073980303725575</v>
      </c>
      <c r="F22" s="285">
        <v>2.9459090327381421E-2</v>
      </c>
      <c r="G22" s="286">
        <v>3.2523474790735109E-3</v>
      </c>
    </row>
    <row r="23" spans="2:7" ht="15.75">
      <c r="B23" s="495"/>
      <c r="C23" s="1" t="s">
        <v>308</v>
      </c>
      <c r="D23" s="291">
        <v>0</v>
      </c>
      <c r="E23" s="285">
        <v>0</v>
      </c>
      <c r="F23" s="285">
        <v>0</v>
      </c>
      <c r="G23" s="286">
        <v>0</v>
      </c>
    </row>
    <row r="24" spans="2:7" ht="15.75">
      <c r="B24" s="495"/>
      <c r="C24" s="1"/>
      <c r="D24" s="246"/>
      <c r="E24" s="292"/>
      <c r="F24" s="292"/>
      <c r="G24" s="293"/>
    </row>
    <row r="25" spans="2:7" ht="15.75">
      <c r="B25" s="495" t="s">
        <v>847</v>
      </c>
      <c r="C25" s="1"/>
      <c r="D25" s="245">
        <v>165024.15054345303</v>
      </c>
      <c r="E25" s="262">
        <v>93.243918591306638</v>
      </c>
      <c r="F25" s="262">
        <v>7.7927561853930589</v>
      </c>
      <c r="G25" s="263">
        <v>1.5107199418397796</v>
      </c>
    </row>
    <row r="26" spans="2:7" ht="15.75">
      <c r="B26" s="495"/>
      <c r="C26" s="1" t="s">
        <v>302</v>
      </c>
      <c r="D26" s="291">
        <v>9719.5938811076539</v>
      </c>
      <c r="E26" s="285">
        <v>5.4918811434931474</v>
      </c>
      <c r="F26" s="285">
        <v>0.34566216314190212</v>
      </c>
      <c r="G26" s="286">
        <v>8.8978396522070582E-2</v>
      </c>
    </row>
    <row r="27" spans="2:7" ht="15.75">
      <c r="B27" s="495"/>
      <c r="C27" s="1" t="s">
        <v>303</v>
      </c>
      <c r="D27" s="291">
        <v>35273.80757584345</v>
      </c>
      <c r="E27" s="285">
        <v>19.930828494956</v>
      </c>
      <c r="F27" s="285">
        <v>0.74842494785132274</v>
      </c>
      <c r="G27" s="286">
        <v>0.32291542997771189</v>
      </c>
    </row>
    <row r="28" spans="2:7" ht="15.75">
      <c r="B28" s="495"/>
      <c r="C28" s="1" t="s">
        <v>304</v>
      </c>
      <c r="D28" s="291">
        <v>6199.0796655332215</v>
      </c>
      <c r="E28" s="285">
        <v>3.5026781096613018</v>
      </c>
      <c r="F28" s="285">
        <v>0.30861780425179286</v>
      </c>
      <c r="G28" s="286">
        <v>5.674971354758504E-2</v>
      </c>
    </row>
    <row r="29" spans="2:7" ht="15.75">
      <c r="B29" s="495"/>
      <c r="C29" s="1" t="s">
        <v>305</v>
      </c>
      <c r="D29" s="291">
        <v>4481.9675744460719</v>
      </c>
      <c r="E29" s="285">
        <v>2.5324549059289523</v>
      </c>
      <c r="F29" s="285">
        <v>0.15619670210929582</v>
      </c>
      <c r="G29" s="286">
        <v>4.1030344777397025E-2</v>
      </c>
    </row>
    <row r="30" spans="2:7" ht="15.75">
      <c r="B30" s="495"/>
      <c r="C30" s="1" t="s">
        <v>306</v>
      </c>
      <c r="D30" s="291">
        <v>99244.664921122079</v>
      </c>
      <c r="E30" s="285">
        <v>56.076407156478126</v>
      </c>
      <c r="F30" s="285">
        <v>5.402870510108837</v>
      </c>
      <c r="G30" s="286">
        <v>0.90853910729912957</v>
      </c>
    </row>
    <row r="31" spans="2:7" ht="15.75">
      <c r="B31" s="495"/>
      <c r="C31" s="1" t="s">
        <v>307</v>
      </c>
      <c r="D31" s="291">
        <v>9100.3128118761688</v>
      </c>
      <c r="E31" s="285">
        <v>5.141967549547072</v>
      </c>
      <c r="F31" s="285">
        <v>0.79767796606403651</v>
      </c>
      <c r="G31" s="286">
        <v>8.3309164122988957E-2</v>
      </c>
    </row>
    <row r="32" spans="2:7" ht="15.75">
      <c r="B32" s="495"/>
      <c r="C32" s="1" t="s">
        <v>308</v>
      </c>
      <c r="D32" s="291">
        <v>1004.7241135243464</v>
      </c>
      <c r="E32" s="285">
        <v>0.56770123124202077</v>
      </c>
      <c r="F32" s="285">
        <v>3.3306091865871468E-2</v>
      </c>
      <c r="G32" s="286">
        <v>9.1977855928963136E-3</v>
      </c>
    </row>
    <row r="33" spans="2:7" ht="15.75">
      <c r="B33" s="495"/>
      <c r="C33" s="1"/>
      <c r="D33" s="291"/>
      <c r="E33" s="292"/>
      <c r="F33" s="292"/>
      <c r="G33" s="293"/>
    </row>
    <row r="34" spans="2:7" ht="15.75">
      <c r="B34" s="495" t="s">
        <v>899</v>
      </c>
      <c r="C34" s="1"/>
      <c r="D34" s="245">
        <v>3941.2347937985242</v>
      </c>
      <c r="E34" s="262">
        <v>2.2269236051326207</v>
      </c>
      <c r="F34" s="262">
        <v>1.8163957770664694</v>
      </c>
      <c r="G34" s="263">
        <v>3.6080185711341861E-2</v>
      </c>
    </row>
    <row r="35" spans="2:7" ht="15.75">
      <c r="B35" s="495"/>
      <c r="C35" s="1" t="s">
        <v>302</v>
      </c>
      <c r="D35" s="291">
        <v>231.55790694156045</v>
      </c>
      <c r="E35" s="285">
        <v>0.1308376171180286</v>
      </c>
      <c r="F35" s="285">
        <v>1.054780492935059E-2</v>
      </c>
      <c r="G35" s="286">
        <v>2.11980577724703E-3</v>
      </c>
    </row>
    <row r="36" spans="2:7" ht="15.75">
      <c r="B36" s="495"/>
      <c r="C36" s="1" t="s">
        <v>303</v>
      </c>
      <c r="D36" s="291">
        <v>1742.4262782617116</v>
      </c>
      <c r="E36" s="285">
        <v>0.98452652842959365</v>
      </c>
      <c r="F36" s="285">
        <v>0.49835334476455717</v>
      </c>
      <c r="G36" s="286">
        <v>1.5951108471620418E-2</v>
      </c>
    </row>
    <row r="37" spans="2:7" ht="15.75">
      <c r="B37" s="495"/>
      <c r="C37" s="1" t="s">
        <v>304</v>
      </c>
      <c r="D37" s="291">
        <v>750.32460588104288</v>
      </c>
      <c r="E37" s="285">
        <v>0.42395737979820092</v>
      </c>
      <c r="F37" s="285">
        <v>0.13668713265106991</v>
      </c>
      <c r="G37" s="286">
        <v>6.8688755023107433E-3</v>
      </c>
    </row>
    <row r="38" spans="2:7" ht="15.75">
      <c r="B38" s="495"/>
      <c r="C38" s="1" t="s">
        <v>305</v>
      </c>
      <c r="D38" s="291">
        <v>1.264792842190245</v>
      </c>
      <c r="E38" s="285">
        <v>7.1464837373000703E-4</v>
      </c>
      <c r="F38" s="285">
        <v>8.4610229541920434E-2</v>
      </c>
      <c r="G38" s="286">
        <v>1.1578594785675879E-5</v>
      </c>
    </row>
    <row r="39" spans="2:7" ht="15.75">
      <c r="B39" s="495"/>
      <c r="C39" s="1" t="s">
        <v>306</v>
      </c>
      <c r="D39" s="291">
        <v>1134.4550232862653</v>
      </c>
      <c r="E39" s="285">
        <v>0.64100334095614597</v>
      </c>
      <c r="F39" s="285">
        <v>0.98540794312675928</v>
      </c>
      <c r="G39" s="286">
        <v>1.0385412202728442E-2</v>
      </c>
    </row>
    <row r="40" spans="2:7" ht="15.75">
      <c r="B40" s="495"/>
      <c r="C40" s="1" t="s">
        <v>307</v>
      </c>
      <c r="D40" s="291">
        <v>1.2977812691296744</v>
      </c>
      <c r="E40" s="285">
        <v>7.3328788913345371E-4</v>
      </c>
      <c r="F40" s="285">
        <v>9.2401121138444009E-2</v>
      </c>
      <c r="G40" s="286">
        <v>1.1880588610599087E-5</v>
      </c>
    </row>
    <row r="41" spans="2:7" ht="15.75">
      <c r="B41" s="508"/>
      <c r="C41" s="496" t="s">
        <v>308</v>
      </c>
      <c r="D41" s="247">
        <v>79.941393743563751</v>
      </c>
      <c r="E41" s="284">
        <v>4.516944208319193E-2</v>
      </c>
      <c r="F41" s="284">
        <v>8.3882009143677536E-3</v>
      </c>
      <c r="G41" s="287">
        <v>7.3182656786388047E-4</v>
      </c>
    </row>
    <row r="42" spans="2:7" ht="18">
      <c r="B42" s="294" t="s">
        <v>945</v>
      </c>
      <c r="C42" s="229"/>
      <c r="D42" s="229"/>
      <c r="E42" s="229"/>
      <c r="F42" s="229"/>
      <c r="G42" s="295"/>
    </row>
    <row r="43" spans="2:7" ht="18">
      <c r="B43" s="296" t="s">
        <v>948</v>
      </c>
      <c r="C43" s="297"/>
      <c r="D43" s="297"/>
      <c r="E43" s="297"/>
      <c r="F43" s="297"/>
      <c r="G43" s="298"/>
    </row>
    <row r="44" spans="2:7">
      <c r="B44" s="235"/>
      <c r="C44" s="235"/>
      <c r="D44" s="235"/>
      <c r="E44" s="235"/>
      <c r="F44" s="235"/>
      <c r="G44" s="235"/>
    </row>
  </sheetData>
  <mergeCells count="1">
    <mergeCell ref="B6:C6"/>
  </mergeCells>
  <pageMargins left="0.7" right="0.7" top="0.75" bottom="0.75" header="0.3" footer="0.3"/>
  <pageSetup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EB7B3-2A2A-4238-B508-D3C3FE9A10FD}">
  <dimension ref="B4:H46"/>
  <sheetViews>
    <sheetView showGridLines="0" workbookViewId="0">
      <selection activeCell="B6" sqref="B6:C6"/>
    </sheetView>
  </sheetViews>
  <sheetFormatPr defaultColWidth="11.42578125" defaultRowHeight="15"/>
  <cols>
    <col min="2" max="2" width="4.5703125" customWidth="1"/>
    <col min="3" max="3" width="30.5703125" customWidth="1"/>
    <col min="4" max="4" width="22" customWidth="1"/>
    <col min="5" max="5" width="25.5703125" customWidth="1"/>
    <col min="6" max="6" width="25.42578125" customWidth="1"/>
    <col min="7" max="7" width="28.28515625" customWidth="1"/>
  </cols>
  <sheetData>
    <row r="4" spans="2:8" ht="18.75">
      <c r="B4" s="32" t="s">
        <v>949</v>
      </c>
    </row>
    <row r="6" spans="2:8" ht="76.5">
      <c r="B6" s="991" t="s">
        <v>921</v>
      </c>
      <c r="C6" s="1018"/>
      <c r="D6" s="459" t="s">
        <v>888</v>
      </c>
      <c r="E6" s="459" t="s">
        <v>942</v>
      </c>
      <c r="F6" s="459" t="s">
        <v>943</v>
      </c>
      <c r="G6" s="460" t="s">
        <v>944</v>
      </c>
      <c r="H6" s="235"/>
    </row>
    <row r="7" spans="2:8" ht="15.75">
      <c r="B7" s="521" t="s">
        <v>295</v>
      </c>
      <c r="C7" s="527"/>
      <c r="D7" s="269">
        <v>145104.46095832999</v>
      </c>
      <c r="E7" s="268">
        <v>100</v>
      </c>
      <c r="F7" s="268">
        <v>8.3820745485805048</v>
      </c>
      <c r="G7" s="270">
        <v>1.6061505701419037</v>
      </c>
      <c r="H7" s="235"/>
    </row>
    <row r="8" spans="2:8" ht="15.75">
      <c r="B8" s="495"/>
      <c r="C8" s="1" t="s">
        <v>302</v>
      </c>
      <c r="D8" s="291">
        <v>8592.287747375487</v>
      </c>
      <c r="E8" s="285">
        <v>5.9214497546308573</v>
      </c>
      <c r="F8" s="285">
        <v>0.49634033278989581</v>
      </c>
      <c r="G8" s="286">
        <v>0.12092580517861345</v>
      </c>
      <c r="H8" s="235"/>
    </row>
    <row r="9" spans="2:8" ht="15.75">
      <c r="B9" s="495"/>
      <c r="C9" s="1" t="s">
        <v>303</v>
      </c>
      <c r="D9" s="291">
        <v>30466.086310816983</v>
      </c>
      <c r="E9" s="285">
        <v>20.995968083686904</v>
      </c>
      <c r="F9" s="285">
        <v>1.7598976969708058</v>
      </c>
      <c r="G9" s="286">
        <v>0.31651397502947981</v>
      </c>
      <c r="H9" s="235"/>
    </row>
    <row r="10" spans="2:8" ht="15.75">
      <c r="B10" s="495"/>
      <c r="C10" s="1" t="s">
        <v>304</v>
      </c>
      <c r="D10" s="291">
        <v>5756.444808337943</v>
      </c>
      <c r="E10" s="285">
        <v>3.9671039541582513</v>
      </c>
      <c r="F10" s="285">
        <v>0.33252561085722959</v>
      </c>
      <c r="G10" s="286">
        <v>9.5568648815389248E-2</v>
      </c>
      <c r="H10" s="235"/>
    </row>
    <row r="11" spans="2:8" ht="15.75">
      <c r="B11" s="495"/>
      <c r="C11" s="1" t="s">
        <v>305</v>
      </c>
      <c r="D11" s="291">
        <v>4066.8599717655816</v>
      </c>
      <c r="E11" s="285">
        <v>2.802711884187667</v>
      </c>
      <c r="F11" s="285">
        <v>0.23492539951453556</v>
      </c>
      <c r="G11" s="286">
        <v>8.0460947926834919E-2</v>
      </c>
      <c r="H11" s="235"/>
    </row>
    <row r="12" spans="2:8" ht="15.75">
      <c r="B12" s="495"/>
      <c r="C12" s="1" t="s">
        <v>306</v>
      </c>
      <c r="D12" s="291">
        <v>87755.15133056436</v>
      </c>
      <c r="E12" s="285">
        <v>60.477224994319741</v>
      </c>
      <c r="F12" s="285">
        <v>5.0692460839366422</v>
      </c>
      <c r="G12" s="286">
        <v>0.82877357855381328</v>
      </c>
      <c r="H12" s="235"/>
    </row>
    <row r="13" spans="2:8" ht="15.75">
      <c r="B13" s="495"/>
      <c r="C13" s="1" t="s">
        <v>307</v>
      </c>
      <c r="D13" s="291">
        <v>7665.9494202786236</v>
      </c>
      <c r="E13" s="285">
        <v>5.283055648082418</v>
      </c>
      <c r="F13" s="285">
        <v>0.44282966286526121</v>
      </c>
      <c r="G13" s="286">
        <v>0.11264279856985722</v>
      </c>
      <c r="H13" s="235"/>
    </row>
    <row r="14" spans="2:8" ht="15.75">
      <c r="B14" s="495"/>
      <c r="C14" s="1" t="s">
        <v>308</v>
      </c>
      <c r="D14" s="291">
        <v>801.68136919148435</v>
      </c>
      <c r="E14" s="285">
        <v>0.55248568093416695</v>
      </c>
      <c r="F14" s="285">
        <v>4.6309761646134498E-2</v>
      </c>
      <c r="G14" s="286">
        <v>5.126481606791565E-2</v>
      </c>
      <c r="H14" s="235"/>
    </row>
    <row r="15" spans="2:8" ht="15.75">
      <c r="B15" s="495"/>
      <c r="C15" s="1"/>
      <c r="D15" s="246"/>
      <c r="E15" s="292"/>
      <c r="F15" s="292"/>
      <c r="G15" s="293"/>
      <c r="H15" s="235"/>
    </row>
    <row r="16" spans="2:8" ht="15.75">
      <c r="B16" s="495" t="s">
        <v>898</v>
      </c>
      <c r="C16" s="1"/>
      <c r="D16" s="245">
        <v>7185.3321940019187</v>
      </c>
      <c r="E16" s="262">
        <v>4.9518341107826629</v>
      </c>
      <c r="F16" s="262">
        <v>0.41506642668784133</v>
      </c>
      <c r="G16" s="263">
        <v>0.16424883037664006</v>
      </c>
      <c r="H16" s="235"/>
    </row>
    <row r="17" spans="2:8" ht="15.75">
      <c r="B17" s="495"/>
      <c r="C17" s="1" t="s">
        <v>302</v>
      </c>
      <c r="D17" s="291">
        <v>521.09331629647363</v>
      </c>
      <c r="E17" s="285">
        <v>0.3591159864107249</v>
      </c>
      <c r="F17" s="285">
        <v>3.0101369696817197E-2</v>
      </c>
      <c r="G17" s="286">
        <v>1.8945155935062203E-2</v>
      </c>
      <c r="H17" s="235"/>
    </row>
    <row r="18" spans="2:8" ht="15.75">
      <c r="B18" s="495"/>
      <c r="C18" s="1" t="s">
        <v>303</v>
      </c>
      <c r="D18" s="291">
        <v>204.59446432097883</v>
      </c>
      <c r="E18" s="285">
        <v>0.14099805269235113</v>
      </c>
      <c r="F18" s="285">
        <v>1.1818561888719693E-2</v>
      </c>
      <c r="G18" s="286">
        <v>1.6115129360654189E-2</v>
      </c>
      <c r="H18" s="235"/>
    </row>
    <row r="19" spans="2:8" ht="15.75">
      <c r="B19" s="495"/>
      <c r="C19" s="1" t="s">
        <v>304</v>
      </c>
      <c r="D19" s="291">
        <v>146.34286526798525</v>
      </c>
      <c r="E19" s="285">
        <v>0.10085345708979301</v>
      </c>
      <c r="F19" s="285">
        <v>8.4536119580871007E-3</v>
      </c>
      <c r="G19" s="286">
        <v>1.5594263100657466E-2</v>
      </c>
      <c r="H19" s="235"/>
    </row>
    <row r="20" spans="2:8" ht="15.75">
      <c r="B20" s="495"/>
      <c r="C20" s="1" t="s">
        <v>305</v>
      </c>
      <c r="D20" s="291">
        <v>478.7392625428879</v>
      </c>
      <c r="E20" s="285">
        <v>0.32992732227603055</v>
      </c>
      <c r="F20" s="285">
        <v>2.7654754109312337E-2</v>
      </c>
      <c r="G20" s="286">
        <v>1.8566440192782564E-2</v>
      </c>
      <c r="H20" s="235"/>
    </row>
    <row r="21" spans="2:8" ht="15.75">
      <c r="B21" s="495"/>
      <c r="C21" s="1" t="s">
        <v>306</v>
      </c>
      <c r="D21" s="291">
        <v>5543.2798764475692</v>
      </c>
      <c r="E21" s="285">
        <v>3.8201994892765074</v>
      </c>
      <c r="F21" s="285">
        <v>0.32021196909564853</v>
      </c>
      <c r="G21" s="286">
        <v>6.3851863615514773E-2</v>
      </c>
      <c r="H21" s="235"/>
    </row>
    <row r="22" spans="2:8" ht="15.75">
      <c r="B22" s="495"/>
      <c r="C22" s="1" t="s">
        <v>307</v>
      </c>
      <c r="D22" s="291">
        <v>291.28240912602433</v>
      </c>
      <c r="E22" s="285">
        <v>0.20073980303725583</v>
      </c>
      <c r="F22" s="285">
        <v>1.6826159939256454E-2</v>
      </c>
      <c r="G22" s="286">
        <v>1.6890263886254583E-2</v>
      </c>
      <c r="H22" s="235"/>
    </row>
    <row r="23" spans="2:8" ht="15.75">
      <c r="B23" s="495"/>
      <c r="C23" s="1" t="s">
        <v>308</v>
      </c>
      <c r="D23" s="291">
        <v>0</v>
      </c>
      <c r="E23" s="285">
        <v>0</v>
      </c>
      <c r="F23" s="285">
        <v>0</v>
      </c>
      <c r="G23" s="286">
        <v>1.4285714285714289E-2</v>
      </c>
      <c r="H23" s="235"/>
    </row>
    <row r="24" spans="2:8" ht="15.75">
      <c r="B24" s="495"/>
      <c r="C24" s="1"/>
      <c r="D24" s="246"/>
      <c r="E24" s="292"/>
      <c r="F24" s="292"/>
      <c r="G24" s="293"/>
      <c r="H24" s="235"/>
    </row>
    <row r="25" spans="2:8" ht="15.75">
      <c r="B25" s="495" t="s">
        <v>847</v>
      </c>
      <c r="C25" s="1"/>
      <c r="D25" s="245">
        <v>135301.08544834002</v>
      </c>
      <c r="E25" s="262">
        <v>93.243918591306667</v>
      </c>
      <c r="F25" s="262">
        <v>7.8157747683410408</v>
      </c>
      <c r="G25" s="263">
        <v>1.3098169234266244</v>
      </c>
      <c r="H25" s="235"/>
    </row>
    <row r="26" spans="2:8" ht="15.75">
      <c r="B26" s="495"/>
      <c r="C26" s="1" t="s">
        <v>302</v>
      </c>
      <c r="D26" s="291">
        <v>7968.9645297379293</v>
      </c>
      <c r="E26" s="285">
        <v>5.4918811434931492</v>
      </c>
      <c r="F26" s="285">
        <v>0.46033357156703125</v>
      </c>
      <c r="G26" s="286">
        <v>8.5541522162765754E-2</v>
      </c>
      <c r="H26" s="235"/>
    </row>
    <row r="27" spans="2:8" ht="15.75">
      <c r="B27" s="495"/>
      <c r="C27" s="1" t="s">
        <v>303</v>
      </c>
      <c r="D27" s="291">
        <v>28920.521252135237</v>
      </c>
      <c r="E27" s="285">
        <v>19.930828494956007</v>
      </c>
      <c r="F27" s="285">
        <v>1.6706169025969382</v>
      </c>
      <c r="G27" s="286">
        <v>0.27288331480911665</v>
      </c>
      <c r="H27" s="235"/>
    </row>
    <row r="28" spans="2:8" ht="15.75">
      <c r="B28" s="495"/>
      <c r="C28" s="1" t="s">
        <v>304</v>
      </c>
      <c r="D28" s="291">
        <v>5082.5421901294721</v>
      </c>
      <c r="E28" s="285">
        <v>3.5026781096613027</v>
      </c>
      <c r="F28" s="285">
        <v>0.2935970903486208</v>
      </c>
      <c r="G28" s="286">
        <v>5.97321017649649E-2</v>
      </c>
      <c r="H28" s="235"/>
    </row>
    <row r="29" spans="2:8" ht="15.75">
      <c r="B29" s="495"/>
      <c r="C29" s="1" t="s">
        <v>305</v>
      </c>
      <c r="D29" s="291">
        <v>3674.7050402610021</v>
      </c>
      <c r="E29" s="285">
        <v>2.5324549059289532</v>
      </c>
      <c r="F29" s="285">
        <v>0.21227225812414915</v>
      </c>
      <c r="G29" s="286">
        <v>4.7143694187186107E-2</v>
      </c>
      <c r="H29" s="235"/>
    </row>
    <row r="30" spans="2:8" ht="15.75">
      <c r="B30" s="495"/>
      <c r="C30" s="1" t="s">
        <v>306</v>
      </c>
      <c r="D30" s="291">
        <v>81369.368329206249</v>
      </c>
      <c r="E30" s="285">
        <v>56.07640715647814</v>
      </c>
      <c r="F30" s="285">
        <v>4.7003662520215306</v>
      </c>
      <c r="G30" s="286">
        <v>0.74186331299459363</v>
      </c>
      <c r="H30" s="235"/>
    </row>
    <row r="31" spans="2:8" ht="15.75">
      <c r="B31" s="495"/>
      <c r="C31" s="1" t="s">
        <v>307</v>
      </c>
      <c r="D31" s="291">
        <v>7461.2242954225549</v>
      </c>
      <c r="E31" s="285">
        <v>5.1419675495470738</v>
      </c>
      <c r="F31" s="285">
        <v>0.43100355326685391</v>
      </c>
      <c r="G31" s="286">
        <v>8.1001479293605794E-2</v>
      </c>
      <c r="H31" s="235"/>
    </row>
    <row r="32" spans="2:8" ht="15.75">
      <c r="B32" s="495"/>
      <c r="C32" s="1" t="s">
        <v>308</v>
      </c>
      <c r="D32" s="291">
        <v>823.75981144753973</v>
      </c>
      <c r="E32" s="285">
        <v>0.56770123124202099</v>
      </c>
      <c r="F32" s="285">
        <v>4.7585140415915599E-2</v>
      </c>
      <c r="G32" s="286">
        <v>2.1651498214391465E-2</v>
      </c>
      <c r="H32" s="235"/>
    </row>
    <row r="33" spans="2:8" ht="15.75">
      <c r="B33" s="495"/>
      <c r="C33" s="1"/>
      <c r="D33" s="291"/>
      <c r="E33" s="292"/>
      <c r="F33" s="292"/>
      <c r="G33" s="293"/>
      <c r="H33" s="235"/>
    </row>
    <row r="34" spans="2:8" ht="15.75">
      <c r="B34" s="495" t="s">
        <v>899</v>
      </c>
      <c r="C34" s="1"/>
      <c r="D34" s="245">
        <v>3231.3654931815104</v>
      </c>
      <c r="E34" s="262">
        <v>2.226923605132622</v>
      </c>
      <c r="F34" s="262">
        <v>0.1866623967221529</v>
      </c>
      <c r="G34" s="263">
        <v>0.12889378637631452</v>
      </c>
      <c r="H34" s="235"/>
    </row>
    <row r="35" spans="2:8" ht="15.75">
      <c r="B35" s="495"/>
      <c r="C35" s="1" t="s">
        <v>302</v>
      </c>
      <c r="D35" s="291">
        <v>189.85121904983978</v>
      </c>
      <c r="E35" s="285">
        <v>0.13083761711802866</v>
      </c>
      <c r="F35" s="285">
        <v>1.096690660441949E-2</v>
      </c>
      <c r="G35" s="286">
        <v>1.5983300206614891E-2</v>
      </c>
      <c r="H35" s="235"/>
    </row>
    <row r="36" spans="2:8" ht="15.75">
      <c r="B36" s="495"/>
      <c r="C36" s="1" t="s">
        <v>303</v>
      </c>
      <c r="D36" s="291">
        <v>1428.5919120695264</v>
      </c>
      <c r="E36" s="285">
        <v>0.98452652842959398</v>
      </c>
      <c r="F36" s="285">
        <v>8.2523747563520211E-2</v>
      </c>
      <c r="G36" s="286">
        <v>2.7059703985538371E-2</v>
      </c>
      <c r="H36" s="235"/>
    </row>
    <row r="37" spans="2:8" ht="15.75">
      <c r="B37" s="495"/>
      <c r="C37" s="1" t="s">
        <v>304</v>
      </c>
      <c r="D37" s="291">
        <v>615.18107064924152</v>
      </c>
      <c r="E37" s="285">
        <v>0.42395737979820114</v>
      </c>
      <c r="F37" s="285">
        <v>3.5536423628893803E-2</v>
      </c>
      <c r="G37" s="286">
        <v>1.9786457075596269E-2</v>
      </c>
      <c r="H37" s="235"/>
    </row>
    <row r="38" spans="2:8" ht="15.75">
      <c r="B38" s="495"/>
      <c r="C38" s="1" t="s">
        <v>305</v>
      </c>
      <c r="D38" s="291">
        <v>1.0369866704484019</v>
      </c>
      <c r="E38" s="285">
        <v>7.1464837373000725E-4</v>
      </c>
      <c r="F38" s="285">
        <v>5.9902359446267425E-5</v>
      </c>
      <c r="G38" s="286">
        <v>1.4294986672695657E-2</v>
      </c>
      <c r="H38" s="235"/>
    </row>
    <row r="39" spans="2:8" ht="15.75">
      <c r="B39" s="495"/>
      <c r="C39" s="1" t="s">
        <v>306</v>
      </c>
      <c r="D39" s="291">
        <v>930.12444261930511</v>
      </c>
      <c r="E39" s="285">
        <v>0.64100334095614619</v>
      </c>
      <c r="F39" s="285">
        <v>5.3729377897835849E-2</v>
      </c>
      <c r="G39" s="286">
        <v>2.2602575069534385E-2</v>
      </c>
      <c r="H39" s="235"/>
    </row>
    <row r="40" spans="2:8" ht="15.75">
      <c r="B40" s="495"/>
      <c r="C40" s="1" t="s">
        <v>307</v>
      </c>
      <c r="D40" s="291">
        <v>1.0640334387998183</v>
      </c>
      <c r="E40" s="285">
        <v>7.3328788913345404E-4</v>
      </c>
      <c r="F40" s="285">
        <v>6.1464737522878482E-5</v>
      </c>
      <c r="G40" s="286">
        <v>1.4295228515826234E-2</v>
      </c>
      <c r="H40" s="235"/>
    </row>
    <row r="41" spans="2:8" ht="15.75">
      <c r="B41" s="508"/>
      <c r="C41" s="496" t="s">
        <v>308</v>
      </c>
      <c r="D41" s="247">
        <v>65.542875452700954</v>
      </c>
      <c r="E41" s="284">
        <v>4.516944208319195E-2</v>
      </c>
      <c r="F41" s="284">
        <v>0</v>
      </c>
      <c r="G41" s="287">
        <v>1.4871776693639293E-2</v>
      </c>
      <c r="H41" s="235"/>
    </row>
    <row r="42" spans="2:8" ht="18">
      <c r="B42" s="210" t="s">
        <v>890</v>
      </c>
      <c r="C42" s="229"/>
      <c r="D42" s="229"/>
      <c r="E42" s="229"/>
      <c r="F42" s="229"/>
      <c r="G42" s="229"/>
      <c r="H42" s="235"/>
    </row>
    <row r="43" spans="2:8" ht="18">
      <c r="B43" s="210" t="s">
        <v>945</v>
      </c>
      <c r="C43" s="229"/>
      <c r="D43" s="229"/>
      <c r="E43" s="229"/>
      <c r="F43" s="229"/>
      <c r="G43" s="229"/>
      <c r="H43" s="235"/>
    </row>
    <row r="44" spans="2:8" ht="18">
      <c r="B44" s="210" t="s">
        <v>928</v>
      </c>
      <c r="C44" s="229"/>
      <c r="D44" s="229"/>
      <c r="E44" s="229"/>
      <c r="F44" s="229"/>
      <c r="G44" s="229"/>
      <c r="H44" s="235"/>
    </row>
    <row r="45" spans="2:8">
      <c r="B45" s="235"/>
      <c r="C45" s="235"/>
      <c r="D45" s="235"/>
      <c r="E45" s="235"/>
      <c r="F45" s="235"/>
      <c r="G45" s="235"/>
      <c r="H45" s="235"/>
    </row>
    <row r="46" spans="2:8">
      <c r="B46" s="235"/>
      <c r="C46" s="235"/>
      <c r="D46" s="235"/>
      <c r="E46" s="235"/>
      <c r="F46" s="235"/>
      <c r="G46" s="235"/>
      <c r="H46" s="235"/>
    </row>
  </sheetData>
  <mergeCells count="1">
    <mergeCell ref="B6:C6"/>
  </mergeCells>
  <pageMargins left="0.7" right="0.7" top="0.75" bottom="0.75" header="0.3" footer="0.3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1E4C5-2659-4B88-8688-3C66D8630872}">
  <dimension ref="B4:G45"/>
  <sheetViews>
    <sheetView showGridLines="0" topLeftCell="A40" workbookViewId="0">
      <selection activeCell="C11" sqref="C11"/>
    </sheetView>
  </sheetViews>
  <sheetFormatPr defaultColWidth="11.42578125" defaultRowHeight="15"/>
  <cols>
    <col min="2" max="2" width="4.5703125" customWidth="1"/>
    <col min="3" max="3" width="30.28515625" customWidth="1"/>
    <col min="4" max="4" width="18.28515625" customWidth="1"/>
    <col min="5" max="5" width="27.42578125" customWidth="1"/>
    <col min="6" max="6" width="25.28515625" customWidth="1"/>
    <col min="7" max="7" width="26.28515625" customWidth="1"/>
  </cols>
  <sheetData>
    <row r="4" spans="2:7" ht="18.75">
      <c r="B4" s="32" t="s">
        <v>950</v>
      </c>
    </row>
    <row r="6" spans="2:7" ht="76.5">
      <c r="B6" s="1022" t="s">
        <v>921</v>
      </c>
      <c r="C6" s="1019"/>
      <c r="D6" s="451" t="s">
        <v>888</v>
      </c>
      <c r="E6" s="451" t="s">
        <v>942</v>
      </c>
      <c r="F6" s="451" t="s">
        <v>943</v>
      </c>
      <c r="G6" s="452" t="s">
        <v>944</v>
      </c>
    </row>
    <row r="7" spans="2:7" ht="15.75">
      <c r="B7" s="495" t="s">
        <v>295</v>
      </c>
      <c r="C7" s="1"/>
      <c r="D7" s="245">
        <v>165175.08323967201</v>
      </c>
      <c r="E7" s="262">
        <v>100</v>
      </c>
      <c r="F7" s="262">
        <v>10.7915692439409</v>
      </c>
      <c r="G7" s="263">
        <v>1.6386754270834101</v>
      </c>
    </row>
    <row r="8" spans="2:7" ht="15.75">
      <c r="B8" s="495"/>
      <c r="C8" s="1" t="s">
        <v>302</v>
      </c>
      <c r="D8" s="291">
        <v>9852.9084208754302</v>
      </c>
      <c r="E8" s="285">
        <v>6.0011646560691503</v>
      </c>
      <c r="F8" s="285">
        <v>0.38595937756210802</v>
      </c>
      <c r="G8" s="286">
        <v>9.8312009578095397E-2</v>
      </c>
    </row>
    <row r="9" spans="2:7" ht="15.75">
      <c r="B9" s="495"/>
      <c r="C9" s="1" t="s">
        <v>303</v>
      </c>
      <c r="D9" s="291">
        <v>34921.858233907398</v>
      </c>
      <c r="E9" s="285">
        <v>21.550259364817002</v>
      </c>
      <c r="F9" s="285">
        <v>1.2689382807074201</v>
      </c>
      <c r="G9" s="286">
        <v>0.346744484078718</v>
      </c>
    </row>
    <row r="10" spans="2:7" ht="15.75">
      <c r="B10" s="495"/>
      <c r="C10" s="1" t="s">
        <v>304</v>
      </c>
      <c r="D10" s="291">
        <v>6630.7830930848104</v>
      </c>
      <c r="E10" s="285">
        <v>4.1211729726125199</v>
      </c>
      <c r="F10" s="285">
        <v>0.55892241845758295</v>
      </c>
      <c r="G10" s="286">
        <v>6.6311019621660805E-2</v>
      </c>
    </row>
    <row r="11" spans="2:7" ht="15.75">
      <c r="B11" s="495"/>
      <c r="C11" s="1" t="s">
        <v>305</v>
      </c>
      <c r="D11" s="291">
        <v>4604.45414938456</v>
      </c>
      <c r="E11" s="285">
        <v>2.6969174492751598</v>
      </c>
      <c r="F11" s="285">
        <v>0.29273062054298699</v>
      </c>
      <c r="G11" s="286">
        <v>4.5419215485541599E-2</v>
      </c>
    </row>
    <row r="12" spans="2:7" ht="15.75">
      <c r="B12" s="495"/>
      <c r="C12" s="1" t="s">
        <v>306</v>
      </c>
      <c r="D12" s="291">
        <v>99986.786427319501</v>
      </c>
      <c r="E12" s="285">
        <v>61.6910945413075</v>
      </c>
      <c r="F12" s="285">
        <v>7.2474312110429802</v>
      </c>
      <c r="G12" s="286">
        <v>0.99301581603842304</v>
      </c>
    </row>
    <row r="13" spans="2:7" ht="15.75">
      <c r="B13" s="495"/>
      <c r="C13" s="1" t="s">
        <v>307</v>
      </c>
      <c r="D13" s="291">
        <v>8572.5478840109099</v>
      </c>
      <c r="E13" s="285">
        <v>5.0073973871075603</v>
      </c>
      <c r="F13" s="285">
        <v>0.99305025015805692</v>
      </c>
      <c r="G13" s="286">
        <v>8.4295290813692497E-2</v>
      </c>
    </row>
    <row r="14" spans="2:7" ht="15.75">
      <c r="B14" s="495"/>
      <c r="C14" s="1" t="s">
        <v>308</v>
      </c>
      <c r="D14" s="291">
        <v>954.84455523413703</v>
      </c>
      <c r="E14" s="285">
        <v>0.62476248432688808</v>
      </c>
      <c r="F14" s="285">
        <v>4.4537085469801799E-2</v>
      </c>
      <c r="G14" s="286">
        <v>1.00562152305911E-2</v>
      </c>
    </row>
    <row r="15" spans="2:7" ht="15.75">
      <c r="B15" s="495"/>
      <c r="C15" s="1"/>
      <c r="D15" s="246"/>
      <c r="E15" s="292"/>
      <c r="F15" s="292"/>
      <c r="G15" s="293"/>
    </row>
    <row r="16" spans="2:7" ht="15.75">
      <c r="B16" s="495" t="s">
        <v>898</v>
      </c>
      <c r="C16" s="1"/>
      <c r="D16" s="245">
        <v>8574.5595793499306</v>
      </c>
      <c r="E16" s="262">
        <v>5.2450743642813</v>
      </c>
      <c r="F16" s="262">
        <v>0.866204080996545</v>
      </c>
      <c r="G16" s="263">
        <v>8.4125141601595205E-2</v>
      </c>
    </row>
    <row r="17" spans="2:7" ht="15.75">
      <c r="B17" s="495"/>
      <c r="C17" s="1" t="s">
        <v>302</v>
      </c>
      <c r="D17" s="291">
        <v>599.94087136275004</v>
      </c>
      <c r="E17" s="285">
        <v>0.36924443743343</v>
      </c>
      <c r="F17" s="285">
        <v>6.2930546816673802E-2</v>
      </c>
      <c r="G17" s="286">
        <v>5.9385738623083505E-3</v>
      </c>
    </row>
    <row r="18" spans="2:7" ht="15.75">
      <c r="B18" s="495"/>
      <c r="C18" s="1" t="s">
        <v>303</v>
      </c>
      <c r="D18" s="291">
        <v>247.712400289827</v>
      </c>
      <c r="E18" s="285">
        <v>0.151158757216624</v>
      </c>
      <c r="F18" s="285">
        <v>6.1713319443568705E-2</v>
      </c>
      <c r="G18" s="286">
        <v>2.4217666562878597E-3</v>
      </c>
    </row>
    <row r="19" spans="2:7" ht="15.75">
      <c r="B19" s="495"/>
      <c r="C19" s="1" t="s">
        <v>304</v>
      </c>
      <c r="D19" s="291">
        <v>185.067657690461</v>
      </c>
      <c r="E19" s="285">
        <v>0.11213018100084901</v>
      </c>
      <c r="F19" s="285">
        <v>8.0836616025117297E-2</v>
      </c>
      <c r="G19" s="286">
        <v>1.7906778691069E-3</v>
      </c>
    </row>
    <row r="20" spans="2:7" ht="15.75">
      <c r="B20" s="495"/>
      <c r="C20" s="1" t="s">
        <v>305</v>
      </c>
      <c r="D20" s="291">
        <v>554.02043377462599</v>
      </c>
      <c r="E20" s="285">
        <v>0.340677949840831</v>
      </c>
      <c r="F20" s="285">
        <v>4.0057899605832101E-2</v>
      </c>
      <c r="G20" s="286">
        <v>5.4769580404995201E-3</v>
      </c>
    </row>
    <row r="21" spans="2:7" ht="15.75">
      <c r="B21" s="495"/>
      <c r="C21" s="1" t="s">
        <v>306</v>
      </c>
      <c r="D21" s="291">
        <v>6628.9856484961902</v>
      </c>
      <c r="E21" s="285">
        <v>4.0535233161623898</v>
      </c>
      <c r="F21" s="285">
        <v>0.59155086832446402</v>
      </c>
      <c r="G21" s="286">
        <v>6.5003602130851296E-2</v>
      </c>
    </row>
    <row r="22" spans="2:7" ht="15.75">
      <c r="B22" s="495"/>
      <c r="C22" s="1" t="s">
        <v>307</v>
      </c>
      <c r="D22" s="291">
        <v>358.832567736079</v>
      </c>
      <c r="E22" s="285">
        <v>0.21833972262718199</v>
      </c>
      <c r="F22" s="285">
        <v>3.1115310738672602E-2</v>
      </c>
      <c r="G22" s="286">
        <v>3.4935630425412304E-3</v>
      </c>
    </row>
    <row r="23" spans="2:7" ht="15.75">
      <c r="B23" s="495"/>
      <c r="C23" s="1" t="s">
        <v>308</v>
      </c>
      <c r="D23" s="291">
        <v>0</v>
      </c>
      <c r="E23" s="285">
        <v>0</v>
      </c>
      <c r="F23" s="285">
        <v>0</v>
      </c>
      <c r="G23" s="286">
        <v>0</v>
      </c>
    </row>
    <row r="24" spans="2:7" ht="15.75">
      <c r="B24" s="495"/>
      <c r="C24" s="1"/>
      <c r="D24" s="246"/>
      <c r="E24" s="292"/>
      <c r="F24" s="292"/>
      <c r="G24" s="293"/>
    </row>
    <row r="25" spans="2:7" ht="15.75">
      <c r="B25" s="495" t="s">
        <v>847</v>
      </c>
      <c r="C25" s="1"/>
      <c r="D25" s="245">
        <v>153764.71735435299</v>
      </c>
      <c r="E25" s="262">
        <v>94.852094677282395</v>
      </c>
      <c r="F25" s="262">
        <v>7.5515960955450696</v>
      </c>
      <c r="G25" s="263">
        <v>1.5270509889603701</v>
      </c>
    </row>
    <row r="26" spans="2:7" ht="15.75">
      <c r="B26" s="495"/>
      <c r="C26" s="1" t="s">
        <v>302</v>
      </c>
      <c r="D26" s="291">
        <v>9084.7430527340293</v>
      </c>
      <c r="E26" s="285">
        <v>5.6009948849653197</v>
      </c>
      <c r="F26" s="285">
        <v>0.312062868459062</v>
      </c>
      <c r="G26" s="286">
        <v>9.0150074640227104E-2</v>
      </c>
    </row>
    <row r="27" spans="2:7" ht="15.75">
      <c r="B27" s="495"/>
      <c r="C27" s="1" t="s">
        <v>303</v>
      </c>
      <c r="D27" s="291">
        <v>33011.218422687904</v>
      </c>
      <c r="E27" s="285">
        <v>20.347859281902899</v>
      </c>
      <c r="F27" s="285">
        <v>0.56102593412687995</v>
      </c>
      <c r="G27" s="286">
        <v>0.32747429470046602</v>
      </c>
    </row>
    <row r="28" spans="2:7" ht="15.75">
      <c r="B28" s="495"/>
      <c r="C28" s="1" t="s">
        <v>304</v>
      </c>
      <c r="D28" s="291">
        <v>5776.2484027336995</v>
      </c>
      <c r="E28" s="285">
        <v>3.5631526857353197</v>
      </c>
      <c r="F28" s="285">
        <v>0.30228186223750497</v>
      </c>
      <c r="G28" s="286">
        <v>5.7364116252005402E-2</v>
      </c>
    </row>
    <row r="29" spans="2:7" ht="15.75">
      <c r="B29" s="495"/>
      <c r="C29" s="1" t="s">
        <v>305</v>
      </c>
      <c r="D29" s="291">
        <v>4191.4640334076103</v>
      </c>
      <c r="E29" s="285">
        <v>2.58391102817084</v>
      </c>
      <c r="F29" s="285">
        <v>0.14065790077482698</v>
      </c>
      <c r="G29" s="286">
        <v>4.1587264725767202E-2</v>
      </c>
    </row>
    <row r="30" spans="2:7" ht="15.75">
      <c r="B30" s="495"/>
      <c r="C30" s="1" t="s">
        <v>306</v>
      </c>
      <c r="D30" s="291">
        <v>92340.786708984902</v>
      </c>
      <c r="E30" s="285">
        <v>56.976167620964404</v>
      </c>
      <c r="F30" s="285">
        <v>5.3619906982248704</v>
      </c>
      <c r="G30" s="286">
        <v>0.91737833286589798</v>
      </c>
    </row>
    <row r="31" spans="2:7" ht="15.75">
      <c r="B31" s="495"/>
      <c r="C31" s="1" t="s">
        <v>307</v>
      </c>
      <c r="D31" s="291">
        <v>8422.6328505106594</v>
      </c>
      <c r="E31" s="285">
        <v>5.2017788756061698</v>
      </c>
      <c r="F31" s="285">
        <v>0.83799986995610809</v>
      </c>
      <c r="G31" s="286">
        <v>8.3788935726363395E-2</v>
      </c>
    </row>
    <row r="32" spans="2:7" ht="15.75">
      <c r="B32" s="495"/>
      <c r="C32" s="1" t="s">
        <v>308</v>
      </c>
      <c r="D32" s="291">
        <v>937.62388329425596</v>
      </c>
      <c r="E32" s="285">
        <v>0.57823029993739505</v>
      </c>
      <c r="F32" s="285">
        <v>3.5576961765818101E-2</v>
      </c>
      <c r="G32" s="286">
        <v>9.3079700496396401E-3</v>
      </c>
    </row>
    <row r="33" spans="2:7" ht="15.75">
      <c r="B33" s="495"/>
      <c r="C33" s="1"/>
      <c r="D33" s="291"/>
      <c r="E33" s="292"/>
      <c r="F33" s="292"/>
      <c r="G33" s="293"/>
    </row>
    <row r="34" spans="2:7" ht="15.75">
      <c r="B34" s="495" t="s">
        <v>899</v>
      </c>
      <c r="C34" s="1"/>
      <c r="D34" s="245">
        <v>3828.8504241481401</v>
      </c>
      <c r="E34" s="262">
        <v>2.3449260804139502</v>
      </c>
      <c r="F34" s="262">
        <v>2.3737690673992899</v>
      </c>
      <c r="G34" s="263">
        <v>3.7630301444063104E-2</v>
      </c>
    </row>
    <row r="35" spans="2:7" ht="15.75">
      <c r="B35" s="495"/>
      <c r="C35" s="1" t="s">
        <v>302</v>
      </c>
      <c r="D35" s="291">
        <v>226.63870858448399</v>
      </c>
      <c r="E35" s="285">
        <v>0.138626945832661</v>
      </c>
      <c r="F35" s="285">
        <v>1.09659622863567E-2</v>
      </c>
      <c r="G35" s="286">
        <v>2.2233610755600097E-3</v>
      </c>
    </row>
    <row r="36" spans="2:7" ht="15.75">
      <c r="B36" s="495"/>
      <c r="C36" s="1" t="s">
        <v>303</v>
      </c>
      <c r="D36" s="291">
        <v>1721.3416227354601</v>
      </c>
      <c r="E36" s="285">
        <v>1.05124132569744</v>
      </c>
      <c r="F36" s="285">
        <v>0.64708393094116901</v>
      </c>
      <c r="G36" s="286">
        <v>1.68484227219638E-2</v>
      </c>
    </row>
    <row r="37" spans="2:7" ht="15.75">
      <c r="B37" s="495"/>
      <c r="C37" s="1" t="s">
        <v>304</v>
      </c>
      <c r="D37" s="291">
        <v>727.88124446648499</v>
      </c>
      <c r="E37" s="285">
        <v>0.44589010587635197</v>
      </c>
      <c r="F37" s="285">
        <v>0.176919516348544</v>
      </c>
      <c r="G37" s="286">
        <v>7.1562255005484902E-3</v>
      </c>
    </row>
    <row r="38" spans="2:7" ht="15.75">
      <c r="B38" s="495"/>
      <c r="C38" s="1" t="s">
        <v>305</v>
      </c>
      <c r="D38" s="291">
        <v>1.03848481923583</v>
      </c>
      <c r="E38" s="285">
        <v>6.5577223911304598E-4</v>
      </c>
      <c r="F38" s="285">
        <v>0.112014820162324</v>
      </c>
      <c r="G38" s="286">
        <v>6.1653358959983998E-5</v>
      </c>
    </row>
    <row r="39" spans="2:7" ht="15.75">
      <c r="B39" s="495"/>
      <c r="C39" s="1" t="s">
        <v>306</v>
      </c>
      <c r="D39" s="291">
        <v>1075.4282816442001</v>
      </c>
      <c r="E39" s="285">
        <v>0.66140360418074695</v>
      </c>
      <c r="F39" s="285">
        <v>1.2938896444936601</v>
      </c>
      <c r="G39" s="286">
        <v>1.06338810416737E-2</v>
      </c>
    </row>
    <row r="40" spans="2:7" ht="15.75">
      <c r="B40" s="495"/>
      <c r="C40" s="1" t="s">
        <v>307</v>
      </c>
      <c r="D40" s="291">
        <v>0.351286820030283</v>
      </c>
      <c r="E40" s="285">
        <v>6.0443707160817001E-4</v>
      </c>
      <c r="F40" s="285">
        <v>0.123935069463239</v>
      </c>
      <c r="G40" s="286">
        <v>1.13136239807999E-4</v>
      </c>
    </row>
    <row r="41" spans="2:7" ht="15.75">
      <c r="B41" s="508"/>
      <c r="C41" s="496" t="s">
        <v>308</v>
      </c>
      <c r="D41" s="247">
        <v>75.634883745718696</v>
      </c>
      <c r="E41" s="284">
        <v>4.6532184389493199E-2</v>
      </c>
      <c r="F41" s="284">
        <v>8.9601237039837398E-3</v>
      </c>
      <c r="G41" s="287">
        <v>1.9184222852144001E-4</v>
      </c>
    </row>
    <row r="42" spans="2:7" ht="15.75">
      <c r="B42" s="210" t="s">
        <v>890</v>
      </c>
      <c r="C42" s="246"/>
      <c r="D42" s="246"/>
      <c r="E42" s="246"/>
      <c r="F42" s="246"/>
      <c r="G42" s="246"/>
    </row>
    <row r="43" spans="2:7" ht="15.75">
      <c r="B43" s="210" t="s">
        <v>945</v>
      </c>
      <c r="C43" s="246"/>
      <c r="D43" s="246"/>
      <c r="E43" s="246"/>
      <c r="F43" s="246"/>
      <c r="G43" s="246"/>
    </row>
    <row r="44" spans="2:7" ht="15.75">
      <c r="B44" s="210" t="s">
        <v>928</v>
      </c>
      <c r="C44" s="246"/>
      <c r="D44" s="246"/>
      <c r="E44" s="246"/>
      <c r="F44" s="246"/>
      <c r="G44" s="246"/>
    </row>
    <row r="45" spans="2:7">
      <c r="B45" s="235"/>
      <c r="C45" s="235"/>
      <c r="D45" s="235"/>
      <c r="E45" s="235"/>
      <c r="F45" s="235"/>
      <c r="G45" s="235"/>
    </row>
  </sheetData>
  <mergeCells count="1">
    <mergeCell ref="B6:C6"/>
  </mergeCells>
  <pageMargins left="0.7" right="0.7" top="0.75" bottom="0.75" header="0.3" footer="0.3"/>
  <pageSetup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2015E-0F63-4673-BAFF-6575E7931985}">
  <dimension ref="B4:G44"/>
  <sheetViews>
    <sheetView showGridLines="0" workbookViewId="0">
      <selection activeCell="B6" sqref="B6:C6"/>
    </sheetView>
  </sheetViews>
  <sheetFormatPr defaultColWidth="11.42578125" defaultRowHeight="15"/>
  <cols>
    <col min="2" max="2" width="5" customWidth="1"/>
    <col min="3" max="3" width="37.140625" customWidth="1"/>
    <col min="4" max="4" width="19.85546875" customWidth="1"/>
    <col min="5" max="5" width="26.85546875" customWidth="1"/>
    <col min="6" max="6" width="27.5703125" customWidth="1"/>
    <col min="7" max="7" width="29.5703125" customWidth="1"/>
  </cols>
  <sheetData>
    <row r="4" spans="2:7">
      <c r="B4" s="32" t="s">
        <v>951</v>
      </c>
    </row>
    <row r="6" spans="2:7" ht="61.5">
      <c r="B6" s="991" t="s">
        <v>921</v>
      </c>
      <c r="C6" s="1018"/>
      <c r="D6" s="451" t="s">
        <v>888</v>
      </c>
      <c r="E6" s="451" t="s">
        <v>942</v>
      </c>
      <c r="F6" s="451" t="s">
        <v>943</v>
      </c>
      <c r="G6" s="452" t="s">
        <v>944</v>
      </c>
    </row>
    <row r="7" spans="2:7" ht="15.75">
      <c r="B7" s="495" t="s">
        <v>295</v>
      </c>
      <c r="C7" s="1"/>
      <c r="D7" s="245">
        <v>439714</v>
      </c>
      <c r="E7" s="262">
        <v>100</v>
      </c>
      <c r="F7" s="262">
        <v>17.050672659998618</v>
      </c>
      <c r="G7" s="263">
        <v>2.7778414780501604</v>
      </c>
    </row>
    <row r="8" spans="2:7" ht="15.75">
      <c r="B8" s="495"/>
      <c r="C8" s="1" t="s">
        <v>302</v>
      </c>
      <c r="D8" s="291">
        <v>30559</v>
      </c>
      <c r="E8" s="285">
        <v>6.9497446067216417</v>
      </c>
      <c r="F8" s="285">
        <v>1.1849782035980156</v>
      </c>
      <c r="G8" s="286">
        <v>0.19305288830406775</v>
      </c>
    </row>
    <row r="9" spans="2:7" ht="15.75">
      <c r="B9" s="495"/>
      <c r="C9" s="1" t="s">
        <v>303</v>
      </c>
      <c r="D9" s="291">
        <v>115775</v>
      </c>
      <c r="E9" s="285">
        <v>26.329614249262018</v>
      </c>
      <c r="F9" s="285">
        <v>4.4893763382820202</v>
      </c>
      <c r="G9" s="286">
        <v>0.73139494562660567</v>
      </c>
    </row>
    <row r="10" spans="2:7" ht="15.75">
      <c r="B10" s="495"/>
      <c r="C10" s="1" t="s">
        <v>304</v>
      </c>
      <c r="D10" s="291">
        <v>29497</v>
      </c>
      <c r="E10" s="285">
        <v>6.7082239819519049</v>
      </c>
      <c r="F10" s="285">
        <v>1.1437973124621443</v>
      </c>
      <c r="G10" s="286">
        <v>0.1863438282111681</v>
      </c>
    </row>
    <row r="11" spans="2:7" ht="15.75">
      <c r="B11" s="495"/>
      <c r="C11" s="1" t="s">
        <v>305</v>
      </c>
      <c r="D11" s="291">
        <v>6519</v>
      </c>
      <c r="E11" s="285">
        <v>1.4825545695611237</v>
      </c>
      <c r="F11" s="285">
        <v>0.25278552666171872</v>
      </c>
      <c r="G11" s="286">
        <v>4.1183015767996906E-2</v>
      </c>
    </row>
    <row r="12" spans="2:7" ht="15.75">
      <c r="B12" s="495"/>
      <c r="C12" s="1" t="s">
        <v>306</v>
      </c>
      <c r="D12" s="291">
        <v>227419</v>
      </c>
      <c r="E12" s="285">
        <v>51.719754203868874</v>
      </c>
      <c r="F12" s="285">
        <v>8.8185659898575572</v>
      </c>
      <c r="G12" s="286">
        <v>1.4366927846206612</v>
      </c>
    </row>
    <row r="13" spans="2:7" ht="15.75">
      <c r="B13" s="495"/>
      <c r="C13" s="1" t="s">
        <v>307</v>
      </c>
      <c r="D13" s="291">
        <v>28025</v>
      </c>
      <c r="E13" s="285">
        <v>6.3734609314236064</v>
      </c>
      <c r="F13" s="285">
        <v>1.0867179605299382</v>
      </c>
      <c r="G13" s="286">
        <v>0.17704464134040704</v>
      </c>
    </row>
    <row r="14" spans="2:7" ht="15.75">
      <c r="B14" s="495"/>
      <c r="C14" s="1" t="s">
        <v>308</v>
      </c>
      <c r="D14" s="291">
        <v>1920</v>
      </c>
      <c r="E14" s="285">
        <v>0.43664745721082338</v>
      </c>
      <c r="F14" s="285">
        <v>7.4451328607225031E-2</v>
      </c>
      <c r="G14" s="286">
        <v>1.2129374179253577E-2</v>
      </c>
    </row>
    <row r="15" spans="2:7" ht="15.75">
      <c r="B15" s="495"/>
      <c r="C15" s="1"/>
      <c r="D15" s="246"/>
      <c r="E15" s="292"/>
      <c r="F15" s="262"/>
      <c r="G15" s="293"/>
    </row>
    <row r="16" spans="2:7" ht="15.75">
      <c r="B16" s="495" t="s">
        <v>898</v>
      </c>
      <c r="C16" s="1"/>
      <c r="D16" s="245">
        <v>12534</v>
      </c>
      <c r="E16" s="262">
        <v>2.8504891816044067</v>
      </c>
      <c r="F16" s="262">
        <v>0.48602757956404091</v>
      </c>
      <c r="G16" s="263">
        <v>7.918207081393977E-2</v>
      </c>
    </row>
    <row r="17" spans="2:7" ht="15.75">
      <c r="B17" s="495"/>
      <c r="C17" s="1" t="s">
        <v>302</v>
      </c>
      <c r="D17" s="291">
        <v>1016</v>
      </c>
      <c r="E17" s="285">
        <v>0.23105927944072738</v>
      </c>
      <c r="F17" s="285">
        <v>3.9397161387989911E-2</v>
      </c>
      <c r="G17" s="286">
        <v>6.4184605031883512E-3</v>
      </c>
    </row>
    <row r="18" spans="2:7" ht="15.75">
      <c r="B18" s="495"/>
      <c r="C18" s="1" t="s">
        <v>303</v>
      </c>
      <c r="D18" s="291">
        <v>3212</v>
      </c>
      <c r="E18" s="285">
        <v>0.73047480862560665</v>
      </c>
      <c r="F18" s="285">
        <v>0.12455086848250355</v>
      </c>
      <c r="G18" s="286">
        <v>2.0291432220709629E-2</v>
      </c>
    </row>
    <row r="19" spans="2:7" ht="15.75">
      <c r="B19" s="495"/>
      <c r="C19" s="1" t="s">
        <v>304</v>
      </c>
      <c r="D19" s="291">
        <v>264</v>
      </c>
      <c r="E19" s="285">
        <v>6.0039025366488218E-2</v>
      </c>
      <c r="F19" s="285">
        <v>1.0237057683493443E-2</v>
      </c>
      <c r="G19" s="286">
        <v>1.6677889496473669E-3</v>
      </c>
    </row>
    <row r="20" spans="2:7" ht="15.75">
      <c r="B20" s="495"/>
      <c r="C20" s="1" t="s">
        <v>305</v>
      </c>
      <c r="D20" s="291">
        <v>590</v>
      </c>
      <c r="E20" s="285">
        <v>0.13417812487207595</v>
      </c>
      <c r="F20" s="285">
        <v>2.2878272853261862E-2</v>
      </c>
      <c r="G20" s="286">
        <v>3.7272556071664639E-3</v>
      </c>
    </row>
    <row r="21" spans="2:7" ht="15.75">
      <c r="B21" s="495"/>
      <c r="C21" s="1" t="s">
        <v>306</v>
      </c>
      <c r="D21" s="291">
        <v>6006</v>
      </c>
      <c r="E21" s="285">
        <v>1.3658878270876069</v>
      </c>
      <c r="F21" s="285">
        <v>0.23289306229947582</v>
      </c>
      <c r="G21" s="286">
        <v>3.7942198604477596E-2</v>
      </c>
    </row>
    <row r="22" spans="2:7" ht="15.75">
      <c r="B22" s="495"/>
      <c r="C22" s="1" t="s">
        <v>307</v>
      </c>
      <c r="D22" s="291">
        <v>1446</v>
      </c>
      <c r="E22" s="285">
        <v>0.32885011621190136</v>
      </c>
      <c r="F22" s="285">
        <v>5.6071156857316354E-2</v>
      </c>
      <c r="G22" s="286">
        <v>9.13493492875035E-3</v>
      </c>
    </row>
    <row r="23" spans="2:7" ht="15.75">
      <c r="B23" s="495"/>
      <c r="C23" s="1" t="s">
        <v>308</v>
      </c>
      <c r="D23" s="291">
        <v>0</v>
      </c>
      <c r="E23" s="285">
        <v>0</v>
      </c>
      <c r="F23" s="285">
        <v>0</v>
      </c>
      <c r="G23" s="286">
        <v>0</v>
      </c>
    </row>
    <row r="24" spans="2:7" ht="15.75">
      <c r="B24" s="495"/>
      <c r="C24" s="1"/>
      <c r="D24" s="246"/>
      <c r="E24" s="292"/>
      <c r="F24" s="285"/>
      <c r="G24" s="293"/>
    </row>
    <row r="25" spans="2:7" ht="15.75">
      <c r="B25" s="495" t="s">
        <v>847</v>
      </c>
      <c r="C25" s="1"/>
      <c r="D25" s="245">
        <v>416858</v>
      </c>
      <c r="E25" s="262">
        <v>94.802075894786157</v>
      </c>
      <c r="F25" s="262">
        <v>16.164391635703446</v>
      </c>
      <c r="G25" s="263">
        <v>2.6334513862579625</v>
      </c>
    </row>
    <row r="26" spans="2:7" ht="15.75">
      <c r="B26" s="495"/>
      <c r="C26" s="1" t="s">
        <v>302</v>
      </c>
      <c r="D26" s="291">
        <v>29123</v>
      </c>
      <c r="E26" s="285">
        <v>6.6231686960160463</v>
      </c>
      <c r="F26" s="285">
        <v>1.1292948140771952</v>
      </c>
      <c r="G26" s="286">
        <v>0.18398112719916768</v>
      </c>
    </row>
    <row r="27" spans="2:7" ht="15.75">
      <c r="B27" s="495"/>
      <c r="C27" s="1" t="s">
        <v>303</v>
      </c>
      <c r="D27" s="291">
        <v>109408</v>
      </c>
      <c r="E27" s="285">
        <v>24.881627603396751</v>
      </c>
      <c r="F27" s="285">
        <v>4.2424848751350401</v>
      </c>
      <c r="G27" s="286">
        <v>0.69117217198113301</v>
      </c>
    </row>
    <row r="28" spans="2:7" ht="15.75">
      <c r="B28" s="495"/>
      <c r="C28" s="1" t="s">
        <v>304</v>
      </c>
      <c r="D28" s="291">
        <v>28205</v>
      </c>
      <c r="E28" s="285">
        <v>6.4143966305371229</v>
      </c>
      <c r="F28" s="285">
        <v>1.0936977725868657</v>
      </c>
      <c r="G28" s="286">
        <v>0.17818177016971207</v>
      </c>
    </row>
    <row r="29" spans="2:7" ht="15.75">
      <c r="B29" s="495"/>
      <c r="C29" s="1" t="s">
        <v>305</v>
      </c>
      <c r="D29" s="291">
        <v>5929</v>
      </c>
      <c r="E29" s="285">
        <v>1.3483764446890478</v>
      </c>
      <c r="F29" s="285">
        <v>0.22990725380845686</v>
      </c>
      <c r="G29" s="286">
        <v>3.7455760160830451E-2</v>
      </c>
    </row>
    <row r="30" spans="2:7" ht="15.75">
      <c r="B30" s="495"/>
      <c r="C30" s="1" t="s">
        <v>306</v>
      </c>
      <c r="D30" s="291">
        <v>216267</v>
      </c>
      <c r="E30" s="285">
        <v>49.183560223236015</v>
      </c>
      <c r="F30" s="285">
        <v>8.386127856197259</v>
      </c>
      <c r="G30" s="286">
        <v>1.3662413362628298</v>
      </c>
    </row>
    <row r="31" spans="2:7" ht="15.75">
      <c r="B31" s="495"/>
      <c r="C31" s="1" t="s">
        <v>307</v>
      </c>
      <c r="D31" s="291">
        <v>26006</v>
      </c>
      <c r="E31" s="285">
        <v>5.9142988397003506</v>
      </c>
      <c r="F31" s="285">
        <v>1.0084277352914033</v>
      </c>
      <c r="G31" s="286">
        <v>0.16428984630503571</v>
      </c>
    </row>
    <row r="32" spans="2:7" ht="15.75">
      <c r="B32" s="495"/>
      <c r="C32" s="1" t="s">
        <v>308</v>
      </c>
      <c r="D32" s="291">
        <v>1920</v>
      </c>
      <c r="E32" s="285">
        <v>0.43664745721082338</v>
      </c>
      <c r="F32" s="285">
        <v>7.4451328607225031E-2</v>
      </c>
      <c r="G32" s="286">
        <v>1.2129374179253577E-2</v>
      </c>
    </row>
    <row r="33" spans="2:7" ht="15.75">
      <c r="B33" s="495"/>
      <c r="C33" s="1"/>
      <c r="D33" s="291"/>
      <c r="E33" s="292"/>
      <c r="F33" s="285"/>
      <c r="G33" s="293"/>
    </row>
    <row r="34" spans="2:7" ht="15.75">
      <c r="B34" s="495" t="s">
        <v>899</v>
      </c>
      <c r="C34" s="1"/>
      <c r="D34" s="245">
        <v>10322</v>
      </c>
      <c r="E34" s="262">
        <v>2.3474349236094372</v>
      </c>
      <c r="F34" s="262">
        <v>0.40025344473113378</v>
      </c>
      <c r="G34" s="263">
        <v>6.5208020978258036E-2</v>
      </c>
    </row>
    <row r="35" spans="2:7" ht="15.75">
      <c r="B35" s="495"/>
      <c r="C35" s="1" t="s">
        <v>302</v>
      </c>
      <c r="D35" s="291">
        <v>420</v>
      </c>
      <c r="E35" s="285">
        <v>9.5516631264867619E-2</v>
      </c>
      <c r="F35" s="285">
        <v>1.6286228132830476E-2</v>
      </c>
      <c r="G35" s="286">
        <v>2.6533006017117199E-3</v>
      </c>
    </row>
    <row r="36" spans="2:7" ht="15.75">
      <c r="B36" s="495"/>
      <c r="C36" s="1" t="s">
        <v>303</v>
      </c>
      <c r="D36" s="291">
        <v>3155</v>
      </c>
      <c r="E36" s="285">
        <v>0.71751183723966039</v>
      </c>
      <c r="F36" s="285">
        <v>0.12234059466447655</v>
      </c>
      <c r="G36" s="286">
        <v>1.9931341424763039E-2</v>
      </c>
    </row>
    <row r="37" spans="2:7" ht="15.75">
      <c r="B37" s="495"/>
      <c r="C37" s="1" t="s">
        <v>304</v>
      </c>
      <c r="D37" s="291">
        <v>1028</v>
      </c>
      <c r="E37" s="285">
        <v>0.23378832604829503</v>
      </c>
      <c r="F37" s="285">
        <v>3.9862482191785072E-2</v>
      </c>
      <c r="G37" s="286">
        <v>6.4942690918086861E-3</v>
      </c>
    </row>
    <row r="38" spans="2:7" ht="15.75">
      <c r="B38" s="495"/>
      <c r="C38" s="1" t="s">
        <v>305</v>
      </c>
      <c r="D38" s="291">
        <v>0</v>
      </c>
      <c r="E38" s="285">
        <v>0</v>
      </c>
      <c r="F38" s="285">
        <v>0</v>
      </c>
      <c r="G38" s="286">
        <v>0</v>
      </c>
    </row>
    <row r="39" spans="2:7" ht="15.75">
      <c r="B39" s="495"/>
      <c r="C39" s="1" t="s">
        <v>306</v>
      </c>
      <c r="D39" s="291">
        <v>5146</v>
      </c>
      <c r="E39" s="285">
        <v>1.170306153545259</v>
      </c>
      <c r="F39" s="285">
        <v>0.19954507136082295</v>
      </c>
      <c r="G39" s="286">
        <v>3.2509249753353599E-2</v>
      </c>
    </row>
    <row r="40" spans="2:7" ht="15.75">
      <c r="B40" s="495"/>
      <c r="C40" s="1" t="s">
        <v>307</v>
      </c>
      <c r="D40" s="291">
        <v>573</v>
      </c>
      <c r="E40" s="285">
        <v>0.13031197551135509</v>
      </c>
      <c r="F40" s="285">
        <v>2.2219068381218721E-2</v>
      </c>
      <c r="G40" s="286">
        <v>3.6198601066209893E-3</v>
      </c>
    </row>
    <row r="41" spans="2:7" ht="15.75">
      <c r="B41" s="508"/>
      <c r="C41" s="496" t="s">
        <v>308</v>
      </c>
      <c r="D41" s="247">
        <v>0</v>
      </c>
      <c r="E41" s="284">
        <v>0</v>
      </c>
      <c r="F41" s="284">
        <v>0</v>
      </c>
      <c r="G41" s="287">
        <v>0</v>
      </c>
    </row>
    <row r="42" spans="2:7" ht="15.75">
      <c r="B42" s="210" t="s">
        <v>945</v>
      </c>
      <c r="C42" s="246"/>
      <c r="D42" s="246"/>
      <c r="E42" s="246"/>
      <c r="F42" s="246"/>
      <c r="G42" s="246"/>
    </row>
    <row r="43" spans="2:7" ht="15.75">
      <c r="B43" s="210" t="s">
        <v>952</v>
      </c>
      <c r="C43" s="246"/>
      <c r="D43" s="246"/>
      <c r="E43" s="246"/>
      <c r="F43" s="246"/>
      <c r="G43" s="246"/>
    </row>
    <row r="44" spans="2:7">
      <c r="B44" s="235"/>
      <c r="C44" s="235"/>
      <c r="D44" s="235"/>
      <c r="E44" s="235"/>
      <c r="F44" s="235"/>
      <c r="G44" s="235"/>
    </row>
  </sheetData>
  <mergeCells count="1">
    <mergeCell ref="B6:C6"/>
  </mergeCells>
  <pageMargins left="0.7" right="0.7" top="0.75" bottom="0.75" header="0.3" footer="0.3"/>
  <drawing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E7E22-4D3E-495D-B7C7-12F08CF78074}">
  <dimension ref="B4:G49"/>
  <sheetViews>
    <sheetView showGridLines="0" topLeftCell="A38" workbookViewId="0">
      <selection activeCell="B6" sqref="B6:C6"/>
    </sheetView>
  </sheetViews>
  <sheetFormatPr defaultColWidth="11.42578125" defaultRowHeight="15"/>
  <cols>
    <col min="2" max="2" width="3.85546875" customWidth="1"/>
    <col min="3" max="3" width="34.42578125" customWidth="1"/>
    <col min="4" max="4" width="22.7109375" customWidth="1"/>
    <col min="5" max="5" width="38.5703125" customWidth="1"/>
    <col min="6" max="6" width="30.7109375" customWidth="1"/>
    <col min="7" max="7" width="28.42578125" customWidth="1"/>
  </cols>
  <sheetData>
    <row r="4" spans="2:7">
      <c r="B4" s="32" t="s">
        <v>953</v>
      </c>
    </row>
    <row r="5" spans="2:7">
      <c r="B5" s="32"/>
    </row>
    <row r="6" spans="2:7" ht="61.5">
      <c r="B6" s="1022" t="s">
        <v>921</v>
      </c>
      <c r="C6" s="1019"/>
      <c r="D6" s="459" t="s">
        <v>888</v>
      </c>
      <c r="E6" s="459" t="s">
        <v>942</v>
      </c>
      <c r="F6" s="459" t="s">
        <v>943</v>
      </c>
      <c r="G6" s="460" t="s">
        <v>944</v>
      </c>
    </row>
    <row r="7" spans="2:7" ht="15.75">
      <c r="B7" s="495" t="s">
        <v>295</v>
      </c>
      <c r="C7" s="1"/>
      <c r="D7" s="245">
        <v>374581</v>
      </c>
      <c r="E7" s="262">
        <v>100</v>
      </c>
      <c r="F7" s="262">
        <v>13.561083725294839</v>
      </c>
      <c r="G7" s="263">
        <v>2.2918856463595256</v>
      </c>
    </row>
    <row r="8" spans="2:7" ht="15.75">
      <c r="B8" s="495"/>
      <c r="C8" s="1" t="s">
        <v>302</v>
      </c>
      <c r="D8" s="291">
        <v>17296</v>
      </c>
      <c r="E8" s="285">
        <v>4.6174258705059783</v>
      </c>
      <c r="F8" s="285">
        <v>0.62617298825273993</v>
      </c>
      <c r="G8" s="286">
        <v>0.1058261207574179</v>
      </c>
    </row>
    <row r="9" spans="2:7" ht="15.75">
      <c r="B9" s="495"/>
      <c r="C9" s="1" t="s">
        <v>303</v>
      </c>
      <c r="D9" s="291">
        <v>83931</v>
      </c>
      <c r="E9" s="285">
        <v>22.406635680934166</v>
      </c>
      <c r="F9" s="285">
        <v>3.0385826247132695</v>
      </c>
      <c r="G9" s="286">
        <v>0.513534467003402</v>
      </c>
    </row>
    <row r="10" spans="2:7" ht="15.75">
      <c r="B10" s="495"/>
      <c r="C10" s="1" t="s">
        <v>304</v>
      </c>
      <c r="D10" s="291">
        <v>20893</v>
      </c>
      <c r="E10" s="285">
        <v>5.5776988154764924</v>
      </c>
      <c r="F10" s="285">
        <v>0.7563964063115457</v>
      </c>
      <c r="G10" s="286">
        <v>0.12783447854907104</v>
      </c>
    </row>
    <row r="11" spans="2:7" ht="15.75">
      <c r="B11" s="495"/>
      <c r="C11" s="1" t="s">
        <v>305</v>
      </c>
      <c r="D11" s="291">
        <v>6814</v>
      </c>
      <c r="E11" s="285">
        <v>1.8190992068471172</v>
      </c>
      <c r="F11" s="285">
        <v>0.24668956648671195</v>
      </c>
      <c r="G11" s="286">
        <v>4.1691673614769061E-2</v>
      </c>
    </row>
    <row r="12" spans="2:7" ht="15.75">
      <c r="B12" s="495"/>
      <c r="C12" s="1" t="s">
        <v>306</v>
      </c>
      <c r="D12" s="291">
        <v>220578</v>
      </c>
      <c r="E12" s="285">
        <v>58.886595956548781</v>
      </c>
      <c r="F12" s="285">
        <v>7.9856605806436667</v>
      </c>
      <c r="G12" s="286">
        <v>1.3496134403578706</v>
      </c>
    </row>
    <row r="13" spans="2:7" ht="15.75">
      <c r="B13" s="495"/>
      <c r="C13" s="1" t="s">
        <v>307</v>
      </c>
      <c r="D13" s="291">
        <v>23857</v>
      </c>
      <c r="E13" s="285">
        <v>6.3689829436089918</v>
      </c>
      <c r="F13" s="285">
        <v>0.86370310943256334</v>
      </c>
      <c r="G13" s="286">
        <v>0.1459698059036609</v>
      </c>
    </row>
    <row r="14" spans="2:7" ht="15.75">
      <c r="B14" s="495"/>
      <c r="C14" s="1" t="s">
        <v>308</v>
      </c>
      <c r="D14" s="291">
        <v>1212</v>
      </c>
      <c r="E14" s="285">
        <v>0.32356152607847166</v>
      </c>
      <c r="F14" s="285">
        <v>4.3878449454343244E-2</v>
      </c>
      <c r="G14" s="286">
        <v>7.4156601733343262E-3</v>
      </c>
    </row>
    <row r="15" spans="2:7" ht="15.75">
      <c r="B15" s="495"/>
      <c r="C15" s="1"/>
      <c r="D15" s="246"/>
      <c r="E15" s="292"/>
      <c r="F15" s="262"/>
      <c r="G15" s="293"/>
    </row>
    <row r="16" spans="2:7" ht="15.75">
      <c r="B16" s="495" t="s">
        <v>898</v>
      </c>
      <c r="C16" s="1"/>
      <c r="D16" s="245">
        <v>16532</v>
      </c>
      <c r="E16" s="262">
        <v>4.4134646444961172</v>
      </c>
      <c r="F16" s="262">
        <v>0.59851363562640469</v>
      </c>
      <c r="G16" s="263">
        <v>0.10115156269435899</v>
      </c>
    </row>
    <row r="17" spans="2:7" ht="15.75">
      <c r="B17" s="495"/>
      <c r="C17" s="1" t="s">
        <v>302</v>
      </c>
      <c r="D17" s="291">
        <v>995</v>
      </c>
      <c r="E17" s="285">
        <v>0.26563013073273872</v>
      </c>
      <c r="F17" s="285">
        <v>3.6022324428276839E-2</v>
      </c>
      <c r="G17" s="286">
        <v>6.0879388386696816E-3</v>
      </c>
    </row>
    <row r="18" spans="2:7" ht="15.75">
      <c r="B18" s="495"/>
      <c r="C18" s="1" t="s">
        <v>303</v>
      </c>
      <c r="D18" s="291">
        <v>3032</v>
      </c>
      <c r="E18" s="285">
        <v>0.80943774510719968</v>
      </c>
      <c r="F18" s="285">
        <v>0.109768530318126</v>
      </c>
      <c r="G18" s="286">
        <v>1.8551387496328117E-2</v>
      </c>
    </row>
    <row r="19" spans="2:7" ht="15.75">
      <c r="B19" s="495"/>
      <c r="C19" s="1" t="s">
        <v>304</v>
      </c>
      <c r="D19" s="291">
        <v>137</v>
      </c>
      <c r="E19" s="285">
        <v>3.6574198904909747E-2</v>
      </c>
      <c r="F19" s="285">
        <v>4.9598577353506803E-3</v>
      </c>
      <c r="G19" s="286">
        <v>8.3823881497260941E-4</v>
      </c>
    </row>
    <row r="20" spans="2:7" ht="15.75">
      <c r="B20" s="495"/>
      <c r="C20" s="1" t="s">
        <v>305</v>
      </c>
      <c r="D20" s="291">
        <v>133</v>
      </c>
      <c r="E20" s="285">
        <v>3.5506339082868592E-2</v>
      </c>
      <c r="F20" s="285">
        <v>4.8150443708148936E-3</v>
      </c>
      <c r="G20" s="286">
        <v>8.1376468898800773E-4</v>
      </c>
    </row>
    <row r="21" spans="2:7" ht="15.75">
      <c r="B21" s="495"/>
      <c r="C21" s="1" t="s">
        <v>306</v>
      </c>
      <c r="D21" s="291">
        <v>10619</v>
      </c>
      <c r="E21" s="285">
        <v>2.8349008625637713</v>
      </c>
      <c r="F21" s="285">
        <v>0.38444327950137863</v>
      </c>
      <c r="G21" s="286">
        <v>6.4972685957621457E-2</v>
      </c>
    </row>
    <row r="22" spans="2:7" ht="15.75">
      <c r="B22" s="495"/>
      <c r="C22" s="1" t="s">
        <v>307</v>
      </c>
      <c r="D22" s="291">
        <v>1442</v>
      </c>
      <c r="E22" s="285">
        <v>0.3849634658458384</v>
      </c>
      <c r="F22" s="285">
        <v>5.2205217915150953E-2</v>
      </c>
      <c r="G22" s="286">
        <v>8.8229224174489265E-3</v>
      </c>
    </row>
    <row r="23" spans="2:7" ht="15.75">
      <c r="B23" s="495"/>
      <c r="C23" s="1" t="s">
        <v>308</v>
      </c>
      <c r="D23" s="291">
        <v>174</v>
      </c>
      <c r="E23" s="285">
        <v>4.6451902258790492E-2</v>
      </c>
      <c r="F23" s="285">
        <v>6.2993813573067031E-3</v>
      </c>
      <c r="G23" s="286">
        <v>1.0646244803301757E-3</v>
      </c>
    </row>
    <row r="24" spans="2:7" ht="15.75">
      <c r="B24" s="495"/>
      <c r="C24" s="1"/>
      <c r="D24" s="246"/>
      <c r="E24" s="292"/>
      <c r="F24" s="285"/>
      <c r="G24" s="293"/>
    </row>
    <row r="25" spans="2:7" ht="15.75">
      <c r="B25" s="495" t="s">
        <v>847</v>
      </c>
      <c r="C25" s="1"/>
      <c r="D25" s="245">
        <v>349612</v>
      </c>
      <c r="E25" s="262">
        <v>93.334152025863574</v>
      </c>
      <c r="F25" s="262">
        <v>12.657122500521329</v>
      </c>
      <c r="G25" s="263">
        <v>2.1391120334321454</v>
      </c>
    </row>
    <row r="26" spans="2:7" ht="15.75">
      <c r="B26" s="495"/>
      <c r="C26" s="1" t="s">
        <v>302</v>
      </c>
      <c r="D26" s="291">
        <v>16095</v>
      </c>
      <c r="E26" s="285">
        <v>4.2968009589381202</v>
      </c>
      <c r="F26" s="285">
        <v>0.58269277555087007</v>
      </c>
      <c r="G26" s="286">
        <v>9.8477764430541251E-2</v>
      </c>
    </row>
    <row r="27" spans="2:7" ht="15.75">
      <c r="B27" s="495"/>
      <c r="C27" s="1" t="s">
        <v>303</v>
      </c>
      <c r="D27" s="291">
        <v>77087</v>
      </c>
      <c r="E27" s="285">
        <v>20.579527525421739</v>
      </c>
      <c r="F27" s="285">
        <v>2.7908069579925394</v>
      </c>
      <c r="G27" s="286">
        <v>0.47165923744374849</v>
      </c>
    </row>
    <row r="28" spans="2:7" ht="15.75">
      <c r="B28" s="495"/>
      <c r="C28" s="1" t="s">
        <v>304</v>
      </c>
      <c r="D28" s="291">
        <v>19886</v>
      </c>
      <c r="E28" s="285">
        <v>5.3088651052776301</v>
      </c>
      <c r="F28" s="285">
        <v>0.71993964178966152</v>
      </c>
      <c r="G28" s="286">
        <v>0.12167311733244754</v>
      </c>
    </row>
    <row r="29" spans="2:7" ht="15.75">
      <c r="B29" s="495"/>
      <c r="C29" s="1" t="s">
        <v>305</v>
      </c>
      <c r="D29" s="291">
        <v>6681</v>
      </c>
      <c r="E29" s="285">
        <v>1.7835928677642485</v>
      </c>
      <c r="F29" s="285">
        <v>0.24187452211589705</v>
      </c>
      <c r="G29" s="286">
        <v>4.0877908925781054E-2</v>
      </c>
    </row>
    <row r="30" spans="2:7" ht="15.75">
      <c r="B30" s="495"/>
      <c r="C30" s="1" t="s">
        <v>306</v>
      </c>
      <c r="D30" s="291">
        <v>208008</v>
      </c>
      <c r="E30" s="285">
        <v>55.530846465784435</v>
      </c>
      <c r="F30" s="285">
        <v>7.5305845825899578</v>
      </c>
      <c r="G30" s="286">
        <v>1.2727034994512596</v>
      </c>
    </row>
    <row r="31" spans="2:7" ht="15.75">
      <c r="B31" s="495"/>
      <c r="C31" s="1" t="s">
        <v>307</v>
      </c>
      <c r="D31" s="291">
        <v>20817</v>
      </c>
      <c r="E31" s="285">
        <v>5.5574094788577106</v>
      </c>
      <c r="F31" s="285">
        <v>0.75364495238536577</v>
      </c>
      <c r="G31" s="286">
        <v>0.1273694701553636</v>
      </c>
    </row>
    <row r="32" spans="2:7" ht="15.75">
      <c r="B32" s="495"/>
      <c r="C32" s="1" t="s">
        <v>308</v>
      </c>
      <c r="D32" s="291">
        <v>1038</v>
      </c>
      <c r="E32" s="285">
        <v>0.27710962381968118</v>
      </c>
      <c r="F32" s="285">
        <v>3.7579068097036539E-2</v>
      </c>
      <c r="G32" s="286">
        <v>6.3510356930041503E-3</v>
      </c>
    </row>
    <row r="33" spans="2:7" ht="15.75">
      <c r="B33" s="495"/>
      <c r="C33" s="1"/>
      <c r="D33" s="291"/>
      <c r="E33" s="292"/>
      <c r="F33" s="285"/>
      <c r="G33" s="293"/>
    </row>
    <row r="34" spans="2:7" ht="15.75">
      <c r="B34" s="495" t="s">
        <v>899</v>
      </c>
      <c r="C34" s="1"/>
      <c r="D34" s="245">
        <v>8437</v>
      </c>
      <c r="E34" s="262">
        <v>2.2523833296403182</v>
      </c>
      <c r="F34" s="262">
        <v>0.30544758914710718</v>
      </c>
      <c r="G34" s="263">
        <v>5.1622050233021209E-2</v>
      </c>
    </row>
    <row r="35" spans="2:7" ht="15.75">
      <c r="B35" s="495"/>
      <c r="C35" s="1" t="s">
        <v>302</v>
      </c>
      <c r="D35" s="291">
        <v>206</v>
      </c>
      <c r="E35" s="285">
        <v>5.4994780835119779E-2</v>
      </c>
      <c r="F35" s="285">
        <v>7.4578882735929931E-3</v>
      </c>
      <c r="G35" s="286">
        <v>1.2604174882069896E-3</v>
      </c>
    </row>
    <row r="36" spans="2:7" ht="15.75">
      <c r="B36" s="495"/>
      <c r="C36" s="1" t="s">
        <v>303</v>
      </c>
      <c r="D36" s="291">
        <v>3812</v>
      </c>
      <c r="E36" s="285">
        <v>1.0176704104052261</v>
      </c>
      <c r="F36" s="285">
        <v>0.13800713640260434</v>
      </c>
      <c r="G36" s="286">
        <v>2.3323842063325453E-2</v>
      </c>
    </row>
    <row r="37" spans="2:7" ht="15.75">
      <c r="B37" s="495"/>
      <c r="C37" s="1" t="s">
        <v>304</v>
      </c>
      <c r="D37" s="291">
        <v>870</v>
      </c>
      <c r="E37" s="285">
        <v>0.23225951129395242</v>
      </c>
      <c r="F37" s="285">
        <v>3.1496906786533517E-2</v>
      </c>
      <c r="G37" s="286">
        <v>5.3231224016508779E-3</v>
      </c>
    </row>
    <row r="38" spans="2:7" ht="15.75">
      <c r="B38" s="495"/>
      <c r="C38" s="1" t="s">
        <v>305</v>
      </c>
      <c r="D38" s="291">
        <v>0</v>
      </c>
      <c r="E38" s="285">
        <v>0</v>
      </c>
      <c r="F38" s="285">
        <v>0</v>
      </c>
      <c r="G38" s="286">
        <v>0</v>
      </c>
    </row>
    <row r="39" spans="2:7" ht="15.75">
      <c r="B39" s="495"/>
      <c r="C39" s="1" t="s">
        <v>306</v>
      </c>
      <c r="D39" s="291">
        <v>1951</v>
      </c>
      <c r="E39" s="285">
        <v>0.52084862820057609</v>
      </c>
      <c r="F39" s="285">
        <v>7.0632718552329748E-2</v>
      </c>
      <c r="G39" s="286">
        <v>1.1937254948989498E-2</v>
      </c>
    </row>
    <row r="40" spans="2:7" ht="15.75">
      <c r="B40" s="495"/>
      <c r="C40" s="1" t="s">
        <v>307</v>
      </c>
      <c r="D40" s="291">
        <v>1598</v>
      </c>
      <c r="E40" s="285">
        <v>0.42660999890544371</v>
      </c>
      <c r="F40" s="285">
        <v>5.7852939132046623E-2</v>
      </c>
      <c r="G40" s="286">
        <v>9.7774133308483942E-3</v>
      </c>
    </row>
    <row r="41" spans="2:7" ht="15.75">
      <c r="B41" s="508"/>
      <c r="C41" s="496" t="s">
        <v>308</v>
      </c>
      <c r="D41" s="247">
        <v>0</v>
      </c>
      <c r="E41" s="284">
        <v>0</v>
      </c>
      <c r="F41" s="284">
        <v>0</v>
      </c>
      <c r="G41" s="287">
        <v>0</v>
      </c>
    </row>
    <row r="42" spans="2:7" ht="15.75">
      <c r="B42" s="210" t="s">
        <v>945</v>
      </c>
      <c r="C42" s="246"/>
      <c r="D42" s="246"/>
      <c r="E42" s="246"/>
      <c r="F42" s="246"/>
      <c r="G42" s="246"/>
    </row>
    <row r="43" spans="2:7" ht="15.75">
      <c r="B43" s="210" t="s">
        <v>954</v>
      </c>
      <c r="C43" s="246"/>
      <c r="D43" s="246"/>
      <c r="E43" s="246"/>
      <c r="F43" s="246"/>
      <c r="G43" s="246"/>
    </row>
    <row r="44" spans="2:7">
      <c r="B44" s="235"/>
      <c r="C44" s="235"/>
      <c r="D44" s="235"/>
      <c r="E44" s="235"/>
      <c r="F44" s="235"/>
      <c r="G44" s="235"/>
    </row>
    <row r="45" spans="2:7">
      <c r="B45" s="235"/>
      <c r="C45" s="235"/>
      <c r="D45" s="235"/>
      <c r="E45" s="235"/>
      <c r="F45" s="235"/>
      <c r="G45" s="235"/>
    </row>
    <row r="46" spans="2:7">
      <c r="B46" s="235"/>
      <c r="C46" s="235"/>
      <c r="D46" s="235"/>
      <c r="E46" s="235"/>
      <c r="F46" s="235"/>
      <c r="G46" s="235"/>
    </row>
    <row r="47" spans="2:7">
      <c r="B47" s="235"/>
      <c r="C47" s="235"/>
      <c r="D47" s="235"/>
      <c r="E47" s="235"/>
      <c r="F47" s="235"/>
      <c r="G47" s="235"/>
    </row>
    <row r="48" spans="2:7">
      <c r="B48" s="235"/>
      <c r="C48" s="235"/>
      <c r="D48" s="235"/>
      <c r="E48" s="235"/>
      <c r="F48" s="235"/>
      <c r="G48" s="235"/>
    </row>
    <row r="49" spans="2:7">
      <c r="B49" s="235"/>
      <c r="C49" s="235"/>
      <c r="D49" s="235"/>
      <c r="E49" s="235"/>
      <c r="F49" s="235"/>
      <c r="G49" s="235"/>
    </row>
  </sheetData>
  <mergeCells count="1">
    <mergeCell ref="B6:C6"/>
  </mergeCells>
  <pageMargins left="0.7" right="0.7" top="0.75" bottom="0.75" header="0.3" footer="0.3"/>
  <drawing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313F3D-4402-410D-B8D8-8DB651203870}">
  <dimension ref="B4:G43"/>
  <sheetViews>
    <sheetView showGridLines="0" workbookViewId="0">
      <selection activeCell="B6" sqref="B6:C6"/>
    </sheetView>
  </sheetViews>
  <sheetFormatPr defaultColWidth="11.42578125" defaultRowHeight="15"/>
  <cols>
    <col min="2" max="2" width="4.7109375" customWidth="1"/>
    <col min="3" max="3" width="33.28515625" customWidth="1"/>
    <col min="4" max="4" width="22.85546875" customWidth="1"/>
    <col min="5" max="5" width="32.28515625" customWidth="1"/>
    <col min="6" max="6" width="27.85546875" customWidth="1"/>
    <col min="7" max="7" width="31" customWidth="1"/>
  </cols>
  <sheetData>
    <row r="4" spans="2:7">
      <c r="B4" s="32" t="s">
        <v>955</v>
      </c>
    </row>
    <row r="6" spans="2:7" ht="61.5">
      <c r="B6" s="1022" t="s">
        <v>921</v>
      </c>
      <c r="C6" s="1019"/>
      <c r="D6" s="451" t="s">
        <v>888</v>
      </c>
      <c r="E6" s="451" t="s">
        <v>942</v>
      </c>
      <c r="F6" s="451" t="s">
        <v>943</v>
      </c>
      <c r="G6" s="452" t="s">
        <v>944</v>
      </c>
    </row>
    <row r="7" spans="2:7" ht="15.75">
      <c r="B7" s="495" t="s">
        <v>295</v>
      </c>
      <c r="C7" s="1"/>
      <c r="D7" s="245">
        <v>383173</v>
      </c>
      <c r="E7" s="262">
        <v>100</v>
      </c>
      <c r="F7" s="262">
        <v>13.48648897880515</v>
      </c>
      <c r="G7" s="263">
        <v>2.3145524450390971</v>
      </c>
    </row>
    <row r="8" spans="2:7" ht="15.75">
      <c r="B8" s="495"/>
      <c r="C8" s="1" t="s">
        <v>302</v>
      </c>
      <c r="D8" s="291">
        <v>23842</v>
      </c>
      <c r="E8" s="285">
        <v>6.2222546995743437</v>
      </c>
      <c r="F8" s="285">
        <v>0.83916369429127935</v>
      </c>
      <c r="G8" s="286">
        <v>0.14401734828555809</v>
      </c>
    </row>
    <row r="9" spans="2:7" ht="15.75">
      <c r="B9" s="495"/>
      <c r="C9" s="1" t="s">
        <v>303</v>
      </c>
      <c r="D9" s="291">
        <v>98029</v>
      </c>
      <c r="E9" s="285">
        <v>25.583483178616444</v>
      </c>
      <c r="F9" s="285">
        <v>3.4503136392785767</v>
      </c>
      <c r="G9" s="286">
        <v>0.59214313543683317</v>
      </c>
    </row>
    <row r="10" spans="2:7" ht="15.75">
      <c r="B10" s="495"/>
      <c r="C10" s="1" t="s">
        <v>304</v>
      </c>
      <c r="D10" s="291">
        <v>29434</v>
      </c>
      <c r="E10" s="285">
        <v>7.681647715261775</v>
      </c>
      <c r="F10" s="285">
        <v>1.035984572509417</v>
      </c>
      <c r="G10" s="286">
        <v>0.17779576501288133</v>
      </c>
    </row>
    <row r="11" spans="2:7" ht="15.75">
      <c r="B11" s="495"/>
      <c r="C11" s="1" t="s">
        <v>305</v>
      </c>
      <c r="D11" s="291">
        <v>10823</v>
      </c>
      <c r="E11" s="285">
        <v>2.8245727125867428</v>
      </c>
      <c r="F11" s="285">
        <v>0.38093568758134877</v>
      </c>
      <c r="G11" s="286">
        <v>6.5376216781083601E-2</v>
      </c>
    </row>
    <row r="12" spans="2:7" ht="15.75">
      <c r="B12" s="495"/>
      <c r="C12" s="1" t="s">
        <v>306</v>
      </c>
      <c r="D12" s="291">
        <v>204552</v>
      </c>
      <c r="E12" s="285">
        <v>53.383719625338941</v>
      </c>
      <c r="F12" s="285">
        <v>7.1995894637475804</v>
      </c>
      <c r="G12" s="286">
        <v>1.2355941878410988</v>
      </c>
    </row>
    <row r="13" spans="2:7" ht="15.75">
      <c r="B13" s="495"/>
      <c r="C13" s="1" t="s">
        <v>307</v>
      </c>
      <c r="D13" s="291">
        <v>16322</v>
      </c>
      <c r="E13" s="285">
        <v>4.2596947070905316</v>
      </c>
      <c r="F13" s="285">
        <v>0.57448325720251081</v>
      </c>
      <c r="G13" s="286">
        <v>9.859286799416489E-2</v>
      </c>
    </row>
    <row r="14" spans="2:7" ht="15.75">
      <c r="B14" s="495"/>
      <c r="C14" s="1" t="s">
        <v>308</v>
      </c>
      <c r="D14" s="291">
        <v>171</v>
      </c>
      <c r="E14" s="285">
        <v>4.4627361531214362E-2</v>
      </c>
      <c r="F14" s="285">
        <v>6.0186641944387541E-3</v>
      </c>
      <c r="G14" s="286">
        <v>1.0329236874771594E-3</v>
      </c>
    </row>
    <row r="15" spans="2:7" ht="15.75">
      <c r="B15" s="495"/>
      <c r="C15" s="1"/>
      <c r="D15" s="246"/>
      <c r="E15" s="292"/>
      <c r="F15" s="262"/>
      <c r="G15" s="293"/>
    </row>
    <row r="16" spans="2:7" ht="15.75">
      <c r="B16" s="495" t="s">
        <v>898</v>
      </c>
      <c r="C16" s="1"/>
      <c r="D16" s="245">
        <v>13269</v>
      </c>
      <c r="E16" s="262">
        <v>3.4629266675887913</v>
      </c>
      <c r="F16" s="262">
        <v>0.46702722336846686</v>
      </c>
      <c r="G16" s="263">
        <v>8.0151253854587309E-2</v>
      </c>
    </row>
    <row r="17" spans="2:7" ht="15.75">
      <c r="B17" s="495"/>
      <c r="C17" s="1" t="s">
        <v>302</v>
      </c>
      <c r="D17" s="291">
        <v>1636</v>
      </c>
      <c r="E17" s="285">
        <v>0.42696118985419124</v>
      </c>
      <c r="F17" s="285">
        <v>5.7582073813460831E-2</v>
      </c>
      <c r="G17" s="286">
        <v>9.8822406591382028E-3</v>
      </c>
    </row>
    <row r="18" spans="2:7" ht="15.75">
      <c r="B18" s="495"/>
      <c r="C18" s="1" t="s">
        <v>303</v>
      </c>
      <c r="D18" s="291">
        <v>2218</v>
      </c>
      <c r="E18" s="285">
        <v>0.57885080629376284</v>
      </c>
      <c r="F18" s="285">
        <v>7.8066650194533085E-2</v>
      </c>
      <c r="G18" s="286">
        <v>1.3397805490200816E-2</v>
      </c>
    </row>
    <row r="19" spans="2:7" ht="15.75">
      <c r="B19" s="495"/>
      <c r="C19" s="1" t="s">
        <v>304</v>
      </c>
      <c r="D19" s="291">
        <v>152</v>
      </c>
      <c r="E19" s="285">
        <v>3.9668765805523878E-2</v>
      </c>
      <c r="F19" s="285">
        <v>5.349923728390004E-3</v>
      </c>
      <c r="G19" s="286">
        <v>9.1815438886858611E-4</v>
      </c>
    </row>
    <row r="20" spans="2:7" ht="15.75">
      <c r="B20" s="495"/>
      <c r="C20" s="1" t="s">
        <v>305</v>
      </c>
      <c r="D20" s="291">
        <v>0</v>
      </c>
      <c r="E20" s="285">
        <v>0</v>
      </c>
      <c r="F20" s="285">
        <v>0</v>
      </c>
      <c r="G20" s="286">
        <v>0</v>
      </c>
    </row>
    <row r="21" spans="2:7" ht="15.75">
      <c r="B21" s="495"/>
      <c r="C21" s="1" t="s">
        <v>306</v>
      </c>
      <c r="D21" s="291">
        <v>9071</v>
      </c>
      <c r="E21" s="285">
        <v>2.3673379909335992</v>
      </c>
      <c r="F21" s="285">
        <v>0.31927077723832714</v>
      </c>
      <c r="G21" s="286">
        <v>5.4793279351493064E-2</v>
      </c>
    </row>
    <row r="22" spans="2:7" ht="15.75">
      <c r="B22" s="495"/>
      <c r="C22" s="1" t="s">
        <v>307</v>
      </c>
      <c r="D22" s="291">
        <v>192</v>
      </c>
      <c r="E22" s="285">
        <v>5.0107914701714364E-2</v>
      </c>
      <c r="F22" s="285">
        <v>6.7577983937557942E-3</v>
      </c>
      <c r="G22" s="286">
        <v>1.159773964886635E-3</v>
      </c>
    </row>
    <row r="23" spans="2:7" ht="15.75">
      <c r="B23" s="495"/>
      <c r="C23" s="1" t="s">
        <v>308</v>
      </c>
      <c r="D23" s="291">
        <v>0</v>
      </c>
      <c r="E23" s="285">
        <v>0</v>
      </c>
      <c r="F23" s="285">
        <v>0</v>
      </c>
      <c r="G23" s="286">
        <v>0</v>
      </c>
    </row>
    <row r="24" spans="2:7" ht="15.75">
      <c r="B24" s="495"/>
      <c r="C24" s="1"/>
      <c r="D24" s="246"/>
      <c r="E24" s="292"/>
      <c r="F24" s="285"/>
      <c r="G24" s="293"/>
    </row>
    <row r="25" spans="2:7" ht="15.75">
      <c r="B25" s="495" t="s">
        <v>847</v>
      </c>
      <c r="C25" s="1"/>
      <c r="D25" s="245">
        <v>357910</v>
      </c>
      <c r="E25" s="262">
        <v>93.406894535888483</v>
      </c>
      <c r="F25" s="262">
        <v>12.59731053702675</v>
      </c>
      <c r="G25" s="263">
        <v>2.1619515613154978</v>
      </c>
    </row>
    <row r="26" spans="2:7" ht="15.75">
      <c r="B26" s="495"/>
      <c r="C26" s="1" t="s">
        <v>302</v>
      </c>
      <c r="D26" s="291">
        <v>20256</v>
      </c>
      <c r="E26" s="285">
        <v>5.2863850010308662</v>
      </c>
      <c r="F26" s="285">
        <v>0.71294773054123628</v>
      </c>
      <c r="G26" s="286">
        <v>0.12235615329554</v>
      </c>
    </row>
    <row r="27" spans="2:7" ht="15.75">
      <c r="B27" s="495"/>
      <c r="C27" s="1" t="s">
        <v>303</v>
      </c>
      <c r="D27" s="291">
        <v>93757</v>
      </c>
      <c r="E27" s="285">
        <v>24.468582076503303</v>
      </c>
      <c r="F27" s="285">
        <v>3.2999526250175104</v>
      </c>
      <c r="G27" s="286">
        <v>0.5663381647181055</v>
      </c>
    </row>
    <row r="28" spans="2:7" ht="15.75">
      <c r="B28" s="495"/>
      <c r="C28" s="1" t="s">
        <v>304</v>
      </c>
      <c r="D28" s="291">
        <v>26630</v>
      </c>
      <c r="E28" s="285">
        <v>6.9498633776388203</v>
      </c>
      <c r="F28" s="285">
        <v>0.93729255846727499</v>
      </c>
      <c r="G28" s="286">
        <v>0.16085823273401612</v>
      </c>
    </row>
    <row r="29" spans="2:7" ht="15.75">
      <c r="B29" s="495"/>
      <c r="C29" s="1" t="s">
        <v>305</v>
      </c>
      <c r="D29" s="291">
        <v>10823</v>
      </c>
      <c r="E29" s="285">
        <v>2.8245727125867428</v>
      </c>
      <c r="F29" s="285">
        <v>0.38093568758134877</v>
      </c>
      <c r="G29" s="286">
        <v>6.5376216781083601E-2</v>
      </c>
    </row>
    <row r="30" spans="2:7" ht="15.75">
      <c r="B30" s="495"/>
      <c r="C30" s="1" t="s">
        <v>306</v>
      </c>
      <c r="D30" s="291">
        <v>191805</v>
      </c>
      <c r="E30" s="285">
        <v>50.057023850845439</v>
      </c>
      <c r="F30" s="285">
        <v>6.7509350047621357</v>
      </c>
      <c r="G30" s="286">
        <v>1.1585960694535471</v>
      </c>
    </row>
    <row r="31" spans="2:7" ht="15.75">
      <c r="B31" s="495"/>
      <c r="C31" s="1" t="s">
        <v>307</v>
      </c>
      <c r="D31" s="291">
        <v>14468</v>
      </c>
      <c r="E31" s="285">
        <v>3.7758401557521011</v>
      </c>
      <c r="F31" s="285">
        <v>0.5092282664628065</v>
      </c>
      <c r="G31" s="286">
        <v>8.7393800645728312E-2</v>
      </c>
    </row>
    <row r="32" spans="2:7" ht="15.75">
      <c r="B32" s="495"/>
      <c r="C32" s="1" t="s">
        <v>308</v>
      </c>
      <c r="D32" s="291">
        <v>171</v>
      </c>
      <c r="E32" s="285">
        <v>4.4627361531214362E-2</v>
      </c>
      <c r="F32" s="285">
        <v>6.0186641944387541E-3</v>
      </c>
      <c r="G32" s="286">
        <v>1.0329236874771594E-3</v>
      </c>
    </row>
    <row r="33" spans="2:7" ht="15.75">
      <c r="B33" s="495"/>
      <c r="C33" s="1"/>
      <c r="D33" s="291"/>
      <c r="E33" s="292"/>
      <c r="F33" s="285"/>
      <c r="G33" s="293"/>
    </row>
    <row r="34" spans="2:7" ht="15.75">
      <c r="B34" s="495" t="s">
        <v>899</v>
      </c>
      <c r="C34" s="1"/>
      <c r="D34" s="245">
        <v>11994</v>
      </c>
      <c r="E34" s="262">
        <v>3.1301787965227192</v>
      </c>
      <c r="F34" s="262">
        <v>0.42215121840993231</v>
      </c>
      <c r="G34" s="263">
        <v>7.2449629869011989E-2</v>
      </c>
    </row>
    <row r="35" spans="2:7" ht="15.75">
      <c r="B35" s="495"/>
      <c r="C35" s="1" t="s">
        <v>302</v>
      </c>
      <c r="D35" s="291">
        <v>1950</v>
      </c>
      <c r="E35" s="285">
        <v>0.5089085086892865</v>
      </c>
      <c r="F35" s="285">
        <v>6.8633889936582287E-2</v>
      </c>
      <c r="G35" s="286">
        <v>1.1778954330879887E-2</v>
      </c>
    </row>
    <row r="36" spans="2:7" ht="15.75">
      <c r="B36" s="495"/>
      <c r="C36" s="1" t="s">
        <v>303</v>
      </c>
      <c r="D36" s="291">
        <v>2054</v>
      </c>
      <c r="E36" s="285">
        <v>0.53605029581938179</v>
      </c>
      <c r="F36" s="285">
        <v>7.2294364066533334E-2</v>
      </c>
      <c r="G36" s="286">
        <v>1.2407165228526815E-2</v>
      </c>
    </row>
    <row r="37" spans="2:7" ht="15.75">
      <c r="B37" s="495"/>
      <c r="C37" s="1" t="s">
        <v>304</v>
      </c>
      <c r="D37" s="291">
        <v>2652</v>
      </c>
      <c r="E37" s="285">
        <v>0.69211557181742966</v>
      </c>
      <c r="F37" s="285">
        <v>9.3342090313751916E-2</v>
      </c>
      <c r="G37" s="286">
        <v>1.6019377889996647E-2</v>
      </c>
    </row>
    <row r="38" spans="2:7" ht="15.75">
      <c r="B38" s="495"/>
      <c r="C38" s="1" t="s">
        <v>305</v>
      </c>
      <c r="D38" s="291">
        <v>0</v>
      </c>
      <c r="E38" s="285">
        <v>0</v>
      </c>
      <c r="F38" s="285">
        <v>0</v>
      </c>
      <c r="G38" s="286">
        <v>0</v>
      </c>
    </row>
    <row r="39" spans="2:7" ht="15.75">
      <c r="B39" s="495"/>
      <c r="C39" s="1" t="s">
        <v>306</v>
      </c>
      <c r="D39" s="291">
        <v>3676</v>
      </c>
      <c r="E39" s="285">
        <v>0.95935778355990631</v>
      </c>
      <c r="F39" s="285">
        <v>0.12938368174711615</v>
      </c>
      <c r="G39" s="286">
        <v>2.2204839036058702E-2</v>
      </c>
    </row>
    <row r="40" spans="2:7" ht="15.75">
      <c r="B40" s="495"/>
      <c r="C40" s="1" t="s">
        <v>307</v>
      </c>
      <c r="D40" s="291">
        <v>1662</v>
      </c>
      <c r="E40" s="285">
        <v>0.43374663663671498</v>
      </c>
      <c r="F40" s="285">
        <v>5.8497192345948593E-2</v>
      </c>
      <c r="G40" s="286">
        <v>1.0039293383549934E-2</v>
      </c>
    </row>
    <row r="41" spans="2:7" ht="15.75">
      <c r="B41" s="508"/>
      <c r="C41" s="496" t="s">
        <v>308</v>
      </c>
      <c r="D41" s="247">
        <v>0</v>
      </c>
      <c r="E41" s="299">
        <v>0</v>
      </c>
      <c r="F41" s="284">
        <v>0</v>
      </c>
      <c r="G41" s="287">
        <v>0</v>
      </c>
    </row>
    <row r="42" spans="2:7" ht="15.75">
      <c r="B42" s="210" t="s">
        <v>945</v>
      </c>
      <c r="C42" s="246"/>
      <c r="D42" s="246"/>
      <c r="E42" s="246"/>
      <c r="F42" s="246"/>
      <c r="G42" s="246"/>
    </row>
    <row r="43" spans="2:7" ht="15.75">
      <c r="B43" s="210" t="s">
        <v>956</v>
      </c>
      <c r="C43" s="246"/>
      <c r="D43" s="246"/>
      <c r="E43" s="246"/>
      <c r="F43" s="246"/>
      <c r="G43" s="246"/>
    </row>
  </sheetData>
  <mergeCells count="1">
    <mergeCell ref="B6:C6"/>
  </mergeCells>
  <pageMargins left="0.7" right="0.7" top="0.75" bottom="0.75" header="0.3" footer="0.3"/>
  <drawing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07B0B-65D6-4723-BD42-127F31160943}">
  <dimension ref="B4:G44"/>
  <sheetViews>
    <sheetView showGridLines="0" topLeftCell="A29" workbookViewId="0">
      <selection activeCell="B6" sqref="B6:C6"/>
    </sheetView>
  </sheetViews>
  <sheetFormatPr defaultColWidth="11.42578125" defaultRowHeight="15"/>
  <cols>
    <col min="2" max="2" width="5.85546875" customWidth="1"/>
    <col min="3" max="3" width="36.140625" customWidth="1"/>
    <col min="4" max="4" width="25" customWidth="1"/>
    <col min="5" max="5" width="35.85546875" customWidth="1"/>
    <col min="6" max="6" width="34.7109375" customWidth="1"/>
    <col min="7" max="7" width="27.28515625" customWidth="1"/>
  </cols>
  <sheetData>
    <row r="4" spans="2:7">
      <c r="B4" s="32" t="s">
        <v>957</v>
      </c>
    </row>
    <row r="6" spans="2:7" ht="61.5">
      <c r="B6" s="991" t="s">
        <v>921</v>
      </c>
      <c r="C6" s="1018"/>
      <c r="D6" s="451" t="s">
        <v>888</v>
      </c>
      <c r="E6" s="451" t="s">
        <v>942</v>
      </c>
      <c r="F6" s="451" t="s">
        <v>943</v>
      </c>
      <c r="G6" s="452" t="s">
        <v>944</v>
      </c>
    </row>
    <row r="7" spans="2:7" ht="15.75">
      <c r="B7" s="495" t="s">
        <v>295</v>
      </c>
      <c r="C7" s="1"/>
      <c r="D7" s="245">
        <v>461200</v>
      </c>
      <c r="E7" s="262">
        <v>100</v>
      </c>
      <c r="F7" s="262">
        <v>14.624407667096223</v>
      </c>
      <c r="G7" s="263">
        <v>2.7422911116827193</v>
      </c>
    </row>
    <row r="8" spans="2:7" ht="15.75">
      <c r="B8" s="495"/>
      <c r="C8" s="1" t="s">
        <v>302</v>
      </c>
      <c r="D8" s="291">
        <v>28100</v>
      </c>
      <c r="E8" s="285">
        <v>6.0928013876843021</v>
      </c>
      <c r="F8" s="285">
        <v>0.89103611328144816</v>
      </c>
      <c r="G8" s="286">
        <v>0.16708235090694798</v>
      </c>
    </row>
    <row r="9" spans="2:7" ht="15.75">
      <c r="B9" s="495"/>
      <c r="C9" s="1" t="s">
        <v>303</v>
      </c>
      <c r="D9" s="291">
        <v>104110</v>
      </c>
      <c r="E9" s="285">
        <v>22.573720728534258</v>
      </c>
      <c r="F9" s="285">
        <v>3.3012729449726539</v>
      </c>
      <c r="G9" s="286">
        <v>0.61903713711467456</v>
      </c>
    </row>
    <row r="10" spans="2:7" ht="15.75">
      <c r="B10" s="495"/>
      <c r="C10" s="1" t="s">
        <v>304</v>
      </c>
      <c r="D10" s="291">
        <v>28771</v>
      </c>
      <c r="E10" s="285">
        <v>6.2382914137033829</v>
      </c>
      <c r="F10" s="285">
        <v>0.91231316780144289</v>
      </c>
      <c r="G10" s="286">
        <v>0.17107211095885411</v>
      </c>
    </row>
    <row r="11" spans="2:7" ht="15.75">
      <c r="B11" s="495"/>
      <c r="C11" s="1" t="s">
        <v>305</v>
      </c>
      <c r="D11" s="291">
        <v>10335</v>
      </c>
      <c r="E11" s="285">
        <v>2.2408933217692972</v>
      </c>
      <c r="F11" s="285">
        <v>0.3277173747602764</v>
      </c>
      <c r="G11" s="286">
        <v>6.1451818385171074E-2</v>
      </c>
    </row>
    <row r="12" spans="2:7" ht="15.75">
      <c r="B12" s="495"/>
      <c r="C12" s="1" t="s">
        <v>306</v>
      </c>
      <c r="D12" s="291">
        <v>275705</v>
      </c>
      <c r="E12" s="285">
        <v>59.779921942758016</v>
      </c>
      <c r="F12" s="285">
        <v>8.7424594879808435</v>
      </c>
      <c r="G12" s="286">
        <v>1.6393394860071206</v>
      </c>
    </row>
    <row r="13" spans="2:7" ht="15.75">
      <c r="B13" s="495"/>
      <c r="C13" s="1" t="s">
        <v>307</v>
      </c>
      <c r="D13" s="291">
        <v>12991</v>
      </c>
      <c r="E13" s="285">
        <v>2.8167823070251519</v>
      </c>
      <c r="F13" s="285">
        <v>0.41193772767399622</v>
      </c>
      <c r="G13" s="286">
        <v>7.7244370841002177E-2</v>
      </c>
    </row>
    <row r="14" spans="2:7" ht="15.75">
      <c r="B14" s="495"/>
      <c r="C14" s="1" t="s">
        <v>308</v>
      </c>
      <c r="D14" s="291">
        <v>1188</v>
      </c>
      <c r="E14" s="285">
        <v>0.25758889852558542</v>
      </c>
      <c r="F14" s="285">
        <v>3.7670850625564432E-2</v>
      </c>
      <c r="G14" s="286">
        <v>7.0638374689485474E-3</v>
      </c>
    </row>
    <row r="15" spans="2:7" ht="15.75">
      <c r="B15" s="495"/>
      <c r="C15" s="1"/>
      <c r="D15" s="246"/>
      <c r="E15" s="292"/>
      <c r="F15" s="262"/>
      <c r="G15" s="293"/>
    </row>
    <row r="16" spans="2:7" ht="15.75">
      <c r="B16" s="495" t="s">
        <v>898</v>
      </c>
      <c r="C16" s="1"/>
      <c r="D16" s="245">
        <v>26419</v>
      </c>
      <c r="E16" s="262">
        <v>5.7283174327840412</v>
      </c>
      <c r="F16" s="262">
        <v>0.83773249383567905</v>
      </c>
      <c r="G16" s="263">
        <v>0.15708713980820849</v>
      </c>
    </row>
    <row r="17" spans="2:7" ht="15.75">
      <c r="B17" s="495"/>
      <c r="C17" s="1" t="s">
        <v>302</v>
      </c>
      <c r="D17" s="291">
        <v>2931</v>
      </c>
      <c r="E17" s="285">
        <v>0.6355160450997398</v>
      </c>
      <c r="F17" s="285">
        <v>9.2940457225193049E-2</v>
      </c>
      <c r="G17" s="286">
        <v>1.7427700018087702E-2</v>
      </c>
    </row>
    <row r="18" spans="2:7" ht="15.75">
      <c r="B18" s="495"/>
      <c r="C18" s="1" t="s">
        <v>303</v>
      </c>
      <c r="D18" s="291">
        <v>9275</v>
      </c>
      <c r="E18" s="285">
        <v>2.0110581092801385</v>
      </c>
      <c r="F18" s="285">
        <v>0.29410533632332497</v>
      </c>
      <c r="G18" s="286">
        <v>5.5149067781563789E-2</v>
      </c>
    </row>
    <row r="19" spans="2:7" ht="15.75">
      <c r="B19" s="495"/>
      <c r="C19" s="1" t="s">
        <v>304</v>
      </c>
      <c r="D19" s="291">
        <v>199</v>
      </c>
      <c r="E19" s="285">
        <v>4.3148308759757156E-2</v>
      </c>
      <c r="F19" s="285">
        <v>6.3101845744842778E-3</v>
      </c>
      <c r="G19" s="286">
        <v>1.1832522359602365E-3</v>
      </c>
    </row>
    <row r="20" spans="2:7" ht="15.75">
      <c r="B20" s="495"/>
      <c r="C20" s="1" t="s">
        <v>305</v>
      </c>
      <c r="D20" s="291">
        <v>307</v>
      </c>
      <c r="E20" s="285">
        <v>6.6565481352992187E-2</v>
      </c>
      <c r="F20" s="285">
        <v>9.7348073586264981E-3</v>
      </c>
      <c r="G20" s="286">
        <v>1.8254192785919225E-3</v>
      </c>
    </row>
    <row r="21" spans="2:7" ht="15.75">
      <c r="B21" s="495"/>
      <c r="C21" s="1" t="s">
        <v>306</v>
      </c>
      <c r="D21" s="291">
        <v>13539</v>
      </c>
      <c r="E21" s="285">
        <v>2.9356027753686038</v>
      </c>
      <c r="F21" s="285">
        <v>0.42931451735649567</v>
      </c>
      <c r="G21" s="286">
        <v>8.0502773983244444E-2</v>
      </c>
    </row>
    <row r="22" spans="2:7" ht="15.75">
      <c r="B22" s="495"/>
      <c r="C22" s="1" t="s">
        <v>307</v>
      </c>
      <c r="D22" s="291">
        <v>0</v>
      </c>
      <c r="E22" s="285">
        <v>0</v>
      </c>
      <c r="F22" s="285">
        <v>0</v>
      </c>
      <c r="G22" s="286">
        <v>0</v>
      </c>
    </row>
    <row r="23" spans="2:7" ht="15.75">
      <c r="B23" s="495"/>
      <c r="C23" s="1" t="s">
        <v>308</v>
      </c>
      <c r="D23" s="291">
        <v>168</v>
      </c>
      <c r="E23" s="285">
        <v>3.6426712922810058E-2</v>
      </c>
      <c r="F23" s="285">
        <v>5.3271909975545657E-3</v>
      </c>
      <c r="G23" s="286">
        <v>9.9892651076040058E-4</v>
      </c>
    </row>
    <row r="24" spans="2:7" ht="15.75">
      <c r="B24" s="495"/>
      <c r="C24" s="1"/>
      <c r="D24" s="246"/>
      <c r="E24" s="292"/>
      <c r="F24" s="285"/>
      <c r="G24" s="293"/>
    </row>
    <row r="25" spans="2:7" ht="15.75">
      <c r="B25" s="495" t="s">
        <v>847</v>
      </c>
      <c r="C25" s="1"/>
      <c r="D25" s="245">
        <v>421866</v>
      </c>
      <c r="E25" s="262">
        <v>91.471379011274934</v>
      </c>
      <c r="F25" s="262">
        <v>13.377147365323538</v>
      </c>
      <c r="G25" s="263">
        <v>2.5084114963598045</v>
      </c>
    </row>
    <row r="26" spans="2:7" ht="15.75">
      <c r="B26" s="495"/>
      <c r="C26" s="1" t="s">
        <v>302</v>
      </c>
      <c r="D26" s="291">
        <v>23169</v>
      </c>
      <c r="E26" s="285">
        <v>5.023633998265395</v>
      </c>
      <c r="F26" s="285">
        <v>0.73467671560917691</v>
      </c>
      <c r="G26" s="286">
        <v>0.13776266861790312</v>
      </c>
    </row>
    <row r="27" spans="2:7" ht="15.75">
      <c r="B27" s="495"/>
      <c r="C27" s="1" t="s">
        <v>303</v>
      </c>
      <c r="D27" s="291">
        <v>92625</v>
      </c>
      <c r="E27" s="285">
        <v>20.083477883781438</v>
      </c>
      <c r="F27" s="285">
        <v>2.9370896794553074</v>
      </c>
      <c r="G27" s="286">
        <v>0.55074742892370299</v>
      </c>
    </row>
    <row r="28" spans="2:7" ht="15.75">
      <c r="B28" s="495"/>
      <c r="C28" s="1" t="s">
        <v>304</v>
      </c>
      <c r="D28" s="291">
        <v>26767</v>
      </c>
      <c r="E28" s="285">
        <v>5.8037727666955767</v>
      </c>
      <c r="F28" s="285">
        <v>0.84876738947347063</v>
      </c>
      <c r="G28" s="286">
        <v>0.15915634472335505</v>
      </c>
    </row>
    <row r="29" spans="2:7" ht="15.75">
      <c r="B29" s="495"/>
      <c r="C29" s="1" t="s">
        <v>305</v>
      </c>
      <c r="D29" s="291">
        <v>10228</v>
      </c>
      <c r="E29" s="285">
        <v>2.2176929748482217</v>
      </c>
      <c r="F29" s="285">
        <v>0.32432446144635774</v>
      </c>
      <c r="G29" s="286">
        <v>6.0815597333674871E-2</v>
      </c>
    </row>
    <row r="30" spans="2:7" ht="15.75">
      <c r="B30" s="495"/>
      <c r="C30" s="1" t="s">
        <v>306</v>
      </c>
      <c r="D30" s="291">
        <v>256144</v>
      </c>
      <c r="E30" s="285">
        <v>55.538594969644407</v>
      </c>
      <c r="F30" s="285">
        <v>8.1221905409381936</v>
      </c>
      <c r="G30" s="286">
        <v>1.5230299534060243</v>
      </c>
    </row>
    <row r="31" spans="2:7" ht="15.75">
      <c r="B31" s="495"/>
      <c r="C31" s="1" t="s">
        <v>307</v>
      </c>
      <c r="D31" s="291">
        <v>11913</v>
      </c>
      <c r="E31" s="285">
        <v>2.5830442324371203</v>
      </c>
      <c r="F31" s="285">
        <v>0.37775491877302103</v>
      </c>
      <c r="G31" s="286">
        <v>7.0834592396956275E-2</v>
      </c>
    </row>
    <row r="32" spans="2:7" ht="15.75">
      <c r="B32" s="495"/>
      <c r="C32" s="1" t="s">
        <v>308</v>
      </c>
      <c r="D32" s="291">
        <v>1020</v>
      </c>
      <c r="E32" s="285">
        <v>0.2211621856027754</v>
      </c>
      <c r="F32" s="285">
        <v>3.2343659628009863E-2</v>
      </c>
      <c r="G32" s="286">
        <v>6.0649109581881475E-3</v>
      </c>
    </row>
    <row r="33" spans="2:7" ht="15.75">
      <c r="B33" s="495"/>
      <c r="C33" s="1"/>
      <c r="D33" s="291"/>
      <c r="E33" s="292"/>
      <c r="F33" s="285"/>
      <c r="G33" s="293"/>
    </row>
    <row r="34" spans="2:7" ht="15.75">
      <c r="B34" s="495" t="s">
        <v>899</v>
      </c>
      <c r="C34" s="1"/>
      <c r="D34" s="245">
        <v>12915</v>
      </c>
      <c r="E34" s="262">
        <v>2.8003035559410234</v>
      </c>
      <c r="F34" s="262">
        <v>0.40952780793700722</v>
      </c>
      <c r="G34" s="263">
        <v>7.6792475514705805E-2</v>
      </c>
    </row>
    <row r="35" spans="2:7" ht="15.75">
      <c r="B35" s="495"/>
      <c r="C35" s="1" t="s">
        <v>302</v>
      </c>
      <c r="D35" s="291">
        <v>2000</v>
      </c>
      <c r="E35" s="285">
        <v>0.43365134431916735</v>
      </c>
      <c r="F35" s="285">
        <v>6.3418940447078159E-2</v>
      </c>
      <c r="G35" s="286">
        <v>1.1891982270957151E-2</v>
      </c>
    </row>
    <row r="36" spans="2:7" ht="15.75">
      <c r="B36" s="495"/>
      <c r="C36" s="1" t="s">
        <v>303</v>
      </c>
      <c r="D36" s="291">
        <v>2210</v>
      </c>
      <c r="E36" s="285">
        <v>0.47918473547267992</v>
      </c>
      <c r="F36" s="285">
        <v>7.0077929194021366E-2</v>
      </c>
      <c r="G36" s="286">
        <v>1.3140640409407652E-2</v>
      </c>
    </row>
    <row r="37" spans="2:7" ht="15.75">
      <c r="B37" s="495"/>
      <c r="C37" s="1" t="s">
        <v>304</v>
      </c>
      <c r="D37" s="291">
        <v>1805</v>
      </c>
      <c r="E37" s="285">
        <v>0.39137033824804857</v>
      </c>
      <c r="F37" s="285">
        <v>5.7235593753488044E-2</v>
      </c>
      <c r="G37" s="286">
        <v>1.0732513999538829E-2</v>
      </c>
    </row>
    <row r="38" spans="2:7" ht="15.75">
      <c r="B38" s="495"/>
      <c r="C38" s="1" t="s">
        <v>305</v>
      </c>
      <c r="D38" s="291">
        <v>107</v>
      </c>
      <c r="E38" s="285">
        <v>2.3200346921075456E-2</v>
      </c>
      <c r="F38" s="285">
        <v>3.3929133139186814E-3</v>
      </c>
      <c r="G38" s="286">
        <v>6.3622105149620755E-4</v>
      </c>
    </row>
    <row r="39" spans="2:7" ht="15.75">
      <c r="B39" s="495"/>
      <c r="C39" s="1" t="s">
        <v>306</v>
      </c>
      <c r="D39" s="291">
        <v>6022</v>
      </c>
      <c r="E39" s="285">
        <v>1.3057241977450129</v>
      </c>
      <c r="F39" s="285">
        <v>0.19095442968615234</v>
      </c>
      <c r="G39" s="286">
        <v>3.5806758617851986E-2</v>
      </c>
    </row>
    <row r="40" spans="2:7" ht="15.75">
      <c r="B40" s="495"/>
      <c r="C40" s="1" t="s">
        <v>307</v>
      </c>
      <c r="D40" s="291">
        <v>771</v>
      </c>
      <c r="E40" s="285">
        <v>0.16717259323503902</v>
      </c>
      <c r="F40" s="285">
        <v>2.4448001542348632E-2</v>
      </c>
      <c r="G40" s="286">
        <v>4.5843591654539818E-3</v>
      </c>
    </row>
    <row r="41" spans="2:7" ht="15.75">
      <c r="B41" s="508"/>
      <c r="C41" s="496" t="s">
        <v>308</v>
      </c>
      <c r="D41" s="247">
        <v>0</v>
      </c>
      <c r="E41" s="284">
        <v>0</v>
      </c>
      <c r="F41" s="284">
        <v>0</v>
      </c>
      <c r="G41" s="287">
        <v>0</v>
      </c>
    </row>
    <row r="42" spans="2:7" ht="15.75">
      <c r="B42" s="210" t="s">
        <v>945</v>
      </c>
      <c r="C42" s="246"/>
      <c r="D42" s="246"/>
      <c r="E42" s="246"/>
      <c r="F42" s="246"/>
      <c r="G42" s="246"/>
    </row>
    <row r="43" spans="2:7">
      <c r="B43" s="210" t="s">
        <v>956</v>
      </c>
      <c r="C43" s="235"/>
      <c r="D43" s="235"/>
      <c r="E43" s="235"/>
      <c r="F43" s="235"/>
      <c r="G43" s="235"/>
    </row>
    <row r="44" spans="2:7">
      <c r="B44" s="235"/>
      <c r="C44" s="235"/>
      <c r="D44" s="235"/>
      <c r="E44" s="235"/>
      <c r="F44" s="235"/>
      <c r="G44" s="235"/>
    </row>
  </sheetData>
  <mergeCells count="1">
    <mergeCell ref="B6:C6"/>
  </mergeCells>
  <pageMargins left="0.7" right="0.7" top="0.75" bottom="0.75" header="0.3" footer="0.3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D6C7D-2127-4C9A-8E0A-DC238D5463CF}">
  <dimension ref="B4:G45"/>
  <sheetViews>
    <sheetView showGridLines="0" topLeftCell="A47" workbookViewId="0">
      <selection activeCell="E45" sqref="E45"/>
    </sheetView>
  </sheetViews>
  <sheetFormatPr defaultColWidth="11.42578125" defaultRowHeight="15"/>
  <cols>
    <col min="2" max="2" width="5.140625" customWidth="1"/>
    <col min="3" max="3" width="31.42578125" customWidth="1"/>
    <col min="4" max="4" width="22.5703125" customWidth="1"/>
    <col min="5" max="5" width="27.5703125" customWidth="1"/>
    <col min="6" max="6" width="31.42578125" customWidth="1"/>
    <col min="7" max="7" width="27.140625" customWidth="1"/>
  </cols>
  <sheetData>
    <row r="4" spans="2:7">
      <c r="B4" s="32" t="s">
        <v>958</v>
      </c>
    </row>
    <row r="6" spans="2:7" ht="61.5">
      <c r="B6" s="991" t="s">
        <v>921</v>
      </c>
      <c r="C6" s="1018"/>
      <c r="D6" s="451" t="s">
        <v>888</v>
      </c>
      <c r="E6" s="451" t="s">
        <v>942</v>
      </c>
      <c r="F6" s="451" t="s">
        <v>943</v>
      </c>
      <c r="G6" s="452" t="s">
        <v>944</v>
      </c>
    </row>
    <row r="7" spans="2:7" ht="15.75">
      <c r="B7" s="495" t="s">
        <v>295</v>
      </c>
      <c r="C7" s="1"/>
      <c r="D7" s="245">
        <v>560787</v>
      </c>
      <c r="E7" s="262">
        <v>100</v>
      </c>
      <c r="F7" s="262">
        <v>13.00114574093643</v>
      </c>
      <c r="G7" s="263">
        <v>3.0282623127798765</v>
      </c>
    </row>
    <row r="8" spans="2:7" ht="15.75">
      <c r="B8" s="495"/>
      <c r="C8" s="1" t="s">
        <v>302</v>
      </c>
      <c r="D8" s="288">
        <v>35654</v>
      </c>
      <c r="E8" s="285">
        <v>6.3578506634426271</v>
      </c>
      <c r="F8" s="285">
        <v>0.82659343074526948</v>
      </c>
      <c r="G8" s="286">
        <v>0.19253239554385837</v>
      </c>
    </row>
    <row r="9" spans="2:7" ht="15.75">
      <c r="B9" s="495"/>
      <c r="C9" s="1" t="s">
        <v>303</v>
      </c>
      <c r="D9" s="288">
        <v>154655</v>
      </c>
      <c r="E9" s="285">
        <v>27.578207055441727</v>
      </c>
      <c r="F9" s="285">
        <v>3.5854828920151918</v>
      </c>
      <c r="G9" s="286">
        <v>0.83514045080034272</v>
      </c>
    </row>
    <row r="10" spans="2:7" ht="15.75">
      <c r="B10" s="495"/>
      <c r="C10" s="1" t="s">
        <v>304</v>
      </c>
      <c r="D10" s="288">
        <v>34964</v>
      </c>
      <c r="E10" s="285">
        <v>6.234809294794637</v>
      </c>
      <c r="F10" s="285">
        <v>0.81059664308570156</v>
      </c>
      <c r="G10" s="286">
        <v>0.18880638014796275</v>
      </c>
    </row>
    <row r="11" spans="2:7" ht="15.75">
      <c r="B11" s="495"/>
      <c r="C11" s="1" t="s">
        <v>305</v>
      </c>
      <c r="D11" s="288">
        <v>7408</v>
      </c>
      <c r="E11" s="285">
        <v>1.3210006651366739</v>
      </c>
      <c r="F11" s="285">
        <v>0.17174522171315859</v>
      </c>
      <c r="G11" s="286">
        <v>4.0003365293905392E-2</v>
      </c>
    </row>
    <row r="12" spans="2:7" ht="15.75">
      <c r="B12" s="495"/>
      <c r="C12" s="1" t="s">
        <v>306</v>
      </c>
      <c r="D12" s="288">
        <v>296225</v>
      </c>
      <c r="E12" s="285">
        <v>52.823086127174847</v>
      </c>
      <c r="F12" s="285">
        <v>6.8676064122543732</v>
      </c>
      <c r="G12" s="286">
        <v>1.599621609636491</v>
      </c>
    </row>
    <row r="13" spans="2:7" ht="15.75">
      <c r="B13" s="495"/>
      <c r="C13" s="1" t="s">
        <v>307</v>
      </c>
      <c r="D13" s="288">
        <v>29410</v>
      </c>
      <c r="E13" s="285">
        <v>5.2444154375903862</v>
      </c>
      <c r="F13" s="285">
        <v>0.68183409430129505</v>
      </c>
      <c r="G13" s="286">
        <v>0.15881465622215951</v>
      </c>
    </row>
    <row r="14" spans="2:7" ht="15.75">
      <c r="B14" s="495"/>
      <c r="C14" s="1" t="s">
        <v>308</v>
      </c>
      <c r="D14" s="288">
        <v>2471</v>
      </c>
      <c r="E14" s="285">
        <v>0.44063075641910382</v>
      </c>
      <c r="F14" s="285">
        <v>5.7287046821438294E-2</v>
      </c>
      <c r="G14" s="286">
        <v>1.3343455135156619E-2</v>
      </c>
    </row>
    <row r="15" spans="2:7" ht="15.75">
      <c r="B15" s="495"/>
      <c r="C15" s="1"/>
      <c r="D15" s="246"/>
      <c r="E15" s="292"/>
      <c r="F15" s="262"/>
      <c r="G15" s="293"/>
    </row>
    <row r="16" spans="2:7" ht="15.75">
      <c r="B16" s="495" t="s">
        <v>898</v>
      </c>
      <c r="C16" s="1"/>
      <c r="D16" s="245">
        <v>33693</v>
      </c>
      <c r="E16" s="262">
        <v>6.0081635273285574</v>
      </c>
      <c r="F16" s="262">
        <v>0.78113009654177268</v>
      </c>
      <c r="G16" s="263">
        <v>0.1819429517882768</v>
      </c>
    </row>
    <row r="17" spans="2:7" ht="15.75">
      <c r="B17" s="495"/>
      <c r="C17" s="1" t="s">
        <v>302</v>
      </c>
      <c r="D17" s="291">
        <v>5570</v>
      </c>
      <c r="E17" s="285">
        <v>0.99324699039029085</v>
      </c>
      <c r="F17" s="285">
        <v>0.12913348878810654</v>
      </c>
      <c r="G17" s="286">
        <v>3.0078124282809537E-2</v>
      </c>
    </row>
    <row r="18" spans="2:7" ht="15.75">
      <c r="B18" s="495"/>
      <c r="C18" s="1" t="s">
        <v>303</v>
      </c>
      <c r="D18" s="291">
        <v>3534</v>
      </c>
      <c r="E18" s="285">
        <v>0.63018579246665851</v>
      </c>
      <c r="F18" s="285">
        <v>8.1931373317265452E-2</v>
      </c>
      <c r="G18" s="286">
        <v>1.9083678853761023E-2</v>
      </c>
    </row>
    <row r="19" spans="2:7" ht="15.75">
      <c r="B19" s="495"/>
      <c r="C19" s="1" t="s">
        <v>304</v>
      </c>
      <c r="D19" s="291">
        <v>105</v>
      </c>
      <c r="E19" s="285">
        <v>1.8723686533389683E-2</v>
      </c>
      <c r="F19" s="285">
        <v>2.4342937742820804E-3</v>
      </c>
      <c r="G19" s="286">
        <v>5.6700234285368071E-4</v>
      </c>
    </row>
    <row r="20" spans="2:7" ht="15.75">
      <c r="B20" s="495"/>
      <c r="C20" s="1" t="s">
        <v>305</v>
      </c>
      <c r="D20" s="291">
        <v>613</v>
      </c>
      <c r="E20" s="285">
        <v>0.10931066519017024</v>
      </c>
      <c r="F20" s="285">
        <v>1.4211638891761098E-2</v>
      </c>
      <c r="G20" s="286">
        <v>3.3102136778029164E-3</v>
      </c>
    </row>
    <row r="21" spans="2:7" ht="15.75">
      <c r="B21" s="495"/>
      <c r="C21" s="1" t="s">
        <v>306</v>
      </c>
      <c r="D21" s="291">
        <v>21003</v>
      </c>
      <c r="E21" s="285">
        <v>3.7452722691503189</v>
      </c>
      <c r="F21" s="285">
        <v>0.4869283061071098</v>
      </c>
      <c r="G21" s="286">
        <v>0.1134166686376748</v>
      </c>
    </row>
    <row r="22" spans="2:7" ht="15.75">
      <c r="B22" s="495"/>
      <c r="C22" s="1" t="s">
        <v>307</v>
      </c>
      <c r="D22" s="291">
        <v>968</v>
      </c>
      <c r="E22" s="285">
        <v>0.17261455775544013</v>
      </c>
      <c r="F22" s="285">
        <v>2.2441870223857654E-2</v>
      </c>
      <c r="G22" s="286">
        <v>5.2272215988796462E-3</v>
      </c>
    </row>
    <row r="23" spans="2:7" ht="15.75">
      <c r="B23" s="495"/>
      <c r="C23" s="1" t="s">
        <v>308</v>
      </c>
      <c r="D23" s="291">
        <v>1900</v>
      </c>
      <c r="E23" s="285">
        <v>0.3388095658422895</v>
      </c>
      <c r="F23" s="285">
        <v>4.4049125439390026E-2</v>
      </c>
      <c r="G23" s="286">
        <v>1.0260042394495173E-2</v>
      </c>
    </row>
    <row r="24" spans="2:7" ht="15.75">
      <c r="B24" s="495"/>
      <c r="C24" s="1"/>
      <c r="D24" s="246"/>
      <c r="E24" s="292"/>
      <c r="F24" s="285"/>
      <c r="G24" s="293"/>
    </row>
    <row r="25" spans="2:7" ht="15.75">
      <c r="B25" s="495" t="s">
        <v>847</v>
      </c>
      <c r="C25" s="1"/>
      <c r="D25" s="245">
        <v>498804</v>
      </c>
      <c r="E25" s="262">
        <v>88.94714035810388</v>
      </c>
      <c r="F25" s="262">
        <v>11.56414735035237</v>
      </c>
      <c r="G25" s="263">
        <v>2.6935527297598796</v>
      </c>
    </row>
    <row r="26" spans="2:7" ht="15.75">
      <c r="B26" s="495"/>
      <c r="C26" s="1" t="s">
        <v>302</v>
      </c>
      <c r="D26" s="288">
        <v>6795</v>
      </c>
      <c r="E26" s="285">
        <v>1.2116899999465036</v>
      </c>
      <c r="F26" s="285">
        <v>0.15753358282139748</v>
      </c>
      <c r="G26" s="286">
        <v>3.6693151616102475E-2</v>
      </c>
    </row>
    <row r="27" spans="2:7" ht="15.75">
      <c r="B27" s="495"/>
      <c r="C27" s="1" t="s">
        <v>303</v>
      </c>
      <c r="D27" s="288">
        <v>33612</v>
      </c>
      <c r="E27" s="285">
        <v>5.9937195405742285</v>
      </c>
      <c r="F27" s="285">
        <v>0.7792522127730408</v>
      </c>
      <c r="G27" s="286">
        <v>0.18150554998093255</v>
      </c>
    </row>
    <row r="28" spans="2:7" ht="15.75">
      <c r="B28" s="495"/>
      <c r="C28" s="1" t="s">
        <v>304</v>
      </c>
      <c r="D28" s="288">
        <v>24879</v>
      </c>
      <c r="E28" s="285">
        <v>4.4364437834685893</v>
      </c>
      <c r="F28" s="285">
        <v>0.57678852200346553</v>
      </c>
      <c r="G28" s="286">
        <v>0.13434715512244497</v>
      </c>
    </row>
    <row r="29" spans="2:7" ht="15.75">
      <c r="B29" s="495"/>
      <c r="C29" s="1" t="s">
        <v>305</v>
      </c>
      <c r="D29" s="288">
        <v>260253</v>
      </c>
      <c r="E29" s="285">
        <v>46.408529441659667</v>
      </c>
      <c r="F29" s="285">
        <v>6.0336405489355638</v>
      </c>
      <c r="G29" s="286">
        <v>1.4053720069971329</v>
      </c>
    </row>
    <row r="30" spans="2:7" ht="15.75">
      <c r="B30" s="495"/>
      <c r="C30" s="1" t="s">
        <v>306</v>
      </c>
      <c r="D30" s="288">
        <v>22968</v>
      </c>
      <c r="E30" s="285">
        <v>4.0956726885608976</v>
      </c>
      <c r="F30" s="285">
        <v>0.5324843753115317</v>
      </c>
      <c r="G30" s="286">
        <v>0.12402771248250799</v>
      </c>
    </row>
    <row r="31" spans="2:7" ht="15.75">
      <c r="B31" s="495"/>
      <c r="C31" s="1" t="s">
        <v>307</v>
      </c>
      <c r="D31" s="288">
        <v>149726</v>
      </c>
      <c r="E31" s="285">
        <v>26.69926371331718</v>
      </c>
      <c r="F31" s="285">
        <v>3.4712101871253216</v>
      </c>
      <c r="G31" s="286">
        <v>0.80852374082009704</v>
      </c>
    </row>
    <row r="32" spans="2:7" ht="15.75">
      <c r="B32" s="495"/>
      <c r="C32" s="1" t="s">
        <v>308</v>
      </c>
      <c r="D32" s="288">
        <v>571</v>
      </c>
      <c r="E32" s="285">
        <v>0.10182119057681437</v>
      </c>
      <c r="F32" s="285">
        <v>1.3237921382048266E-2</v>
      </c>
      <c r="G32" s="286">
        <v>3.0834127406614443E-3</v>
      </c>
    </row>
    <row r="33" spans="2:7" ht="15.75">
      <c r="B33" s="495"/>
      <c r="C33" s="1"/>
      <c r="D33" s="291"/>
      <c r="E33" s="292"/>
      <c r="F33" s="285"/>
      <c r="G33" s="293"/>
    </row>
    <row r="34" spans="2:7" ht="15.75">
      <c r="B34" s="495" t="s">
        <v>899</v>
      </c>
      <c r="C34" s="1"/>
      <c r="D34" s="245">
        <v>28290</v>
      </c>
      <c r="E34" s="262">
        <v>5.0446961145675626</v>
      </c>
      <c r="F34" s="262">
        <v>0.6558682940422863</v>
      </c>
      <c r="G34" s="263">
        <v>0.15276663123172024</v>
      </c>
    </row>
    <row r="35" spans="2:7" ht="15.75">
      <c r="B35" s="495"/>
      <c r="C35" s="1" t="s">
        <v>302</v>
      </c>
      <c r="D35" s="291">
        <v>5205</v>
      </c>
      <c r="E35" s="285">
        <v>0.92815988958374562</v>
      </c>
      <c r="F35" s="285">
        <v>0.12067141995369741</v>
      </c>
      <c r="G35" s="286">
        <v>2.8107116138603883E-2</v>
      </c>
    </row>
    <row r="36" spans="2:7" ht="15.75">
      <c r="B36" s="495"/>
      <c r="C36" s="1" t="s">
        <v>303</v>
      </c>
      <c r="D36" s="291">
        <v>6691</v>
      </c>
      <c r="E36" s="285">
        <v>1.1931446342372416</v>
      </c>
      <c r="F36" s="285">
        <v>0.15512247279734664</v>
      </c>
      <c r="G36" s="286">
        <v>3.6131549295561685E-2</v>
      </c>
    </row>
    <row r="37" spans="2:7" ht="15.75">
      <c r="B37" s="495"/>
      <c r="C37" s="1" t="s">
        <v>304</v>
      </c>
      <c r="D37" s="291">
        <v>1247</v>
      </c>
      <c r="E37" s="285">
        <v>0.22236606768701841</v>
      </c>
      <c r="F37" s="285">
        <v>2.8910136538378609E-2</v>
      </c>
      <c r="G37" s="286">
        <v>6.7338278241765703E-3</v>
      </c>
    </row>
    <row r="38" spans="2:7" ht="15.75">
      <c r="B38" s="495"/>
      <c r="C38" s="1" t="s">
        <v>305</v>
      </c>
      <c r="D38" s="291">
        <v>0</v>
      </c>
      <c r="E38" s="285">
        <v>0</v>
      </c>
      <c r="F38" s="285">
        <v>0</v>
      </c>
      <c r="G38" s="286">
        <v>0</v>
      </c>
    </row>
    <row r="39" spans="2:7" ht="15.75">
      <c r="B39" s="495"/>
      <c r="C39" s="1" t="s">
        <v>306</v>
      </c>
      <c r="D39" s="291">
        <v>14969</v>
      </c>
      <c r="E39" s="285">
        <v>2.6692844163648588</v>
      </c>
      <c r="F39" s="285">
        <v>0.34703755721169965</v>
      </c>
      <c r="G39" s="286">
        <v>8.0832934001683288E-2</v>
      </c>
    </row>
    <row r="40" spans="2:7" ht="15.75">
      <c r="B40" s="495"/>
      <c r="C40" s="1" t="s">
        <v>307</v>
      </c>
      <c r="D40" s="291">
        <v>178</v>
      </c>
      <c r="E40" s="285">
        <v>3.1741106694698699E-2</v>
      </c>
      <c r="F40" s="285">
        <v>4.1267075411639074E-3</v>
      </c>
      <c r="G40" s="286">
        <v>9.6120397169481109E-4</v>
      </c>
    </row>
    <row r="41" spans="2:7" ht="15.75">
      <c r="B41" s="508"/>
      <c r="C41" s="496" t="s">
        <v>308</v>
      </c>
      <c r="D41" s="247">
        <v>0</v>
      </c>
      <c r="E41" s="284">
        <v>0</v>
      </c>
      <c r="F41" s="284">
        <v>0</v>
      </c>
      <c r="G41" s="287">
        <v>0</v>
      </c>
    </row>
    <row r="42" spans="2:7" ht="15.75">
      <c r="B42" s="210" t="s">
        <v>945</v>
      </c>
      <c r="C42" s="246"/>
      <c r="D42" s="246"/>
      <c r="E42" s="246"/>
      <c r="F42" s="246"/>
      <c r="G42" s="246"/>
    </row>
    <row r="43" spans="2:7">
      <c r="B43" s="210" t="s">
        <v>959</v>
      </c>
      <c r="C43" s="235"/>
      <c r="D43" s="235"/>
      <c r="E43" s="235"/>
      <c r="F43" s="235"/>
      <c r="G43" s="235"/>
    </row>
    <row r="44" spans="2:7">
      <c r="B44" s="235"/>
      <c r="C44" s="235"/>
      <c r="D44" s="235"/>
      <c r="E44" s="235"/>
      <c r="F44" s="235"/>
      <c r="G44" s="235"/>
    </row>
    <row r="45" spans="2:7">
      <c r="B45" s="235"/>
      <c r="C45" s="235"/>
      <c r="D45" s="235"/>
      <c r="E45" s="235"/>
      <c r="F45" s="235"/>
      <c r="G45" s="235"/>
    </row>
  </sheetData>
  <mergeCells count="1">
    <mergeCell ref="B6:C6"/>
  </mergeCells>
  <pageMargins left="0.7" right="0.7" top="0.75" bottom="0.75" header="0.3" footer="0.3"/>
  <pageSetup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48229-BDE1-4803-BB88-79E77BABC3E8}">
  <dimension ref="B4:G43"/>
  <sheetViews>
    <sheetView showGridLines="0" workbookViewId="0">
      <selection activeCell="F44" sqref="F44"/>
    </sheetView>
  </sheetViews>
  <sheetFormatPr defaultColWidth="11.42578125" defaultRowHeight="15"/>
  <cols>
    <col min="1" max="1" width="11.42578125" style="1"/>
    <col min="2" max="2" width="6.42578125" style="1" customWidth="1"/>
    <col min="3" max="3" width="30.85546875" style="1" customWidth="1"/>
    <col min="4" max="4" width="23.85546875" style="1" customWidth="1"/>
    <col min="5" max="5" width="22" style="1" customWidth="1"/>
    <col min="6" max="6" width="24.5703125" style="1" customWidth="1"/>
    <col min="7" max="7" width="28" style="1" customWidth="1"/>
    <col min="8" max="16384" width="11.42578125" style="1"/>
  </cols>
  <sheetData>
    <row r="4" spans="2:7">
      <c r="B4" s="32" t="s">
        <v>960</v>
      </c>
    </row>
    <row r="6" spans="2:7" ht="90">
      <c r="B6" s="991" t="s">
        <v>921</v>
      </c>
      <c r="C6" s="1018"/>
      <c r="D6" s="451" t="s">
        <v>888</v>
      </c>
      <c r="E6" s="451" t="s">
        <v>942</v>
      </c>
      <c r="F6" s="451" t="s">
        <v>943</v>
      </c>
      <c r="G6" s="452" t="s">
        <v>944</v>
      </c>
    </row>
    <row r="7" spans="2:7">
      <c r="B7" s="495" t="s">
        <v>295</v>
      </c>
      <c r="D7" s="245">
        <v>532754</v>
      </c>
      <c r="E7" s="262">
        <v>100</v>
      </c>
      <c r="F7" s="262">
        <v>10.673602970595171</v>
      </c>
      <c r="G7" s="263">
        <v>2.4291285688087734</v>
      </c>
    </row>
    <row r="8" spans="2:7">
      <c r="B8" s="495"/>
      <c r="C8" s="1" t="s">
        <v>302</v>
      </c>
      <c r="D8" s="264">
        <v>13191</v>
      </c>
      <c r="E8" s="285">
        <v>2.476002057234671</v>
      </c>
      <c r="F8" s="285">
        <v>0.26427862913299738</v>
      </c>
      <c r="G8" s="286">
        <v>6.014527333658036E-2</v>
      </c>
    </row>
    <row r="9" spans="2:7">
      <c r="B9" s="495"/>
      <c r="C9" s="1" t="s">
        <v>303</v>
      </c>
      <c r="D9" s="264">
        <v>147774</v>
      </c>
      <c r="E9" s="285">
        <v>27.737755136517038</v>
      </c>
      <c r="F9" s="285">
        <v>2.9606178562276977</v>
      </c>
      <c r="G9" s="286">
        <v>0.67378573436735845</v>
      </c>
    </row>
    <row r="10" spans="2:7">
      <c r="B10" s="495"/>
      <c r="C10" s="1" t="s">
        <v>304</v>
      </c>
      <c r="D10" s="264">
        <v>36077</v>
      </c>
      <c r="E10" s="285">
        <v>6.7717933605378837</v>
      </c>
      <c r="F10" s="285">
        <v>0.72279433729293818</v>
      </c>
      <c r="G10" s="286">
        <v>0.16449556714152144</v>
      </c>
    </row>
    <row r="11" spans="2:7">
      <c r="B11" s="495"/>
      <c r="C11" s="1" t="s">
        <v>305</v>
      </c>
      <c r="D11" s="264">
        <v>10343</v>
      </c>
      <c r="E11" s="285">
        <v>1.941421368962035</v>
      </c>
      <c r="F11" s="285">
        <v>0.20721960890930122</v>
      </c>
      <c r="G11" s="286">
        <v>4.7159621114415178E-2</v>
      </c>
    </row>
    <row r="12" spans="2:7">
      <c r="B12" s="495"/>
      <c r="C12" s="1" t="s">
        <v>306</v>
      </c>
      <c r="D12" s="264">
        <v>271766</v>
      </c>
      <c r="E12" s="285">
        <v>51.011536281285544</v>
      </c>
      <c r="F12" s="285">
        <v>5.4447688518655273</v>
      </c>
      <c r="G12" s="286">
        <v>1.2391358011969598</v>
      </c>
    </row>
    <row r="13" spans="2:7">
      <c r="B13" s="495"/>
      <c r="C13" s="1" t="s">
        <v>307</v>
      </c>
      <c r="D13" s="264">
        <v>51168</v>
      </c>
      <c r="E13" s="285">
        <v>9.6044328151454508</v>
      </c>
      <c r="F13" s="285">
        <v>1.0251390262661824</v>
      </c>
      <c r="G13" s="286">
        <v>0.2333040213847429</v>
      </c>
    </row>
    <row r="14" spans="2:7">
      <c r="B14" s="495"/>
      <c r="C14" s="1" t="s">
        <v>308</v>
      </c>
      <c r="D14" s="264">
        <v>2435</v>
      </c>
      <c r="E14" s="285">
        <v>0.45705898031736975</v>
      </c>
      <c r="F14" s="285">
        <v>4.8784660900526772E-2</v>
      </c>
      <c r="G14" s="286">
        <v>1.1102550267195298E-2</v>
      </c>
    </row>
    <row r="15" spans="2:7">
      <c r="B15" s="495"/>
      <c r="D15" s="246"/>
      <c r="E15" s="292"/>
      <c r="F15" s="262"/>
      <c r="G15" s="293"/>
    </row>
    <row r="16" spans="2:7">
      <c r="B16" s="495" t="s">
        <v>898</v>
      </c>
      <c r="D16" s="245">
        <v>24257</v>
      </c>
      <c r="E16" s="262">
        <v>4.5531333410917609</v>
      </c>
      <c r="F16" s="262">
        <v>0.48598337554992932</v>
      </c>
      <c r="G16" s="263">
        <v>0.11060146276441739</v>
      </c>
    </row>
    <row r="17" spans="2:7">
      <c r="B17" s="495"/>
      <c r="C17" s="1" t="s">
        <v>302</v>
      </c>
      <c r="D17" s="291">
        <v>3600</v>
      </c>
      <c r="E17" s="285">
        <v>0.67573401607496142</v>
      </c>
      <c r="F17" s="285">
        <v>7.2125166013099137E-2</v>
      </c>
      <c r="G17" s="286">
        <v>1.6414448033635756E-2</v>
      </c>
    </row>
    <row r="18" spans="2:7">
      <c r="B18" s="495"/>
      <c r="C18" s="1" t="s">
        <v>303</v>
      </c>
      <c r="D18" s="291">
        <v>3065</v>
      </c>
      <c r="E18" s="285">
        <v>0.57531243313048808</v>
      </c>
      <c r="F18" s="285">
        <v>6.1406564952819126E-2</v>
      </c>
      <c r="G18" s="286">
        <v>1.3975078673081554E-2</v>
      </c>
    </row>
    <row r="19" spans="2:7">
      <c r="B19" s="495"/>
      <c r="C19" s="1" t="s">
        <v>304</v>
      </c>
      <c r="D19" s="291">
        <v>0</v>
      </c>
      <c r="E19" s="285">
        <v>0</v>
      </c>
      <c r="F19" s="285">
        <v>0</v>
      </c>
      <c r="G19" s="286">
        <v>0</v>
      </c>
    </row>
    <row r="20" spans="2:7">
      <c r="B20" s="495"/>
      <c r="C20" s="1" t="s">
        <v>305</v>
      </c>
      <c r="D20" s="291">
        <v>0</v>
      </c>
      <c r="E20" s="285">
        <v>0</v>
      </c>
      <c r="F20" s="285">
        <v>0</v>
      </c>
      <c r="G20" s="286">
        <v>0</v>
      </c>
    </row>
    <row r="21" spans="2:7">
      <c r="B21" s="495"/>
      <c r="C21" s="1" t="s">
        <v>306</v>
      </c>
      <c r="D21" s="291">
        <v>15481</v>
      </c>
      <c r="E21" s="285">
        <v>2.905843973015688</v>
      </c>
      <c r="F21" s="285">
        <v>0.31015824862466324</v>
      </c>
      <c r="G21" s="286">
        <v>7.0586686113531999E-2</v>
      </c>
    </row>
    <row r="22" spans="2:7">
      <c r="B22" s="495"/>
      <c r="C22" s="1" t="s">
        <v>307</v>
      </c>
      <c r="D22" s="291">
        <v>856</v>
      </c>
      <c r="E22" s="285">
        <v>0.1606745327111575</v>
      </c>
      <c r="F22" s="285">
        <v>1.7149761696448017E-2</v>
      </c>
      <c r="G22" s="286">
        <v>3.9029909768867246E-3</v>
      </c>
    </row>
    <row r="23" spans="2:7">
      <c r="B23" s="495"/>
      <c r="C23" s="1" t="s">
        <v>308</v>
      </c>
      <c r="D23" s="291">
        <v>1255</v>
      </c>
      <c r="E23" s="285">
        <v>0.23556838615946571</v>
      </c>
      <c r="F23" s="285">
        <v>2.5143634262899839E-2</v>
      </c>
      <c r="G23" s="286">
        <v>5.722258967281354E-3</v>
      </c>
    </row>
    <row r="24" spans="2:7">
      <c r="B24" s="495"/>
      <c r="D24" s="246"/>
      <c r="E24" s="292"/>
      <c r="F24" s="285"/>
      <c r="G24" s="293"/>
    </row>
    <row r="25" spans="2:7">
      <c r="B25" s="495" t="s">
        <v>847</v>
      </c>
      <c r="D25" s="245">
        <v>461178</v>
      </c>
      <c r="E25" s="262">
        <v>86.564906129282932</v>
      </c>
      <c r="F25" s="262">
        <v>9.2395943921080637</v>
      </c>
      <c r="G25" s="263">
        <v>2.1027728653489088</v>
      </c>
    </row>
    <row r="26" spans="2:7">
      <c r="B26" s="495"/>
      <c r="C26" s="1" t="s">
        <v>302</v>
      </c>
      <c r="D26" s="264">
        <v>9591</v>
      </c>
      <c r="E26" s="285">
        <v>1.8002680411597096</v>
      </c>
      <c r="F26" s="285">
        <v>0.19215346311989828</v>
      </c>
      <c r="G26" s="286">
        <v>4.3730825302944601E-2</v>
      </c>
    </row>
    <row r="27" spans="2:7">
      <c r="B27" s="495"/>
      <c r="C27" s="1" t="s">
        <v>303</v>
      </c>
      <c r="D27" s="264">
        <v>126839</v>
      </c>
      <c r="E27" s="285">
        <v>23.808174129147787</v>
      </c>
      <c r="F27" s="285">
        <v>2.5411899810931891</v>
      </c>
      <c r="G27" s="286">
        <v>0.57833115948286828</v>
      </c>
    </row>
    <row r="28" spans="2:7">
      <c r="B28" s="495"/>
      <c r="C28" s="1" t="s">
        <v>304</v>
      </c>
      <c r="D28" s="264">
        <v>30756</v>
      </c>
      <c r="E28" s="285">
        <v>5.7730209440004208</v>
      </c>
      <c r="F28" s="285">
        <v>0.61618933497191031</v>
      </c>
      <c r="G28" s="286">
        <v>0.14023410103402814</v>
      </c>
    </row>
    <row r="29" spans="2:7">
      <c r="B29" s="495"/>
      <c r="C29" s="1" t="s">
        <v>305</v>
      </c>
      <c r="D29" s="264">
        <v>8315</v>
      </c>
      <c r="E29" s="285">
        <v>1.5607578732398069</v>
      </c>
      <c r="F29" s="285">
        <v>0.16658909872192201</v>
      </c>
      <c r="G29" s="286">
        <v>3.7912815388800369E-2</v>
      </c>
    </row>
    <row r="30" spans="2:7">
      <c r="B30" s="495"/>
      <c r="C30" s="1" t="s">
        <v>306</v>
      </c>
      <c r="D30" s="264">
        <v>244961</v>
      </c>
      <c r="E30" s="285">
        <v>45.980133419927391</v>
      </c>
      <c r="F30" s="285">
        <v>4.9077368865929936</v>
      </c>
      <c r="G30" s="286">
        <v>1.1169165568798469</v>
      </c>
    </row>
    <row r="31" spans="2:7">
      <c r="B31" s="495"/>
      <c r="C31" s="1" t="s">
        <v>307</v>
      </c>
      <c r="D31" s="264">
        <v>39536</v>
      </c>
      <c r="E31" s="285">
        <v>7.4210611276499101</v>
      </c>
      <c r="F31" s="285">
        <v>0.7920946009705242</v>
      </c>
      <c r="G31" s="286">
        <v>0.18026711596050646</v>
      </c>
    </row>
    <row r="32" spans="2:7">
      <c r="B32" s="495"/>
      <c r="C32" s="1" t="s">
        <v>308</v>
      </c>
      <c r="D32" s="264">
        <v>1180</v>
      </c>
      <c r="E32" s="285">
        <v>0.22149059415790401</v>
      </c>
      <c r="F32" s="285">
        <v>2.3641026637626936E-2</v>
      </c>
      <c r="G32" s="286">
        <v>5.3802912999139432E-3</v>
      </c>
    </row>
    <row r="33" spans="2:7">
      <c r="B33" s="495"/>
      <c r="D33" s="291"/>
      <c r="E33" s="292"/>
      <c r="F33" s="285"/>
      <c r="G33" s="293"/>
    </row>
    <row r="34" spans="2:7">
      <c r="B34" s="495" t="s">
        <v>899</v>
      </c>
      <c r="D34" s="245">
        <v>47319</v>
      </c>
      <c r="E34" s="262">
        <v>8.8819605296253066</v>
      </c>
      <c r="F34" s="262">
        <v>0.94802520293717718</v>
      </c>
      <c r="G34" s="263">
        <v>0.21575424069544732</v>
      </c>
    </row>
    <row r="35" spans="2:7">
      <c r="B35" s="495"/>
      <c r="C35" s="1" t="s">
        <v>302</v>
      </c>
      <c r="D35" s="291"/>
      <c r="E35" s="285">
        <v>0</v>
      </c>
      <c r="F35" s="285">
        <v>0</v>
      </c>
      <c r="G35" s="286">
        <v>0</v>
      </c>
    </row>
    <row r="36" spans="2:7">
      <c r="B36" s="495"/>
      <c r="C36" s="1" t="s">
        <v>303</v>
      </c>
      <c r="D36" s="291">
        <v>17870</v>
      </c>
      <c r="E36" s="285">
        <v>3.354268574238767</v>
      </c>
      <c r="F36" s="285">
        <v>0.35802131018168931</v>
      </c>
      <c r="G36" s="286">
        <v>8.1479496211408611E-2</v>
      </c>
    </row>
    <row r="37" spans="2:7">
      <c r="B37" s="495"/>
      <c r="C37" s="1" t="s">
        <v>304</v>
      </c>
      <c r="D37" s="291">
        <v>5321</v>
      </c>
      <c r="E37" s="285">
        <v>0.99877241653746374</v>
      </c>
      <c r="F37" s="285">
        <v>0.10660500232102792</v>
      </c>
      <c r="G37" s="286">
        <v>2.4261466107493294E-2</v>
      </c>
    </row>
    <row r="38" spans="2:7">
      <c r="B38" s="495"/>
      <c r="C38" s="1" t="s">
        <v>305</v>
      </c>
      <c r="D38" s="291">
        <v>2028</v>
      </c>
      <c r="E38" s="285">
        <v>0.3806634957222283</v>
      </c>
      <c r="F38" s="285">
        <v>4.0630510187379176E-2</v>
      </c>
      <c r="G38" s="286">
        <v>9.2468057256148099E-3</v>
      </c>
    </row>
    <row r="39" spans="2:7">
      <c r="B39" s="495"/>
      <c r="C39" s="1" t="s">
        <v>306</v>
      </c>
      <c r="D39" s="291">
        <v>11324</v>
      </c>
      <c r="E39" s="285">
        <v>2.1255588883424621</v>
      </c>
      <c r="F39" s="285">
        <v>0.2268737166478707</v>
      </c>
      <c r="G39" s="286">
        <v>5.1632558203580918E-2</v>
      </c>
    </row>
    <row r="40" spans="2:7">
      <c r="B40" s="495"/>
      <c r="C40" s="1" t="s">
        <v>307</v>
      </c>
      <c r="D40" s="291">
        <v>10776</v>
      </c>
      <c r="E40" s="285">
        <v>2.0226971547843848</v>
      </c>
      <c r="F40" s="285">
        <v>0.21589466359921006</v>
      </c>
      <c r="G40" s="286">
        <v>4.91339144473497E-2</v>
      </c>
    </row>
    <row r="41" spans="2:7">
      <c r="B41" s="508"/>
      <c r="C41" s="496" t="s">
        <v>308</v>
      </c>
      <c r="D41" s="247">
        <v>0</v>
      </c>
      <c r="E41" s="284">
        <v>0</v>
      </c>
      <c r="F41" s="284">
        <v>0</v>
      </c>
      <c r="G41" s="287">
        <v>0</v>
      </c>
    </row>
    <row r="42" spans="2:7">
      <c r="B42" s="210" t="s">
        <v>945</v>
      </c>
      <c r="C42" s="246"/>
      <c r="D42" s="246"/>
      <c r="E42" s="246"/>
      <c r="F42" s="246"/>
      <c r="G42" s="246"/>
    </row>
    <row r="43" spans="2:7">
      <c r="B43" s="210" t="s">
        <v>961</v>
      </c>
      <c r="C43" s="246"/>
      <c r="D43" s="246"/>
      <c r="E43" s="246"/>
      <c r="F43" s="246"/>
      <c r="G43" s="246"/>
    </row>
  </sheetData>
  <mergeCells count="1">
    <mergeCell ref="B6:C6"/>
  </mergeCells>
  <pageMargins left="0.7" right="0.7" top="0.75" bottom="0.75" header="0.3" footer="0.3"/>
  <pageSetup orientation="portrait" horizontalDpi="4294967293" verticalDpi="4294967293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505C5-FB29-4E97-BBBF-37CDA173F788}">
  <dimension ref="B4:F41"/>
  <sheetViews>
    <sheetView showGridLines="0" topLeftCell="A27" workbookViewId="0">
      <selection activeCell="B6" sqref="B6:C6"/>
    </sheetView>
  </sheetViews>
  <sheetFormatPr defaultColWidth="11.42578125" defaultRowHeight="15"/>
  <cols>
    <col min="2" max="2" width="5.28515625" customWidth="1"/>
    <col min="3" max="3" width="32.42578125" customWidth="1"/>
    <col min="4" max="4" width="23.28515625" customWidth="1"/>
    <col min="5" max="5" width="33.28515625" customWidth="1"/>
    <col min="6" max="6" width="34" customWidth="1"/>
  </cols>
  <sheetData>
    <row r="4" spans="2:6">
      <c r="B4" s="32" t="s">
        <v>962</v>
      </c>
    </row>
    <row r="6" spans="2:6" ht="60">
      <c r="B6" s="991" t="s">
        <v>921</v>
      </c>
      <c r="C6" s="1018"/>
      <c r="D6" s="451" t="s">
        <v>889</v>
      </c>
      <c r="E6" s="451" t="s">
        <v>963</v>
      </c>
      <c r="F6" s="452" t="s">
        <v>944</v>
      </c>
    </row>
    <row r="7" spans="2:6" ht="15.75">
      <c r="B7" s="495" t="s">
        <v>295</v>
      </c>
      <c r="C7" s="1"/>
      <c r="D7" s="245">
        <v>1496869.4577097795</v>
      </c>
      <c r="E7" s="262">
        <v>100</v>
      </c>
      <c r="F7" s="263">
        <v>14.059225352152632</v>
      </c>
    </row>
    <row r="8" spans="2:6" ht="15.75">
      <c r="B8" s="495"/>
      <c r="C8" s="1" t="s">
        <v>302</v>
      </c>
      <c r="D8" s="264">
        <v>95003.097773158603</v>
      </c>
      <c r="E8" s="265">
        <v>6.3467857723888628</v>
      </c>
      <c r="F8" s="266">
        <v>0.89230891435851134</v>
      </c>
    </row>
    <row r="9" spans="2:6" ht="15.75">
      <c r="B9" s="495"/>
      <c r="C9" s="1" t="s">
        <v>303</v>
      </c>
      <c r="D9" s="264">
        <v>256212.79625538032</v>
      </c>
      <c r="E9" s="265">
        <v>17.11657586008787</v>
      </c>
      <c r="F9" s="266">
        <v>2.4064579727419115</v>
      </c>
    </row>
    <row r="10" spans="2:6" ht="15.75">
      <c r="B10" s="495"/>
      <c r="C10" s="1" t="s">
        <v>304</v>
      </c>
      <c r="D10" s="264">
        <v>166831.92429066444</v>
      </c>
      <c r="E10" s="265">
        <v>11.145389027171309</v>
      </c>
      <c r="F10" s="266">
        <v>1.5669553597041062</v>
      </c>
    </row>
    <row r="11" spans="2:6" ht="15.75">
      <c r="B11" s="495"/>
      <c r="C11" s="1" t="s">
        <v>305</v>
      </c>
      <c r="D11" s="264">
        <v>23972.127892857628</v>
      </c>
      <c r="E11" s="265">
        <v>1.6014842022052576</v>
      </c>
      <c r="F11" s="266">
        <v>0.2251562729671609</v>
      </c>
    </row>
    <row r="12" spans="2:6" ht="15.75">
      <c r="B12" s="495"/>
      <c r="C12" s="1" t="s">
        <v>306</v>
      </c>
      <c r="D12" s="264">
        <v>906512.91498251609</v>
      </c>
      <c r="E12" s="265">
        <v>60.560585982526959</v>
      </c>
      <c r="F12" s="266">
        <v>8.5143492578676234</v>
      </c>
    </row>
    <row r="13" spans="2:6" ht="15.75">
      <c r="B13" s="495"/>
      <c r="C13" s="1" t="s">
        <v>307</v>
      </c>
      <c r="D13" s="264">
        <v>43714.935148214317</v>
      </c>
      <c r="E13" s="265">
        <v>2.9204240171416465</v>
      </c>
      <c r="F13" s="266">
        <v>0.41058899380833269</v>
      </c>
    </row>
    <row r="14" spans="2:6" ht="15.75">
      <c r="B14" s="495"/>
      <c r="C14" s="1" t="s">
        <v>308</v>
      </c>
      <c r="D14" s="264">
        <v>4621.6613669881099</v>
      </c>
      <c r="E14" s="265">
        <v>0.30875513847809299</v>
      </c>
      <c r="F14" s="266">
        <v>4.3408580704986023E-2</v>
      </c>
    </row>
    <row r="15" spans="2:6" ht="15.75">
      <c r="B15" s="495"/>
      <c r="C15" s="1"/>
      <c r="D15" s="264"/>
      <c r="E15" s="265"/>
      <c r="F15" s="266"/>
    </row>
    <row r="16" spans="2:6" ht="15.75">
      <c r="B16" s="495" t="s">
        <v>898</v>
      </c>
      <c r="C16" s="1"/>
      <c r="D16" s="245">
        <v>58869.409994222086</v>
      </c>
      <c r="E16" s="262">
        <v>3.9328352710391119</v>
      </c>
      <c r="F16" s="263">
        <v>0.55292617348433148</v>
      </c>
    </row>
    <row r="17" spans="2:6" ht="15.75">
      <c r="B17" s="495"/>
      <c r="C17" s="1" t="s">
        <v>302</v>
      </c>
      <c r="D17" s="264">
        <v>7568.7432046546746</v>
      </c>
      <c r="E17" s="265">
        <v>0.50563816140887152</v>
      </c>
      <c r="F17" s="266">
        <v>7.1088808578954513E-2</v>
      </c>
    </row>
    <row r="18" spans="2:6" ht="15.75">
      <c r="B18" s="495"/>
      <c r="C18" s="1" t="s">
        <v>303</v>
      </c>
      <c r="D18" s="264">
        <v>2180.6651518167073</v>
      </c>
      <c r="E18" s="265">
        <v>0.14568171864186072</v>
      </c>
      <c r="F18" s="266">
        <v>2.0481721120748149E-2</v>
      </c>
    </row>
    <row r="19" spans="2:6" ht="15.75">
      <c r="B19" s="495"/>
      <c r="C19" s="1" t="s">
        <v>304</v>
      </c>
      <c r="D19" s="264">
        <v>12580.624415052611</v>
      </c>
      <c r="E19" s="265">
        <v>0.84046236298394739</v>
      </c>
      <c r="F19" s="266">
        <v>0.11816249761194021</v>
      </c>
    </row>
    <row r="20" spans="2:6" ht="15.75">
      <c r="B20" s="495"/>
      <c r="C20" s="1" t="s">
        <v>305</v>
      </c>
      <c r="D20" s="264">
        <v>1495.3702186319499</v>
      </c>
      <c r="E20" s="265">
        <v>9.9899841694938221E-2</v>
      </c>
      <c r="F20" s="266">
        <v>1.40451438703351E-2</v>
      </c>
    </row>
    <row r="21" spans="2:6" ht="15.75">
      <c r="B21" s="495"/>
      <c r="C21" s="1" t="s">
        <v>306</v>
      </c>
      <c r="D21" s="264">
        <v>33921.207811241686</v>
      </c>
      <c r="E21" s="265">
        <v>2.2661433591638223</v>
      </c>
      <c r="F21" s="266">
        <v>0.31860220166768338</v>
      </c>
    </row>
    <row r="22" spans="2:6" ht="15.75">
      <c r="B22" s="495"/>
      <c r="C22" s="1" t="s">
        <v>307</v>
      </c>
      <c r="D22" s="264">
        <v>1122.7991928244574</v>
      </c>
      <c r="E22" s="265">
        <v>7.5009827145671601E-2</v>
      </c>
      <c r="F22" s="266">
        <v>1.0545800634670128E-2</v>
      </c>
    </row>
    <row r="23" spans="2:6" ht="15.75">
      <c r="B23" s="495"/>
      <c r="C23" s="1"/>
      <c r="D23" s="264"/>
      <c r="E23" s="265"/>
      <c r="F23" s="263"/>
    </row>
    <row r="24" spans="2:6" ht="15.75">
      <c r="B24" s="495" t="s">
        <v>847</v>
      </c>
      <c r="C24" s="1"/>
      <c r="D24" s="245">
        <v>1098910.6280326259</v>
      </c>
      <c r="E24" s="262">
        <v>73.413925467753657</v>
      </c>
      <c r="F24" s="263">
        <v>10.32142922137286</v>
      </c>
    </row>
    <row r="25" spans="2:6" ht="15.75">
      <c r="B25" s="495"/>
      <c r="C25" s="1" t="s">
        <v>302</v>
      </c>
      <c r="D25" s="264">
        <v>69976.386264892644</v>
      </c>
      <c r="E25" s="265">
        <v>4.6748489592377007</v>
      </c>
      <c r="F25" s="266">
        <v>0.65724755005199031</v>
      </c>
    </row>
    <row r="26" spans="2:6" ht="15.75">
      <c r="B26" s="495"/>
      <c r="C26" s="1" t="s">
        <v>303</v>
      </c>
      <c r="D26" s="264">
        <v>154851.51381309627</v>
      </c>
      <c r="E26" s="265">
        <v>10.345024612234399</v>
      </c>
      <c r="F26" s="266">
        <v>1.4544303229696882</v>
      </c>
    </row>
    <row r="27" spans="2:6" ht="15.75">
      <c r="B27" s="495"/>
      <c r="C27" s="1" t="s">
        <v>304</v>
      </c>
      <c r="D27" s="264">
        <v>120427.79052055578</v>
      </c>
      <c r="E27" s="265">
        <v>8.0453101571603387</v>
      </c>
      <c r="F27" s="266">
        <v>1.1311082852747973</v>
      </c>
    </row>
    <row r="28" spans="2:6" ht="15.75">
      <c r="B28" s="495"/>
      <c r="C28" s="1" t="s">
        <v>305</v>
      </c>
      <c r="D28" s="264">
        <v>21085.709921978934</v>
      </c>
      <c r="E28" s="265">
        <v>1.4086538951927188</v>
      </c>
      <c r="F28" s="266">
        <v>0.1980458255570203</v>
      </c>
    </row>
    <row r="29" spans="2:6" ht="15.75">
      <c r="B29" s="495"/>
      <c r="C29" s="1" t="s">
        <v>306</v>
      </c>
      <c r="D29" s="264">
        <v>689935.13857496274</v>
      </c>
      <c r="E29" s="265">
        <v>46.091870939137749</v>
      </c>
      <c r="F29" s="266">
        <v>6.480160004356728</v>
      </c>
    </row>
    <row r="30" spans="2:6" ht="15.75">
      <c r="B30" s="495"/>
      <c r="C30" s="1" t="s">
        <v>307</v>
      </c>
      <c r="D30" s="264">
        <v>38012.427570151318</v>
      </c>
      <c r="E30" s="265">
        <v>2.5394617663126478</v>
      </c>
      <c r="F30" s="266">
        <v>0.35702865245765081</v>
      </c>
    </row>
    <row r="31" spans="2:6" ht="15.75">
      <c r="B31" s="495"/>
      <c r="C31" s="1" t="s">
        <v>308</v>
      </c>
      <c r="D31" s="291">
        <v>4621.6613669881099</v>
      </c>
      <c r="E31" s="265">
        <v>0.30875513847809299</v>
      </c>
      <c r="F31" s="266">
        <v>4.3408580704986023E-2</v>
      </c>
    </row>
    <row r="32" spans="2:6" ht="15.75">
      <c r="B32" s="495"/>
      <c r="C32" s="1"/>
      <c r="D32" s="246"/>
      <c r="E32" s="265"/>
      <c r="F32" s="293"/>
    </row>
    <row r="33" spans="2:6" ht="15.75">
      <c r="B33" s="495" t="s">
        <v>899</v>
      </c>
      <c r="C33" s="1"/>
      <c r="D33" s="245">
        <v>339089.41968293156</v>
      </c>
      <c r="E33" s="262">
        <v>22.653239261207233</v>
      </c>
      <c r="F33" s="263">
        <v>3.1848699572954406</v>
      </c>
    </row>
    <row r="34" spans="2:6" ht="15.75">
      <c r="B34" s="495"/>
      <c r="C34" s="1" t="s">
        <v>302</v>
      </c>
      <c r="D34" s="264">
        <v>17457.968303611287</v>
      </c>
      <c r="E34" s="265">
        <v>1.1662986517422902</v>
      </c>
      <c r="F34" s="266">
        <v>0.16397255572756639</v>
      </c>
    </row>
    <row r="35" spans="2:6" ht="15.75">
      <c r="B35" s="495"/>
      <c r="C35" s="1" t="s">
        <v>303</v>
      </c>
      <c r="D35" s="264">
        <v>99180.617290467359</v>
      </c>
      <c r="E35" s="265">
        <v>6.6258695292116103</v>
      </c>
      <c r="F35" s="266">
        <v>0.93154592865147512</v>
      </c>
    </row>
    <row r="36" spans="2:6" ht="15.75">
      <c r="B36" s="495"/>
      <c r="C36" s="1" t="s">
        <v>304</v>
      </c>
      <c r="D36" s="264">
        <v>33823.509355056049</v>
      </c>
      <c r="E36" s="265">
        <v>2.259616507027022</v>
      </c>
      <c r="F36" s="266">
        <v>0.31768457681736889</v>
      </c>
    </row>
    <row r="37" spans="2:6" ht="15.75">
      <c r="B37" s="495"/>
      <c r="C37" s="1" t="s">
        <v>305</v>
      </c>
      <c r="D37" s="264">
        <v>1391.0477522467456</v>
      </c>
      <c r="E37" s="265">
        <v>9.2930465317600797E-2</v>
      </c>
      <c r="F37" s="266">
        <v>1.3065303539805539E-2</v>
      </c>
    </row>
    <row r="38" spans="2:6" ht="15.75">
      <c r="B38" s="495"/>
      <c r="C38" s="1" t="s">
        <v>306</v>
      </c>
      <c r="D38" s="264">
        <v>182656.56859631158</v>
      </c>
      <c r="E38" s="265">
        <v>12.202571684225381</v>
      </c>
      <c r="F38" s="266">
        <v>1.7155870518432135</v>
      </c>
    </row>
    <row r="39" spans="2:6" ht="15.75">
      <c r="B39" s="508"/>
      <c r="C39" s="496" t="s">
        <v>307</v>
      </c>
      <c r="D39" s="259">
        <v>4579.7083852385413</v>
      </c>
      <c r="E39" s="260">
        <v>0.30595242368332681</v>
      </c>
      <c r="F39" s="267">
        <v>4.3014540716011719E-2</v>
      </c>
    </row>
    <row r="40" spans="2:6" ht="15.75">
      <c r="B40" s="210" t="s">
        <v>946</v>
      </c>
      <c r="C40" s="271"/>
      <c r="D40" s="246"/>
      <c r="E40" s="246"/>
      <c r="F40" s="246"/>
    </row>
    <row r="41" spans="2:6">
      <c r="B41" s="235"/>
      <c r="C41" s="235"/>
      <c r="D41" s="235"/>
      <c r="E41" s="235"/>
      <c r="F41" s="235"/>
    </row>
  </sheetData>
  <mergeCells count="1">
    <mergeCell ref="B6:C6"/>
  </mergeCells>
  <pageMargins left="0.7" right="0.7" top="0.75" bottom="0.75" header="0.3" footer="0.3"/>
  <drawing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09C2A-9A67-450B-AA0F-7B7066210395}">
  <dimension ref="B4:F42"/>
  <sheetViews>
    <sheetView showGridLines="0" topLeftCell="A32" workbookViewId="0">
      <selection activeCell="C10" sqref="C10"/>
    </sheetView>
  </sheetViews>
  <sheetFormatPr defaultColWidth="11.42578125" defaultRowHeight="15"/>
  <cols>
    <col min="2" max="2" width="4.85546875" customWidth="1"/>
    <col min="3" max="3" width="28.85546875" customWidth="1"/>
    <col min="4" max="4" width="19.85546875" customWidth="1"/>
    <col min="5" max="5" width="32.85546875" customWidth="1"/>
    <col min="6" max="6" width="26" customWidth="1"/>
  </cols>
  <sheetData>
    <row r="4" spans="2:6">
      <c r="B4" s="32" t="s">
        <v>964</v>
      </c>
    </row>
    <row r="6" spans="2:6" ht="69.75" customHeight="1">
      <c r="B6" s="991" t="s">
        <v>921</v>
      </c>
      <c r="C6" s="1018"/>
      <c r="D6" s="451" t="s">
        <v>889</v>
      </c>
      <c r="E6" s="451" t="s">
        <v>963</v>
      </c>
      <c r="F6" s="452" t="s">
        <v>944</v>
      </c>
    </row>
    <row r="7" spans="2:6" ht="15.75">
      <c r="B7" s="495" t="s">
        <v>295</v>
      </c>
      <c r="C7" s="1"/>
      <c r="D7" s="245">
        <v>1608715.5529937868</v>
      </c>
      <c r="E7" s="262">
        <v>100</v>
      </c>
      <c r="F7" s="263">
        <v>14.727048487461161</v>
      </c>
    </row>
    <row r="8" spans="2:6" ht="15.75">
      <c r="B8" s="495"/>
      <c r="C8" s="1" t="s">
        <v>302</v>
      </c>
      <c r="D8" s="264">
        <v>102101.7298356165</v>
      </c>
      <c r="E8" s="265">
        <v>6.3467857723888645</v>
      </c>
      <c r="F8" s="266">
        <v>0.93469421809499409</v>
      </c>
    </row>
    <row r="9" spans="2:6" ht="15.75">
      <c r="B9" s="495"/>
      <c r="C9" s="1" t="s">
        <v>303</v>
      </c>
      <c r="D9" s="264">
        <v>275357.01800121367</v>
      </c>
      <c r="E9" s="265">
        <v>17.116575860087874</v>
      </c>
      <c r="F9" s="266">
        <v>2.5207664263082128</v>
      </c>
    </row>
    <row r="10" spans="2:6" ht="15.75">
      <c r="B10" s="495"/>
      <c r="C10" s="1" t="s">
        <v>304</v>
      </c>
      <c r="D10" s="264">
        <v>179297.60672176778</v>
      </c>
      <c r="E10" s="265">
        <v>11.14538902717131</v>
      </c>
      <c r="F10" s="266">
        <v>1.6413868461476946</v>
      </c>
    </row>
    <row r="11" spans="2:6" ht="15.75">
      <c r="B11" s="495"/>
      <c r="C11" s="1" t="s">
        <v>305</v>
      </c>
      <c r="D11" s="264">
        <v>25763.325439614448</v>
      </c>
      <c r="E11" s="265">
        <v>1.601484202205258</v>
      </c>
      <c r="F11" s="266">
        <v>0.23585135497779883</v>
      </c>
    </row>
    <row r="12" spans="2:6" ht="15.75">
      <c r="B12" s="495"/>
      <c r="C12" s="1" t="s">
        <v>306</v>
      </c>
      <c r="D12" s="264">
        <v>974247.56568508642</v>
      </c>
      <c r="E12" s="265">
        <v>60.560585982526973</v>
      </c>
      <c r="F12" s="266">
        <v>8.9187868619373525</v>
      </c>
    </row>
    <row r="13" spans="2:6" ht="15.75">
      <c r="B13" s="495"/>
      <c r="C13" s="1" t="s">
        <v>307</v>
      </c>
      <c r="D13" s="264">
        <v>46981.315377123603</v>
      </c>
      <c r="E13" s="265">
        <v>2.9204240171416469</v>
      </c>
      <c r="F13" s="266">
        <v>0.43009226104391129</v>
      </c>
    </row>
    <row r="14" spans="2:6" ht="15.75">
      <c r="B14" s="495"/>
      <c r="C14" s="1" t="s">
        <v>308</v>
      </c>
      <c r="D14" s="264">
        <v>4966.9919333645867</v>
      </c>
      <c r="E14" s="265">
        <v>0.30875513847809305</v>
      </c>
      <c r="F14" s="266">
        <v>4.5470518951196609E-2</v>
      </c>
    </row>
    <row r="15" spans="2:6" ht="15.75">
      <c r="B15" s="495"/>
      <c r="C15" s="1"/>
      <c r="D15" s="264"/>
      <c r="E15" s="265"/>
      <c r="F15" s="266"/>
    </row>
    <row r="16" spans="2:6" ht="15.75">
      <c r="B16" s="495" t="s">
        <v>898</v>
      </c>
      <c r="C16" s="1"/>
      <c r="D16" s="245">
        <v>63268.132678831549</v>
      </c>
      <c r="E16" s="262">
        <v>3.9328352710391123</v>
      </c>
      <c r="F16" s="263">
        <v>0.57919055729790447</v>
      </c>
    </row>
    <row r="17" spans="2:6" ht="15.75">
      <c r="B17" s="495"/>
      <c r="C17" s="1" t="s">
        <v>302</v>
      </c>
      <c r="D17" s="264">
        <v>8134.2797444563448</v>
      </c>
      <c r="E17" s="265">
        <v>0.50563816140887163</v>
      </c>
      <c r="F17" s="266">
        <v>7.4465577201791644E-2</v>
      </c>
    </row>
    <row r="18" spans="2:6" ht="15.75">
      <c r="B18" s="495"/>
      <c r="C18" s="1" t="s">
        <v>303</v>
      </c>
      <c r="D18" s="264">
        <v>2343.6044656602626</v>
      </c>
      <c r="E18" s="265">
        <v>0.14568171864186075</v>
      </c>
      <c r="F18" s="266">
        <v>2.1454617341753572E-2</v>
      </c>
    </row>
    <row r="19" spans="2:6" ht="15.75">
      <c r="B19" s="495"/>
      <c r="C19" s="1" t="s">
        <v>304</v>
      </c>
      <c r="D19" s="264">
        <v>13520.648750381857</v>
      </c>
      <c r="E19" s="265">
        <v>0.84046236298394739</v>
      </c>
      <c r="F19" s="266">
        <v>0.12377529971550774</v>
      </c>
    </row>
    <row r="20" spans="2:6" ht="15.75">
      <c r="B20" s="495"/>
      <c r="C20" s="1" t="s">
        <v>305</v>
      </c>
      <c r="D20" s="264">
        <v>1607.1042907626431</v>
      </c>
      <c r="E20" s="265">
        <v>9.9899841694938249E-2</v>
      </c>
      <c r="F20" s="266">
        <v>1.4712298125310493E-2</v>
      </c>
    </row>
    <row r="21" spans="2:6" ht="15.75">
      <c r="B21" s="495"/>
      <c r="C21" s="1" t="s">
        <v>306</v>
      </c>
      <c r="D21" s="264">
        <v>36455.800672004261</v>
      </c>
      <c r="E21" s="265">
        <v>2.2661433591638223</v>
      </c>
      <c r="F21" s="266">
        <v>0.33373603129943719</v>
      </c>
    </row>
    <row r="22" spans="2:6" ht="15.75">
      <c r="B22" s="495"/>
      <c r="C22" s="1" t="s">
        <v>307</v>
      </c>
      <c r="D22" s="264">
        <v>1206.6947555661745</v>
      </c>
      <c r="E22" s="265">
        <v>7.5009827145671615E-2</v>
      </c>
      <c r="F22" s="266">
        <v>1.1046733614103859E-2</v>
      </c>
    </row>
    <row r="23" spans="2:6" ht="15.75">
      <c r="B23" s="495"/>
      <c r="C23" s="1"/>
      <c r="D23" s="264"/>
      <c r="E23" s="265"/>
      <c r="F23" s="263"/>
    </row>
    <row r="24" spans="2:6" ht="15.75">
      <c r="B24" s="495" t="s">
        <v>847</v>
      </c>
      <c r="C24" s="1"/>
      <c r="D24" s="245">
        <v>1181021.2370630198</v>
      </c>
      <c r="E24" s="262">
        <v>73.413925467753657</v>
      </c>
      <c r="F24" s="263">
        <v>10.811704400184679</v>
      </c>
    </row>
    <row r="25" spans="2:6" ht="15.75">
      <c r="B25" s="495"/>
      <c r="C25" s="1" t="s">
        <v>302</v>
      </c>
      <c r="D25" s="264">
        <v>75205.022286225081</v>
      </c>
      <c r="E25" s="265">
        <v>4.6748489592377016</v>
      </c>
      <c r="F25" s="266">
        <v>0.68846727294250976</v>
      </c>
    </row>
    <row r="26" spans="2:6" ht="15.75">
      <c r="B26" s="495"/>
      <c r="C26" s="1" t="s">
        <v>303</v>
      </c>
      <c r="D26" s="264">
        <v>166422.01989805</v>
      </c>
      <c r="E26" s="265">
        <v>10.345024612234402</v>
      </c>
      <c r="F26" s="266">
        <v>1.5235167906835509</v>
      </c>
    </row>
    <row r="27" spans="2:6" ht="15.75">
      <c r="B27" s="495"/>
      <c r="C27" s="1" t="s">
        <v>304</v>
      </c>
      <c r="D27" s="264">
        <v>129426.15578482726</v>
      </c>
      <c r="E27" s="265">
        <v>8.0453101571603405</v>
      </c>
      <c r="F27" s="266">
        <v>1.184836727811641</v>
      </c>
    </row>
    <row r="28" spans="2:6" ht="15.75">
      <c r="B28" s="495"/>
      <c r="C28" s="1" t="s">
        <v>305</v>
      </c>
      <c r="D28" s="264">
        <v>22661.234299818065</v>
      </c>
      <c r="E28" s="265">
        <v>1.408653895192719</v>
      </c>
      <c r="F28" s="266">
        <v>0.207453142165542</v>
      </c>
    </row>
    <row r="29" spans="2:6" ht="15.75">
      <c r="B29" s="495"/>
      <c r="C29" s="1" t="s">
        <v>306</v>
      </c>
      <c r="D29" s="264">
        <v>741487.09646373254</v>
      </c>
      <c r="E29" s="265">
        <v>46.091870939137763</v>
      </c>
      <c r="F29" s="266">
        <v>6.7879721819848378</v>
      </c>
    </row>
    <row r="30" spans="2:6" ht="15.75">
      <c r="B30" s="495"/>
      <c r="C30" s="1" t="s">
        <v>307</v>
      </c>
      <c r="D30" s="264">
        <v>40852.716397002303</v>
      </c>
      <c r="E30" s="265">
        <v>2.5394617663126482</v>
      </c>
      <c r="F30" s="266">
        <v>0.37398776564540126</v>
      </c>
    </row>
    <row r="31" spans="2:6" ht="15.75">
      <c r="B31" s="495"/>
      <c r="C31" s="1" t="s">
        <v>308</v>
      </c>
      <c r="D31" s="291">
        <v>4966.9919333645867</v>
      </c>
      <c r="E31" s="265">
        <v>0.30875513847809305</v>
      </c>
      <c r="F31" s="266">
        <v>4.5470518951196609E-2</v>
      </c>
    </row>
    <row r="32" spans="2:6" ht="15.75">
      <c r="B32" s="495"/>
      <c r="C32" s="1"/>
      <c r="D32" s="246"/>
      <c r="E32" s="265"/>
      <c r="F32" s="293"/>
    </row>
    <row r="33" spans="2:6" ht="15.75">
      <c r="B33" s="495" t="s">
        <v>899</v>
      </c>
      <c r="C33" s="1"/>
      <c r="D33" s="245">
        <v>364426.18325193558</v>
      </c>
      <c r="E33" s="262">
        <v>22.653239261207233</v>
      </c>
      <c r="F33" s="263">
        <v>3.3361535299785778</v>
      </c>
    </row>
    <row r="34" spans="2:6" ht="15.75">
      <c r="B34" s="495"/>
      <c r="C34" s="1" t="s">
        <v>302</v>
      </c>
      <c r="D34" s="264">
        <v>18762.427804935065</v>
      </c>
      <c r="E34" s="265">
        <v>1.1662986517422904</v>
      </c>
      <c r="F34" s="266">
        <v>0.17176136795069286</v>
      </c>
    </row>
    <row r="35" spans="2:6" ht="15.75">
      <c r="B35" s="495"/>
      <c r="C35" s="1" t="s">
        <v>303</v>
      </c>
      <c r="D35" s="264">
        <v>106591.3936375034</v>
      </c>
      <c r="E35" s="265">
        <v>6.6258695292116112</v>
      </c>
      <c r="F35" s="266">
        <v>0.97579501828290849</v>
      </c>
    </row>
    <row r="36" spans="2:6" ht="15.75">
      <c r="B36" s="495"/>
      <c r="C36" s="1" t="s">
        <v>304</v>
      </c>
      <c r="D36" s="264">
        <v>36350.802186558656</v>
      </c>
      <c r="E36" s="265">
        <v>2.2596165070270224</v>
      </c>
      <c r="F36" s="266">
        <v>0.33277481862054581</v>
      </c>
    </row>
    <row r="37" spans="2:6" ht="15.75">
      <c r="B37" s="495"/>
      <c r="C37" s="1" t="s">
        <v>305</v>
      </c>
      <c r="D37" s="264">
        <v>1494.986849033741</v>
      </c>
      <c r="E37" s="265">
        <v>9.2930465317600797E-2</v>
      </c>
      <c r="F37" s="266">
        <v>1.3685914686946344E-2</v>
      </c>
    </row>
    <row r="38" spans="2:6" ht="15.75">
      <c r="B38" s="495"/>
      <c r="C38" s="1" t="s">
        <v>306</v>
      </c>
      <c r="D38" s="264">
        <v>196304.66854934962</v>
      </c>
      <c r="E38" s="265">
        <v>12.202571684225385</v>
      </c>
      <c r="F38" s="266">
        <v>1.7970786486530781</v>
      </c>
    </row>
    <row r="39" spans="2:6" ht="15.75">
      <c r="B39" s="508"/>
      <c r="C39" s="496" t="s">
        <v>307</v>
      </c>
      <c r="D39" s="259">
        <v>4921.9042245551254</v>
      </c>
      <c r="E39" s="260">
        <v>0.30595242368332687</v>
      </c>
      <c r="F39" s="267">
        <v>4.5057761784406146E-2</v>
      </c>
    </row>
    <row r="40" spans="2:6" ht="15.75">
      <c r="B40" s="210" t="s">
        <v>948</v>
      </c>
      <c r="C40" s="271"/>
      <c r="D40" s="245"/>
      <c r="E40" s="246"/>
      <c r="F40" s="246"/>
    </row>
    <row r="41" spans="2:6">
      <c r="B41" s="235"/>
      <c r="C41" s="235"/>
      <c r="D41" s="235"/>
      <c r="E41" s="235"/>
      <c r="F41" s="235"/>
    </row>
    <row r="42" spans="2:6">
      <c r="B42" s="235"/>
      <c r="C42" s="235"/>
      <c r="D42" s="235"/>
      <c r="E42" s="235"/>
      <c r="F42" s="235"/>
    </row>
  </sheetData>
  <mergeCells count="1">
    <mergeCell ref="B6:C6"/>
  </mergeCells>
  <pageMargins left="0.7" right="0.7" top="0.75" bottom="0.75" header="0.3" footer="0.3"/>
  <drawing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3A225-A840-4444-A357-EFF604308E7C}">
  <dimension ref="B4:G42"/>
  <sheetViews>
    <sheetView showGridLines="0" workbookViewId="0">
      <selection activeCell="B6" sqref="B6:C6"/>
    </sheetView>
  </sheetViews>
  <sheetFormatPr defaultColWidth="11.42578125" defaultRowHeight="15"/>
  <cols>
    <col min="2" max="2" width="6.5703125" customWidth="1"/>
    <col min="3" max="3" width="26.42578125" customWidth="1"/>
    <col min="4" max="4" width="33.42578125" customWidth="1"/>
    <col min="5" max="5" width="36.5703125" customWidth="1"/>
    <col min="6" max="6" width="46.7109375" customWidth="1"/>
  </cols>
  <sheetData>
    <row r="4" spans="2:7" ht="18.75">
      <c r="B4" s="32" t="s">
        <v>965</v>
      </c>
    </row>
    <row r="6" spans="2:7" ht="45">
      <c r="B6" s="991" t="s">
        <v>921</v>
      </c>
      <c r="C6" s="1018"/>
      <c r="D6" s="451" t="s">
        <v>889</v>
      </c>
      <c r="E6" s="451" t="s">
        <v>963</v>
      </c>
      <c r="F6" s="452" t="s">
        <v>944</v>
      </c>
      <c r="G6" s="235"/>
    </row>
    <row r="7" spans="2:7" ht="15.75">
      <c r="B7" s="495" t="s">
        <v>295</v>
      </c>
      <c r="C7" s="1"/>
      <c r="D7" s="245">
        <v>1661790.5906453501</v>
      </c>
      <c r="E7" s="262">
        <v>100</v>
      </c>
      <c r="F7" s="263">
        <v>8.0331128865431101</v>
      </c>
      <c r="G7" s="235"/>
    </row>
    <row r="8" spans="2:7" ht="15.75">
      <c r="B8" s="495"/>
      <c r="C8" s="1" t="s">
        <v>302</v>
      </c>
      <c r="D8" s="264">
        <v>105470.288773976</v>
      </c>
      <c r="E8" s="265">
        <v>6.3467857723888601</v>
      </c>
      <c r="F8" s="266">
        <v>0.50984446576305908</v>
      </c>
      <c r="G8" s="235"/>
    </row>
    <row r="9" spans="2:7" ht="15.75">
      <c r="B9" s="495"/>
      <c r="C9" s="1" t="s">
        <v>303</v>
      </c>
      <c r="D9" s="264">
        <v>284441.64708361297</v>
      </c>
      <c r="E9" s="265">
        <v>17.116575860087899</v>
      </c>
      <c r="F9" s="266">
        <v>1.3749938611516501</v>
      </c>
      <c r="G9" s="235"/>
    </row>
    <row r="10" spans="2:7" ht="15.75">
      <c r="B10" s="495"/>
      <c r="C10" s="1" t="s">
        <v>304</v>
      </c>
      <c r="D10" s="264">
        <v>185213.02614435201</v>
      </c>
      <c r="E10" s="265">
        <v>11.1453890271713</v>
      </c>
      <c r="F10" s="266">
        <v>0.89532168219705988</v>
      </c>
      <c r="G10" s="235"/>
    </row>
    <row r="11" spans="2:7" ht="15.75">
      <c r="B11" s="495"/>
      <c r="C11" s="1" t="s">
        <v>305</v>
      </c>
      <c r="D11" s="264">
        <v>26613.3137829187</v>
      </c>
      <c r="E11" s="265">
        <v>1.60148420220526</v>
      </c>
      <c r="F11" s="266">
        <v>0.12864903382330201</v>
      </c>
      <c r="G11" s="235"/>
    </row>
    <row r="12" spans="2:7" ht="15.75">
      <c r="B12" s="495"/>
      <c r="C12" s="1" t="s">
        <v>306</v>
      </c>
      <c r="D12" s="264">
        <v>1006390.11949732</v>
      </c>
      <c r="E12" s="265">
        <v>60.560585982526902</v>
      </c>
      <c r="F12" s="266">
        <v>4.8649002367284204</v>
      </c>
      <c r="G12" s="235"/>
    </row>
    <row r="13" spans="2:7" ht="15.75">
      <c r="B13" s="495"/>
      <c r="C13" s="1" t="s">
        <v>307</v>
      </c>
      <c r="D13" s="264">
        <v>48531.331523806701</v>
      </c>
      <c r="E13" s="265">
        <v>2.92042401714165</v>
      </c>
      <c r="F13" s="266">
        <v>0.23460095806270598</v>
      </c>
      <c r="G13" s="235"/>
    </row>
    <row r="14" spans="2:7" ht="15.75">
      <c r="B14" s="495"/>
      <c r="C14" s="1" t="s">
        <v>308</v>
      </c>
      <c r="D14" s="264">
        <v>5130.8638393629599</v>
      </c>
      <c r="E14" s="265">
        <v>0.30875513847809299</v>
      </c>
      <c r="F14" s="266">
        <v>2.4802648816947701E-2</v>
      </c>
      <c r="G14" s="235"/>
    </row>
    <row r="15" spans="2:7" ht="15.75">
      <c r="B15" s="495"/>
      <c r="C15" s="1"/>
      <c r="D15" s="264"/>
      <c r="E15" s="265"/>
      <c r="F15" s="266"/>
      <c r="G15" s="235"/>
    </row>
    <row r="16" spans="2:7" ht="15.75">
      <c r="B16" s="495" t="s">
        <v>898</v>
      </c>
      <c r="C16" s="1"/>
      <c r="D16" s="245">
        <v>65355.486479709398</v>
      </c>
      <c r="E16" s="262">
        <v>3.9328352710391097</v>
      </c>
      <c r="F16" s="263">
        <v>0.315929096964359</v>
      </c>
      <c r="G16" s="235"/>
    </row>
    <row r="17" spans="2:7" ht="15.75">
      <c r="B17" s="495"/>
      <c r="C17" s="1" t="s">
        <v>302</v>
      </c>
      <c r="D17" s="264">
        <v>8402.6473890047491</v>
      </c>
      <c r="E17" s="265">
        <v>0.50563816140887208</v>
      </c>
      <c r="F17" s="266">
        <v>4.0618484303415997E-2</v>
      </c>
      <c r="G17" s="235"/>
    </row>
    <row r="18" spans="2:7" ht="15.75">
      <c r="B18" s="495"/>
      <c r="C18" s="1" t="s">
        <v>303</v>
      </c>
      <c r="D18" s="264">
        <v>2420.92509268087</v>
      </c>
      <c r="E18" s="265">
        <v>0.145681718641861</v>
      </c>
      <c r="F18" s="266">
        <v>1.1702776913556799E-2</v>
      </c>
      <c r="G18" s="235"/>
    </row>
    <row r="19" spans="2:7" ht="15.75">
      <c r="B19" s="495"/>
      <c r="C19" s="1" t="s">
        <v>304</v>
      </c>
      <c r="D19" s="264">
        <v>13966.724465982799</v>
      </c>
      <c r="E19" s="265">
        <v>0.84046236298394705</v>
      </c>
      <c r="F19" s="266">
        <v>6.7515290387408403E-2</v>
      </c>
      <c r="G19" s="235"/>
    </row>
    <row r="20" spans="2:7" ht="15.75">
      <c r="B20" s="495"/>
      <c r="C20" s="1" t="s">
        <v>305</v>
      </c>
      <c r="D20" s="264">
        <v>1660.12616935608</v>
      </c>
      <c r="E20" s="265">
        <v>9.9899841694938193E-2</v>
      </c>
      <c r="F20" s="266">
        <v>8.0250670568322597E-3</v>
      </c>
      <c r="G20" s="235"/>
    </row>
    <row r="21" spans="2:7" ht="15.75">
      <c r="B21" s="495"/>
      <c r="C21" s="1" t="s">
        <v>306</v>
      </c>
      <c r="D21" s="264">
        <v>37658.557113118797</v>
      </c>
      <c r="E21" s="265">
        <v>2.26614335916382</v>
      </c>
      <c r="F21" s="266">
        <v>0.182041854212529</v>
      </c>
      <c r="G21" s="235"/>
    </row>
    <row r="22" spans="2:7" ht="15.75">
      <c r="B22" s="495"/>
      <c r="C22" s="1" t="s">
        <v>307</v>
      </c>
      <c r="D22" s="264">
        <v>1246.50624956611</v>
      </c>
      <c r="E22" s="265">
        <v>7.5009827145671504E-2</v>
      </c>
      <c r="F22" s="266">
        <v>6.0256240906126296E-3</v>
      </c>
      <c r="G22" s="235"/>
    </row>
    <row r="23" spans="2:7" ht="15.75">
      <c r="B23" s="495"/>
      <c r="C23" s="1"/>
      <c r="D23" s="264"/>
      <c r="E23" s="265"/>
      <c r="F23" s="263"/>
      <c r="G23" s="235"/>
    </row>
    <row r="24" spans="2:7" ht="15.75">
      <c r="B24" s="495" t="s">
        <v>847</v>
      </c>
      <c r="C24" s="1"/>
      <c r="D24" s="245">
        <v>1219985.70564652</v>
      </c>
      <c r="E24" s="262">
        <v>73.4139254677536</v>
      </c>
      <c r="F24" s="263">
        <v>5.8974235072672201</v>
      </c>
      <c r="G24" s="235"/>
    </row>
    <row r="25" spans="2:7" ht="15.75">
      <c r="B25" s="495"/>
      <c r="C25" s="1" t="s">
        <v>302</v>
      </c>
      <c r="D25" s="264">
        <v>77686.200131493999</v>
      </c>
      <c r="E25" s="265">
        <v>4.6748489592376998</v>
      </c>
      <c r="F25" s="266">
        <v>0.37553589417095501</v>
      </c>
      <c r="G25" s="235"/>
    </row>
    <row r="26" spans="2:7" ht="15.75">
      <c r="B26" s="495"/>
      <c r="C26" s="1" t="s">
        <v>303</v>
      </c>
      <c r="D26" s="264">
        <v>171912.645606056</v>
      </c>
      <c r="E26" s="265">
        <v>10.345024612234401</v>
      </c>
      <c r="F26" s="266">
        <v>0.83102750524145597</v>
      </c>
      <c r="G26" s="235"/>
    </row>
    <row r="27" spans="2:7" ht="15.75">
      <c r="B27" s="495"/>
      <c r="C27" s="1" t="s">
        <v>304</v>
      </c>
      <c r="D27" s="264">
        <v>133696.207179925</v>
      </c>
      <c r="E27" s="265">
        <v>8.0453101571603298</v>
      </c>
      <c r="F27" s="266">
        <v>0.64628884699720901</v>
      </c>
      <c r="G27" s="235"/>
    </row>
    <row r="28" spans="2:7" ht="15.75">
      <c r="B28" s="495"/>
      <c r="C28" s="1" t="s">
        <v>305</v>
      </c>
      <c r="D28" s="264">
        <v>23408.877885071699</v>
      </c>
      <c r="E28" s="265">
        <v>1.4086538951927199</v>
      </c>
      <c r="F28" s="266">
        <v>0.113158757581517</v>
      </c>
      <c r="G28" s="235"/>
    </row>
    <row r="29" spans="2:7" ht="15.75">
      <c r="B29" s="495"/>
      <c r="C29" s="1" t="s">
        <v>306</v>
      </c>
      <c r="D29" s="264">
        <v>765950.37431898795</v>
      </c>
      <c r="E29" s="265">
        <v>46.091870939137806</v>
      </c>
      <c r="F29" s="266">
        <v>3.7026120240607003</v>
      </c>
      <c r="G29" s="235"/>
    </row>
    <row r="30" spans="2:7" ht="15.75">
      <c r="B30" s="495"/>
      <c r="C30" s="1" t="s">
        <v>307</v>
      </c>
      <c r="D30" s="264">
        <v>42200.5366856197</v>
      </c>
      <c r="E30" s="265">
        <v>2.53946176631265</v>
      </c>
      <c r="F30" s="266">
        <v>0.20399783039849601</v>
      </c>
      <c r="G30" s="235"/>
    </row>
    <row r="31" spans="2:7" ht="15.75">
      <c r="B31" s="495"/>
      <c r="C31" s="1" t="s">
        <v>308</v>
      </c>
      <c r="D31" s="291">
        <v>5130.8638393629599</v>
      </c>
      <c r="E31" s="265">
        <v>0.30875513847809299</v>
      </c>
      <c r="F31" s="266">
        <v>2.4802648816947701E-2</v>
      </c>
      <c r="G31" s="235"/>
    </row>
    <row r="32" spans="2:7" ht="15.75">
      <c r="B32" s="495"/>
      <c r="C32" s="1"/>
      <c r="D32" s="246"/>
      <c r="E32" s="265"/>
      <c r="F32" s="293"/>
      <c r="G32" s="235"/>
    </row>
    <row r="33" spans="2:7" ht="15.75">
      <c r="B33" s="495" t="s">
        <v>899</v>
      </c>
      <c r="C33" s="1"/>
      <c r="D33" s="245">
        <v>376449.39851911901</v>
      </c>
      <c r="E33" s="262">
        <v>22.653239261207201</v>
      </c>
      <c r="F33" s="263">
        <v>1.8197602823114798</v>
      </c>
      <c r="G33" s="235"/>
    </row>
    <row r="34" spans="2:7" ht="15.75">
      <c r="B34" s="495"/>
      <c r="C34" s="1" t="s">
        <v>302</v>
      </c>
      <c r="D34" s="264">
        <v>19381.4412534769</v>
      </c>
      <c r="E34" s="265">
        <v>1.16629865174229</v>
      </c>
      <c r="F34" s="266">
        <v>9.3690087288688301E-2</v>
      </c>
      <c r="G34" s="235"/>
    </row>
    <row r="35" spans="2:7" ht="15.75">
      <c r="B35" s="495"/>
      <c r="C35" s="1" t="s">
        <v>303</v>
      </c>
      <c r="D35" s="264">
        <v>110108.076384876</v>
      </c>
      <c r="E35" s="265">
        <v>6.6258695292116103</v>
      </c>
      <c r="F35" s="266">
        <v>0.53226357899662602</v>
      </c>
      <c r="G35" s="235"/>
    </row>
    <row r="36" spans="2:7" ht="15.75">
      <c r="B36" s="495"/>
      <c r="C36" s="1" t="s">
        <v>304</v>
      </c>
      <c r="D36" s="264">
        <v>37550.094498444101</v>
      </c>
      <c r="E36" s="265">
        <v>2.2596165070270202</v>
      </c>
      <c r="F36" s="266">
        <v>0.181517544812443</v>
      </c>
      <c r="G36" s="235"/>
    </row>
    <row r="37" spans="2:7" ht="15.75">
      <c r="B37" s="495"/>
      <c r="C37" s="1" t="s">
        <v>305</v>
      </c>
      <c r="D37" s="264">
        <v>1544.3097284908299</v>
      </c>
      <c r="E37" s="265">
        <v>9.2930465317600797E-2</v>
      </c>
      <c r="F37" s="266">
        <v>7.4652091849526196E-3</v>
      </c>
      <c r="G37" s="235"/>
    </row>
    <row r="38" spans="2:7" ht="15.75">
      <c r="B38" s="495"/>
      <c r="C38" s="1" t="s">
        <v>306</v>
      </c>
      <c r="D38" s="264">
        <v>202781.188065211</v>
      </c>
      <c r="E38" s="265">
        <v>12.202571684225399</v>
      </c>
      <c r="F38" s="266">
        <v>0.98024635845516706</v>
      </c>
      <c r="G38" s="235"/>
    </row>
    <row r="39" spans="2:7" ht="15.75">
      <c r="B39" s="508"/>
      <c r="C39" s="496" t="s">
        <v>307</v>
      </c>
      <c r="D39" s="259">
        <v>5084.2885886209096</v>
      </c>
      <c r="E39" s="260">
        <v>0.30595242368332703</v>
      </c>
      <c r="F39" s="267">
        <v>2.4577503573596303E-2</v>
      </c>
      <c r="G39" s="235"/>
    </row>
    <row r="40" spans="2:7" ht="15.75">
      <c r="B40" s="210" t="s">
        <v>890</v>
      </c>
      <c r="C40" s="271"/>
      <c r="D40" s="245"/>
      <c r="E40" s="246"/>
      <c r="F40" s="246"/>
      <c r="G40" s="235"/>
    </row>
    <row r="41" spans="2:7" ht="15.75">
      <c r="B41" s="210" t="s">
        <v>928</v>
      </c>
      <c r="C41" s="246"/>
      <c r="D41" s="246"/>
      <c r="E41" s="246"/>
      <c r="F41" s="246"/>
      <c r="G41" s="235"/>
    </row>
    <row r="42" spans="2:7">
      <c r="B42" s="235"/>
      <c r="C42" s="235"/>
      <c r="D42" s="235"/>
      <c r="E42" s="235"/>
      <c r="F42" s="235"/>
      <c r="G42" s="235"/>
    </row>
  </sheetData>
  <mergeCells count="1">
    <mergeCell ref="B6:C6"/>
  </mergeCells>
  <pageMargins left="0.7" right="0.7" top="0.75" bottom="0.75" header="0.3" footer="0.3"/>
  <pageSetup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A2C03-6DD7-481F-AAAC-D763298F85E3}">
  <dimension ref="B4:F42"/>
  <sheetViews>
    <sheetView showGridLines="0" topLeftCell="A29" workbookViewId="0">
      <selection activeCell="D11" sqref="D11"/>
    </sheetView>
  </sheetViews>
  <sheetFormatPr defaultColWidth="11.42578125" defaultRowHeight="15"/>
  <cols>
    <col min="2" max="2" width="5.42578125" customWidth="1"/>
    <col min="3" max="3" width="28.5703125" customWidth="1"/>
    <col min="4" max="4" width="18.7109375" customWidth="1"/>
    <col min="5" max="5" width="32.7109375" customWidth="1"/>
    <col min="6" max="6" width="32" customWidth="1"/>
    <col min="7" max="7" width="28.28515625" customWidth="1"/>
  </cols>
  <sheetData>
    <row r="4" spans="2:6" ht="18.75">
      <c r="B4" s="32" t="s">
        <v>966</v>
      </c>
    </row>
    <row r="6" spans="2:6" ht="60">
      <c r="B6" s="991" t="s">
        <v>921</v>
      </c>
      <c r="C6" s="1018"/>
      <c r="D6" s="451" t="s">
        <v>889</v>
      </c>
      <c r="E6" s="451" t="s">
        <v>963</v>
      </c>
      <c r="F6" s="452" t="s">
        <v>944</v>
      </c>
    </row>
    <row r="7" spans="2:6" ht="15.75">
      <c r="B7" s="495" t="s">
        <v>295</v>
      </c>
      <c r="C7" s="1"/>
      <c r="D7" s="245">
        <v>1661790.5906453501</v>
      </c>
      <c r="E7" s="262">
        <v>100</v>
      </c>
      <c r="F7" s="263">
        <v>8.0331128865431101</v>
      </c>
    </row>
    <row r="8" spans="2:6" ht="15.75">
      <c r="B8" s="495"/>
      <c r="C8" s="1" t="s">
        <v>302</v>
      </c>
      <c r="D8" s="264">
        <v>105470.288773976</v>
      </c>
      <c r="E8" s="265">
        <v>6.3467857723888601</v>
      </c>
      <c r="F8" s="266">
        <v>0.50984446576305908</v>
      </c>
    </row>
    <row r="9" spans="2:6" ht="15.75">
      <c r="B9" s="495"/>
      <c r="C9" s="1" t="s">
        <v>303</v>
      </c>
      <c r="D9" s="264">
        <v>284441.64708361297</v>
      </c>
      <c r="E9" s="265">
        <v>17.116575860087899</v>
      </c>
      <c r="F9" s="266">
        <v>1.3749938611516501</v>
      </c>
    </row>
    <row r="10" spans="2:6" ht="15.75">
      <c r="B10" s="495"/>
      <c r="C10" s="1" t="s">
        <v>304</v>
      </c>
      <c r="D10" s="264">
        <v>185213.02614435201</v>
      </c>
      <c r="E10" s="265">
        <v>11.1453890271713</v>
      </c>
      <c r="F10" s="266">
        <v>0.89532168219705988</v>
      </c>
    </row>
    <row r="11" spans="2:6" ht="15.75">
      <c r="B11" s="495"/>
      <c r="C11" s="1" t="s">
        <v>305</v>
      </c>
      <c r="D11" s="264">
        <v>26613.3137829187</v>
      </c>
      <c r="E11" s="265">
        <v>1.60148420220526</v>
      </c>
      <c r="F11" s="266">
        <v>0.12864903382330201</v>
      </c>
    </row>
    <row r="12" spans="2:6" ht="15.75">
      <c r="B12" s="495"/>
      <c r="C12" s="1" t="s">
        <v>306</v>
      </c>
      <c r="D12" s="264">
        <v>1006390.11949732</v>
      </c>
      <c r="E12" s="265">
        <v>60.560585982526902</v>
      </c>
      <c r="F12" s="266">
        <v>4.8649002367284204</v>
      </c>
    </row>
    <row r="13" spans="2:6" ht="15.75">
      <c r="B13" s="495"/>
      <c r="C13" s="1" t="s">
        <v>307</v>
      </c>
      <c r="D13" s="264">
        <v>48531.331523806701</v>
      </c>
      <c r="E13" s="265">
        <v>2.92042401714165</v>
      </c>
      <c r="F13" s="266">
        <v>0.23460095806270598</v>
      </c>
    </row>
    <row r="14" spans="2:6" ht="15.75">
      <c r="B14" s="495"/>
      <c r="C14" s="1" t="s">
        <v>308</v>
      </c>
      <c r="D14" s="264">
        <v>5130.8638393629599</v>
      </c>
      <c r="E14" s="265">
        <v>0.30875513847809299</v>
      </c>
      <c r="F14" s="266">
        <v>2.4802648816947701E-2</v>
      </c>
    </row>
    <row r="15" spans="2:6" ht="15.75">
      <c r="B15" s="495"/>
      <c r="C15" s="1"/>
      <c r="D15" s="264"/>
      <c r="E15" s="265"/>
      <c r="F15" s="266"/>
    </row>
    <row r="16" spans="2:6" ht="15.75">
      <c r="B16" s="495" t="s">
        <v>898</v>
      </c>
      <c r="C16" s="1"/>
      <c r="D16" s="245">
        <v>65355.486479709398</v>
      </c>
      <c r="E16" s="262">
        <v>3.9328352710391097</v>
      </c>
      <c r="F16" s="263">
        <v>0.315929096964359</v>
      </c>
    </row>
    <row r="17" spans="2:6" ht="15.75">
      <c r="B17" s="495"/>
      <c r="C17" s="1" t="s">
        <v>302</v>
      </c>
      <c r="D17" s="264">
        <v>8402.6473890047491</v>
      </c>
      <c r="E17" s="265">
        <v>0.50563816140887208</v>
      </c>
      <c r="F17" s="266">
        <v>4.0618484303415997E-2</v>
      </c>
    </row>
    <row r="18" spans="2:6" ht="15.75">
      <c r="B18" s="495"/>
      <c r="C18" s="1" t="s">
        <v>303</v>
      </c>
      <c r="D18" s="264">
        <v>2420.92509268087</v>
      </c>
      <c r="E18" s="265">
        <v>0.145681718641861</v>
      </c>
      <c r="F18" s="266">
        <v>1.1702776913556799E-2</v>
      </c>
    </row>
    <row r="19" spans="2:6" ht="15.75">
      <c r="B19" s="495"/>
      <c r="C19" s="1" t="s">
        <v>304</v>
      </c>
      <c r="D19" s="264">
        <v>13966.724465982799</v>
      </c>
      <c r="E19" s="265">
        <v>0.84046236298394705</v>
      </c>
      <c r="F19" s="266">
        <v>6.7515290387408403E-2</v>
      </c>
    </row>
    <row r="20" spans="2:6" ht="15.75">
      <c r="B20" s="495"/>
      <c r="C20" s="1" t="s">
        <v>305</v>
      </c>
      <c r="D20" s="264">
        <v>1660.12616935608</v>
      </c>
      <c r="E20" s="265">
        <v>9.9899841694938193E-2</v>
      </c>
      <c r="F20" s="266">
        <v>8.0250670568322597E-3</v>
      </c>
    </row>
    <row r="21" spans="2:6" ht="15.75">
      <c r="B21" s="495"/>
      <c r="C21" s="1" t="s">
        <v>306</v>
      </c>
      <c r="D21" s="264">
        <v>37658.557113118797</v>
      </c>
      <c r="E21" s="265">
        <v>2.26614335916382</v>
      </c>
      <c r="F21" s="266">
        <v>0.182041854212529</v>
      </c>
    </row>
    <row r="22" spans="2:6" ht="15.75">
      <c r="B22" s="495"/>
      <c r="C22" s="1" t="s">
        <v>307</v>
      </c>
      <c r="D22" s="264">
        <v>1246.50624956611</v>
      </c>
      <c r="E22" s="265">
        <v>7.5009827145671504E-2</v>
      </c>
      <c r="F22" s="266">
        <v>6.0256240906126296E-3</v>
      </c>
    </row>
    <row r="23" spans="2:6" ht="15.75">
      <c r="B23" s="495"/>
      <c r="C23" s="1"/>
      <c r="D23" s="264"/>
      <c r="E23" s="265"/>
      <c r="F23" s="263"/>
    </row>
    <row r="24" spans="2:6" ht="15.75">
      <c r="B24" s="495" t="s">
        <v>847</v>
      </c>
      <c r="C24" s="1"/>
      <c r="D24" s="245">
        <v>1219985.70564652</v>
      </c>
      <c r="E24" s="262">
        <v>73.4139254677536</v>
      </c>
      <c r="F24" s="263">
        <v>5.8974235072672201</v>
      </c>
    </row>
    <row r="25" spans="2:6" ht="15.75">
      <c r="B25" s="495"/>
      <c r="C25" s="1" t="s">
        <v>302</v>
      </c>
      <c r="D25" s="264">
        <v>77686.200131493999</v>
      </c>
      <c r="E25" s="265">
        <v>4.6748489592376998</v>
      </c>
      <c r="F25" s="266">
        <v>0.37553589417095501</v>
      </c>
    </row>
    <row r="26" spans="2:6" ht="15.75">
      <c r="B26" s="495"/>
      <c r="C26" s="1" t="s">
        <v>303</v>
      </c>
      <c r="D26" s="264">
        <v>171912.645606056</v>
      </c>
      <c r="E26" s="265">
        <v>10.345024612234401</v>
      </c>
      <c r="F26" s="266">
        <v>0.83102750524145597</v>
      </c>
    </row>
    <row r="27" spans="2:6" ht="15.75">
      <c r="B27" s="495"/>
      <c r="C27" s="1" t="s">
        <v>304</v>
      </c>
      <c r="D27" s="264">
        <v>133696.207179925</v>
      </c>
      <c r="E27" s="265">
        <v>8.0453101571603298</v>
      </c>
      <c r="F27" s="266">
        <v>0.64628884699720901</v>
      </c>
    </row>
    <row r="28" spans="2:6" ht="15.75">
      <c r="B28" s="495"/>
      <c r="C28" s="1" t="s">
        <v>305</v>
      </c>
      <c r="D28" s="264">
        <v>23408.877885071699</v>
      </c>
      <c r="E28" s="265">
        <v>1.4086538951927199</v>
      </c>
      <c r="F28" s="266">
        <v>0.113158757581517</v>
      </c>
    </row>
    <row r="29" spans="2:6" ht="15.75">
      <c r="B29" s="495"/>
      <c r="C29" s="1" t="s">
        <v>306</v>
      </c>
      <c r="D29" s="264">
        <v>765950.37431898795</v>
      </c>
      <c r="E29" s="265">
        <v>46.091870939137806</v>
      </c>
      <c r="F29" s="266">
        <v>3.7026120240607003</v>
      </c>
    </row>
    <row r="30" spans="2:6" ht="15.75">
      <c r="B30" s="495"/>
      <c r="C30" s="1" t="s">
        <v>307</v>
      </c>
      <c r="D30" s="264">
        <v>42200.5366856197</v>
      </c>
      <c r="E30" s="265">
        <v>2.53946176631265</v>
      </c>
      <c r="F30" s="266">
        <v>0.20399783039849601</v>
      </c>
    </row>
    <row r="31" spans="2:6" ht="15.75">
      <c r="B31" s="495"/>
      <c r="C31" s="1" t="s">
        <v>308</v>
      </c>
      <c r="D31" s="291">
        <v>5130.8638393629599</v>
      </c>
      <c r="E31" s="265">
        <v>0.30875513847809299</v>
      </c>
      <c r="F31" s="266">
        <v>2.4802648816947701E-2</v>
      </c>
    </row>
    <row r="32" spans="2:6" ht="15.75">
      <c r="B32" s="495"/>
      <c r="C32" s="1"/>
      <c r="D32" s="246"/>
      <c r="E32" s="265"/>
      <c r="F32" s="293"/>
    </row>
    <row r="33" spans="2:6" ht="15.75">
      <c r="B33" s="495" t="s">
        <v>899</v>
      </c>
      <c r="C33" s="1"/>
      <c r="D33" s="245">
        <v>376449.39851911901</v>
      </c>
      <c r="E33" s="262">
        <v>22.653239261207201</v>
      </c>
      <c r="F33" s="263">
        <v>1.8197602823114798</v>
      </c>
    </row>
    <row r="34" spans="2:6" ht="15.75">
      <c r="B34" s="495"/>
      <c r="C34" s="1" t="s">
        <v>302</v>
      </c>
      <c r="D34" s="264">
        <v>19381.4412534769</v>
      </c>
      <c r="E34" s="265">
        <v>1.16629865174229</v>
      </c>
      <c r="F34" s="266">
        <v>9.3690087288688301E-2</v>
      </c>
    </row>
    <row r="35" spans="2:6" ht="15.75">
      <c r="B35" s="495"/>
      <c r="C35" s="1" t="s">
        <v>303</v>
      </c>
      <c r="D35" s="264">
        <v>110108.076384876</v>
      </c>
      <c r="E35" s="265">
        <v>6.6258695292116103</v>
      </c>
      <c r="F35" s="266">
        <v>0.53226357899662602</v>
      </c>
    </row>
    <row r="36" spans="2:6" ht="15.75">
      <c r="B36" s="495"/>
      <c r="C36" s="1" t="s">
        <v>304</v>
      </c>
      <c r="D36" s="264">
        <v>37550.094498444101</v>
      </c>
      <c r="E36" s="265">
        <v>2.2596165070270202</v>
      </c>
      <c r="F36" s="266">
        <v>0.181517544812443</v>
      </c>
    </row>
    <row r="37" spans="2:6" ht="15.75">
      <c r="B37" s="495"/>
      <c r="C37" s="1" t="s">
        <v>305</v>
      </c>
      <c r="D37" s="264">
        <v>1544.3097284908299</v>
      </c>
      <c r="E37" s="265">
        <v>9.2930465317600797E-2</v>
      </c>
      <c r="F37" s="266">
        <v>7.4652091849526196E-3</v>
      </c>
    </row>
    <row r="38" spans="2:6" ht="15.75">
      <c r="B38" s="495"/>
      <c r="C38" s="1" t="s">
        <v>306</v>
      </c>
      <c r="D38" s="264">
        <v>202781.188065211</v>
      </c>
      <c r="E38" s="265">
        <v>12.202571684225399</v>
      </c>
      <c r="F38" s="266">
        <v>0.98024635845516706</v>
      </c>
    </row>
    <row r="39" spans="2:6" ht="15.75">
      <c r="B39" s="508"/>
      <c r="C39" s="496" t="s">
        <v>307</v>
      </c>
      <c r="D39" s="259">
        <v>5084.2885886209096</v>
      </c>
      <c r="E39" s="260">
        <v>0.30595242368332703</v>
      </c>
      <c r="F39" s="267">
        <v>2.4577503573596303E-2</v>
      </c>
    </row>
    <row r="40" spans="2:6" ht="15.75">
      <c r="B40" s="210" t="s">
        <v>890</v>
      </c>
      <c r="C40" s="271"/>
      <c r="D40" s="245"/>
      <c r="E40" s="246"/>
      <c r="F40" s="246"/>
    </row>
    <row r="41" spans="2:6" ht="15.75">
      <c r="B41" s="210" t="s">
        <v>928</v>
      </c>
      <c r="C41" s="246"/>
      <c r="D41" s="246"/>
      <c r="E41" s="246"/>
      <c r="F41" s="246"/>
    </row>
    <row r="42" spans="2:6">
      <c r="B42" s="235"/>
      <c r="C42" s="235"/>
      <c r="D42" s="235"/>
      <c r="E42" s="235"/>
      <c r="F42" s="235"/>
    </row>
  </sheetData>
  <mergeCells count="1">
    <mergeCell ref="B6:C6"/>
  </mergeCells>
  <pageMargins left="0.7" right="0.7" top="0.75" bottom="0.75" header="0.3" footer="0.3"/>
  <drawing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177B8-4EAA-4842-A2D8-0C8A944557F3}">
  <dimension ref="B4:F55"/>
  <sheetViews>
    <sheetView showGridLines="0" topLeftCell="A27" workbookViewId="0">
      <selection activeCell="B6" sqref="B6:C6"/>
    </sheetView>
  </sheetViews>
  <sheetFormatPr defaultColWidth="11.42578125" defaultRowHeight="15"/>
  <cols>
    <col min="2" max="2" width="6.5703125" customWidth="1"/>
    <col min="3" max="3" width="32.7109375" customWidth="1"/>
    <col min="4" max="4" width="14.5703125" customWidth="1"/>
    <col min="5" max="5" width="40" customWidth="1"/>
    <col min="6" max="6" width="33.85546875" customWidth="1"/>
  </cols>
  <sheetData>
    <row r="4" spans="2:6">
      <c r="B4" s="32" t="s">
        <v>967</v>
      </c>
    </row>
    <row r="6" spans="2:6" ht="45">
      <c r="B6" s="991" t="s">
        <v>921</v>
      </c>
      <c r="C6" s="1018"/>
      <c r="D6" s="451" t="s">
        <v>889</v>
      </c>
      <c r="E6" s="451" t="s">
        <v>963</v>
      </c>
      <c r="F6" s="452" t="s">
        <v>944</v>
      </c>
    </row>
    <row r="7" spans="2:6" ht="15.75">
      <c r="B7" s="495" t="s">
        <v>295</v>
      </c>
      <c r="C7" s="1"/>
      <c r="D7" s="245">
        <v>2139152</v>
      </c>
      <c r="E7" s="262">
        <v>100</v>
      </c>
      <c r="F7" s="263">
        <v>13.513841163697213</v>
      </c>
    </row>
    <row r="8" spans="2:6" ht="15.75">
      <c r="B8" s="495"/>
      <c r="C8" s="1" t="s">
        <v>302</v>
      </c>
      <c r="D8" s="264">
        <v>126559</v>
      </c>
      <c r="E8" s="265">
        <v>5.9163163720951113</v>
      </c>
      <c r="F8" s="266">
        <v>0.79952159726674654</v>
      </c>
    </row>
    <row r="9" spans="2:6" ht="15.75">
      <c r="B9" s="495"/>
      <c r="C9" s="1" t="s">
        <v>303</v>
      </c>
      <c r="D9" s="264">
        <v>277485</v>
      </c>
      <c r="E9" s="265">
        <v>12.971728984195607</v>
      </c>
      <c r="F9" s="266">
        <v>1.7529788511094682</v>
      </c>
    </row>
    <row r="10" spans="2:6" ht="15.75">
      <c r="B10" s="495"/>
      <c r="C10" s="1" t="s">
        <v>304</v>
      </c>
      <c r="D10" s="264">
        <v>201192</v>
      </c>
      <c r="E10" s="265">
        <v>9.4052222562959535</v>
      </c>
      <c r="F10" s="266">
        <v>1.2710067968085343</v>
      </c>
    </row>
    <row r="11" spans="2:6" ht="15.75">
      <c r="B11" s="495"/>
      <c r="C11" s="1" t="s">
        <v>305</v>
      </c>
      <c r="D11" s="264">
        <v>43417</v>
      </c>
      <c r="E11" s="265">
        <v>2.0296360426935536</v>
      </c>
      <c r="F11" s="266">
        <v>0.27428179101075656</v>
      </c>
    </row>
    <row r="12" spans="2:6" ht="15.75">
      <c r="B12" s="495"/>
      <c r="C12" s="1" t="s">
        <v>306</v>
      </c>
      <c r="D12" s="264">
        <v>1328565</v>
      </c>
      <c r="E12" s="265">
        <v>62.107087294404515</v>
      </c>
      <c r="F12" s="266">
        <v>8.393053128364599</v>
      </c>
    </row>
    <row r="13" spans="2:6" ht="15.75">
      <c r="B13" s="495"/>
      <c r="C13" s="1" t="s">
        <v>307</v>
      </c>
      <c r="D13" s="264">
        <v>153865</v>
      </c>
      <c r="E13" s="265">
        <v>7.192803503444356</v>
      </c>
      <c r="F13" s="266">
        <v>0.97202404067231862</v>
      </c>
    </row>
    <row r="14" spans="2:6" ht="15.75">
      <c r="B14" s="495"/>
      <c r="C14" s="1" t="s">
        <v>308</v>
      </c>
      <c r="D14" s="264">
        <v>8069</v>
      </c>
      <c r="E14" s="265">
        <v>0.37720554687090962</v>
      </c>
      <c r="F14" s="266">
        <v>5.0974958464790172E-2</v>
      </c>
    </row>
    <row r="15" spans="2:6" ht="15.75">
      <c r="B15" s="495"/>
      <c r="C15" s="1"/>
      <c r="D15" s="264"/>
      <c r="E15" s="262"/>
      <c r="F15" s="263"/>
    </row>
    <row r="16" spans="2:6" ht="15.75">
      <c r="B16" s="495" t="s">
        <v>898</v>
      </c>
      <c r="C16" s="1"/>
      <c r="D16" s="261">
        <v>148405</v>
      </c>
      <c r="E16" s="262">
        <v>6.937562174169952</v>
      </c>
      <c r="F16" s="263">
        <v>0.93753113285006617</v>
      </c>
    </row>
    <row r="17" spans="2:6" ht="15.75">
      <c r="B17" s="495"/>
      <c r="C17" s="1" t="s">
        <v>302</v>
      </c>
      <c r="D17" s="264">
        <v>13432</v>
      </c>
      <c r="E17" s="265">
        <v>0.62791236901351566</v>
      </c>
      <c r="F17" s="266">
        <v>8.4855080195694821E-2</v>
      </c>
    </row>
    <row r="18" spans="2:6" ht="15.75">
      <c r="B18" s="495"/>
      <c r="C18" s="1" t="s">
        <v>303</v>
      </c>
      <c r="D18" s="264">
        <v>7675</v>
      </c>
      <c r="E18" s="265">
        <v>0.35878703336649287</v>
      </c>
      <c r="F18" s="266">
        <v>4.848590980508917E-2</v>
      </c>
    </row>
    <row r="19" spans="2:6" ht="15.75">
      <c r="B19" s="495"/>
      <c r="C19" s="1" t="s">
        <v>304</v>
      </c>
      <c r="D19" s="264">
        <v>15778</v>
      </c>
      <c r="E19" s="265">
        <v>0.73758199510834199</v>
      </c>
      <c r="F19" s="266">
        <v>9.9675659270970288E-2</v>
      </c>
    </row>
    <row r="20" spans="2:6" ht="15.75">
      <c r="B20" s="495"/>
      <c r="C20" s="1" t="s">
        <v>305</v>
      </c>
      <c r="D20" s="264">
        <v>4480</v>
      </c>
      <c r="E20" s="265">
        <v>0.20942878299438283</v>
      </c>
      <c r="F20" s="266">
        <v>2.8301873084925017E-2</v>
      </c>
    </row>
    <row r="21" spans="2:6" ht="15.75">
      <c r="B21" s="495"/>
      <c r="C21" s="1" t="s">
        <v>306</v>
      </c>
      <c r="D21" s="264">
        <v>86367</v>
      </c>
      <c r="E21" s="265">
        <v>4.0374410046597902</v>
      </c>
      <c r="F21" s="266">
        <v>0.54561336444770514</v>
      </c>
    </row>
    <row r="22" spans="2:6" ht="15.75">
      <c r="B22" s="495"/>
      <c r="C22" s="1" t="s">
        <v>307</v>
      </c>
      <c r="D22" s="264">
        <v>17435</v>
      </c>
      <c r="E22" s="265">
        <v>0.81504259631854115</v>
      </c>
      <c r="F22" s="266">
        <v>0.11014356188296151</v>
      </c>
    </row>
    <row r="23" spans="2:6" ht="15.75">
      <c r="B23" s="495"/>
      <c r="C23" s="1" t="s">
        <v>308</v>
      </c>
      <c r="D23" s="264">
        <v>3238</v>
      </c>
      <c r="E23" s="265">
        <v>0.15136839270888652</v>
      </c>
      <c r="F23" s="266">
        <v>2.0455684162720356E-2</v>
      </c>
    </row>
    <row r="24" spans="2:6" ht="15.75">
      <c r="B24" s="495"/>
      <c r="C24" s="1"/>
      <c r="D24" s="264"/>
      <c r="E24" s="262"/>
      <c r="F24" s="263"/>
    </row>
    <row r="25" spans="2:6" ht="15.75">
      <c r="B25" s="495" t="s">
        <v>847</v>
      </c>
      <c r="C25" s="1"/>
      <c r="D25" s="245">
        <v>1900592</v>
      </c>
      <c r="E25" s="262">
        <v>88.847917305549117</v>
      </c>
      <c r="F25" s="263">
        <v>12.006766421924956</v>
      </c>
    </row>
    <row r="26" spans="2:6" ht="15.75">
      <c r="B26" s="495"/>
      <c r="C26" s="1" t="s">
        <v>302</v>
      </c>
      <c r="D26" s="264">
        <v>101416</v>
      </c>
      <c r="E26" s="265">
        <v>4.7409440750353404</v>
      </c>
      <c r="F26" s="266">
        <v>0.64068365195999</v>
      </c>
    </row>
    <row r="27" spans="2:6" ht="15.75">
      <c r="B27" s="495"/>
      <c r="C27" s="1" t="s">
        <v>303</v>
      </c>
      <c r="D27" s="264">
        <v>256931</v>
      </c>
      <c r="E27" s="265">
        <v>12.010880947216467</v>
      </c>
      <c r="F27" s="266">
        <v>1.6231313735676045</v>
      </c>
    </row>
    <row r="28" spans="2:6" ht="15.75">
      <c r="B28" s="495"/>
      <c r="C28" s="1" t="s">
        <v>304</v>
      </c>
      <c r="D28" s="264">
        <v>175034</v>
      </c>
      <c r="E28" s="265">
        <v>8.1824012505890185</v>
      </c>
      <c r="F28" s="266">
        <v>1.1057567083809743</v>
      </c>
    </row>
    <row r="29" spans="2:6" ht="15.75">
      <c r="B29" s="495"/>
      <c r="C29" s="1" t="s">
        <v>305</v>
      </c>
      <c r="D29" s="264">
        <v>38382</v>
      </c>
      <c r="E29" s="265">
        <v>1.794262399305893</v>
      </c>
      <c r="F29" s="266">
        <v>0.24247377070214104</v>
      </c>
    </row>
    <row r="30" spans="2:6" ht="15.75">
      <c r="B30" s="495"/>
      <c r="C30" s="1" t="s">
        <v>306</v>
      </c>
      <c r="D30" s="264">
        <v>1214018</v>
      </c>
      <c r="E30" s="265">
        <v>56.752301846713095</v>
      </c>
      <c r="F30" s="266">
        <v>7.6694159283068064</v>
      </c>
    </row>
    <row r="31" spans="2:6" ht="15.75">
      <c r="B31" s="495"/>
      <c r="C31" s="1" t="s">
        <v>307</v>
      </c>
      <c r="D31" s="264">
        <v>110088</v>
      </c>
      <c r="E31" s="265">
        <v>5.1463383621173255</v>
      </c>
      <c r="F31" s="266">
        <v>0.69546799200295195</v>
      </c>
    </row>
    <row r="32" spans="2:6" ht="15.75">
      <c r="B32" s="495"/>
      <c r="C32" s="1" t="s">
        <v>308</v>
      </c>
      <c r="D32" s="291">
        <v>4723</v>
      </c>
      <c r="E32" s="265">
        <v>0.22078842457197995</v>
      </c>
      <c r="F32" s="266">
        <v>2.9836997004486793E-2</v>
      </c>
    </row>
    <row r="33" spans="2:6" ht="15.75">
      <c r="B33" s="495"/>
      <c r="C33" s="1"/>
      <c r="D33" s="246"/>
      <c r="E33" s="262"/>
      <c r="F33" s="263"/>
    </row>
    <row r="34" spans="2:6" ht="15.75">
      <c r="B34" s="495" t="s">
        <v>899</v>
      </c>
      <c r="C34" s="1"/>
      <c r="D34" s="245">
        <v>90155</v>
      </c>
      <c r="E34" s="262">
        <v>4.2145205202809333</v>
      </c>
      <c r="F34" s="263">
        <v>0.5695436089221908</v>
      </c>
    </row>
    <row r="35" spans="2:6" ht="15.75">
      <c r="B35" s="495"/>
      <c r="C35" s="1" t="s">
        <v>302</v>
      </c>
      <c r="D35" s="264">
        <v>11711</v>
      </c>
      <c r="E35" s="265">
        <v>0.54745992804625387</v>
      </c>
      <c r="F35" s="266">
        <v>7.3982865111061794E-2</v>
      </c>
    </row>
    <row r="36" spans="2:6" ht="15.75">
      <c r="B36" s="495"/>
      <c r="C36" s="1" t="s">
        <v>303</v>
      </c>
      <c r="D36" s="264">
        <v>12879</v>
      </c>
      <c r="E36" s="265">
        <v>0.60206100361264647</v>
      </c>
      <c r="F36" s="266">
        <v>8.1361567736774387E-2</v>
      </c>
    </row>
    <row r="37" spans="2:6" ht="15.75">
      <c r="B37" s="495"/>
      <c r="C37" s="1" t="s">
        <v>304</v>
      </c>
      <c r="D37" s="264">
        <v>10380</v>
      </c>
      <c r="E37" s="265">
        <v>0.48523901059859231</v>
      </c>
      <c r="F37" s="266">
        <v>6.5574429156589648E-2</v>
      </c>
    </row>
    <row r="38" spans="2:6" ht="15.75">
      <c r="B38" s="495"/>
      <c r="C38" s="1" t="s">
        <v>305</v>
      </c>
      <c r="D38" s="264">
        <v>555</v>
      </c>
      <c r="E38" s="265">
        <v>2.5944860393277338E-2</v>
      </c>
      <c r="F38" s="266">
        <v>3.506147223690487E-3</v>
      </c>
    </row>
    <row r="39" spans="2:6" ht="15.75">
      <c r="B39" s="495"/>
      <c r="C39" s="1" t="s">
        <v>306</v>
      </c>
      <c r="D39" s="264">
        <v>28180</v>
      </c>
      <c r="E39" s="265">
        <v>1.3173444430316312</v>
      </c>
      <c r="F39" s="266">
        <v>0.17802383561008636</v>
      </c>
    </row>
    <row r="40" spans="2:6" ht="15.75">
      <c r="B40" s="495"/>
      <c r="C40" s="1" t="s">
        <v>307</v>
      </c>
      <c r="D40" s="264">
        <v>26342</v>
      </c>
      <c r="E40" s="265">
        <v>1.2314225450084892</v>
      </c>
      <c r="F40" s="266">
        <v>0.16641248678640508</v>
      </c>
    </row>
    <row r="41" spans="2:6" ht="15.75">
      <c r="B41" s="508"/>
      <c r="C41" s="496" t="s">
        <v>308</v>
      </c>
      <c r="D41" s="259">
        <v>108</v>
      </c>
      <c r="E41" s="260">
        <v>5.0487295900431568E-3</v>
      </c>
      <c r="F41" s="267">
        <v>6.8227729758301369E-4</v>
      </c>
    </row>
    <row r="42" spans="2:6" ht="15.75">
      <c r="B42" s="210" t="s">
        <v>952</v>
      </c>
      <c r="C42" s="271"/>
      <c r="D42" s="245"/>
      <c r="E42" s="246"/>
      <c r="F42" s="246"/>
    </row>
    <row r="43" spans="2:6">
      <c r="B43" s="300"/>
      <c r="C43" s="235"/>
      <c r="D43" s="235"/>
      <c r="E43" s="235"/>
      <c r="F43" s="235"/>
    </row>
    <row r="44" spans="2:6">
      <c r="B44" s="235"/>
      <c r="C44" s="235"/>
      <c r="D44" s="235"/>
      <c r="E44" s="235"/>
      <c r="F44" s="235"/>
    </row>
    <row r="45" spans="2:6">
      <c r="B45" s="235"/>
      <c r="C45" s="235"/>
      <c r="D45" s="235"/>
      <c r="E45" s="235"/>
      <c r="F45" s="235"/>
    </row>
    <row r="46" spans="2:6">
      <c r="B46" s="235"/>
      <c r="C46" s="235"/>
      <c r="D46" s="235"/>
      <c r="E46" s="235"/>
      <c r="F46" s="235"/>
    </row>
    <row r="47" spans="2:6">
      <c r="B47" s="235"/>
      <c r="C47" s="235"/>
      <c r="D47" s="235"/>
      <c r="E47" s="235"/>
      <c r="F47" s="235"/>
    </row>
    <row r="48" spans="2:6">
      <c r="B48" s="235"/>
      <c r="C48" s="235"/>
      <c r="D48" s="235"/>
      <c r="E48" s="235"/>
      <c r="F48" s="235"/>
    </row>
    <row r="49" spans="2:6">
      <c r="B49" s="235"/>
      <c r="C49" s="235"/>
      <c r="D49" s="235"/>
      <c r="E49" s="235"/>
      <c r="F49" s="235"/>
    </row>
    <row r="50" spans="2:6">
      <c r="B50" s="235"/>
      <c r="C50" s="235"/>
      <c r="D50" s="235"/>
      <c r="E50" s="235"/>
      <c r="F50" s="235"/>
    </row>
    <row r="51" spans="2:6">
      <c r="B51" s="235"/>
      <c r="C51" s="235"/>
      <c r="D51" s="235"/>
      <c r="E51" s="235"/>
      <c r="F51" s="235"/>
    </row>
    <row r="52" spans="2:6">
      <c r="B52" s="235"/>
      <c r="C52" s="235"/>
      <c r="D52" s="235"/>
      <c r="E52" s="235"/>
      <c r="F52" s="235"/>
    </row>
    <row r="53" spans="2:6">
      <c r="B53" s="235"/>
      <c r="C53" s="235"/>
      <c r="D53" s="235"/>
      <c r="E53" s="235"/>
      <c r="F53" s="235"/>
    </row>
    <row r="54" spans="2:6">
      <c r="B54" s="235"/>
      <c r="C54" s="235"/>
      <c r="D54" s="235"/>
      <c r="E54" s="235"/>
      <c r="F54" s="235"/>
    </row>
    <row r="55" spans="2:6">
      <c r="B55" s="235"/>
      <c r="C55" s="235"/>
      <c r="D55" s="235"/>
      <c r="E55" s="235"/>
      <c r="F55" s="235"/>
    </row>
  </sheetData>
  <mergeCells count="1">
    <mergeCell ref="B6:C6"/>
  </mergeCells>
  <pageMargins left="0.7" right="0.7" top="0.75" bottom="0.75" header="0.3" footer="0.3"/>
  <drawing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D4357-F8C8-4498-967A-63FE7899C2CF}">
  <dimension ref="B4:F43"/>
  <sheetViews>
    <sheetView showGridLines="0" topLeftCell="A25" workbookViewId="0">
      <selection activeCell="B6" sqref="B6:C6"/>
    </sheetView>
  </sheetViews>
  <sheetFormatPr defaultColWidth="11.42578125" defaultRowHeight="15"/>
  <cols>
    <col min="2" max="2" width="5.7109375" customWidth="1"/>
    <col min="3" max="3" width="34" customWidth="1"/>
    <col min="4" max="4" width="21.42578125" customWidth="1"/>
    <col min="5" max="5" width="35.42578125" customWidth="1"/>
    <col min="6" max="6" width="31.5703125" customWidth="1"/>
  </cols>
  <sheetData>
    <row r="4" spans="2:6">
      <c r="B4" s="32" t="s">
        <v>968</v>
      </c>
    </row>
    <row r="6" spans="2:6" ht="45">
      <c r="B6" s="991" t="s">
        <v>921</v>
      </c>
      <c r="C6" s="1018"/>
      <c r="D6" s="451" t="s">
        <v>889</v>
      </c>
      <c r="E6" s="451" t="s">
        <v>963</v>
      </c>
      <c r="F6" s="452" t="s">
        <v>944</v>
      </c>
    </row>
    <row r="7" spans="2:6" ht="15.75">
      <c r="B7" s="495" t="s">
        <v>295</v>
      </c>
      <c r="C7" s="1"/>
      <c r="D7" s="245">
        <v>2387595</v>
      </c>
      <c r="E7" s="262">
        <v>100</v>
      </c>
      <c r="F7" s="263">
        <v>14.608575207551297</v>
      </c>
    </row>
    <row r="8" spans="2:6" ht="15.75">
      <c r="B8" s="495"/>
      <c r="C8" s="1" t="s">
        <v>302</v>
      </c>
      <c r="D8" s="264">
        <v>151869</v>
      </c>
      <c r="E8" s="265">
        <v>6.3607521376112777</v>
      </c>
      <c r="F8" s="266">
        <v>0.92921525978887032</v>
      </c>
    </row>
    <row r="9" spans="2:6" ht="15.75">
      <c r="B9" s="495"/>
      <c r="C9" s="1" t="s">
        <v>303</v>
      </c>
      <c r="D9" s="264">
        <v>345470</v>
      </c>
      <c r="E9" s="265">
        <v>14.469371899338038</v>
      </c>
      <c r="F9" s="266">
        <v>2.1137690759750907</v>
      </c>
    </row>
    <row r="10" spans="2:6" ht="15.75">
      <c r="B10" s="495"/>
      <c r="C10" s="1" t="s">
        <v>304</v>
      </c>
      <c r="D10" s="264">
        <v>271122</v>
      </c>
      <c r="E10" s="265">
        <v>11.355443448323523</v>
      </c>
      <c r="F10" s="266">
        <v>1.6588684962992979</v>
      </c>
    </row>
    <row r="11" spans="2:6" ht="15.75">
      <c r="B11" s="495"/>
      <c r="C11" s="1" t="s">
        <v>305</v>
      </c>
      <c r="D11" s="264">
        <v>55956</v>
      </c>
      <c r="E11" s="265">
        <v>2.3436135525497415</v>
      </c>
      <c r="F11" s="266">
        <v>0.34236854839859371</v>
      </c>
    </row>
    <row r="12" spans="2:6" ht="15.75">
      <c r="B12" s="495"/>
      <c r="C12" s="1" t="s">
        <v>306</v>
      </c>
      <c r="D12" s="264">
        <v>1419732</v>
      </c>
      <c r="E12" s="265">
        <v>59.462848598694507</v>
      </c>
      <c r="F12" s="266">
        <v>8.6866749580926488</v>
      </c>
    </row>
    <row r="13" spans="2:6" ht="15.75">
      <c r="B13" s="495"/>
      <c r="C13" s="1" t="s">
        <v>307</v>
      </c>
      <c r="D13" s="264">
        <v>137748</v>
      </c>
      <c r="E13" s="265">
        <v>5.7693201736475412</v>
      </c>
      <c r="F13" s="266">
        <v>0.84281547653172995</v>
      </c>
    </row>
    <row r="14" spans="2:6" ht="15.75">
      <c r="B14" s="495"/>
      <c r="C14" s="1" t="s">
        <v>308</v>
      </c>
      <c r="D14" s="264">
        <v>5698</v>
      </c>
      <c r="E14" s="265">
        <v>0.23865018983537828</v>
      </c>
      <c r="F14" s="266">
        <v>3.4863392465065174E-2</v>
      </c>
    </row>
    <row r="15" spans="2:6" ht="15.75">
      <c r="B15" s="495"/>
      <c r="C15" s="1"/>
      <c r="D15" s="264"/>
      <c r="E15" s="262"/>
      <c r="F15" s="263"/>
    </row>
    <row r="16" spans="2:6" ht="15.75">
      <c r="B16" s="495" t="s">
        <v>898</v>
      </c>
      <c r="C16" s="1"/>
      <c r="D16" s="261">
        <v>178487</v>
      </c>
      <c r="E16" s="262">
        <v>7.4755978296151566</v>
      </c>
      <c r="F16" s="263">
        <v>1.0920783311534026</v>
      </c>
    </row>
    <row r="17" spans="2:6" ht="15.75">
      <c r="B17" s="495"/>
      <c r="C17" s="1" t="s">
        <v>302</v>
      </c>
      <c r="D17" s="264">
        <v>22197</v>
      </c>
      <c r="E17" s="265">
        <v>0.92968028497295396</v>
      </c>
      <c r="F17" s="266">
        <v>0.13581304362005117</v>
      </c>
    </row>
    <row r="18" spans="2:6" ht="15.75">
      <c r="B18" s="495"/>
      <c r="C18" s="1" t="s">
        <v>303</v>
      </c>
      <c r="D18" s="264">
        <v>10794</v>
      </c>
      <c r="E18" s="265">
        <v>0.45208672325080257</v>
      </c>
      <c r="F18" s="266">
        <v>6.6043428969447787E-2</v>
      </c>
    </row>
    <row r="19" spans="2:6" ht="15.75">
      <c r="B19" s="495"/>
      <c r="C19" s="1" t="s">
        <v>304</v>
      </c>
      <c r="D19" s="264">
        <v>24154</v>
      </c>
      <c r="E19" s="265">
        <v>1.0116456099129039</v>
      </c>
      <c r="F19" s="266">
        <v>0.14778700975801756</v>
      </c>
    </row>
    <row r="20" spans="2:6" ht="15.75">
      <c r="B20" s="495"/>
      <c r="C20" s="1" t="s">
        <v>305</v>
      </c>
      <c r="D20" s="264">
        <v>3967</v>
      </c>
      <c r="E20" s="265">
        <v>0.16615045684046079</v>
      </c>
      <c r="F20" s="266">
        <v>2.4272214445228774E-2</v>
      </c>
    </row>
    <row r="21" spans="2:6" ht="15.75">
      <c r="B21" s="495"/>
      <c r="C21" s="1" t="s">
        <v>306</v>
      </c>
      <c r="D21" s="264">
        <v>107696</v>
      </c>
      <c r="E21" s="265">
        <v>4.5106477438594066</v>
      </c>
      <c r="F21" s="266">
        <v>0.65894136800941716</v>
      </c>
    </row>
    <row r="22" spans="2:6" ht="15.75">
      <c r="B22" s="495"/>
      <c r="C22" s="1" t="s">
        <v>307</v>
      </c>
      <c r="D22" s="264">
        <v>8607</v>
      </c>
      <c r="E22" s="265">
        <v>0.36048827376502296</v>
      </c>
      <c r="F22" s="266">
        <v>5.2662200587366786E-2</v>
      </c>
    </row>
    <row r="23" spans="2:6" ht="15.75">
      <c r="B23" s="495"/>
      <c r="C23" s="1" t="s">
        <v>308</v>
      </c>
      <c r="D23" s="264">
        <v>1072</v>
      </c>
      <c r="E23" s="265">
        <v>4.4898737013605743E-2</v>
      </c>
      <c r="F23" s="266">
        <v>6.5590657638732652E-3</v>
      </c>
    </row>
    <row r="24" spans="2:6" ht="15.75">
      <c r="B24" s="495"/>
      <c r="C24" s="1"/>
      <c r="D24" s="264"/>
      <c r="E24" s="262"/>
      <c r="F24" s="263"/>
    </row>
    <row r="25" spans="2:6" ht="15.75">
      <c r="B25" s="495" t="s">
        <v>847</v>
      </c>
      <c r="C25" s="1"/>
      <c r="D25" s="245">
        <v>2106229</v>
      </c>
      <c r="E25" s="262">
        <v>88.215505561035272</v>
      </c>
      <c r="F25" s="263">
        <v>12.887028474605433</v>
      </c>
    </row>
    <row r="26" spans="2:6" ht="15.75">
      <c r="B26" s="495"/>
      <c r="C26" s="1" t="s">
        <v>302</v>
      </c>
      <c r="D26" s="264">
        <v>123893</v>
      </c>
      <c r="E26" s="265">
        <v>5.1890291276368057</v>
      </c>
      <c r="F26" s="266">
        <v>0.75804322265256574</v>
      </c>
    </row>
    <row r="27" spans="2:6" ht="15.75">
      <c r="B27" s="495"/>
      <c r="C27" s="1" t="s">
        <v>303</v>
      </c>
      <c r="D27" s="264">
        <v>321827</v>
      </c>
      <c r="E27" s="265">
        <v>13.479128579176955</v>
      </c>
      <c r="F27" s="266">
        <v>1.9691086358116057</v>
      </c>
    </row>
    <row r="28" spans="2:6" ht="15.75">
      <c r="B28" s="495"/>
      <c r="C28" s="1" t="s">
        <v>304</v>
      </c>
      <c r="D28" s="264">
        <v>224684</v>
      </c>
      <c r="E28" s="265">
        <v>9.4104737193703283</v>
      </c>
      <c r="F28" s="266">
        <v>1.3747361306810642</v>
      </c>
    </row>
    <row r="29" spans="2:6" ht="15.75">
      <c r="B29" s="495"/>
      <c r="C29" s="1" t="s">
        <v>305</v>
      </c>
      <c r="D29" s="264">
        <v>50895</v>
      </c>
      <c r="E29" s="265">
        <v>2.1316429293912913</v>
      </c>
      <c r="F29" s="266">
        <v>0.31140266049657633</v>
      </c>
    </row>
    <row r="30" spans="2:6" ht="15.75">
      <c r="B30" s="495"/>
      <c r="C30" s="1" t="s">
        <v>306</v>
      </c>
      <c r="D30" s="264">
        <v>1279420</v>
      </c>
      <c r="E30" s="265">
        <v>53.586140027936061</v>
      </c>
      <c r="F30" s="266">
        <v>7.8281715668047882</v>
      </c>
    </row>
    <row r="31" spans="2:6" ht="15.75">
      <c r="B31" s="495"/>
      <c r="C31" s="1" t="s">
        <v>307</v>
      </c>
      <c r="D31" s="264">
        <v>101284</v>
      </c>
      <c r="E31" s="265">
        <v>4.2420929847817579</v>
      </c>
      <c r="F31" s="266">
        <v>0.61970934405610056</v>
      </c>
    </row>
    <row r="32" spans="2:6" ht="15.75">
      <c r="B32" s="495"/>
      <c r="C32" s="1" t="s">
        <v>308</v>
      </c>
      <c r="D32" s="264">
        <v>4226</v>
      </c>
      <c r="E32" s="265">
        <v>0.1769981927420689</v>
      </c>
      <c r="F32" s="266">
        <v>2.5856914102731738E-2</v>
      </c>
    </row>
    <row r="33" spans="2:6" ht="15.75">
      <c r="B33" s="495"/>
      <c r="C33" s="1"/>
      <c r="D33" s="246"/>
      <c r="E33" s="262"/>
      <c r="F33" s="263"/>
    </row>
    <row r="34" spans="2:6" ht="15.75">
      <c r="B34" s="495" t="s">
        <v>899</v>
      </c>
      <c r="C34" s="1"/>
      <c r="D34" s="245">
        <v>102879</v>
      </c>
      <c r="E34" s="262">
        <v>4.308896609349576</v>
      </c>
      <c r="F34" s="263">
        <v>0.62946840179246055</v>
      </c>
    </row>
    <row r="35" spans="2:6" ht="15.75">
      <c r="B35" s="495"/>
      <c r="C35" s="1" t="s">
        <v>302</v>
      </c>
      <c r="D35" s="264">
        <v>5779</v>
      </c>
      <c r="E35" s="265">
        <v>0.24204272500151827</v>
      </c>
      <c r="F35" s="266">
        <v>3.5358993516253358E-2</v>
      </c>
    </row>
    <row r="36" spans="2:6" ht="15.75">
      <c r="B36" s="495"/>
      <c r="C36" s="1" t="s">
        <v>303</v>
      </c>
      <c r="D36" s="264">
        <v>12849</v>
      </c>
      <c r="E36" s="265">
        <v>0.53815659691028006</v>
      </c>
      <c r="F36" s="266">
        <v>7.8617011194036926E-2</v>
      </c>
    </row>
    <row r="37" spans="2:6" ht="15.75">
      <c r="B37" s="495"/>
      <c r="C37" s="1" t="s">
        <v>304</v>
      </c>
      <c r="D37" s="264">
        <v>22284</v>
      </c>
      <c r="E37" s="265">
        <v>0.93332411904028956</v>
      </c>
      <c r="F37" s="266">
        <v>0.13634535586021626</v>
      </c>
    </row>
    <row r="38" spans="2:6" ht="15.75">
      <c r="B38" s="495"/>
      <c r="C38" s="1" t="s">
        <v>305</v>
      </c>
      <c r="D38" s="264">
        <v>1094</v>
      </c>
      <c r="E38" s="265">
        <v>4.5820166317989443E-2</v>
      </c>
      <c r="F38" s="266">
        <v>6.6936734567885747E-3</v>
      </c>
    </row>
    <row r="39" spans="2:6" ht="15.75">
      <c r="B39" s="495"/>
      <c r="C39" s="1" t="s">
        <v>306</v>
      </c>
      <c r="D39" s="264">
        <v>32616</v>
      </c>
      <c r="E39" s="265">
        <v>1.3660608268990344</v>
      </c>
      <c r="F39" s="266">
        <v>0.19956202327844255</v>
      </c>
    </row>
    <row r="40" spans="2:6" ht="15.75">
      <c r="B40" s="495"/>
      <c r="C40" s="1" t="s">
        <v>307</v>
      </c>
      <c r="D40" s="264">
        <v>27857</v>
      </c>
      <c r="E40" s="265">
        <v>1.1667389151007603</v>
      </c>
      <c r="F40" s="266">
        <v>0.17044393188826262</v>
      </c>
    </row>
    <row r="41" spans="2:6" ht="15.75">
      <c r="B41" s="508"/>
      <c r="C41" s="496" t="s">
        <v>308</v>
      </c>
      <c r="D41" s="259">
        <v>400</v>
      </c>
      <c r="E41" s="260">
        <v>1.6753260079703635E-2</v>
      </c>
      <c r="F41" s="267">
        <v>2.4474125984601733E-3</v>
      </c>
    </row>
    <row r="42" spans="2:6" ht="15.75">
      <c r="B42" s="24" t="s">
        <v>954</v>
      </c>
      <c r="C42" s="1"/>
      <c r="D42" s="245"/>
      <c r="E42" s="246"/>
      <c r="F42" s="246"/>
    </row>
    <row r="43" spans="2:6">
      <c r="B43" s="300"/>
      <c r="C43" s="235"/>
      <c r="D43" s="235"/>
      <c r="E43" s="235"/>
      <c r="F43" s="235"/>
    </row>
  </sheetData>
  <mergeCells count="1">
    <mergeCell ref="B6:C6"/>
  </mergeCells>
  <pageMargins left="0.7" right="0.7" top="0.75" bottom="0.75" header="0.3" footer="0.3"/>
  <drawing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B031E-16A8-4946-A1F1-CBC95FFD91DA}">
  <dimension ref="B4:F42"/>
  <sheetViews>
    <sheetView showGridLines="0" topLeftCell="A29" workbookViewId="0">
      <selection activeCell="B6" sqref="B6:C6"/>
    </sheetView>
  </sheetViews>
  <sheetFormatPr defaultColWidth="11.42578125" defaultRowHeight="15"/>
  <cols>
    <col min="2" max="2" width="5.7109375" customWidth="1"/>
    <col min="3" max="3" width="26.5703125" customWidth="1"/>
    <col min="4" max="4" width="36.28515625" customWidth="1"/>
    <col min="5" max="5" width="28.42578125" customWidth="1"/>
    <col min="6" max="6" width="31.85546875" customWidth="1"/>
  </cols>
  <sheetData>
    <row r="4" spans="2:6">
      <c r="B4" s="32" t="s">
        <v>969</v>
      </c>
    </row>
    <row r="6" spans="2:6" ht="60">
      <c r="B6" s="991" t="s">
        <v>921</v>
      </c>
      <c r="C6" s="1018"/>
      <c r="D6" s="451" t="s">
        <v>889</v>
      </c>
      <c r="E6" s="451" t="s">
        <v>963</v>
      </c>
      <c r="F6" s="452" t="s">
        <v>944</v>
      </c>
    </row>
    <row r="7" spans="2:6" ht="15.75">
      <c r="B7" s="528" t="s">
        <v>295</v>
      </c>
      <c r="C7" s="336"/>
      <c r="D7" s="245">
        <v>2457989</v>
      </c>
      <c r="E7" s="262">
        <v>100</v>
      </c>
      <c r="F7" s="263">
        <v>14.847456500925704</v>
      </c>
    </row>
    <row r="8" spans="2:6" ht="15.75">
      <c r="B8" s="528"/>
      <c r="C8" s="336" t="s">
        <v>302</v>
      </c>
      <c r="D8" s="264">
        <v>154728</v>
      </c>
      <c r="E8" s="265">
        <v>6.2949020520433576</v>
      </c>
      <c r="F8" s="286">
        <v>0.93463284395301705</v>
      </c>
    </row>
    <row r="9" spans="2:6" ht="15.75">
      <c r="B9" s="528"/>
      <c r="C9" s="336" t="s">
        <v>303</v>
      </c>
      <c r="D9" s="264">
        <v>375184</v>
      </c>
      <c r="E9" s="265">
        <v>15.26386000913755</v>
      </c>
      <c r="F9" s="286">
        <v>2.2662949752188926</v>
      </c>
    </row>
    <row r="10" spans="2:6" ht="15.75">
      <c r="B10" s="528"/>
      <c r="C10" s="336" t="s">
        <v>304</v>
      </c>
      <c r="D10" s="264">
        <v>252911</v>
      </c>
      <c r="E10" s="265">
        <v>10.289346290809275</v>
      </c>
      <c r="F10" s="286">
        <v>1.5277062147575196</v>
      </c>
    </row>
    <row r="11" spans="2:6" ht="15.75">
      <c r="B11" s="528"/>
      <c r="C11" s="336" t="s">
        <v>305</v>
      </c>
      <c r="D11" s="264">
        <v>51085</v>
      </c>
      <c r="E11" s="265">
        <v>2.0783250047091339</v>
      </c>
      <c r="F11" s="286">
        <v>0.30857840102205081</v>
      </c>
    </row>
    <row r="12" spans="2:6" ht="15.75">
      <c r="B12" s="528"/>
      <c r="C12" s="336" t="s">
        <v>306</v>
      </c>
      <c r="D12" s="264">
        <v>1488678</v>
      </c>
      <c r="E12" s="265">
        <v>60.564876409129575</v>
      </c>
      <c r="F12" s="286">
        <v>8.992343679684927</v>
      </c>
    </row>
    <row r="13" spans="2:6" ht="15.75">
      <c r="B13" s="528"/>
      <c r="C13" s="336" t="s">
        <v>307</v>
      </c>
      <c r="D13" s="264">
        <v>129261</v>
      </c>
      <c r="E13" s="265">
        <v>5.2588111663640484</v>
      </c>
      <c r="F13" s="286">
        <v>0.78079970039172575</v>
      </c>
    </row>
    <row r="14" spans="2:6" ht="15.75">
      <c r="B14" s="528"/>
      <c r="C14" s="336" t="s">
        <v>308</v>
      </c>
      <c r="D14" s="264">
        <v>6142</v>
      </c>
      <c r="E14" s="265">
        <v>0.24987906780705693</v>
      </c>
      <c r="F14" s="286">
        <v>3.7100685897571421E-2</v>
      </c>
    </row>
    <row r="15" spans="2:6" ht="15.75">
      <c r="B15" s="528"/>
      <c r="C15" s="336"/>
      <c r="D15" s="264"/>
      <c r="E15" s="262"/>
      <c r="F15" s="263"/>
    </row>
    <row r="16" spans="2:6" ht="15.75">
      <c r="B16" s="528" t="s">
        <v>898</v>
      </c>
      <c r="C16" s="336"/>
      <c r="D16" s="261">
        <v>187943</v>
      </c>
      <c r="E16" s="262">
        <v>7.6462099708338807</v>
      </c>
      <c r="F16" s="263">
        <v>1.1352676993890045</v>
      </c>
    </row>
    <row r="17" spans="2:6" ht="15.75">
      <c r="B17" s="528"/>
      <c r="C17" s="336" t="s">
        <v>302</v>
      </c>
      <c r="D17" s="264">
        <v>17063</v>
      </c>
      <c r="E17" s="285">
        <v>0.69418536860824032</v>
      </c>
      <c r="F17" s="286">
        <v>0.10306887063989924</v>
      </c>
    </row>
    <row r="18" spans="2:6" ht="15.75">
      <c r="B18" s="528"/>
      <c r="C18" s="336" t="s">
        <v>303</v>
      </c>
      <c r="D18" s="264">
        <v>16563</v>
      </c>
      <c r="E18" s="285">
        <v>0.67384353632176552</v>
      </c>
      <c r="F18" s="286">
        <v>0.10004862593967363</v>
      </c>
    </row>
    <row r="19" spans="2:6" ht="15.75">
      <c r="B19" s="528"/>
      <c r="C19" s="336" t="s">
        <v>304</v>
      </c>
      <c r="D19" s="264">
        <v>21503</v>
      </c>
      <c r="E19" s="285">
        <v>0.87482083931213694</v>
      </c>
      <c r="F19" s="286">
        <v>0.12988864357790267</v>
      </c>
    </row>
    <row r="20" spans="2:6" ht="15.75">
      <c r="B20" s="528"/>
      <c r="C20" s="336" t="s">
        <v>305</v>
      </c>
      <c r="D20" s="264">
        <v>1798</v>
      </c>
      <c r="E20" s="285">
        <v>7.3149228902163521E-2</v>
      </c>
      <c r="F20" s="286">
        <v>1.0860799942011301E-2</v>
      </c>
    </row>
    <row r="21" spans="2:6" ht="15.75">
      <c r="B21" s="528"/>
      <c r="C21" s="336" t="s">
        <v>306</v>
      </c>
      <c r="D21" s="264">
        <v>122762</v>
      </c>
      <c r="E21" s="285">
        <v>4.9944080303044478</v>
      </c>
      <c r="F21" s="286">
        <v>0.74154255977819328</v>
      </c>
    </row>
    <row r="22" spans="2:6" ht="15.75">
      <c r="B22" s="528"/>
      <c r="C22" s="336" t="s">
        <v>307</v>
      </c>
      <c r="D22" s="264">
        <v>7821</v>
      </c>
      <c r="E22" s="285">
        <v>0.31818694062503938</v>
      </c>
      <c r="F22" s="286">
        <v>4.7242667600929031E-2</v>
      </c>
    </row>
    <row r="23" spans="2:6" ht="15.75">
      <c r="B23" s="528"/>
      <c r="C23" s="336" t="s">
        <v>308</v>
      </c>
      <c r="D23" s="264">
        <v>433</v>
      </c>
      <c r="E23" s="285">
        <v>1.7616026760087208E-2</v>
      </c>
      <c r="F23" s="286">
        <v>2.6155319103953801E-3</v>
      </c>
    </row>
    <row r="24" spans="2:6" ht="15.75">
      <c r="B24" s="528"/>
      <c r="C24" s="336"/>
      <c r="D24" s="264"/>
      <c r="E24" s="262"/>
      <c r="F24" s="263"/>
    </row>
    <row r="25" spans="2:6" ht="15.75">
      <c r="B25" s="528" t="s">
        <v>847</v>
      </c>
      <c r="C25" s="336"/>
      <c r="D25" s="245">
        <v>2173754</v>
      </c>
      <c r="E25" s="262">
        <v>88.436278600107656</v>
      </c>
      <c r="F25" s="263">
        <v>13.130537996188451</v>
      </c>
    </row>
    <row r="26" spans="2:6" ht="15.75">
      <c r="B26" s="528"/>
      <c r="C26" s="336" t="s">
        <v>302</v>
      </c>
      <c r="D26" s="264">
        <v>133876</v>
      </c>
      <c r="E26" s="285">
        <v>5.4465662783682109</v>
      </c>
      <c r="F26" s="286">
        <v>0.80867655897480817</v>
      </c>
    </row>
    <row r="27" spans="2:6" ht="15.75">
      <c r="B27" s="528"/>
      <c r="C27" s="336" t="s">
        <v>303</v>
      </c>
      <c r="D27" s="264">
        <v>346443</v>
      </c>
      <c r="E27" s="285">
        <v>14.094570805646404</v>
      </c>
      <c r="F27" s="286">
        <v>2.0926852693605236</v>
      </c>
    </row>
    <row r="28" spans="2:6" ht="15.75">
      <c r="B28" s="528"/>
      <c r="C28" s="336" t="s">
        <v>304</v>
      </c>
      <c r="D28" s="264">
        <v>214325</v>
      </c>
      <c r="E28" s="285">
        <v>8.7195264095974387</v>
      </c>
      <c r="F28" s="286">
        <v>1.2946278907517088</v>
      </c>
    </row>
    <row r="29" spans="2:6" ht="15.75">
      <c r="B29" s="528"/>
      <c r="C29" s="336" t="s">
        <v>305</v>
      </c>
      <c r="D29" s="264">
        <v>48228</v>
      </c>
      <c r="E29" s="285">
        <v>1.9620917750242168</v>
      </c>
      <c r="F29" s="286">
        <v>0.29132072280496168</v>
      </c>
    </row>
    <row r="30" spans="2:6" ht="15.75">
      <c r="B30" s="528"/>
      <c r="C30" s="336" t="s">
        <v>306</v>
      </c>
      <c r="D30" s="264">
        <v>1326975</v>
      </c>
      <c r="E30" s="285">
        <v>53.986205796689902</v>
      </c>
      <c r="F30" s="286">
        <v>8.0155784221637632</v>
      </c>
    </row>
    <row r="31" spans="2:6" ht="15.75">
      <c r="B31" s="528"/>
      <c r="C31" s="336" t="s">
        <v>307</v>
      </c>
      <c r="D31" s="264">
        <v>98198</v>
      </c>
      <c r="E31" s="285">
        <v>3.9950544937345125</v>
      </c>
      <c r="F31" s="286">
        <v>0.59316397814550936</v>
      </c>
    </row>
    <row r="32" spans="2:6" ht="15.75">
      <c r="B32" s="528"/>
      <c r="C32" s="336" t="s">
        <v>308</v>
      </c>
      <c r="D32" s="264">
        <v>5709</v>
      </c>
      <c r="E32" s="285">
        <v>0.23226304104696968</v>
      </c>
      <c r="F32" s="286">
        <v>3.448515398717604E-2</v>
      </c>
    </row>
    <row r="33" spans="2:6" ht="15.75">
      <c r="B33" s="528"/>
      <c r="C33" s="336"/>
      <c r="D33" s="246"/>
      <c r="E33" s="262"/>
      <c r="F33" s="263"/>
    </row>
    <row r="34" spans="2:6" ht="15.75">
      <c r="B34" s="528" t="s">
        <v>899</v>
      </c>
      <c r="C34" s="336"/>
      <c r="D34" s="245">
        <v>96292</v>
      </c>
      <c r="E34" s="262">
        <v>3.9175114290584698</v>
      </c>
      <c r="F34" s="263">
        <v>0.58165080534824931</v>
      </c>
    </row>
    <row r="35" spans="2:6" ht="15.75">
      <c r="B35" s="528"/>
      <c r="C35" s="336" t="s">
        <v>302</v>
      </c>
      <c r="D35" s="264">
        <v>3789</v>
      </c>
      <c r="E35" s="285">
        <v>0.15415040506690633</v>
      </c>
      <c r="F35" s="286">
        <v>2.2887414338309691E-2</v>
      </c>
    </row>
    <row r="36" spans="2:6" ht="15.75">
      <c r="B36" s="528"/>
      <c r="C36" s="336" t="s">
        <v>303</v>
      </c>
      <c r="D36" s="264">
        <v>12178</v>
      </c>
      <c r="E36" s="285">
        <v>0.4954456671693811</v>
      </c>
      <c r="F36" s="286">
        <v>7.356107991869501E-2</v>
      </c>
    </row>
    <row r="37" spans="2:6" ht="15.75">
      <c r="B37" s="528"/>
      <c r="C37" s="336" t="s">
        <v>304</v>
      </c>
      <c r="D37" s="264">
        <v>17083</v>
      </c>
      <c r="E37" s="285">
        <v>0.6949990418996993</v>
      </c>
      <c r="F37" s="286">
        <v>0.10318968042790826</v>
      </c>
    </row>
    <row r="38" spans="2:6" ht="15.75">
      <c r="B38" s="528"/>
      <c r="C38" s="336" t="s">
        <v>305</v>
      </c>
      <c r="D38" s="264">
        <v>1059</v>
      </c>
      <c r="E38" s="285">
        <v>4.3084000782753706E-2</v>
      </c>
      <c r="F38" s="286">
        <v>6.3968782750778467E-3</v>
      </c>
    </row>
    <row r="39" spans="2:6" ht="15.75">
      <c r="B39" s="528"/>
      <c r="C39" s="336" t="s">
        <v>306</v>
      </c>
      <c r="D39" s="264">
        <v>38941</v>
      </c>
      <c r="E39" s="285">
        <v>1.5842625821352332</v>
      </c>
      <c r="F39" s="286">
        <v>0.23522269774297111</v>
      </c>
    </row>
    <row r="40" spans="2:6" ht="15.75">
      <c r="B40" s="528"/>
      <c r="C40" s="336" t="s">
        <v>307</v>
      </c>
      <c r="D40" s="264">
        <v>23242</v>
      </c>
      <c r="E40" s="285">
        <v>0.94556973200449634</v>
      </c>
      <c r="F40" s="286">
        <v>0.14039305464528737</v>
      </c>
    </row>
    <row r="41" spans="2:6" ht="15.75">
      <c r="B41" s="529"/>
      <c r="C41" s="530" t="s">
        <v>308</v>
      </c>
      <c r="D41" s="259">
        <v>0</v>
      </c>
      <c r="E41" s="284">
        <v>0</v>
      </c>
      <c r="F41" s="287">
        <v>0</v>
      </c>
    </row>
    <row r="42" spans="2:6" ht="15.75">
      <c r="B42" s="210" t="s">
        <v>956</v>
      </c>
      <c r="C42" s="271"/>
      <c r="D42" s="245"/>
      <c r="E42" s="246"/>
      <c r="F42" s="246"/>
    </row>
  </sheetData>
  <mergeCells count="1">
    <mergeCell ref="B6:C6"/>
  </mergeCells>
  <pageMargins left="0.7" right="0.7" top="0.75" bottom="0.75" header="0.3" footer="0.3"/>
  <drawing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80ECF-4832-4AD2-8E3F-77CDF14DC180}">
  <dimension ref="B4:F42"/>
  <sheetViews>
    <sheetView showGridLines="0" topLeftCell="A38" workbookViewId="0">
      <selection activeCell="B6" sqref="B6:C6"/>
    </sheetView>
  </sheetViews>
  <sheetFormatPr defaultColWidth="11.42578125" defaultRowHeight="15"/>
  <cols>
    <col min="2" max="2" width="5.7109375" customWidth="1"/>
    <col min="3" max="3" width="32.7109375" customWidth="1"/>
    <col min="4" max="4" width="22.85546875" customWidth="1"/>
    <col min="5" max="5" width="28.5703125" customWidth="1"/>
    <col min="6" max="6" width="30.42578125" customWidth="1"/>
  </cols>
  <sheetData>
    <row r="4" spans="2:6">
      <c r="B4" s="32" t="s">
        <v>970</v>
      </c>
    </row>
    <row r="6" spans="2:6" ht="60">
      <c r="B6" s="991" t="s">
        <v>921</v>
      </c>
      <c r="C6" s="1018"/>
      <c r="D6" s="451" t="s">
        <v>889</v>
      </c>
      <c r="E6" s="451" t="s">
        <v>963</v>
      </c>
      <c r="F6" s="452" t="s">
        <v>944</v>
      </c>
    </row>
    <row r="7" spans="2:6" ht="15.75">
      <c r="B7" s="528" t="s">
        <v>295</v>
      </c>
      <c r="C7" s="336"/>
      <c r="D7" s="245">
        <v>2692432</v>
      </c>
      <c r="E7" s="262">
        <v>100</v>
      </c>
      <c r="F7" s="263">
        <v>16.009176804878852</v>
      </c>
    </row>
    <row r="8" spans="2:6" ht="15.75">
      <c r="B8" s="528"/>
      <c r="C8" s="336" t="s">
        <v>302</v>
      </c>
      <c r="D8" s="264">
        <v>134852</v>
      </c>
      <c r="E8" s="285">
        <v>5.0085573191820627</v>
      </c>
      <c r="F8" s="286">
        <v>0.80182879660155681</v>
      </c>
    </row>
    <row r="9" spans="2:6" ht="15.75">
      <c r="B9" s="528"/>
      <c r="C9" s="336" t="s">
        <v>303</v>
      </c>
      <c r="D9" s="264">
        <v>364205</v>
      </c>
      <c r="E9" s="285">
        <v>13.526989725274399</v>
      </c>
      <c r="F9" s="286">
        <v>2.1655597014969747</v>
      </c>
    </row>
    <row r="10" spans="2:6" ht="15.75">
      <c r="B10" s="528"/>
      <c r="C10" s="336" t="s">
        <v>304</v>
      </c>
      <c r="D10" s="264">
        <v>328157</v>
      </c>
      <c r="E10" s="285">
        <v>12.188125828247474</v>
      </c>
      <c r="F10" s="286">
        <v>1.9512186130452431</v>
      </c>
    </row>
    <row r="11" spans="2:6" ht="15.75">
      <c r="B11" s="528"/>
      <c r="C11" s="336" t="s">
        <v>305</v>
      </c>
      <c r="D11" s="264">
        <v>60370</v>
      </c>
      <c r="E11" s="285">
        <v>2.2422107596403547</v>
      </c>
      <c r="F11" s="286">
        <v>0.3589594848488416</v>
      </c>
    </row>
    <row r="12" spans="2:6" ht="15.75">
      <c r="B12" s="528"/>
      <c r="C12" s="336" t="s">
        <v>306</v>
      </c>
      <c r="D12" s="264">
        <v>1648595</v>
      </c>
      <c r="E12" s="285">
        <v>61.230701462469618</v>
      </c>
      <c r="F12" s="286">
        <v>9.8025312559943032</v>
      </c>
    </row>
    <row r="13" spans="2:6" ht="15.75">
      <c r="B13" s="528"/>
      <c r="C13" s="336" t="s">
        <v>307</v>
      </c>
      <c r="D13" s="264">
        <v>144389</v>
      </c>
      <c r="E13" s="285">
        <v>5.3627723931375053</v>
      </c>
      <c r="F13" s="286">
        <v>0.85853571406061602</v>
      </c>
    </row>
    <row r="14" spans="2:6" ht="15.75">
      <c r="B14" s="528"/>
      <c r="C14" s="336" t="s">
        <v>308</v>
      </c>
      <c r="D14" s="264">
        <v>11864</v>
      </c>
      <c r="E14" s="285">
        <v>0.44064251204858657</v>
      </c>
      <c r="F14" s="286">
        <v>7.0543238831317828E-2</v>
      </c>
    </row>
    <row r="15" spans="2:6" ht="15.75">
      <c r="B15" s="528"/>
      <c r="C15" s="336"/>
      <c r="D15" s="264"/>
      <c r="E15" s="285"/>
      <c r="F15" s="286"/>
    </row>
    <row r="16" spans="2:6" ht="15.75">
      <c r="B16" s="528" t="s">
        <v>898</v>
      </c>
      <c r="C16" s="336"/>
      <c r="D16" s="261">
        <v>210566</v>
      </c>
      <c r="E16" s="262">
        <v>7.8206617660167472</v>
      </c>
      <c r="F16" s="263">
        <v>1.2520235694331816</v>
      </c>
    </row>
    <row r="17" spans="2:6" ht="15.75">
      <c r="B17" s="528"/>
      <c r="C17" s="336" t="s">
        <v>302</v>
      </c>
      <c r="D17" s="264">
        <v>9270</v>
      </c>
      <c r="E17" s="285">
        <v>0.34429838896581233</v>
      </c>
      <c r="F17" s="286">
        <v>5.5119337825886398E-2</v>
      </c>
    </row>
    <row r="18" spans="2:6" ht="15.75">
      <c r="B18" s="528"/>
      <c r="C18" s="336" t="s">
        <v>303</v>
      </c>
      <c r="D18" s="264">
        <v>8521</v>
      </c>
      <c r="E18" s="285">
        <v>0.3164796733956512</v>
      </c>
      <c r="F18" s="286">
        <v>5.0665790465412947E-2</v>
      </c>
    </row>
    <row r="19" spans="2:6" ht="15.75">
      <c r="B19" s="528"/>
      <c r="C19" s="336" t="s">
        <v>304</v>
      </c>
      <c r="D19" s="264">
        <v>32193</v>
      </c>
      <c r="E19" s="285">
        <v>1.1956847935249619</v>
      </c>
      <c r="F19" s="286">
        <v>0.19141929262446178</v>
      </c>
    </row>
    <row r="20" spans="2:6" ht="15.75">
      <c r="B20" s="528"/>
      <c r="C20" s="336" t="s">
        <v>305</v>
      </c>
      <c r="D20" s="264">
        <v>2334</v>
      </c>
      <c r="E20" s="285">
        <v>8.6687426089126857E-2</v>
      </c>
      <c r="F20" s="286">
        <v>1.3877943310206996E-2</v>
      </c>
    </row>
    <row r="21" spans="2:6" ht="15.75">
      <c r="B21" s="528"/>
      <c r="C21" s="336" t="s">
        <v>306</v>
      </c>
      <c r="D21" s="264">
        <v>148989</v>
      </c>
      <c r="E21" s="285">
        <v>5.5336216476404978</v>
      </c>
      <c r="F21" s="286">
        <v>0.88588727328381756</v>
      </c>
    </row>
    <row r="22" spans="2:6" ht="15.75">
      <c r="B22" s="528"/>
      <c r="C22" s="336" t="s">
        <v>307</v>
      </c>
      <c r="D22" s="264">
        <v>8030</v>
      </c>
      <c r="E22" s="285">
        <v>0.29824337253457095</v>
      </c>
      <c r="F22" s="286">
        <v>4.7746308817892963E-2</v>
      </c>
    </row>
    <row r="23" spans="2:6" ht="15.75">
      <c r="B23" s="528"/>
      <c r="C23" s="336" t="s">
        <v>308</v>
      </c>
      <c r="D23" s="264">
        <v>1229</v>
      </c>
      <c r="E23" s="285">
        <v>4.5646463866125496E-2</v>
      </c>
      <c r="F23" s="286">
        <v>7.3076231055031688E-3</v>
      </c>
    </row>
    <row r="24" spans="2:6" ht="15.75">
      <c r="B24" s="528"/>
      <c r="C24" s="336"/>
      <c r="D24" s="264"/>
      <c r="E24" s="262"/>
      <c r="F24" s="263"/>
    </row>
    <row r="25" spans="2:6" ht="15.75">
      <c r="B25" s="528" t="s">
        <v>847</v>
      </c>
      <c r="C25" s="336"/>
      <c r="D25" s="245">
        <v>2392214</v>
      </c>
      <c r="E25" s="262">
        <v>88.849560546004497</v>
      </c>
      <c r="F25" s="263">
        <v>14.224083238167745</v>
      </c>
    </row>
    <row r="26" spans="2:6" ht="15.75">
      <c r="B26" s="528"/>
      <c r="C26" s="336" t="s">
        <v>302</v>
      </c>
      <c r="D26" s="264">
        <v>117550</v>
      </c>
      <c r="E26" s="285">
        <v>4.3659412753971134</v>
      </c>
      <c r="F26" s="286">
        <v>0.69895125797550661</v>
      </c>
    </row>
    <row r="27" spans="2:6" ht="15.75">
      <c r="B27" s="528"/>
      <c r="C27" s="336" t="s">
        <v>303</v>
      </c>
      <c r="D27" s="264">
        <v>341842</v>
      </c>
      <c r="E27" s="285">
        <v>12.696402360393874</v>
      </c>
      <c r="F27" s="286">
        <v>2.0325895017342672</v>
      </c>
    </row>
    <row r="28" spans="2:6" ht="15.75">
      <c r="B28" s="528"/>
      <c r="C28" s="336" t="s">
        <v>304</v>
      </c>
      <c r="D28" s="264">
        <v>275864</v>
      </c>
      <c r="E28" s="285">
        <v>10.245904074829003</v>
      </c>
      <c r="F28" s="286">
        <v>1.6402848985976617</v>
      </c>
    </row>
    <row r="29" spans="2:6" ht="15.75">
      <c r="B29" s="528"/>
      <c r="C29" s="336" t="s">
        <v>305</v>
      </c>
      <c r="D29" s="264">
        <v>57309</v>
      </c>
      <c r="E29" s="285">
        <v>2.1285217231112985</v>
      </c>
      <c r="F29" s="286">
        <v>0.34075880598314168</v>
      </c>
    </row>
    <row r="30" spans="2:6" ht="15.75">
      <c r="B30" s="528"/>
      <c r="C30" s="336" t="s">
        <v>306</v>
      </c>
      <c r="D30" s="264">
        <v>1471004</v>
      </c>
      <c r="E30" s="285">
        <v>54.634768863243345</v>
      </c>
      <c r="F30" s="286">
        <v>8.7465767442535274</v>
      </c>
    </row>
    <row r="31" spans="2:6" ht="15.75">
      <c r="B31" s="528"/>
      <c r="C31" s="336" t="s">
        <v>307</v>
      </c>
      <c r="D31" s="264">
        <v>118010</v>
      </c>
      <c r="E31" s="285">
        <v>4.3830262008474126</v>
      </c>
      <c r="F31" s="286">
        <v>0.70168641389782671</v>
      </c>
    </row>
    <row r="32" spans="2:6" ht="15.75">
      <c r="B32" s="528"/>
      <c r="C32" s="336" t="s">
        <v>308</v>
      </c>
      <c r="D32" s="264">
        <v>10635</v>
      </c>
      <c r="E32" s="285">
        <v>0.39499604818246103</v>
      </c>
      <c r="F32" s="286">
        <v>6.3235615725814653E-2</v>
      </c>
    </row>
    <row r="33" spans="2:6" ht="15.75">
      <c r="B33" s="528"/>
      <c r="C33" s="336"/>
      <c r="D33" s="246"/>
      <c r="E33" s="285"/>
      <c r="F33" s="286"/>
    </row>
    <row r="34" spans="2:6" ht="15.75">
      <c r="B34" s="528" t="s">
        <v>899</v>
      </c>
      <c r="C34" s="336"/>
      <c r="D34" s="245">
        <v>89652</v>
      </c>
      <c r="E34" s="262">
        <v>3.3297776879787495</v>
      </c>
      <c r="F34" s="263">
        <v>0.53306999727792526</v>
      </c>
    </row>
    <row r="35" spans="2:6" ht="15.75">
      <c r="B35" s="528"/>
      <c r="C35" s="336" t="s">
        <v>302</v>
      </c>
      <c r="D35" s="264">
        <v>8032</v>
      </c>
      <c r="E35" s="285">
        <v>0.29831765481913747</v>
      </c>
      <c r="F35" s="286">
        <v>4.7758200800163915E-2</v>
      </c>
    </row>
    <row r="36" spans="2:6" ht="15.75">
      <c r="B36" s="528"/>
      <c r="C36" s="336" t="s">
        <v>303</v>
      </c>
      <c r="D36" s="264">
        <v>13842</v>
      </c>
      <c r="E36" s="285">
        <v>0.51410769148487312</v>
      </c>
      <c r="F36" s="286">
        <v>8.2304409297294448E-2</v>
      </c>
    </row>
    <row r="37" spans="2:6" ht="15.75">
      <c r="B37" s="528"/>
      <c r="C37" s="336" t="s">
        <v>304</v>
      </c>
      <c r="D37" s="264">
        <v>20100</v>
      </c>
      <c r="E37" s="285">
        <v>0.74653695989350899</v>
      </c>
      <c r="F37" s="286">
        <v>0.11951442182311937</v>
      </c>
    </row>
    <row r="38" spans="2:6" ht="15.75">
      <c r="B38" s="528"/>
      <c r="C38" s="336" t="s">
        <v>305</v>
      </c>
      <c r="D38" s="264">
        <v>727</v>
      </c>
      <c r="E38" s="285">
        <v>2.7001610439929404E-2</v>
      </c>
      <c r="F38" s="286">
        <v>4.3227355554929245E-3</v>
      </c>
    </row>
    <row r="39" spans="2:6" ht="15.75">
      <c r="B39" s="528"/>
      <c r="C39" s="336" t="s">
        <v>306</v>
      </c>
      <c r="D39" s="264">
        <v>28602</v>
      </c>
      <c r="E39" s="285">
        <v>1.0623109515857783</v>
      </c>
      <c r="F39" s="286">
        <v>0.17006723845695823</v>
      </c>
    </row>
    <row r="40" spans="2:6" ht="15.75">
      <c r="B40" s="528"/>
      <c r="C40" s="336" t="s">
        <v>307</v>
      </c>
      <c r="D40" s="264">
        <v>18349</v>
      </c>
      <c r="E40" s="285">
        <v>0.68150281975552207</v>
      </c>
      <c r="F40" s="286">
        <v>0.10910299134489639</v>
      </c>
    </row>
    <row r="41" spans="2:6" ht="15.75">
      <c r="B41" s="529"/>
      <c r="C41" s="530" t="s">
        <v>308</v>
      </c>
      <c r="D41" s="259">
        <v>0</v>
      </c>
      <c r="E41" s="284">
        <v>0</v>
      </c>
      <c r="F41" s="287">
        <v>0</v>
      </c>
    </row>
    <row r="42" spans="2:6" ht="15.75">
      <c r="B42" s="210" t="s">
        <v>959</v>
      </c>
      <c r="C42" s="271"/>
      <c r="D42" s="245"/>
      <c r="E42" s="246"/>
      <c r="F42" s="246"/>
    </row>
  </sheetData>
  <mergeCells count="1">
    <mergeCell ref="B6:C6"/>
  </mergeCells>
  <pageMargins left="0.7" right="0.7" top="0.75" bottom="0.75" header="0.3" footer="0.3"/>
  <pageSetup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6D8E1-19DA-40DD-A520-E3BB11B635A5}">
  <dimension ref="B4:F43"/>
  <sheetViews>
    <sheetView showGridLines="0" topLeftCell="A36" workbookViewId="0">
      <selection activeCell="B6" sqref="B6:C6"/>
    </sheetView>
  </sheetViews>
  <sheetFormatPr defaultColWidth="11.42578125" defaultRowHeight="15"/>
  <cols>
    <col min="2" max="2" width="6.42578125" customWidth="1"/>
    <col min="3" max="3" width="35.7109375" customWidth="1"/>
    <col min="4" max="4" width="30.28515625" customWidth="1"/>
    <col min="5" max="5" width="33.7109375" customWidth="1"/>
    <col min="6" max="6" width="41.28515625" customWidth="1"/>
  </cols>
  <sheetData>
    <row r="4" spans="2:6">
      <c r="B4" s="32" t="s">
        <v>971</v>
      </c>
    </row>
    <row r="6" spans="2:6" ht="60">
      <c r="B6" s="991" t="s">
        <v>921</v>
      </c>
      <c r="C6" s="1018"/>
      <c r="D6" s="451" t="s">
        <v>889</v>
      </c>
      <c r="E6" s="451" t="s">
        <v>963</v>
      </c>
      <c r="F6" s="452" t="s">
        <v>944</v>
      </c>
    </row>
    <row r="7" spans="2:6" ht="15.75">
      <c r="B7" s="528" t="s">
        <v>295</v>
      </c>
      <c r="C7" s="336"/>
      <c r="D7" s="245">
        <v>3752579</v>
      </c>
      <c r="E7" s="262">
        <v>100</v>
      </c>
      <c r="F7" s="263">
        <v>20.264010330890684</v>
      </c>
    </row>
    <row r="8" spans="2:6" ht="15.75">
      <c r="B8" s="528"/>
      <c r="C8" s="336" t="s">
        <v>302</v>
      </c>
      <c r="D8" s="264">
        <v>171639</v>
      </c>
      <c r="E8" s="285">
        <v>4.5738943803714722</v>
      </c>
      <c r="F8" s="286">
        <v>0.92685442976250376</v>
      </c>
    </row>
    <row r="9" spans="2:6" ht="15.75">
      <c r="B9" s="528"/>
      <c r="C9" s="336" t="s">
        <v>303</v>
      </c>
      <c r="D9" s="264">
        <v>579489</v>
      </c>
      <c r="E9" s="285">
        <v>15.442419733202154</v>
      </c>
      <c r="F9" s="286">
        <v>3.1292535300755859</v>
      </c>
    </row>
    <row r="10" spans="2:6" ht="15.75">
      <c r="B10" s="528"/>
      <c r="C10" s="336" t="s">
        <v>304</v>
      </c>
      <c r="D10" s="264">
        <v>420686</v>
      </c>
      <c r="E10" s="285">
        <v>11.210583441414558</v>
      </c>
      <c r="F10" s="286">
        <v>2.2717137867213668</v>
      </c>
    </row>
    <row r="11" spans="2:6" ht="15.75">
      <c r="B11" s="528"/>
      <c r="C11" s="336" t="s">
        <v>305</v>
      </c>
      <c r="D11" s="264">
        <v>66905</v>
      </c>
      <c r="E11" s="285">
        <v>1.7829071686432183</v>
      </c>
      <c r="F11" s="286">
        <v>0.36128849284405246</v>
      </c>
    </row>
    <row r="12" spans="2:6" ht="15.75">
      <c r="B12" s="528"/>
      <c r="C12" s="336" t="s">
        <v>306</v>
      </c>
      <c r="D12" s="264">
        <v>2294961</v>
      </c>
      <c r="E12" s="285">
        <v>61.156900361058355</v>
      </c>
      <c r="F12" s="286">
        <v>12.392840607217389</v>
      </c>
    </row>
    <row r="13" spans="2:6" ht="15.75">
      <c r="B13" s="528"/>
      <c r="C13" s="336" t="s">
        <v>307</v>
      </c>
      <c r="D13" s="264">
        <v>191615</v>
      </c>
      <c r="E13" s="285">
        <v>5.1062216145216395</v>
      </c>
      <c r="F13" s="286">
        <v>1.0347252754848384</v>
      </c>
    </row>
    <row r="14" spans="2:6" ht="15.75">
      <c r="B14" s="528"/>
      <c r="C14" s="336" t="s">
        <v>308</v>
      </c>
      <c r="D14" s="264">
        <v>27284</v>
      </c>
      <c r="E14" s="285">
        <v>0.72707330078860433</v>
      </c>
      <c r="F14" s="286">
        <v>0.14733420878495071</v>
      </c>
    </row>
    <row r="15" spans="2:6" ht="15.75">
      <c r="B15" s="528"/>
      <c r="C15" s="336"/>
      <c r="D15" s="264"/>
      <c r="E15" s="285"/>
      <c r="F15" s="286"/>
    </row>
    <row r="16" spans="2:6" ht="15.75">
      <c r="B16" s="528" t="s">
        <v>898</v>
      </c>
      <c r="C16" s="336"/>
      <c r="D16" s="261">
        <v>271024</v>
      </c>
      <c r="E16" s="262">
        <v>7.2223396229633003</v>
      </c>
      <c r="F16" s="263">
        <v>1.4635356473292946</v>
      </c>
    </row>
    <row r="17" spans="2:6" ht="15.75">
      <c r="B17" s="528"/>
      <c r="C17" s="336" t="s">
        <v>302</v>
      </c>
      <c r="D17" s="264">
        <v>24691</v>
      </c>
      <c r="E17" s="285">
        <v>0.65797415590717745</v>
      </c>
      <c r="F17" s="286">
        <v>0.13333195092762123</v>
      </c>
    </row>
    <row r="18" spans="2:6" ht="15.75">
      <c r="B18" s="528"/>
      <c r="C18" s="336" t="s">
        <v>303</v>
      </c>
      <c r="D18" s="264">
        <v>17675</v>
      </c>
      <c r="E18" s="285">
        <v>0.47100940446556888</v>
      </c>
      <c r="F18" s="286">
        <v>9.5445394380369572E-2</v>
      </c>
    </row>
    <row r="19" spans="2:6" ht="15.75">
      <c r="B19" s="528"/>
      <c r="C19" s="336" t="s">
        <v>304</v>
      </c>
      <c r="D19" s="264">
        <v>30212</v>
      </c>
      <c r="E19" s="285">
        <v>0.80509963947461205</v>
      </c>
      <c r="F19" s="286">
        <v>0.16314547411709907</v>
      </c>
    </row>
    <row r="20" spans="2:6" ht="15.75">
      <c r="B20" s="528"/>
      <c r="C20" s="336" t="s">
        <v>305</v>
      </c>
      <c r="D20" s="264">
        <v>1506</v>
      </c>
      <c r="E20" s="285">
        <v>4.0132399611040835E-2</v>
      </c>
      <c r="F20" s="286">
        <v>8.132433603215649E-3</v>
      </c>
    </row>
    <row r="21" spans="2:6" ht="15.75">
      <c r="B21" s="528"/>
      <c r="C21" s="336" t="s">
        <v>306</v>
      </c>
      <c r="D21" s="264">
        <v>167680</v>
      </c>
      <c r="E21" s="285">
        <v>4.4683936034391278</v>
      </c>
      <c r="F21" s="286">
        <v>0.90547574142576348</v>
      </c>
    </row>
    <row r="22" spans="2:6" ht="15.75">
      <c r="B22" s="528"/>
      <c r="C22" s="336" t="s">
        <v>307</v>
      </c>
      <c r="D22" s="264">
        <v>14908</v>
      </c>
      <c r="E22" s="285">
        <v>0.39727344847370305</v>
      </c>
      <c r="F22" s="286">
        <v>8.050353264059687E-2</v>
      </c>
    </row>
    <row r="23" spans="2:6" ht="15.75">
      <c r="B23" s="528"/>
      <c r="C23" s="336" t="s">
        <v>308</v>
      </c>
      <c r="D23" s="264">
        <v>14352</v>
      </c>
      <c r="E23" s="285">
        <v>0.38245697159207043</v>
      </c>
      <c r="F23" s="286">
        <v>7.7501120234628809E-2</v>
      </c>
    </row>
    <row r="24" spans="2:6" ht="15.75">
      <c r="B24" s="528"/>
      <c r="C24" s="336"/>
      <c r="D24" s="264"/>
      <c r="E24" s="262"/>
      <c r="F24" s="263"/>
    </row>
    <row r="25" spans="2:6" ht="15.75">
      <c r="B25" s="528" t="s">
        <v>847</v>
      </c>
      <c r="C25" s="336"/>
      <c r="D25" s="261">
        <v>3340224</v>
      </c>
      <c r="E25" s="262">
        <v>89.011423876752488</v>
      </c>
      <c r="F25" s="263">
        <v>18.037284130058026</v>
      </c>
    </row>
    <row r="26" spans="2:6" ht="15.75">
      <c r="B26" s="528"/>
      <c r="C26" s="336" t="s">
        <v>302</v>
      </c>
      <c r="D26" s="264">
        <v>138411</v>
      </c>
      <c r="E26" s="285">
        <v>3.6884233483159181</v>
      </c>
      <c r="F26" s="286">
        <v>0.74742248834972191</v>
      </c>
    </row>
    <row r="27" spans="2:6" ht="15.75">
      <c r="B27" s="528"/>
      <c r="C27" s="336" t="s">
        <v>303</v>
      </c>
      <c r="D27" s="264">
        <v>545335</v>
      </c>
      <c r="E27" s="285">
        <v>14.532272338570355</v>
      </c>
      <c r="F27" s="286">
        <v>2.9448211680010661</v>
      </c>
    </row>
    <row r="28" spans="2:6" ht="15.75">
      <c r="B28" s="528"/>
      <c r="C28" s="336" t="s">
        <v>304</v>
      </c>
      <c r="D28" s="264">
        <v>362940</v>
      </c>
      <c r="E28" s="285">
        <v>9.6717484162225507</v>
      </c>
      <c r="F28" s="286">
        <v>1.9598840982410941</v>
      </c>
    </row>
    <row r="29" spans="2:6" ht="15.75">
      <c r="B29" s="528"/>
      <c r="C29" s="336" t="s">
        <v>305</v>
      </c>
      <c r="D29" s="264">
        <v>64483</v>
      </c>
      <c r="E29" s="285">
        <v>1.718364889853085</v>
      </c>
      <c r="F29" s="286">
        <v>0.34820963880222755</v>
      </c>
    </row>
    <row r="30" spans="2:6" ht="15.75">
      <c r="B30" s="528"/>
      <c r="C30" s="336" t="s">
        <v>306</v>
      </c>
      <c r="D30" s="264">
        <v>2071367</v>
      </c>
      <c r="E30" s="285">
        <v>55.198491490785408</v>
      </c>
      <c r="F30" s="286">
        <v>11.185428018188572</v>
      </c>
    </row>
    <row r="31" spans="2:6" ht="15.75">
      <c r="B31" s="528"/>
      <c r="C31" s="336" t="s">
        <v>307</v>
      </c>
      <c r="D31" s="264">
        <v>144756</v>
      </c>
      <c r="E31" s="285">
        <v>3.8575070638086504</v>
      </c>
      <c r="F31" s="286">
        <v>0.78168562992502288</v>
      </c>
    </row>
    <row r="32" spans="2:6" ht="15.75">
      <c r="B32" s="528"/>
      <c r="C32" s="336" t="s">
        <v>308</v>
      </c>
      <c r="D32" s="264">
        <v>12932</v>
      </c>
      <c r="E32" s="285">
        <v>0.3446163291965339</v>
      </c>
      <c r="F32" s="286">
        <v>6.9833088550321887E-2</v>
      </c>
    </row>
    <row r="33" spans="2:6" ht="15.75">
      <c r="B33" s="528"/>
      <c r="C33" s="336"/>
      <c r="D33" s="246"/>
      <c r="E33" s="285"/>
      <c r="F33" s="286"/>
    </row>
    <row r="34" spans="2:6" ht="15.75">
      <c r="B34" s="528" t="s">
        <v>899</v>
      </c>
      <c r="C34" s="336"/>
      <c r="D34" s="261">
        <v>141331</v>
      </c>
      <c r="E34" s="262">
        <v>3.7662365002842044</v>
      </c>
      <c r="F34" s="263">
        <v>0.76319055350336706</v>
      </c>
    </row>
    <row r="35" spans="2:6" ht="15.75">
      <c r="B35" s="528"/>
      <c r="C35" s="336" t="s">
        <v>302</v>
      </c>
      <c r="D35" s="264">
        <v>8537</v>
      </c>
      <c r="E35" s="285">
        <v>0.22749687614837688</v>
      </c>
      <c r="F35" s="286">
        <v>4.6099990485160683E-2</v>
      </c>
    </row>
    <row r="36" spans="2:6" ht="15.75">
      <c r="B36" s="528"/>
      <c r="C36" s="336" t="s">
        <v>303</v>
      </c>
      <c r="D36" s="264">
        <v>16479</v>
      </c>
      <c r="E36" s="285">
        <v>0.43913799016622967</v>
      </c>
      <c r="F36" s="286">
        <v>8.8986967694150501E-2</v>
      </c>
    </row>
    <row r="37" spans="2:6" ht="15.75">
      <c r="B37" s="528"/>
      <c r="C37" s="336" t="s">
        <v>304</v>
      </c>
      <c r="D37" s="264">
        <v>27534</v>
      </c>
      <c r="E37" s="285">
        <v>0.73373538571739594</v>
      </c>
      <c r="F37" s="286">
        <v>0.14868421436317375</v>
      </c>
    </row>
    <row r="38" spans="2:6" ht="15.75">
      <c r="B38" s="528"/>
      <c r="C38" s="336" t="s">
        <v>305</v>
      </c>
      <c r="D38" s="264">
        <v>916</v>
      </c>
      <c r="E38" s="285">
        <v>2.4409879179092566E-2</v>
      </c>
      <c r="F38" s="286">
        <v>4.9464204386092522E-3</v>
      </c>
    </row>
    <row r="39" spans="2:6" ht="15.75">
      <c r="B39" s="528"/>
      <c r="C39" s="336" t="s">
        <v>306</v>
      </c>
      <c r="D39" s="264">
        <v>55914</v>
      </c>
      <c r="E39" s="285">
        <v>1.4900152668338229</v>
      </c>
      <c r="F39" s="286">
        <v>0.30193684760305428</v>
      </c>
    </row>
    <row r="40" spans="2:6" ht="15.75">
      <c r="B40" s="528"/>
      <c r="C40" s="336" t="s">
        <v>307</v>
      </c>
      <c r="D40" s="264">
        <v>31951</v>
      </c>
      <c r="E40" s="285">
        <v>0.85144110223928671</v>
      </c>
      <c r="F40" s="286">
        <v>0.17253611291921858</v>
      </c>
    </row>
    <row r="41" spans="2:6" ht="15.75">
      <c r="B41" s="529"/>
      <c r="C41" s="530" t="s">
        <v>308</v>
      </c>
      <c r="D41" s="259">
        <v>0</v>
      </c>
      <c r="E41" s="284">
        <v>0</v>
      </c>
      <c r="F41" s="287">
        <v>0</v>
      </c>
    </row>
    <row r="42" spans="2:6" ht="15.75">
      <c r="B42" s="210" t="s">
        <v>959</v>
      </c>
      <c r="C42" s="271"/>
      <c r="D42" s="245"/>
      <c r="E42" s="246"/>
      <c r="F42" s="246"/>
    </row>
    <row r="43" spans="2:6">
      <c r="B43" s="300"/>
      <c r="C43" s="235"/>
      <c r="D43" s="235"/>
      <c r="E43" s="235"/>
      <c r="F43" s="235"/>
    </row>
  </sheetData>
  <mergeCells count="1">
    <mergeCell ref="B6:C6"/>
  </mergeCells>
  <pageMargins left="0.7" right="0.7" top="0.75" bottom="0.75" header="0.3" footer="0.3"/>
  <drawing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6C7F9-3EF3-435C-8E16-6789FA2A48C9}">
  <dimension ref="B4:F42"/>
  <sheetViews>
    <sheetView showGridLines="0" topLeftCell="A29" workbookViewId="0">
      <selection activeCell="C42" sqref="C42"/>
    </sheetView>
  </sheetViews>
  <sheetFormatPr defaultColWidth="11.42578125" defaultRowHeight="15"/>
  <cols>
    <col min="2" max="2" width="5" customWidth="1"/>
    <col min="3" max="3" width="27.140625" customWidth="1"/>
    <col min="4" max="4" width="34.5703125" customWidth="1"/>
    <col min="5" max="5" width="42.42578125" customWidth="1"/>
    <col min="6" max="6" width="28.28515625" customWidth="1"/>
  </cols>
  <sheetData>
    <row r="4" spans="2:6">
      <c r="B4" s="32" t="s">
        <v>972</v>
      </c>
    </row>
    <row r="6" spans="2:6" ht="60">
      <c r="B6" s="991" t="s">
        <v>921</v>
      </c>
      <c r="C6" s="1018"/>
      <c r="D6" s="451" t="s">
        <v>889</v>
      </c>
      <c r="E6" s="451" t="s">
        <v>963</v>
      </c>
      <c r="F6" s="452" t="s">
        <v>944</v>
      </c>
    </row>
    <row r="7" spans="2:6" ht="15.75">
      <c r="B7" s="528" t="s">
        <v>295</v>
      </c>
      <c r="C7" s="336"/>
      <c r="D7" s="245">
        <v>4458569</v>
      </c>
      <c r="E7" s="262">
        <v>100</v>
      </c>
      <c r="F7" s="263">
        <v>20.32915254302204</v>
      </c>
    </row>
    <row r="8" spans="2:6" ht="15.75">
      <c r="B8" s="528"/>
      <c r="C8" s="336" t="s">
        <v>302</v>
      </c>
      <c r="D8" s="264">
        <v>122166</v>
      </c>
      <c r="E8" s="285">
        <v>2.7400271252951343</v>
      </c>
      <c r="F8" s="286">
        <v>0.55702429402142939</v>
      </c>
    </row>
    <row r="9" spans="2:6" ht="15.75">
      <c r="B9" s="528"/>
      <c r="C9" s="336" t="s">
        <v>303</v>
      </c>
      <c r="D9" s="264">
        <v>671671</v>
      </c>
      <c r="E9" s="285">
        <v>15.064721438649933</v>
      </c>
      <c r="F9" s="286">
        <v>3.0625302014444897</v>
      </c>
    </row>
    <row r="10" spans="2:6" ht="15.75">
      <c r="B10" s="528"/>
      <c r="C10" s="336" t="s">
        <v>304</v>
      </c>
      <c r="D10" s="264">
        <v>503996</v>
      </c>
      <c r="E10" s="285">
        <v>11.303985651001476</v>
      </c>
      <c r="F10" s="286">
        <v>2.2980044864334128</v>
      </c>
    </row>
    <row r="11" spans="2:6" ht="15.75">
      <c r="B11" s="528"/>
      <c r="C11" s="336" t="s">
        <v>305</v>
      </c>
      <c r="D11" s="264">
        <v>99304</v>
      </c>
      <c r="E11" s="285">
        <v>2.227261706614835</v>
      </c>
      <c r="F11" s="286">
        <v>0.45278342987004588</v>
      </c>
    </row>
    <row r="12" spans="2:6" ht="15.75">
      <c r="B12" s="528"/>
      <c r="C12" s="336" t="s">
        <v>306</v>
      </c>
      <c r="D12" s="264">
        <v>2154625</v>
      </c>
      <c r="E12" s="285">
        <v>48.325482907183897</v>
      </c>
      <c r="F12" s="286">
        <v>9.8241611373534568</v>
      </c>
    </row>
    <row r="13" spans="2:6" ht="15.75">
      <c r="B13" s="528"/>
      <c r="C13" s="336" t="s">
        <v>307</v>
      </c>
      <c r="D13" s="264">
        <v>885020</v>
      </c>
      <c r="E13" s="285">
        <v>19.849866627610787</v>
      </c>
      <c r="F13" s="286">
        <v>4.035309666313422</v>
      </c>
    </row>
    <row r="14" spans="2:6" ht="15.75">
      <c r="B14" s="528"/>
      <c r="C14" s="336" t="s">
        <v>308</v>
      </c>
      <c r="D14" s="264">
        <v>21787</v>
      </c>
      <c r="E14" s="285">
        <v>0.48865454364393596</v>
      </c>
      <c r="F14" s="286">
        <v>9.9339327585783954E-2</v>
      </c>
    </row>
    <row r="15" spans="2:6" ht="15.75">
      <c r="B15" s="528"/>
      <c r="C15" s="336"/>
      <c r="D15" s="264"/>
      <c r="E15" s="285"/>
      <c r="F15" s="286"/>
    </row>
    <row r="16" spans="2:6" ht="15.75">
      <c r="B16" s="528" t="s">
        <v>898</v>
      </c>
      <c r="C16" s="336"/>
      <c r="D16" s="261">
        <v>207265</v>
      </c>
      <c r="E16" s="262">
        <v>4.6486888506155228</v>
      </c>
      <c r="F16" s="263">
        <v>0.94503904769208757</v>
      </c>
    </row>
    <row r="17" spans="2:6" ht="15.75">
      <c r="B17" s="528"/>
      <c r="C17" s="336" t="s">
        <v>302</v>
      </c>
      <c r="D17" s="264">
        <v>10430</v>
      </c>
      <c r="E17" s="285">
        <v>0.23393155965512699</v>
      </c>
      <c r="F17" s="286">
        <v>4.7556303608561376E-2</v>
      </c>
    </row>
    <row r="18" spans="2:6" ht="15.75">
      <c r="B18" s="528"/>
      <c r="C18" s="336" t="s">
        <v>303</v>
      </c>
      <c r="D18" s="264">
        <v>22665</v>
      </c>
      <c r="E18" s="285">
        <v>0.5083469606503791</v>
      </c>
      <c r="F18" s="286">
        <v>0.10334262907843179</v>
      </c>
    </row>
    <row r="19" spans="2:6" ht="15.75">
      <c r="B19" s="528"/>
      <c r="C19" s="336" t="s">
        <v>304</v>
      </c>
      <c r="D19" s="264">
        <v>26835</v>
      </c>
      <c r="E19" s="285">
        <v>0.60187472707050182</v>
      </c>
      <c r="F19" s="286">
        <v>0.12235603138405987</v>
      </c>
    </row>
    <row r="20" spans="2:6" ht="15.75">
      <c r="B20" s="528"/>
      <c r="C20" s="336" t="s">
        <v>305</v>
      </c>
      <c r="D20" s="264">
        <v>4262</v>
      </c>
      <c r="E20" s="285">
        <v>9.5591208748816048E-2</v>
      </c>
      <c r="F20" s="286">
        <v>1.9432882644265445E-2</v>
      </c>
    </row>
    <row r="21" spans="2:6" ht="15.75">
      <c r="B21" s="528"/>
      <c r="C21" s="336" t="s">
        <v>306</v>
      </c>
      <c r="D21" s="264">
        <v>125435</v>
      </c>
      <c r="E21" s="285">
        <v>2.8133466141266399</v>
      </c>
      <c r="F21" s="286">
        <v>0.57192952474975034</v>
      </c>
    </row>
    <row r="22" spans="2:6" ht="15.75">
      <c r="B22" s="528"/>
      <c r="C22" s="336" t="s">
        <v>307</v>
      </c>
      <c r="D22" s="264">
        <v>12541</v>
      </c>
      <c r="E22" s="285">
        <v>0.28127858961025387</v>
      </c>
      <c r="F22" s="286">
        <v>5.7181553552729456E-2</v>
      </c>
    </row>
    <row r="23" spans="2:6" ht="15.75">
      <c r="B23" s="528"/>
      <c r="C23" s="336" t="s">
        <v>308</v>
      </c>
      <c r="D23" s="264">
        <v>5097</v>
      </c>
      <c r="E23" s="285">
        <v>0.11431919075380464</v>
      </c>
      <c r="F23" s="286">
        <v>2.3240122674289293E-2</v>
      </c>
    </row>
    <row r="24" spans="2:6" ht="15.75">
      <c r="B24" s="528"/>
      <c r="C24" s="336"/>
      <c r="D24" s="264"/>
      <c r="E24" s="262"/>
      <c r="F24" s="263"/>
    </row>
    <row r="25" spans="2:6" ht="15.75">
      <c r="B25" s="528" t="s">
        <v>847</v>
      </c>
      <c r="C25" s="336"/>
      <c r="D25" s="261">
        <v>2893452</v>
      </c>
      <c r="E25" s="262">
        <v>64.896427530896133</v>
      </c>
      <c r="F25" s="263">
        <v>13.192893747727624</v>
      </c>
    </row>
    <row r="26" spans="2:6" ht="15.75">
      <c r="B26" s="528"/>
      <c r="C26" s="336" t="s">
        <v>302</v>
      </c>
      <c r="D26" s="264">
        <v>102761</v>
      </c>
      <c r="E26" s="285">
        <v>2.3047977949875844</v>
      </c>
      <c r="F26" s="286">
        <v>0.4685458595512344</v>
      </c>
    </row>
    <row r="27" spans="2:6" ht="15.75">
      <c r="B27" s="528"/>
      <c r="C27" s="336" t="s">
        <v>303</v>
      </c>
      <c r="D27" s="264">
        <v>513623</v>
      </c>
      <c r="E27" s="285">
        <v>11.519906947722465</v>
      </c>
      <c r="F27" s="286">
        <v>2.3418994562166939</v>
      </c>
    </row>
    <row r="28" spans="2:6" ht="15.75">
      <c r="B28" s="528"/>
      <c r="C28" s="336" t="s">
        <v>304</v>
      </c>
      <c r="D28" s="264">
        <v>312821</v>
      </c>
      <c r="E28" s="285">
        <v>7.01617492069765</v>
      </c>
      <c r="F28" s="286">
        <v>1.4263289023138808</v>
      </c>
    </row>
    <row r="29" spans="2:6" ht="15.75">
      <c r="B29" s="528"/>
      <c r="C29" s="336" t="s">
        <v>305</v>
      </c>
      <c r="D29" s="264">
        <v>85894</v>
      </c>
      <c r="E29" s="285">
        <v>1.9264925584868149</v>
      </c>
      <c r="F29" s="286">
        <v>0.39163961094475275</v>
      </c>
    </row>
    <row r="30" spans="2:6" ht="15.75">
      <c r="B30" s="528"/>
      <c r="C30" s="336" t="s">
        <v>306</v>
      </c>
      <c r="D30" s="264">
        <v>1659632</v>
      </c>
      <c r="E30" s="285">
        <v>37.223423031021838</v>
      </c>
      <c r="F30" s="286">
        <v>7.5672064497108282</v>
      </c>
    </row>
    <row r="31" spans="2:6" ht="15.75">
      <c r="B31" s="528"/>
      <c r="C31" s="336" t="s">
        <v>307</v>
      </c>
      <c r="D31" s="264">
        <v>203221</v>
      </c>
      <c r="E31" s="285">
        <v>4.5579871030368713</v>
      </c>
      <c r="F31" s="286">
        <v>0.92660015106763671</v>
      </c>
    </row>
    <row r="32" spans="2:6" ht="15.75">
      <c r="B32" s="528"/>
      <c r="C32" s="336" t="s">
        <v>308</v>
      </c>
      <c r="D32" s="264">
        <v>15500</v>
      </c>
      <c r="E32" s="285">
        <v>0.34764517494290209</v>
      </c>
      <c r="F32" s="286">
        <v>7.06733179225984E-2</v>
      </c>
    </row>
    <row r="33" spans="2:6" ht="15.75">
      <c r="B33" s="528"/>
      <c r="C33" s="336"/>
      <c r="D33" s="246"/>
      <c r="E33" s="285"/>
      <c r="F33" s="286"/>
    </row>
    <row r="34" spans="2:6" ht="15.75">
      <c r="B34" s="528" t="s">
        <v>899</v>
      </c>
      <c r="C34" s="336"/>
      <c r="D34" s="261">
        <v>1357852</v>
      </c>
      <c r="E34" s="262">
        <v>30.454883618488353</v>
      </c>
      <c r="F34" s="263">
        <v>6.1912197476023278</v>
      </c>
    </row>
    <row r="35" spans="2:6" ht="15.75">
      <c r="B35" s="528"/>
      <c r="C35" s="336" t="s">
        <v>302</v>
      </c>
      <c r="D35" s="264">
        <v>8975</v>
      </c>
      <c r="E35" s="285">
        <v>0.20129777065242233</v>
      </c>
      <c r="F35" s="286">
        <v>4.0922130861633592E-2</v>
      </c>
    </row>
    <row r="36" spans="2:6" ht="15.75">
      <c r="B36" s="528"/>
      <c r="C36" s="336" t="s">
        <v>303</v>
      </c>
      <c r="D36" s="264">
        <v>135383</v>
      </c>
      <c r="E36" s="285">
        <v>3.0364675302770912</v>
      </c>
      <c r="F36" s="286">
        <v>0.61728811614936374</v>
      </c>
    </row>
    <row r="37" spans="2:6" ht="15.75">
      <c r="B37" s="528"/>
      <c r="C37" s="336" t="s">
        <v>304</v>
      </c>
      <c r="D37" s="264">
        <v>164340</v>
      </c>
      <c r="E37" s="285">
        <v>3.6859360032333242</v>
      </c>
      <c r="F37" s="286">
        <v>0.74931955273547235</v>
      </c>
    </row>
    <row r="38" spans="2:6" ht="15.75">
      <c r="B38" s="528"/>
      <c r="C38" s="336" t="s">
        <v>305</v>
      </c>
      <c r="D38" s="264">
        <v>9148</v>
      </c>
      <c r="E38" s="285">
        <v>0.20517793937920442</v>
      </c>
      <c r="F38" s="286">
        <v>4.1710936281027754E-2</v>
      </c>
    </row>
    <row r="39" spans="2:6" ht="15.75">
      <c r="B39" s="528"/>
      <c r="C39" s="336" t="s">
        <v>306</v>
      </c>
      <c r="D39" s="264">
        <v>369558</v>
      </c>
      <c r="E39" s="285">
        <v>8.2887132620354205</v>
      </c>
      <c r="F39" s="286">
        <v>1.6850251628928787</v>
      </c>
    </row>
    <row r="40" spans="2:6" ht="15.75">
      <c r="B40" s="528"/>
      <c r="C40" s="336" t="s">
        <v>307</v>
      </c>
      <c r="D40" s="264">
        <v>669258</v>
      </c>
      <c r="E40" s="285">
        <v>15.01060093496366</v>
      </c>
      <c r="F40" s="286">
        <v>3.0515279616930555</v>
      </c>
    </row>
    <row r="41" spans="2:6" ht="15.75">
      <c r="B41" s="529"/>
      <c r="C41" s="530" t="s">
        <v>308</v>
      </c>
      <c r="D41" s="259">
        <v>1190</v>
      </c>
      <c r="E41" s="284">
        <v>2.6690177947229259E-2</v>
      </c>
      <c r="F41" s="287">
        <v>5.4258869888962639E-3</v>
      </c>
    </row>
    <row r="42" spans="2:6">
      <c r="B42" s="81" t="s">
        <v>961</v>
      </c>
    </row>
  </sheetData>
  <mergeCells count="1">
    <mergeCell ref="B6:C6"/>
  </mergeCells>
  <pageMargins left="0.7" right="0.7" top="0.75" bottom="0.75" header="0.3" footer="0.3"/>
  <drawing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2B860-F178-461A-BB69-F3C82E548DA5}">
  <dimension ref="B4:G19"/>
  <sheetViews>
    <sheetView showGridLines="0" workbookViewId="0"/>
  </sheetViews>
  <sheetFormatPr defaultColWidth="11.42578125" defaultRowHeight="15"/>
  <cols>
    <col min="2" max="2" width="18.140625" customWidth="1"/>
    <col min="3" max="3" width="17.140625" customWidth="1"/>
    <col min="4" max="4" width="15.85546875" customWidth="1"/>
    <col min="5" max="5" width="16.42578125" customWidth="1"/>
    <col min="6" max="6" width="15.42578125" customWidth="1"/>
    <col min="7" max="7" width="17.5703125" customWidth="1"/>
  </cols>
  <sheetData>
    <row r="4" spans="2:7">
      <c r="B4" s="32" t="s">
        <v>973</v>
      </c>
    </row>
    <row r="5" spans="2:7" ht="15.75" thickBot="1"/>
    <row r="6" spans="2:7" ht="30">
      <c r="B6" s="1040" t="s">
        <v>974</v>
      </c>
      <c r="C6" s="1040" t="s">
        <v>975</v>
      </c>
      <c r="D6" s="303" t="s">
        <v>976</v>
      </c>
      <c r="E6" s="1040" t="s">
        <v>977</v>
      </c>
      <c r="F6" s="303" t="s">
        <v>976</v>
      </c>
      <c r="G6" s="1041" t="s">
        <v>978</v>
      </c>
    </row>
    <row r="7" spans="2:7">
      <c r="B7" s="1008"/>
      <c r="C7" s="1008"/>
      <c r="D7" s="304" t="s">
        <v>979</v>
      </c>
      <c r="E7" s="1008"/>
      <c r="F7" s="304" t="s">
        <v>980</v>
      </c>
      <c r="G7" s="1021"/>
    </row>
    <row r="8" spans="2:7">
      <c r="B8" s="537" t="s">
        <v>981</v>
      </c>
      <c r="C8" s="538">
        <v>862268</v>
      </c>
      <c r="D8" s="539">
        <v>0.09</v>
      </c>
      <c r="E8" s="538">
        <v>436996</v>
      </c>
      <c r="F8" s="540">
        <v>0.04</v>
      </c>
      <c r="G8" s="541">
        <v>0.51</v>
      </c>
    </row>
    <row r="9" spans="2:7">
      <c r="B9" s="542" t="s">
        <v>982</v>
      </c>
      <c r="C9" s="531">
        <v>919075</v>
      </c>
      <c r="D9" s="532">
        <v>7.0000000000000007E-2</v>
      </c>
      <c r="E9" s="531">
        <v>478429</v>
      </c>
      <c r="F9" s="533">
        <v>0.09</v>
      </c>
      <c r="G9" s="543">
        <v>0.52</v>
      </c>
    </row>
    <row r="10" spans="2:7">
      <c r="B10" s="542" t="s">
        <v>983</v>
      </c>
      <c r="C10" s="531">
        <v>955381</v>
      </c>
      <c r="D10" s="532">
        <v>0.04</v>
      </c>
      <c r="E10" s="531">
        <v>504999</v>
      </c>
      <c r="F10" s="533">
        <v>0.06</v>
      </c>
      <c r="G10" s="543">
        <v>0.53</v>
      </c>
    </row>
    <row r="11" spans="2:7">
      <c r="B11" s="542" t="s">
        <v>984</v>
      </c>
      <c r="C11" s="531">
        <v>936495</v>
      </c>
      <c r="D11" s="532">
        <v>-0.02</v>
      </c>
      <c r="E11" s="531">
        <v>541793</v>
      </c>
      <c r="F11" s="533">
        <v>7.0000000000000007E-2</v>
      </c>
      <c r="G11" s="543">
        <v>0.57999999999999996</v>
      </c>
    </row>
    <row r="12" spans="2:7">
      <c r="B12" s="542" t="s">
        <v>985</v>
      </c>
      <c r="C12" s="531">
        <v>985366</v>
      </c>
      <c r="D12" s="532">
        <v>0.05</v>
      </c>
      <c r="E12" s="531">
        <v>570181</v>
      </c>
      <c r="F12" s="533">
        <v>0.05</v>
      </c>
      <c r="G12" s="543">
        <v>0.57999999999999996</v>
      </c>
    </row>
    <row r="13" spans="2:7">
      <c r="B13" s="542" t="s">
        <v>986</v>
      </c>
      <c r="C13" s="531">
        <v>1057645</v>
      </c>
      <c r="D13" s="532">
        <v>7.0000000000000007E-2</v>
      </c>
      <c r="E13" s="531">
        <v>604658</v>
      </c>
      <c r="F13" s="533">
        <v>0.06</v>
      </c>
      <c r="G13" s="543">
        <v>0.56999999999999995</v>
      </c>
    </row>
    <row r="14" spans="2:7">
      <c r="B14" s="542" t="s">
        <v>987</v>
      </c>
      <c r="C14" s="531">
        <v>1093983</v>
      </c>
      <c r="D14" s="532">
        <v>0.03</v>
      </c>
      <c r="E14" s="531">
        <v>631454</v>
      </c>
      <c r="F14" s="533">
        <v>0.04</v>
      </c>
      <c r="G14" s="543">
        <v>0.57999999999999996</v>
      </c>
    </row>
    <row r="15" spans="2:7">
      <c r="B15" s="542" t="s">
        <v>988</v>
      </c>
      <c r="C15" s="531">
        <v>1114264</v>
      </c>
      <c r="D15" s="532">
        <v>0.02</v>
      </c>
      <c r="E15" s="531">
        <v>659520</v>
      </c>
      <c r="F15" s="533">
        <v>0.04</v>
      </c>
      <c r="G15" s="543">
        <v>0.59</v>
      </c>
    </row>
    <row r="16" spans="2:7">
      <c r="B16" s="544" t="s">
        <v>989</v>
      </c>
      <c r="C16" s="534">
        <v>1202850</v>
      </c>
      <c r="D16" s="535">
        <v>0.08</v>
      </c>
      <c r="E16" s="534">
        <v>677366</v>
      </c>
      <c r="F16" s="536">
        <v>0.03</v>
      </c>
      <c r="G16" s="545">
        <v>0.56000000000000005</v>
      </c>
    </row>
    <row r="17" spans="2:7">
      <c r="B17" s="544" t="s">
        <v>990</v>
      </c>
      <c r="C17" s="534">
        <v>1251085</v>
      </c>
      <c r="D17" s="535">
        <v>0.04</v>
      </c>
      <c r="E17" s="534">
        <v>701462</v>
      </c>
      <c r="F17" s="536">
        <v>0.04</v>
      </c>
      <c r="G17" s="545">
        <v>0.56000000000000005</v>
      </c>
    </row>
    <row r="18" spans="2:7">
      <c r="B18" s="546" t="s">
        <v>991</v>
      </c>
      <c r="C18" s="547">
        <v>1022236</v>
      </c>
      <c r="D18" s="548">
        <v>-0.18</v>
      </c>
      <c r="E18" s="547">
        <v>641044</v>
      </c>
      <c r="F18" s="549">
        <v>-0.09</v>
      </c>
      <c r="G18" s="550">
        <v>0.63</v>
      </c>
    </row>
    <row r="19" spans="2:7">
      <c r="B19" s="1042" t="s">
        <v>992</v>
      </c>
      <c r="C19" s="1042"/>
      <c r="D19" s="1042"/>
      <c r="E19" s="1042"/>
      <c r="F19" s="1042"/>
      <c r="G19" s="1042"/>
    </row>
  </sheetData>
  <mergeCells count="5">
    <mergeCell ref="B6:B7"/>
    <mergeCell ref="C6:C7"/>
    <mergeCell ref="E6:E7"/>
    <mergeCell ref="G6:G7"/>
    <mergeCell ref="B19:G19"/>
  </mergeCells>
  <pageMargins left="0.7" right="0.7" top="0.75" bottom="0.75" header="0.3" footer="0.3"/>
  <pageSetup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08C27-CCAF-4914-84E6-728397B0A1D7}">
  <dimension ref="B4:G19"/>
  <sheetViews>
    <sheetView showGridLines="0" topLeftCell="B1" workbookViewId="0">
      <selection activeCell="B19" sqref="B19"/>
    </sheetView>
  </sheetViews>
  <sheetFormatPr defaultColWidth="11.42578125" defaultRowHeight="15"/>
  <cols>
    <col min="2" max="2" width="17" customWidth="1"/>
    <col min="3" max="3" width="17.140625" customWidth="1"/>
    <col min="4" max="4" width="23.5703125" customWidth="1"/>
    <col min="5" max="5" width="20.140625" customWidth="1"/>
    <col min="6" max="6" width="19.5703125" customWidth="1"/>
    <col min="7" max="7" width="21.42578125" customWidth="1"/>
  </cols>
  <sheetData>
    <row r="4" spans="2:7">
      <c r="B4" s="32" t="s">
        <v>993</v>
      </c>
    </row>
    <row r="5" spans="2:7" ht="15.75" thickBot="1"/>
    <row r="6" spans="2:7" ht="45">
      <c r="B6" s="305" t="s">
        <v>974</v>
      </c>
      <c r="C6" s="305" t="s">
        <v>975</v>
      </c>
      <c r="D6" s="303" t="s">
        <v>994</v>
      </c>
      <c r="E6" s="305" t="s">
        <v>977</v>
      </c>
      <c r="F6" s="303" t="s">
        <v>995</v>
      </c>
      <c r="G6" s="303" t="s">
        <v>978</v>
      </c>
    </row>
    <row r="7" spans="2:7">
      <c r="B7" s="551" t="s">
        <v>996</v>
      </c>
      <c r="C7" s="538">
        <v>20673</v>
      </c>
      <c r="D7" s="552" t="s">
        <v>997</v>
      </c>
      <c r="E7" s="538">
        <v>19923</v>
      </c>
      <c r="F7" s="552" t="s">
        <v>997</v>
      </c>
      <c r="G7" s="541">
        <v>0.96</v>
      </c>
    </row>
    <row r="8" spans="2:7">
      <c r="B8" s="553" t="s">
        <v>282</v>
      </c>
      <c r="C8" s="531">
        <v>22408</v>
      </c>
      <c r="D8" s="532">
        <v>0.08</v>
      </c>
      <c r="E8" s="531">
        <v>18855</v>
      </c>
      <c r="F8" s="532">
        <v>-0.05</v>
      </c>
      <c r="G8" s="543">
        <v>0.84</v>
      </c>
    </row>
    <row r="9" spans="2:7">
      <c r="B9" s="553" t="s">
        <v>283</v>
      </c>
      <c r="C9" s="531">
        <v>20610</v>
      </c>
      <c r="D9" s="532">
        <v>-0.08</v>
      </c>
      <c r="E9" s="531">
        <v>15777</v>
      </c>
      <c r="F9" s="532">
        <v>-0.16</v>
      </c>
      <c r="G9" s="543">
        <v>0.77</v>
      </c>
    </row>
    <row r="10" spans="2:7">
      <c r="B10" s="553" t="s">
        <v>284</v>
      </c>
      <c r="C10" s="531">
        <v>19459</v>
      </c>
      <c r="D10" s="532">
        <v>-0.06</v>
      </c>
      <c r="E10" s="531">
        <v>18036</v>
      </c>
      <c r="F10" s="532">
        <v>0.14000000000000001</v>
      </c>
      <c r="G10" s="543">
        <v>0.93</v>
      </c>
    </row>
    <row r="11" spans="2:7">
      <c r="B11" s="553" t="s">
        <v>285</v>
      </c>
      <c r="C11" s="531">
        <v>21549</v>
      </c>
      <c r="D11" s="532">
        <v>0.11</v>
      </c>
      <c r="E11" s="531">
        <v>17864</v>
      </c>
      <c r="F11" s="532">
        <v>-0.01</v>
      </c>
      <c r="G11" s="543">
        <v>0.83</v>
      </c>
    </row>
    <row r="12" spans="2:7">
      <c r="B12" s="553" t="s">
        <v>286</v>
      </c>
      <c r="C12" s="531">
        <v>22510</v>
      </c>
      <c r="D12" s="532">
        <v>0.04</v>
      </c>
      <c r="E12" s="531">
        <v>19181</v>
      </c>
      <c r="F12" s="532">
        <v>7.0000000000000007E-2</v>
      </c>
      <c r="G12" s="543">
        <v>0.85</v>
      </c>
    </row>
    <row r="13" spans="2:7">
      <c r="B13" s="553" t="s">
        <v>287</v>
      </c>
      <c r="C13" s="531">
        <v>22295</v>
      </c>
      <c r="D13" s="532">
        <v>-0.01</v>
      </c>
      <c r="E13" s="531">
        <v>18466</v>
      </c>
      <c r="F13" s="532">
        <v>-0.04</v>
      </c>
      <c r="G13" s="543">
        <v>0.84</v>
      </c>
    </row>
    <row r="14" spans="2:7">
      <c r="B14" s="553" t="s">
        <v>288</v>
      </c>
      <c r="C14" s="531">
        <v>24476</v>
      </c>
      <c r="D14" s="532">
        <v>0.1</v>
      </c>
      <c r="E14" s="531">
        <v>19440</v>
      </c>
      <c r="F14" s="532">
        <v>0.05</v>
      </c>
      <c r="G14" s="543">
        <v>0.79</v>
      </c>
    </row>
    <row r="15" spans="2:7">
      <c r="B15" s="553" t="s">
        <v>289</v>
      </c>
      <c r="C15" s="531">
        <v>25707</v>
      </c>
      <c r="D15" s="532">
        <v>0.05</v>
      </c>
      <c r="E15" s="531">
        <v>20399</v>
      </c>
      <c r="F15" s="532">
        <v>0.05</v>
      </c>
      <c r="G15" s="543">
        <v>0.79</v>
      </c>
    </row>
    <row r="16" spans="2:7">
      <c r="B16" s="553" t="s">
        <v>290</v>
      </c>
      <c r="C16" s="531">
        <v>25969</v>
      </c>
      <c r="D16" s="532">
        <v>0.01</v>
      </c>
      <c r="E16" s="531">
        <v>18223</v>
      </c>
      <c r="F16" s="532">
        <v>-0.11</v>
      </c>
      <c r="G16" s="554">
        <v>0.7</v>
      </c>
    </row>
    <row r="17" spans="2:7">
      <c r="B17" s="553" t="s">
        <v>291</v>
      </c>
      <c r="C17" s="531">
        <v>27033</v>
      </c>
      <c r="D17" s="532">
        <v>0.04</v>
      </c>
      <c r="E17" s="531">
        <v>20592</v>
      </c>
      <c r="F17" s="532">
        <v>0.13</v>
      </c>
      <c r="G17" s="554">
        <v>0.76</v>
      </c>
    </row>
    <row r="18" spans="2:7">
      <c r="B18" s="555" t="s">
        <v>292</v>
      </c>
      <c r="C18" s="556">
        <v>25456</v>
      </c>
      <c r="D18" s="557">
        <v>-0.06</v>
      </c>
      <c r="E18" s="556">
        <v>26640</v>
      </c>
      <c r="F18" s="557">
        <v>0.28999999999999998</v>
      </c>
      <c r="G18" s="558">
        <v>1.0465116279069768</v>
      </c>
    </row>
    <row r="19" spans="2:7">
      <c r="B19" s="24" t="s">
        <v>998</v>
      </c>
    </row>
  </sheetData>
  <pageMargins left="0.7" right="0.7" top="0.75" bottom="0.75" header="0.3" footer="0.3"/>
  <pageSetup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E408F-33BB-4436-AA42-6325A2237DEE}">
  <dimension ref="B4:G19"/>
  <sheetViews>
    <sheetView showGridLines="0" topLeftCell="B1" workbookViewId="0">
      <selection activeCell="B19" sqref="B19:G19"/>
    </sheetView>
  </sheetViews>
  <sheetFormatPr defaultColWidth="11.42578125" defaultRowHeight="15"/>
  <cols>
    <col min="2" max="2" width="16.7109375" customWidth="1"/>
    <col min="3" max="3" width="17" customWidth="1"/>
    <col min="4" max="4" width="23.5703125" customWidth="1"/>
    <col min="6" max="6" width="19.7109375" customWidth="1"/>
    <col min="7" max="7" width="21.42578125" customWidth="1"/>
  </cols>
  <sheetData>
    <row r="4" spans="2:7">
      <c r="B4" s="32" t="s">
        <v>999</v>
      </c>
    </row>
    <row r="6" spans="2:7" ht="45">
      <c r="B6" s="400" t="s">
        <v>974</v>
      </c>
      <c r="C6" s="400" t="s">
        <v>975</v>
      </c>
      <c r="D6" s="467" t="s">
        <v>994</v>
      </c>
      <c r="E6" s="400" t="s">
        <v>977</v>
      </c>
      <c r="F6" s="467" t="s">
        <v>995</v>
      </c>
      <c r="G6" s="467" t="s">
        <v>978</v>
      </c>
    </row>
    <row r="7" spans="2:7" hidden="1">
      <c r="B7" s="551" t="s">
        <v>1000</v>
      </c>
      <c r="C7" s="538">
        <v>62887</v>
      </c>
      <c r="D7" s="552" t="s">
        <v>997</v>
      </c>
      <c r="E7" s="538">
        <v>50195</v>
      </c>
      <c r="F7" s="552" t="s">
        <v>997</v>
      </c>
      <c r="G7" s="541">
        <v>0.8</v>
      </c>
    </row>
    <row r="8" spans="2:7">
      <c r="B8" s="553" t="s">
        <v>1001</v>
      </c>
      <c r="C8" s="531">
        <v>72313</v>
      </c>
      <c r="D8" s="532">
        <v>0.15</v>
      </c>
      <c r="E8" s="531">
        <v>46965</v>
      </c>
      <c r="F8" s="532">
        <v>-0.06</v>
      </c>
      <c r="G8" s="543">
        <v>0.65</v>
      </c>
    </row>
    <row r="9" spans="2:7">
      <c r="B9" s="553" t="s">
        <v>1002</v>
      </c>
      <c r="C9" s="531">
        <v>74694</v>
      </c>
      <c r="D9" s="532">
        <v>0.03</v>
      </c>
      <c r="E9" s="531">
        <v>56874</v>
      </c>
      <c r="F9" s="532">
        <v>0.21</v>
      </c>
      <c r="G9" s="543">
        <v>0.76</v>
      </c>
    </row>
    <row r="10" spans="2:7">
      <c r="B10" s="553" t="s">
        <v>1003</v>
      </c>
      <c r="C10" s="531">
        <v>71696</v>
      </c>
      <c r="D10" s="532">
        <v>-0.04</v>
      </c>
      <c r="E10" s="531">
        <v>65576</v>
      </c>
      <c r="F10" s="532">
        <v>0.15</v>
      </c>
      <c r="G10" s="543">
        <v>0.91</v>
      </c>
    </row>
    <row r="11" spans="2:7">
      <c r="B11" s="553" t="s">
        <v>1004</v>
      </c>
      <c r="C11" s="531">
        <v>73972</v>
      </c>
      <c r="D11" s="532">
        <v>0.03</v>
      </c>
      <c r="E11" s="531">
        <v>72415</v>
      </c>
      <c r="F11" s="532">
        <v>0.1</v>
      </c>
      <c r="G11" s="543">
        <v>0.98</v>
      </c>
    </row>
    <row r="12" spans="2:7">
      <c r="B12" s="553" t="s">
        <v>1005</v>
      </c>
      <c r="C12" s="531">
        <v>81722</v>
      </c>
      <c r="D12" s="532">
        <v>0.1</v>
      </c>
      <c r="E12" s="531">
        <v>77610</v>
      </c>
      <c r="F12" s="532">
        <v>7.0000000000000007E-2</v>
      </c>
      <c r="G12" s="543">
        <v>0.95</v>
      </c>
    </row>
    <row r="13" spans="2:7">
      <c r="B13" s="553" t="s">
        <v>1006</v>
      </c>
      <c r="C13" s="531">
        <v>88769</v>
      </c>
      <c r="D13" s="532">
        <v>0.09</v>
      </c>
      <c r="E13" s="531">
        <v>83802</v>
      </c>
      <c r="F13" s="532">
        <v>0.08</v>
      </c>
      <c r="G13" s="543">
        <v>0.94</v>
      </c>
    </row>
    <row r="14" spans="2:7">
      <c r="B14" s="553" t="s">
        <v>1007</v>
      </c>
      <c r="C14" s="531">
        <v>91813</v>
      </c>
      <c r="D14" s="532">
        <v>0.03</v>
      </c>
      <c r="E14" s="531">
        <v>87772</v>
      </c>
      <c r="F14" s="532">
        <v>0.05</v>
      </c>
      <c r="G14" s="543">
        <v>0.96</v>
      </c>
    </row>
    <row r="15" spans="2:7">
      <c r="B15" s="553" t="s">
        <v>1008</v>
      </c>
      <c r="C15" s="531">
        <v>96052</v>
      </c>
      <c r="D15" s="532">
        <v>0.05</v>
      </c>
      <c r="E15" s="531">
        <v>94890</v>
      </c>
      <c r="F15" s="532">
        <v>0.08</v>
      </c>
      <c r="G15" s="543">
        <v>0.99</v>
      </c>
    </row>
    <row r="16" spans="2:7">
      <c r="B16" s="553" t="s">
        <v>1009</v>
      </c>
      <c r="C16" s="531">
        <v>101425</v>
      </c>
      <c r="D16" s="532">
        <v>0.06</v>
      </c>
      <c r="E16" s="531">
        <v>85891</v>
      </c>
      <c r="F16" s="532">
        <v>-0.09</v>
      </c>
      <c r="G16" s="543">
        <v>0.85</v>
      </c>
    </row>
    <row r="17" spans="2:7">
      <c r="B17" s="553" t="s">
        <v>1010</v>
      </c>
      <c r="C17" s="531">
        <v>115721</v>
      </c>
      <c r="D17" s="532">
        <v>0.14000000000000001</v>
      </c>
      <c r="E17" s="531">
        <v>93352</v>
      </c>
      <c r="F17" s="532">
        <v>0.09</v>
      </c>
      <c r="G17" s="543">
        <v>0.81</v>
      </c>
    </row>
    <row r="18" spans="2:7">
      <c r="B18" s="555" t="s">
        <v>1011</v>
      </c>
      <c r="C18" s="556">
        <v>109916</v>
      </c>
      <c r="D18" s="557">
        <v>-0.05</v>
      </c>
      <c r="E18" s="556">
        <v>102662</v>
      </c>
      <c r="F18" s="557">
        <v>0.1</v>
      </c>
      <c r="G18" s="559">
        <v>0.93</v>
      </c>
    </row>
    <row r="19" spans="2:7">
      <c r="B19" s="1043" t="s">
        <v>1012</v>
      </c>
      <c r="C19" s="1043"/>
      <c r="D19" s="1043"/>
      <c r="E19" s="1043"/>
      <c r="F19" s="1043"/>
      <c r="G19" s="1043"/>
    </row>
  </sheetData>
  <mergeCells count="1">
    <mergeCell ref="B19:G19"/>
  </mergeCells>
  <pageMargins left="0.7" right="0.7" top="0.75" bottom="0.75" header="0.3" footer="0.3"/>
  <pageSetup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74CEF-0B13-432B-8C55-CDDF55AE37FF}">
  <dimension ref="B4:G19"/>
  <sheetViews>
    <sheetView showGridLines="0" workbookViewId="0">
      <selection activeCell="B19" sqref="B19:G19"/>
    </sheetView>
  </sheetViews>
  <sheetFormatPr defaultColWidth="11.42578125" defaultRowHeight="15"/>
  <cols>
    <col min="2" max="2" width="21.7109375" customWidth="1"/>
    <col min="4" max="4" width="21.42578125" customWidth="1"/>
    <col min="6" max="6" width="31" customWidth="1"/>
    <col min="7" max="7" width="20.140625" customWidth="1"/>
  </cols>
  <sheetData>
    <row r="4" spans="2:7">
      <c r="B4" s="32" t="s">
        <v>1013</v>
      </c>
    </row>
    <row r="6" spans="2:7" ht="45">
      <c r="B6" s="400" t="s">
        <v>974</v>
      </c>
      <c r="C6" s="400" t="s">
        <v>975</v>
      </c>
      <c r="D6" s="467" t="s">
        <v>994</v>
      </c>
      <c r="E6" s="400" t="s">
        <v>977</v>
      </c>
      <c r="F6" s="467" t="s">
        <v>995</v>
      </c>
      <c r="G6" s="467" t="s">
        <v>978</v>
      </c>
    </row>
    <row r="7" spans="2:7" hidden="1">
      <c r="B7" s="551" t="s">
        <v>1014</v>
      </c>
      <c r="C7" s="538">
        <v>7438</v>
      </c>
      <c r="D7" s="552" t="s">
        <v>997</v>
      </c>
      <c r="E7" s="538">
        <v>5456</v>
      </c>
      <c r="F7" s="552" t="s">
        <v>997</v>
      </c>
      <c r="G7" s="541">
        <v>0.73</v>
      </c>
    </row>
    <row r="8" spans="2:7">
      <c r="B8" s="553" t="s">
        <v>1015</v>
      </c>
      <c r="C8" s="531">
        <v>8528</v>
      </c>
      <c r="D8" s="532">
        <v>0.15</v>
      </c>
      <c r="E8" s="531">
        <v>4359</v>
      </c>
      <c r="F8" s="532">
        <v>-0.2</v>
      </c>
      <c r="G8" s="543">
        <v>0.51</v>
      </c>
    </row>
    <row r="9" spans="2:7">
      <c r="B9" s="553" t="s">
        <v>1016</v>
      </c>
      <c r="C9" s="531">
        <v>9135</v>
      </c>
      <c r="D9" s="532">
        <v>7.0000000000000007E-2</v>
      </c>
      <c r="E9" s="531">
        <v>4681</v>
      </c>
      <c r="F9" s="532">
        <v>7.0000000000000007E-2</v>
      </c>
      <c r="G9" s="543">
        <v>0.51</v>
      </c>
    </row>
    <row r="10" spans="2:7">
      <c r="B10" s="553" t="s">
        <v>1017</v>
      </c>
      <c r="C10" s="531">
        <v>8631</v>
      </c>
      <c r="D10" s="532">
        <v>-0.06</v>
      </c>
      <c r="E10" s="531">
        <v>5990</v>
      </c>
      <c r="F10" s="532">
        <v>0.28000000000000003</v>
      </c>
      <c r="G10" s="543">
        <v>0.69</v>
      </c>
    </row>
    <row r="11" spans="2:7">
      <c r="B11" s="553" t="s">
        <v>1018</v>
      </c>
      <c r="C11" s="531">
        <v>9896</v>
      </c>
      <c r="D11" s="532">
        <v>0.15</v>
      </c>
      <c r="E11" s="531">
        <v>6572</v>
      </c>
      <c r="F11" s="532">
        <v>0.1</v>
      </c>
      <c r="G11" s="543">
        <v>0.66</v>
      </c>
    </row>
    <row r="12" spans="2:7">
      <c r="B12" s="553" t="s">
        <v>1019</v>
      </c>
      <c r="C12" s="531">
        <v>9905</v>
      </c>
      <c r="D12" s="532">
        <v>0</v>
      </c>
      <c r="E12" s="531">
        <v>7662</v>
      </c>
      <c r="F12" s="532">
        <v>0.17</v>
      </c>
      <c r="G12" s="543">
        <v>0.77</v>
      </c>
    </row>
    <row r="13" spans="2:7">
      <c r="B13" s="553" t="s">
        <v>1020</v>
      </c>
      <c r="C13" s="531">
        <v>10215</v>
      </c>
      <c r="D13" s="532">
        <v>0.03</v>
      </c>
      <c r="E13" s="531">
        <v>8475</v>
      </c>
      <c r="F13" s="532">
        <v>0.11</v>
      </c>
      <c r="G13" s="543">
        <v>0.83</v>
      </c>
    </row>
    <row r="14" spans="2:7">
      <c r="B14" s="553" t="s">
        <v>1021</v>
      </c>
      <c r="C14" s="531">
        <v>11468</v>
      </c>
      <c r="D14" s="533">
        <v>0.12</v>
      </c>
      <c r="E14" s="531">
        <v>9268</v>
      </c>
      <c r="F14" s="532">
        <v>0.09</v>
      </c>
      <c r="G14" s="561">
        <v>0.81</v>
      </c>
    </row>
    <row r="15" spans="2:7">
      <c r="B15" s="553" t="s">
        <v>1022</v>
      </c>
      <c r="C15" s="531">
        <v>12581</v>
      </c>
      <c r="D15" s="533">
        <v>0.1</v>
      </c>
      <c r="E15" s="531">
        <v>9310</v>
      </c>
      <c r="F15" s="560">
        <v>5.0000000000000001E-3</v>
      </c>
      <c r="G15" s="561">
        <v>0.74</v>
      </c>
    </row>
    <row r="16" spans="2:7">
      <c r="B16" s="553" t="s">
        <v>1023</v>
      </c>
      <c r="C16" s="531">
        <v>13717</v>
      </c>
      <c r="D16" s="533">
        <v>0.09</v>
      </c>
      <c r="E16" s="531">
        <v>10486</v>
      </c>
      <c r="F16" s="532">
        <v>0.13</v>
      </c>
      <c r="G16" s="561">
        <v>0.76</v>
      </c>
    </row>
    <row r="17" spans="2:7">
      <c r="B17" s="553" t="s">
        <v>1024</v>
      </c>
      <c r="C17" s="531">
        <v>15547</v>
      </c>
      <c r="D17" s="533">
        <v>0.13</v>
      </c>
      <c r="E17" s="531">
        <v>11411</v>
      </c>
      <c r="F17" s="532">
        <v>0.09</v>
      </c>
      <c r="G17" s="561">
        <v>0.73</v>
      </c>
    </row>
    <row r="18" spans="2:7">
      <c r="B18" s="555" t="s">
        <v>1025</v>
      </c>
      <c r="C18" s="556">
        <v>15002</v>
      </c>
      <c r="D18" s="562">
        <v>-0.04</v>
      </c>
      <c r="E18" s="556">
        <v>12591</v>
      </c>
      <c r="F18" s="557">
        <v>0.1</v>
      </c>
      <c r="G18" s="563">
        <v>0.73</v>
      </c>
    </row>
    <row r="19" spans="2:7">
      <c r="B19" s="1043" t="s">
        <v>1026</v>
      </c>
      <c r="C19" s="1043"/>
      <c r="D19" s="1043"/>
      <c r="E19" s="1043"/>
      <c r="F19" s="1043"/>
      <c r="G19" s="1043"/>
    </row>
  </sheetData>
  <mergeCells count="1">
    <mergeCell ref="B19:G19"/>
  </mergeCells>
  <pageMargins left="0.7" right="0.7" top="0.75" bottom="0.75" header="0.3" footer="0.3"/>
  <drawing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00333-1423-4C6C-9A1E-577298A0B574}">
  <dimension ref="B4:L23"/>
  <sheetViews>
    <sheetView showGridLines="0" topLeftCell="A4" workbookViewId="0">
      <selection activeCell="B23" sqref="B23:L23"/>
    </sheetView>
  </sheetViews>
  <sheetFormatPr defaultColWidth="11.42578125" defaultRowHeight="15"/>
  <cols>
    <col min="3" max="3" width="17" customWidth="1"/>
    <col min="4" max="4" width="14.42578125" customWidth="1"/>
    <col min="5" max="5" width="19.42578125" customWidth="1"/>
    <col min="6" max="6" width="16.42578125" customWidth="1"/>
    <col min="7" max="7" width="19" customWidth="1"/>
    <col min="8" max="8" width="18.7109375" customWidth="1"/>
    <col min="9" max="9" width="15.28515625" customWidth="1"/>
    <col min="10" max="10" width="14" customWidth="1"/>
  </cols>
  <sheetData>
    <row r="4" spans="2:12">
      <c r="B4" s="32" t="s">
        <v>1027</v>
      </c>
    </row>
    <row r="6" spans="2:12" ht="15" customHeight="1">
      <c r="B6" s="1045" t="s">
        <v>1028</v>
      </c>
      <c r="C6" s="1048" t="s">
        <v>1029</v>
      </c>
      <c r="D6" s="1048" t="s">
        <v>1030</v>
      </c>
      <c r="E6" s="1048" t="s">
        <v>1031</v>
      </c>
      <c r="F6" s="1048" t="s">
        <v>1032</v>
      </c>
      <c r="G6" s="1048" t="s">
        <v>1033</v>
      </c>
      <c r="H6" s="1048" t="s">
        <v>1034</v>
      </c>
      <c r="I6" s="1048" t="s">
        <v>1035</v>
      </c>
      <c r="J6" s="1048" t="s">
        <v>1036</v>
      </c>
      <c r="K6" s="1048" t="s">
        <v>1037</v>
      </c>
      <c r="L6" s="1050" t="s">
        <v>559</v>
      </c>
    </row>
    <row r="7" spans="2:12" ht="15" customHeight="1">
      <c r="B7" s="1046"/>
      <c r="C7" s="1049"/>
      <c r="D7" s="1049"/>
      <c r="E7" s="1049"/>
      <c r="F7" s="1049"/>
      <c r="G7" s="1049"/>
      <c r="H7" s="1049"/>
      <c r="I7" s="1049"/>
      <c r="J7" s="1049"/>
      <c r="K7" s="1049"/>
      <c r="L7" s="1051"/>
    </row>
    <row r="8" spans="2:12" ht="15" customHeight="1">
      <c r="B8" s="1046"/>
      <c r="C8" s="1049"/>
      <c r="D8" s="1049"/>
      <c r="E8" s="1049"/>
      <c r="F8" s="1049"/>
      <c r="G8" s="1049"/>
      <c r="H8" s="1049"/>
      <c r="I8" s="1049"/>
      <c r="J8" s="1049"/>
      <c r="K8" s="1049"/>
      <c r="L8" s="1051"/>
    </row>
    <row r="9" spans="2:12" ht="15" customHeight="1">
      <c r="B9" s="1046"/>
      <c r="C9" s="1049"/>
      <c r="D9" s="1049"/>
      <c r="E9" s="1049"/>
      <c r="F9" s="1049"/>
      <c r="G9" s="1049"/>
      <c r="H9" s="1049"/>
      <c r="I9" s="1049"/>
      <c r="J9" s="1049"/>
      <c r="K9" s="1049"/>
      <c r="L9" s="1051"/>
    </row>
    <row r="10" spans="2:12" ht="15" customHeight="1">
      <c r="B10" s="1046"/>
      <c r="C10" s="1049"/>
      <c r="D10" s="1049"/>
      <c r="E10" s="1049"/>
      <c r="F10" s="1049"/>
      <c r="G10" s="1049"/>
      <c r="H10" s="1049"/>
      <c r="I10" s="1049"/>
      <c r="J10" s="1049"/>
      <c r="K10" s="1049"/>
      <c r="L10" s="1051"/>
    </row>
    <row r="11" spans="2:12" ht="15" customHeight="1">
      <c r="B11" s="1047"/>
      <c r="C11" s="1049"/>
      <c r="D11" s="1049"/>
      <c r="E11" s="1049"/>
      <c r="F11" s="1049"/>
      <c r="G11" s="1049"/>
      <c r="H11" s="1049"/>
      <c r="I11" s="1049"/>
      <c r="J11" s="1049"/>
      <c r="K11" s="1049"/>
      <c r="L11" s="1051"/>
    </row>
    <row r="12" spans="2:12">
      <c r="B12" s="551">
        <v>2010</v>
      </c>
      <c r="C12" s="538">
        <v>54751</v>
      </c>
      <c r="D12" s="538" t="s">
        <v>1038</v>
      </c>
      <c r="E12" s="538">
        <v>185320</v>
      </c>
      <c r="F12" s="538" t="s">
        <v>1038</v>
      </c>
      <c r="G12" s="538">
        <v>6598</v>
      </c>
      <c r="H12" s="538" t="s">
        <v>1038</v>
      </c>
      <c r="I12" s="538">
        <v>110554</v>
      </c>
      <c r="J12" s="538">
        <v>7892</v>
      </c>
      <c r="K12" s="538">
        <v>36959</v>
      </c>
      <c r="L12" s="932" t="s">
        <v>1038</v>
      </c>
    </row>
    <row r="13" spans="2:12">
      <c r="B13" s="553">
        <v>2011</v>
      </c>
      <c r="C13" s="531">
        <v>64011</v>
      </c>
      <c r="D13" s="531">
        <v>19280</v>
      </c>
      <c r="E13" s="531">
        <v>92349</v>
      </c>
      <c r="F13" s="531">
        <v>125141</v>
      </c>
      <c r="G13" s="531">
        <v>11943</v>
      </c>
      <c r="H13" s="531">
        <v>13845</v>
      </c>
      <c r="I13" s="531">
        <v>103507</v>
      </c>
      <c r="J13" s="531">
        <v>6954</v>
      </c>
      <c r="K13" s="531">
        <v>37756</v>
      </c>
      <c r="L13" s="933">
        <v>3643</v>
      </c>
    </row>
    <row r="14" spans="2:12">
      <c r="B14" s="553">
        <v>2012</v>
      </c>
      <c r="C14" s="531">
        <v>64604</v>
      </c>
      <c r="D14" s="531">
        <v>22473</v>
      </c>
      <c r="E14" s="531">
        <v>96644</v>
      </c>
      <c r="F14" s="531">
        <v>129773</v>
      </c>
      <c r="G14" s="531">
        <v>13151</v>
      </c>
      <c r="H14" s="531">
        <v>13943</v>
      </c>
      <c r="I14" s="531">
        <v>110410</v>
      </c>
      <c r="J14" s="531">
        <v>8180</v>
      </c>
      <c r="K14" s="531">
        <v>41613</v>
      </c>
      <c r="L14" s="933">
        <v>4208</v>
      </c>
    </row>
    <row r="15" spans="2:12">
      <c r="B15" s="553">
        <v>2013</v>
      </c>
      <c r="C15" s="531">
        <v>67386</v>
      </c>
      <c r="D15" s="531">
        <v>23886</v>
      </c>
      <c r="E15" s="531">
        <v>101928</v>
      </c>
      <c r="F15" s="531">
        <v>138252</v>
      </c>
      <c r="G15" s="531">
        <v>13073</v>
      </c>
      <c r="H15" s="531">
        <v>13946</v>
      </c>
      <c r="I15" s="531">
        <v>123391</v>
      </c>
      <c r="J15" s="531">
        <v>9401</v>
      </c>
      <c r="K15" s="531">
        <v>45646</v>
      </c>
      <c r="L15" s="933">
        <v>4884</v>
      </c>
    </row>
    <row r="16" spans="2:12">
      <c r="B16" s="553">
        <v>2014</v>
      </c>
      <c r="C16" s="531">
        <v>71922</v>
      </c>
      <c r="D16" s="531">
        <v>23783</v>
      </c>
      <c r="E16" s="531">
        <v>106388</v>
      </c>
      <c r="F16" s="531">
        <v>143362</v>
      </c>
      <c r="G16" s="531">
        <v>14564</v>
      </c>
      <c r="H16" s="531">
        <v>13434</v>
      </c>
      <c r="I16" s="531">
        <v>132836</v>
      </c>
      <c r="J16" s="531">
        <v>10410</v>
      </c>
      <c r="K16" s="531">
        <v>47050</v>
      </c>
      <c r="L16" s="933">
        <v>6432</v>
      </c>
    </row>
    <row r="17" spans="2:12">
      <c r="B17" s="553">
        <v>2015</v>
      </c>
      <c r="C17" s="531">
        <v>72966</v>
      </c>
      <c r="D17" s="531">
        <v>25286</v>
      </c>
      <c r="E17" s="531">
        <v>111728</v>
      </c>
      <c r="F17" s="531">
        <v>151901</v>
      </c>
      <c r="G17" s="531">
        <v>15808</v>
      </c>
      <c r="H17" s="531">
        <v>10949</v>
      </c>
      <c r="I17" s="531">
        <v>141245</v>
      </c>
      <c r="J17" s="531">
        <v>11409</v>
      </c>
      <c r="K17" s="531">
        <v>56223</v>
      </c>
      <c r="L17" s="933">
        <v>7143</v>
      </c>
    </row>
    <row r="18" spans="2:12">
      <c r="B18" s="553">
        <v>2016</v>
      </c>
      <c r="C18" s="531">
        <v>69559</v>
      </c>
      <c r="D18" s="531">
        <v>25159</v>
      </c>
      <c r="E18" s="531">
        <v>116897</v>
      </c>
      <c r="F18" s="531">
        <v>158090</v>
      </c>
      <c r="G18" s="531">
        <v>16471</v>
      </c>
      <c r="H18" s="531">
        <v>10279</v>
      </c>
      <c r="I18" s="531">
        <v>151999</v>
      </c>
      <c r="J18" s="531">
        <v>12136</v>
      </c>
      <c r="K18" s="531">
        <v>62396</v>
      </c>
      <c r="L18" s="933">
        <v>8468</v>
      </c>
    </row>
    <row r="19" spans="2:12">
      <c r="B19" s="553">
        <v>2017</v>
      </c>
      <c r="C19" s="531">
        <v>65749</v>
      </c>
      <c r="D19" s="531">
        <v>24567</v>
      </c>
      <c r="E19" s="531">
        <v>121740</v>
      </c>
      <c r="F19" s="531">
        <v>149731</v>
      </c>
      <c r="G19" s="531">
        <v>15112</v>
      </c>
      <c r="H19" s="531">
        <v>39637</v>
      </c>
      <c r="I19" s="531">
        <v>131175</v>
      </c>
      <c r="J19" s="531">
        <v>13743</v>
      </c>
      <c r="K19" s="531">
        <v>74646</v>
      </c>
      <c r="L19" s="933">
        <v>23420</v>
      </c>
    </row>
    <row r="20" spans="2:12">
      <c r="B20" s="553">
        <v>2018</v>
      </c>
      <c r="C20" s="531">
        <v>58014</v>
      </c>
      <c r="D20" s="531">
        <v>24775</v>
      </c>
      <c r="E20" s="531">
        <v>126512</v>
      </c>
      <c r="F20" s="531">
        <v>155638</v>
      </c>
      <c r="G20" s="531">
        <v>15772</v>
      </c>
      <c r="H20" s="531">
        <v>38203</v>
      </c>
      <c r="I20" s="531">
        <v>139630</v>
      </c>
      <c r="J20" s="531">
        <v>14559</v>
      </c>
      <c r="K20" s="531">
        <v>79460</v>
      </c>
      <c r="L20" s="933">
        <v>24803</v>
      </c>
    </row>
    <row r="21" spans="2:12">
      <c r="B21" s="553">
        <v>2019</v>
      </c>
      <c r="C21" s="531">
        <v>56880</v>
      </c>
      <c r="D21" s="531">
        <v>24661</v>
      </c>
      <c r="E21" s="531">
        <v>134244</v>
      </c>
      <c r="F21" s="531">
        <v>164183</v>
      </c>
      <c r="G21" s="531">
        <v>16357</v>
      </c>
      <c r="H21" s="531">
        <v>37742</v>
      </c>
      <c r="I21" s="531">
        <v>147049</v>
      </c>
      <c r="J21" s="531">
        <v>15516</v>
      </c>
      <c r="K21" s="531">
        <v>80149</v>
      </c>
      <c r="L21" s="933">
        <v>24681</v>
      </c>
    </row>
    <row r="22" spans="2:12">
      <c r="B22" s="555">
        <v>2020</v>
      </c>
      <c r="C22" s="556">
        <v>36176</v>
      </c>
      <c r="D22" s="556">
        <v>25157</v>
      </c>
      <c r="E22" s="556">
        <v>131393</v>
      </c>
      <c r="F22" s="556">
        <v>153327</v>
      </c>
      <c r="G22" s="556">
        <v>16006</v>
      </c>
      <c r="H22" s="556">
        <v>32356</v>
      </c>
      <c r="I22" s="556">
        <v>131581</v>
      </c>
      <c r="J22" s="556">
        <v>15273</v>
      </c>
      <c r="K22" s="556">
        <v>80059</v>
      </c>
      <c r="L22" s="934">
        <v>19716</v>
      </c>
    </row>
    <row r="23" spans="2:12" ht="45" customHeight="1">
      <c r="B23" s="1044" t="s">
        <v>1039</v>
      </c>
      <c r="C23" s="1044"/>
      <c r="D23" s="1044"/>
      <c r="E23" s="1044"/>
      <c r="F23" s="1044"/>
      <c r="G23" s="1044"/>
      <c r="H23" s="1044"/>
      <c r="I23" s="1044"/>
      <c r="J23" s="1044"/>
      <c r="K23" s="1044"/>
      <c r="L23" s="1044"/>
    </row>
  </sheetData>
  <mergeCells count="12">
    <mergeCell ref="B23:L23"/>
    <mergeCell ref="B6:B11"/>
    <mergeCell ref="C6:C11"/>
    <mergeCell ref="D6:D11"/>
    <mergeCell ref="E6:E11"/>
    <mergeCell ref="F6:F11"/>
    <mergeCell ref="G6:G11"/>
    <mergeCell ref="H6:H11"/>
    <mergeCell ref="I6:I11"/>
    <mergeCell ref="J6:J11"/>
    <mergeCell ref="K6:K11"/>
    <mergeCell ref="L6:L11"/>
  </mergeCells>
  <pageMargins left="0.7" right="0.7" top="0.75" bottom="0.75" header="0.3" footer="0.3"/>
  <drawing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F6363-18FE-4508-83CA-78BDCC54F89C}">
  <dimension ref="B4:L25"/>
  <sheetViews>
    <sheetView showGridLines="0" workbookViewId="0"/>
  </sheetViews>
  <sheetFormatPr defaultColWidth="11.42578125" defaultRowHeight="15"/>
  <cols>
    <col min="3" max="3" width="19.42578125" customWidth="1"/>
    <col min="4" max="4" width="13.42578125" customWidth="1"/>
    <col min="5" max="5" width="18.140625" customWidth="1"/>
    <col min="6" max="6" width="16.28515625" customWidth="1"/>
    <col min="7" max="7" width="21.42578125" customWidth="1"/>
    <col min="8" max="8" width="17.140625" customWidth="1"/>
    <col min="9" max="9" width="18" customWidth="1"/>
    <col min="10" max="10" width="17.140625" customWidth="1"/>
    <col min="11" max="11" width="16" customWidth="1"/>
    <col min="12" max="12" width="12.7109375" customWidth="1"/>
  </cols>
  <sheetData>
    <row r="4" spans="2:12">
      <c r="B4" s="32" t="s">
        <v>1040</v>
      </c>
    </row>
    <row r="6" spans="2:12">
      <c r="B6" s="1045" t="s">
        <v>1028</v>
      </c>
      <c r="C6" s="1048" t="s">
        <v>1029</v>
      </c>
      <c r="D6" s="1048" t="s">
        <v>1030</v>
      </c>
      <c r="E6" s="1048" t="s">
        <v>1031</v>
      </c>
      <c r="F6" s="1048" t="s">
        <v>1032</v>
      </c>
      <c r="G6" s="1048" t="s">
        <v>1033</v>
      </c>
      <c r="H6" s="1048" t="s">
        <v>1034</v>
      </c>
      <c r="I6" s="1048" t="s">
        <v>1035</v>
      </c>
      <c r="J6" s="1048" t="s">
        <v>1036</v>
      </c>
      <c r="K6" s="1048" t="s">
        <v>1037</v>
      </c>
      <c r="L6" s="1050" t="s">
        <v>559</v>
      </c>
    </row>
    <row r="7" spans="2:12">
      <c r="B7" s="1046"/>
      <c r="C7" s="1049"/>
      <c r="D7" s="1049"/>
      <c r="E7" s="1049"/>
      <c r="F7" s="1049"/>
      <c r="G7" s="1049"/>
      <c r="H7" s="1049"/>
      <c r="I7" s="1049"/>
      <c r="J7" s="1049"/>
      <c r="K7" s="1049"/>
      <c r="L7" s="1051"/>
    </row>
    <row r="8" spans="2:12">
      <c r="B8" s="1046"/>
      <c r="C8" s="1049"/>
      <c r="D8" s="1049"/>
      <c r="E8" s="1049"/>
      <c r="F8" s="1049"/>
      <c r="G8" s="1049"/>
      <c r="H8" s="1049"/>
      <c r="I8" s="1049"/>
      <c r="J8" s="1049"/>
      <c r="K8" s="1049"/>
      <c r="L8" s="1051"/>
    </row>
    <row r="9" spans="2:12">
      <c r="B9" s="1046"/>
      <c r="C9" s="1049"/>
      <c r="D9" s="1049"/>
      <c r="E9" s="1049"/>
      <c r="F9" s="1049"/>
      <c r="G9" s="1049"/>
      <c r="H9" s="1049"/>
      <c r="I9" s="1049"/>
      <c r="J9" s="1049"/>
      <c r="K9" s="1049"/>
      <c r="L9" s="1051"/>
    </row>
    <row r="10" spans="2:12">
      <c r="B10" s="1046"/>
      <c r="C10" s="1049"/>
      <c r="D10" s="1049"/>
      <c r="E10" s="1049"/>
      <c r="F10" s="1049"/>
      <c r="G10" s="1049"/>
      <c r="H10" s="1049"/>
      <c r="I10" s="1049"/>
      <c r="J10" s="1049"/>
      <c r="K10" s="1049"/>
      <c r="L10" s="1051"/>
    </row>
    <row r="11" spans="2:12">
      <c r="B11" s="1046"/>
      <c r="C11" s="1049"/>
      <c r="D11" s="1049"/>
      <c r="E11" s="1049"/>
      <c r="F11" s="1049"/>
      <c r="G11" s="1049"/>
      <c r="H11" s="1049"/>
      <c r="I11" s="1049"/>
      <c r="J11" s="1049"/>
      <c r="K11" s="1049"/>
      <c r="L11" s="1051"/>
    </row>
    <row r="12" spans="2:12">
      <c r="B12" s="551">
        <v>2010</v>
      </c>
      <c r="C12" s="538">
        <v>1055</v>
      </c>
      <c r="D12" s="538" t="s">
        <v>1038</v>
      </c>
      <c r="E12" s="538">
        <v>6890</v>
      </c>
      <c r="F12" s="538" t="s">
        <v>1038</v>
      </c>
      <c r="G12" s="538">
        <v>80</v>
      </c>
      <c r="H12" s="538" t="s">
        <v>1038</v>
      </c>
      <c r="I12" s="538">
        <v>1390</v>
      </c>
      <c r="J12" s="538">
        <v>98</v>
      </c>
      <c r="K12" s="538">
        <v>6712</v>
      </c>
      <c r="L12" s="932" t="s">
        <v>1038</v>
      </c>
    </row>
    <row r="13" spans="2:12">
      <c r="B13" s="553">
        <v>2011</v>
      </c>
      <c r="C13" s="531">
        <v>1446</v>
      </c>
      <c r="D13" s="531">
        <v>463</v>
      </c>
      <c r="E13" s="531">
        <v>3289</v>
      </c>
      <c r="F13" s="531">
        <v>4209</v>
      </c>
      <c r="G13" s="531">
        <v>189</v>
      </c>
      <c r="H13" s="531">
        <v>105</v>
      </c>
      <c r="I13" s="531">
        <v>713</v>
      </c>
      <c r="J13" s="531">
        <v>85</v>
      </c>
      <c r="K13" s="531">
        <v>5195</v>
      </c>
      <c r="L13" s="933">
        <v>83</v>
      </c>
    </row>
    <row r="14" spans="2:12">
      <c r="B14" s="553">
        <v>2012</v>
      </c>
      <c r="C14" s="531">
        <v>1365</v>
      </c>
      <c r="D14" s="531">
        <v>635</v>
      </c>
      <c r="E14" s="531">
        <v>3800</v>
      </c>
      <c r="F14" s="531">
        <v>4640</v>
      </c>
      <c r="G14" s="531">
        <v>229</v>
      </c>
      <c r="H14" s="531">
        <v>133</v>
      </c>
      <c r="I14" s="531">
        <v>706</v>
      </c>
      <c r="J14" s="531">
        <v>61</v>
      </c>
      <c r="K14" s="531">
        <v>6350</v>
      </c>
      <c r="L14" s="933">
        <v>117</v>
      </c>
    </row>
    <row r="15" spans="2:12">
      <c r="B15" s="553">
        <v>2013</v>
      </c>
      <c r="C15" s="531">
        <v>1251</v>
      </c>
      <c r="D15" s="531">
        <v>639</v>
      </c>
      <c r="E15" s="531">
        <v>3825</v>
      </c>
      <c r="F15" s="531">
        <v>4915</v>
      </c>
      <c r="G15" s="531">
        <v>213</v>
      </c>
      <c r="H15" s="531">
        <v>177</v>
      </c>
      <c r="I15" s="531">
        <v>746</v>
      </c>
      <c r="J15" s="531">
        <v>46</v>
      </c>
      <c r="K15" s="531">
        <v>5916</v>
      </c>
      <c r="L15" s="933">
        <v>136</v>
      </c>
    </row>
    <row r="16" spans="2:12">
      <c r="B16" s="553">
        <v>2014</v>
      </c>
      <c r="C16" s="531">
        <v>1511</v>
      </c>
      <c r="D16" s="531">
        <v>592</v>
      </c>
      <c r="E16" s="531">
        <v>3944</v>
      </c>
      <c r="F16" s="531">
        <v>5055</v>
      </c>
      <c r="G16" s="531">
        <v>278</v>
      </c>
      <c r="H16" s="531">
        <v>166</v>
      </c>
      <c r="I16" s="531">
        <v>665</v>
      </c>
      <c r="J16" s="531">
        <v>59</v>
      </c>
      <c r="K16" s="531">
        <v>6668</v>
      </c>
      <c r="L16" s="933">
        <v>243</v>
      </c>
    </row>
    <row r="17" spans="2:12">
      <c r="B17" s="553">
        <v>2015</v>
      </c>
      <c r="C17" s="531">
        <v>1389</v>
      </c>
      <c r="D17" s="531">
        <v>479</v>
      </c>
      <c r="E17" s="531">
        <v>3929</v>
      </c>
      <c r="F17" s="531">
        <v>4733</v>
      </c>
      <c r="G17" s="531">
        <v>213</v>
      </c>
      <c r="H17" s="531">
        <v>177</v>
      </c>
      <c r="I17" s="531">
        <v>773</v>
      </c>
      <c r="J17" s="531">
        <v>105</v>
      </c>
      <c r="K17" s="531">
        <v>6606</v>
      </c>
      <c r="L17" s="933">
        <v>62</v>
      </c>
    </row>
    <row r="18" spans="2:12">
      <c r="B18" s="553">
        <v>2016</v>
      </c>
      <c r="C18" s="531">
        <v>1325</v>
      </c>
      <c r="D18" s="531">
        <v>427</v>
      </c>
      <c r="E18" s="531">
        <v>3842</v>
      </c>
      <c r="F18" s="531">
        <v>5023</v>
      </c>
      <c r="G18" s="531">
        <v>271</v>
      </c>
      <c r="H18" s="531">
        <v>169</v>
      </c>
      <c r="I18" s="531">
        <v>975</v>
      </c>
      <c r="J18" s="531">
        <v>74</v>
      </c>
      <c r="K18" s="531">
        <v>7188</v>
      </c>
      <c r="L18" s="933">
        <v>154</v>
      </c>
    </row>
    <row r="19" spans="2:12">
      <c r="B19" s="553">
        <v>2017</v>
      </c>
      <c r="C19" s="531">
        <v>1465</v>
      </c>
      <c r="D19" s="531">
        <v>387</v>
      </c>
      <c r="E19" s="531">
        <v>4072</v>
      </c>
      <c r="F19" s="531">
        <v>4833</v>
      </c>
      <c r="G19" s="531">
        <v>199</v>
      </c>
      <c r="H19" s="531">
        <v>245</v>
      </c>
      <c r="I19" s="531">
        <v>743</v>
      </c>
      <c r="J19" s="531">
        <v>82</v>
      </c>
      <c r="K19" s="531">
        <v>8069</v>
      </c>
      <c r="L19" s="933">
        <v>304</v>
      </c>
    </row>
    <row r="20" spans="2:12">
      <c r="B20" s="553">
        <v>2018</v>
      </c>
      <c r="C20" s="531">
        <v>1082</v>
      </c>
      <c r="D20" s="531">
        <v>364</v>
      </c>
      <c r="E20" s="531">
        <v>3749</v>
      </c>
      <c r="F20" s="531">
        <v>3869</v>
      </c>
      <c r="G20" s="531">
        <v>165</v>
      </c>
      <c r="H20" s="531">
        <v>215</v>
      </c>
      <c r="I20" s="531">
        <v>546</v>
      </c>
      <c r="J20" s="531">
        <v>102</v>
      </c>
      <c r="K20" s="531">
        <v>7751</v>
      </c>
      <c r="L20" s="933">
        <v>380</v>
      </c>
    </row>
    <row r="21" spans="2:12">
      <c r="B21" s="553">
        <v>2019</v>
      </c>
      <c r="C21" s="531">
        <v>1081</v>
      </c>
      <c r="D21" s="531">
        <v>391</v>
      </c>
      <c r="E21" s="531">
        <v>3806</v>
      </c>
      <c r="F21" s="531">
        <v>4345</v>
      </c>
      <c r="G21" s="531">
        <v>156</v>
      </c>
      <c r="H21" s="531">
        <v>215</v>
      </c>
      <c r="I21" s="531">
        <v>557</v>
      </c>
      <c r="J21" s="531">
        <v>107</v>
      </c>
      <c r="K21" s="531">
        <v>9347</v>
      </c>
      <c r="L21" s="933">
        <v>587</v>
      </c>
    </row>
    <row r="22" spans="2:12">
      <c r="B22" s="555">
        <v>2020</v>
      </c>
      <c r="C22" s="556">
        <v>1359</v>
      </c>
      <c r="D22" s="556">
        <v>521</v>
      </c>
      <c r="E22" s="556">
        <v>4003</v>
      </c>
      <c r="F22" s="556">
        <v>4312</v>
      </c>
      <c r="G22" s="556">
        <v>312</v>
      </c>
      <c r="H22" s="556">
        <v>235</v>
      </c>
      <c r="I22" s="556">
        <v>554</v>
      </c>
      <c r="J22" s="556">
        <v>253</v>
      </c>
      <c r="K22" s="556">
        <v>14765</v>
      </c>
      <c r="L22" s="934">
        <v>326</v>
      </c>
    </row>
    <row r="23" spans="2:12">
      <c r="B23" s="81" t="s">
        <v>1039</v>
      </c>
      <c r="C23" s="308"/>
      <c r="D23" s="308"/>
      <c r="E23" s="308"/>
      <c r="F23" s="308"/>
      <c r="G23" s="309"/>
      <c r="H23" s="203"/>
      <c r="K23" s="310"/>
      <c r="L23" s="311"/>
    </row>
    <row r="24" spans="2:12">
      <c r="B24" s="81" t="s">
        <v>1041</v>
      </c>
    </row>
    <row r="25" spans="2:12">
      <c r="B25" s="81" t="s">
        <v>1042</v>
      </c>
    </row>
  </sheetData>
  <mergeCells count="11">
    <mergeCell ref="H6:H11"/>
    <mergeCell ref="I6:I11"/>
    <mergeCell ref="J6:J11"/>
    <mergeCell ref="K6:K11"/>
    <mergeCell ref="L6:L11"/>
    <mergeCell ref="G6:G11"/>
    <mergeCell ref="B6:B11"/>
    <mergeCell ref="C6:C11"/>
    <mergeCell ref="D6:D11"/>
    <mergeCell ref="E6:E11"/>
    <mergeCell ref="F6:F11"/>
  </mergeCells>
  <pageMargins left="0.7" right="0.7" top="0.75" bottom="0.75" header="0.3" footer="0.3"/>
  <pageSetup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DBF62-66A3-4511-9844-1B34EE4D5A59}">
  <dimension ref="B4:L25"/>
  <sheetViews>
    <sheetView showGridLines="0" topLeftCell="A7" workbookViewId="0">
      <selection activeCell="E29" sqref="E29"/>
    </sheetView>
  </sheetViews>
  <sheetFormatPr defaultColWidth="11.42578125" defaultRowHeight="15"/>
  <cols>
    <col min="4" max="4" width="16.42578125" customWidth="1"/>
    <col min="5" max="5" width="22.5703125" customWidth="1"/>
    <col min="6" max="6" width="20.42578125" customWidth="1"/>
    <col min="7" max="7" width="25.42578125" customWidth="1"/>
    <col min="8" max="8" width="25.28515625" customWidth="1"/>
    <col min="9" max="9" width="24.5703125" customWidth="1"/>
    <col min="10" max="10" width="13.7109375" customWidth="1"/>
    <col min="11" max="11" width="19" customWidth="1"/>
  </cols>
  <sheetData>
    <row r="4" spans="2:12">
      <c r="B4" s="32" t="s">
        <v>1043</v>
      </c>
    </row>
    <row r="6" spans="2:12">
      <c r="B6" s="1045" t="s">
        <v>1028</v>
      </c>
      <c r="C6" s="1048" t="s">
        <v>1029</v>
      </c>
      <c r="D6" s="1048" t="s">
        <v>1030</v>
      </c>
      <c r="E6" s="1048" t="s">
        <v>1031</v>
      </c>
      <c r="F6" s="1048" t="s">
        <v>1032</v>
      </c>
      <c r="G6" s="1048" t="s">
        <v>1033</v>
      </c>
      <c r="H6" s="1048" t="s">
        <v>1034</v>
      </c>
      <c r="I6" s="1048" t="s">
        <v>1035</v>
      </c>
      <c r="J6" s="1048" t="s">
        <v>1036</v>
      </c>
      <c r="K6" s="1048" t="s">
        <v>1037</v>
      </c>
      <c r="L6" s="1050" t="s">
        <v>559</v>
      </c>
    </row>
    <row r="7" spans="2:12">
      <c r="B7" s="1046"/>
      <c r="C7" s="1049"/>
      <c r="D7" s="1049"/>
      <c r="E7" s="1049"/>
      <c r="F7" s="1049"/>
      <c r="G7" s="1049"/>
      <c r="H7" s="1049"/>
      <c r="I7" s="1049"/>
      <c r="J7" s="1049"/>
      <c r="K7" s="1049"/>
      <c r="L7" s="1051"/>
    </row>
    <row r="8" spans="2:12">
      <c r="B8" s="1046"/>
      <c r="C8" s="1049"/>
      <c r="D8" s="1049"/>
      <c r="E8" s="1049"/>
      <c r="F8" s="1049"/>
      <c r="G8" s="1049"/>
      <c r="H8" s="1049"/>
      <c r="I8" s="1049"/>
      <c r="J8" s="1049"/>
      <c r="K8" s="1049"/>
      <c r="L8" s="1051"/>
    </row>
    <row r="9" spans="2:12">
      <c r="B9" s="1046"/>
      <c r="C9" s="1049"/>
      <c r="D9" s="1049"/>
      <c r="E9" s="1049"/>
      <c r="F9" s="1049"/>
      <c r="G9" s="1049"/>
      <c r="H9" s="1049"/>
      <c r="I9" s="1049"/>
      <c r="J9" s="1049"/>
      <c r="K9" s="1049"/>
      <c r="L9" s="1051"/>
    </row>
    <row r="10" spans="2:12">
      <c r="B10" s="1046"/>
      <c r="C10" s="1049"/>
      <c r="D10" s="1049"/>
      <c r="E10" s="1049"/>
      <c r="F10" s="1049"/>
      <c r="G10" s="1049"/>
      <c r="H10" s="1049"/>
      <c r="I10" s="1049"/>
      <c r="J10" s="1049"/>
      <c r="K10" s="1049"/>
      <c r="L10" s="1051"/>
    </row>
    <row r="11" spans="2:12">
      <c r="B11" s="1046"/>
      <c r="C11" s="1049"/>
      <c r="D11" s="1049"/>
      <c r="E11" s="1049"/>
      <c r="F11" s="1049"/>
      <c r="G11" s="1049"/>
      <c r="H11" s="1049"/>
      <c r="I11" s="1049"/>
      <c r="J11" s="1049"/>
      <c r="K11" s="1049"/>
      <c r="L11" s="1051"/>
    </row>
    <row r="12" spans="2:12">
      <c r="B12" s="551">
        <v>2010</v>
      </c>
      <c r="C12" s="538">
        <v>12285</v>
      </c>
      <c r="D12" s="538" t="s">
        <v>1038</v>
      </c>
      <c r="E12" s="538">
        <v>23380</v>
      </c>
      <c r="F12" s="538" t="s">
        <v>1038</v>
      </c>
      <c r="G12" s="538">
        <v>1750</v>
      </c>
      <c r="H12" s="538" t="s">
        <v>1038</v>
      </c>
      <c r="I12" s="538">
        <v>4405</v>
      </c>
      <c r="J12" s="538">
        <v>674</v>
      </c>
      <c r="K12" s="538">
        <v>1824</v>
      </c>
      <c r="L12" s="932" t="s">
        <v>1038</v>
      </c>
    </row>
    <row r="13" spans="2:12">
      <c r="B13" s="553">
        <v>2011</v>
      </c>
      <c r="C13" s="531">
        <v>18571</v>
      </c>
      <c r="D13" s="531">
        <v>976</v>
      </c>
      <c r="E13" s="531">
        <v>10754</v>
      </c>
      <c r="F13" s="531">
        <v>18227</v>
      </c>
      <c r="G13" s="531">
        <v>1532</v>
      </c>
      <c r="H13" s="531">
        <v>647</v>
      </c>
      <c r="I13" s="531">
        <v>3618</v>
      </c>
      <c r="J13" s="531">
        <v>609</v>
      </c>
      <c r="K13" s="531">
        <v>1688</v>
      </c>
      <c r="L13" s="933">
        <v>252</v>
      </c>
    </row>
    <row r="14" spans="2:12">
      <c r="B14" s="553">
        <v>2012</v>
      </c>
      <c r="C14" s="531">
        <v>21769</v>
      </c>
      <c r="D14" s="531">
        <v>1348</v>
      </c>
      <c r="E14" s="531">
        <v>12646</v>
      </c>
      <c r="F14" s="531">
        <v>19844</v>
      </c>
      <c r="G14" s="531">
        <v>2056</v>
      </c>
      <c r="H14" s="531">
        <v>658</v>
      </c>
      <c r="I14" s="531">
        <v>4302</v>
      </c>
      <c r="J14" s="531">
        <v>631</v>
      </c>
      <c r="K14" s="531">
        <v>1964</v>
      </c>
      <c r="L14" s="933">
        <v>358</v>
      </c>
    </row>
    <row r="15" spans="2:12">
      <c r="B15" s="553">
        <v>2013</v>
      </c>
      <c r="C15" s="531">
        <v>23719</v>
      </c>
      <c r="D15" s="531">
        <v>1530</v>
      </c>
      <c r="E15" s="531">
        <v>13268</v>
      </c>
      <c r="F15" s="531">
        <v>23187</v>
      </c>
      <c r="G15" s="531">
        <v>2190</v>
      </c>
      <c r="H15" s="531">
        <v>585</v>
      </c>
      <c r="I15" s="531">
        <v>4433</v>
      </c>
      <c r="J15" s="531">
        <v>889</v>
      </c>
      <c r="K15" s="531">
        <v>2175</v>
      </c>
      <c r="L15" s="933">
        <v>439</v>
      </c>
    </row>
    <row r="16" spans="2:12">
      <c r="B16" s="553">
        <v>2014</v>
      </c>
      <c r="C16" s="531">
        <v>24728</v>
      </c>
      <c r="D16" s="531">
        <v>1335</v>
      </c>
      <c r="E16" s="531">
        <v>15292</v>
      </c>
      <c r="F16" s="531">
        <v>25065</v>
      </c>
      <c r="G16" s="531">
        <v>2145</v>
      </c>
      <c r="H16" s="531">
        <v>706</v>
      </c>
      <c r="I16" s="531">
        <v>4616</v>
      </c>
      <c r="J16" s="531">
        <v>897</v>
      </c>
      <c r="K16" s="531">
        <v>2269</v>
      </c>
      <c r="L16" s="933">
        <v>557</v>
      </c>
    </row>
    <row r="17" spans="2:12">
      <c r="B17" s="553">
        <v>2015</v>
      </c>
      <c r="C17" s="531">
        <v>25609</v>
      </c>
      <c r="D17" s="531">
        <v>1615</v>
      </c>
      <c r="E17" s="531">
        <v>16590</v>
      </c>
      <c r="F17" s="531">
        <v>27826</v>
      </c>
      <c r="G17" s="531">
        <v>2307</v>
      </c>
      <c r="H17" s="531">
        <v>685</v>
      </c>
      <c r="I17" s="531">
        <v>5292</v>
      </c>
      <c r="J17" s="531">
        <v>919</v>
      </c>
      <c r="K17" s="531">
        <v>2340</v>
      </c>
      <c r="L17" s="933">
        <v>619</v>
      </c>
    </row>
    <row r="18" spans="2:12">
      <c r="B18" s="553">
        <v>2016</v>
      </c>
      <c r="C18" s="531">
        <v>28506</v>
      </c>
      <c r="D18" s="531">
        <v>1302</v>
      </c>
      <c r="E18" s="531">
        <v>17393</v>
      </c>
      <c r="F18" s="531">
        <v>27418</v>
      </c>
      <c r="G18" s="531">
        <v>2388</v>
      </c>
      <c r="H18" s="531">
        <v>749</v>
      </c>
      <c r="I18" s="531">
        <v>5723</v>
      </c>
      <c r="J18" s="531">
        <v>841</v>
      </c>
      <c r="K18" s="531">
        <v>2720</v>
      </c>
      <c r="L18" s="933">
        <v>732</v>
      </c>
    </row>
    <row r="19" spans="2:12">
      <c r="B19" s="553">
        <v>2017</v>
      </c>
      <c r="C19" s="531">
        <v>31755</v>
      </c>
      <c r="D19" s="531">
        <v>1664</v>
      </c>
      <c r="E19" s="531">
        <v>19007</v>
      </c>
      <c r="F19" s="531">
        <v>28777</v>
      </c>
      <c r="G19" s="531">
        <v>2657</v>
      </c>
      <c r="H19" s="531">
        <v>2181</v>
      </c>
      <c r="I19" s="531">
        <v>4213</v>
      </c>
      <c r="J19" s="531">
        <v>1050</v>
      </c>
      <c r="K19" s="531">
        <v>3059</v>
      </c>
      <c r="L19" s="933">
        <v>527</v>
      </c>
    </row>
    <row r="20" spans="2:12">
      <c r="B20" s="553">
        <v>2018</v>
      </c>
      <c r="C20" s="531">
        <v>25723</v>
      </c>
      <c r="D20" s="531">
        <v>1442</v>
      </c>
      <c r="E20" s="531">
        <v>19096</v>
      </c>
      <c r="F20" s="531">
        <v>25520</v>
      </c>
      <c r="G20" s="531">
        <v>2952</v>
      </c>
      <c r="H20" s="531">
        <v>2142</v>
      </c>
      <c r="I20" s="531">
        <v>4149</v>
      </c>
      <c r="J20" s="531">
        <v>862</v>
      </c>
      <c r="K20" s="531">
        <v>3300</v>
      </c>
      <c r="L20" s="933">
        <v>705</v>
      </c>
    </row>
    <row r="21" spans="2:12">
      <c r="B21" s="553">
        <v>2019</v>
      </c>
      <c r="C21" s="531">
        <v>25833</v>
      </c>
      <c r="D21" s="531">
        <v>1857</v>
      </c>
      <c r="E21" s="531">
        <v>20226</v>
      </c>
      <c r="F21" s="531">
        <v>30467</v>
      </c>
      <c r="G21" s="531">
        <v>2840</v>
      </c>
      <c r="H21" s="531">
        <v>2294</v>
      </c>
      <c r="I21" s="531">
        <v>4381</v>
      </c>
      <c r="J21" s="531">
        <v>981</v>
      </c>
      <c r="K21" s="531">
        <v>3349</v>
      </c>
      <c r="L21" s="933">
        <v>1124</v>
      </c>
    </row>
    <row r="22" spans="2:12">
      <c r="B22" s="555">
        <v>2020</v>
      </c>
      <c r="C22" s="556">
        <v>26848</v>
      </c>
      <c r="D22" s="556">
        <v>2230</v>
      </c>
      <c r="E22" s="556">
        <v>22333</v>
      </c>
      <c r="F22" s="556">
        <v>34397</v>
      </c>
      <c r="G22" s="556">
        <v>3681</v>
      </c>
      <c r="H22" s="556">
        <v>2435</v>
      </c>
      <c r="I22" s="556">
        <v>4698</v>
      </c>
      <c r="J22" s="556">
        <v>949</v>
      </c>
      <c r="K22" s="556">
        <v>3819</v>
      </c>
      <c r="L22" s="934">
        <v>1272</v>
      </c>
    </row>
    <row r="23" spans="2:12">
      <c r="B23" s="81" t="s">
        <v>1039</v>
      </c>
      <c r="C23" s="308"/>
      <c r="D23" s="308"/>
      <c r="E23" s="308"/>
      <c r="F23" s="308"/>
      <c r="G23" s="309"/>
      <c r="H23" s="309"/>
      <c r="I23" s="309"/>
      <c r="J23" s="309"/>
      <c r="K23" s="309"/>
      <c r="L23" s="309"/>
    </row>
    <row r="24" spans="2:12">
      <c r="B24" s="81" t="s">
        <v>1041</v>
      </c>
    </row>
    <row r="25" spans="2:12">
      <c r="B25" s="81" t="s">
        <v>1042</v>
      </c>
    </row>
  </sheetData>
  <mergeCells count="11">
    <mergeCell ref="H6:H11"/>
    <mergeCell ref="I6:I11"/>
    <mergeCell ref="J6:J11"/>
    <mergeCell ref="K6:K11"/>
    <mergeCell ref="L6:L11"/>
    <mergeCell ref="G6:G11"/>
    <mergeCell ref="B6:B11"/>
    <mergeCell ref="C6:C11"/>
    <mergeCell ref="D6:D11"/>
    <mergeCell ref="E6:E11"/>
    <mergeCell ref="F6:F11"/>
  </mergeCells>
  <pageMargins left="0.7" right="0.7" top="0.75" bottom="0.75" header="0.3" footer="0.3"/>
  <drawing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A9AFB-90E4-4E1D-9A47-9830286E3C5C}">
  <dimension ref="B4:L25"/>
  <sheetViews>
    <sheetView showGridLines="0" topLeftCell="G1" workbookViewId="0">
      <selection activeCell="A11" sqref="A11"/>
    </sheetView>
  </sheetViews>
  <sheetFormatPr defaultColWidth="11.42578125" defaultRowHeight="18"/>
  <cols>
    <col min="1" max="2" width="11.42578125" style="11"/>
    <col min="3" max="3" width="21.140625" style="11" customWidth="1"/>
    <col min="4" max="4" width="20" style="11" customWidth="1"/>
    <col min="5" max="5" width="21.140625" style="11" customWidth="1"/>
    <col min="6" max="6" width="24.140625" style="11" customWidth="1"/>
    <col min="7" max="7" width="31.28515625" style="11" customWidth="1"/>
    <col min="8" max="8" width="21.7109375" style="11" customWidth="1"/>
    <col min="9" max="9" width="19.7109375" style="11" customWidth="1"/>
    <col min="10" max="10" width="18.7109375" style="11" customWidth="1"/>
    <col min="11" max="16384" width="11.42578125" style="11"/>
  </cols>
  <sheetData>
    <row r="4" spans="2:12">
      <c r="B4" s="32" t="s">
        <v>1044</v>
      </c>
    </row>
    <row r="6" spans="2:12">
      <c r="B6" s="1045" t="s">
        <v>1028</v>
      </c>
      <c r="C6" s="1048" t="s">
        <v>1029</v>
      </c>
      <c r="D6" s="1048" t="s">
        <v>1030</v>
      </c>
      <c r="E6" s="1048" t="s">
        <v>1031</v>
      </c>
      <c r="F6" s="1048" t="s">
        <v>1032</v>
      </c>
      <c r="G6" s="1048" t="s">
        <v>1033</v>
      </c>
      <c r="H6" s="1048" t="s">
        <v>1034</v>
      </c>
      <c r="I6" s="1048" t="s">
        <v>1035</v>
      </c>
      <c r="J6" s="1048" t="s">
        <v>1036</v>
      </c>
      <c r="K6" s="1048" t="s">
        <v>1037</v>
      </c>
      <c r="L6" s="1050" t="s">
        <v>559</v>
      </c>
    </row>
    <row r="7" spans="2:12">
      <c r="B7" s="1046"/>
      <c r="C7" s="1049"/>
      <c r="D7" s="1049"/>
      <c r="E7" s="1049"/>
      <c r="F7" s="1049"/>
      <c r="G7" s="1049"/>
      <c r="H7" s="1049"/>
      <c r="I7" s="1049"/>
      <c r="J7" s="1049"/>
      <c r="K7" s="1049"/>
      <c r="L7" s="1051"/>
    </row>
    <row r="8" spans="2:12">
      <c r="B8" s="1046"/>
      <c r="C8" s="1049"/>
      <c r="D8" s="1049"/>
      <c r="E8" s="1049"/>
      <c r="F8" s="1049"/>
      <c r="G8" s="1049"/>
      <c r="H8" s="1049"/>
      <c r="I8" s="1049"/>
      <c r="J8" s="1049"/>
      <c r="K8" s="1049"/>
      <c r="L8" s="1051"/>
    </row>
    <row r="9" spans="2:12">
      <c r="B9" s="1046"/>
      <c r="C9" s="1049"/>
      <c r="D9" s="1049"/>
      <c r="E9" s="1049"/>
      <c r="F9" s="1049"/>
      <c r="G9" s="1049"/>
      <c r="H9" s="1049"/>
      <c r="I9" s="1049"/>
      <c r="J9" s="1049"/>
      <c r="K9" s="1049"/>
      <c r="L9" s="1051"/>
    </row>
    <row r="10" spans="2:12">
      <c r="B10" s="1046"/>
      <c r="C10" s="1049"/>
      <c r="D10" s="1049"/>
      <c r="E10" s="1049"/>
      <c r="F10" s="1049"/>
      <c r="G10" s="1049"/>
      <c r="H10" s="1049"/>
      <c r="I10" s="1049"/>
      <c r="J10" s="1049"/>
      <c r="K10" s="1049"/>
      <c r="L10" s="1051"/>
    </row>
    <row r="11" spans="2:12">
      <c r="B11" s="1047"/>
      <c r="C11" s="1052"/>
      <c r="D11" s="1052"/>
      <c r="E11" s="1052"/>
      <c r="F11" s="1052"/>
      <c r="G11" s="1052"/>
      <c r="H11" s="1052"/>
      <c r="I11" s="1052"/>
      <c r="J11" s="1052"/>
      <c r="K11" s="1052"/>
      <c r="L11" s="1053"/>
    </row>
    <row r="12" spans="2:12">
      <c r="B12" s="669">
        <v>2010</v>
      </c>
      <c r="C12" s="670">
        <v>1399</v>
      </c>
      <c r="D12" s="671" t="s">
        <v>1038</v>
      </c>
      <c r="E12" s="670">
        <v>1224</v>
      </c>
      <c r="F12" s="671" t="s">
        <v>1038</v>
      </c>
      <c r="G12" s="671">
        <v>727</v>
      </c>
      <c r="H12" s="671" t="s">
        <v>1038</v>
      </c>
      <c r="I12" s="671">
        <v>434</v>
      </c>
      <c r="J12" s="671">
        <v>104</v>
      </c>
      <c r="K12" s="671">
        <v>279</v>
      </c>
      <c r="L12" s="672" t="s">
        <v>1038</v>
      </c>
    </row>
    <row r="13" spans="2:12">
      <c r="B13" s="609">
        <v>2011</v>
      </c>
      <c r="C13" s="264">
        <v>1521</v>
      </c>
      <c r="D13" s="264">
        <v>228</v>
      </c>
      <c r="E13" s="264">
        <v>1273</v>
      </c>
      <c r="F13" s="264">
        <v>396</v>
      </c>
      <c r="G13" s="264">
        <v>629</v>
      </c>
      <c r="H13" s="264">
        <v>22</v>
      </c>
      <c r="I13" s="264">
        <v>408</v>
      </c>
      <c r="J13" s="264">
        <v>101</v>
      </c>
      <c r="K13" s="264">
        <v>103</v>
      </c>
      <c r="L13" s="673">
        <v>0</v>
      </c>
    </row>
    <row r="14" spans="2:12">
      <c r="B14" s="609">
        <v>2012</v>
      </c>
      <c r="C14" s="264">
        <v>2094</v>
      </c>
      <c r="D14" s="264">
        <v>256</v>
      </c>
      <c r="E14" s="264">
        <v>1395</v>
      </c>
      <c r="F14" s="264">
        <v>520</v>
      </c>
      <c r="G14" s="264">
        <v>767</v>
      </c>
      <c r="H14" s="264">
        <v>30</v>
      </c>
      <c r="I14" s="264">
        <v>604</v>
      </c>
      <c r="J14" s="264">
        <v>218</v>
      </c>
      <c r="K14" s="264">
        <v>95</v>
      </c>
      <c r="L14" s="673">
        <v>11</v>
      </c>
    </row>
    <row r="15" spans="2:12">
      <c r="B15" s="609">
        <v>2013</v>
      </c>
      <c r="C15" s="264">
        <v>2490</v>
      </c>
      <c r="D15" s="264">
        <v>351</v>
      </c>
      <c r="E15" s="264">
        <v>1281</v>
      </c>
      <c r="F15" s="264">
        <v>790</v>
      </c>
      <c r="G15" s="264">
        <v>727</v>
      </c>
      <c r="H15" s="264">
        <v>47</v>
      </c>
      <c r="I15" s="264">
        <v>636</v>
      </c>
      <c r="J15" s="264">
        <v>133</v>
      </c>
      <c r="K15" s="264">
        <v>104</v>
      </c>
      <c r="L15" s="673">
        <v>13</v>
      </c>
    </row>
    <row r="16" spans="2:12">
      <c r="B16" s="609">
        <v>2014</v>
      </c>
      <c r="C16" s="264">
        <v>3068</v>
      </c>
      <c r="D16" s="264">
        <v>285</v>
      </c>
      <c r="E16" s="264">
        <v>1396</v>
      </c>
      <c r="F16" s="264">
        <v>990</v>
      </c>
      <c r="G16" s="264">
        <v>772</v>
      </c>
      <c r="H16" s="264">
        <v>65</v>
      </c>
      <c r="I16" s="264">
        <v>807</v>
      </c>
      <c r="J16" s="264">
        <v>148</v>
      </c>
      <c r="K16" s="264">
        <v>119</v>
      </c>
      <c r="L16" s="673">
        <v>12</v>
      </c>
    </row>
    <row r="17" spans="2:12">
      <c r="B17" s="609">
        <v>2015</v>
      </c>
      <c r="C17" s="264">
        <v>3341</v>
      </c>
      <c r="D17" s="264">
        <v>351</v>
      </c>
      <c r="E17" s="264">
        <v>1511</v>
      </c>
      <c r="F17" s="264">
        <v>1150</v>
      </c>
      <c r="G17" s="264">
        <v>786</v>
      </c>
      <c r="H17" s="264">
        <v>64</v>
      </c>
      <c r="I17" s="264">
        <v>913</v>
      </c>
      <c r="J17" s="264">
        <v>183</v>
      </c>
      <c r="K17" s="264">
        <v>154</v>
      </c>
      <c r="L17" s="673">
        <v>22</v>
      </c>
    </row>
    <row r="18" spans="2:12">
      <c r="B18" s="609">
        <v>2016</v>
      </c>
      <c r="C18" s="264">
        <v>3713</v>
      </c>
      <c r="D18" s="264">
        <v>331</v>
      </c>
      <c r="E18" s="264">
        <v>1435</v>
      </c>
      <c r="F18" s="264">
        <v>1811</v>
      </c>
      <c r="G18" s="264">
        <v>792</v>
      </c>
      <c r="H18" s="264">
        <v>65</v>
      </c>
      <c r="I18" s="264">
        <v>716</v>
      </c>
      <c r="J18" s="264">
        <v>233</v>
      </c>
      <c r="K18" s="264">
        <v>144</v>
      </c>
      <c r="L18" s="673">
        <v>28</v>
      </c>
    </row>
    <row r="19" spans="2:12">
      <c r="B19" s="609">
        <v>2017</v>
      </c>
      <c r="C19" s="264">
        <v>3565</v>
      </c>
      <c r="D19" s="264">
        <v>281</v>
      </c>
      <c r="E19" s="264">
        <v>1756</v>
      </c>
      <c r="F19" s="264">
        <v>1435</v>
      </c>
      <c r="G19" s="264">
        <v>968</v>
      </c>
      <c r="H19" s="264">
        <v>127</v>
      </c>
      <c r="I19" s="264">
        <v>700</v>
      </c>
      <c r="J19" s="264">
        <v>224</v>
      </c>
      <c r="K19" s="25">
        <v>229</v>
      </c>
      <c r="L19" s="74">
        <v>25</v>
      </c>
    </row>
    <row r="20" spans="2:12">
      <c r="B20" s="609">
        <v>2018</v>
      </c>
      <c r="C20" s="674">
        <v>4130</v>
      </c>
      <c r="D20" s="674">
        <v>375</v>
      </c>
      <c r="E20" s="674">
        <v>1962</v>
      </c>
      <c r="F20" s="674">
        <v>1432</v>
      </c>
      <c r="G20" s="674">
        <v>1227</v>
      </c>
      <c r="H20" s="674">
        <v>98</v>
      </c>
      <c r="I20" s="674">
        <v>663</v>
      </c>
      <c r="J20" s="674">
        <v>219</v>
      </c>
      <c r="K20" s="585">
        <v>330</v>
      </c>
      <c r="L20" s="589">
        <v>50</v>
      </c>
    </row>
    <row r="21" spans="2:12">
      <c r="B21" s="609">
        <v>2019</v>
      </c>
      <c r="C21" s="674">
        <v>4514</v>
      </c>
      <c r="D21" s="674">
        <v>314</v>
      </c>
      <c r="E21" s="674">
        <v>2127</v>
      </c>
      <c r="F21" s="674">
        <v>1874</v>
      </c>
      <c r="G21" s="674">
        <v>1207</v>
      </c>
      <c r="H21" s="674">
        <v>102</v>
      </c>
      <c r="I21" s="674">
        <v>708</v>
      </c>
      <c r="J21" s="674">
        <v>214</v>
      </c>
      <c r="K21" s="585">
        <v>329</v>
      </c>
      <c r="L21" s="589">
        <v>22</v>
      </c>
    </row>
    <row r="22" spans="2:12">
      <c r="B22" s="612">
        <v>2020</v>
      </c>
      <c r="C22" s="675">
        <v>4748</v>
      </c>
      <c r="D22" s="675">
        <v>560</v>
      </c>
      <c r="E22" s="675">
        <v>2271</v>
      </c>
      <c r="F22" s="675">
        <v>1805</v>
      </c>
      <c r="G22" s="675">
        <v>1207</v>
      </c>
      <c r="H22" s="675">
        <v>117</v>
      </c>
      <c r="I22" s="675">
        <v>830</v>
      </c>
      <c r="J22" s="675">
        <v>246</v>
      </c>
      <c r="K22" s="676">
        <v>452</v>
      </c>
      <c r="L22" s="677">
        <v>59</v>
      </c>
    </row>
    <row r="23" spans="2:12">
      <c r="B23" s="81" t="s">
        <v>1039</v>
      </c>
    </row>
    <row r="24" spans="2:12">
      <c r="B24" s="81" t="s">
        <v>1041</v>
      </c>
    </row>
    <row r="25" spans="2:12">
      <c r="B25" s="575" t="s">
        <v>1045</v>
      </c>
    </row>
  </sheetData>
  <mergeCells count="11">
    <mergeCell ref="H6:H11"/>
    <mergeCell ref="I6:I11"/>
    <mergeCell ref="J6:J11"/>
    <mergeCell ref="K6:K11"/>
    <mergeCell ref="L6:L11"/>
    <mergeCell ref="G6:G11"/>
    <mergeCell ref="B6:B11"/>
    <mergeCell ref="C6:C11"/>
    <mergeCell ref="D6:D11"/>
    <mergeCell ref="E6:E11"/>
    <mergeCell ref="F6:F11"/>
  </mergeCells>
  <pageMargins left="0.7" right="0.7" top="0.75" bottom="0.75" header="0.3" footer="0.3"/>
  <drawing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B7A5A-CABB-4DF9-B5CD-804398F0761D}">
  <dimension ref="B4:F10"/>
  <sheetViews>
    <sheetView showGridLines="0" workbookViewId="0">
      <selection activeCell="F6" sqref="F6"/>
    </sheetView>
  </sheetViews>
  <sheetFormatPr defaultColWidth="11.42578125" defaultRowHeight="15"/>
  <cols>
    <col min="1" max="1" width="11.42578125" style="1"/>
    <col min="2" max="2" width="16.5703125" style="1" customWidth="1"/>
    <col min="3" max="3" width="17.5703125" style="1" customWidth="1"/>
    <col min="4" max="4" width="13.5703125" style="1" customWidth="1"/>
    <col min="5" max="5" width="12.7109375" style="1" customWidth="1"/>
    <col min="6" max="6" width="24.7109375" style="1" bestFit="1" customWidth="1"/>
    <col min="7" max="16384" width="11.42578125" style="1"/>
  </cols>
  <sheetData>
    <row r="4" spans="2:6">
      <c r="B4" s="32" t="s">
        <v>1046</v>
      </c>
    </row>
    <row r="6" spans="2:6" ht="38.25" customHeight="1">
      <c r="B6" s="949" t="s">
        <v>1047</v>
      </c>
      <c r="C6" s="949" t="s">
        <v>325</v>
      </c>
      <c r="D6" s="949" t="s">
        <v>326</v>
      </c>
      <c r="E6" s="949" t="s">
        <v>1048</v>
      </c>
      <c r="F6" s="956" t="s">
        <v>1049</v>
      </c>
    </row>
    <row r="7" spans="2:6">
      <c r="B7" s="80" t="s">
        <v>847</v>
      </c>
      <c r="C7" s="950">
        <v>0.10083300127559822</v>
      </c>
      <c r="D7" s="950">
        <v>7.3334991480407521E-2</v>
      </c>
      <c r="E7" s="950">
        <v>8.7056585366242362E-2</v>
      </c>
      <c r="F7" s="951">
        <v>2.7498009795190695E-2</v>
      </c>
    </row>
    <row r="8" spans="2:6">
      <c r="B8" s="106" t="s">
        <v>301</v>
      </c>
      <c r="C8" s="952">
        <v>2.0025040003258041E-2</v>
      </c>
      <c r="D8" s="952">
        <v>3.2381487659813479E-3</v>
      </c>
      <c r="E8" s="952">
        <v>1.082506937079806E-2</v>
      </c>
      <c r="F8" s="953">
        <v>1.6786891237276693E-2</v>
      </c>
    </row>
    <row r="9" spans="2:6">
      <c r="B9" s="107" t="s">
        <v>299</v>
      </c>
      <c r="C9" s="954">
        <v>3.6479555276354401E-2</v>
      </c>
      <c r="D9" s="954">
        <v>2.7644447865052404E-2</v>
      </c>
      <c r="E9" s="954">
        <v>3.2162538942382045E-2</v>
      </c>
      <c r="F9" s="955">
        <v>8.8351074113019977E-3</v>
      </c>
    </row>
    <row r="10" spans="2:6">
      <c r="B10" s="1" t="s">
        <v>1050</v>
      </c>
    </row>
  </sheetData>
  <pageMargins left="0.7" right="0.7" top="0.75" bottom="0.75" header="0.3" footer="0.3"/>
  <drawing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4B140-236D-4A1F-8293-5AB5BB07E605}">
  <dimension ref="B4:J21"/>
  <sheetViews>
    <sheetView showGridLines="0" topLeftCell="A4" workbookViewId="0">
      <selection activeCell="C8" sqref="C8:J17"/>
    </sheetView>
  </sheetViews>
  <sheetFormatPr defaultColWidth="11.42578125" defaultRowHeight="15"/>
  <cols>
    <col min="3" max="3" width="20.42578125" customWidth="1"/>
    <col min="4" max="4" width="19" customWidth="1"/>
    <col min="6" max="6" width="19.28515625" customWidth="1"/>
    <col min="7" max="7" width="18.28515625" customWidth="1"/>
    <col min="9" max="9" width="19.85546875" customWidth="1"/>
    <col min="10" max="10" width="19.42578125" customWidth="1"/>
  </cols>
  <sheetData>
    <row r="4" spans="2:10" ht="18.75">
      <c r="B4" s="32" t="s">
        <v>1051</v>
      </c>
    </row>
    <row r="5" spans="2:10">
      <c r="B5" t="s">
        <v>1052</v>
      </c>
    </row>
    <row r="6" spans="2:10">
      <c r="B6" s="1054" t="s">
        <v>1053</v>
      </c>
      <c r="C6" s="991" t="s">
        <v>1054</v>
      </c>
      <c r="D6" s="1018"/>
      <c r="E6" s="650"/>
      <c r="F6" s="1018" t="s">
        <v>1055</v>
      </c>
      <c r="G6" s="1018"/>
      <c r="H6" s="650"/>
      <c r="I6" s="1018" t="s">
        <v>1056</v>
      </c>
      <c r="J6" s="992"/>
    </row>
    <row r="7" spans="2:10" ht="30">
      <c r="B7" s="1055"/>
      <c r="C7" s="663" t="s">
        <v>1057</v>
      </c>
      <c r="D7" s="577" t="s">
        <v>1058</v>
      </c>
      <c r="E7" s="577"/>
      <c r="F7" s="577" t="s">
        <v>1057</v>
      </c>
      <c r="G7" s="577" t="s">
        <v>1058</v>
      </c>
      <c r="H7" s="577"/>
      <c r="I7" s="577" t="s">
        <v>1059</v>
      </c>
      <c r="J7" s="576" t="s">
        <v>1058</v>
      </c>
    </row>
    <row r="8" spans="2:10" ht="15.75">
      <c r="B8" s="664">
        <v>2012</v>
      </c>
      <c r="C8" s="665">
        <v>4638540.8049099995</v>
      </c>
      <c r="D8" s="665">
        <v>6937674.9706842909</v>
      </c>
      <c r="E8" s="665"/>
      <c r="F8" s="665">
        <v>938971.20509000006</v>
      </c>
      <c r="G8" s="665">
        <v>1404380.666620557</v>
      </c>
      <c r="H8" s="665"/>
      <c r="I8" s="665">
        <v>5577512.0099999998</v>
      </c>
      <c r="J8" s="666">
        <v>8342055.6373048471</v>
      </c>
    </row>
    <row r="9" spans="2:10" ht="15.75">
      <c r="B9" s="651">
        <v>2013</v>
      </c>
      <c r="C9" s="652">
        <v>5629789.305900001</v>
      </c>
      <c r="D9" s="652">
        <v>8293646.4247542685</v>
      </c>
      <c r="E9" s="652"/>
      <c r="F9" s="652">
        <v>1190784.6222000001</v>
      </c>
      <c r="G9" s="652">
        <v>1754230.236327216</v>
      </c>
      <c r="H9" s="652"/>
      <c r="I9" s="652">
        <v>6820573.9281000001</v>
      </c>
      <c r="J9" s="667">
        <v>10047876.661081484</v>
      </c>
    </row>
    <row r="10" spans="2:10" ht="15.75">
      <c r="B10" s="651">
        <v>2014</v>
      </c>
      <c r="C10" s="652">
        <v>6422005.2734900005</v>
      </c>
      <c r="D10" s="652">
        <v>9059394.2486687675</v>
      </c>
      <c r="E10" s="652"/>
      <c r="F10" s="652">
        <v>1412484.25126</v>
      </c>
      <c r="G10" s="652">
        <v>1992563.2504574398</v>
      </c>
      <c r="H10" s="652"/>
      <c r="I10" s="652">
        <v>7834489.5247500008</v>
      </c>
      <c r="J10" s="667">
        <v>11051957.499126209</v>
      </c>
    </row>
    <row r="11" spans="2:10" ht="15.75">
      <c r="B11" s="651">
        <v>2015</v>
      </c>
      <c r="C11" s="652">
        <v>6533352.2883899994</v>
      </c>
      <c r="D11" s="652">
        <v>8962680.763673503</v>
      </c>
      <c r="E11" s="652"/>
      <c r="F11" s="652">
        <v>1835692.6569600001</v>
      </c>
      <c r="G11" s="652">
        <v>2518267.2750999788</v>
      </c>
      <c r="H11" s="652"/>
      <c r="I11" s="652">
        <v>8369044.9453500006</v>
      </c>
      <c r="J11" s="667">
        <v>11480948.038773483</v>
      </c>
    </row>
    <row r="12" spans="2:10" ht="15.75">
      <c r="B12" s="651">
        <v>2016</v>
      </c>
      <c r="C12" s="656">
        <v>7291608.3284099987</v>
      </c>
      <c r="D12" s="656">
        <v>9474625.8606071193</v>
      </c>
      <c r="E12" s="652"/>
      <c r="F12" s="652">
        <v>2141971.91916</v>
      </c>
      <c r="G12" s="652">
        <v>2783251.8731012219</v>
      </c>
      <c r="H12" s="652"/>
      <c r="I12" s="652">
        <v>9433580.2475699987</v>
      </c>
      <c r="J12" s="667">
        <v>12257877.733708341</v>
      </c>
    </row>
    <row r="13" spans="2:10" ht="15.75">
      <c r="B13" s="651">
        <v>2017</v>
      </c>
      <c r="C13" s="656">
        <v>7553046.4523400003</v>
      </c>
      <c r="D13" s="656">
        <v>9194078.3034373336</v>
      </c>
      <c r="E13" s="652"/>
      <c r="F13" s="652">
        <v>2282708.4374299999</v>
      </c>
      <c r="G13" s="652">
        <v>2778666.8928994099</v>
      </c>
      <c r="H13" s="652"/>
      <c r="I13" s="652">
        <v>9835754.8897699993</v>
      </c>
      <c r="J13" s="667">
        <v>11972745.196336744</v>
      </c>
    </row>
    <row r="14" spans="2:10" ht="15.75">
      <c r="B14" s="651">
        <v>2018</v>
      </c>
      <c r="C14" s="656">
        <v>7926138.2730799997</v>
      </c>
      <c r="D14" s="656">
        <v>9193699.8121430594</v>
      </c>
      <c r="E14" s="652"/>
      <c r="F14" s="656">
        <v>1708433.96058</v>
      </c>
      <c r="G14" s="656">
        <v>1981649.6307904664</v>
      </c>
      <c r="H14" s="652"/>
      <c r="I14" s="652">
        <v>9634572.2336599994</v>
      </c>
      <c r="J14" s="667">
        <v>11175349.442933526</v>
      </c>
    </row>
    <row r="15" spans="2:10" ht="15.75">
      <c r="B15" s="651">
        <v>2019</v>
      </c>
      <c r="C15" s="656">
        <v>8454793.4649700001</v>
      </c>
      <c r="D15" s="656">
        <v>9415998.4287984334</v>
      </c>
      <c r="E15" s="652"/>
      <c r="F15" s="656">
        <v>1503764.52165</v>
      </c>
      <c r="G15" s="656">
        <v>1674723.8630730372</v>
      </c>
      <c r="H15" s="652"/>
      <c r="I15" s="652">
        <v>9958557.9866199996</v>
      </c>
      <c r="J15" s="667">
        <v>11090722.291871471</v>
      </c>
    </row>
    <row r="16" spans="2:10" ht="15.75">
      <c r="B16" s="651">
        <v>2020</v>
      </c>
      <c r="C16" s="656">
        <v>8535926.4467000011</v>
      </c>
      <c r="D16" s="656">
        <v>9146482.5190002043</v>
      </c>
      <c r="E16" s="652"/>
      <c r="F16" s="656">
        <v>1300675.57286</v>
      </c>
      <c r="G16" s="656">
        <v>1393710.0400687973</v>
      </c>
      <c r="H16" s="652"/>
      <c r="I16" s="652">
        <v>9836602.0195600018</v>
      </c>
      <c r="J16" s="667">
        <v>10540192.559069002</v>
      </c>
    </row>
    <row r="17" spans="2:10" ht="15.75">
      <c r="B17" s="657">
        <v>2021</v>
      </c>
      <c r="C17" s="658">
        <v>8980147.0157900006</v>
      </c>
      <c r="D17" s="658">
        <v>8980147.0157900006</v>
      </c>
      <c r="E17" s="661"/>
      <c r="F17" s="658">
        <v>945966.62929999991</v>
      </c>
      <c r="G17" s="658">
        <v>945966.62930000003</v>
      </c>
      <c r="H17" s="661"/>
      <c r="I17" s="661">
        <v>9926113.6450899988</v>
      </c>
      <c r="J17" s="668">
        <v>9926113.6450900007</v>
      </c>
    </row>
    <row r="18" spans="2:10" ht="18.75">
      <c r="B18" s="81" t="s">
        <v>1060</v>
      </c>
      <c r="C18" s="312"/>
      <c r="D18" s="313"/>
      <c r="E18" s="312"/>
      <c r="F18" s="313"/>
      <c r="G18" s="314"/>
      <c r="H18" s="314"/>
      <c r="I18" s="314"/>
      <c r="J18" s="314"/>
    </row>
    <row r="19" spans="2:10" ht="18.75">
      <c r="B19" s="81" t="s">
        <v>1061</v>
      </c>
      <c r="C19" s="315"/>
      <c r="D19" s="315"/>
      <c r="E19" s="312"/>
      <c r="F19" s="315"/>
      <c r="G19" s="314"/>
      <c r="H19" s="314"/>
      <c r="I19" s="314"/>
      <c r="J19" s="314"/>
    </row>
    <row r="20" spans="2:10" ht="18.75">
      <c r="B20" s="81" t="s">
        <v>1062</v>
      </c>
      <c r="C20" s="317"/>
      <c r="D20" s="317"/>
      <c r="E20" s="315"/>
      <c r="F20" s="317"/>
      <c r="G20" s="314"/>
      <c r="H20" s="314"/>
      <c r="I20" s="314"/>
      <c r="J20" s="314"/>
    </row>
    <row r="21" spans="2:10" ht="18.75">
      <c r="B21" s="81" t="s">
        <v>1063</v>
      </c>
      <c r="C21" s="314"/>
      <c r="D21" s="314"/>
      <c r="E21" s="314"/>
      <c r="F21" s="314"/>
      <c r="G21" s="314"/>
      <c r="H21" s="314"/>
      <c r="I21" s="314"/>
      <c r="J21" s="314"/>
    </row>
  </sheetData>
  <mergeCells count="4">
    <mergeCell ref="B6:B7"/>
    <mergeCell ref="C6:D6"/>
    <mergeCell ref="F6:G6"/>
    <mergeCell ref="I6:J6"/>
  </mergeCells>
  <pageMargins left="0.7" right="0.7" top="0.75" bottom="0.75" header="0.3" footer="0.3"/>
  <drawing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6A93F-F859-411E-A28E-7FE29CF1E346}">
  <dimension ref="B4:J22"/>
  <sheetViews>
    <sheetView showGridLines="0" topLeftCell="A6" workbookViewId="0">
      <selection activeCell="C8" sqref="C8:J17"/>
    </sheetView>
  </sheetViews>
  <sheetFormatPr defaultColWidth="11.42578125" defaultRowHeight="15"/>
  <cols>
    <col min="3" max="3" width="18.85546875" customWidth="1"/>
    <col min="4" max="4" width="18.28515625" customWidth="1"/>
    <col min="6" max="6" width="20.140625" customWidth="1"/>
    <col min="7" max="7" width="23.28515625" customWidth="1"/>
    <col min="9" max="9" width="21.42578125" customWidth="1"/>
    <col min="10" max="10" width="22.85546875" customWidth="1"/>
  </cols>
  <sheetData>
    <row r="4" spans="2:10" ht="18.75">
      <c r="B4" s="32" t="s">
        <v>1064</v>
      </c>
    </row>
    <row r="5" spans="2:10">
      <c r="B5" t="s">
        <v>1065</v>
      </c>
    </row>
    <row r="6" spans="2:10">
      <c r="B6" s="1054" t="s">
        <v>1053</v>
      </c>
      <c r="C6" s="1018" t="s">
        <v>1054</v>
      </c>
      <c r="D6" s="1018"/>
      <c r="E6" s="650"/>
      <c r="F6" s="1018" t="s">
        <v>1055</v>
      </c>
      <c r="G6" s="1018"/>
      <c r="H6" s="650"/>
      <c r="I6" s="1018" t="s">
        <v>1056</v>
      </c>
      <c r="J6" s="992"/>
    </row>
    <row r="7" spans="2:10" ht="30">
      <c r="B7" s="1055"/>
      <c r="C7" s="577" t="s">
        <v>1057</v>
      </c>
      <c r="D7" s="577" t="s">
        <v>1066</v>
      </c>
      <c r="E7" s="577"/>
      <c r="F7" s="577" t="s">
        <v>1057</v>
      </c>
      <c r="G7" s="577" t="s">
        <v>1066</v>
      </c>
      <c r="H7" s="577"/>
      <c r="I7" s="577" t="s">
        <v>1059</v>
      </c>
      <c r="J7" s="576" t="s">
        <v>1066</v>
      </c>
    </row>
    <row r="8" spans="2:10" ht="15.75">
      <c r="B8" s="651">
        <v>2012</v>
      </c>
      <c r="C8" s="652">
        <v>4505807.0100800004</v>
      </c>
      <c r="D8" s="653">
        <v>4574628.3882044572</v>
      </c>
      <c r="E8" s="654"/>
      <c r="F8" s="652">
        <v>1071705</v>
      </c>
      <c r="G8" s="652">
        <v>1088074.1464987001</v>
      </c>
      <c r="H8" s="654"/>
      <c r="I8" s="653">
        <v>5577512.0100800004</v>
      </c>
      <c r="J8" s="655">
        <v>5662702.5347031578</v>
      </c>
    </row>
    <row r="9" spans="2:10" ht="15.75">
      <c r="B9" s="651">
        <v>2013</v>
      </c>
      <c r="C9" s="652">
        <v>5629789</v>
      </c>
      <c r="D9" s="653">
        <v>5629841.3411247022</v>
      </c>
      <c r="E9" s="654"/>
      <c r="F9" s="652">
        <v>1190785</v>
      </c>
      <c r="G9" s="652">
        <v>1190796.0709346619</v>
      </c>
      <c r="H9" s="654"/>
      <c r="I9" s="653">
        <v>6820574</v>
      </c>
      <c r="J9" s="655">
        <v>6820637.4120593639</v>
      </c>
    </row>
    <row r="10" spans="2:10" ht="15.75">
      <c r="B10" s="651">
        <v>2014</v>
      </c>
      <c r="C10" s="652">
        <v>6422005.5247499999</v>
      </c>
      <c r="D10" s="653">
        <v>6149642.321647319</v>
      </c>
      <c r="E10" s="654"/>
      <c r="F10" s="652">
        <v>1412484</v>
      </c>
      <c r="G10" s="652">
        <v>1352579.2451553266</v>
      </c>
      <c r="H10" s="654"/>
      <c r="I10" s="653">
        <v>7834489.5247499999</v>
      </c>
      <c r="J10" s="655">
        <v>7502221.5668026451</v>
      </c>
    </row>
    <row r="11" spans="2:10" ht="15.75">
      <c r="B11" s="651">
        <v>2015</v>
      </c>
      <c r="C11" s="652">
        <v>6463784.9469999997</v>
      </c>
      <c r="D11" s="653">
        <v>6019208.0522577595</v>
      </c>
      <c r="E11" s="654"/>
      <c r="F11" s="652">
        <v>1905260</v>
      </c>
      <c r="G11" s="652">
        <v>1774216.87566621</v>
      </c>
      <c r="H11" s="654"/>
      <c r="I11" s="653">
        <v>8369044.9469999997</v>
      </c>
      <c r="J11" s="655">
        <v>7793424.9279239699</v>
      </c>
    </row>
    <row r="12" spans="2:10" ht="15.75">
      <c r="B12" s="651">
        <v>2016</v>
      </c>
      <c r="C12" s="656">
        <v>7287953.0981683405</v>
      </c>
      <c r="D12" s="653">
        <v>6428286.303096368</v>
      </c>
      <c r="E12" s="654"/>
      <c r="F12" s="652">
        <v>2145627.1494016601</v>
      </c>
      <c r="G12" s="652">
        <v>1892534.9038699048</v>
      </c>
      <c r="H12" s="654"/>
      <c r="I12" s="653">
        <v>9433580.2475700006</v>
      </c>
      <c r="J12" s="655">
        <v>8320821.2069662726</v>
      </c>
    </row>
    <row r="13" spans="2:10" ht="15.75">
      <c r="B13" s="651">
        <v>2017</v>
      </c>
      <c r="C13" s="656">
        <v>7476166.8897700012</v>
      </c>
      <c r="D13" s="653">
        <v>6177531.4320345428</v>
      </c>
      <c r="E13" s="654"/>
      <c r="F13" s="652">
        <v>2359588</v>
      </c>
      <c r="G13" s="652">
        <v>1949719.5891382727</v>
      </c>
      <c r="H13" s="654"/>
      <c r="I13" s="653">
        <v>9835754.8897700012</v>
      </c>
      <c r="J13" s="655">
        <v>8127251.0211728159</v>
      </c>
    </row>
    <row r="14" spans="2:10" ht="15.75">
      <c r="B14" s="651">
        <v>2018</v>
      </c>
      <c r="C14" s="656">
        <v>7925989.2336599994</v>
      </c>
      <c r="D14" s="653">
        <v>6240723.9969877228</v>
      </c>
      <c r="E14" s="654"/>
      <c r="F14" s="656">
        <v>1708583</v>
      </c>
      <c r="G14" s="652">
        <v>1345295.1568067542</v>
      </c>
      <c r="H14" s="654"/>
      <c r="I14" s="653">
        <v>9634572.2336599994</v>
      </c>
      <c r="J14" s="655">
        <v>7586019.1537944768</v>
      </c>
    </row>
    <row r="15" spans="2:10" ht="15.75">
      <c r="B15" s="651">
        <v>2019</v>
      </c>
      <c r="C15" s="656">
        <v>8454793.9866200015</v>
      </c>
      <c r="D15" s="653">
        <v>6391933.6934432108</v>
      </c>
      <c r="E15" s="654"/>
      <c r="F15" s="656">
        <v>1503764</v>
      </c>
      <c r="G15" s="652">
        <v>1136865.0488466294</v>
      </c>
      <c r="H15" s="654"/>
      <c r="I15" s="653">
        <v>9958557.9866200015</v>
      </c>
      <c r="J15" s="655">
        <v>7528798.7422898402</v>
      </c>
    </row>
    <row r="16" spans="2:10" ht="15.75">
      <c r="B16" s="651">
        <v>2020</v>
      </c>
      <c r="C16" s="656">
        <v>9443137.939199999</v>
      </c>
      <c r="D16" s="653">
        <v>6942464.2358314842</v>
      </c>
      <c r="E16" s="654"/>
      <c r="F16" s="656">
        <v>393464.0808</v>
      </c>
      <c r="G16" s="652">
        <v>289269.34315964521</v>
      </c>
      <c r="H16" s="654"/>
      <c r="I16" s="653">
        <v>9836602.0199999996</v>
      </c>
      <c r="J16" s="655">
        <v>7231733.5789911291</v>
      </c>
    </row>
    <row r="17" spans="2:10" ht="15.75">
      <c r="B17" s="657">
        <v>2021</v>
      </c>
      <c r="C17" s="658">
        <v>8971486.3006201759</v>
      </c>
      <c r="D17" s="659">
        <v>6089968.7478805548</v>
      </c>
      <c r="E17" s="660"/>
      <c r="F17" s="658">
        <v>939677.60714091943</v>
      </c>
      <c r="G17" s="661">
        <v>637866.1315211273</v>
      </c>
      <c r="H17" s="660"/>
      <c r="I17" s="659">
        <v>9911163.9077610951</v>
      </c>
      <c r="J17" s="662">
        <v>6727834.8794016829</v>
      </c>
    </row>
    <row r="18" spans="2:10" ht="18.75">
      <c r="B18" s="325" t="s">
        <v>1060</v>
      </c>
      <c r="C18" s="321"/>
      <c r="D18" s="319"/>
      <c r="E18" s="320"/>
      <c r="F18" s="321"/>
      <c r="G18" s="318"/>
      <c r="H18" s="320"/>
      <c r="I18" s="319"/>
      <c r="J18" s="319"/>
    </row>
    <row r="19" spans="2:10">
      <c r="B19" s="325" t="s">
        <v>1061</v>
      </c>
      <c r="C19" s="312"/>
      <c r="D19" s="313"/>
      <c r="E19" s="313"/>
      <c r="F19" s="312"/>
      <c r="G19" s="313"/>
      <c r="H19" s="313"/>
      <c r="I19" s="312"/>
      <c r="J19" s="313"/>
    </row>
    <row r="20" spans="2:10">
      <c r="B20" s="325" t="s">
        <v>1062</v>
      </c>
      <c r="C20" s="315"/>
      <c r="D20" s="323"/>
      <c r="E20" s="323"/>
      <c r="F20" s="315"/>
      <c r="G20" s="315"/>
      <c r="H20" s="315"/>
      <c r="I20" s="312"/>
      <c r="J20" s="315"/>
    </row>
    <row r="21" spans="2:10">
      <c r="B21" s="325" t="s">
        <v>1063</v>
      </c>
      <c r="D21" s="317"/>
      <c r="E21" s="317"/>
      <c r="F21" s="315"/>
      <c r="G21" s="324"/>
      <c r="H21" s="324"/>
      <c r="I21" s="315"/>
      <c r="J21" s="323"/>
    </row>
    <row r="22" spans="2:10">
      <c r="B22" s="326"/>
    </row>
  </sheetData>
  <mergeCells count="4">
    <mergeCell ref="B6:B7"/>
    <mergeCell ref="C6:D6"/>
    <mergeCell ref="F6:G6"/>
    <mergeCell ref="I6:J6"/>
  </mergeCells>
  <pageMargins left="0.7" right="0.7" top="0.75" bottom="0.75" header="0.3" footer="0.3"/>
  <drawing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A0C2C-1CCB-4858-A02E-F7AC2296A9BF}">
  <dimension ref="B4:H13"/>
  <sheetViews>
    <sheetView showGridLines="0" workbookViewId="0">
      <selection activeCell="B4" sqref="B4"/>
    </sheetView>
  </sheetViews>
  <sheetFormatPr defaultColWidth="11.42578125" defaultRowHeight="15"/>
  <cols>
    <col min="2" max="2" width="15.42578125" customWidth="1"/>
    <col min="3" max="3" width="13.28515625" customWidth="1"/>
    <col min="4" max="4" width="12.85546875" customWidth="1"/>
    <col min="5" max="5" width="13.140625" customWidth="1"/>
    <col min="6" max="6" width="13.5703125" customWidth="1"/>
    <col min="7" max="7" width="12.85546875" customWidth="1"/>
    <col min="8" max="8" width="14.7109375" customWidth="1"/>
  </cols>
  <sheetData>
    <row r="4" spans="2:8">
      <c r="B4" s="32" t="s">
        <v>1067</v>
      </c>
    </row>
    <row r="6" spans="2:8" ht="15.75" thickBot="1">
      <c r="B6" s="1056" t="s">
        <v>1068</v>
      </c>
      <c r="C6" s="1058" t="s">
        <v>1069</v>
      </c>
      <c r="D6" s="1058"/>
      <c r="E6" s="1058" t="s">
        <v>1070</v>
      </c>
      <c r="F6" s="1058"/>
      <c r="G6" s="1059" t="s">
        <v>1071</v>
      </c>
      <c r="H6" s="1060"/>
    </row>
    <row r="7" spans="2:8" ht="30.75" thickBot="1">
      <c r="B7" s="1057"/>
      <c r="C7" s="638" t="s">
        <v>1072</v>
      </c>
      <c r="D7" s="639" t="s">
        <v>1073</v>
      </c>
      <c r="E7" s="640" t="s">
        <v>1072</v>
      </c>
      <c r="F7" s="639" t="s">
        <v>1073</v>
      </c>
      <c r="G7" s="639" t="s">
        <v>1072</v>
      </c>
      <c r="H7" s="641" t="s">
        <v>1073</v>
      </c>
    </row>
    <row r="8" spans="2:8">
      <c r="B8" s="642" t="s">
        <v>1074</v>
      </c>
      <c r="C8" s="531">
        <v>21363</v>
      </c>
      <c r="D8" s="643">
        <v>80.599999999999994</v>
      </c>
      <c r="E8" s="644">
        <v>49948</v>
      </c>
      <c r="F8" s="645">
        <f>E8/$E$12*100</f>
        <v>86.941688424717142</v>
      </c>
      <c r="G8" s="531">
        <v>71500</v>
      </c>
      <c r="H8" s="543">
        <v>88</v>
      </c>
    </row>
    <row r="9" spans="2:8">
      <c r="B9" s="642" t="s">
        <v>1075</v>
      </c>
      <c r="C9" s="433">
        <v>629</v>
      </c>
      <c r="D9" s="643">
        <v>2.4</v>
      </c>
      <c r="E9" s="531">
        <v>1689</v>
      </c>
      <c r="F9" s="645">
        <f t="shared" ref="F9:F11" si="0">E9/$E$12*100</f>
        <v>2.939947780678851</v>
      </c>
      <c r="G9" s="433">
        <v>2759</v>
      </c>
      <c r="H9" s="543">
        <v>3.4</v>
      </c>
    </row>
    <row r="10" spans="2:8">
      <c r="B10" s="642" t="s">
        <v>1076</v>
      </c>
      <c r="C10" s="531">
        <v>1630</v>
      </c>
      <c r="D10" s="643">
        <v>6.1</v>
      </c>
      <c r="E10" s="531">
        <v>1636</v>
      </c>
      <c r="F10" s="645">
        <f t="shared" si="0"/>
        <v>2.8476936466492604</v>
      </c>
      <c r="G10" s="531">
        <v>2681</v>
      </c>
      <c r="H10" s="543">
        <v>3.3</v>
      </c>
    </row>
    <row r="11" spans="2:8">
      <c r="B11" s="642" t="s">
        <v>1077</v>
      </c>
      <c r="C11" s="531">
        <v>2883</v>
      </c>
      <c r="D11" s="643">
        <v>10.9</v>
      </c>
      <c r="E11" s="531">
        <v>4177</v>
      </c>
      <c r="F11" s="645">
        <f t="shared" si="0"/>
        <v>7.2706701479547426</v>
      </c>
      <c r="G11" s="531">
        <v>4332</v>
      </c>
      <c r="H11" s="543">
        <v>5.3</v>
      </c>
    </row>
    <row r="12" spans="2:8">
      <c r="B12" s="646" t="s">
        <v>367</v>
      </c>
      <c r="C12" s="647">
        <v>26505</v>
      </c>
      <c r="D12" s="648">
        <v>100</v>
      </c>
      <c r="E12" s="647">
        <v>57450</v>
      </c>
      <c r="F12" s="648">
        <v>100</v>
      </c>
      <c r="G12" s="647">
        <v>81272</v>
      </c>
      <c r="H12" s="649">
        <v>100</v>
      </c>
    </row>
    <row r="13" spans="2:8">
      <c r="B13" s="24" t="s">
        <v>1078</v>
      </c>
    </row>
  </sheetData>
  <mergeCells count="4">
    <mergeCell ref="B6:B7"/>
    <mergeCell ref="C6:D6"/>
    <mergeCell ref="E6:F6"/>
    <mergeCell ref="G6:H6"/>
  </mergeCells>
  <pageMargins left="0.7" right="0.7" top="0.75" bottom="0.75" header="0.3" footer="0.3"/>
  <drawing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6A060-B53D-44F6-9085-16CC0C33B922}">
  <dimension ref="B4:K12"/>
  <sheetViews>
    <sheetView showGridLines="0" workbookViewId="0">
      <selection activeCell="C8" sqref="C8:K11"/>
    </sheetView>
  </sheetViews>
  <sheetFormatPr defaultColWidth="11.42578125" defaultRowHeight="15"/>
  <cols>
    <col min="2" max="2" width="25.85546875" customWidth="1"/>
  </cols>
  <sheetData>
    <row r="4" spans="2:11">
      <c r="B4" s="32" t="s">
        <v>1079</v>
      </c>
    </row>
    <row r="5" spans="2:11" ht="18">
      <c r="B5" s="32" t="s">
        <v>1080</v>
      </c>
    </row>
    <row r="7" spans="2:11" ht="15.75">
      <c r="B7" s="519"/>
      <c r="C7" s="567">
        <v>2013</v>
      </c>
      <c r="D7" s="567">
        <v>2014</v>
      </c>
      <c r="E7" s="567">
        <v>2015</v>
      </c>
      <c r="F7" s="567">
        <v>2016</v>
      </c>
      <c r="G7" s="567">
        <v>2017</v>
      </c>
      <c r="H7" s="567">
        <v>2018</v>
      </c>
      <c r="I7" s="567">
        <v>2019</v>
      </c>
      <c r="J7" s="567">
        <v>2020</v>
      </c>
      <c r="K7" s="631">
        <v>2021</v>
      </c>
    </row>
    <row r="8" spans="2:11" ht="15.75">
      <c r="B8" s="106" t="s">
        <v>1081</v>
      </c>
      <c r="C8" s="632">
        <v>28093</v>
      </c>
      <c r="D8" s="632">
        <v>32073</v>
      </c>
      <c r="E8" s="632">
        <v>31658</v>
      </c>
      <c r="F8" s="632">
        <v>35309</v>
      </c>
      <c r="G8" s="632">
        <v>31532</v>
      </c>
      <c r="H8" s="632">
        <v>34282</v>
      </c>
      <c r="I8" s="632">
        <v>31495</v>
      </c>
      <c r="J8" s="632">
        <v>26726</v>
      </c>
      <c r="K8" s="633">
        <v>26505</v>
      </c>
    </row>
    <row r="9" spans="2:11" ht="15.75">
      <c r="B9" s="106" t="s">
        <v>1082</v>
      </c>
      <c r="C9" s="632">
        <v>66229</v>
      </c>
      <c r="D9" s="632">
        <v>73170</v>
      </c>
      <c r="E9" s="632">
        <v>77577</v>
      </c>
      <c r="F9" s="632">
        <v>82217</v>
      </c>
      <c r="G9" s="632">
        <v>79901</v>
      </c>
      <c r="H9" s="632">
        <v>82566</v>
      </c>
      <c r="I9" s="632">
        <v>84599</v>
      </c>
      <c r="J9" s="634">
        <v>84201</v>
      </c>
      <c r="K9" s="635">
        <v>81272</v>
      </c>
    </row>
    <row r="10" spans="2:11" ht="15.75">
      <c r="B10" s="106" t="s">
        <v>1083</v>
      </c>
      <c r="C10" s="632">
        <v>50819</v>
      </c>
      <c r="D10" s="632">
        <v>55631</v>
      </c>
      <c r="E10" s="632">
        <v>58835</v>
      </c>
      <c r="F10" s="632">
        <v>63474</v>
      </c>
      <c r="G10" s="632">
        <v>64994</v>
      </c>
      <c r="H10" s="632">
        <v>66725</v>
      </c>
      <c r="I10" s="632">
        <v>60373</v>
      </c>
      <c r="J10" s="632">
        <v>59291</v>
      </c>
      <c r="K10" s="633">
        <v>57450</v>
      </c>
    </row>
    <row r="11" spans="2:11" ht="15.75">
      <c r="B11" s="107" t="s">
        <v>1084</v>
      </c>
      <c r="C11" s="636">
        <v>10047.876661081484</v>
      </c>
      <c r="D11" s="636">
        <v>11051.957499126209</v>
      </c>
      <c r="E11" s="636">
        <v>11480.948038773482</v>
      </c>
      <c r="F11" s="636">
        <v>12257.877733708341</v>
      </c>
      <c r="G11" s="636">
        <v>11972.745196336744</v>
      </c>
      <c r="H11" s="636">
        <v>11175.349442933526</v>
      </c>
      <c r="I11" s="636">
        <v>11090.722291871471</v>
      </c>
      <c r="J11" s="636">
        <v>10540.192559069003</v>
      </c>
      <c r="K11" s="637">
        <v>9926.1136450900012</v>
      </c>
    </row>
    <row r="12" spans="2:11">
      <c r="B12" s="81" t="s">
        <v>1085</v>
      </c>
    </row>
  </sheetData>
  <pageMargins left="0.7" right="0.7" top="0.75" bottom="0.75" header="0.3" footer="0.3"/>
  <pageSetup orientation="portrait" r:id="rId1"/>
  <drawing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B6F27-5E0C-4AC7-863C-31E2206E5C4B}">
  <dimension ref="B4:G25"/>
  <sheetViews>
    <sheetView showGridLines="0" topLeftCell="A11" workbookViewId="0">
      <selection activeCell="F22" sqref="F22"/>
    </sheetView>
  </sheetViews>
  <sheetFormatPr defaultColWidth="11.42578125" defaultRowHeight="15"/>
  <cols>
    <col min="2" max="2" width="43" customWidth="1"/>
    <col min="3" max="3" width="19.42578125" customWidth="1"/>
    <col min="4" max="4" width="17.140625" customWidth="1"/>
    <col min="5" max="5" width="14.140625" customWidth="1"/>
    <col min="6" max="6" width="26.140625" customWidth="1"/>
    <col min="7" max="7" width="26.7109375" customWidth="1"/>
  </cols>
  <sheetData>
    <row r="4" spans="2:7">
      <c r="B4" s="32" t="s">
        <v>1086</v>
      </c>
    </row>
    <row r="6" spans="2:7" ht="27">
      <c r="B6" s="337" t="s">
        <v>1087</v>
      </c>
      <c r="C6" s="338" t="s">
        <v>326</v>
      </c>
      <c r="D6" s="338" t="s">
        <v>325</v>
      </c>
      <c r="E6" s="338" t="s">
        <v>295</v>
      </c>
      <c r="F6" s="339" t="s">
        <v>1088</v>
      </c>
      <c r="G6" s="339" t="s">
        <v>1089</v>
      </c>
    </row>
    <row r="7" spans="2:7">
      <c r="B7" s="340" t="s">
        <v>1090</v>
      </c>
      <c r="C7" s="341">
        <v>10594</v>
      </c>
      <c r="D7" s="341">
        <v>10769</v>
      </c>
      <c r="E7" s="341">
        <f>SUM(C7:D7)</f>
        <v>21363</v>
      </c>
      <c r="F7" s="331">
        <v>100</v>
      </c>
      <c r="G7" s="342">
        <v>80.599999999999994</v>
      </c>
    </row>
    <row r="8" spans="2:7">
      <c r="B8" s="340" t="s">
        <v>1091</v>
      </c>
      <c r="C8" s="330">
        <v>337</v>
      </c>
      <c r="D8" s="330">
        <v>292</v>
      </c>
      <c r="E8" s="330">
        <f>SUM(C8:D8)</f>
        <v>629</v>
      </c>
      <c r="F8" s="331">
        <v>100</v>
      </c>
      <c r="G8" s="342">
        <v>2.2999999999999998</v>
      </c>
    </row>
    <row r="9" spans="2:7">
      <c r="B9" s="1061" t="s">
        <v>1092</v>
      </c>
      <c r="C9" s="1062"/>
      <c r="D9" s="1062"/>
      <c r="E9" s="1062"/>
      <c r="F9" s="1062"/>
      <c r="G9" s="1063"/>
    </row>
    <row r="10" spans="2:7" ht="18">
      <c r="B10" s="327" t="s">
        <v>1093</v>
      </c>
      <c r="C10" s="329">
        <v>689</v>
      </c>
      <c r="D10" s="329">
        <v>757</v>
      </c>
      <c r="E10" s="329">
        <f>SUM(C10:D10)</f>
        <v>1446</v>
      </c>
      <c r="F10" s="332">
        <v>88.7</v>
      </c>
      <c r="G10" s="212"/>
    </row>
    <row r="11" spans="2:7" ht="18">
      <c r="B11" s="343" t="s">
        <v>1094</v>
      </c>
      <c r="C11" s="329">
        <v>40</v>
      </c>
      <c r="D11" s="329">
        <v>55</v>
      </c>
      <c r="E11" s="329">
        <f t="shared" ref="E11:E14" si="0">SUM(C11:D11)</f>
        <v>95</v>
      </c>
      <c r="F11" s="332">
        <v>5.8</v>
      </c>
      <c r="G11" s="212"/>
    </row>
    <row r="12" spans="2:7" ht="18">
      <c r="B12" s="327" t="s">
        <v>1095</v>
      </c>
      <c r="C12" s="329">
        <v>34</v>
      </c>
      <c r="D12" s="329">
        <v>30</v>
      </c>
      <c r="E12" s="329">
        <f t="shared" si="0"/>
        <v>64</v>
      </c>
      <c r="F12" s="332">
        <v>3.9</v>
      </c>
      <c r="G12" s="212"/>
    </row>
    <row r="13" spans="2:7" ht="18">
      <c r="B13" s="327" t="s">
        <v>1096</v>
      </c>
      <c r="C13" s="329">
        <v>3</v>
      </c>
      <c r="D13" s="329">
        <v>11</v>
      </c>
      <c r="E13" s="329">
        <f t="shared" si="0"/>
        <v>14</v>
      </c>
      <c r="F13" s="332">
        <v>0.9</v>
      </c>
      <c r="G13" s="212"/>
    </row>
    <row r="14" spans="2:7" ht="18">
      <c r="B14" s="327" t="s">
        <v>1097</v>
      </c>
      <c r="C14" s="329">
        <v>6</v>
      </c>
      <c r="D14" s="329">
        <v>4</v>
      </c>
      <c r="E14" s="329">
        <f t="shared" si="0"/>
        <v>10</v>
      </c>
      <c r="F14" s="332">
        <v>0.6</v>
      </c>
      <c r="G14" s="212"/>
    </row>
    <row r="15" spans="2:7" ht="18">
      <c r="B15" s="327" t="s">
        <v>1098</v>
      </c>
      <c r="C15" s="329">
        <v>0</v>
      </c>
      <c r="D15" s="329">
        <v>1</v>
      </c>
      <c r="E15" s="329">
        <v>1</v>
      </c>
      <c r="F15" s="332">
        <v>0.1</v>
      </c>
      <c r="G15" s="212"/>
    </row>
    <row r="16" spans="2:7">
      <c r="B16" s="344" t="s">
        <v>1099</v>
      </c>
      <c r="C16" s="333">
        <f>SUM(C10:C15)</f>
        <v>772</v>
      </c>
      <c r="D16" s="333">
        <f t="shared" ref="D16:E16" si="1">SUM(D10:D15)</f>
        <v>858</v>
      </c>
      <c r="E16" s="333">
        <f t="shared" si="1"/>
        <v>1630</v>
      </c>
      <c r="F16" s="334">
        <v>100</v>
      </c>
      <c r="G16" s="345">
        <v>6.1</v>
      </c>
    </row>
    <row r="17" spans="2:7">
      <c r="B17" s="1061" t="s">
        <v>1100</v>
      </c>
      <c r="C17" s="1062"/>
      <c r="D17" s="1062"/>
      <c r="E17" s="1062"/>
      <c r="F17" s="1062"/>
      <c r="G17" s="1063"/>
    </row>
    <row r="18" spans="2:7" ht="27">
      <c r="B18" s="346" t="s">
        <v>1101</v>
      </c>
      <c r="C18" s="328">
        <v>1449</v>
      </c>
      <c r="D18" s="328">
        <v>0</v>
      </c>
      <c r="E18" s="328">
        <f>SUM(C18:D18)</f>
        <v>1449</v>
      </c>
      <c r="F18" s="329">
        <v>66.3</v>
      </c>
      <c r="G18" s="347"/>
    </row>
    <row r="19" spans="2:7" ht="18">
      <c r="B19" s="346" t="s">
        <v>1102</v>
      </c>
      <c r="C19" s="329">
        <v>843</v>
      </c>
      <c r="D19" s="329">
        <v>0</v>
      </c>
      <c r="E19" s="328">
        <f t="shared" ref="E19:E21" si="2">SUM(C19:D19)</f>
        <v>843</v>
      </c>
      <c r="F19" s="329">
        <v>21.9</v>
      </c>
      <c r="G19" s="347"/>
    </row>
    <row r="20" spans="2:7" ht="27">
      <c r="B20" s="346" t="s">
        <v>1103</v>
      </c>
      <c r="C20" s="329">
        <v>570</v>
      </c>
      <c r="D20" s="329">
        <v>3</v>
      </c>
      <c r="E20" s="328">
        <f t="shared" si="2"/>
        <v>573</v>
      </c>
      <c r="F20" s="329">
        <v>11.6</v>
      </c>
      <c r="G20" s="347"/>
    </row>
    <row r="21" spans="2:7" ht="40.5">
      <c r="B21" s="346" t="s">
        <v>1104</v>
      </c>
      <c r="C21" s="329">
        <v>11</v>
      </c>
      <c r="D21" s="329">
        <v>7</v>
      </c>
      <c r="E21" s="328">
        <f t="shared" si="2"/>
        <v>18</v>
      </c>
      <c r="F21" s="329">
        <v>0.2</v>
      </c>
      <c r="G21" s="347"/>
    </row>
    <row r="22" spans="2:7">
      <c r="B22" s="344" t="s">
        <v>1105</v>
      </c>
      <c r="C22" s="333">
        <f>SUM(C18:C21)</f>
        <v>2873</v>
      </c>
      <c r="D22" s="333">
        <f>SUM(D18:D21)</f>
        <v>10</v>
      </c>
      <c r="E22" s="333">
        <f>SUM(E18:E21)</f>
        <v>2883</v>
      </c>
      <c r="F22" s="334">
        <v>100</v>
      </c>
      <c r="G22" s="345">
        <v>10.9</v>
      </c>
    </row>
    <row r="23" spans="2:7" ht="18">
      <c r="B23" s="348" t="s">
        <v>1106</v>
      </c>
      <c r="C23" s="349">
        <f>SUM(C7,C8,C16,C22)</f>
        <v>14576</v>
      </c>
      <c r="D23" s="349">
        <f t="shared" ref="D23:E23" si="3">SUM(D7,D8,D16,D22)</f>
        <v>11929</v>
      </c>
      <c r="E23" s="349">
        <f t="shared" si="3"/>
        <v>26505</v>
      </c>
      <c r="F23" s="350"/>
      <c r="G23" s="351">
        <v>100</v>
      </c>
    </row>
    <row r="24" spans="2:7" ht="15.75">
      <c r="B24" s="81" t="s">
        <v>1107</v>
      </c>
      <c r="C24" s="336"/>
      <c r="D24" s="336"/>
      <c r="E24" s="336"/>
      <c r="F24" s="336"/>
      <c r="G24" s="336"/>
    </row>
    <row r="25" spans="2:7" ht="15.75">
      <c r="B25" s="81" t="s">
        <v>1108</v>
      </c>
      <c r="C25" s="336"/>
      <c r="D25" s="336"/>
      <c r="E25" s="336"/>
      <c r="F25" s="336"/>
      <c r="G25" s="336"/>
    </row>
  </sheetData>
  <mergeCells count="2">
    <mergeCell ref="B9:G9"/>
    <mergeCell ref="B17:G17"/>
  </mergeCells>
  <pageMargins left="0.7" right="0.7" top="0.75" bottom="0.75" header="0.3" footer="0.3"/>
  <drawing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376B8-9975-49DD-83FB-BCD40695B589}">
  <dimension ref="B3:B35"/>
  <sheetViews>
    <sheetView showGridLines="0" topLeftCell="A4" zoomScale="60" zoomScaleNormal="60" workbookViewId="0">
      <selection activeCell="Q11" sqref="Q11"/>
    </sheetView>
  </sheetViews>
  <sheetFormatPr defaultColWidth="11.42578125" defaultRowHeight="15"/>
  <sheetData>
    <row r="3" spans="2:2">
      <c r="B3" s="32" t="s">
        <v>1109</v>
      </c>
    </row>
    <row r="4" spans="2:2" ht="41.25" customHeight="1"/>
    <row r="35" spans="2:2">
      <c r="B35" s="24" t="s">
        <v>1110</v>
      </c>
    </row>
  </sheetData>
  <pageMargins left="0.7" right="0.7" top="0.75" bottom="0.75" header="0.3" footer="0.3"/>
  <pageSetup orientation="portrait" r:id="rId1"/>
  <drawing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6342C-0401-4EC7-BE7D-1C2FEC278A6B}">
  <dimension ref="B3:S40"/>
  <sheetViews>
    <sheetView showGridLines="0" topLeftCell="A24" workbookViewId="0">
      <selection activeCell="M34" sqref="M34"/>
    </sheetView>
  </sheetViews>
  <sheetFormatPr defaultColWidth="11.42578125" defaultRowHeight="15"/>
  <cols>
    <col min="2" max="2" width="20.140625" customWidth="1"/>
  </cols>
  <sheetData>
    <row r="3" spans="2:12">
      <c r="B3" s="32" t="s">
        <v>1111</v>
      </c>
    </row>
    <row r="5" spans="2:12">
      <c r="B5" s="453" t="s">
        <v>1112</v>
      </c>
      <c r="C5" s="678">
        <v>2012</v>
      </c>
      <c r="D5" s="678">
        <v>2013</v>
      </c>
      <c r="E5" s="678">
        <v>2014</v>
      </c>
      <c r="F5" s="678">
        <v>2015</v>
      </c>
      <c r="G5" s="678">
        <v>2016</v>
      </c>
      <c r="H5" s="678">
        <v>2017</v>
      </c>
      <c r="I5" s="678">
        <v>2018</v>
      </c>
      <c r="J5" s="678">
        <v>2019</v>
      </c>
      <c r="K5" s="678">
        <v>2020</v>
      </c>
      <c r="L5" s="679">
        <v>2021</v>
      </c>
    </row>
    <row r="6" spans="2:12" ht="15.75">
      <c r="B6" s="680" t="s">
        <v>335</v>
      </c>
      <c r="C6" s="681">
        <v>206</v>
      </c>
      <c r="D6" s="681">
        <v>157</v>
      </c>
      <c r="E6" s="682">
        <v>281</v>
      </c>
      <c r="F6" s="681">
        <v>239</v>
      </c>
      <c r="G6" s="681">
        <v>227</v>
      </c>
      <c r="H6" s="681">
        <v>174</v>
      </c>
      <c r="I6" s="681">
        <v>292</v>
      </c>
      <c r="J6" s="681">
        <v>305</v>
      </c>
      <c r="K6" s="681">
        <v>146</v>
      </c>
      <c r="L6" s="683">
        <v>394</v>
      </c>
    </row>
    <row r="7" spans="2:12" ht="15.75">
      <c r="B7" s="680" t="s">
        <v>336</v>
      </c>
      <c r="C7" s="681">
        <v>1250</v>
      </c>
      <c r="D7" s="681">
        <v>1058</v>
      </c>
      <c r="E7" s="681">
        <v>1411</v>
      </c>
      <c r="F7" s="681">
        <v>1198</v>
      </c>
      <c r="G7" s="681">
        <v>1099</v>
      </c>
      <c r="H7" s="681">
        <v>936</v>
      </c>
      <c r="I7" s="681">
        <v>1178</v>
      </c>
      <c r="J7" s="681">
        <v>1025</v>
      </c>
      <c r="K7" s="681">
        <v>930</v>
      </c>
      <c r="L7" s="683">
        <v>882</v>
      </c>
    </row>
    <row r="8" spans="2:12" ht="15.75">
      <c r="B8" s="680" t="s">
        <v>337</v>
      </c>
      <c r="C8" s="681">
        <v>166</v>
      </c>
      <c r="D8" s="681">
        <v>194</v>
      </c>
      <c r="E8" s="682">
        <v>214</v>
      </c>
      <c r="F8" s="681">
        <v>218</v>
      </c>
      <c r="G8" s="681">
        <v>227</v>
      </c>
      <c r="H8" s="681">
        <v>221</v>
      </c>
      <c r="I8" s="681">
        <v>228</v>
      </c>
      <c r="J8" s="681">
        <v>223</v>
      </c>
      <c r="K8" s="681">
        <v>182</v>
      </c>
      <c r="L8" s="683">
        <v>199</v>
      </c>
    </row>
    <row r="9" spans="2:12" ht="15.75">
      <c r="B9" s="680" t="s">
        <v>338</v>
      </c>
      <c r="C9" s="681">
        <v>27</v>
      </c>
      <c r="D9" s="681">
        <v>40</v>
      </c>
      <c r="E9" s="681">
        <v>38</v>
      </c>
      <c r="F9" s="681">
        <v>64</v>
      </c>
      <c r="G9" s="681">
        <v>81</v>
      </c>
      <c r="H9" s="681">
        <v>74</v>
      </c>
      <c r="I9" s="681">
        <v>100</v>
      </c>
      <c r="J9" s="681">
        <v>88</v>
      </c>
      <c r="K9" s="681">
        <v>83</v>
      </c>
      <c r="L9" s="683">
        <v>59</v>
      </c>
    </row>
    <row r="10" spans="2:12" ht="15.75">
      <c r="B10" s="680" t="s">
        <v>342</v>
      </c>
      <c r="C10" s="681">
        <v>522</v>
      </c>
      <c r="D10" s="681">
        <v>555</v>
      </c>
      <c r="E10" s="681">
        <v>653</v>
      </c>
      <c r="F10" s="682">
        <v>601</v>
      </c>
      <c r="G10" s="681">
        <v>596</v>
      </c>
      <c r="H10" s="681">
        <v>534</v>
      </c>
      <c r="I10" s="681">
        <v>620</v>
      </c>
      <c r="J10" s="681">
        <v>575</v>
      </c>
      <c r="K10" s="681">
        <v>493</v>
      </c>
      <c r="L10" s="683">
        <v>462</v>
      </c>
    </row>
    <row r="11" spans="2:12" ht="15.75">
      <c r="B11" s="680" t="s">
        <v>343</v>
      </c>
      <c r="C11" s="681">
        <v>111</v>
      </c>
      <c r="D11" s="681">
        <v>119</v>
      </c>
      <c r="E11" s="681">
        <v>115</v>
      </c>
      <c r="F11" s="681">
        <v>182</v>
      </c>
      <c r="G11" s="681">
        <v>140</v>
      </c>
      <c r="H11" s="681">
        <v>104</v>
      </c>
      <c r="I11" s="681">
        <v>120</v>
      </c>
      <c r="J11" s="681">
        <v>96</v>
      </c>
      <c r="K11" s="681">
        <v>96</v>
      </c>
      <c r="L11" s="683">
        <v>96</v>
      </c>
    </row>
    <row r="12" spans="2:12" ht="15.75">
      <c r="B12" s="680" t="s">
        <v>339</v>
      </c>
      <c r="C12" s="681">
        <v>296</v>
      </c>
      <c r="D12" s="681">
        <v>256</v>
      </c>
      <c r="E12" s="682">
        <v>353</v>
      </c>
      <c r="F12" s="681">
        <v>381</v>
      </c>
      <c r="G12" s="681">
        <v>362</v>
      </c>
      <c r="H12" s="681">
        <v>346</v>
      </c>
      <c r="I12" s="681">
        <v>315</v>
      </c>
      <c r="J12" s="681">
        <v>412</v>
      </c>
      <c r="K12" s="681">
        <v>318</v>
      </c>
      <c r="L12" s="683">
        <v>411</v>
      </c>
    </row>
    <row r="13" spans="2:12" ht="15.75">
      <c r="B13" s="680" t="s">
        <v>340</v>
      </c>
      <c r="C13" s="681">
        <v>640</v>
      </c>
      <c r="D13" s="681">
        <v>714</v>
      </c>
      <c r="E13" s="681">
        <v>600</v>
      </c>
      <c r="F13" s="681">
        <v>583</v>
      </c>
      <c r="G13" s="681">
        <v>558</v>
      </c>
      <c r="H13" s="681">
        <v>517</v>
      </c>
      <c r="I13" s="681">
        <v>606</v>
      </c>
      <c r="J13" s="681">
        <v>584</v>
      </c>
      <c r="K13" s="681">
        <v>592</v>
      </c>
      <c r="L13" s="683">
        <v>491</v>
      </c>
    </row>
    <row r="14" spans="2:12" ht="15.75">
      <c r="B14" s="680" t="s">
        <v>1113</v>
      </c>
      <c r="C14" s="681">
        <v>7184</v>
      </c>
      <c r="D14" s="681">
        <v>7069</v>
      </c>
      <c r="E14" s="681">
        <v>7811</v>
      </c>
      <c r="F14" s="681">
        <v>7478</v>
      </c>
      <c r="G14" s="681">
        <v>8385</v>
      </c>
      <c r="H14" s="681">
        <v>7086</v>
      </c>
      <c r="I14" s="681">
        <v>7633</v>
      </c>
      <c r="J14" s="681">
        <v>6454</v>
      </c>
      <c r="K14" s="681">
        <v>6162</v>
      </c>
      <c r="L14" s="683">
        <v>6402</v>
      </c>
    </row>
    <row r="15" spans="2:12" ht="15.75">
      <c r="B15" s="680" t="s">
        <v>344</v>
      </c>
      <c r="C15" s="681">
        <v>115</v>
      </c>
      <c r="D15" s="681">
        <v>181</v>
      </c>
      <c r="E15" s="682">
        <v>208</v>
      </c>
      <c r="F15" s="682">
        <v>208</v>
      </c>
      <c r="G15" s="681">
        <v>201</v>
      </c>
      <c r="H15" s="681">
        <v>166</v>
      </c>
      <c r="I15" s="681">
        <v>176</v>
      </c>
      <c r="J15" s="681">
        <v>197</v>
      </c>
      <c r="K15" s="681">
        <v>149</v>
      </c>
      <c r="L15" s="683">
        <v>152</v>
      </c>
    </row>
    <row r="16" spans="2:12" ht="15.75">
      <c r="B16" s="680" t="s">
        <v>345</v>
      </c>
      <c r="C16" s="681">
        <v>625</v>
      </c>
      <c r="D16" s="681">
        <v>719</v>
      </c>
      <c r="E16" s="681">
        <v>685</v>
      </c>
      <c r="F16" s="681">
        <v>871</v>
      </c>
      <c r="G16" s="681">
        <v>896</v>
      </c>
      <c r="H16" s="681">
        <v>972</v>
      </c>
      <c r="I16" s="681">
        <v>897</v>
      </c>
      <c r="J16" s="681">
        <v>880</v>
      </c>
      <c r="K16" s="681">
        <v>703</v>
      </c>
      <c r="L16" s="683">
        <v>747</v>
      </c>
    </row>
    <row r="17" spans="2:12" ht="15.75">
      <c r="B17" s="680" t="s">
        <v>346</v>
      </c>
      <c r="C17" s="681">
        <v>45</v>
      </c>
      <c r="D17" s="681">
        <v>59</v>
      </c>
      <c r="E17" s="682">
        <v>116</v>
      </c>
      <c r="F17" s="681">
        <v>185</v>
      </c>
      <c r="G17" s="681">
        <v>285</v>
      </c>
      <c r="H17" s="681">
        <v>276</v>
      </c>
      <c r="I17" s="681">
        <v>318</v>
      </c>
      <c r="J17" s="681">
        <v>375</v>
      </c>
      <c r="K17" s="681">
        <v>368</v>
      </c>
      <c r="L17" s="683">
        <v>384</v>
      </c>
    </row>
    <row r="18" spans="2:12" ht="15.75">
      <c r="B18" s="680" t="s">
        <v>347</v>
      </c>
      <c r="C18" s="681">
        <v>232</v>
      </c>
      <c r="D18" s="681">
        <v>232</v>
      </c>
      <c r="E18" s="682">
        <v>304</v>
      </c>
      <c r="F18" s="681">
        <v>316</v>
      </c>
      <c r="G18" s="681">
        <v>342</v>
      </c>
      <c r="H18" s="681">
        <v>277</v>
      </c>
      <c r="I18" s="681">
        <v>346</v>
      </c>
      <c r="J18" s="681">
        <v>368</v>
      </c>
      <c r="K18" s="681">
        <v>385</v>
      </c>
      <c r="L18" s="683">
        <v>326</v>
      </c>
    </row>
    <row r="19" spans="2:12" ht="15.75">
      <c r="B19" s="680" t="s">
        <v>348</v>
      </c>
      <c r="C19" s="681">
        <v>1169</v>
      </c>
      <c r="D19" s="681">
        <v>1249</v>
      </c>
      <c r="E19" s="682">
        <v>1268</v>
      </c>
      <c r="F19" s="681">
        <v>1494</v>
      </c>
      <c r="G19" s="681">
        <v>1476</v>
      </c>
      <c r="H19" s="681">
        <v>1675</v>
      </c>
      <c r="I19" s="681">
        <v>1731</v>
      </c>
      <c r="J19" s="681">
        <v>1716</v>
      </c>
      <c r="K19" s="681">
        <v>1555</v>
      </c>
      <c r="L19" s="683">
        <v>1625</v>
      </c>
    </row>
    <row r="20" spans="2:12" ht="15.75">
      <c r="B20" s="680" t="s">
        <v>447</v>
      </c>
      <c r="C20" s="681">
        <v>1518</v>
      </c>
      <c r="D20" s="681">
        <v>1777</v>
      </c>
      <c r="E20" s="681">
        <v>1627</v>
      </c>
      <c r="F20" s="682">
        <v>1406</v>
      </c>
      <c r="G20" s="681">
        <v>1698</v>
      </c>
      <c r="H20" s="681">
        <v>1430</v>
      </c>
      <c r="I20" s="681">
        <v>1530</v>
      </c>
      <c r="J20" s="681">
        <v>1490</v>
      </c>
      <c r="K20" s="681">
        <v>1637</v>
      </c>
      <c r="L20" s="683">
        <v>1501</v>
      </c>
    </row>
    <row r="21" spans="2:12" ht="15.75">
      <c r="B21" s="680" t="s">
        <v>470</v>
      </c>
      <c r="C21" s="681">
        <v>647</v>
      </c>
      <c r="D21" s="681">
        <v>832</v>
      </c>
      <c r="E21" s="681">
        <v>801</v>
      </c>
      <c r="F21" s="681">
        <v>717</v>
      </c>
      <c r="G21" s="681">
        <v>705</v>
      </c>
      <c r="H21" s="681">
        <v>714</v>
      </c>
      <c r="I21" s="681">
        <v>676</v>
      </c>
      <c r="J21" s="681">
        <v>770</v>
      </c>
      <c r="K21" s="681">
        <v>721</v>
      </c>
      <c r="L21" s="683">
        <v>701</v>
      </c>
    </row>
    <row r="22" spans="2:12" ht="15.75">
      <c r="B22" s="680" t="s">
        <v>351</v>
      </c>
      <c r="C22" s="681">
        <v>819</v>
      </c>
      <c r="D22" s="681">
        <v>709</v>
      </c>
      <c r="E22" s="681">
        <v>830</v>
      </c>
      <c r="F22" s="681">
        <v>888</v>
      </c>
      <c r="G22" s="681">
        <v>986</v>
      </c>
      <c r="H22" s="681">
        <v>793</v>
      </c>
      <c r="I22" s="681">
        <v>886</v>
      </c>
      <c r="J22" s="681">
        <v>861</v>
      </c>
      <c r="K22" s="681">
        <v>844</v>
      </c>
      <c r="L22" s="683">
        <v>811</v>
      </c>
    </row>
    <row r="23" spans="2:12" ht="15.75">
      <c r="B23" s="680" t="s">
        <v>352</v>
      </c>
      <c r="C23" s="681">
        <v>115</v>
      </c>
      <c r="D23" s="681">
        <v>174</v>
      </c>
      <c r="E23" s="681">
        <v>200</v>
      </c>
      <c r="F23" s="681">
        <v>150</v>
      </c>
      <c r="G23" s="681">
        <v>143</v>
      </c>
      <c r="H23" s="681">
        <v>119</v>
      </c>
      <c r="I23" s="681">
        <v>114</v>
      </c>
      <c r="J23" s="681">
        <v>130</v>
      </c>
      <c r="K23" s="681">
        <v>79</v>
      </c>
      <c r="L23" s="683">
        <v>80</v>
      </c>
    </row>
    <row r="24" spans="2:12" ht="15.75">
      <c r="B24" s="680" t="s">
        <v>471</v>
      </c>
      <c r="C24" s="681">
        <v>973</v>
      </c>
      <c r="D24" s="681">
        <v>1247</v>
      </c>
      <c r="E24" s="682">
        <v>1264</v>
      </c>
      <c r="F24" s="681">
        <v>1491</v>
      </c>
      <c r="G24" s="681">
        <v>1408</v>
      </c>
      <c r="H24" s="681">
        <v>1381</v>
      </c>
      <c r="I24" s="681">
        <v>1403</v>
      </c>
      <c r="J24" s="681">
        <v>1364</v>
      </c>
      <c r="K24" s="681">
        <v>1043</v>
      </c>
      <c r="L24" s="683">
        <v>1103</v>
      </c>
    </row>
    <row r="25" spans="2:12" ht="15.75">
      <c r="B25" s="680" t="s">
        <v>354</v>
      </c>
      <c r="C25" s="681">
        <v>116</v>
      </c>
      <c r="D25" s="681">
        <v>200</v>
      </c>
      <c r="E25" s="681">
        <v>212</v>
      </c>
      <c r="F25" s="682">
        <v>248</v>
      </c>
      <c r="G25" s="681">
        <v>266</v>
      </c>
      <c r="H25" s="681">
        <v>313</v>
      </c>
      <c r="I25" s="681">
        <v>258</v>
      </c>
      <c r="J25" s="681">
        <v>282</v>
      </c>
      <c r="K25" s="681">
        <v>273</v>
      </c>
      <c r="L25" s="683">
        <v>270</v>
      </c>
    </row>
    <row r="26" spans="2:12" ht="15.75">
      <c r="B26" s="680" t="s">
        <v>355</v>
      </c>
      <c r="C26" s="681">
        <v>1016</v>
      </c>
      <c r="D26" s="681">
        <v>1033</v>
      </c>
      <c r="E26" s="682">
        <v>1138</v>
      </c>
      <c r="F26" s="681">
        <v>1266</v>
      </c>
      <c r="G26" s="681">
        <v>1258</v>
      </c>
      <c r="H26" s="681">
        <v>1204</v>
      </c>
      <c r="I26" s="681">
        <v>1277</v>
      </c>
      <c r="J26" s="681">
        <v>1272</v>
      </c>
      <c r="K26" s="681">
        <v>1048</v>
      </c>
      <c r="L26" s="683">
        <v>1040</v>
      </c>
    </row>
    <row r="27" spans="2:12" ht="15.75">
      <c r="B27" s="680" t="s">
        <v>448</v>
      </c>
      <c r="C27" s="681">
        <v>490</v>
      </c>
      <c r="D27" s="681">
        <v>624</v>
      </c>
      <c r="E27" s="681">
        <v>763</v>
      </c>
      <c r="F27" s="681">
        <v>915</v>
      </c>
      <c r="G27" s="681">
        <v>893</v>
      </c>
      <c r="H27" s="681">
        <v>850</v>
      </c>
      <c r="I27" s="681">
        <v>733</v>
      </c>
      <c r="J27" s="681">
        <v>867</v>
      </c>
      <c r="K27" s="681">
        <v>716</v>
      </c>
      <c r="L27" s="683">
        <v>705</v>
      </c>
    </row>
    <row r="28" spans="2:12" ht="15.75">
      <c r="B28" s="680" t="s">
        <v>357</v>
      </c>
      <c r="C28" s="681">
        <v>99</v>
      </c>
      <c r="D28" s="681">
        <v>72</v>
      </c>
      <c r="E28" s="682">
        <v>191</v>
      </c>
      <c r="F28" s="681">
        <v>125</v>
      </c>
      <c r="G28" s="681">
        <v>156</v>
      </c>
      <c r="H28" s="681">
        <v>100</v>
      </c>
      <c r="I28" s="681">
        <v>125</v>
      </c>
      <c r="J28" s="681">
        <v>133</v>
      </c>
      <c r="K28" s="681">
        <v>91</v>
      </c>
      <c r="L28" s="683">
        <v>93</v>
      </c>
    </row>
    <row r="29" spans="2:12" ht="15.75">
      <c r="B29" s="680" t="s">
        <v>472</v>
      </c>
      <c r="C29" s="681">
        <v>522</v>
      </c>
      <c r="D29" s="681">
        <v>677</v>
      </c>
      <c r="E29" s="681">
        <v>755</v>
      </c>
      <c r="F29" s="681">
        <v>691</v>
      </c>
      <c r="G29" s="681">
        <v>754</v>
      </c>
      <c r="H29" s="681">
        <v>686</v>
      </c>
      <c r="I29" s="681">
        <v>668</v>
      </c>
      <c r="J29" s="681">
        <v>643</v>
      </c>
      <c r="K29" s="681">
        <v>620</v>
      </c>
      <c r="L29" s="683">
        <v>593</v>
      </c>
    </row>
    <row r="30" spans="2:12" ht="15.75">
      <c r="B30" s="680" t="s">
        <v>359</v>
      </c>
      <c r="C30" s="681">
        <v>275</v>
      </c>
      <c r="D30" s="681">
        <v>376</v>
      </c>
      <c r="E30" s="682">
        <v>514</v>
      </c>
      <c r="F30" s="682">
        <v>544</v>
      </c>
      <c r="G30" s="681">
        <v>414</v>
      </c>
      <c r="H30" s="681">
        <v>505</v>
      </c>
      <c r="I30" s="681">
        <v>516</v>
      </c>
      <c r="J30" s="681">
        <v>467</v>
      </c>
      <c r="K30" s="681">
        <v>437</v>
      </c>
      <c r="L30" s="683">
        <v>446</v>
      </c>
    </row>
    <row r="31" spans="2:12" ht="15.75">
      <c r="B31" s="680" t="s">
        <v>360</v>
      </c>
      <c r="C31" s="681">
        <v>461</v>
      </c>
      <c r="D31" s="681">
        <v>483</v>
      </c>
      <c r="E31" s="681">
        <v>632</v>
      </c>
      <c r="F31" s="681">
        <v>555</v>
      </c>
      <c r="G31" s="681">
        <v>688</v>
      </c>
      <c r="H31" s="681">
        <v>523</v>
      </c>
      <c r="I31" s="681">
        <v>730</v>
      </c>
      <c r="J31" s="681">
        <v>569</v>
      </c>
      <c r="K31" s="681">
        <v>673</v>
      </c>
      <c r="L31" s="683">
        <v>478</v>
      </c>
    </row>
    <row r="32" spans="2:12" ht="15.75">
      <c r="B32" s="680" t="s">
        <v>361</v>
      </c>
      <c r="C32" s="681">
        <v>75</v>
      </c>
      <c r="D32" s="681">
        <v>89</v>
      </c>
      <c r="E32" s="681">
        <v>188</v>
      </c>
      <c r="F32" s="681">
        <v>145</v>
      </c>
      <c r="G32" s="681">
        <v>226</v>
      </c>
      <c r="H32" s="681">
        <v>247</v>
      </c>
      <c r="I32" s="681">
        <v>308</v>
      </c>
      <c r="J32" s="681">
        <v>250</v>
      </c>
      <c r="K32" s="681">
        <v>264</v>
      </c>
      <c r="L32" s="683">
        <v>203</v>
      </c>
    </row>
    <row r="33" spans="2:19" ht="15.75">
      <c r="B33" s="680" t="s">
        <v>362</v>
      </c>
      <c r="C33" s="681">
        <v>301</v>
      </c>
      <c r="D33" s="681">
        <v>365</v>
      </c>
      <c r="E33" s="681">
        <v>363</v>
      </c>
      <c r="F33" s="681">
        <v>488</v>
      </c>
      <c r="G33" s="681">
        <v>362</v>
      </c>
      <c r="H33" s="681">
        <v>285</v>
      </c>
      <c r="I33" s="681">
        <v>338</v>
      </c>
      <c r="J33" s="681">
        <v>390</v>
      </c>
      <c r="K33" s="681">
        <v>232</v>
      </c>
      <c r="L33" s="683">
        <v>305</v>
      </c>
    </row>
    <row r="34" spans="2:19" ht="15.75">
      <c r="B34" s="684" t="s">
        <v>363</v>
      </c>
      <c r="C34" s="681">
        <v>130</v>
      </c>
      <c r="D34" s="681">
        <v>131</v>
      </c>
      <c r="E34" s="682">
        <v>168</v>
      </c>
      <c r="F34" s="681">
        <v>201</v>
      </c>
      <c r="G34" s="681">
        <v>192</v>
      </c>
      <c r="H34" s="681">
        <v>182</v>
      </c>
      <c r="I34" s="681">
        <v>210</v>
      </c>
      <c r="J34" s="681">
        <v>222</v>
      </c>
      <c r="K34" s="681">
        <v>157</v>
      </c>
      <c r="L34" s="683">
        <v>168</v>
      </c>
    </row>
    <row r="35" spans="2:19" ht="15.75">
      <c r="B35" s="680" t="s">
        <v>364</v>
      </c>
      <c r="C35" s="681">
        <v>751</v>
      </c>
      <c r="D35" s="681">
        <v>1078</v>
      </c>
      <c r="E35" s="681">
        <v>1276</v>
      </c>
      <c r="F35" s="682">
        <v>1183</v>
      </c>
      <c r="G35" s="681">
        <v>1101</v>
      </c>
      <c r="H35" s="681">
        <v>1037</v>
      </c>
      <c r="I35" s="681">
        <v>1167</v>
      </c>
      <c r="J35" s="681">
        <v>1161</v>
      </c>
      <c r="K35" s="681">
        <v>1336</v>
      </c>
      <c r="L35" s="683">
        <v>1076</v>
      </c>
    </row>
    <row r="36" spans="2:19" ht="15.75">
      <c r="B36" s="684" t="s">
        <v>473</v>
      </c>
      <c r="C36" s="681">
        <v>574</v>
      </c>
      <c r="D36" s="681">
        <v>517</v>
      </c>
      <c r="E36" s="682">
        <v>687</v>
      </c>
      <c r="F36" s="681">
        <v>592</v>
      </c>
      <c r="G36" s="681">
        <v>709</v>
      </c>
      <c r="H36" s="681">
        <v>546</v>
      </c>
      <c r="I36" s="681">
        <v>675</v>
      </c>
      <c r="J36" s="681">
        <v>526</v>
      </c>
      <c r="K36" s="681">
        <v>944</v>
      </c>
      <c r="L36" s="683">
        <v>425</v>
      </c>
    </row>
    <row r="37" spans="2:19" ht="15.75">
      <c r="B37" s="680" t="s">
        <v>366</v>
      </c>
      <c r="C37" s="681">
        <v>97</v>
      </c>
      <c r="D37" s="681">
        <v>199</v>
      </c>
      <c r="E37" s="681">
        <v>149</v>
      </c>
      <c r="F37" s="681">
        <v>260</v>
      </c>
      <c r="G37" s="681">
        <v>159</v>
      </c>
      <c r="H37" s="681">
        <v>219</v>
      </c>
      <c r="I37" s="681">
        <v>180</v>
      </c>
      <c r="J37" s="681">
        <v>224</v>
      </c>
      <c r="K37" s="681">
        <v>180</v>
      </c>
      <c r="L37" s="683">
        <v>291</v>
      </c>
    </row>
    <row r="38" spans="2:19" ht="15.75">
      <c r="B38" s="680" t="s">
        <v>1114</v>
      </c>
      <c r="C38" s="681">
        <v>613</v>
      </c>
      <c r="D38" s="681">
        <v>2</v>
      </c>
      <c r="E38" s="681">
        <v>0</v>
      </c>
      <c r="F38" s="681">
        <v>0</v>
      </c>
      <c r="G38" s="681">
        <v>10</v>
      </c>
      <c r="H38" s="681">
        <v>1</v>
      </c>
      <c r="I38" s="681">
        <v>0</v>
      </c>
      <c r="J38" s="681">
        <v>222</v>
      </c>
      <c r="K38" s="681">
        <v>0</v>
      </c>
      <c r="L38" s="683">
        <v>0</v>
      </c>
    </row>
    <row r="39" spans="2:19" ht="15.75">
      <c r="B39" s="685" t="s">
        <v>295</v>
      </c>
      <c r="C39" s="686">
        <v>22180</v>
      </c>
      <c r="D39" s="686">
        <v>23187</v>
      </c>
      <c r="E39" s="687">
        <v>25815</v>
      </c>
      <c r="F39" s="687">
        <v>25883</v>
      </c>
      <c r="G39" s="687">
        <v>27003</v>
      </c>
      <c r="H39" s="687">
        <v>24493</v>
      </c>
      <c r="I39" s="687">
        <v>26354</v>
      </c>
      <c r="J39" s="687">
        <v>25141</v>
      </c>
      <c r="K39" s="687">
        <v>23457</v>
      </c>
      <c r="L39" s="957">
        <v>22919</v>
      </c>
    </row>
    <row r="40" spans="2:19" ht="18.75">
      <c r="B40" s="316" t="s">
        <v>1115</v>
      </c>
      <c r="C40" s="356"/>
      <c r="D40" s="356"/>
      <c r="E40" s="356"/>
      <c r="F40" s="356"/>
      <c r="G40" s="356"/>
      <c r="H40" s="356"/>
      <c r="I40" s="356"/>
      <c r="J40" s="352"/>
      <c r="K40" s="352"/>
      <c r="L40" s="353"/>
      <c r="M40" s="354"/>
      <c r="N40" s="355"/>
      <c r="O40" s="355"/>
      <c r="P40" s="355"/>
      <c r="Q40" s="355"/>
      <c r="R40" s="355"/>
      <c r="S40" s="355"/>
    </row>
  </sheetData>
  <pageMargins left="0.7" right="0.7" top="0.75" bottom="0.75" header="0.3" footer="0.3"/>
  <drawing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042D9-4564-4616-B467-FBBEEAFB6C3D}">
  <dimension ref="B4:L17"/>
  <sheetViews>
    <sheetView showGridLines="0" topLeftCell="A9" workbookViewId="0">
      <selection activeCell="N14" sqref="N14"/>
    </sheetView>
  </sheetViews>
  <sheetFormatPr defaultColWidth="11.42578125" defaultRowHeight="15"/>
  <cols>
    <col min="2" max="2" width="53" customWidth="1"/>
  </cols>
  <sheetData>
    <row r="4" spans="2:12">
      <c r="B4" s="32" t="s">
        <v>1116</v>
      </c>
    </row>
    <row r="6" spans="2:12">
      <c r="B6" s="453" t="s">
        <v>1117</v>
      </c>
      <c r="C6" s="479">
        <v>2012</v>
      </c>
      <c r="D6" s="479">
        <v>2013</v>
      </c>
      <c r="E6" s="479">
        <v>2014</v>
      </c>
      <c r="F6" s="479">
        <v>2015</v>
      </c>
      <c r="G6" s="479">
        <v>2016</v>
      </c>
      <c r="H6" s="479">
        <v>2017</v>
      </c>
      <c r="I6" s="479">
        <v>2018</v>
      </c>
      <c r="J6" s="479">
        <v>2019</v>
      </c>
      <c r="K6" s="479">
        <v>2020</v>
      </c>
      <c r="L6" s="688">
        <v>2021</v>
      </c>
    </row>
    <row r="7" spans="2:12" ht="48.75" customHeight="1">
      <c r="B7" s="689" t="s">
        <v>1118</v>
      </c>
      <c r="C7" s="652"/>
      <c r="D7" s="652"/>
      <c r="E7" s="652"/>
      <c r="F7" s="652">
        <v>112</v>
      </c>
      <c r="G7" s="652">
        <v>197</v>
      </c>
      <c r="H7" s="652">
        <v>814</v>
      </c>
      <c r="I7" s="652">
        <v>667</v>
      </c>
      <c r="J7" s="652">
        <v>0</v>
      </c>
      <c r="K7" s="652">
        <v>0</v>
      </c>
      <c r="L7" s="667">
        <v>0</v>
      </c>
    </row>
    <row r="8" spans="2:12" ht="47.25" customHeight="1">
      <c r="B8" s="118" t="s">
        <v>1119</v>
      </c>
      <c r="C8" s="652"/>
      <c r="D8" s="652"/>
      <c r="E8" s="652"/>
      <c r="F8" s="652">
        <v>164</v>
      </c>
      <c r="G8" s="652">
        <v>468</v>
      </c>
      <c r="H8" s="652">
        <v>300</v>
      </c>
      <c r="I8" s="652">
        <v>259</v>
      </c>
      <c r="J8" s="652">
        <v>55</v>
      </c>
      <c r="K8" s="652">
        <v>0</v>
      </c>
      <c r="L8" s="667">
        <v>0</v>
      </c>
    </row>
    <row r="9" spans="2:12" ht="47.25" customHeight="1">
      <c r="B9" s="118" t="s">
        <v>1120</v>
      </c>
      <c r="C9" s="652"/>
      <c r="D9" s="652"/>
      <c r="E9" s="652"/>
      <c r="F9" s="652"/>
      <c r="G9" s="652"/>
      <c r="H9" s="652">
        <v>45</v>
      </c>
      <c r="I9" s="652">
        <v>21</v>
      </c>
      <c r="J9" s="652">
        <v>10</v>
      </c>
      <c r="K9" s="652">
        <v>0</v>
      </c>
      <c r="L9" s="667">
        <v>0</v>
      </c>
    </row>
    <row r="10" spans="2:12" ht="47.25" customHeight="1">
      <c r="B10" s="118" t="s">
        <v>1101</v>
      </c>
      <c r="C10" s="652">
        <v>325</v>
      </c>
      <c r="D10" s="652">
        <v>587</v>
      </c>
      <c r="E10" s="652">
        <v>792</v>
      </c>
      <c r="F10" s="652">
        <v>993</v>
      </c>
      <c r="G10" s="652">
        <v>923</v>
      </c>
      <c r="H10" s="652">
        <v>852</v>
      </c>
      <c r="I10" s="652">
        <v>1064</v>
      </c>
      <c r="J10" s="652">
        <v>754</v>
      </c>
      <c r="K10" s="652">
        <v>1633</v>
      </c>
      <c r="L10" s="667">
        <v>1449</v>
      </c>
    </row>
    <row r="11" spans="2:12" ht="15.75">
      <c r="B11" s="118" t="s">
        <v>1102</v>
      </c>
      <c r="C11" s="652">
        <v>207</v>
      </c>
      <c r="D11" s="652">
        <v>380</v>
      </c>
      <c r="E11" s="652">
        <v>415</v>
      </c>
      <c r="F11" s="652">
        <v>544</v>
      </c>
      <c r="G11" s="652">
        <v>425</v>
      </c>
      <c r="H11" s="652">
        <v>572</v>
      </c>
      <c r="I11" s="652">
        <v>268</v>
      </c>
      <c r="J11" s="652">
        <v>508</v>
      </c>
      <c r="K11" s="652">
        <v>538</v>
      </c>
      <c r="L11" s="667">
        <v>573</v>
      </c>
    </row>
    <row r="12" spans="2:12" ht="38.25" customHeight="1">
      <c r="B12" s="118" t="s">
        <v>1103</v>
      </c>
      <c r="C12" s="652"/>
      <c r="D12" s="652"/>
      <c r="E12" s="652"/>
      <c r="F12" s="652"/>
      <c r="G12" s="652"/>
      <c r="H12" s="652"/>
      <c r="I12" s="652"/>
      <c r="J12" s="652"/>
      <c r="K12" s="652">
        <v>285</v>
      </c>
      <c r="L12" s="667">
        <v>843</v>
      </c>
    </row>
    <row r="13" spans="2:12" ht="30">
      <c r="B13" s="118" t="s">
        <v>1121</v>
      </c>
      <c r="C13" s="652"/>
      <c r="D13" s="652"/>
      <c r="E13" s="652"/>
      <c r="F13" s="652"/>
      <c r="G13" s="652"/>
      <c r="H13" s="652"/>
      <c r="I13" s="652"/>
      <c r="J13" s="652">
        <v>7</v>
      </c>
      <c r="K13" s="652">
        <v>5</v>
      </c>
      <c r="L13" s="667">
        <v>18</v>
      </c>
    </row>
    <row r="14" spans="2:12" ht="36" customHeight="1">
      <c r="B14" s="118" t="s">
        <v>1122</v>
      </c>
      <c r="C14" s="652"/>
      <c r="D14" s="652">
        <v>117</v>
      </c>
      <c r="E14" s="652">
        <v>286</v>
      </c>
      <c r="F14" s="652">
        <v>271</v>
      </c>
      <c r="G14" s="652">
        <v>91</v>
      </c>
      <c r="H14" s="652"/>
      <c r="I14" s="652">
        <v>115</v>
      </c>
      <c r="J14" s="652"/>
      <c r="K14" s="652">
        <v>0</v>
      </c>
      <c r="L14" s="667">
        <v>0</v>
      </c>
    </row>
    <row r="15" spans="2:12" ht="15.75">
      <c r="B15" s="118" t="s">
        <v>1123</v>
      </c>
      <c r="C15" s="652"/>
      <c r="D15" s="652"/>
      <c r="E15" s="652"/>
      <c r="F15" s="652"/>
      <c r="G15" s="652"/>
      <c r="H15" s="652">
        <v>4</v>
      </c>
      <c r="I15" s="652">
        <v>5</v>
      </c>
      <c r="J15" s="652">
        <v>3</v>
      </c>
      <c r="K15" s="652">
        <v>0</v>
      </c>
      <c r="L15" s="667">
        <v>0</v>
      </c>
    </row>
    <row r="16" spans="2:12" ht="15.75">
      <c r="B16" s="690" t="s">
        <v>367</v>
      </c>
      <c r="C16" s="691">
        <v>532</v>
      </c>
      <c r="D16" s="691">
        <v>1084</v>
      </c>
      <c r="E16" s="691">
        <v>1493</v>
      </c>
      <c r="F16" s="691">
        <v>2084</v>
      </c>
      <c r="G16" s="691">
        <v>2104</v>
      </c>
      <c r="H16" s="691">
        <v>2587</v>
      </c>
      <c r="I16" s="691">
        <v>2399</v>
      </c>
      <c r="J16" s="691">
        <v>1337</v>
      </c>
      <c r="K16" s="691">
        <v>2461</v>
      </c>
      <c r="L16" s="692">
        <v>2883</v>
      </c>
    </row>
    <row r="17" spans="2:12" ht="18.75">
      <c r="B17" s="81" t="s">
        <v>1124</v>
      </c>
      <c r="C17" s="357"/>
      <c r="D17" s="357"/>
      <c r="E17" s="357"/>
      <c r="F17" s="357"/>
      <c r="G17" s="357"/>
      <c r="H17" s="357"/>
      <c r="I17" s="357"/>
      <c r="J17" s="357"/>
      <c r="K17" s="336"/>
      <c r="L17" s="336"/>
    </row>
  </sheetData>
  <pageMargins left="0.7" right="0.7" top="0.75" bottom="0.75" header="0.3" footer="0.3"/>
  <pageSetup orientation="portrait" r:id="rId1"/>
  <drawing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9874E-EDED-431B-9165-283B8F63ACEB}">
  <dimension ref="B4:S106"/>
  <sheetViews>
    <sheetView showGridLines="0" topLeftCell="A98" workbookViewId="0">
      <selection activeCell="B105" sqref="B105"/>
    </sheetView>
  </sheetViews>
  <sheetFormatPr defaultColWidth="11.42578125" defaultRowHeight="15"/>
  <cols>
    <col min="2" max="2" width="34.140625" customWidth="1"/>
  </cols>
  <sheetData>
    <row r="4" spans="2:19">
      <c r="B4" s="32" t="s">
        <v>1125</v>
      </c>
    </row>
    <row r="6" spans="2:19" ht="18.75">
      <c r="B6" s="306" t="s">
        <v>369</v>
      </c>
      <c r="C6" s="479">
        <v>2012</v>
      </c>
      <c r="D6" s="479">
        <v>2013</v>
      </c>
      <c r="E6" s="479">
        <v>2014</v>
      </c>
      <c r="F6" s="479">
        <v>2015</v>
      </c>
      <c r="G6" s="479">
        <v>2016</v>
      </c>
      <c r="H6" s="479">
        <v>2017</v>
      </c>
      <c r="I6" s="479">
        <v>2018</v>
      </c>
      <c r="J6" s="479">
        <v>2019</v>
      </c>
      <c r="K6" s="479">
        <v>2020</v>
      </c>
      <c r="L6" s="688">
        <v>2021</v>
      </c>
      <c r="M6" s="358"/>
      <c r="N6" s="314"/>
      <c r="O6" s="314"/>
      <c r="P6" s="314"/>
      <c r="Q6" s="314"/>
      <c r="R6" s="314"/>
      <c r="S6" s="314"/>
    </row>
    <row r="7" spans="2:19" ht="15.75">
      <c r="B7" s="573" t="s">
        <v>370</v>
      </c>
      <c r="C7" s="693">
        <v>300</v>
      </c>
      <c r="D7" s="694">
        <v>358</v>
      </c>
      <c r="E7" s="694">
        <v>410</v>
      </c>
      <c r="F7" s="694">
        <v>350</v>
      </c>
      <c r="G7" s="694">
        <v>349</v>
      </c>
      <c r="H7" s="694">
        <v>259</v>
      </c>
      <c r="I7" s="695">
        <v>275</v>
      </c>
      <c r="J7" s="695">
        <v>275</v>
      </c>
      <c r="K7" s="695">
        <v>120</v>
      </c>
      <c r="L7" s="696">
        <v>50</v>
      </c>
    </row>
    <row r="8" spans="2:19" ht="15.75">
      <c r="B8" s="573" t="s">
        <v>1126</v>
      </c>
      <c r="C8" s="697"/>
      <c r="D8" s="698"/>
      <c r="E8" s="698"/>
      <c r="F8" s="698"/>
      <c r="G8" s="698">
        <v>5</v>
      </c>
      <c r="H8" s="698">
        <v>0</v>
      </c>
      <c r="I8" s="699">
        <v>0</v>
      </c>
      <c r="J8" s="699"/>
      <c r="K8" s="699">
        <v>0</v>
      </c>
      <c r="L8" s="700">
        <v>0</v>
      </c>
    </row>
    <row r="9" spans="2:19" ht="15.75">
      <c r="B9" s="573" t="s">
        <v>372</v>
      </c>
      <c r="C9" s="697">
        <v>83</v>
      </c>
      <c r="D9" s="698">
        <v>121</v>
      </c>
      <c r="E9" s="698">
        <v>185</v>
      </c>
      <c r="F9" s="698">
        <v>147</v>
      </c>
      <c r="G9" s="698">
        <v>194</v>
      </c>
      <c r="H9" s="698">
        <v>143</v>
      </c>
      <c r="I9" s="699">
        <v>163</v>
      </c>
      <c r="J9" s="699">
        <v>199</v>
      </c>
      <c r="K9" s="699">
        <v>3</v>
      </c>
      <c r="L9" s="700">
        <v>4</v>
      </c>
    </row>
    <row r="10" spans="2:19" ht="15.75">
      <c r="B10" s="573" t="s">
        <v>373</v>
      </c>
      <c r="C10" s="697">
        <v>75</v>
      </c>
      <c r="D10" s="698">
        <v>70</v>
      </c>
      <c r="E10" s="698">
        <v>92</v>
      </c>
      <c r="F10" s="698">
        <v>81</v>
      </c>
      <c r="G10" s="698">
        <v>102</v>
      </c>
      <c r="H10" s="698">
        <v>54</v>
      </c>
      <c r="I10" s="699">
        <v>44</v>
      </c>
      <c r="J10" s="699">
        <v>49</v>
      </c>
      <c r="K10" s="699">
        <v>23</v>
      </c>
      <c r="L10" s="700">
        <v>8</v>
      </c>
    </row>
    <row r="11" spans="2:19" ht="15.75">
      <c r="B11" s="573" t="s">
        <v>374</v>
      </c>
      <c r="C11" s="697">
        <v>11</v>
      </c>
      <c r="D11" s="698">
        <v>12</v>
      </c>
      <c r="E11" s="698">
        <v>18</v>
      </c>
      <c r="F11" s="698">
        <v>12</v>
      </c>
      <c r="G11" s="698">
        <v>21</v>
      </c>
      <c r="H11" s="698">
        <v>11</v>
      </c>
      <c r="I11" s="699">
        <v>16</v>
      </c>
      <c r="J11" s="699">
        <v>15</v>
      </c>
      <c r="K11" s="699">
        <v>1</v>
      </c>
      <c r="L11" s="700">
        <v>2</v>
      </c>
    </row>
    <row r="12" spans="2:19" ht="15.75">
      <c r="B12" s="573" t="s">
        <v>1127</v>
      </c>
      <c r="C12" s="697">
        <v>1</v>
      </c>
      <c r="D12" s="698">
        <v>0</v>
      </c>
      <c r="E12" s="698">
        <v>0</v>
      </c>
      <c r="F12" s="698">
        <v>0</v>
      </c>
      <c r="G12" s="698">
        <v>2</v>
      </c>
      <c r="H12" s="698">
        <v>0</v>
      </c>
      <c r="I12" s="699">
        <v>0</v>
      </c>
      <c r="J12" s="699"/>
      <c r="K12" s="699">
        <v>0</v>
      </c>
      <c r="L12" s="700">
        <v>0</v>
      </c>
    </row>
    <row r="13" spans="2:19" ht="15.75">
      <c r="B13" s="573" t="s">
        <v>1128</v>
      </c>
      <c r="C13" s="697">
        <v>25</v>
      </c>
      <c r="D13" s="698">
        <v>40</v>
      </c>
      <c r="E13" s="698">
        <v>38</v>
      </c>
      <c r="F13" s="698">
        <v>30</v>
      </c>
      <c r="G13" s="698">
        <v>42</v>
      </c>
      <c r="H13" s="698">
        <v>29</v>
      </c>
      <c r="I13" s="699">
        <v>36</v>
      </c>
      <c r="J13" s="699">
        <v>26</v>
      </c>
      <c r="K13" s="699">
        <v>9</v>
      </c>
      <c r="L13" s="700">
        <v>2</v>
      </c>
    </row>
    <row r="14" spans="2:19" ht="15.75">
      <c r="B14" s="573" t="s">
        <v>453</v>
      </c>
      <c r="C14" s="697">
        <v>2</v>
      </c>
      <c r="D14" s="698">
        <v>3</v>
      </c>
      <c r="E14" s="698">
        <v>6</v>
      </c>
      <c r="F14" s="698">
        <v>2</v>
      </c>
      <c r="G14" s="698">
        <v>0</v>
      </c>
      <c r="H14" s="698">
        <v>0</v>
      </c>
      <c r="I14" s="699">
        <v>1</v>
      </c>
      <c r="J14" s="699"/>
      <c r="K14" s="699">
        <v>0</v>
      </c>
      <c r="L14" s="700">
        <v>0</v>
      </c>
    </row>
    <row r="15" spans="2:19" ht="15.75">
      <c r="B15" s="573" t="s">
        <v>1129</v>
      </c>
      <c r="C15" s="697"/>
      <c r="D15" s="698"/>
      <c r="E15" s="698">
        <v>1</v>
      </c>
      <c r="F15" s="698">
        <v>0</v>
      </c>
      <c r="G15" s="698">
        <v>1</v>
      </c>
      <c r="H15" s="698">
        <v>0</v>
      </c>
      <c r="I15" s="699">
        <v>0</v>
      </c>
      <c r="J15" s="699"/>
      <c r="K15" s="699">
        <v>0</v>
      </c>
      <c r="L15" s="700">
        <v>0</v>
      </c>
    </row>
    <row r="16" spans="2:19" ht="15.75">
      <c r="B16" s="573" t="s">
        <v>377</v>
      </c>
      <c r="C16" s="697">
        <v>7</v>
      </c>
      <c r="D16" s="698">
        <v>11</v>
      </c>
      <c r="E16" s="698">
        <v>18</v>
      </c>
      <c r="F16" s="698">
        <v>18</v>
      </c>
      <c r="G16" s="698">
        <v>29</v>
      </c>
      <c r="H16" s="698">
        <v>14</v>
      </c>
      <c r="I16" s="699">
        <v>34</v>
      </c>
      <c r="J16" s="699">
        <v>26</v>
      </c>
      <c r="K16" s="699">
        <v>2</v>
      </c>
      <c r="L16" s="700">
        <v>0</v>
      </c>
    </row>
    <row r="17" spans="2:12" ht="15.75">
      <c r="B17" s="573" t="s">
        <v>1130</v>
      </c>
      <c r="C17" s="697"/>
      <c r="D17" s="698"/>
      <c r="E17" s="698">
        <v>1</v>
      </c>
      <c r="F17" s="698">
        <v>1</v>
      </c>
      <c r="G17" s="698">
        <v>0</v>
      </c>
      <c r="H17" s="698">
        <v>0</v>
      </c>
      <c r="I17" s="699">
        <v>0</v>
      </c>
      <c r="J17" s="699"/>
      <c r="K17" s="699">
        <v>0</v>
      </c>
      <c r="L17" s="700">
        <v>0</v>
      </c>
    </row>
    <row r="18" spans="2:12" ht="15.75">
      <c r="B18" s="573" t="s">
        <v>378</v>
      </c>
      <c r="C18" s="697">
        <v>83</v>
      </c>
      <c r="D18" s="698">
        <v>111</v>
      </c>
      <c r="E18" s="698">
        <v>147</v>
      </c>
      <c r="F18" s="698">
        <v>122</v>
      </c>
      <c r="G18" s="698">
        <v>155</v>
      </c>
      <c r="H18" s="698">
        <v>120</v>
      </c>
      <c r="I18" s="699">
        <v>145</v>
      </c>
      <c r="J18" s="699">
        <v>104</v>
      </c>
      <c r="K18" s="699">
        <v>7</v>
      </c>
      <c r="L18" s="700">
        <v>3</v>
      </c>
    </row>
    <row r="19" spans="2:12" ht="15.75">
      <c r="B19" s="573" t="s">
        <v>1131</v>
      </c>
      <c r="C19" s="697">
        <v>0</v>
      </c>
      <c r="D19" s="698">
        <v>0</v>
      </c>
      <c r="E19" s="698">
        <v>3</v>
      </c>
      <c r="F19" s="698">
        <v>0</v>
      </c>
      <c r="G19" s="698">
        <v>3</v>
      </c>
      <c r="H19" s="698">
        <v>2</v>
      </c>
      <c r="I19" s="699">
        <v>2</v>
      </c>
      <c r="J19" s="699">
        <v>1</v>
      </c>
      <c r="K19" s="699">
        <v>1</v>
      </c>
      <c r="L19" s="700">
        <v>0</v>
      </c>
    </row>
    <row r="20" spans="2:12" ht="15.75">
      <c r="B20" s="573" t="s">
        <v>1132</v>
      </c>
      <c r="C20" s="697">
        <v>202</v>
      </c>
      <c r="D20" s="698">
        <v>208</v>
      </c>
      <c r="E20" s="698">
        <v>217</v>
      </c>
      <c r="F20" s="698">
        <v>212</v>
      </c>
      <c r="G20" s="698">
        <v>274</v>
      </c>
      <c r="H20" s="698">
        <v>222</v>
      </c>
      <c r="I20" s="699">
        <v>303</v>
      </c>
      <c r="J20" s="699">
        <v>272</v>
      </c>
      <c r="K20" s="699">
        <v>60</v>
      </c>
      <c r="L20" s="700">
        <v>43</v>
      </c>
    </row>
    <row r="21" spans="2:12" ht="15.75">
      <c r="B21" s="573" t="s">
        <v>382</v>
      </c>
      <c r="C21" s="697">
        <v>39</v>
      </c>
      <c r="D21" s="698">
        <v>94</v>
      </c>
      <c r="E21" s="698">
        <v>153</v>
      </c>
      <c r="F21" s="698">
        <v>164</v>
      </c>
      <c r="G21" s="698">
        <v>203</v>
      </c>
      <c r="H21" s="698">
        <v>136</v>
      </c>
      <c r="I21" s="699">
        <v>313</v>
      </c>
      <c r="J21" s="699">
        <v>234</v>
      </c>
      <c r="K21" s="699">
        <v>1</v>
      </c>
      <c r="L21" s="700">
        <v>10</v>
      </c>
    </row>
    <row r="22" spans="2:12" ht="15.75">
      <c r="B22" s="573" t="s">
        <v>1133</v>
      </c>
      <c r="C22" s="697">
        <v>5</v>
      </c>
      <c r="D22" s="698">
        <v>9</v>
      </c>
      <c r="E22" s="698">
        <v>7</v>
      </c>
      <c r="F22" s="698">
        <v>6</v>
      </c>
      <c r="G22" s="698">
        <v>10</v>
      </c>
      <c r="H22" s="698">
        <v>6</v>
      </c>
      <c r="I22" s="699">
        <v>6</v>
      </c>
      <c r="J22" s="699">
        <v>9</v>
      </c>
      <c r="K22" s="699">
        <v>1</v>
      </c>
      <c r="L22" s="700">
        <v>0</v>
      </c>
    </row>
    <row r="23" spans="2:12" ht="15.75">
      <c r="B23" s="573" t="s">
        <v>385</v>
      </c>
      <c r="C23" s="697">
        <v>25</v>
      </c>
      <c r="D23" s="698">
        <v>26</v>
      </c>
      <c r="E23" s="698">
        <v>47</v>
      </c>
      <c r="F23" s="698">
        <v>45</v>
      </c>
      <c r="G23" s="698">
        <v>45</v>
      </c>
      <c r="H23" s="698">
        <v>32</v>
      </c>
      <c r="I23" s="699">
        <v>57</v>
      </c>
      <c r="J23" s="699">
        <v>34</v>
      </c>
      <c r="K23" s="699">
        <v>2</v>
      </c>
      <c r="L23" s="700">
        <v>0</v>
      </c>
    </row>
    <row r="24" spans="2:12" ht="15.75">
      <c r="B24" s="573" t="s">
        <v>387</v>
      </c>
      <c r="C24" s="697">
        <v>20</v>
      </c>
      <c r="D24" s="698">
        <v>26</v>
      </c>
      <c r="E24" s="698">
        <v>76</v>
      </c>
      <c r="F24" s="698">
        <v>65</v>
      </c>
      <c r="G24" s="698">
        <v>52</v>
      </c>
      <c r="H24" s="698">
        <v>34</v>
      </c>
      <c r="I24" s="699">
        <v>47</v>
      </c>
      <c r="J24" s="699">
        <v>27</v>
      </c>
      <c r="K24" s="699">
        <v>0</v>
      </c>
      <c r="L24" s="700">
        <v>175</v>
      </c>
    </row>
    <row r="25" spans="2:12" ht="15.75">
      <c r="B25" s="573" t="s">
        <v>380</v>
      </c>
      <c r="C25" s="697">
        <v>79</v>
      </c>
      <c r="D25" s="698">
        <v>126</v>
      </c>
      <c r="E25" s="698">
        <v>126</v>
      </c>
      <c r="F25" s="698">
        <v>123</v>
      </c>
      <c r="G25" s="698">
        <v>162</v>
      </c>
      <c r="H25" s="698">
        <v>113</v>
      </c>
      <c r="I25" s="699">
        <v>144</v>
      </c>
      <c r="J25" s="699">
        <v>151</v>
      </c>
      <c r="K25" s="699">
        <v>5</v>
      </c>
      <c r="L25" s="700">
        <v>4</v>
      </c>
    </row>
    <row r="26" spans="2:12" ht="15.75">
      <c r="B26" s="573" t="s">
        <v>381</v>
      </c>
      <c r="C26" s="697">
        <v>0</v>
      </c>
      <c r="D26" s="698">
        <v>12</v>
      </c>
      <c r="E26" s="698">
        <v>40</v>
      </c>
      <c r="F26" s="698">
        <v>19</v>
      </c>
      <c r="G26" s="698">
        <v>26</v>
      </c>
      <c r="H26" s="698">
        <v>19</v>
      </c>
      <c r="I26" s="699">
        <v>15</v>
      </c>
      <c r="J26" s="699">
        <v>28</v>
      </c>
      <c r="K26" s="699">
        <v>2</v>
      </c>
      <c r="L26" s="700">
        <v>0</v>
      </c>
    </row>
    <row r="27" spans="2:12" ht="15.75">
      <c r="B27" s="573" t="s">
        <v>1134</v>
      </c>
      <c r="C27" s="697"/>
      <c r="D27" s="698">
        <v>2</v>
      </c>
      <c r="E27" s="698">
        <v>4</v>
      </c>
      <c r="F27" s="698">
        <v>3</v>
      </c>
      <c r="G27" s="698">
        <v>3</v>
      </c>
      <c r="H27" s="698">
        <v>2</v>
      </c>
      <c r="I27" s="699">
        <v>0</v>
      </c>
      <c r="J27" s="699">
        <v>1</v>
      </c>
      <c r="K27" s="699">
        <v>1</v>
      </c>
      <c r="L27" s="700">
        <v>0</v>
      </c>
    </row>
    <row r="28" spans="2:12" ht="15.75">
      <c r="B28" s="573" t="s">
        <v>388</v>
      </c>
      <c r="C28" s="697">
        <v>25</v>
      </c>
      <c r="D28" s="698">
        <v>25</v>
      </c>
      <c r="E28" s="698">
        <v>21</v>
      </c>
      <c r="F28" s="698">
        <v>22</v>
      </c>
      <c r="G28" s="698">
        <v>29</v>
      </c>
      <c r="H28" s="698">
        <v>13</v>
      </c>
      <c r="I28" s="699">
        <v>22</v>
      </c>
      <c r="J28" s="699">
        <v>18</v>
      </c>
      <c r="K28" s="699">
        <v>3</v>
      </c>
      <c r="L28" s="700">
        <v>3</v>
      </c>
    </row>
    <row r="29" spans="2:12" ht="15.75">
      <c r="B29" s="573" t="s">
        <v>1135</v>
      </c>
      <c r="C29" s="697">
        <v>1000</v>
      </c>
      <c r="D29" s="698">
        <v>1028</v>
      </c>
      <c r="E29" s="698">
        <v>1371</v>
      </c>
      <c r="F29" s="698">
        <v>1174</v>
      </c>
      <c r="G29" s="698">
        <v>1279</v>
      </c>
      <c r="H29" s="698">
        <v>785</v>
      </c>
      <c r="I29" s="699">
        <v>865</v>
      </c>
      <c r="J29" s="699">
        <v>777</v>
      </c>
      <c r="K29" s="699">
        <v>158</v>
      </c>
      <c r="L29" s="700">
        <v>103</v>
      </c>
    </row>
    <row r="30" spans="2:12" ht="15.75">
      <c r="B30" s="573" t="s">
        <v>1136</v>
      </c>
      <c r="C30" s="697"/>
      <c r="D30" s="698"/>
      <c r="E30" s="698"/>
      <c r="F30" s="698">
        <v>1</v>
      </c>
      <c r="G30" s="698">
        <v>1</v>
      </c>
      <c r="H30" s="698">
        <v>0</v>
      </c>
      <c r="I30" s="699">
        <v>1</v>
      </c>
      <c r="J30" s="699">
        <v>1</v>
      </c>
      <c r="K30" s="699">
        <v>0</v>
      </c>
      <c r="L30" s="700">
        <v>0</v>
      </c>
    </row>
    <row r="31" spans="2:12" ht="15.75">
      <c r="B31" s="573" t="s">
        <v>1137</v>
      </c>
      <c r="C31" s="697">
        <v>5</v>
      </c>
      <c r="D31" s="698">
        <v>3</v>
      </c>
      <c r="E31" s="698">
        <v>0</v>
      </c>
      <c r="F31" s="698">
        <v>0</v>
      </c>
      <c r="G31" s="698">
        <v>0</v>
      </c>
      <c r="H31" s="698">
        <v>0</v>
      </c>
      <c r="I31" s="699">
        <v>0</v>
      </c>
      <c r="J31" s="699"/>
      <c r="K31" s="699">
        <v>0</v>
      </c>
      <c r="L31" s="700">
        <v>0</v>
      </c>
    </row>
    <row r="32" spans="2:12" ht="15.75">
      <c r="B32" s="573" t="s">
        <v>1138</v>
      </c>
      <c r="C32" s="697"/>
      <c r="D32" s="698"/>
      <c r="E32" s="698">
        <v>1</v>
      </c>
      <c r="F32" s="698">
        <v>0</v>
      </c>
      <c r="G32" s="698">
        <v>1</v>
      </c>
      <c r="H32" s="698">
        <v>1</v>
      </c>
      <c r="I32" s="699">
        <v>0</v>
      </c>
      <c r="J32" s="699"/>
      <c r="K32" s="699">
        <v>0</v>
      </c>
      <c r="L32" s="700">
        <v>0</v>
      </c>
    </row>
    <row r="33" spans="2:12" ht="15.75">
      <c r="B33" s="573" t="s">
        <v>396</v>
      </c>
      <c r="C33" s="697"/>
      <c r="D33" s="698">
        <v>2</v>
      </c>
      <c r="E33" s="698">
        <v>2</v>
      </c>
      <c r="F33" s="698">
        <v>4</v>
      </c>
      <c r="G33" s="698">
        <v>5</v>
      </c>
      <c r="H33" s="698">
        <v>3</v>
      </c>
      <c r="I33" s="699">
        <v>3</v>
      </c>
      <c r="J33" s="699"/>
      <c r="K33" s="699">
        <v>0</v>
      </c>
      <c r="L33" s="700">
        <v>0</v>
      </c>
    </row>
    <row r="34" spans="2:12" ht="15.75">
      <c r="B34" s="573" t="s">
        <v>1139</v>
      </c>
      <c r="C34" s="697">
        <v>7</v>
      </c>
      <c r="D34" s="698">
        <v>24</v>
      </c>
      <c r="E34" s="698">
        <v>34</v>
      </c>
      <c r="F34" s="698">
        <v>23</v>
      </c>
      <c r="G34" s="698">
        <v>28</v>
      </c>
      <c r="H34" s="698">
        <v>17</v>
      </c>
      <c r="I34" s="699">
        <v>22</v>
      </c>
      <c r="J34" s="699">
        <v>21</v>
      </c>
      <c r="K34" s="699">
        <v>0</v>
      </c>
      <c r="L34" s="700">
        <v>0</v>
      </c>
    </row>
    <row r="35" spans="2:12" ht="15.75">
      <c r="B35" s="573" t="s">
        <v>390</v>
      </c>
      <c r="C35" s="697">
        <v>0</v>
      </c>
      <c r="D35" s="698">
        <v>0</v>
      </c>
      <c r="E35" s="698">
        <v>0</v>
      </c>
      <c r="F35" s="698">
        <v>1</v>
      </c>
      <c r="G35" s="698">
        <v>0</v>
      </c>
      <c r="H35" s="698">
        <v>0</v>
      </c>
      <c r="I35" s="699">
        <v>0</v>
      </c>
      <c r="J35" s="699">
        <v>3</v>
      </c>
      <c r="K35" s="699">
        <v>0</v>
      </c>
      <c r="L35" s="700">
        <v>0</v>
      </c>
    </row>
    <row r="36" spans="2:12" ht="15.75">
      <c r="B36" s="573" t="s">
        <v>1140</v>
      </c>
      <c r="C36" s="697">
        <v>2</v>
      </c>
      <c r="D36" s="698">
        <v>3</v>
      </c>
      <c r="E36" s="698">
        <v>4</v>
      </c>
      <c r="F36" s="698">
        <v>11</v>
      </c>
      <c r="G36" s="698">
        <v>2</v>
      </c>
      <c r="H36" s="698">
        <v>5</v>
      </c>
      <c r="I36" s="699">
        <v>4</v>
      </c>
      <c r="J36" s="699">
        <v>3</v>
      </c>
      <c r="K36" s="699">
        <v>0</v>
      </c>
      <c r="L36" s="700">
        <v>0</v>
      </c>
    </row>
    <row r="37" spans="2:12" ht="15.75">
      <c r="B37" s="573" t="s">
        <v>1141</v>
      </c>
      <c r="C37" s="697"/>
      <c r="D37" s="698"/>
      <c r="E37" s="698"/>
      <c r="F37" s="698"/>
      <c r="G37" s="698">
        <v>3</v>
      </c>
      <c r="H37" s="698">
        <v>4</v>
      </c>
      <c r="I37" s="699">
        <v>3</v>
      </c>
      <c r="J37" s="699">
        <v>1</v>
      </c>
      <c r="K37" s="699">
        <v>0</v>
      </c>
      <c r="L37" s="700">
        <v>0</v>
      </c>
    </row>
    <row r="38" spans="2:12" ht="15.75">
      <c r="B38" s="573" t="s">
        <v>392</v>
      </c>
      <c r="C38" s="697">
        <v>0</v>
      </c>
      <c r="D38" s="698">
        <v>2</v>
      </c>
      <c r="E38" s="698">
        <v>0</v>
      </c>
      <c r="F38" s="698">
        <v>0</v>
      </c>
      <c r="G38" s="698">
        <v>2</v>
      </c>
      <c r="H38" s="698">
        <v>1</v>
      </c>
      <c r="I38" s="699">
        <v>1</v>
      </c>
      <c r="J38" s="699">
        <v>1</v>
      </c>
      <c r="K38" s="699">
        <v>0</v>
      </c>
      <c r="L38" s="700">
        <v>0</v>
      </c>
    </row>
    <row r="39" spans="2:12" ht="15.75">
      <c r="B39" s="573" t="s">
        <v>1142</v>
      </c>
      <c r="C39" s="697">
        <v>832</v>
      </c>
      <c r="D39" s="698">
        <v>1060</v>
      </c>
      <c r="E39" s="698">
        <v>1490</v>
      </c>
      <c r="F39" s="698">
        <v>1300</v>
      </c>
      <c r="G39" s="698">
        <v>1484</v>
      </c>
      <c r="H39" s="698">
        <v>1285</v>
      </c>
      <c r="I39" s="699">
        <v>1594</v>
      </c>
      <c r="J39" s="699">
        <v>1427</v>
      </c>
      <c r="K39" s="699">
        <v>96</v>
      </c>
      <c r="L39" s="700">
        <v>95</v>
      </c>
    </row>
    <row r="40" spans="2:12" ht="15.75">
      <c r="B40" s="573" t="s">
        <v>1143</v>
      </c>
      <c r="C40" s="697">
        <v>1</v>
      </c>
      <c r="D40" s="698">
        <v>1</v>
      </c>
      <c r="E40" s="698">
        <v>1</v>
      </c>
      <c r="F40" s="698">
        <v>1</v>
      </c>
      <c r="G40" s="698">
        <v>1</v>
      </c>
      <c r="H40" s="698">
        <v>2</v>
      </c>
      <c r="I40" s="699">
        <v>0</v>
      </c>
      <c r="J40" s="699"/>
      <c r="K40" s="699">
        <v>0</v>
      </c>
      <c r="L40" s="700">
        <v>0</v>
      </c>
    </row>
    <row r="41" spans="2:12" ht="15.75">
      <c r="B41" s="573" t="s">
        <v>397</v>
      </c>
      <c r="C41" s="697">
        <v>11</v>
      </c>
      <c r="D41" s="698">
        <v>13</v>
      </c>
      <c r="E41" s="698">
        <v>13</v>
      </c>
      <c r="F41" s="698">
        <v>10</v>
      </c>
      <c r="G41" s="698">
        <v>13</v>
      </c>
      <c r="H41" s="698">
        <v>16</v>
      </c>
      <c r="I41" s="699">
        <v>15</v>
      </c>
      <c r="J41" s="699">
        <v>11</v>
      </c>
      <c r="K41" s="699">
        <v>7</v>
      </c>
      <c r="L41" s="700">
        <v>1</v>
      </c>
    </row>
    <row r="42" spans="2:12" ht="15.75">
      <c r="B42" s="573" t="s">
        <v>398</v>
      </c>
      <c r="C42" s="697">
        <v>247</v>
      </c>
      <c r="D42" s="698">
        <v>349</v>
      </c>
      <c r="E42" s="698">
        <v>325</v>
      </c>
      <c r="F42" s="698">
        <v>379</v>
      </c>
      <c r="G42" s="698">
        <v>333</v>
      </c>
      <c r="H42" s="698">
        <v>254</v>
      </c>
      <c r="I42" s="699">
        <v>310</v>
      </c>
      <c r="J42" s="699">
        <v>231</v>
      </c>
      <c r="K42" s="699">
        <v>58</v>
      </c>
      <c r="L42" s="700">
        <v>34</v>
      </c>
    </row>
    <row r="43" spans="2:12" ht="15.75">
      <c r="B43" s="573" t="s">
        <v>1144</v>
      </c>
      <c r="C43" s="697">
        <v>0</v>
      </c>
      <c r="D43" s="698">
        <v>0</v>
      </c>
      <c r="E43" s="698">
        <v>0</v>
      </c>
      <c r="F43" s="698">
        <v>0</v>
      </c>
      <c r="G43" s="698">
        <v>0</v>
      </c>
      <c r="H43" s="698">
        <v>1</v>
      </c>
      <c r="I43" s="699">
        <v>0</v>
      </c>
      <c r="J43" s="699"/>
      <c r="K43" s="699">
        <v>0</v>
      </c>
      <c r="L43" s="700">
        <v>0</v>
      </c>
    </row>
    <row r="44" spans="2:12" ht="15.75">
      <c r="B44" s="573" t="s">
        <v>1145</v>
      </c>
      <c r="C44" s="697">
        <v>532</v>
      </c>
      <c r="D44" s="698">
        <v>631</v>
      </c>
      <c r="E44" s="698">
        <v>790</v>
      </c>
      <c r="F44" s="698">
        <v>0</v>
      </c>
      <c r="G44" s="698">
        <v>0</v>
      </c>
      <c r="H44" s="698">
        <v>0</v>
      </c>
      <c r="I44" s="699">
        <v>0</v>
      </c>
      <c r="J44" s="699"/>
      <c r="K44" s="699">
        <v>0</v>
      </c>
      <c r="L44" s="700">
        <v>0</v>
      </c>
    </row>
    <row r="45" spans="2:12" ht="15.75">
      <c r="B45" s="573" t="s">
        <v>1146</v>
      </c>
      <c r="C45" s="697">
        <v>1</v>
      </c>
      <c r="D45" s="698">
        <v>1</v>
      </c>
      <c r="E45" s="698">
        <v>0</v>
      </c>
      <c r="F45" s="698">
        <v>2</v>
      </c>
      <c r="G45" s="698">
        <v>1</v>
      </c>
      <c r="H45" s="698">
        <v>1</v>
      </c>
      <c r="I45" s="699">
        <v>2</v>
      </c>
      <c r="J45" s="699">
        <v>3</v>
      </c>
      <c r="K45" s="699">
        <v>1</v>
      </c>
      <c r="L45" s="700">
        <v>0</v>
      </c>
    </row>
    <row r="46" spans="2:12" ht="15.75">
      <c r="B46" s="573" t="s">
        <v>1147</v>
      </c>
      <c r="C46" s="697">
        <v>0</v>
      </c>
      <c r="D46" s="698">
        <v>0</v>
      </c>
      <c r="E46" s="698">
        <v>0</v>
      </c>
      <c r="F46" s="698">
        <v>1</v>
      </c>
      <c r="G46" s="698">
        <v>0</v>
      </c>
      <c r="H46" s="698">
        <v>1</v>
      </c>
      <c r="I46" s="699">
        <v>0</v>
      </c>
      <c r="J46" s="699"/>
      <c r="K46" s="699">
        <v>0</v>
      </c>
      <c r="L46" s="700">
        <v>0</v>
      </c>
    </row>
    <row r="47" spans="2:12" ht="15.75">
      <c r="B47" s="573" t="s">
        <v>399</v>
      </c>
      <c r="C47" s="697">
        <v>5</v>
      </c>
      <c r="D47" s="698">
        <v>10</v>
      </c>
      <c r="E47" s="698">
        <v>11</v>
      </c>
      <c r="F47" s="698">
        <v>13</v>
      </c>
      <c r="G47" s="698">
        <v>20</v>
      </c>
      <c r="H47" s="698">
        <v>22</v>
      </c>
      <c r="I47" s="699">
        <v>16</v>
      </c>
      <c r="J47" s="699">
        <v>14</v>
      </c>
      <c r="K47" s="699">
        <v>0</v>
      </c>
      <c r="L47" s="700">
        <v>1</v>
      </c>
    </row>
    <row r="48" spans="2:12" ht="15.75">
      <c r="B48" s="573" t="s">
        <v>1148</v>
      </c>
      <c r="C48" s="697"/>
      <c r="D48" s="698">
        <v>1</v>
      </c>
      <c r="E48" s="698">
        <v>0</v>
      </c>
      <c r="F48" s="698">
        <v>0</v>
      </c>
      <c r="G48" s="698">
        <v>0</v>
      </c>
      <c r="H48" s="698">
        <v>0</v>
      </c>
      <c r="I48" s="699">
        <v>0</v>
      </c>
      <c r="J48" s="699"/>
      <c r="K48" s="699">
        <v>0</v>
      </c>
      <c r="L48" s="700">
        <v>0</v>
      </c>
    </row>
    <row r="49" spans="2:12" ht="15.75">
      <c r="B49" s="573" t="s">
        <v>1149</v>
      </c>
      <c r="C49" s="697">
        <v>95</v>
      </c>
      <c r="D49" s="698">
        <v>127</v>
      </c>
      <c r="E49" s="698">
        <v>143</v>
      </c>
      <c r="F49" s="698">
        <v>173</v>
      </c>
      <c r="G49" s="698">
        <v>149</v>
      </c>
      <c r="H49" s="698">
        <v>102</v>
      </c>
      <c r="I49" s="699">
        <v>91</v>
      </c>
      <c r="J49" s="699">
        <v>19</v>
      </c>
      <c r="K49" s="699">
        <v>0</v>
      </c>
      <c r="L49" s="700">
        <v>0</v>
      </c>
    </row>
    <row r="50" spans="2:12" ht="15.75">
      <c r="B50" s="573" t="s">
        <v>457</v>
      </c>
      <c r="C50" s="697">
        <v>5</v>
      </c>
      <c r="D50" s="698">
        <v>1</v>
      </c>
      <c r="E50" s="698">
        <v>1</v>
      </c>
      <c r="F50" s="698">
        <v>3</v>
      </c>
      <c r="G50" s="698">
        <v>2</v>
      </c>
      <c r="H50" s="698">
        <v>2</v>
      </c>
      <c r="I50" s="699">
        <v>5</v>
      </c>
      <c r="J50" s="699"/>
      <c r="K50" s="699">
        <v>0</v>
      </c>
      <c r="L50" s="700">
        <v>0</v>
      </c>
    </row>
    <row r="51" spans="2:12" ht="15.75">
      <c r="B51" s="573" t="s">
        <v>1150</v>
      </c>
      <c r="C51" s="697">
        <v>1</v>
      </c>
      <c r="D51" s="698">
        <v>0</v>
      </c>
      <c r="E51" s="698">
        <v>0</v>
      </c>
      <c r="F51" s="698">
        <v>0</v>
      </c>
      <c r="G51" s="698">
        <v>0</v>
      </c>
      <c r="H51" s="698">
        <v>0</v>
      </c>
      <c r="I51" s="699">
        <v>0</v>
      </c>
      <c r="J51" s="699"/>
      <c r="K51" s="699">
        <v>0</v>
      </c>
      <c r="L51" s="700">
        <v>1</v>
      </c>
    </row>
    <row r="52" spans="2:12" ht="15.75">
      <c r="B52" s="573" t="s">
        <v>1151</v>
      </c>
      <c r="C52" s="697">
        <v>9</v>
      </c>
      <c r="D52" s="698">
        <v>6</v>
      </c>
      <c r="E52" s="698">
        <v>11</v>
      </c>
      <c r="F52" s="698">
        <v>10</v>
      </c>
      <c r="G52" s="698">
        <v>8</v>
      </c>
      <c r="H52" s="698">
        <v>6</v>
      </c>
      <c r="I52" s="699">
        <v>12</v>
      </c>
      <c r="J52" s="699">
        <v>5</v>
      </c>
      <c r="K52" s="699">
        <v>1</v>
      </c>
      <c r="L52" s="700">
        <v>1</v>
      </c>
    </row>
    <row r="53" spans="2:12" ht="15.75">
      <c r="B53" s="573" t="s">
        <v>400</v>
      </c>
      <c r="C53" s="697">
        <v>5</v>
      </c>
      <c r="D53" s="698">
        <v>8</v>
      </c>
      <c r="E53" s="698">
        <v>13</v>
      </c>
      <c r="F53" s="698">
        <v>8</v>
      </c>
      <c r="G53" s="698">
        <v>6</v>
      </c>
      <c r="H53" s="698">
        <v>8</v>
      </c>
      <c r="I53" s="699">
        <v>1</v>
      </c>
      <c r="J53" s="699">
        <v>7</v>
      </c>
      <c r="K53" s="699">
        <v>0</v>
      </c>
      <c r="L53" s="700">
        <v>0</v>
      </c>
    </row>
    <row r="54" spans="2:12" ht="15.75">
      <c r="B54" s="573" t="s">
        <v>1152</v>
      </c>
      <c r="C54" s="697">
        <v>0</v>
      </c>
      <c r="D54" s="698">
        <v>1</v>
      </c>
      <c r="E54" s="698">
        <v>0</v>
      </c>
      <c r="F54" s="698">
        <v>0</v>
      </c>
      <c r="G54" s="698">
        <v>1</v>
      </c>
      <c r="H54" s="698">
        <v>0</v>
      </c>
      <c r="I54" s="699">
        <v>1</v>
      </c>
      <c r="J54" s="699"/>
      <c r="K54" s="699">
        <v>0</v>
      </c>
      <c r="L54" s="700">
        <v>0</v>
      </c>
    </row>
    <row r="55" spans="2:12" ht="15.75">
      <c r="B55" s="573" t="s">
        <v>402</v>
      </c>
      <c r="C55" s="697"/>
      <c r="D55" s="698"/>
      <c r="E55" s="698">
        <v>3</v>
      </c>
      <c r="F55" s="698">
        <v>0</v>
      </c>
      <c r="G55" s="698">
        <v>0</v>
      </c>
      <c r="H55" s="698">
        <v>0</v>
      </c>
      <c r="I55" s="699">
        <v>0</v>
      </c>
      <c r="J55" s="699">
        <v>2</v>
      </c>
      <c r="K55" s="699">
        <v>0</v>
      </c>
      <c r="L55" s="700">
        <v>0</v>
      </c>
    </row>
    <row r="56" spans="2:12" ht="15.75">
      <c r="B56" s="573" t="s">
        <v>403</v>
      </c>
      <c r="C56" s="697">
        <v>11</v>
      </c>
      <c r="D56" s="698">
        <v>9</v>
      </c>
      <c r="E56" s="698">
        <v>14</v>
      </c>
      <c r="F56" s="698">
        <v>12</v>
      </c>
      <c r="G56" s="698">
        <v>13</v>
      </c>
      <c r="H56" s="698">
        <v>3</v>
      </c>
      <c r="I56" s="699">
        <v>13</v>
      </c>
      <c r="J56" s="699">
        <v>9</v>
      </c>
      <c r="K56" s="699">
        <v>0</v>
      </c>
      <c r="L56" s="700">
        <v>1</v>
      </c>
    </row>
    <row r="57" spans="2:12" ht="15.75">
      <c r="B57" s="573" t="s">
        <v>405</v>
      </c>
      <c r="C57" s="697">
        <v>3</v>
      </c>
      <c r="D57" s="698">
        <v>8</v>
      </c>
      <c r="E57" s="698">
        <v>12</v>
      </c>
      <c r="F57" s="698">
        <v>12</v>
      </c>
      <c r="G57" s="698">
        <v>7</v>
      </c>
      <c r="H57" s="698">
        <v>22</v>
      </c>
      <c r="I57" s="699">
        <v>48</v>
      </c>
      <c r="J57" s="699">
        <v>3</v>
      </c>
      <c r="K57" s="699">
        <v>0</v>
      </c>
      <c r="L57" s="700">
        <v>0</v>
      </c>
    </row>
    <row r="58" spans="2:12" ht="15.75">
      <c r="B58" s="573" t="s">
        <v>404</v>
      </c>
      <c r="C58" s="697"/>
      <c r="D58" s="698"/>
      <c r="E58" s="698"/>
      <c r="F58" s="698">
        <v>2</v>
      </c>
      <c r="G58" s="698">
        <v>2</v>
      </c>
      <c r="H58" s="698">
        <v>1</v>
      </c>
      <c r="I58" s="699">
        <v>0</v>
      </c>
      <c r="J58" s="699">
        <v>1</v>
      </c>
      <c r="K58" s="699">
        <v>0</v>
      </c>
      <c r="L58" s="700">
        <v>0</v>
      </c>
    </row>
    <row r="59" spans="2:12" ht="15.75">
      <c r="B59" s="573" t="s">
        <v>406</v>
      </c>
      <c r="C59" s="697">
        <v>64</v>
      </c>
      <c r="D59" s="698">
        <v>77</v>
      </c>
      <c r="E59" s="698">
        <v>103</v>
      </c>
      <c r="F59" s="698">
        <v>94</v>
      </c>
      <c r="G59" s="698">
        <v>112</v>
      </c>
      <c r="H59" s="698">
        <v>112</v>
      </c>
      <c r="I59" s="699">
        <v>109</v>
      </c>
      <c r="J59" s="699">
        <v>111</v>
      </c>
      <c r="K59" s="699">
        <v>11</v>
      </c>
      <c r="L59" s="700">
        <v>8</v>
      </c>
    </row>
    <row r="60" spans="2:12" ht="15.75">
      <c r="B60" s="573" t="s">
        <v>1153</v>
      </c>
      <c r="C60" s="697"/>
      <c r="D60" s="698"/>
      <c r="E60" s="698">
        <v>1</v>
      </c>
      <c r="F60" s="698">
        <v>0</v>
      </c>
      <c r="G60" s="698">
        <v>0</v>
      </c>
      <c r="H60" s="698">
        <v>0</v>
      </c>
      <c r="I60" s="699">
        <v>0</v>
      </c>
      <c r="J60" s="699">
        <v>1</v>
      </c>
      <c r="K60" s="699">
        <v>0</v>
      </c>
      <c r="L60" s="700">
        <v>0</v>
      </c>
    </row>
    <row r="61" spans="2:12" ht="15.75">
      <c r="B61" s="573" t="s">
        <v>458</v>
      </c>
      <c r="C61" s="697">
        <v>68</v>
      </c>
      <c r="D61" s="698">
        <v>73</v>
      </c>
      <c r="E61" s="698">
        <v>60</v>
      </c>
      <c r="F61" s="698">
        <v>64</v>
      </c>
      <c r="G61" s="698">
        <v>82</v>
      </c>
      <c r="H61" s="698">
        <v>29</v>
      </c>
      <c r="I61" s="699">
        <v>85</v>
      </c>
      <c r="J61" s="699">
        <v>72</v>
      </c>
      <c r="K61" s="699">
        <v>3</v>
      </c>
      <c r="L61" s="700">
        <v>0</v>
      </c>
    </row>
    <row r="62" spans="2:12" ht="15.75">
      <c r="B62" s="573" t="s">
        <v>1154</v>
      </c>
      <c r="C62" s="697">
        <v>1</v>
      </c>
      <c r="D62" s="698">
        <v>0</v>
      </c>
      <c r="E62" s="698">
        <v>0</v>
      </c>
      <c r="F62" s="698">
        <v>0</v>
      </c>
      <c r="G62" s="698">
        <v>0</v>
      </c>
      <c r="H62" s="698">
        <v>0</v>
      </c>
      <c r="I62" s="699">
        <v>0</v>
      </c>
      <c r="J62" s="699"/>
      <c r="K62" s="699">
        <v>0</v>
      </c>
      <c r="L62" s="700">
        <v>0</v>
      </c>
    </row>
    <row r="63" spans="2:12" ht="15.75">
      <c r="B63" s="573" t="s">
        <v>1155</v>
      </c>
      <c r="C63" s="697">
        <v>0</v>
      </c>
      <c r="D63" s="698">
        <v>0</v>
      </c>
      <c r="E63" s="698">
        <v>1</v>
      </c>
      <c r="F63" s="698">
        <v>0</v>
      </c>
      <c r="G63" s="698">
        <v>2</v>
      </c>
      <c r="H63" s="698">
        <v>0</v>
      </c>
      <c r="I63" s="699">
        <v>0</v>
      </c>
      <c r="J63" s="699">
        <v>1</v>
      </c>
      <c r="K63" s="699">
        <v>0</v>
      </c>
      <c r="L63" s="700">
        <v>0</v>
      </c>
    </row>
    <row r="64" spans="2:12" ht="15.75">
      <c r="B64" s="573" t="s">
        <v>1156</v>
      </c>
      <c r="C64" s="697"/>
      <c r="D64" s="698"/>
      <c r="E64" s="698">
        <v>1</v>
      </c>
      <c r="F64" s="698">
        <v>0</v>
      </c>
      <c r="G64" s="698">
        <v>0</v>
      </c>
      <c r="H64" s="698">
        <v>0</v>
      </c>
      <c r="I64" s="699">
        <v>0</v>
      </c>
      <c r="J64" s="699"/>
      <c r="K64" s="699">
        <v>0</v>
      </c>
      <c r="L64" s="700">
        <v>0</v>
      </c>
    </row>
    <row r="65" spans="2:12" ht="15.75">
      <c r="B65" s="573" t="s">
        <v>408</v>
      </c>
      <c r="C65" s="697"/>
      <c r="D65" s="698"/>
      <c r="E65" s="698"/>
      <c r="F65" s="698">
        <v>1</v>
      </c>
      <c r="G65" s="698">
        <v>0</v>
      </c>
      <c r="H65" s="698">
        <v>0</v>
      </c>
      <c r="I65" s="699">
        <v>0</v>
      </c>
      <c r="J65" s="699"/>
      <c r="K65" s="699">
        <v>0</v>
      </c>
      <c r="L65" s="700">
        <v>0</v>
      </c>
    </row>
    <row r="66" spans="2:12" ht="15.75">
      <c r="B66" s="573" t="s">
        <v>1157</v>
      </c>
      <c r="C66" s="697">
        <v>4</v>
      </c>
      <c r="D66" s="698">
        <v>2</v>
      </c>
      <c r="E66" s="698">
        <v>0</v>
      </c>
      <c r="F66" s="698">
        <v>0</v>
      </c>
      <c r="G66" s="698">
        <v>1</v>
      </c>
      <c r="H66" s="698">
        <v>3</v>
      </c>
      <c r="I66" s="699">
        <v>1</v>
      </c>
      <c r="J66" s="699"/>
      <c r="K66" s="699">
        <v>0</v>
      </c>
      <c r="L66" s="700">
        <v>0</v>
      </c>
    </row>
    <row r="67" spans="2:12" ht="15.75">
      <c r="B67" s="573" t="s">
        <v>411</v>
      </c>
      <c r="C67" s="697">
        <v>0</v>
      </c>
      <c r="D67" s="698">
        <v>0</v>
      </c>
      <c r="E67" s="698">
        <v>3</v>
      </c>
      <c r="F67" s="698">
        <v>0</v>
      </c>
      <c r="G67" s="698">
        <v>0</v>
      </c>
      <c r="H67" s="698">
        <v>0</v>
      </c>
      <c r="I67" s="699">
        <v>0</v>
      </c>
      <c r="J67" s="699">
        <v>1</v>
      </c>
      <c r="K67" s="699">
        <v>0</v>
      </c>
      <c r="L67" s="700">
        <v>0</v>
      </c>
    </row>
    <row r="68" spans="2:12" ht="15.75">
      <c r="B68" s="573" t="s">
        <v>1158</v>
      </c>
      <c r="C68" s="697">
        <v>0</v>
      </c>
      <c r="D68" s="698">
        <v>0</v>
      </c>
      <c r="E68" s="698">
        <v>2</v>
      </c>
      <c r="F68" s="698">
        <v>1</v>
      </c>
      <c r="G68" s="698">
        <v>3</v>
      </c>
      <c r="H68" s="698">
        <v>2</v>
      </c>
      <c r="I68" s="699">
        <v>0</v>
      </c>
      <c r="J68" s="699"/>
      <c r="K68" s="699">
        <v>0</v>
      </c>
      <c r="L68" s="700">
        <v>0</v>
      </c>
    </row>
    <row r="69" spans="2:12" ht="15.75">
      <c r="B69" s="573" t="s">
        <v>1159</v>
      </c>
      <c r="C69" s="697"/>
      <c r="D69" s="698"/>
      <c r="E69" s="698"/>
      <c r="F69" s="698"/>
      <c r="G69" s="698"/>
      <c r="H69" s="698">
        <v>1</v>
      </c>
      <c r="I69" s="699">
        <v>0</v>
      </c>
      <c r="J69" s="699"/>
      <c r="K69" s="699">
        <v>0</v>
      </c>
      <c r="L69" s="700">
        <v>0</v>
      </c>
    </row>
    <row r="70" spans="2:12" ht="15.75">
      <c r="B70" s="573" t="s">
        <v>459</v>
      </c>
      <c r="C70" s="697">
        <v>2</v>
      </c>
      <c r="D70" s="698">
        <v>5</v>
      </c>
      <c r="E70" s="698">
        <v>2</v>
      </c>
      <c r="F70" s="698">
        <v>1</v>
      </c>
      <c r="G70" s="698">
        <v>2</v>
      </c>
      <c r="H70" s="698">
        <v>3</v>
      </c>
      <c r="I70" s="699">
        <v>5</v>
      </c>
      <c r="J70" s="699">
        <v>2</v>
      </c>
      <c r="K70" s="699">
        <v>0</v>
      </c>
      <c r="L70" s="700">
        <v>0</v>
      </c>
    </row>
    <row r="71" spans="2:12" ht="15.75">
      <c r="B71" s="573" t="s">
        <v>1160</v>
      </c>
      <c r="C71" s="697">
        <v>1</v>
      </c>
      <c r="D71" s="698">
        <v>0</v>
      </c>
      <c r="E71" s="698">
        <v>0</v>
      </c>
      <c r="F71" s="698">
        <v>0</v>
      </c>
      <c r="G71" s="698">
        <v>1</v>
      </c>
      <c r="H71" s="698">
        <v>1</v>
      </c>
      <c r="I71" s="699">
        <v>0</v>
      </c>
      <c r="J71" s="699"/>
      <c r="K71" s="699">
        <v>0</v>
      </c>
      <c r="L71" s="700">
        <v>0</v>
      </c>
    </row>
    <row r="72" spans="2:12" ht="15.75">
      <c r="B72" s="573" t="s">
        <v>412</v>
      </c>
      <c r="C72" s="697">
        <v>9</v>
      </c>
      <c r="D72" s="698">
        <v>11</v>
      </c>
      <c r="E72" s="698">
        <v>9</v>
      </c>
      <c r="F72" s="698">
        <v>12</v>
      </c>
      <c r="G72" s="698">
        <v>13</v>
      </c>
      <c r="H72" s="698">
        <v>7</v>
      </c>
      <c r="I72" s="699">
        <v>8</v>
      </c>
      <c r="J72" s="699">
        <v>9</v>
      </c>
      <c r="K72" s="699">
        <v>1</v>
      </c>
      <c r="L72" s="700">
        <v>0</v>
      </c>
    </row>
    <row r="73" spans="2:12" ht="15.75">
      <c r="B73" s="573" t="s">
        <v>413</v>
      </c>
      <c r="C73" s="697">
        <v>8</v>
      </c>
      <c r="D73" s="698">
        <v>12</v>
      </c>
      <c r="E73" s="698">
        <v>12</v>
      </c>
      <c r="F73" s="698">
        <v>7</v>
      </c>
      <c r="G73" s="698">
        <v>9</v>
      </c>
      <c r="H73" s="698">
        <v>7</v>
      </c>
      <c r="I73" s="699">
        <v>5</v>
      </c>
      <c r="J73" s="699">
        <v>16</v>
      </c>
      <c r="K73" s="699">
        <v>1</v>
      </c>
      <c r="L73" s="700">
        <v>1</v>
      </c>
    </row>
    <row r="74" spans="2:12" ht="15.75">
      <c r="B74" s="573" t="s">
        <v>460</v>
      </c>
      <c r="C74" s="697"/>
      <c r="D74" s="698"/>
      <c r="E74" s="698"/>
      <c r="F74" s="698"/>
      <c r="G74" s="698"/>
      <c r="H74" s="698"/>
      <c r="I74" s="699"/>
      <c r="J74" s="699">
        <v>67</v>
      </c>
      <c r="K74" s="699">
        <v>38</v>
      </c>
      <c r="L74" s="700">
        <v>32</v>
      </c>
    </row>
    <row r="75" spans="2:12" ht="15.75">
      <c r="B75" s="573" t="s">
        <v>1161</v>
      </c>
      <c r="C75" s="697"/>
      <c r="D75" s="698"/>
      <c r="E75" s="698">
        <v>1</v>
      </c>
      <c r="F75" s="698">
        <v>0</v>
      </c>
      <c r="G75" s="698">
        <v>0</v>
      </c>
      <c r="H75" s="698">
        <v>0</v>
      </c>
      <c r="I75" s="699">
        <v>1</v>
      </c>
      <c r="J75" s="699">
        <v>1</v>
      </c>
      <c r="K75" s="699">
        <v>0</v>
      </c>
      <c r="L75" s="700">
        <v>0</v>
      </c>
    </row>
    <row r="76" spans="2:12" ht="15.75">
      <c r="B76" s="573" t="s">
        <v>462</v>
      </c>
      <c r="C76" s="697">
        <v>3</v>
      </c>
      <c r="D76" s="698">
        <v>2</v>
      </c>
      <c r="E76" s="698">
        <v>6</v>
      </c>
      <c r="F76" s="698">
        <v>4</v>
      </c>
      <c r="G76" s="698">
        <v>6</v>
      </c>
      <c r="H76" s="698">
        <v>0</v>
      </c>
      <c r="I76" s="699">
        <v>5</v>
      </c>
      <c r="J76" s="699">
        <v>4</v>
      </c>
      <c r="K76" s="699">
        <v>0</v>
      </c>
      <c r="L76" s="700">
        <v>0</v>
      </c>
    </row>
    <row r="77" spans="2:12" ht="15.75">
      <c r="B77" s="573" t="s">
        <v>415</v>
      </c>
      <c r="C77" s="697">
        <v>0</v>
      </c>
      <c r="D77" s="698">
        <v>2</v>
      </c>
      <c r="E77" s="698">
        <v>1</v>
      </c>
      <c r="F77" s="698">
        <v>1</v>
      </c>
      <c r="G77" s="698">
        <v>1</v>
      </c>
      <c r="H77" s="698">
        <v>3</v>
      </c>
      <c r="I77" s="699">
        <v>4</v>
      </c>
      <c r="J77" s="699">
        <v>2</v>
      </c>
      <c r="K77" s="699">
        <v>0</v>
      </c>
      <c r="L77" s="700">
        <v>1</v>
      </c>
    </row>
    <row r="78" spans="2:12" ht="15.75">
      <c r="B78" s="573" t="s">
        <v>1162</v>
      </c>
      <c r="C78" s="697">
        <v>10</v>
      </c>
      <c r="D78" s="698">
        <v>22</v>
      </c>
      <c r="E78" s="698">
        <v>17</v>
      </c>
      <c r="F78" s="698">
        <v>18</v>
      </c>
      <c r="G78" s="698">
        <v>21</v>
      </c>
      <c r="H78" s="698">
        <v>17</v>
      </c>
      <c r="I78" s="699">
        <v>29</v>
      </c>
      <c r="J78" s="699">
        <v>23</v>
      </c>
      <c r="K78" s="699">
        <v>0</v>
      </c>
      <c r="L78" s="700">
        <v>0</v>
      </c>
    </row>
    <row r="79" spans="2:12" ht="15.75">
      <c r="B79" s="573" t="s">
        <v>417</v>
      </c>
      <c r="C79" s="697">
        <v>1</v>
      </c>
      <c r="D79" s="698">
        <v>9</v>
      </c>
      <c r="E79" s="698">
        <v>14</v>
      </c>
      <c r="F79" s="698">
        <v>22</v>
      </c>
      <c r="G79" s="698">
        <v>23</v>
      </c>
      <c r="H79" s="698">
        <v>10</v>
      </c>
      <c r="I79" s="699">
        <v>7</v>
      </c>
      <c r="J79" s="699">
        <v>10</v>
      </c>
      <c r="K79" s="699">
        <v>0</v>
      </c>
      <c r="L79" s="700">
        <v>0</v>
      </c>
    </row>
    <row r="80" spans="2:12" ht="15.75">
      <c r="B80" s="573" t="s">
        <v>418</v>
      </c>
      <c r="C80" s="697">
        <v>13</v>
      </c>
      <c r="D80" s="701">
        <v>12</v>
      </c>
      <c r="E80" s="698">
        <v>23</v>
      </c>
      <c r="F80" s="698">
        <v>14</v>
      </c>
      <c r="G80" s="698">
        <v>29</v>
      </c>
      <c r="H80" s="698">
        <v>28</v>
      </c>
      <c r="I80" s="699">
        <v>36</v>
      </c>
      <c r="J80" s="699">
        <v>21</v>
      </c>
      <c r="K80" s="699">
        <v>2</v>
      </c>
      <c r="L80" s="700">
        <v>2</v>
      </c>
    </row>
    <row r="81" spans="2:12" ht="15.75">
      <c r="B81" s="573" t="s">
        <v>419</v>
      </c>
      <c r="C81" s="697">
        <v>0</v>
      </c>
      <c r="D81" s="701">
        <v>3</v>
      </c>
      <c r="E81" s="698">
        <v>3</v>
      </c>
      <c r="F81" s="698">
        <v>8</v>
      </c>
      <c r="G81" s="698">
        <v>9</v>
      </c>
      <c r="H81" s="698">
        <v>2</v>
      </c>
      <c r="I81" s="699">
        <v>1</v>
      </c>
      <c r="J81" s="699">
        <v>6</v>
      </c>
      <c r="K81" s="699">
        <v>3</v>
      </c>
      <c r="L81" s="700">
        <v>0</v>
      </c>
    </row>
    <row r="82" spans="2:12" ht="15.75">
      <c r="B82" s="573" t="s">
        <v>420</v>
      </c>
      <c r="C82" s="697"/>
      <c r="D82" s="701"/>
      <c r="E82" s="698"/>
      <c r="F82" s="698">
        <v>841</v>
      </c>
      <c r="G82" s="698">
        <v>645</v>
      </c>
      <c r="H82" s="698">
        <v>372</v>
      </c>
      <c r="I82" s="699">
        <v>433</v>
      </c>
      <c r="J82" s="699">
        <v>537</v>
      </c>
      <c r="K82" s="699">
        <v>153</v>
      </c>
      <c r="L82" s="700">
        <v>101</v>
      </c>
    </row>
    <row r="83" spans="2:12" ht="15.75">
      <c r="B83" s="573" t="s">
        <v>1163</v>
      </c>
      <c r="C83" s="697">
        <v>7</v>
      </c>
      <c r="D83" s="701">
        <v>6</v>
      </c>
      <c r="E83" s="698">
        <v>10</v>
      </c>
      <c r="F83" s="698">
        <v>9</v>
      </c>
      <c r="G83" s="698">
        <v>11</v>
      </c>
      <c r="H83" s="698">
        <v>11</v>
      </c>
      <c r="I83" s="699">
        <v>19</v>
      </c>
      <c r="J83" s="699">
        <v>10</v>
      </c>
      <c r="K83" s="699">
        <v>2</v>
      </c>
      <c r="L83" s="700">
        <v>2</v>
      </c>
    </row>
    <row r="84" spans="2:12" ht="15.75">
      <c r="B84" s="573" t="s">
        <v>1164</v>
      </c>
      <c r="C84" s="697">
        <v>1</v>
      </c>
      <c r="D84" s="698">
        <v>0</v>
      </c>
      <c r="E84" s="698">
        <v>0</v>
      </c>
      <c r="F84" s="698">
        <v>0</v>
      </c>
      <c r="G84" s="698">
        <v>0</v>
      </c>
      <c r="H84" s="698">
        <v>0</v>
      </c>
      <c r="I84" s="699">
        <v>0</v>
      </c>
      <c r="J84" s="699"/>
      <c r="K84" s="699">
        <v>0</v>
      </c>
      <c r="L84" s="700">
        <v>0</v>
      </c>
    </row>
    <row r="85" spans="2:12" ht="15.75">
      <c r="B85" s="573" t="s">
        <v>463</v>
      </c>
      <c r="C85" s="697">
        <v>1</v>
      </c>
      <c r="D85" s="698">
        <v>5</v>
      </c>
      <c r="E85" s="698">
        <v>3</v>
      </c>
      <c r="F85" s="698">
        <v>3</v>
      </c>
      <c r="G85" s="698">
        <v>2</v>
      </c>
      <c r="H85" s="698">
        <v>3</v>
      </c>
      <c r="I85" s="699">
        <v>0</v>
      </c>
      <c r="J85" s="699">
        <v>5</v>
      </c>
      <c r="K85" s="699">
        <v>2</v>
      </c>
      <c r="L85" s="700">
        <v>0</v>
      </c>
    </row>
    <row r="86" spans="2:12" ht="15.75">
      <c r="B86" s="573" t="s">
        <v>1165</v>
      </c>
      <c r="C86" s="697">
        <v>11</v>
      </c>
      <c r="D86" s="698">
        <v>0</v>
      </c>
      <c r="E86" s="698">
        <v>0</v>
      </c>
      <c r="F86" s="698">
        <v>0</v>
      </c>
      <c r="G86" s="698">
        <v>0</v>
      </c>
      <c r="H86" s="698">
        <v>0</v>
      </c>
      <c r="I86" s="699">
        <v>0</v>
      </c>
      <c r="J86" s="699"/>
      <c r="K86" s="699">
        <v>0</v>
      </c>
      <c r="L86" s="700">
        <v>0</v>
      </c>
    </row>
    <row r="87" spans="2:12" ht="15.75">
      <c r="B87" s="573" t="s">
        <v>422</v>
      </c>
      <c r="C87" s="697">
        <v>0</v>
      </c>
      <c r="D87" s="698">
        <v>3</v>
      </c>
      <c r="E87" s="698">
        <v>0</v>
      </c>
      <c r="F87" s="698">
        <v>0</v>
      </c>
      <c r="G87" s="698">
        <v>1</v>
      </c>
      <c r="H87" s="698">
        <v>2</v>
      </c>
      <c r="I87" s="699">
        <v>0</v>
      </c>
      <c r="J87" s="699">
        <v>3</v>
      </c>
      <c r="K87" s="699">
        <v>0</v>
      </c>
      <c r="L87" s="700">
        <v>0</v>
      </c>
    </row>
    <row r="88" spans="2:12" ht="15.75">
      <c r="B88" s="573" t="s">
        <v>423</v>
      </c>
      <c r="C88" s="697">
        <v>0</v>
      </c>
      <c r="D88" s="698">
        <v>3</v>
      </c>
      <c r="E88" s="698">
        <v>6</v>
      </c>
      <c r="F88" s="698">
        <v>16</v>
      </c>
      <c r="G88" s="698">
        <v>36</v>
      </c>
      <c r="H88" s="698">
        <v>20</v>
      </c>
      <c r="I88" s="699">
        <v>26</v>
      </c>
      <c r="J88" s="699">
        <v>8</v>
      </c>
      <c r="K88" s="699">
        <v>11</v>
      </c>
      <c r="L88" s="700">
        <v>1</v>
      </c>
    </row>
    <row r="89" spans="2:12" ht="15.75">
      <c r="B89" s="573" t="s">
        <v>1166</v>
      </c>
      <c r="C89" s="697">
        <v>0</v>
      </c>
      <c r="D89" s="698">
        <v>1</v>
      </c>
      <c r="E89" s="698">
        <v>0</v>
      </c>
      <c r="F89" s="698">
        <v>0</v>
      </c>
      <c r="G89" s="698">
        <v>1</v>
      </c>
      <c r="H89" s="698">
        <v>1</v>
      </c>
      <c r="I89" s="699">
        <v>0</v>
      </c>
      <c r="J89" s="699"/>
      <c r="K89" s="699">
        <v>0</v>
      </c>
      <c r="L89" s="700">
        <v>0</v>
      </c>
    </row>
    <row r="90" spans="2:12" ht="15.75">
      <c r="B90" s="573" t="s">
        <v>1167</v>
      </c>
      <c r="C90" s="697">
        <v>4</v>
      </c>
      <c r="D90" s="698">
        <v>5</v>
      </c>
      <c r="E90" s="698">
        <v>6</v>
      </c>
      <c r="F90" s="698">
        <v>4</v>
      </c>
      <c r="G90" s="698">
        <v>5</v>
      </c>
      <c r="H90" s="698">
        <v>5</v>
      </c>
      <c r="I90" s="699">
        <v>5</v>
      </c>
      <c r="J90" s="699">
        <v>2</v>
      </c>
      <c r="K90" s="699">
        <v>0</v>
      </c>
      <c r="L90" s="700">
        <v>0</v>
      </c>
    </row>
    <row r="91" spans="2:12" ht="15.75">
      <c r="B91" s="573" t="s">
        <v>1168</v>
      </c>
      <c r="C91" s="697"/>
      <c r="D91" s="698"/>
      <c r="E91" s="698"/>
      <c r="F91" s="698">
        <v>1</v>
      </c>
      <c r="G91" s="698">
        <v>0</v>
      </c>
      <c r="H91" s="698">
        <v>0</v>
      </c>
      <c r="I91" s="699">
        <v>0</v>
      </c>
      <c r="J91" s="699"/>
      <c r="K91" s="699">
        <v>0</v>
      </c>
      <c r="L91" s="700">
        <v>0</v>
      </c>
    </row>
    <row r="92" spans="2:12" ht="15.75">
      <c r="B92" s="573" t="s">
        <v>1169</v>
      </c>
      <c r="C92" s="697">
        <v>2</v>
      </c>
      <c r="D92" s="698">
        <v>0</v>
      </c>
      <c r="E92" s="698">
        <v>1</v>
      </c>
      <c r="F92" s="698">
        <v>3</v>
      </c>
      <c r="G92" s="698">
        <v>1</v>
      </c>
      <c r="H92" s="698">
        <v>2</v>
      </c>
      <c r="I92" s="699">
        <v>1</v>
      </c>
      <c r="J92" s="699">
        <v>3</v>
      </c>
      <c r="K92" s="699">
        <v>0</v>
      </c>
      <c r="L92" s="700">
        <v>0</v>
      </c>
    </row>
    <row r="93" spans="2:12" ht="15.75">
      <c r="B93" s="702" t="s">
        <v>424</v>
      </c>
      <c r="C93" s="697">
        <v>17</v>
      </c>
      <c r="D93" s="698">
        <v>33</v>
      </c>
      <c r="E93" s="698">
        <v>41</v>
      </c>
      <c r="F93" s="698">
        <v>34</v>
      </c>
      <c r="G93" s="698">
        <v>41</v>
      </c>
      <c r="H93" s="698">
        <v>18</v>
      </c>
      <c r="I93" s="699">
        <v>36</v>
      </c>
      <c r="J93" s="699">
        <v>36</v>
      </c>
      <c r="K93" s="699">
        <v>10</v>
      </c>
      <c r="L93" s="700">
        <v>5</v>
      </c>
    </row>
    <row r="94" spans="2:12" ht="15.75">
      <c r="B94" s="573" t="s">
        <v>425</v>
      </c>
      <c r="C94" s="697">
        <v>28</v>
      </c>
      <c r="D94" s="698">
        <v>49</v>
      </c>
      <c r="E94" s="698">
        <v>55</v>
      </c>
      <c r="F94" s="698">
        <v>35</v>
      </c>
      <c r="G94" s="698">
        <v>33</v>
      </c>
      <c r="H94" s="698">
        <v>22</v>
      </c>
      <c r="I94" s="699">
        <v>23</v>
      </c>
      <c r="J94" s="699">
        <v>22</v>
      </c>
      <c r="K94" s="699">
        <v>9</v>
      </c>
      <c r="L94" s="700">
        <v>7</v>
      </c>
    </row>
    <row r="95" spans="2:12" ht="15.75">
      <c r="B95" s="573" t="s">
        <v>426</v>
      </c>
      <c r="C95" s="697"/>
      <c r="D95" s="698">
        <v>2</v>
      </c>
      <c r="E95" s="698">
        <v>1</v>
      </c>
      <c r="F95" s="698">
        <v>3</v>
      </c>
      <c r="G95" s="698">
        <v>3</v>
      </c>
      <c r="H95" s="698">
        <v>0</v>
      </c>
      <c r="I95" s="699">
        <v>4</v>
      </c>
      <c r="J95" s="699">
        <v>2</v>
      </c>
      <c r="K95" s="699">
        <v>0</v>
      </c>
      <c r="L95" s="700">
        <v>0</v>
      </c>
    </row>
    <row r="96" spans="2:12" ht="15.75">
      <c r="B96" s="573" t="s">
        <v>1170</v>
      </c>
      <c r="C96" s="697"/>
      <c r="D96" s="698"/>
      <c r="E96" s="698"/>
      <c r="F96" s="698"/>
      <c r="G96" s="698"/>
      <c r="H96" s="698"/>
      <c r="I96" s="699"/>
      <c r="J96" s="699">
        <v>1</v>
      </c>
      <c r="K96" s="699">
        <v>0</v>
      </c>
      <c r="L96" s="700">
        <v>0</v>
      </c>
    </row>
    <row r="97" spans="2:12" ht="15.75">
      <c r="B97" s="573" t="s">
        <v>1171</v>
      </c>
      <c r="C97" s="697">
        <v>3</v>
      </c>
      <c r="D97" s="698">
        <v>2</v>
      </c>
      <c r="E97" s="698">
        <v>1</v>
      </c>
      <c r="F97" s="698">
        <v>1</v>
      </c>
      <c r="G97" s="698">
        <v>2</v>
      </c>
      <c r="H97" s="698">
        <v>0</v>
      </c>
      <c r="I97" s="699">
        <v>1</v>
      </c>
      <c r="J97" s="699">
        <v>6</v>
      </c>
      <c r="K97" s="699">
        <v>0</v>
      </c>
      <c r="L97" s="700">
        <v>0</v>
      </c>
    </row>
    <row r="98" spans="2:12" ht="15.75">
      <c r="B98" s="573" t="s">
        <v>1172</v>
      </c>
      <c r="C98" s="697"/>
      <c r="D98" s="698"/>
      <c r="E98" s="698">
        <v>1</v>
      </c>
      <c r="F98" s="698">
        <v>0</v>
      </c>
      <c r="G98" s="698">
        <v>0</v>
      </c>
      <c r="H98" s="698">
        <v>0</v>
      </c>
      <c r="I98" s="699">
        <v>0</v>
      </c>
      <c r="J98" s="699"/>
      <c r="K98" s="699">
        <v>0</v>
      </c>
      <c r="L98" s="700">
        <v>0</v>
      </c>
    </row>
    <row r="99" spans="2:12" ht="15.75">
      <c r="B99" s="573" t="s">
        <v>465</v>
      </c>
      <c r="C99" s="697">
        <v>1</v>
      </c>
      <c r="D99" s="698">
        <v>2</v>
      </c>
      <c r="E99" s="698">
        <v>1</v>
      </c>
      <c r="F99" s="698">
        <v>0</v>
      </c>
      <c r="G99" s="698">
        <v>4</v>
      </c>
      <c r="H99" s="698">
        <v>1</v>
      </c>
      <c r="I99" s="699">
        <v>6</v>
      </c>
      <c r="J99" s="699">
        <v>7</v>
      </c>
      <c r="K99" s="699">
        <v>0</v>
      </c>
      <c r="L99" s="700">
        <v>0</v>
      </c>
    </row>
    <row r="100" spans="2:12" ht="15.75">
      <c r="B100" s="573" t="s">
        <v>428</v>
      </c>
      <c r="C100" s="697">
        <v>9</v>
      </c>
      <c r="D100" s="698">
        <v>12</v>
      </c>
      <c r="E100" s="698">
        <v>19</v>
      </c>
      <c r="F100" s="698">
        <v>10</v>
      </c>
      <c r="G100" s="698">
        <v>31</v>
      </c>
      <c r="H100" s="698">
        <v>18</v>
      </c>
      <c r="I100" s="699">
        <v>20</v>
      </c>
      <c r="J100" s="699">
        <v>19</v>
      </c>
      <c r="K100" s="699">
        <v>0</v>
      </c>
      <c r="L100" s="700">
        <v>2</v>
      </c>
    </row>
    <row r="101" spans="2:12" ht="15.75">
      <c r="B101" s="573" t="s">
        <v>1173</v>
      </c>
      <c r="C101" s="697">
        <v>7</v>
      </c>
      <c r="D101" s="698">
        <v>11</v>
      </c>
      <c r="E101" s="698">
        <v>5</v>
      </c>
      <c r="F101" s="698">
        <v>6</v>
      </c>
      <c r="G101" s="698">
        <v>4</v>
      </c>
      <c r="H101" s="698">
        <v>1</v>
      </c>
      <c r="I101" s="699">
        <v>2</v>
      </c>
      <c r="J101" s="699">
        <v>1</v>
      </c>
      <c r="K101" s="699">
        <v>0</v>
      </c>
      <c r="L101" s="700">
        <v>0</v>
      </c>
    </row>
    <row r="102" spans="2:12" ht="15.75">
      <c r="B102" s="573" t="s">
        <v>1174</v>
      </c>
      <c r="C102" s="958"/>
      <c r="D102" s="959"/>
      <c r="E102" s="959"/>
      <c r="F102" s="959"/>
      <c r="G102" s="960"/>
      <c r="H102" s="959"/>
      <c r="I102" s="961">
        <v>27</v>
      </c>
      <c r="J102" s="961"/>
      <c r="K102" s="961">
        <v>0</v>
      </c>
      <c r="L102" s="962">
        <v>0</v>
      </c>
    </row>
    <row r="103" spans="2:12" ht="15.75">
      <c r="B103" s="703" t="s">
        <v>295</v>
      </c>
      <c r="C103" s="963">
        <v>4029</v>
      </c>
      <c r="D103" s="963">
        <v>4906</v>
      </c>
      <c r="E103" s="963">
        <v>6258</v>
      </c>
      <c r="F103" s="963">
        <v>5775</v>
      </c>
      <c r="G103" s="963">
        <v>6202</v>
      </c>
      <c r="H103" s="963">
        <v>4452</v>
      </c>
      <c r="I103" s="963">
        <v>5529</v>
      </c>
      <c r="J103" s="963">
        <v>5017</v>
      </c>
      <c r="K103" s="963">
        <v>808</v>
      </c>
      <c r="L103" s="964">
        <v>703</v>
      </c>
    </row>
    <row r="104" spans="2:12" ht="18.75">
      <c r="C104" s="314"/>
      <c r="D104" s="314"/>
      <c r="E104" s="314"/>
      <c r="F104" s="314"/>
      <c r="G104" s="314"/>
      <c r="H104" s="314"/>
      <c r="I104" s="314"/>
      <c r="J104" s="314"/>
      <c r="K104" s="314"/>
      <c r="L104" s="314"/>
    </row>
    <row r="105" spans="2:12">
      <c r="B105" s="81" t="s">
        <v>1175</v>
      </c>
    </row>
    <row r="106" spans="2:12">
      <c r="B106" s="316" t="s">
        <v>1115</v>
      </c>
    </row>
  </sheetData>
  <pageMargins left="0.7" right="0.7" top="0.75" bottom="0.75" header="0.3" footer="0.3"/>
  <pageSetup orientation="portrait" r:id="rId1"/>
  <drawing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92E53-D2AB-466C-981B-D28DA21370F6}">
  <dimension ref="B4:G28"/>
  <sheetViews>
    <sheetView showGridLines="0" topLeftCell="A18" zoomScale="90" zoomScaleNormal="90" workbookViewId="0">
      <selection activeCell="G26" sqref="G26"/>
    </sheetView>
  </sheetViews>
  <sheetFormatPr defaultColWidth="11.42578125" defaultRowHeight="15"/>
  <cols>
    <col min="2" max="2" width="34.5703125" customWidth="1"/>
    <col min="3" max="3" width="12.42578125" customWidth="1"/>
    <col min="6" max="6" width="16.28515625" customWidth="1"/>
    <col min="7" max="7" width="23.85546875" customWidth="1"/>
  </cols>
  <sheetData>
    <row r="4" spans="2:7">
      <c r="B4" s="32" t="s">
        <v>1176</v>
      </c>
    </row>
    <row r="6" spans="2:7" ht="45.75" thickBot="1">
      <c r="B6" s="704" t="s">
        <v>1087</v>
      </c>
      <c r="C6" s="705" t="s">
        <v>326</v>
      </c>
      <c r="D6" s="706" t="s">
        <v>325</v>
      </c>
      <c r="E6" s="706" t="s">
        <v>295</v>
      </c>
      <c r="F6" s="707" t="s">
        <v>1088</v>
      </c>
      <c r="G6" s="708" t="s">
        <v>1089</v>
      </c>
    </row>
    <row r="7" spans="2:7">
      <c r="B7" s="709" t="s">
        <v>1090</v>
      </c>
      <c r="C7" s="710">
        <v>24348</v>
      </c>
      <c r="D7" s="710">
        <v>25600</v>
      </c>
      <c r="E7" s="710">
        <v>49948</v>
      </c>
      <c r="F7" s="711">
        <v>100</v>
      </c>
      <c r="G7" s="712">
        <v>86.9</v>
      </c>
    </row>
    <row r="8" spans="2:7">
      <c r="B8" s="713" t="s">
        <v>1091</v>
      </c>
      <c r="C8" s="714">
        <v>797</v>
      </c>
      <c r="D8" s="715">
        <v>892</v>
      </c>
      <c r="E8" s="715">
        <v>1689</v>
      </c>
      <c r="F8" s="714">
        <v>100</v>
      </c>
      <c r="G8" s="716">
        <v>2.9</v>
      </c>
    </row>
    <row r="9" spans="2:7" ht="15.75">
      <c r="B9" s="717" t="s">
        <v>1092</v>
      </c>
      <c r="C9" s="718"/>
      <c r="D9" s="718"/>
      <c r="E9" s="718"/>
      <c r="F9" s="718"/>
      <c r="G9" s="719"/>
    </row>
    <row r="10" spans="2:7" ht="30">
      <c r="B10" s="720" t="s">
        <v>1093</v>
      </c>
      <c r="C10" s="433">
        <v>689</v>
      </c>
      <c r="D10" s="433">
        <v>757</v>
      </c>
      <c r="E10" s="433">
        <v>1446</v>
      </c>
      <c r="F10" s="721">
        <v>88.39</v>
      </c>
      <c r="G10" s="722"/>
    </row>
    <row r="11" spans="2:7" ht="30">
      <c r="B11" s="720" t="s">
        <v>1177</v>
      </c>
      <c r="C11" s="433">
        <v>40</v>
      </c>
      <c r="D11" s="433">
        <v>55</v>
      </c>
      <c r="E11" s="433">
        <v>95</v>
      </c>
      <c r="F11" s="721">
        <v>5.81</v>
      </c>
      <c r="G11" s="722"/>
    </row>
    <row r="12" spans="2:7" ht="30">
      <c r="B12" s="720" t="s">
        <v>1095</v>
      </c>
      <c r="C12" s="433">
        <v>34</v>
      </c>
      <c r="D12" s="433">
        <v>30</v>
      </c>
      <c r="E12" s="433">
        <v>64</v>
      </c>
      <c r="F12" s="721">
        <v>3.91</v>
      </c>
      <c r="G12" s="722"/>
    </row>
    <row r="13" spans="2:7" ht="30">
      <c r="B13" s="720" t="s">
        <v>1178</v>
      </c>
      <c r="C13" s="433">
        <v>6</v>
      </c>
      <c r="D13" s="433">
        <v>0</v>
      </c>
      <c r="E13" s="433">
        <v>6</v>
      </c>
      <c r="F13" s="721">
        <v>0.37</v>
      </c>
      <c r="G13" s="722"/>
    </row>
    <row r="14" spans="2:7" ht="30">
      <c r="B14" s="720" t="s">
        <v>1096</v>
      </c>
      <c r="C14" s="433">
        <v>3</v>
      </c>
      <c r="D14" s="433">
        <v>11</v>
      </c>
      <c r="E14" s="433">
        <v>14</v>
      </c>
      <c r="F14" s="721">
        <v>0.86</v>
      </c>
      <c r="G14" s="722"/>
    </row>
    <row r="15" spans="2:7" ht="30">
      <c r="B15" s="720" t="s">
        <v>1097</v>
      </c>
      <c r="C15" s="433">
        <v>6</v>
      </c>
      <c r="D15" s="433">
        <v>4</v>
      </c>
      <c r="E15" s="433">
        <v>10</v>
      </c>
      <c r="F15" s="721">
        <v>0.61</v>
      </c>
      <c r="G15" s="722"/>
    </row>
    <row r="16" spans="2:7" ht="30">
      <c r="B16" s="720" t="s">
        <v>1098</v>
      </c>
      <c r="C16" s="433">
        <v>0</v>
      </c>
      <c r="D16" s="433">
        <v>1</v>
      </c>
      <c r="E16" s="433">
        <v>1</v>
      </c>
      <c r="F16" s="721">
        <v>0.06</v>
      </c>
      <c r="G16" s="722"/>
    </row>
    <row r="17" spans="2:7">
      <c r="B17" s="723" t="s">
        <v>1099</v>
      </c>
      <c r="C17" s="724">
        <f>SUM(C10:C16)</f>
        <v>778</v>
      </c>
      <c r="D17" s="724">
        <f t="shared" ref="D17:E17" si="0">SUM(D10:D16)</f>
        <v>858</v>
      </c>
      <c r="E17" s="367">
        <f t="shared" si="0"/>
        <v>1636</v>
      </c>
      <c r="F17" s="725">
        <v>100</v>
      </c>
      <c r="G17" s="726">
        <v>2.8</v>
      </c>
    </row>
    <row r="18" spans="2:7" ht="15.75">
      <c r="B18" s="1064" t="s">
        <v>1100</v>
      </c>
      <c r="C18" s="1065"/>
      <c r="D18" s="1065"/>
      <c r="E18" s="1065"/>
      <c r="F18" s="718"/>
      <c r="G18" s="719"/>
    </row>
    <row r="19" spans="2:7" ht="45">
      <c r="B19" s="720" t="s">
        <v>1179</v>
      </c>
      <c r="C19" s="433">
        <v>9</v>
      </c>
      <c r="D19" s="433">
        <v>11</v>
      </c>
      <c r="E19" s="433">
        <v>20</v>
      </c>
      <c r="F19" s="727">
        <v>0.5</v>
      </c>
      <c r="G19" s="719"/>
    </row>
    <row r="20" spans="2:7" ht="45">
      <c r="B20" s="720" t="s">
        <v>1180</v>
      </c>
      <c r="C20" s="433">
        <v>15</v>
      </c>
      <c r="D20" s="433">
        <v>33</v>
      </c>
      <c r="E20" s="433">
        <v>48</v>
      </c>
      <c r="F20" s="727">
        <v>1.1000000000000001</v>
      </c>
      <c r="G20" s="719"/>
    </row>
    <row r="21" spans="2:7" ht="45">
      <c r="B21" s="720" t="s">
        <v>1101</v>
      </c>
      <c r="C21" s="531">
        <v>2633</v>
      </c>
      <c r="D21" s="433">
        <v>0</v>
      </c>
      <c r="E21" s="531">
        <v>2633</v>
      </c>
      <c r="F21" s="727">
        <v>63</v>
      </c>
      <c r="G21" s="719"/>
    </row>
    <row r="22" spans="2:7" ht="30">
      <c r="B22" s="720" t="s">
        <v>1181</v>
      </c>
      <c r="C22" s="433">
        <v>843</v>
      </c>
      <c r="D22" s="433">
        <v>0</v>
      </c>
      <c r="E22" s="433">
        <v>843</v>
      </c>
      <c r="F22" s="727">
        <v>20.2</v>
      </c>
      <c r="G22" s="719"/>
    </row>
    <row r="23" spans="2:7" ht="15.75">
      <c r="B23" s="720" t="s">
        <v>1102</v>
      </c>
      <c r="C23" s="433">
        <v>595</v>
      </c>
      <c r="D23" s="433">
        <v>20</v>
      </c>
      <c r="E23" s="433">
        <v>615</v>
      </c>
      <c r="F23" s="727">
        <v>14.7</v>
      </c>
      <c r="G23" s="719"/>
    </row>
    <row r="24" spans="2:7" ht="45">
      <c r="B24" s="720" t="s">
        <v>1104</v>
      </c>
      <c r="C24" s="433">
        <v>11</v>
      </c>
      <c r="D24" s="433">
        <v>7</v>
      </c>
      <c r="E24" s="433">
        <v>18</v>
      </c>
      <c r="F24" s="727">
        <v>0.4</v>
      </c>
      <c r="G24" s="719"/>
    </row>
    <row r="25" spans="2:7">
      <c r="B25" s="723" t="s">
        <v>1105</v>
      </c>
      <c r="C25" s="367">
        <f>SUM(C19:C24)</f>
        <v>4106</v>
      </c>
      <c r="D25" s="367">
        <f t="shared" ref="D25:E25" si="1">SUM(D19:D24)</f>
        <v>71</v>
      </c>
      <c r="E25" s="367">
        <f t="shared" si="1"/>
        <v>4177</v>
      </c>
      <c r="F25" s="725">
        <v>100</v>
      </c>
      <c r="G25" s="726">
        <v>7.3</v>
      </c>
    </row>
    <row r="26" spans="2:7" ht="15.75">
      <c r="B26" s="728" t="s">
        <v>1182</v>
      </c>
      <c r="C26" s="729">
        <f>SUM(C25,C17,C8,C7)</f>
        <v>30029</v>
      </c>
      <c r="D26" s="729">
        <f t="shared" ref="D26:E26" si="2">SUM(D25,D17,D8,D7)</f>
        <v>27421</v>
      </c>
      <c r="E26" s="729">
        <f t="shared" si="2"/>
        <v>57450</v>
      </c>
      <c r="F26" s="730"/>
      <c r="G26" s="731">
        <v>100</v>
      </c>
    </row>
    <row r="27" spans="2:7" ht="15.75">
      <c r="B27" s="81" t="s">
        <v>1107</v>
      </c>
      <c r="C27" s="336"/>
      <c r="D27" s="336"/>
      <c r="E27" s="336"/>
      <c r="F27" s="336"/>
      <c r="G27" s="336"/>
    </row>
    <row r="28" spans="2:7" ht="15.75">
      <c r="B28" s="81" t="s">
        <v>1085</v>
      </c>
      <c r="C28" s="336"/>
      <c r="D28" s="336"/>
      <c r="E28" s="336"/>
      <c r="F28" s="336"/>
      <c r="G28" s="336"/>
    </row>
  </sheetData>
  <mergeCells count="1">
    <mergeCell ref="B18:E18"/>
  </mergeCells>
  <pageMargins left="0.7" right="0.7" top="0.75" bottom="0.75" header="0.3" footer="0.3"/>
  <drawing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CAFCB-8CBD-4270-9606-F7BBB91612B4}">
  <dimension ref="B4:B40"/>
  <sheetViews>
    <sheetView showGridLines="0" topLeftCell="A16" zoomScale="70" zoomScaleNormal="70" workbookViewId="0">
      <selection activeCell="B40" sqref="B40"/>
    </sheetView>
  </sheetViews>
  <sheetFormatPr defaultColWidth="11.42578125" defaultRowHeight="15"/>
  <sheetData>
    <row r="4" spans="2:2">
      <c r="B4" s="32" t="s">
        <v>1183</v>
      </c>
    </row>
    <row r="40" spans="2:2">
      <c r="B40" s="81" t="s">
        <v>1085</v>
      </c>
    </row>
  </sheetData>
  <pageMargins left="0.7" right="0.7" top="0.75" bottom="0.75" header="0.3" footer="0.3"/>
  <drawing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EFB8E-50D8-4A72-AD79-D34612102EAF}">
  <dimension ref="B4:F23"/>
  <sheetViews>
    <sheetView showGridLines="0" topLeftCell="A4" workbookViewId="0">
      <selection activeCell="I11" sqref="I11"/>
    </sheetView>
  </sheetViews>
  <sheetFormatPr defaultColWidth="11.42578125" defaultRowHeight="15"/>
  <cols>
    <col min="2" max="2" width="15.42578125" customWidth="1"/>
    <col min="3" max="3" width="19.85546875" customWidth="1"/>
    <col min="4" max="4" width="18.28515625" customWidth="1"/>
    <col min="5" max="5" width="21.42578125" customWidth="1"/>
    <col min="6" max="6" width="19" customWidth="1"/>
  </cols>
  <sheetData>
    <row r="4" spans="2:6">
      <c r="B4" s="32" t="s">
        <v>1184</v>
      </c>
    </row>
    <row r="6" spans="2:6">
      <c r="B6" s="1066" t="s">
        <v>1185</v>
      </c>
      <c r="C6" s="1068" t="s">
        <v>1186</v>
      </c>
      <c r="D6" s="1070" t="s">
        <v>1072</v>
      </c>
      <c r="E6" s="1070"/>
      <c r="F6" s="1071" t="s">
        <v>295</v>
      </c>
    </row>
    <row r="7" spans="2:6">
      <c r="B7" s="1067"/>
      <c r="C7" s="1069"/>
      <c r="D7" s="732" t="s">
        <v>1074</v>
      </c>
      <c r="E7" s="732" t="s">
        <v>1187</v>
      </c>
      <c r="F7" s="1072"/>
    </row>
    <row r="8" spans="2:6" ht="15.75">
      <c r="B8" s="733">
        <v>2009</v>
      </c>
      <c r="C8" s="734">
        <v>3580664.4530000002</v>
      </c>
      <c r="D8" s="735">
        <v>28210</v>
      </c>
      <c r="E8" s="736">
        <v>2424</v>
      </c>
      <c r="F8" s="737">
        <v>30634</v>
      </c>
    </row>
    <row r="9" spans="2:6" ht="15.75">
      <c r="B9" s="733">
        <v>2010</v>
      </c>
      <c r="C9" s="734">
        <v>4173924.5460000001</v>
      </c>
      <c r="D9" s="735">
        <v>33982</v>
      </c>
      <c r="E9" s="736">
        <v>3414</v>
      </c>
      <c r="F9" s="737">
        <v>37396</v>
      </c>
    </row>
    <row r="10" spans="2:6" ht="15.75">
      <c r="B10" s="733">
        <v>2011</v>
      </c>
      <c r="C10" s="734">
        <v>4780217.6660000002</v>
      </c>
      <c r="D10" s="735">
        <v>36514</v>
      </c>
      <c r="E10" s="736">
        <v>4082</v>
      </c>
      <c r="F10" s="737">
        <v>40596</v>
      </c>
    </row>
    <row r="11" spans="2:6" ht="15.75">
      <c r="B11" s="733">
        <v>2012</v>
      </c>
      <c r="C11" s="734">
        <v>5577512.0099999998</v>
      </c>
      <c r="D11" s="735">
        <v>41755</v>
      </c>
      <c r="E11" s="736">
        <v>4559</v>
      </c>
      <c r="F11" s="737">
        <v>46314</v>
      </c>
    </row>
    <row r="12" spans="2:6" ht="15.75">
      <c r="B12" s="733">
        <v>2013</v>
      </c>
      <c r="C12" s="734">
        <v>6820573.9281000001</v>
      </c>
      <c r="D12" s="735">
        <v>45638</v>
      </c>
      <c r="E12" s="736">
        <v>5181</v>
      </c>
      <c r="F12" s="737">
        <v>50819</v>
      </c>
    </row>
    <row r="13" spans="2:6" ht="15.75">
      <c r="B13" s="733">
        <v>2014</v>
      </c>
      <c r="C13" s="734">
        <v>7834489.5247500008</v>
      </c>
      <c r="D13" s="735">
        <v>49640</v>
      </c>
      <c r="E13" s="736">
        <v>5991</v>
      </c>
      <c r="F13" s="737">
        <v>55631</v>
      </c>
    </row>
    <row r="14" spans="2:6" ht="15.75">
      <c r="B14" s="733">
        <v>2015</v>
      </c>
      <c r="C14" s="734">
        <v>8369044.9453500006</v>
      </c>
      <c r="D14" s="735">
        <v>52372</v>
      </c>
      <c r="E14" s="736">
        <v>6463</v>
      </c>
      <c r="F14" s="737">
        <v>58835</v>
      </c>
    </row>
    <row r="15" spans="2:6" ht="15.75">
      <c r="B15" s="733">
        <v>2016</v>
      </c>
      <c r="C15" s="734">
        <v>9433580.2475699987</v>
      </c>
      <c r="D15" s="735">
        <v>54170</v>
      </c>
      <c r="E15" s="736">
        <v>6420</v>
      </c>
      <c r="F15" s="737">
        <v>60590</v>
      </c>
    </row>
    <row r="16" spans="2:6" ht="15.75">
      <c r="B16" s="733">
        <v>2017</v>
      </c>
      <c r="C16" s="734">
        <v>9835754.8897699993</v>
      </c>
      <c r="D16" s="735">
        <v>54402</v>
      </c>
      <c r="E16" s="736">
        <v>6982</v>
      </c>
      <c r="F16" s="737">
        <v>61384</v>
      </c>
    </row>
    <row r="17" spans="2:6" ht="15.75">
      <c r="B17" s="733">
        <v>2018</v>
      </c>
      <c r="C17" s="734">
        <v>9634572.2336599994</v>
      </c>
      <c r="D17" s="735">
        <v>55360</v>
      </c>
      <c r="E17" s="736">
        <v>7461</v>
      </c>
      <c r="F17" s="737">
        <v>62821</v>
      </c>
    </row>
    <row r="18" spans="2:6" ht="15.75">
      <c r="B18" s="733">
        <v>2019</v>
      </c>
      <c r="C18" s="734">
        <v>9958557.9866199996</v>
      </c>
      <c r="D18" s="735">
        <v>53440</v>
      </c>
      <c r="E18" s="736">
        <v>4194</v>
      </c>
      <c r="F18" s="737">
        <v>57634</v>
      </c>
    </row>
    <row r="19" spans="2:6" ht="15.75">
      <c r="B19" s="733">
        <v>2020</v>
      </c>
      <c r="C19" s="734">
        <v>9836602.0195600018</v>
      </c>
      <c r="D19" s="735">
        <v>53583</v>
      </c>
      <c r="E19" s="736">
        <v>2326</v>
      </c>
      <c r="F19" s="737">
        <v>55909</v>
      </c>
    </row>
    <row r="20" spans="2:6" ht="15.75">
      <c r="B20" s="738">
        <v>2021</v>
      </c>
      <c r="C20" s="739">
        <v>9926113.6450899988</v>
      </c>
      <c r="D20" s="740">
        <v>51510</v>
      </c>
      <c r="E20" s="741">
        <v>1763</v>
      </c>
      <c r="F20" s="742">
        <v>53273</v>
      </c>
    </row>
    <row r="21" spans="2:6" ht="18.75">
      <c r="B21" s="81" t="s">
        <v>1188</v>
      </c>
      <c r="C21" s="359"/>
      <c r="D21" s="359"/>
      <c r="E21" s="360"/>
      <c r="F21" s="360"/>
    </row>
    <row r="22" spans="2:6" ht="15.75">
      <c r="B22" s="81" t="s">
        <v>1189</v>
      </c>
      <c r="C22" s="315"/>
      <c r="D22" s="361"/>
      <c r="E22" s="361"/>
      <c r="F22" s="362"/>
    </row>
    <row r="23" spans="2:6" ht="18.75">
      <c r="B23" s="81" t="s">
        <v>1190</v>
      </c>
      <c r="C23" s="314"/>
      <c r="D23" s="361"/>
      <c r="E23" s="361"/>
      <c r="F23" s="361"/>
    </row>
  </sheetData>
  <mergeCells count="4">
    <mergeCell ref="B6:B7"/>
    <mergeCell ref="C6:C7"/>
    <mergeCell ref="D6:E6"/>
    <mergeCell ref="F6:F7"/>
  </mergeCells>
  <pageMargins left="0.7" right="0.7" top="0.75" bottom="0.75" header="0.3" footer="0.3"/>
  <drawing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DAB42-25CF-423C-AB67-886CF5804E84}">
  <dimension ref="B4:F18"/>
  <sheetViews>
    <sheetView showGridLines="0" workbookViewId="0">
      <selection activeCell="J9" sqref="J9"/>
    </sheetView>
  </sheetViews>
  <sheetFormatPr defaultColWidth="11.42578125" defaultRowHeight="15"/>
  <cols>
    <col min="2" max="2" width="16.85546875" customWidth="1"/>
    <col min="3" max="3" width="20.5703125" customWidth="1"/>
    <col min="4" max="4" width="21.28515625" customWidth="1"/>
    <col min="5" max="5" width="22.42578125" customWidth="1"/>
    <col min="6" max="6" width="22" customWidth="1"/>
  </cols>
  <sheetData>
    <row r="4" spans="2:6">
      <c r="B4" s="32" t="s">
        <v>1191</v>
      </c>
    </row>
    <row r="6" spans="2:6" ht="42" customHeight="1">
      <c r="B6" s="743" t="s">
        <v>1192</v>
      </c>
      <c r="C6" s="744" t="s">
        <v>1193</v>
      </c>
      <c r="D6" s="744" t="s">
        <v>1194</v>
      </c>
      <c r="E6" s="744" t="s">
        <v>1195</v>
      </c>
      <c r="F6" s="745" t="s">
        <v>295</v>
      </c>
    </row>
    <row r="7" spans="2:6" ht="15.75">
      <c r="B7" s="746">
        <v>2012</v>
      </c>
      <c r="C7" s="747">
        <v>27535</v>
      </c>
      <c r="D7" s="747">
        <v>17157</v>
      </c>
      <c r="E7" s="747">
        <v>1622</v>
      </c>
      <c r="F7" s="737">
        <v>46314</v>
      </c>
    </row>
    <row r="8" spans="2:6" ht="15.75">
      <c r="B8" s="733">
        <v>2013</v>
      </c>
      <c r="C8" s="747">
        <v>30442</v>
      </c>
      <c r="D8" s="747">
        <v>18491</v>
      </c>
      <c r="E8" s="747">
        <v>1886</v>
      </c>
      <c r="F8" s="748">
        <v>50819</v>
      </c>
    </row>
    <row r="9" spans="2:6" ht="15.75">
      <c r="B9" s="733">
        <v>2014</v>
      </c>
      <c r="C9" s="747">
        <v>33078</v>
      </c>
      <c r="D9" s="747">
        <v>20149</v>
      </c>
      <c r="E9" s="747">
        <v>2404</v>
      </c>
      <c r="F9" s="748">
        <v>55631</v>
      </c>
    </row>
    <row r="10" spans="2:6" ht="15.75">
      <c r="B10" s="733">
        <v>2015</v>
      </c>
      <c r="C10" s="747">
        <v>34746</v>
      </c>
      <c r="D10" s="747">
        <v>21274</v>
      </c>
      <c r="E10" s="747">
        <v>2815</v>
      </c>
      <c r="F10" s="748">
        <v>58835</v>
      </c>
    </row>
    <row r="11" spans="2:6" ht="15.75">
      <c r="B11" s="733">
        <v>2016</v>
      </c>
      <c r="C11" s="747">
        <v>34981</v>
      </c>
      <c r="D11" s="747">
        <v>22166</v>
      </c>
      <c r="E11" s="747">
        <v>3443</v>
      </c>
      <c r="F11" s="748">
        <v>60590</v>
      </c>
    </row>
    <row r="12" spans="2:6" ht="15.75">
      <c r="B12" s="733">
        <v>2017</v>
      </c>
      <c r="C12" s="747">
        <v>35118</v>
      </c>
      <c r="D12" s="747">
        <v>22996</v>
      </c>
      <c r="E12" s="747">
        <v>3270</v>
      </c>
      <c r="F12" s="748">
        <v>61384</v>
      </c>
    </row>
    <row r="13" spans="2:6" ht="15.75">
      <c r="B13" s="733">
        <v>2018</v>
      </c>
      <c r="C13" s="747">
        <v>34837</v>
      </c>
      <c r="D13" s="747">
        <v>23898</v>
      </c>
      <c r="E13" s="747">
        <v>4086</v>
      </c>
      <c r="F13" s="748">
        <v>62821</v>
      </c>
    </row>
    <row r="14" spans="2:6" ht="15.75">
      <c r="B14" s="733">
        <v>2019</v>
      </c>
      <c r="C14" s="747">
        <v>31374</v>
      </c>
      <c r="D14" s="747">
        <v>22638</v>
      </c>
      <c r="E14" s="747">
        <v>3622</v>
      </c>
      <c r="F14" s="748">
        <v>57634</v>
      </c>
    </row>
    <row r="15" spans="2:6" ht="15.75">
      <c r="B15" s="733">
        <v>2020</v>
      </c>
      <c r="C15" s="747">
        <v>31302</v>
      </c>
      <c r="D15" s="747">
        <v>22082</v>
      </c>
      <c r="E15" s="747">
        <v>2525</v>
      </c>
      <c r="F15" s="737">
        <v>55909</v>
      </c>
    </row>
    <row r="16" spans="2:6" ht="15.75">
      <c r="B16" s="738">
        <v>2021</v>
      </c>
      <c r="C16" s="749">
        <v>28117</v>
      </c>
      <c r="D16" s="749">
        <v>23259</v>
      </c>
      <c r="E16" s="749">
        <v>1897</v>
      </c>
      <c r="F16" s="750">
        <v>53273</v>
      </c>
    </row>
    <row r="17" spans="2:6" ht="15.75">
      <c r="B17" s="81" t="s">
        <v>1196</v>
      </c>
      <c r="C17" s="315"/>
      <c r="D17" s="312"/>
      <c r="E17" s="361"/>
      <c r="F17" s="361"/>
    </row>
    <row r="18" spans="2:6" ht="15.75">
      <c r="B18" s="24" t="s">
        <v>1197</v>
      </c>
      <c r="C18" s="317"/>
      <c r="D18" s="312"/>
      <c r="E18" s="361"/>
      <c r="F18" s="361"/>
    </row>
  </sheetData>
  <pageMargins left="0.7" right="0.7" top="0.75" bottom="0.75" header="0.3" footer="0.3"/>
  <drawing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AE48E-41F7-40CD-A269-0625780264C2}">
  <dimension ref="B4:T41"/>
  <sheetViews>
    <sheetView showGridLines="0" topLeftCell="A11" zoomScale="60" zoomScaleNormal="60" workbookViewId="0">
      <selection activeCell="I49" sqref="I49"/>
    </sheetView>
  </sheetViews>
  <sheetFormatPr defaultColWidth="11.42578125" defaultRowHeight="15"/>
  <cols>
    <col min="2" max="2" width="23.42578125" customWidth="1"/>
    <col min="3" max="3" width="19.42578125" customWidth="1"/>
    <col min="4" max="4" width="18" customWidth="1"/>
    <col min="5" max="5" width="19" customWidth="1"/>
    <col min="6" max="6" width="16.85546875" customWidth="1"/>
    <col min="7" max="7" width="17.85546875" customWidth="1"/>
    <col min="8" max="8" width="14.140625" customWidth="1"/>
    <col min="9" max="9" width="17.140625" customWidth="1"/>
    <col min="10" max="10" width="19.85546875" customWidth="1"/>
    <col min="11" max="11" width="19" customWidth="1"/>
    <col min="12" max="12" width="20.42578125" customWidth="1"/>
    <col min="13" max="13" width="14" customWidth="1"/>
    <col min="14" max="14" width="14.85546875" customWidth="1"/>
    <col min="15" max="15" width="14.140625" customWidth="1"/>
    <col min="16" max="16" width="15.42578125" customWidth="1"/>
    <col min="17" max="17" width="14.140625" customWidth="1"/>
    <col min="20" max="20" width="13.42578125" customWidth="1"/>
  </cols>
  <sheetData>
    <row r="4" spans="2:12">
      <c r="B4" s="32" t="s">
        <v>1198</v>
      </c>
    </row>
    <row r="6" spans="2:12" ht="28.5" customHeight="1">
      <c r="B6" s="306" t="s">
        <v>1112</v>
      </c>
      <c r="C6" s="751">
        <v>2012</v>
      </c>
      <c r="D6" s="751">
        <v>2013</v>
      </c>
      <c r="E6" s="751">
        <v>2014</v>
      </c>
      <c r="F6" s="751">
        <v>2015</v>
      </c>
      <c r="G6" s="751">
        <v>2016</v>
      </c>
      <c r="H6" s="751">
        <v>2017</v>
      </c>
      <c r="I6" s="751">
        <v>2018</v>
      </c>
      <c r="J6" s="751">
        <v>2019</v>
      </c>
      <c r="K6" s="751">
        <v>2020</v>
      </c>
      <c r="L6" s="679">
        <v>2021</v>
      </c>
    </row>
    <row r="7" spans="2:12" ht="15.75">
      <c r="B7" s="752" t="s">
        <v>335</v>
      </c>
      <c r="C7" s="753">
        <v>300</v>
      </c>
      <c r="D7" s="754">
        <v>348</v>
      </c>
      <c r="E7" s="755">
        <v>387</v>
      </c>
      <c r="F7" s="755">
        <v>505</v>
      </c>
      <c r="G7" s="755">
        <v>456</v>
      </c>
      <c r="H7" s="755">
        <v>441</v>
      </c>
      <c r="I7" s="755">
        <v>490</v>
      </c>
      <c r="J7" s="755">
        <v>599</v>
      </c>
      <c r="K7" s="755">
        <v>478</v>
      </c>
      <c r="L7" s="683">
        <v>581</v>
      </c>
    </row>
    <row r="8" spans="2:12" ht="15.75">
      <c r="B8" s="756" t="s">
        <v>336</v>
      </c>
      <c r="C8" s="757">
        <v>2102</v>
      </c>
      <c r="D8" s="682">
        <v>2318</v>
      </c>
      <c r="E8" s="681">
        <v>2412</v>
      </c>
      <c r="F8" s="681">
        <v>2530</v>
      </c>
      <c r="G8" s="681">
        <v>2277</v>
      </c>
      <c r="H8" s="681">
        <v>2066</v>
      </c>
      <c r="I8" s="681">
        <v>2239</v>
      </c>
      <c r="J8" s="681">
        <v>2076</v>
      </c>
      <c r="K8" s="681">
        <v>2033</v>
      </c>
      <c r="L8" s="683">
        <v>1921</v>
      </c>
    </row>
    <row r="9" spans="2:12" ht="15.75">
      <c r="B9" s="756" t="s">
        <v>337</v>
      </c>
      <c r="C9" s="757">
        <v>335</v>
      </c>
      <c r="D9" s="682">
        <v>360</v>
      </c>
      <c r="E9" s="681">
        <v>407</v>
      </c>
      <c r="F9" s="681">
        <v>439</v>
      </c>
      <c r="G9" s="681">
        <v>464</v>
      </c>
      <c r="H9" s="681">
        <v>510</v>
      </c>
      <c r="I9" s="681">
        <v>517</v>
      </c>
      <c r="J9" s="681">
        <v>475</v>
      </c>
      <c r="K9" s="681">
        <v>476</v>
      </c>
      <c r="L9" s="683">
        <v>481</v>
      </c>
    </row>
    <row r="10" spans="2:12" ht="15.75">
      <c r="B10" s="756" t="s">
        <v>338</v>
      </c>
      <c r="C10" s="757">
        <v>46</v>
      </c>
      <c r="D10" s="682">
        <v>58</v>
      </c>
      <c r="E10" s="681">
        <v>66</v>
      </c>
      <c r="F10" s="681">
        <v>85</v>
      </c>
      <c r="G10" s="681">
        <v>128</v>
      </c>
      <c r="H10" s="681">
        <v>143</v>
      </c>
      <c r="I10" s="681">
        <v>165</v>
      </c>
      <c r="J10" s="681">
        <v>148</v>
      </c>
      <c r="K10" s="681">
        <v>166</v>
      </c>
      <c r="L10" s="683">
        <v>153</v>
      </c>
    </row>
    <row r="11" spans="2:12" ht="15.75">
      <c r="B11" s="756" t="s">
        <v>339</v>
      </c>
      <c r="C11" s="757">
        <v>442</v>
      </c>
      <c r="D11" s="682">
        <v>484</v>
      </c>
      <c r="E11" s="681">
        <v>512</v>
      </c>
      <c r="F11" s="681">
        <v>639</v>
      </c>
      <c r="G11" s="681">
        <v>669</v>
      </c>
      <c r="H11" s="681">
        <v>719</v>
      </c>
      <c r="I11" s="681">
        <v>693</v>
      </c>
      <c r="J11" s="681">
        <v>725</v>
      </c>
      <c r="K11" s="681">
        <v>760</v>
      </c>
      <c r="L11" s="683">
        <v>768</v>
      </c>
    </row>
    <row r="12" spans="2:12" ht="15.75">
      <c r="B12" s="756" t="s">
        <v>340</v>
      </c>
      <c r="C12" s="757">
        <v>1203</v>
      </c>
      <c r="D12" s="682">
        <v>1260</v>
      </c>
      <c r="E12" s="681">
        <v>1203</v>
      </c>
      <c r="F12" s="681">
        <v>1122</v>
      </c>
      <c r="G12" s="681">
        <v>1066</v>
      </c>
      <c r="H12" s="681">
        <v>1087</v>
      </c>
      <c r="I12" s="681">
        <v>1183</v>
      </c>
      <c r="J12" s="681">
        <v>1177</v>
      </c>
      <c r="K12" s="681">
        <v>1242</v>
      </c>
      <c r="L12" s="683">
        <v>1182</v>
      </c>
    </row>
    <row r="13" spans="2:12" ht="15.75">
      <c r="B13" s="756" t="s">
        <v>342</v>
      </c>
      <c r="C13" s="757">
        <v>999</v>
      </c>
      <c r="D13" s="682">
        <v>1030</v>
      </c>
      <c r="E13" s="681">
        <v>1178</v>
      </c>
      <c r="F13" s="681">
        <v>1220</v>
      </c>
      <c r="G13" s="681">
        <v>1190</v>
      </c>
      <c r="H13" s="681">
        <v>1147</v>
      </c>
      <c r="I13" s="681">
        <v>1207</v>
      </c>
      <c r="J13" s="681">
        <v>1209</v>
      </c>
      <c r="K13" s="681">
        <v>1189</v>
      </c>
      <c r="L13" s="683">
        <v>1101</v>
      </c>
    </row>
    <row r="14" spans="2:12" ht="15.75">
      <c r="B14" s="756" t="s">
        <v>343</v>
      </c>
      <c r="C14" s="757">
        <v>206</v>
      </c>
      <c r="D14" s="682">
        <v>188</v>
      </c>
      <c r="E14" s="681">
        <v>188</v>
      </c>
      <c r="F14" s="681">
        <v>242</v>
      </c>
      <c r="G14" s="681">
        <v>273</v>
      </c>
      <c r="H14" s="681">
        <v>256</v>
      </c>
      <c r="I14" s="681">
        <v>236</v>
      </c>
      <c r="J14" s="681">
        <v>237</v>
      </c>
      <c r="K14" s="681">
        <v>240</v>
      </c>
      <c r="L14" s="683">
        <v>223</v>
      </c>
    </row>
    <row r="15" spans="2:12" ht="15.75">
      <c r="B15" s="756" t="s">
        <v>1113</v>
      </c>
      <c r="C15" s="757">
        <v>14645</v>
      </c>
      <c r="D15" s="682">
        <v>15033</v>
      </c>
      <c r="E15" s="681">
        <v>16043</v>
      </c>
      <c r="F15" s="681">
        <v>16534</v>
      </c>
      <c r="G15" s="681">
        <v>17053</v>
      </c>
      <c r="H15" s="681">
        <v>16795</v>
      </c>
      <c r="I15" s="681">
        <v>16882</v>
      </c>
      <c r="J15" s="681">
        <v>15441</v>
      </c>
      <c r="K15" s="681">
        <v>14754</v>
      </c>
      <c r="L15" s="683">
        <v>14752</v>
      </c>
    </row>
    <row r="16" spans="2:12" ht="15.75">
      <c r="B16" s="756" t="s">
        <v>344</v>
      </c>
      <c r="C16" s="757">
        <v>239</v>
      </c>
      <c r="D16" s="682">
        <v>332</v>
      </c>
      <c r="E16" s="681">
        <v>382</v>
      </c>
      <c r="F16" s="681">
        <v>395</v>
      </c>
      <c r="G16" s="681">
        <v>407</v>
      </c>
      <c r="H16" s="681">
        <v>394</v>
      </c>
      <c r="I16" s="681">
        <v>397</v>
      </c>
      <c r="J16" s="681">
        <v>409</v>
      </c>
      <c r="K16" s="681">
        <v>423</v>
      </c>
      <c r="L16" s="683">
        <v>375</v>
      </c>
    </row>
    <row r="17" spans="2:12" ht="15.75">
      <c r="B17" s="756" t="s">
        <v>345</v>
      </c>
      <c r="C17" s="757">
        <v>1243</v>
      </c>
      <c r="D17" s="682">
        <v>1329</v>
      </c>
      <c r="E17" s="681">
        <v>1434</v>
      </c>
      <c r="F17" s="681">
        <v>1569</v>
      </c>
      <c r="G17" s="681">
        <v>1766</v>
      </c>
      <c r="H17" s="681">
        <v>1809</v>
      </c>
      <c r="I17" s="681">
        <v>1866</v>
      </c>
      <c r="J17" s="681">
        <v>1796</v>
      </c>
      <c r="K17" s="681">
        <v>1754</v>
      </c>
      <c r="L17" s="683">
        <v>1695</v>
      </c>
    </row>
    <row r="18" spans="2:12" ht="15.75">
      <c r="B18" s="756" t="s">
        <v>346</v>
      </c>
      <c r="C18" s="757">
        <v>85</v>
      </c>
      <c r="D18" s="682">
        <v>96</v>
      </c>
      <c r="E18" s="681">
        <v>164</v>
      </c>
      <c r="F18" s="681">
        <v>283</v>
      </c>
      <c r="G18" s="681">
        <v>433</v>
      </c>
      <c r="H18" s="681">
        <v>571</v>
      </c>
      <c r="I18" s="681">
        <v>618</v>
      </c>
      <c r="J18" s="681">
        <v>682</v>
      </c>
      <c r="K18" s="681">
        <v>758</v>
      </c>
      <c r="L18" s="683">
        <v>787</v>
      </c>
    </row>
    <row r="19" spans="2:12" ht="15.75">
      <c r="B19" s="756" t="s">
        <v>347</v>
      </c>
      <c r="C19" s="757">
        <v>396</v>
      </c>
      <c r="D19" s="682">
        <v>411</v>
      </c>
      <c r="E19" s="681">
        <v>468</v>
      </c>
      <c r="F19" s="681">
        <v>523</v>
      </c>
      <c r="G19" s="681">
        <v>586</v>
      </c>
      <c r="H19" s="681">
        <v>615</v>
      </c>
      <c r="I19" s="681">
        <v>661</v>
      </c>
      <c r="J19" s="681">
        <v>695</v>
      </c>
      <c r="K19" s="681">
        <v>784</v>
      </c>
      <c r="L19" s="683">
        <v>786</v>
      </c>
    </row>
    <row r="20" spans="2:12" ht="15.75">
      <c r="B20" s="756" t="s">
        <v>348</v>
      </c>
      <c r="C20" s="757">
        <v>2314</v>
      </c>
      <c r="D20" s="682">
        <v>2521</v>
      </c>
      <c r="E20" s="681">
        <v>2619</v>
      </c>
      <c r="F20" s="681">
        <v>2884</v>
      </c>
      <c r="G20" s="681">
        <v>3111</v>
      </c>
      <c r="H20" s="681">
        <v>3439</v>
      </c>
      <c r="I20" s="681">
        <v>3546</v>
      </c>
      <c r="J20" s="681">
        <v>3557</v>
      </c>
      <c r="K20" s="681">
        <v>3819</v>
      </c>
      <c r="L20" s="683">
        <v>3435</v>
      </c>
    </row>
    <row r="21" spans="2:12" ht="15.75">
      <c r="B21" s="756" t="s">
        <v>447</v>
      </c>
      <c r="C21" s="757">
        <v>2948</v>
      </c>
      <c r="D21" s="682">
        <v>3487</v>
      </c>
      <c r="E21" s="681">
        <v>3549</v>
      </c>
      <c r="F21" s="681">
        <v>3168</v>
      </c>
      <c r="G21" s="681">
        <v>3252</v>
      </c>
      <c r="H21" s="681">
        <v>3233</v>
      </c>
      <c r="I21" s="681">
        <v>3231</v>
      </c>
      <c r="J21" s="681">
        <v>3231</v>
      </c>
      <c r="K21" s="681">
        <v>3369</v>
      </c>
      <c r="L21" s="683">
        <v>3232</v>
      </c>
    </row>
    <row r="22" spans="2:12" ht="15.75">
      <c r="B22" s="756" t="s">
        <v>470</v>
      </c>
      <c r="C22" s="757">
        <v>1363</v>
      </c>
      <c r="D22" s="682">
        <v>1543</v>
      </c>
      <c r="E22" s="681">
        <v>1642</v>
      </c>
      <c r="F22" s="681">
        <v>1592</v>
      </c>
      <c r="G22" s="681">
        <v>1575</v>
      </c>
      <c r="H22" s="681">
        <v>1628</v>
      </c>
      <c r="I22" s="681">
        <v>1629</v>
      </c>
      <c r="J22" s="681">
        <v>1648</v>
      </c>
      <c r="K22" s="681">
        <v>1769</v>
      </c>
      <c r="L22" s="683">
        <v>1715</v>
      </c>
    </row>
    <row r="23" spans="2:12" ht="15.75">
      <c r="B23" s="756" t="s">
        <v>351</v>
      </c>
      <c r="C23" s="757">
        <v>1585</v>
      </c>
      <c r="D23" s="682">
        <v>1697</v>
      </c>
      <c r="E23" s="681">
        <v>1789</v>
      </c>
      <c r="F23" s="681">
        <v>1952</v>
      </c>
      <c r="G23" s="681">
        <v>2019</v>
      </c>
      <c r="H23" s="681">
        <v>1942</v>
      </c>
      <c r="I23" s="681">
        <v>1878</v>
      </c>
      <c r="J23" s="681">
        <v>1879</v>
      </c>
      <c r="K23" s="681">
        <v>1974</v>
      </c>
      <c r="L23" s="683">
        <v>1909</v>
      </c>
    </row>
    <row r="24" spans="2:12" ht="15.75">
      <c r="B24" s="756" t="s">
        <v>352</v>
      </c>
      <c r="C24" s="757">
        <v>154</v>
      </c>
      <c r="D24" s="682">
        <v>221</v>
      </c>
      <c r="E24" s="681">
        <v>316</v>
      </c>
      <c r="F24" s="681">
        <v>286</v>
      </c>
      <c r="G24" s="681">
        <v>260</v>
      </c>
      <c r="H24" s="681">
        <v>258</v>
      </c>
      <c r="I24" s="681">
        <v>248</v>
      </c>
      <c r="J24" s="681">
        <v>238</v>
      </c>
      <c r="K24" s="681">
        <v>228</v>
      </c>
      <c r="L24" s="683">
        <v>212</v>
      </c>
    </row>
    <row r="25" spans="2:12" ht="15.75">
      <c r="B25" s="756" t="s">
        <v>471</v>
      </c>
      <c r="C25" s="757">
        <v>2080</v>
      </c>
      <c r="D25" s="682">
        <v>2355</v>
      </c>
      <c r="E25" s="681">
        <v>2634</v>
      </c>
      <c r="F25" s="681">
        <v>2739</v>
      </c>
      <c r="G25" s="681">
        <v>2896</v>
      </c>
      <c r="H25" s="681">
        <v>2912</v>
      </c>
      <c r="I25" s="681">
        <v>2886</v>
      </c>
      <c r="J25" s="681">
        <v>2857</v>
      </c>
      <c r="K25" s="681">
        <v>2967</v>
      </c>
      <c r="L25" s="683">
        <v>2445</v>
      </c>
    </row>
    <row r="26" spans="2:12" ht="15.75">
      <c r="B26" s="756" t="s">
        <v>354</v>
      </c>
      <c r="C26" s="757">
        <v>217</v>
      </c>
      <c r="D26" s="682">
        <v>274</v>
      </c>
      <c r="E26" s="681">
        <v>361</v>
      </c>
      <c r="F26" s="681">
        <v>424</v>
      </c>
      <c r="G26" s="681">
        <v>480</v>
      </c>
      <c r="H26" s="681">
        <v>576</v>
      </c>
      <c r="I26" s="681">
        <v>577</v>
      </c>
      <c r="J26" s="681">
        <v>522</v>
      </c>
      <c r="K26" s="681">
        <v>583</v>
      </c>
      <c r="L26" s="683">
        <v>585</v>
      </c>
    </row>
    <row r="27" spans="2:12" ht="15.75">
      <c r="B27" s="756" t="s">
        <v>355</v>
      </c>
      <c r="C27" s="757">
        <v>2060</v>
      </c>
      <c r="D27" s="682">
        <v>2235</v>
      </c>
      <c r="E27" s="681">
        <v>2321</v>
      </c>
      <c r="F27" s="681">
        <v>2590</v>
      </c>
      <c r="G27" s="681">
        <v>2685</v>
      </c>
      <c r="H27" s="681">
        <v>2728</v>
      </c>
      <c r="I27" s="681">
        <v>2802</v>
      </c>
      <c r="J27" s="681">
        <v>2732</v>
      </c>
      <c r="K27" s="681">
        <v>2687</v>
      </c>
      <c r="L27" s="683">
        <v>2511</v>
      </c>
    </row>
    <row r="28" spans="2:12" ht="15.75">
      <c r="B28" s="756" t="s">
        <v>448</v>
      </c>
      <c r="C28" s="757">
        <v>893</v>
      </c>
      <c r="D28" s="682">
        <v>1102</v>
      </c>
      <c r="E28" s="681">
        <v>1360</v>
      </c>
      <c r="F28" s="681">
        <v>1627</v>
      </c>
      <c r="G28" s="681">
        <v>1753</v>
      </c>
      <c r="H28" s="681">
        <v>1797</v>
      </c>
      <c r="I28" s="681">
        <v>1648</v>
      </c>
      <c r="J28" s="681">
        <v>1584</v>
      </c>
      <c r="K28" s="681">
        <v>1637</v>
      </c>
      <c r="L28" s="683">
        <v>1509</v>
      </c>
    </row>
    <row r="29" spans="2:12" ht="15.75">
      <c r="B29" s="756" t="s">
        <v>357</v>
      </c>
      <c r="C29" s="757">
        <v>116</v>
      </c>
      <c r="D29" s="682">
        <v>137</v>
      </c>
      <c r="E29" s="681">
        <v>253</v>
      </c>
      <c r="F29" s="681">
        <v>278</v>
      </c>
      <c r="G29" s="681">
        <v>252</v>
      </c>
      <c r="H29" s="681">
        <v>246</v>
      </c>
      <c r="I29" s="681">
        <v>240</v>
      </c>
      <c r="J29" s="681">
        <v>247</v>
      </c>
      <c r="K29" s="681">
        <v>227</v>
      </c>
      <c r="L29" s="683">
        <v>217</v>
      </c>
    </row>
    <row r="30" spans="2:12" ht="15.75">
      <c r="B30" s="756" t="s">
        <v>472</v>
      </c>
      <c r="C30" s="757">
        <v>1031</v>
      </c>
      <c r="D30" s="682">
        <v>1221</v>
      </c>
      <c r="E30" s="681">
        <v>1411</v>
      </c>
      <c r="F30" s="681">
        <v>1401</v>
      </c>
      <c r="G30" s="681">
        <v>1470</v>
      </c>
      <c r="H30" s="681">
        <v>1476</v>
      </c>
      <c r="I30" s="681">
        <v>1433</v>
      </c>
      <c r="J30" s="681">
        <v>1400</v>
      </c>
      <c r="K30" s="681">
        <v>1451</v>
      </c>
      <c r="L30" s="683">
        <v>1316</v>
      </c>
    </row>
    <row r="31" spans="2:12" ht="15.75">
      <c r="B31" s="756" t="s">
        <v>359</v>
      </c>
      <c r="C31" s="757">
        <v>466</v>
      </c>
      <c r="D31" s="682">
        <v>633</v>
      </c>
      <c r="E31" s="681">
        <v>804</v>
      </c>
      <c r="F31" s="681">
        <v>976</v>
      </c>
      <c r="G31" s="681">
        <v>1045</v>
      </c>
      <c r="H31" s="681">
        <v>1053</v>
      </c>
      <c r="I31" s="681">
        <v>1147</v>
      </c>
      <c r="J31" s="681">
        <v>1091</v>
      </c>
      <c r="K31" s="681">
        <v>1071</v>
      </c>
      <c r="L31" s="683">
        <v>977</v>
      </c>
    </row>
    <row r="32" spans="2:12" ht="15.75">
      <c r="B32" s="756" t="s">
        <v>360</v>
      </c>
      <c r="C32" s="757">
        <v>865</v>
      </c>
      <c r="D32" s="682">
        <v>940</v>
      </c>
      <c r="E32" s="681">
        <v>1107</v>
      </c>
      <c r="F32" s="681">
        <v>1206</v>
      </c>
      <c r="G32" s="681">
        <v>1332</v>
      </c>
      <c r="H32" s="681">
        <v>1337</v>
      </c>
      <c r="I32" s="681">
        <v>1429</v>
      </c>
      <c r="J32" s="681">
        <v>1347</v>
      </c>
      <c r="K32" s="681">
        <v>1355</v>
      </c>
      <c r="L32" s="683">
        <v>1349</v>
      </c>
    </row>
    <row r="33" spans="2:20" ht="15.75">
      <c r="B33" s="756" t="s">
        <v>361</v>
      </c>
      <c r="C33" s="757">
        <v>131</v>
      </c>
      <c r="D33" s="682">
        <v>166</v>
      </c>
      <c r="E33" s="681">
        <v>241</v>
      </c>
      <c r="F33" s="681">
        <v>295</v>
      </c>
      <c r="G33" s="681">
        <v>395</v>
      </c>
      <c r="H33" s="681">
        <v>487</v>
      </c>
      <c r="I33" s="681">
        <v>582</v>
      </c>
      <c r="J33" s="681">
        <v>552</v>
      </c>
      <c r="K33" s="681">
        <v>561</v>
      </c>
      <c r="L33" s="683">
        <v>497</v>
      </c>
    </row>
    <row r="34" spans="2:20" ht="15.75">
      <c r="B34" s="758" t="s">
        <v>362</v>
      </c>
      <c r="C34" s="757">
        <v>576</v>
      </c>
      <c r="D34" s="682">
        <v>615</v>
      </c>
      <c r="E34" s="681">
        <v>603</v>
      </c>
      <c r="F34" s="681">
        <v>783</v>
      </c>
      <c r="G34" s="681">
        <v>744</v>
      </c>
      <c r="H34" s="681">
        <v>617</v>
      </c>
      <c r="I34" s="681">
        <v>621</v>
      </c>
      <c r="J34" s="681">
        <v>711</v>
      </c>
      <c r="K34" s="681">
        <v>689</v>
      </c>
      <c r="L34" s="683">
        <v>615</v>
      </c>
    </row>
    <row r="35" spans="2:20" ht="15.75">
      <c r="B35" s="756" t="s">
        <v>363</v>
      </c>
      <c r="C35" s="757">
        <v>231</v>
      </c>
      <c r="D35" s="682">
        <v>252</v>
      </c>
      <c r="E35" s="681">
        <v>272</v>
      </c>
      <c r="F35" s="681">
        <v>343</v>
      </c>
      <c r="G35" s="681">
        <v>375</v>
      </c>
      <c r="H35" s="681">
        <v>376</v>
      </c>
      <c r="I35" s="681">
        <v>407</v>
      </c>
      <c r="J35" s="681">
        <v>407</v>
      </c>
      <c r="K35" s="681">
        <v>382</v>
      </c>
      <c r="L35" s="683">
        <v>353</v>
      </c>
    </row>
    <row r="36" spans="2:20" ht="15.75">
      <c r="B36" s="758" t="s">
        <v>364</v>
      </c>
      <c r="C36" s="757">
        <v>1362</v>
      </c>
      <c r="D36" s="682">
        <v>1703</v>
      </c>
      <c r="E36" s="681">
        <v>2091</v>
      </c>
      <c r="F36" s="681">
        <v>2184</v>
      </c>
      <c r="G36" s="681">
        <v>2139</v>
      </c>
      <c r="H36" s="681">
        <v>2103</v>
      </c>
      <c r="I36" s="681">
        <v>2185</v>
      </c>
      <c r="J36" s="681">
        <v>2162</v>
      </c>
      <c r="K36" s="681">
        <v>2158</v>
      </c>
      <c r="L36" s="683">
        <v>2223</v>
      </c>
    </row>
    <row r="37" spans="2:20" ht="15.75">
      <c r="B37" s="756" t="s">
        <v>473</v>
      </c>
      <c r="C37" s="757">
        <v>985</v>
      </c>
      <c r="D37" s="682">
        <v>1056</v>
      </c>
      <c r="E37" s="681">
        <v>1100</v>
      </c>
      <c r="F37" s="681">
        <v>1189</v>
      </c>
      <c r="G37" s="681">
        <v>1230</v>
      </c>
      <c r="H37" s="681">
        <v>1259</v>
      </c>
      <c r="I37" s="681">
        <v>1295</v>
      </c>
      <c r="J37" s="681">
        <v>1153</v>
      </c>
      <c r="K37" s="681">
        <v>1192</v>
      </c>
      <c r="L37" s="683">
        <v>1141</v>
      </c>
    </row>
    <row r="38" spans="2:20" ht="15.75">
      <c r="B38" s="756" t="s">
        <v>366</v>
      </c>
      <c r="C38" s="757">
        <v>137</v>
      </c>
      <c r="D38" s="682">
        <v>233</v>
      </c>
      <c r="E38" s="681">
        <v>323</v>
      </c>
      <c r="F38" s="681">
        <v>369</v>
      </c>
      <c r="G38" s="681">
        <v>389</v>
      </c>
      <c r="H38" s="681">
        <v>382</v>
      </c>
      <c r="I38" s="681">
        <v>422</v>
      </c>
      <c r="J38" s="681">
        <v>416</v>
      </c>
      <c r="K38" s="681">
        <v>407</v>
      </c>
      <c r="L38" s="683">
        <v>464</v>
      </c>
    </row>
    <row r="39" spans="2:20" ht="15.75">
      <c r="B39" s="756" t="s">
        <v>308</v>
      </c>
      <c r="C39" s="757">
        <v>0</v>
      </c>
      <c r="D39" s="682">
        <v>0</v>
      </c>
      <c r="E39" s="681">
        <v>0</v>
      </c>
      <c r="F39" s="681">
        <v>0</v>
      </c>
      <c r="G39" s="681">
        <v>0</v>
      </c>
      <c r="H39" s="681">
        <v>0</v>
      </c>
      <c r="I39" s="681">
        <v>0</v>
      </c>
      <c r="J39" s="681">
        <v>37</v>
      </c>
      <c r="K39" s="681">
        <v>0</v>
      </c>
      <c r="L39" s="683">
        <v>0</v>
      </c>
    </row>
    <row r="40" spans="2:20" ht="15.75">
      <c r="B40" s="759" t="s">
        <v>295</v>
      </c>
      <c r="C40" s="760">
        <v>41755</v>
      </c>
      <c r="D40" s="761">
        <v>45638</v>
      </c>
      <c r="E40" s="761">
        <v>49640</v>
      </c>
      <c r="F40" s="761">
        <v>52372</v>
      </c>
      <c r="G40" s="761">
        <v>54170</v>
      </c>
      <c r="H40" s="761">
        <v>54402</v>
      </c>
      <c r="I40" s="761">
        <v>55360</v>
      </c>
      <c r="J40" s="761">
        <v>53440</v>
      </c>
      <c r="K40" s="761">
        <f>SUM(K7:K39)</f>
        <v>53583</v>
      </c>
      <c r="L40" s="762">
        <f>SUM(L7:L39)</f>
        <v>51510</v>
      </c>
    </row>
    <row r="41" spans="2:20" ht="18.75">
      <c r="B41" s="322" t="s">
        <v>1115</v>
      </c>
      <c r="C41" s="315"/>
      <c r="D41" s="363"/>
      <c r="E41" s="363"/>
      <c r="F41" s="363"/>
      <c r="G41" s="363"/>
      <c r="H41" s="363"/>
      <c r="I41" s="363"/>
      <c r="J41" s="364"/>
      <c r="K41" s="363"/>
      <c r="L41" s="363"/>
      <c r="M41" s="363"/>
      <c r="N41" s="363"/>
      <c r="O41" s="363"/>
      <c r="P41" s="363"/>
      <c r="Q41" s="363"/>
      <c r="R41" s="363"/>
      <c r="S41" s="365"/>
      <c r="T41" s="315"/>
    </row>
  </sheetData>
  <pageMargins left="0.7" right="0.7" top="0.75" bottom="0.75" header="0.3" footer="0.3"/>
  <pageSetup orientation="portrait" r:id="rId1"/>
  <drawing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DA08B-3E7C-4780-B1A4-3431E328A0F0}">
  <dimension ref="B4:T90"/>
  <sheetViews>
    <sheetView showGridLines="0" topLeftCell="A73" zoomScale="70" zoomScaleNormal="70" workbookViewId="0">
      <selection activeCell="B89" sqref="B89"/>
    </sheetView>
  </sheetViews>
  <sheetFormatPr defaultColWidth="11.42578125" defaultRowHeight="15"/>
  <cols>
    <col min="2" max="2" width="27.7109375" customWidth="1"/>
  </cols>
  <sheetData>
    <row r="4" spans="2:20">
      <c r="B4" s="32" t="s">
        <v>1199</v>
      </c>
    </row>
    <row r="5" spans="2:20">
      <c r="B5" s="32"/>
    </row>
    <row r="6" spans="2:20" ht="18.75">
      <c r="B6" s="456" t="s">
        <v>369</v>
      </c>
      <c r="C6" s="372">
        <v>2012</v>
      </c>
      <c r="D6" s="372">
        <v>2013</v>
      </c>
      <c r="E6" s="372">
        <v>2014</v>
      </c>
      <c r="F6" s="372">
        <v>2015</v>
      </c>
      <c r="G6" s="372">
        <v>2016</v>
      </c>
      <c r="H6" s="372">
        <v>2017</v>
      </c>
      <c r="I6" s="372">
        <v>2018</v>
      </c>
      <c r="J6" s="372">
        <v>2019</v>
      </c>
      <c r="K6" s="372">
        <v>2020</v>
      </c>
      <c r="L6" s="373">
        <v>2021</v>
      </c>
      <c r="M6" s="314"/>
      <c r="N6" s="314"/>
      <c r="O6" s="314"/>
      <c r="P6" s="314"/>
      <c r="Q6" s="314"/>
      <c r="R6" s="314"/>
      <c r="S6" s="314"/>
      <c r="T6" s="314"/>
    </row>
    <row r="7" spans="2:20" ht="15.75">
      <c r="B7" s="146" t="s">
        <v>370</v>
      </c>
      <c r="C7" s="763">
        <v>326</v>
      </c>
      <c r="D7" s="764">
        <v>466</v>
      </c>
      <c r="E7" s="764">
        <v>558</v>
      </c>
      <c r="F7" s="652">
        <v>578</v>
      </c>
      <c r="G7" s="652">
        <v>545</v>
      </c>
      <c r="H7" s="764">
        <v>479</v>
      </c>
      <c r="I7" s="764">
        <v>431</v>
      </c>
      <c r="J7" s="764">
        <v>310</v>
      </c>
      <c r="K7" s="764">
        <v>227</v>
      </c>
      <c r="L7" s="765">
        <v>158</v>
      </c>
    </row>
    <row r="8" spans="2:20" ht="15.75">
      <c r="B8" s="147" t="s">
        <v>1126</v>
      </c>
      <c r="C8" s="763"/>
      <c r="D8" s="764"/>
      <c r="E8" s="764"/>
      <c r="F8" s="652"/>
      <c r="G8" s="652">
        <v>1</v>
      </c>
      <c r="H8" s="764">
        <v>0</v>
      </c>
      <c r="I8" s="764">
        <v>0</v>
      </c>
      <c r="J8" s="764"/>
      <c r="K8" s="764">
        <v>0</v>
      </c>
      <c r="L8" s="765">
        <v>0</v>
      </c>
    </row>
    <row r="9" spans="2:20" ht="15.75">
      <c r="B9" s="147" t="s">
        <v>372</v>
      </c>
      <c r="C9" s="763">
        <v>21</v>
      </c>
      <c r="D9" s="764">
        <v>52</v>
      </c>
      <c r="E9" s="764">
        <v>53</v>
      </c>
      <c r="F9" s="652">
        <v>48</v>
      </c>
      <c r="G9" s="652">
        <v>56</v>
      </c>
      <c r="H9" s="764">
        <v>141</v>
      </c>
      <c r="I9" s="764">
        <v>166</v>
      </c>
      <c r="J9" s="764">
        <v>72</v>
      </c>
      <c r="K9" s="764">
        <v>3</v>
      </c>
      <c r="L9" s="765">
        <v>4</v>
      </c>
    </row>
    <row r="10" spans="2:20" ht="15.75">
      <c r="B10" s="147" t="s">
        <v>373</v>
      </c>
      <c r="C10" s="763">
        <v>113</v>
      </c>
      <c r="D10" s="764">
        <v>105</v>
      </c>
      <c r="E10" s="764">
        <v>132</v>
      </c>
      <c r="F10" s="652">
        <v>138</v>
      </c>
      <c r="G10" s="652">
        <v>161</v>
      </c>
      <c r="H10" s="764">
        <v>138</v>
      </c>
      <c r="I10" s="764">
        <v>101</v>
      </c>
      <c r="J10" s="764">
        <v>70</v>
      </c>
      <c r="K10" s="764">
        <v>62</v>
      </c>
      <c r="L10" s="765">
        <v>37</v>
      </c>
    </row>
    <row r="11" spans="2:20" ht="15.75">
      <c r="B11" s="147" t="s">
        <v>374</v>
      </c>
      <c r="C11" s="763">
        <v>7</v>
      </c>
      <c r="D11" s="764">
        <v>15</v>
      </c>
      <c r="E11" s="764">
        <v>15</v>
      </c>
      <c r="F11" s="652">
        <v>18</v>
      </c>
      <c r="G11" s="652">
        <v>19</v>
      </c>
      <c r="H11" s="764">
        <v>21</v>
      </c>
      <c r="I11" s="764">
        <v>23</v>
      </c>
      <c r="J11" s="764">
        <v>12</v>
      </c>
      <c r="K11" s="764">
        <v>6</v>
      </c>
      <c r="L11" s="765">
        <v>2</v>
      </c>
    </row>
    <row r="12" spans="2:20" ht="15.75">
      <c r="B12" s="147" t="s">
        <v>1128</v>
      </c>
      <c r="C12" s="763">
        <v>29</v>
      </c>
      <c r="D12" s="764">
        <v>35</v>
      </c>
      <c r="E12" s="764">
        <v>39</v>
      </c>
      <c r="F12" s="652">
        <v>36</v>
      </c>
      <c r="G12" s="652">
        <v>43</v>
      </c>
      <c r="H12" s="764">
        <v>48</v>
      </c>
      <c r="I12" s="764">
        <v>44</v>
      </c>
      <c r="J12" s="764">
        <v>25</v>
      </c>
      <c r="K12" s="764">
        <v>18</v>
      </c>
      <c r="L12" s="765">
        <v>8</v>
      </c>
    </row>
    <row r="13" spans="2:20" ht="15.75">
      <c r="B13" s="147" t="s">
        <v>1200</v>
      </c>
      <c r="C13" s="763"/>
      <c r="D13" s="764"/>
      <c r="E13" s="764"/>
      <c r="F13" s="652"/>
      <c r="G13" s="652">
        <v>2</v>
      </c>
      <c r="H13" s="764">
        <v>2</v>
      </c>
      <c r="I13" s="764">
        <v>2</v>
      </c>
      <c r="J13" s="764">
        <v>1</v>
      </c>
      <c r="K13" s="764">
        <v>1</v>
      </c>
      <c r="L13" s="765">
        <v>0</v>
      </c>
    </row>
    <row r="14" spans="2:20" ht="15.75">
      <c r="B14" s="147" t="s">
        <v>378</v>
      </c>
      <c r="C14" s="763">
        <v>1</v>
      </c>
      <c r="D14" s="764">
        <v>44</v>
      </c>
      <c r="E14" s="764">
        <v>74</v>
      </c>
      <c r="F14" s="652">
        <v>68</v>
      </c>
      <c r="G14" s="652">
        <v>110</v>
      </c>
      <c r="H14" s="764">
        <v>157</v>
      </c>
      <c r="I14" s="764">
        <v>189</v>
      </c>
      <c r="J14" s="764">
        <v>81</v>
      </c>
      <c r="K14" s="764">
        <v>27</v>
      </c>
      <c r="L14" s="765">
        <v>14</v>
      </c>
    </row>
    <row r="15" spans="2:20" ht="15.75">
      <c r="B15" s="147" t="s">
        <v>377</v>
      </c>
      <c r="C15" s="763"/>
      <c r="D15" s="764">
        <v>4</v>
      </c>
      <c r="E15" s="764">
        <v>4</v>
      </c>
      <c r="F15" s="652">
        <v>4</v>
      </c>
      <c r="G15" s="652">
        <v>8</v>
      </c>
      <c r="H15" s="764">
        <v>14</v>
      </c>
      <c r="I15" s="764">
        <v>33</v>
      </c>
      <c r="J15" s="764">
        <v>10</v>
      </c>
      <c r="K15" s="764">
        <v>5</v>
      </c>
      <c r="L15" s="765">
        <v>2</v>
      </c>
    </row>
    <row r="16" spans="2:20" ht="15.75">
      <c r="B16" s="147" t="s">
        <v>1130</v>
      </c>
      <c r="C16" s="763"/>
      <c r="D16" s="764"/>
      <c r="E16" s="764">
        <v>1</v>
      </c>
      <c r="F16" s="652">
        <v>1</v>
      </c>
      <c r="G16" s="652">
        <v>0</v>
      </c>
      <c r="H16" s="764">
        <v>0</v>
      </c>
      <c r="I16" s="764">
        <v>0</v>
      </c>
      <c r="J16" s="764"/>
      <c r="K16" s="764">
        <v>0</v>
      </c>
      <c r="L16" s="765">
        <v>0</v>
      </c>
    </row>
    <row r="17" spans="2:12" ht="15.75">
      <c r="B17" s="147" t="s">
        <v>1132</v>
      </c>
      <c r="C17" s="763">
        <v>232</v>
      </c>
      <c r="D17" s="764">
        <v>273</v>
      </c>
      <c r="E17" s="764">
        <v>289</v>
      </c>
      <c r="F17" s="652">
        <v>347</v>
      </c>
      <c r="G17" s="652">
        <v>372</v>
      </c>
      <c r="H17" s="764">
        <v>386</v>
      </c>
      <c r="I17" s="764">
        <v>443</v>
      </c>
      <c r="J17" s="764">
        <v>304</v>
      </c>
      <c r="K17" s="764">
        <v>219</v>
      </c>
      <c r="L17" s="765">
        <v>176</v>
      </c>
    </row>
    <row r="18" spans="2:12" ht="15.75">
      <c r="B18" s="147" t="s">
        <v>1201</v>
      </c>
      <c r="C18" s="763">
        <v>3</v>
      </c>
      <c r="D18" s="764">
        <v>0</v>
      </c>
      <c r="E18" s="764">
        <v>0</v>
      </c>
      <c r="F18" s="652"/>
      <c r="G18" s="652">
        <v>0</v>
      </c>
      <c r="H18" s="764">
        <v>0</v>
      </c>
      <c r="I18" s="764">
        <v>0</v>
      </c>
      <c r="J18" s="764"/>
      <c r="K18" s="764">
        <v>0</v>
      </c>
      <c r="L18" s="765">
        <v>0</v>
      </c>
    </row>
    <row r="19" spans="2:12" ht="15.75">
      <c r="B19" s="147" t="s">
        <v>380</v>
      </c>
      <c r="C19" s="763">
        <v>4</v>
      </c>
      <c r="D19" s="764">
        <v>43</v>
      </c>
      <c r="E19" s="764">
        <v>45</v>
      </c>
      <c r="F19" s="652">
        <v>61</v>
      </c>
      <c r="G19" s="652">
        <v>61</v>
      </c>
      <c r="H19" s="764">
        <v>122</v>
      </c>
      <c r="I19" s="764">
        <v>146</v>
      </c>
      <c r="J19" s="764">
        <v>43</v>
      </c>
      <c r="K19" s="764">
        <v>4</v>
      </c>
      <c r="L19" s="765">
        <v>7</v>
      </c>
    </row>
    <row r="20" spans="2:12" ht="15.75">
      <c r="B20" s="147" t="s">
        <v>381</v>
      </c>
      <c r="C20" s="763">
        <v>8</v>
      </c>
      <c r="D20" s="764">
        <v>16</v>
      </c>
      <c r="E20" s="764">
        <v>10</v>
      </c>
      <c r="F20" s="652">
        <v>7</v>
      </c>
      <c r="G20" s="652">
        <v>18</v>
      </c>
      <c r="H20" s="764">
        <v>25</v>
      </c>
      <c r="I20" s="764">
        <v>15</v>
      </c>
      <c r="J20" s="764">
        <v>11</v>
      </c>
      <c r="K20" s="764">
        <v>7</v>
      </c>
      <c r="L20" s="765">
        <v>2</v>
      </c>
    </row>
    <row r="21" spans="2:12" ht="15.75">
      <c r="B21" s="147" t="s">
        <v>382</v>
      </c>
      <c r="C21" s="763">
        <v>1</v>
      </c>
      <c r="D21" s="764">
        <v>32</v>
      </c>
      <c r="E21" s="764">
        <v>2</v>
      </c>
      <c r="F21" s="652">
        <v>50</v>
      </c>
      <c r="G21" s="652">
        <v>33</v>
      </c>
      <c r="H21" s="764">
        <v>137</v>
      </c>
      <c r="I21" s="764">
        <v>314</v>
      </c>
      <c r="J21" s="764">
        <v>56</v>
      </c>
      <c r="K21" s="764">
        <v>1</v>
      </c>
      <c r="L21" s="765">
        <v>7</v>
      </c>
    </row>
    <row r="22" spans="2:12" ht="15.75">
      <c r="B22" s="147" t="s">
        <v>1133</v>
      </c>
      <c r="C22" s="763">
        <v>1</v>
      </c>
      <c r="D22" s="764">
        <v>2</v>
      </c>
      <c r="E22" s="764">
        <v>4</v>
      </c>
      <c r="F22" s="652">
        <v>6</v>
      </c>
      <c r="G22" s="652">
        <v>11</v>
      </c>
      <c r="H22" s="764">
        <v>12</v>
      </c>
      <c r="I22" s="764">
        <v>10</v>
      </c>
      <c r="J22" s="764">
        <v>10</v>
      </c>
      <c r="K22" s="764">
        <v>2</v>
      </c>
      <c r="L22" s="765">
        <v>2</v>
      </c>
    </row>
    <row r="23" spans="2:12" ht="15.75">
      <c r="B23" s="147" t="s">
        <v>385</v>
      </c>
      <c r="C23" s="763">
        <v>8</v>
      </c>
      <c r="D23" s="764">
        <v>8</v>
      </c>
      <c r="E23" s="764">
        <v>14</v>
      </c>
      <c r="F23" s="652">
        <v>10</v>
      </c>
      <c r="G23" s="652">
        <v>10</v>
      </c>
      <c r="H23" s="764">
        <v>35</v>
      </c>
      <c r="I23" s="764">
        <v>52</v>
      </c>
      <c r="J23" s="764">
        <v>13</v>
      </c>
      <c r="K23" s="764">
        <v>3</v>
      </c>
      <c r="L23" s="765">
        <v>3</v>
      </c>
    </row>
    <row r="24" spans="2:12" ht="15.75">
      <c r="B24" s="147" t="s">
        <v>387</v>
      </c>
      <c r="C24" s="763">
        <v>1</v>
      </c>
      <c r="D24" s="764">
        <v>3</v>
      </c>
      <c r="E24" s="764">
        <v>0</v>
      </c>
      <c r="F24" s="652">
        <v>2</v>
      </c>
      <c r="G24" s="652">
        <v>6</v>
      </c>
      <c r="H24" s="764">
        <v>29</v>
      </c>
      <c r="I24" s="764">
        <v>41</v>
      </c>
      <c r="J24" s="764">
        <v>4</v>
      </c>
      <c r="K24" s="764">
        <v>1</v>
      </c>
      <c r="L24" s="765">
        <v>169</v>
      </c>
    </row>
    <row r="25" spans="2:12" ht="15.75">
      <c r="B25" s="147" t="s">
        <v>386</v>
      </c>
      <c r="C25" s="763"/>
      <c r="D25" s="764">
        <v>2</v>
      </c>
      <c r="E25" s="764"/>
      <c r="F25" s="652"/>
      <c r="G25" s="652">
        <v>3</v>
      </c>
      <c r="H25" s="764">
        <v>2</v>
      </c>
      <c r="I25" s="764">
        <v>0</v>
      </c>
      <c r="J25" s="764"/>
      <c r="K25" s="764">
        <v>0</v>
      </c>
      <c r="L25" s="765">
        <v>0</v>
      </c>
    </row>
    <row r="26" spans="2:12" ht="15.75">
      <c r="B26" s="147" t="s">
        <v>388</v>
      </c>
      <c r="C26" s="763">
        <v>21</v>
      </c>
      <c r="D26" s="764">
        <v>27</v>
      </c>
      <c r="E26" s="764">
        <v>28</v>
      </c>
      <c r="F26" s="652">
        <v>29</v>
      </c>
      <c r="G26" s="652">
        <v>30</v>
      </c>
      <c r="H26" s="764">
        <v>26</v>
      </c>
      <c r="I26" s="764">
        <v>29</v>
      </c>
      <c r="J26" s="764">
        <v>21</v>
      </c>
      <c r="K26" s="764">
        <v>15</v>
      </c>
      <c r="L26" s="765">
        <v>9</v>
      </c>
    </row>
    <row r="27" spans="2:12" ht="15.75">
      <c r="B27" s="147" t="s">
        <v>1135</v>
      </c>
      <c r="C27" s="656">
        <v>1101</v>
      </c>
      <c r="D27" s="652">
        <v>1396</v>
      </c>
      <c r="E27" s="764">
        <v>1391</v>
      </c>
      <c r="F27" s="652">
        <v>1523</v>
      </c>
      <c r="G27" s="652">
        <v>1550</v>
      </c>
      <c r="H27" s="652">
        <v>1388</v>
      </c>
      <c r="I27" s="764">
        <v>1331</v>
      </c>
      <c r="J27" s="764">
        <v>844</v>
      </c>
      <c r="K27" s="764">
        <v>535</v>
      </c>
      <c r="L27" s="765">
        <v>351</v>
      </c>
    </row>
    <row r="28" spans="2:12" ht="15.75">
      <c r="B28" s="147" t="s">
        <v>389</v>
      </c>
      <c r="C28" s="763">
        <v>0</v>
      </c>
      <c r="D28" s="764">
        <v>14</v>
      </c>
      <c r="E28" s="764">
        <v>3</v>
      </c>
      <c r="F28" s="652">
        <v>1</v>
      </c>
      <c r="G28" s="652">
        <v>6</v>
      </c>
      <c r="H28" s="764">
        <v>20</v>
      </c>
      <c r="I28" s="764">
        <v>22</v>
      </c>
      <c r="J28" s="764"/>
      <c r="K28" s="764">
        <v>0</v>
      </c>
      <c r="L28" s="765">
        <v>0</v>
      </c>
    </row>
    <row r="29" spans="2:12" ht="15.75">
      <c r="B29" s="147" t="s">
        <v>390</v>
      </c>
      <c r="C29" s="763"/>
      <c r="D29" s="764"/>
      <c r="E29" s="764"/>
      <c r="F29" s="652">
        <v>1</v>
      </c>
      <c r="G29" s="652">
        <v>1</v>
      </c>
      <c r="H29" s="764">
        <v>0</v>
      </c>
      <c r="I29" s="764">
        <v>0</v>
      </c>
      <c r="J29" s="764">
        <v>1</v>
      </c>
      <c r="K29" s="764">
        <v>0</v>
      </c>
      <c r="L29" s="765">
        <v>0</v>
      </c>
    </row>
    <row r="30" spans="2:12" ht="15.75">
      <c r="B30" s="147" t="s">
        <v>391</v>
      </c>
      <c r="C30" s="763"/>
      <c r="D30" s="764">
        <v>2</v>
      </c>
      <c r="E30" s="764"/>
      <c r="F30" s="652"/>
      <c r="G30" s="652">
        <v>1</v>
      </c>
      <c r="H30" s="764">
        <v>5</v>
      </c>
      <c r="I30" s="764">
        <v>4</v>
      </c>
      <c r="J30" s="764">
        <v>1</v>
      </c>
      <c r="K30" s="764">
        <v>0</v>
      </c>
      <c r="L30" s="765">
        <v>0</v>
      </c>
    </row>
    <row r="31" spans="2:12" ht="15.75">
      <c r="B31" s="147" t="s">
        <v>392</v>
      </c>
      <c r="C31" s="763"/>
      <c r="D31" s="764">
        <v>1</v>
      </c>
      <c r="E31" s="764">
        <v>1</v>
      </c>
      <c r="F31" s="652">
        <v>1</v>
      </c>
      <c r="G31" s="652">
        <v>3</v>
      </c>
      <c r="H31" s="764">
        <v>3</v>
      </c>
      <c r="I31" s="764">
        <v>1</v>
      </c>
      <c r="J31" s="764">
        <v>1</v>
      </c>
      <c r="K31" s="764">
        <v>0</v>
      </c>
      <c r="L31" s="765">
        <v>0</v>
      </c>
    </row>
    <row r="32" spans="2:12" ht="15.75">
      <c r="B32" s="147" t="s">
        <v>393</v>
      </c>
      <c r="C32" s="763"/>
      <c r="D32" s="764"/>
      <c r="E32" s="764"/>
      <c r="F32" s="652"/>
      <c r="G32" s="652"/>
      <c r="H32" s="764">
        <v>2</v>
      </c>
      <c r="I32" s="764">
        <v>3</v>
      </c>
      <c r="J32" s="764"/>
      <c r="K32" s="764">
        <v>0</v>
      </c>
      <c r="L32" s="765">
        <v>0</v>
      </c>
    </row>
    <row r="33" spans="2:12" ht="15.75">
      <c r="B33" s="147" t="s">
        <v>1137</v>
      </c>
      <c r="C33" s="763"/>
      <c r="D33" s="764"/>
      <c r="E33" s="764"/>
      <c r="F33" s="652"/>
      <c r="G33" s="652">
        <v>0</v>
      </c>
      <c r="H33" s="764">
        <v>0</v>
      </c>
      <c r="I33" s="764">
        <v>0</v>
      </c>
      <c r="J33" s="764">
        <v>3</v>
      </c>
      <c r="K33" s="764">
        <v>1</v>
      </c>
      <c r="L33" s="765">
        <v>0</v>
      </c>
    </row>
    <row r="34" spans="2:12" ht="15.75">
      <c r="B34" s="147" t="s">
        <v>1142</v>
      </c>
      <c r="C34" s="763">
        <v>435</v>
      </c>
      <c r="D34" s="764">
        <v>686</v>
      </c>
      <c r="E34" s="764">
        <v>955</v>
      </c>
      <c r="F34" s="652">
        <v>999</v>
      </c>
      <c r="G34" s="652">
        <v>994</v>
      </c>
      <c r="H34" s="652">
        <v>1563</v>
      </c>
      <c r="I34" s="764">
        <v>1817</v>
      </c>
      <c r="J34" s="764">
        <v>791</v>
      </c>
      <c r="K34" s="764">
        <v>243</v>
      </c>
      <c r="L34" s="765">
        <v>142</v>
      </c>
    </row>
    <row r="35" spans="2:12" ht="15.75">
      <c r="B35" s="147" t="s">
        <v>1138</v>
      </c>
      <c r="C35" s="763"/>
      <c r="D35" s="764"/>
      <c r="E35" s="764"/>
      <c r="F35" s="652"/>
      <c r="G35" s="652"/>
      <c r="H35" s="652">
        <v>1</v>
      </c>
      <c r="I35" s="764">
        <v>0</v>
      </c>
      <c r="J35" s="764"/>
      <c r="K35" s="764">
        <v>0</v>
      </c>
      <c r="L35" s="765">
        <v>0</v>
      </c>
    </row>
    <row r="36" spans="2:12" ht="15.75">
      <c r="B36" s="147" t="s">
        <v>396</v>
      </c>
      <c r="C36" s="763"/>
      <c r="D36" s="764">
        <v>2</v>
      </c>
      <c r="E36" s="764"/>
      <c r="F36" s="652"/>
      <c r="G36" s="652">
        <v>4</v>
      </c>
      <c r="H36" s="652">
        <v>4</v>
      </c>
      <c r="I36" s="764">
        <v>4</v>
      </c>
      <c r="J36" s="764">
        <v>1</v>
      </c>
      <c r="K36" s="764">
        <v>1</v>
      </c>
      <c r="L36" s="765">
        <v>1</v>
      </c>
    </row>
    <row r="37" spans="2:12" ht="15.75">
      <c r="B37" s="147" t="s">
        <v>1143</v>
      </c>
      <c r="C37" s="763"/>
      <c r="D37" s="764">
        <v>1</v>
      </c>
      <c r="E37" s="764"/>
      <c r="F37" s="652"/>
      <c r="G37" s="652">
        <v>1</v>
      </c>
      <c r="H37" s="764">
        <v>2</v>
      </c>
      <c r="I37" s="764">
        <v>0</v>
      </c>
      <c r="J37" s="764"/>
      <c r="K37" s="764">
        <v>0</v>
      </c>
      <c r="L37" s="765">
        <v>0</v>
      </c>
    </row>
    <row r="38" spans="2:12" ht="15.75">
      <c r="B38" s="147" t="s">
        <v>397</v>
      </c>
      <c r="C38" s="763">
        <v>12</v>
      </c>
      <c r="D38" s="764">
        <v>16</v>
      </c>
      <c r="E38" s="764">
        <v>11</v>
      </c>
      <c r="F38" s="652">
        <v>12</v>
      </c>
      <c r="G38" s="652">
        <v>14</v>
      </c>
      <c r="H38" s="764">
        <v>23</v>
      </c>
      <c r="I38" s="764">
        <v>19</v>
      </c>
      <c r="J38" s="764">
        <v>9</v>
      </c>
      <c r="K38" s="764">
        <v>12</v>
      </c>
      <c r="L38" s="765">
        <v>5</v>
      </c>
    </row>
    <row r="39" spans="2:12" ht="15.75">
      <c r="B39" s="147" t="s">
        <v>398</v>
      </c>
      <c r="C39" s="763">
        <v>199</v>
      </c>
      <c r="D39" s="764">
        <v>323</v>
      </c>
      <c r="E39" s="764">
        <v>340</v>
      </c>
      <c r="F39" s="652">
        <v>389</v>
      </c>
      <c r="G39" s="652">
        <v>400</v>
      </c>
      <c r="H39" s="764">
        <v>451</v>
      </c>
      <c r="I39" s="764">
        <v>473</v>
      </c>
      <c r="J39" s="764">
        <v>303</v>
      </c>
      <c r="K39" s="764">
        <v>178</v>
      </c>
      <c r="L39" s="765">
        <v>123</v>
      </c>
    </row>
    <row r="40" spans="2:12" ht="15.75">
      <c r="B40" s="147" t="s">
        <v>1144</v>
      </c>
      <c r="C40" s="763"/>
      <c r="D40" s="764"/>
      <c r="E40" s="764"/>
      <c r="F40" s="652"/>
      <c r="G40" s="652"/>
      <c r="H40" s="764">
        <v>1</v>
      </c>
      <c r="I40" s="764">
        <v>0</v>
      </c>
      <c r="J40" s="764"/>
      <c r="K40" s="764">
        <v>0</v>
      </c>
      <c r="L40" s="765">
        <v>0</v>
      </c>
    </row>
    <row r="41" spans="2:12" ht="15.75">
      <c r="B41" s="147" t="s">
        <v>399</v>
      </c>
      <c r="C41" s="763"/>
      <c r="D41" s="764">
        <v>2</v>
      </c>
      <c r="E41" s="764"/>
      <c r="F41" s="652"/>
      <c r="G41" s="652">
        <v>7</v>
      </c>
      <c r="H41" s="764">
        <v>22</v>
      </c>
      <c r="I41" s="764">
        <v>16</v>
      </c>
      <c r="J41" s="764">
        <v>2</v>
      </c>
      <c r="K41" s="764">
        <v>0</v>
      </c>
      <c r="L41" s="765">
        <v>1</v>
      </c>
    </row>
    <row r="42" spans="2:12" ht="15.75">
      <c r="B42" s="147" t="s">
        <v>1146</v>
      </c>
      <c r="C42" s="763"/>
      <c r="D42" s="764"/>
      <c r="E42" s="764"/>
      <c r="F42" s="652"/>
      <c r="G42" s="652"/>
      <c r="H42" s="764">
        <v>1</v>
      </c>
      <c r="I42" s="764">
        <v>2</v>
      </c>
      <c r="J42" s="764">
        <v>1</v>
      </c>
      <c r="K42" s="764">
        <v>1</v>
      </c>
      <c r="L42" s="765">
        <v>0</v>
      </c>
    </row>
    <row r="43" spans="2:12" ht="15.75">
      <c r="B43" s="147" t="s">
        <v>1202</v>
      </c>
      <c r="C43" s="763"/>
      <c r="D43" s="764"/>
      <c r="E43" s="764"/>
      <c r="F43" s="652"/>
      <c r="G43" s="652"/>
      <c r="H43" s="764">
        <v>1</v>
      </c>
      <c r="I43" s="764">
        <v>0</v>
      </c>
      <c r="J43" s="764"/>
      <c r="K43" s="764">
        <v>0</v>
      </c>
      <c r="L43" s="765">
        <v>0</v>
      </c>
    </row>
    <row r="44" spans="2:12" ht="15.75">
      <c r="B44" s="147" t="s">
        <v>1149</v>
      </c>
      <c r="C44" s="763">
        <v>142</v>
      </c>
      <c r="D44" s="764">
        <v>206</v>
      </c>
      <c r="E44" s="764">
        <v>237</v>
      </c>
      <c r="F44" s="652">
        <v>286</v>
      </c>
      <c r="G44" s="652">
        <v>316</v>
      </c>
      <c r="H44" s="764">
        <v>275</v>
      </c>
      <c r="I44" s="764">
        <v>222</v>
      </c>
      <c r="J44" s="764">
        <v>9</v>
      </c>
      <c r="K44" s="764">
        <v>4</v>
      </c>
      <c r="L44" s="765">
        <v>1</v>
      </c>
    </row>
    <row r="45" spans="2:12" ht="15.75">
      <c r="B45" s="147" t="s">
        <v>457</v>
      </c>
      <c r="C45" s="763"/>
      <c r="D45" s="764">
        <v>1</v>
      </c>
      <c r="E45" s="764"/>
      <c r="F45" s="652"/>
      <c r="G45" s="652">
        <v>1</v>
      </c>
      <c r="H45" s="764">
        <v>2</v>
      </c>
      <c r="I45" s="764">
        <v>5</v>
      </c>
      <c r="J45" s="764"/>
      <c r="K45" s="764">
        <v>0</v>
      </c>
      <c r="L45" s="765">
        <v>0</v>
      </c>
    </row>
    <row r="46" spans="2:12" ht="15.75">
      <c r="B46" s="147" t="s">
        <v>1150</v>
      </c>
      <c r="C46" s="763"/>
      <c r="D46" s="764"/>
      <c r="E46" s="764"/>
      <c r="F46" s="652"/>
      <c r="G46" s="652"/>
      <c r="H46" s="764"/>
      <c r="I46" s="764"/>
      <c r="J46" s="764">
        <v>3</v>
      </c>
      <c r="K46" s="764">
        <v>0</v>
      </c>
      <c r="L46" s="765">
        <v>4</v>
      </c>
    </row>
    <row r="47" spans="2:12" ht="15.75">
      <c r="B47" s="147" t="s">
        <v>1151</v>
      </c>
      <c r="C47" s="763">
        <v>2</v>
      </c>
      <c r="D47" s="764">
        <v>5</v>
      </c>
      <c r="E47" s="764">
        <v>7</v>
      </c>
      <c r="F47" s="652">
        <v>7</v>
      </c>
      <c r="G47" s="652">
        <v>7</v>
      </c>
      <c r="H47" s="764">
        <v>7</v>
      </c>
      <c r="I47" s="764">
        <v>13</v>
      </c>
      <c r="J47" s="764">
        <v>3</v>
      </c>
      <c r="K47" s="764">
        <v>1</v>
      </c>
      <c r="L47" s="765">
        <v>0</v>
      </c>
    </row>
    <row r="48" spans="2:12" ht="15.75">
      <c r="B48" s="147" t="s">
        <v>403</v>
      </c>
      <c r="C48" s="763">
        <v>9</v>
      </c>
      <c r="D48" s="764">
        <v>8</v>
      </c>
      <c r="E48" s="764">
        <v>12</v>
      </c>
      <c r="F48" s="652">
        <v>12</v>
      </c>
      <c r="G48" s="652">
        <v>17</v>
      </c>
      <c r="H48" s="764">
        <v>12</v>
      </c>
      <c r="I48" s="764">
        <v>21</v>
      </c>
      <c r="J48" s="764">
        <v>9</v>
      </c>
      <c r="K48" s="764">
        <v>3</v>
      </c>
      <c r="L48" s="765">
        <v>2</v>
      </c>
    </row>
    <row r="49" spans="2:12" ht="15.75">
      <c r="B49" s="147" t="s">
        <v>400</v>
      </c>
      <c r="C49" s="763"/>
      <c r="D49" s="764">
        <v>5</v>
      </c>
      <c r="E49" s="764"/>
      <c r="F49" s="652">
        <v>2</v>
      </c>
      <c r="G49" s="652">
        <v>6</v>
      </c>
      <c r="H49" s="764">
        <v>8</v>
      </c>
      <c r="I49" s="764">
        <v>1</v>
      </c>
      <c r="J49" s="764">
        <v>4</v>
      </c>
      <c r="K49" s="764">
        <v>1</v>
      </c>
      <c r="L49" s="765">
        <v>1</v>
      </c>
    </row>
    <row r="50" spans="2:12" ht="15.75">
      <c r="B50" s="147" t="s">
        <v>402</v>
      </c>
      <c r="C50" s="763"/>
      <c r="D50" s="764"/>
      <c r="E50" s="764"/>
      <c r="F50" s="652"/>
      <c r="G50" s="652"/>
      <c r="H50" s="764"/>
      <c r="I50" s="764"/>
      <c r="J50" s="764">
        <v>2</v>
      </c>
      <c r="K50" s="764">
        <v>0</v>
      </c>
      <c r="L50" s="765">
        <v>0</v>
      </c>
    </row>
    <row r="51" spans="2:12" ht="15.75">
      <c r="B51" s="147" t="s">
        <v>404</v>
      </c>
      <c r="C51" s="763"/>
      <c r="D51" s="764"/>
      <c r="E51" s="764"/>
      <c r="F51" s="652">
        <v>2</v>
      </c>
      <c r="G51" s="652">
        <v>4</v>
      </c>
      <c r="H51" s="764">
        <v>1</v>
      </c>
      <c r="I51" s="764">
        <v>0</v>
      </c>
      <c r="J51" s="764"/>
      <c r="K51" s="764">
        <v>0</v>
      </c>
      <c r="L51" s="765">
        <v>0</v>
      </c>
    </row>
    <row r="52" spans="2:12" ht="15.75">
      <c r="B52" s="147" t="s">
        <v>405</v>
      </c>
      <c r="C52" s="763">
        <v>2</v>
      </c>
      <c r="D52" s="764">
        <v>7</v>
      </c>
      <c r="E52" s="764">
        <v>2</v>
      </c>
      <c r="F52" s="652">
        <v>3</v>
      </c>
      <c r="G52" s="652">
        <v>6</v>
      </c>
      <c r="H52" s="764">
        <v>6</v>
      </c>
      <c r="I52" s="764">
        <v>6</v>
      </c>
      <c r="J52" s="764">
        <v>3</v>
      </c>
      <c r="K52" s="764">
        <v>1</v>
      </c>
      <c r="L52" s="765">
        <v>1</v>
      </c>
    </row>
    <row r="53" spans="2:12" ht="15.75">
      <c r="B53" s="147" t="s">
        <v>406</v>
      </c>
      <c r="C53" s="763">
        <v>32</v>
      </c>
      <c r="D53" s="764">
        <v>54</v>
      </c>
      <c r="E53" s="764">
        <v>42</v>
      </c>
      <c r="F53" s="652">
        <v>40</v>
      </c>
      <c r="G53" s="652">
        <v>65</v>
      </c>
      <c r="H53" s="764">
        <v>118</v>
      </c>
      <c r="I53" s="764">
        <v>113</v>
      </c>
      <c r="J53" s="764">
        <v>58</v>
      </c>
      <c r="K53" s="764">
        <v>21</v>
      </c>
      <c r="L53" s="765">
        <v>14</v>
      </c>
    </row>
    <row r="54" spans="2:12" ht="15.75">
      <c r="B54" s="147" t="s">
        <v>458</v>
      </c>
      <c r="C54" s="763">
        <v>15</v>
      </c>
      <c r="D54" s="764">
        <v>42</v>
      </c>
      <c r="E54" s="764">
        <v>26</v>
      </c>
      <c r="F54" s="652">
        <v>28</v>
      </c>
      <c r="G54" s="652">
        <v>38</v>
      </c>
      <c r="H54" s="764">
        <v>39</v>
      </c>
      <c r="I54" s="764">
        <v>65</v>
      </c>
      <c r="J54" s="764">
        <v>47</v>
      </c>
      <c r="K54" s="764">
        <v>16</v>
      </c>
      <c r="L54" s="765">
        <v>6</v>
      </c>
    </row>
    <row r="55" spans="2:12" ht="15.75">
      <c r="B55" s="147" t="s">
        <v>1157</v>
      </c>
      <c r="C55" s="763"/>
      <c r="D55" s="764">
        <v>2</v>
      </c>
      <c r="E55" s="764"/>
      <c r="F55" s="652"/>
      <c r="G55" s="652">
        <v>1</v>
      </c>
      <c r="H55" s="764">
        <v>3</v>
      </c>
      <c r="I55" s="764">
        <v>2</v>
      </c>
      <c r="J55" s="764"/>
      <c r="K55" s="764">
        <v>0</v>
      </c>
      <c r="L55" s="765">
        <v>0</v>
      </c>
    </row>
    <row r="56" spans="2:12" ht="15.75">
      <c r="B56" s="147" t="s">
        <v>1203</v>
      </c>
      <c r="C56" s="763"/>
      <c r="D56" s="764"/>
      <c r="E56" s="764"/>
      <c r="F56" s="652"/>
      <c r="G56" s="652">
        <v>1</v>
      </c>
      <c r="H56" s="764">
        <v>0</v>
      </c>
      <c r="I56" s="764">
        <v>0</v>
      </c>
      <c r="J56" s="764"/>
      <c r="K56" s="764">
        <v>0</v>
      </c>
      <c r="L56" s="765">
        <v>0</v>
      </c>
    </row>
    <row r="57" spans="2:12" ht="15.75">
      <c r="B57" s="147" t="s">
        <v>411</v>
      </c>
      <c r="C57" s="763"/>
      <c r="D57" s="764"/>
      <c r="E57" s="764"/>
      <c r="F57" s="652"/>
      <c r="G57" s="652"/>
      <c r="H57" s="764"/>
      <c r="I57" s="764"/>
      <c r="J57" s="764">
        <v>1</v>
      </c>
      <c r="K57" s="764">
        <v>0</v>
      </c>
      <c r="L57" s="765">
        <v>0</v>
      </c>
    </row>
    <row r="58" spans="2:12" ht="15.75">
      <c r="B58" s="147" t="s">
        <v>1158</v>
      </c>
      <c r="C58" s="763"/>
      <c r="D58" s="764"/>
      <c r="E58" s="764"/>
      <c r="F58" s="652"/>
      <c r="G58" s="652">
        <v>3</v>
      </c>
      <c r="H58" s="764">
        <v>2</v>
      </c>
      <c r="I58" s="764">
        <v>0</v>
      </c>
      <c r="J58" s="764"/>
      <c r="K58" s="764">
        <v>0</v>
      </c>
      <c r="L58" s="765">
        <v>0</v>
      </c>
    </row>
    <row r="59" spans="2:12" ht="15.75">
      <c r="B59" s="147" t="s">
        <v>1159</v>
      </c>
      <c r="C59" s="763"/>
      <c r="D59" s="764"/>
      <c r="E59" s="764"/>
      <c r="F59" s="652"/>
      <c r="G59" s="652"/>
      <c r="H59" s="764">
        <v>1</v>
      </c>
      <c r="I59" s="764">
        <v>0</v>
      </c>
      <c r="J59" s="764"/>
      <c r="K59" s="764">
        <v>0</v>
      </c>
      <c r="L59" s="765">
        <v>0</v>
      </c>
    </row>
    <row r="60" spans="2:12" ht="15.75">
      <c r="B60" s="147" t="s">
        <v>459</v>
      </c>
      <c r="C60" s="763"/>
      <c r="D60" s="764">
        <v>1</v>
      </c>
      <c r="E60" s="764"/>
      <c r="F60" s="652"/>
      <c r="G60" s="652"/>
      <c r="H60" s="764">
        <v>3</v>
      </c>
      <c r="I60" s="764">
        <v>5</v>
      </c>
      <c r="J60" s="764">
        <v>1</v>
      </c>
      <c r="K60" s="764">
        <v>0</v>
      </c>
      <c r="L60" s="765">
        <v>0</v>
      </c>
    </row>
    <row r="61" spans="2:12" ht="15.75">
      <c r="B61" s="147" t="s">
        <v>1160</v>
      </c>
      <c r="C61" s="763"/>
      <c r="D61" s="764"/>
      <c r="E61" s="764"/>
      <c r="F61" s="652"/>
      <c r="G61" s="652">
        <v>1</v>
      </c>
      <c r="H61" s="764">
        <v>1</v>
      </c>
      <c r="I61" s="764">
        <v>0</v>
      </c>
      <c r="J61" s="764"/>
      <c r="K61" s="764">
        <v>0</v>
      </c>
      <c r="L61" s="765">
        <v>0</v>
      </c>
    </row>
    <row r="62" spans="2:12" ht="15.75">
      <c r="B62" s="147" t="s">
        <v>412</v>
      </c>
      <c r="C62" s="763">
        <v>10</v>
      </c>
      <c r="D62" s="764">
        <v>15</v>
      </c>
      <c r="E62" s="764">
        <v>4</v>
      </c>
      <c r="F62" s="652">
        <v>9</v>
      </c>
      <c r="G62" s="652">
        <v>12</v>
      </c>
      <c r="H62" s="764">
        <v>9</v>
      </c>
      <c r="I62" s="764">
        <v>8</v>
      </c>
      <c r="J62" s="764">
        <v>5</v>
      </c>
      <c r="K62" s="764">
        <v>3</v>
      </c>
      <c r="L62" s="765">
        <v>1</v>
      </c>
    </row>
    <row r="63" spans="2:12" ht="15.75">
      <c r="B63" s="147" t="s">
        <v>413</v>
      </c>
      <c r="C63" s="763">
        <v>13</v>
      </c>
      <c r="D63" s="764">
        <v>13</v>
      </c>
      <c r="E63" s="764">
        <v>17</v>
      </c>
      <c r="F63" s="652">
        <v>16</v>
      </c>
      <c r="G63" s="652">
        <v>19</v>
      </c>
      <c r="H63" s="764">
        <v>21</v>
      </c>
      <c r="I63" s="764">
        <v>15</v>
      </c>
      <c r="J63" s="764">
        <v>13</v>
      </c>
      <c r="K63" s="764">
        <v>10</v>
      </c>
      <c r="L63" s="765">
        <v>9</v>
      </c>
    </row>
    <row r="64" spans="2:12" ht="15.75">
      <c r="B64" s="147" t="s">
        <v>1204</v>
      </c>
      <c r="C64" s="763"/>
      <c r="D64" s="764">
        <v>2</v>
      </c>
      <c r="E64" s="764"/>
      <c r="F64" s="652"/>
      <c r="G64" s="652">
        <v>1</v>
      </c>
      <c r="H64" s="764">
        <v>0</v>
      </c>
      <c r="I64" s="764">
        <v>5</v>
      </c>
      <c r="J64" s="764"/>
      <c r="K64" s="764">
        <v>0</v>
      </c>
      <c r="L64" s="765">
        <v>0</v>
      </c>
    </row>
    <row r="65" spans="2:12" ht="15.75">
      <c r="B65" s="147" t="s">
        <v>415</v>
      </c>
      <c r="C65" s="763"/>
      <c r="D65" s="764">
        <v>1</v>
      </c>
      <c r="E65" s="764"/>
      <c r="F65" s="652"/>
      <c r="G65" s="652">
        <v>1</v>
      </c>
      <c r="H65" s="764">
        <v>3</v>
      </c>
      <c r="I65" s="764">
        <v>4</v>
      </c>
      <c r="J65" s="764">
        <v>1</v>
      </c>
      <c r="K65" s="764">
        <v>0</v>
      </c>
      <c r="L65" s="765">
        <v>1</v>
      </c>
    </row>
    <row r="66" spans="2:12" ht="15.75">
      <c r="B66" s="147" t="s">
        <v>460</v>
      </c>
      <c r="C66" s="763"/>
      <c r="D66" s="764"/>
      <c r="E66" s="764"/>
      <c r="F66" s="652"/>
      <c r="G66" s="652"/>
      <c r="H66" s="764"/>
      <c r="I66" s="764"/>
      <c r="J66" s="764">
        <v>150</v>
      </c>
      <c r="K66" s="764">
        <v>113</v>
      </c>
      <c r="L66" s="765">
        <v>78</v>
      </c>
    </row>
    <row r="67" spans="2:12" ht="15.75">
      <c r="B67" s="147" t="s">
        <v>1162</v>
      </c>
      <c r="C67" s="763"/>
      <c r="D67" s="764">
        <v>9</v>
      </c>
      <c r="E67" s="764"/>
      <c r="F67" s="652">
        <v>1</v>
      </c>
      <c r="G67" s="652">
        <v>6</v>
      </c>
      <c r="H67" s="764">
        <v>17</v>
      </c>
      <c r="I67" s="764">
        <v>29</v>
      </c>
      <c r="J67" s="764">
        <v>8</v>
      </c>
      <c r="K67" s="764">
        <v>0</v>
      </c>
      <c r="L67" s="765">
        <v>0</v>
      </c>
    </row>
    <row r="68" spans="2:12" ht="15.75">
      <c r="B68" s="147" t="s">
        <v>417</v>
      </c>
      <c r="C68" s="763">
        <v>1</v>
      </c>
      <c r="D68" s="764">
        <v>8</v>
      </c>
      <c r="E68" s="764">
        <v>2</v>
      </c>
      <c r="F68" s="652">
        <v>4</v>
      </c>
      <c r="G68" s="652">
        <v>14</v>
      </c>
      <c r="H68" s="764">
        <v>15</v>
      </c>
      <c r="I68" s="764">
        <v>10</v>
      </c>
      <c r="J68" s="764">
        <v>8</v>
      </c>
      <c r="K68" s="764">
        <v>0</v>
      </c>
      <c r="L68" s="765">
        <v>0</v>
      </c>
    </row>
    <row r="69" spans="2:12" ht="15.75">
      <c r="B69" s="147" t="s">
        <v>418</v>
      </c>
      <c r="C69" s="763">
        <v>7</v>
      </c>
      <c r="D69" s="764">
        <v>10</v>
      </c>
      <c r="E69" s="764">
        <v>6</v>
      </c>
      <c r="F69" s="652">
        <v>7</v>
      </c>
      <c r="G69" s="652">
        <v>19</v>
      </c>
      <c r="H69" s="764">
        <v>38</v>
      </c>
      <c r="I69" s="764">
        <v>42</v>
      </c>
      <c r="J69" s="764">
        <v>20</v>
      </c>
      <c r="K69" s="764">
        <v>2</v>
      </c>
      <c r="L69" s="765">
        <v>2</v>
      </c>
    </row>
    <row r="70" spans="2:12" ht="15.75">
      <c r="B70" s="147" t="s">
        <v>419</v>
      </c>
      <c r="C70" s="763"/>
      <c r="D70" s="764"/>
      <c r="E70" s="764"/>
      <c r="F70" s="652">
        <v>1</v>
      </c>
      <c r="G70" s="652">
        <v>2</v>
      </c>
      <c r="H70" s="764">
        <v>3</v>
      </c>
      <c r="I70" s="764">
        <v>2</v>
      </c>
      <c r="J70" s="764">
        <v>1</v>
      </c>
      <c r="K70" s="764">
        <v>2</v>
      </c>
      <c r="L70" s="765">
        <v>1</v>
      </c>
    </row>
    <row r="71" spans="2:12" ht="15.75">
      <c r="B71" s="147" t="s">
        <v>420</v>
      </c>
      <c r="C71" s="763">
        <v>980</v>
      </c>
      <c r="D71" s="652">
        <v>1101</v>
      </c>
      <c r="E71" s="764">
        <v>1291</v>
      </c>
      <c r="F71" s="652">
        <v>1382</v>
      </c>
      <c r="G71" s="652">
        <v>1245</v>
      </c>
      <c r="H71" s="764">
        <v>976</v>
      </c>
      <c r="I71" s="764">
        <v>980</v>
      </c>
      <c r="J71" s="764">
        <v>753</v>
      </c>
      <c r="K71" s="764">
        <v>527</v>
      </c>
      <c r="L71" s="765">
        <v>389</v>
      </c>
    </row>
    <row r="72" spans="2:12" ht="15.75">
      <c r="B72" s="147" t="s">
        <v>1163</v>
      </c>
      <c r="C72" s="763"/>
      <c r="D72" s="764">
        <v>6</v>
      </c>
      <c r="E72" s="764">
        <v>4</v>
      </c>
      <c r="F72" s="652">
        <v>5</v>
      </c>
      <c r="G72" s="652">
        <v>8</v>
      </c>
      <c r="H72" s="764">
        <v>16</v>
      </c>
      <c r="I72" s="764">
        <v>22</v>
      </c>
      <c r="J72" s="764">
        <v>10</v>
      </c>
      <c r="K72" s="764">
        <v>3</v>
      </c>
      <c r="L72" s="765">
        <v>3</v>
      </c>
    </row>
    <row r="73" spans="2:12" ht="15.75">
      <c r="B73" s="147" t="s">
        <v>1205</v>
      </c>
      <c r="C73" s="763"/>
      <c r="D73" s="764"/>
      <c r="E73" s="764"/>
      <c r="F73" s="652"/>
      <c r="G73" s="652"/>
      <c r="H73" s="764">
        <v>3</v>
      </c>
      <c r="I73" s="764">
        <v>0</v>
      </c>
      <c r="J73" s="764">
        <v>2</v>
      </c>
      <c r="K73" s="764">
        <v>1</v>
      </c>
      <c r="L73" s="765">
        <v>0</v>
      </c>
    </row>
    <row r="74" spans="2:12" ht="15.75">
      <c r="B74" s="147" t="s">
        <v>422</v>
      </c>
      <c r="C74" s="763"/>
      <c r="D74" s="764">
        <v>2</v>
      </c>
      <c r="E74" s="764"/>
      <c r="F74" s="652"/>
      <c r="G74" s="652">
        <v>1</v>
      </c>
      <c r="H74" s="764">
        <v>2</v>
      </c>
      <c r="I74" s="764">
        <v>0</v>
      </c>
      <c r="J74" s="764"/>
      <c r="K74" s="764">
        <v>0</v>
      </c>
      <c r="L74" s="765">
        <v>0</v>
      </c>
    </row>
    <row r="75" spans="2:12" ht="15.75">
      <c r="B75" s="147" t="s">
        <v>423</v>
      </c>
      <c r="C75" s="763">
        <v>5</v>
      </c>
      <c r="D75" s="764">
        <v>4</v>
      </c>
      <c r="E75" s="764">
        <v>3</v>
      </c>
      <c r="F75" s="652">
        <v>5</v>
      </c>
      <c r="G75" s="652">
        <v>29</v>
      </c>
      <c r="H75" s="764">
        <v>22</v>
      </c>
      <c r="I75" s="764">
        <v>27</v>
      </c>
      <c r="J75" s="764">
        <v>7</v>
      </c>
      <c r="K75" s="764">
        <v>3</v>
      </c>
      <c r="L75" s="765">
        <v>3</v>
      </c>
    </row>
    <row r="76" spans="2:12" ht="15.75">
      <c r="B76" s="147" t="s">
        <v>1166</v>
      </c>
      <c r="C76" s="763"/>
      <c r="D76" s="764">
        <v>1</v>
      </c>
      <c r="E76" s="764"/>
      <c r="F76" s="652"/>
      <c r="G76" s="652"/>
      <c r="H76" s="764">
        <v>1</v>
      </c>
      <c r="I76" s="764">
        <v>0</v>
      </c>
      <c r="J76" s="764"/>
      <c r="K76" s="764">
        <v>0</v>
      </c>
      <c r="L76" s="765">
        <v>0</v>
      </c>
    </row>
    <row r="77" spans="2:12" ht="15.75">
      <c r="B77" s="147" t="s">
        <v>1167</v>
      </c>
      <c r="C77" s="763">
        <v>2</v>
      </c>
      <c r="D77" s="764">
        <v>4</v>
      </c>
      <c r="E77" s="764">
        <v>3</v>
      </c>
      <c r="F77" s="652">
        <v>5</v>
      </c>
      <c r="G77" s="652">
        <v>5</v>
      </c>
      <c r="H77" s="764">
        <v>7</v>
      </c>
      <c r="I77" s="764">
        <v>7</v>
      </c>
      <c r="J77" s="764">
        <v>2</v>
      </c>
      <c r="K77" s="764">
        <v>1</v>
      </c>
      <c r="L77" s="765">
        <v>0</v>
      </c>
    </row>
    <row r="78" spans="2:12" ht="15.75">
      <c r="B78" s="147" t="s">
        <v>1169</v>
      </c>
      <c r="C78" s="763">
        <v>1</v>
      </c>
      <c r="D78" s="764">
        <v>1</v>
      </c>
      <c r="E78" s="764"/>
      <c r="F78" s="652"/>
      <c r="G78" s="652">
        <v>1</v>
      </c>
      <c r="H78" s="764">
        <v>2</v>
      </c>
      <c r="I78" s="764">
        <v>1</v>
      </c>
      <c r="J78" s="764">
        <v>2</v>
      </c>
      <c r="K78" s="764">
        <v>1</v>
      </c>
      <c r="L78" s="765">
        <v>0</v>
      </c>
    </row>
    <row r="79" spans="2:12" ht="15.75">
      <c r="B79" s="147" t="s">
        <v>424</v>
      </c>
      <c r="C79" s="763">
        <v>18</v>
      </c>
      <c r="D79" s="764">
        <v>34</v>
      </c>
      <c r="E79" s="764">
        <v>46</v>
      </c>
      <c r="F79" s="652">
        <v>46</v>
      </c>
      <c r="G79" s="652">
        <v>56</v>
      </c>
      <c r="H79" s="764">
        <v>42</v>
      </c>
      <c r="I79" s="764">
        <v>51</v>
      </c>
      <c r="J79" s="764">
        <v>37</v>
      </c>
      <c r="K79" s="764">
        <v>20</v>
      </c>
      <c r="L79" s="765">
        <v>8</v>
      </c>
    </row>
    <row r="80" spans="2:12" ht="15.75">
      <c r="B80" s="147" t="s">
        <v>425</v>
      </c>
      <c r="C80" s="763">
        <v>25</v>
      </c>
      <c r="D80" s="764">
        <v>52</v>
      </c>
      <c r="E80" s="764">
        <v>63</v>
      </c>
      <c r="F80" s="652">
        <v>49</v>
      </c>
      <c r="G80" s="652">
        <v>52</v>
      </c>
      <c r="H80" s="764">
        <v>45</v>
      </c>
      <c r="I80" s="764">
        <v>33</v>
      </c>
      <c r="J80" s="764">
        <v>25</v>
      </c>
      <c r="K80" s="764">
        <v>19</v>
      </c>
      <c r="L80" s="765">
        <v>15</v>
      </c>
    </row>
    <row r="81" spans="2:12" ht="15.75">
      <c r="B81" s="147" t="s">
        <v>426</v>
      </c>
      <c r="C81" s="763"/>
      <c r="D81" s="764">
        <v>1</v>
      </c>
      <c r="E81" s="764">
        <v>1</v>
      </c>
      <c r="F81" s="652">
        <v>1</v>
      </c>
      <c r="G81" s="652"/>
      <c r="H81" s="764">
        <v>0</v>
      </c>
      <c r="I81" s="764">
        <v>4</v>
      </c>
      <c r="J81" s="764">
        <v>1</v>
      </c>
      <c r="K81" s="764">
        <v>0</v>
      </c>
      <c r="L81" s="765">
        <v>0</v>
      </c>
    </row>
    <row r="82" spans="2:12" ht="15.75">
      <c r="B82" s="147" t="s">
        <v>1206</v>
      </c>
      <c r="C82" s="763"/>
      <c r="D82" s="764"/>
      <c r="E82" s="764"/>
      <c r="F82" s="652">
        <v>2</v>
      </c>
      <c r="G82" s="652"/>
      <c r="H82" s="764">
        <v>0</v>
      </c>
      <c r="I82" s="764">
        <v>0</v>
      </c>
      <c r="J82" s="764">
        <v>2</v>
      </c>
      <c r="K82" s="764">
        <v>1</v>
      </c>
      <c r="L82" s="765">
        <v>0</v>
      </c>
    </row>
    <row r="83" spans="2:12" ht="15.75">
      <c r="B83" s="147" t="s">
        <v>1171</v>
      </c>
      <c r="C83" s="763"/>
      <c r="D83" s="764">
        <v>2</v>
      </c>
      <c r="E83" s="764"/>
      <c r="F83" s="652"/>
      <c r="G83" s="652"/>
      <c r="H83" s="764">
        <v>0</v>
      </c>
      <c r="I83" s="764">
        <v>0</v>
      </c>
      <c r="J83" s="764">
        <v>5</v>
      </c>
      <c r="K83" s="764">
        <v>0</v>
      </c>
      <c r="L83" s="765">
        <v>0</v>
      </c>
    </row>
    <row r="84" spans="2:12" ht="15.75">
      <c r="B84" s="147" t="s">
        <v>465</v>
      </c>
      <c r="C84" s="763">
        <v>2</v>
      </c>
      <c r="D84" s="764">
        <v>4</v>
      </c>
      <c r="E84" s="764">
        <v>4</v>
      </c>
      <c r="F84" s="652">
        <v>2</v>
      </c>
      <c r="G84" s="652">
        <v>2</v>
      </c>
      <c r="H84" s="764">
        <v>2</v>
      </c>
      <c r="I84" s="764">
        <v>6</v>
      </c>
      <c r="J84" s="764">
        <v>1</v>
      </c>
      <c r="K84" s="764">
        <v>1</v>
      </c>
      <c r="L84" s="765">
        <v>1</v>
      </c>
    </row>
    <row r="85" spans="2:12" ht="15.75">
      <c r="B85" s="147" t="s">
        <v>428</v>
      </c>
      <c r="C85" s="763"/>
      <c r="D85" s="764">
        <v>2</v>
      </c>
      <c r="E85" s="764">
        <v>1</v>
      </c>
      <c r="F85" s="652">
        <v>1</v>
      </c>
      <c r="G85" s="652">
        <v>9</v>
      </c>
      <c r="H85" s="764">
        <v>18</v>
      </c>
      <c r="I85" s="764">
        <v>20</v>
      </c>
      <c r="J85" s="764">
        <v>1</v>
      </c>
      <c r="K85" s="764">
        <v>0</v>
      </c>
      <c r="L85" s="765">
        <v>0</v>
      </c>
    </row>
    <row r="86" spans="2:12" ht="15.75">
      <c r="B86" s="147" t="s">
        <v>466</v>
      </c>
      <c r="C86" s="763"/>
      <c r="D86" s="764">
        <v>8</v>
      </c>
      <c r="E86" s="764"/>
      <c r="F86" s="652"/>
      <c r="G86" s="652">
        <v>2</v>
      </c>
      <c r="H86" s="764">
        <v>1</v>
      </c>
      <c r="I86" s="764">
        <v>2</v>
      </c>
      <c r="J86" s="764"/>
      <c r="K86" s="764">
        <v>0</v>
      </c>
      <c r="L86" s="765">
        <v>0</v>
      </c>
    </row>
    <row r="87" spans="2:12" ht="15.75">
      <c r="B87" s="147" t="s">
        <v>563</v>
      </c>
      <c r="C87" s="763">
        <v>770</v>
      </c>
      <c r="D87" s="764"/>
      <c r="E87" s="764">
        <v>251</v>
      </c>
      <c r="F87" s="652">
        <v>218</v>
      </c>
      <c r="G87" s="652"/>
      <c r="H87" s="764"/>
      <c r="I87" s="764">
        <v>9</v>
      </c>
      <c r="J87" s="764"/>
      <c r="K87" s="764">
        <v>0</v>
      </c>
      <c r="L87" s="765">
        <v>0</v>
      </c>
    </row>
    <row r="88" spans="2:12" ht="15.75">
      <c r="B88" s="703" t="s">
        <v>295</v>
      </c>
      <c r="C88" s="766">
        <v>4559</v>
      </c>
      <c r="D88" s="766">
        <v>5181</v>
      </c>
      <c r="E88" s="766">
        <v>5991</v>
      </c>
      <c r="F88" s="766">
        <v>6463</v>
      </c>
      <c r="G88" s="766">
        <v>6420</v>
      </c>
      <c r="H88" s="766">
        <v>6982</v>
      </c>
      <c r="I88" s="766">
        <v>7461</v>
      </c>
      <c r="J88" s="766">
        <v>4194</v>
      </c>
      <c r="K88" s="766">
        <v>2326</v>
      </c>
      <c r="L88" s="767">
        <v>1763</v>
      </c>
    </row>
    <row r="89" spans="2:12" ht="18.75">
      <c r="B89" s="81" t="s">
        <v>1124</v>
      </c>
      <c r="C89" s="314"/>
      <c r="D89" s="314"/>
      <c r="E89" s="314"/>
      <c r="F89" s="314"/>
      <c r="G89" s="314"/>
      <c r="H89" s="314"/>
      <c r="I89" s="314"/>
      <c r="J89" s="314"/>
      <c r="K89" s="314"/>
      <c r="L89" s="314"/>
    </row>
    <row r="90" spans="2:12" ht="18.75">
      <c r="B90" s="315" t="s">
        <v>1175</v>
      </c>
      <c r="C90" s="314"/>
      <c r="D90" s="314"/>
      <c r="E90" s="314"/>
      <c r="F90" s="314"/>
      <c r="G90" s="314"/>
      <c r="H90" s="314"/>
      <c r="I90" s="314"/>
      <c r="J90" s="314"/>
      <c r="K90" s="314"/>
      <c r="L90" s="314"/>
    </row>
  </sheetData>
  <pageMargins left="0.7" right="0.7" top="0.75" bottom="0.75" header="0.3" footer="0.3"/>
  <pageSetup orientation="portrait" r:id="rId1"/>
  <drawing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5F2B0-ECDE-4DE8-B44A-C445B103D815}">
  <dimension ref="B4:T17"/>
  <sheetViews>
    <sheetView showGridLines="0" workbookViewId="0">
      <selection activeCell="N8" sqref="N8"/>
    </sheetView>
  </sheetViews>
  <sheetFormatPr defaultColWidth="11.42578125" defaultRowHeight="15"/>
  <cols>
    <col min="2" max="2" width="41.28515625" customWidth="1"/>
  </cols>
  <sheetData>
    <row r="4" spans="2:12">
      <c r="B4" s="32" t="s">
        <v>1207</v>
      </c>
    </row>
    <row r="6" spans="2:12" ht="33.75" customHeight="1">
      <c r="B6" s="453" t="s">
        <v>1208</v>
      </c>
      <c r="C6" s="479">
        <v>2012</v>
      </c>
      <c r="D6" s="479">
        <v>2013</v>
      </c>
      <c r="E6" s="479">
        <v>2014</v>
      </c>
      <c r="F6" s="479">
        <v>2015</v>
      </c>
      <c r="G6" s="479">
        <v>2016</v>
      </c>
      <c r="H6" s="479">
        <v>2017</v>
      </c>
      <c r="I6" s="479">
        <v>2018</v>
      </c>
      <c r="J6" s="479">
        <v>2019</v>
      </c>
      <c r="K6" s="479">
        <v>2020</v>
      </c>
      <c r="L6" s="688">
        <v>2021</v>
      </c>
    </row>
    <row r="7" spans="2:12" ht="15.75">
      <c r="B7" s="146" t="s">
        <v>1209</v>
      </c>
      <c r="C7" s="653">
        <v>8081</v>
      </c>
      <c r="D7" s="653">
        <v>8517</v>
      </c>
      <c r="E7" s="653">
        <v>8936</v>
      </c>
      <c r="F7" s="653">
        <v>8771</v>
      </c>
      <c r="G7" s="653">
        <v>9251</v>
      </c>
      <c r="H7" s="653">
        <v>9546</v>
      </c>
      <c r="I7" s="653">
        <v>9200</v>
      </c>
      <c r="J7" s="653">
        <v>8595</v>
      </c>
      <c r="K7" s="653">
        <v>8460</v>
      </c>
      <c r="L7" s="655">
        <v>8004</v>
      </c>
    </row>
    <row r="8" spans="2:12" ht="15.75">
      <c r="B8" s="147" t="s">
        <v>513</v>
      </c>
      <c r="C8" s="653">
        <v>1685</v>
      </c>
      <c r="D8" s="653">
        <v>1741</v>
      </c>
      <c r="E8" s="653">
        <v>2012</v>
      </c>
      <c r="F8" s="653">
        <v>2060</v>
      </c>
      <c r="G8" s="653">
        <v>2135</v>
      </c>
      <c r="H8" s="653">
        <v>2096</v>
      </c>
      <c r="I8" s="653">
        <v>2027</v>
      </c>
      <c r="J8" s="653">
        <v>1694</v>
      </c>
      <c r="K8" s="653">
        <v>1594</v>
      </c>
      <c r="L8" s="655">
        <v>2114</v>
      </c>
    </row>
    <row r="9" spans="2:12" ht="15.75">
      <c r="B9" s="147" t="s">
        <v>1210</v>
      </c>
      <c r="C9" s="653">
        <v>3326</v>
      </c>
      <c r="D9" s="653">
        <v>3461</v>
      </c>
      <c r="E9" s="653">
        <v>3757</v>
      </c>
      <c r="F9" s="653">
        <v>3947</v>
      </c>
      <c r="G9" s="653">
        <v>4542</v>
      </c>
      <c r="H9" s="653">
        <v>4424</v>
      </c>
      <c r="I9" s="653">
        <v>4857</v>
      </c>
      <c r="J9" s="653">
        <v>3872</v>
      </c>
      <c r="K9" s="653">
        <v>4276</v>
      </c>
      <c r="L9" s="655">
        <v>4058</v>
      </c>
    </row>
    <row r="10" spans="2:12" ht="15.75">
      <c r="B10" s="147" t="s">
        <v>1211</v>
      </c>
      <c r="C10" s="653">
        <v>2929</v>
      </c>
      <c r="D10" s="653">
        <v>1837</v>
      </c>
      <c r="E10" s="653">
        <v>1768</v>
      </c>
      <c r="F10" s="653">
        <v>1994</v>
      </c>
      <c r="G10" s="653">
        <v>2343</v>
      </c>
      <c r="H10" s="653">
        <v>2340</v>
      </c>
      <c r="I10" s="653">
        <v>3011</v>
      </c>
      <c r="J10" s="653">
        <v>1794</v>
      </c>
      <c r="K10" s="653">
        <v>3329</v>
      </c>
      <c r="L10" s="655">
        <v>2347</v>
      </c>
    </row>
    <row r="11" spans="2:12" ht="15.75">
      <c r="B11" s="147" t="s">
        <v>1212</v>
      </c>
      <c r="C11" s="653">
        <v>15567</v>
      </c>
      <c r="D11" s="653">
        <v>17468</v>
      </c>
      <c r="E11" s="653">
        <v>24353</v>
      </c>
      <c r="F11" s="653">
        <v>20284</v>
      </c>
      <c r="G11" s="653">
        <v>24022</v>
      </c>
      <c r="H11" s="653">
        <v>23553</v>
      </c>
      <c r="I11" s="653">
        <v>25191</v>
      </c>
      <c r="J11" s="653">
        <v>29459</v>
      </c>
      <c r="K11" s="653">
        <v>25141</v>
      </c>
      <c r="L11" s="655">
        <v>23916</v>
      </c>
    </row>
    <row r="12" spans="2:12" ht="15.75">
      <c r="B12" s="147" t="s">
        <v>1213</v>
      </c>
      <c r="C12" s="653">
        <v>1593</v>
      </c>
      <c r="D12" s="653">
        <v>1625</v>
      </c>
      <c r="E12" s="653">
        <v>1927</v>
      </c>
      <c r="F12" s="653">
        <v>2276</v>
      </c>
      <c r="G12" s="653">
        <v>2405</v>
      </c>
      <c r="H12" s="653">
        <v>2568</v>
      </c>
      <c r="I12" s="653">
        <v>3828</v>
      </c>
      <c r="J12" s="653">
        <v>1625</v>
      </c>
      <c r="K12" s="653">
        <v>3118</v>
      </c>
      <c r="L12" s="655">
        <v>2860</v>
      </c>
    </row>
    <row r="13" spans="2:12" ht="15.75">
      <c r="B13" s="147" t="s">
        <v>496</v>
      </c>
      <c r="C13" s="653">
        <v>2839</v>
      </c>
      <c r="D13" s="653">
        <v>3132</v>
      </c>
      <c r="E13" s="653">
        <v>3451</v>
      </c>
      <c r="F13" s="653">
        <v>3701</v>
      </c>
      <c r="G13" s="653">
        <v>3799</v>
      </c>
      <c r="H13" s="653">
        <v>3875</v>
      </c>
      <c r="I13" s="653">
        <v>3789</v>
      </c>
      <c r="J13" s="653">
        <v>3587</v>
      </c>
      <c r="K13" s="653">
        <v>3666</v>
      </c>
      <c r="L13" s="655">
        <v>3617</v>
      </c>
    </row>
    <row r="14" spans="2:12" ht="15.75">
      <c r="B14" s="147" t="s">
        <v>1214</v>
      </c>
      <c r="C14" s="653">
        <v>2256</v>
      </c>
      <c r="D14" s="653">
        <v>2314</v>
      </c>
      <c r="E14" s="653">
        <v>2363</v>
      </c>
      <c r="F14" s="653">
        <v>2306</v>
      </c>
      <c r="G14" s="653">
        <v>2291</v>
      </c>
      <c r="H14" s="653">
        <v>2216</v>
      </c>
      <c r="I14" s="653">
        <v>2188</v>
      </c>
      <c r="J14" s="653">
        <v>2023</v>
      </c>
      <c r="K14" s="653">
        <v>1957</v>
      </c>
      <c r="L14" s="655">
        <v>1773</v>
      </c>
    </row>
    <row r="15" spans="2:12" ht="15.75">
      <c r="B15" s="147" t="s">
        <v>1215</v>
      </c>
      <c r="C15" s="653">
        <v>3479</v>
      </c>
      <c r="D15" s="653">
        <v>5543</v>
      </c>
      <c r="E15" s="653">
        <v>1073</v>
      </c>
      <c r="F15" s="653">
        <v>7033</v>
      </c>
      <c r="G15" s="653">
        <v>3382</v>
      </c>
      <c r="H15" s="653">
        <v>3784</v>
      </c>
      <c r="I15" s="653">
        <v>1269</v>
      </c>
      <c r="J15" s="653">
        <v>791</v>
      </c>
      <c r="K15" s="653">
        <v>2042</v>
      </c>
      <c r="L15" s="655">
        <v>2821</v>
      </c>
    </row>
    <row r="16" spans="2:12" ht="15.75">
      <c r="B16" s="374" t="s">
        <v>295</v>
      </c>
      <c r="C16" s="768">
        <v>41755</v>
      </c>
      <c r="D16" s="768">
        <v>45638</v>
      </c>
      <c r="E16" s="768">
        <v>49640</v>
      </c>
      <c r="F16" s="768">
        <v>52372</v>
      </c>
      <c r="G16" s="768">
        <v>54170</v>
      </c>
      <c r="H16" s="768">
        <v>54402</v>
      </c>
      <c r="I16" s="768">
        <v>55360</v>
      </c>
      <c r="J16" s="768">
        <v>53440</v>
      </c>
      <c r="K16" s="768">
        <v>53583</v>
      </c>
      <c r="L16" s="769">
        <v>51510</v>
      </c>
    </row>
    <row r="17" spans="2:20" ht="18.75">
      <c r="B17" s="81" t="s">
        <v>1124</v>
      </c>
      <c r="C17" s="312"/>
      <c r="D17" s="312"/>
      <c r="E17" s="312"/>
      <c r="F17" s="312"/>
      <c r="G17" s="312"/>
      <c r="H17" s="312"/>
      <c r="I17" s="312"/>
      <c r="J17" s="312"/>
      <c r="K17" s="312"/>
      <c r="L17" s="312"/>
      <c r="M17" s="314"/>
      <c r="N17" s="312"/>
      <c r="O17" s="312"/>
      <c r="P17" s="312"/>
      <c r="Q17" s="312"/>
      <c r="R17" s="312"/>
      <c r="S17" s="312"/>
      <c r="T17" s="312"/>
    </row>
  </sheetData>
  <pageMargins left="0.7" right="0.7" top="0.75" bottom="0.75" header="0.3" footer="0.3"/>
  <pageSetup orientation="portrait" r:id="rId1"/>
  <drawing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8DEE4-AC0A-4818-9CDC-9D01EAED2F26}">
  <dimension ref="B4:L17"/>
  <sheetViews>
    <sheetView showGridLines="0" workbookViewId="0">
      <selection activeCell="D17" sqref="D17"/>
    </sheetView>
  </sheetViews>
  <sheetFormatPr defaultColWidth="11.42578125" defaultRowHeight="15"/>
  <cols>
    <col min="2" max="2" width="89" customWidth="1"/>
  </cols>
  <sheetData>
    <row r="4" spans="2:12">
      <c r="B4" s="32" t="s">
        <v>1216</v>
      </c>
    </row>
    <row r="5" spans="2:12">
      <c r="B5" s="32"/>
    </row>
    <row r="6" spans="2:12" ht="53.25" customHeight="1">
      <c r="B6" s="453" t="s">
        <v>1117</v>
      </c>
      <c r="C6" s="479">
        <v>2012</v>
      </c>
      <c r="D6" s="479">
        <v>2013</v>
      </c>
      <c r="E6" s="479">
        <v>2014</v>
      </c>
      <c r="F6" s="479">
        <v>2015</v>
      </c>
      <c r="G6" s="479">
        <v>2016</v>
      </c>
      <c r="H6" s="479">
        <v>2017</v>
      </c>
      <c r="I6" s="479">
        <v>2018</v>
      </c>
      <c r="J6" s="479">
        <v>2019</v>
      </c>
      <c r="K6" s="479">
        <v>2020</v>
      </c>
      <c r="L6" s="688">
        <v>2021</v>
      </c>
    </row>
    <row r="7" spans="2:12" ht="15.75">
      <c r="B7" s="770" t="s">
        <v>1118</v>
      </c>
      <c r="C7" s="653"/>
      <c r="D7" s="653"/>
      <c r="E7" s="653"/>
      <c r="F7" s="653">
        <v>112</v>
      </c>
      <c r="G7" s="653">
        <v>166</v>
      </c>
      <c r="H7" s="653">
        <v>530</v>
      </c>
      <c r="I7" s="653">
        <v>925</v>
      </c>
      <c r="J7" s="653">
        <v>519</v>
      </c>
      <c r="K7" s="653">
        <v>126</v>
      </c>
      <c r="L7" s="655">
        <v>20</v>
      </c>
    </row>
    <row r="8" spans="2:12" ht="15.75">
      <c r="B8" s="771" t="s">
        <v>1119</v>
      </c>
      <c r="C8" s="653"/>
      <c r="D8" s="653"/>
      <c r="E8" s="653"/>
      <c r="F8" s="653">
        <v>164</v>
      </c>
      <c r="G8" s="653">
        <v>557</v>
      </c>
      <c r="H8" s="653">
        <v>615</v>
      </c>
      <c r="I8" s="653">
        <v>692</v>
      </c>
      <c r="J8" s="653">
        <v>313</v>
      </c>
      <c r="K8" s="653">
        <v>153</v>
      </c>
      <c r="L8" s="655">
        <v>48</v>
      </c>
    </row>
    <row r="9" spans="2:12" ht="15.75">
      <c r="B9" s="771" t="s">
        <v>1120</v>
      </c>
      <c r="C9" s="653"/>
      <c r="D9" s="653"/>
      <c r="E9" s="653"/>
      <c r="F9" s="653"/>
      <c r="G9" s="653"/>
      <c r="H9" s="653">
        <v>39</v>
      </c>
      <c r="I9" s="653">
        <v>18</v>
      </c>
      <c r="J9" s="653">
        <v>13</v>
      </c>
      <c r="K9" s="653">
        <v>0</v>
      </c>
      <c r="L9" s="655">
        <v>0</v>
      </c>
    </row>
    <row r="10" spans="2:12" ht="15.75">
      <c r="B10" s="771" t="s">
        <v>1101</v>
      </c>
      <c r="C10" s="653">
        <v>409</v>
      </c>
      <c r="D10" s="653">
        <v>861</v>
      </c>
      <c r="E10" s="653">
        <v>1214</v>
      </c>
      <c r="F10" s="653">
        <v>1628</v>
      </c>
      <c r="G10" s="653">
        <v>1599</v>
      </c>
      <c r="H10" s="653">
        <v>1741</v>
      </c>
      <c r="I10" s="653">
        <v>1915</v>
      </c>
      <c r="J10" s="653">
        <v>1660</v>
      </c>
      <c r="K10" s="653">
        <v>2443</v>
      </c>
      <c r="L10" s="655">
        <v>2633</v>
      </c>
    </row>
    <row r="11" spans="2:12" ht="15.75">
      <c r="B11" s="771" t="s">
        <v>1181</v>
      </c>
      <c r="C11" s="653"/>
      <c r="D11" s="653"/>
      <c r="E11" s="653"/>
      <c r="F11" s="653"/>
      <c r="G11" s="653"/>
      <c r="H11" s="653"/>
      <c r="I11" s="653"/>
      <c r="J11" s="653"/>
      <c r="K11" s="653">
        <v>285</v>
      </c>
      <c r="L11" s="655">
        <v>843</v>
      </c>
    </row>
    <row r="12" spans="2:12" ht="15.75">
      <c r="B12" s="771" t="s">
        <v>1102</v>
      </c>
      <c r="C12" s="653">
        <v>158</v>
      </c>
      <c r="D12" s="653">
        <v>257</v>
      </c>
      <c r="E12" s="653">
        <v>385</v>
      </c>
      <c r="F12" s="653">
        <v>562</v>
      </c>
      <c r="G12" s="653">
        <v>459</v>
      </c>
      <c r="H12" s="653">
        <v>591</v>
      </c>
      <c r="I12" s="653">
        <v>284</v>
      </c>
      <c r="J12" s="653">
        <v>232</v>
      </c>
      <c r="K12" s="653">
        <v>370</v>
      </c>
      <c r="L12" s="655">
        <v>615</v>
      </c>
    </row>
    <row r="13" spans="2:12" ht="15.75">
      <c r="B13" s="771" t="s">
        <v>1122</v>
      </c>
      <c r="C13" s="653"/>
      <c r="D13" s="653">
        <v>117</v>
      </c>
      <c r="E13" s="653">
        <v>196</v>
      </c>
      <c r="F13" s="653">
        <v>271</v>
      </c>
      <c r="G13" s="653">
        <v>103</v>
      </c>
      <c r="H13" s="653">
        <v>90</v>
      </c>
      <c r="I13" s="653">
        <v>94</v>
      </c>
      <c r="J13" s="653">
        <v>0</v>
      </c>
      <c r="K13" s="653">
        <v>0</v>
      </c>
      <c r="L13" s="655">
        <v>0</v>
      </c>
    </row>
    <row r="14" spans="2:12" ht="15.75">
      <c r="B14" s="771" t="s">
        <v>1123</v>
      </c>
      <c r="C14" s="653"/>
      <c r="D14" s="653"/>
      <c r="E14" s="653"/>
      <c r="F14" s="653"/>
      <c r="G14" s="653"/>
      <c r="H14" s="653">
        <v>4</v>
      </c>
      <c r="I14" s="653">
        <v>3</v>
      </c>
      <c r="J14" s="653">
        <v>2</v>
      </c>
      <c r="K14" s="653">
        <v>0</v>
      </c>
      <c r="L14" s="655">
        <v>0</v>
      </c>
    </row>
    <row r="15" spans="2:12" ht="15.75">
      <c r="B15" s="771" t="s">
        <v>1104</v>
      </c>
      <c r="C15" s="653"/>
      <c r="D15" s="653"/>
      <c r="E15" s="653"/>
      <c r="F15" s="653"/>
      <c r="G15" s="653"/>
      <c r="H15" s="653"/>
      <c r="I15" s="653"/>
      <c r="J15" s="653"/>
      <c r="K15" s="653">
        <v>5</v>
      </c>
      <c r="L15" s="655">
        <v>18</v>
      </c>
    </row>
    <row r="16" spans="2:12" ht="15.75">
      <c r="B16" s="690" t="s">
        <v>367</v>
      </c>
      <c r="C16" s="772">
        <v>567</v>
      </c>
      <c r="D16" s="772">
        <v>1235</v>
      </c>
      <c r="E16" s="772">
        <v>1795</v>
      </c>
      <c r="F16" s="772">
        <v>2737</v>
      </c>
      <c r="G16" s="772">
        <v>2884</v>
      </c>
      <c r="H16" s="772">
        <v>3610</v>
      </c>
      <c r="I16" s="772">
        <v>3931</v>
      </c>
      <c r="J16" s="772">
        <v>2739</v>
      </c>
      <c r="K16" s="772">
        <v>3382</v>
      </c>
      <c r="L16" s="773">
        <v>4177</v>
      </c>
    </row>
    <row r="17" spans="2:12" ht="18.75">
      <c r="B17" s="316" t="s">
        <v>1115</v>
      </c>
      <c r="C17" s="357"/>
      <c r="D17" s="357"/>
      <c r="E17" s="357"/>
      <c r="F17" s="357"/>
      <c r="G17" s="357"/>
      <c r="H17" s="357"/>
      <c r="I17" s="357"/>
      <c r="J17" s="357"/>
      <c r="K17" s="357"/>
      <c r="L17" s="357"/>
    </row>
  </sheetData>
  <pageMargins left="0.7" right="0.7" top="0.75" bottom="0.75" header="0.3" footer="0.3"/>
  <drawing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5F928-E44D-4F04-BF79-8D7E548E49FF}">
  <dimension ref="B4:G28"/>
  <sheetViews>
    <sheetView showGridLines="0" topLeftCell="A15" workbookViewId="0">
      <selection activeCell="B27" sqref="B27"/>
    </sheetView>
  </sheetViews>
  <sheetFormatPr defaultColWidth="11.42578125" defaultRowHeight="15"/>
  <cols>
    <col min="2" max="2" width="54.42578125" customWidth="1"/>
    <col min="3" max="3" width="8.140625" bestFit="1" customWidth="1"/>
    <col min="4" max="4" width="9.28515625" bestFit="1" customWidth="1"/>
    <col min="5" max="5" width="7.28515625" bestFit="1" customWidth="1"/>
    <col min="6" max="7" width="16.42578125" bestFit="1" customWidth="1"/>
  </cols>
  <sheetData>
    <row r="4" spans="2:7">
      <c r="B4" s="32" t="s">
        <v>1217</v>
      </c>
    </row>
    <row r="5" spans="2:7">
      <c r="B5" s="32"/>
    </row>
    <row r="6" spans="2:7" ht="45.75" thickBot="1">
      <c r="B6" s="704" t="s">
        <v>1087</v>
      </c>
      <c r="C6" s="705" t="s">
        <v>326</v>
      </c>
      <c r="D6" s="706" t="s">
        <v>325</v>
      </c>
      <c r="E6" s="706" t="s">
        <v>295</v>
      </c>
      <c r="F6" s="707" t="s">
        <v>1088</v>
      </c>
      <c r="G6" s="708" t="s">
        <v>1089</v>
      </c>
    </row>
    <row r="7" spans="2:7">
      <c r="B7" s="723" t="s">
        <v>1090</v>
      </c>
      <c r="C7" s="366">
        <v>34544</v>
      </c>
      <c r="D7" s="366">
        <v>36956</v>
      </c>
      <c r="E7" s="367">
        <v>71500</v>
      </c>
      <c r="F7" s="725">
        <v>100</v>
      </c>
      <c r="G7" s="774">
        <f>E7/$E$25*100</f>
        <v>87.97617875775174</v>
      </c>
    </row>
    <row r="8" spans="2:7">
      <c r="B8" s="775" t="s">
        <v>1091</v>
      </c>
      <c r="C8" s="776">
        <v>1268</v>
      </c>
      <c r="D8" s="776">
        <v>1491</v>
      </c>
      <c r="E8" s="776">
        <v>2759</v>
      </c>
      <c r="F8" s="777">
        <v>100</v>
      </c>
      <c r="G8" s="778">
        <f>E8/$E$25*100</f>
        <v>3.3947731075893293</v>
      </c>
    </row>
    <row r="9" spans="2:7" ht="15.75">
      <c r="B9" s="779" t="s">
        <v>1092</v>
      </c>
      <c r="C9" s="718"/>
      <c r="D9" s="718"/>
      <c r="E9" s="718"/>
      <c r="F9" s="336"/>
      <c r="G9" s="780"/>
    </row>
    <row r="10" spans="2:7" ht="15.75">
      <c r="B10" s="720" t="s">
        <v>1093</v>
      </c>
      <c r="C10" s="433">
        <v>1116</v>
      </c>
      <c r="D10" s="433">
        <v>1213</v>
      </c>
      <c r="E10" s="531">
        <v>2329</v>
      </c>
      <c r="F10" s="727">
        <f>E10/$E$17*100</f>
        <v>86.870570682581132</v>
      </c>
      <c r="G10" s="780"/>
    </row>
    <row r="11" spans="2:7" ht="30">
      <c r="B11" s="720" t="s">
        <v>1218</v>
      </c>
      <c r="C11" s="433">
        <v>48</v>
      </c>
      <c r="D11" s="433">
        <v>35</v>
      </c>
      <c r="E11" s="433">
        <v>83</v>
      </c>
      <c r="F11" s="727">
        <f t="shared" ref="F11:F16" si="0">E11/$E$17*100</f>
        <v>3.0958597538232002</v>
      </c>
      <c r="G11" s="780"/>
    </row>
    <row r="12" spans="2:7" ht="15.75">
      <c r="B12" s="720" t="s">
        <v>1095</v>
      </c>
      <c r="C12" s="433">
        <v>106</v>
      </c>
      <c r="D12" s="433">
        <v>97</v>
      </c>
      <c r="E12" s="433">
        <v>203</v>
      </c>
      <c r="F12" s="727">
        <f t="shared" si="0"/>
        <v>7.5718015665796345</v>
      </c>
      <c r="G12" s="780"/>
    </row>
    <row r="13" spans="2:7" ht="15.75">
      <c r="B13" s="720" t="s">
        <v>1178</v>
      </c>
      <c r="C13" s="433">
        <v>12</v>
      </c>
      <c r="D13" s="433">
        <v>0</v>
      </c>
      <c r="E13" s="433">
        <v>12</v>
      </c>
      <c r="F13" s="727">
        <f t="shared" si="0"/>
        <v>0.44759418127564338</v>
      </c>
      <c r="G13" s="780"/>
    </row>
    <row r="14" spans="2:7" ht="15.75">
      <c r="B14" s="720" t="s">
        <v>1096</v>
      </c>
      <c r="C14" s="433">
        <v>6</v>
      </c>
      <c r="D14" s="433">
        <v>17</v>
      </c>
      <c r="E14" s="433">
        <v>23</v>
      </c>
      <c r="F14" s="727">
        <f t="shared" si="0"/>
        <v>0.85788884744498317</v>
      </c>
      <c r="G14" s="780"/>
    </row>
    <row r="15" spans="2:7" ht="15.75">
      <c r="B15" s="720" t="s">
        <v>1097</v>
      </c>
      <c r="C15" s="433">
        <v>15</v>
      </c>
      <c r="D15" s="433">
        <v>15</v>
      </c>
      <c r="E15" s="433">
        <v>30</v>
      </c>
      <c r="F15" s="727">
        <f t="shared" si="0"/>
        <v>1.1189854531891086</v>
      </c>
      <c r="G15" s="780"/>
    </row>
    <row r="16" spans="2:7" ht="15.75">
      <c r="B16" s="720" t="s">
        <v>1098</v>
      </c>
      <c r="C16" s="433">
        <v>0</v>
      </c>
      <c r="D16" s="433">
        <v>1</v>
      </c>
      <c r="E16" s="433">
        <v>1</v>
      </c>
      <c r="F16" s="727">
        <f t="shared" si="0"/>
        <v>3.7299515106303617E-2</v>
      </c>
      <c r="G16" s="780"/>
    </row>
    <row r="17" spans="2:7">
      <c r="B17" s="723" t="s">
        <v>1099</v>
      </c>
      <c r="C17" s="367">
        <f>SUM(C10:C16)</f>
        <v>1303</v>
      </c>
      <c r="D17" s="367">
        <f>SUM(D10:D16)</f>
        <v>1378</v>
      </c>
      <c r="E17" s="367">
        <f>SUM(E10:E16)</f>
        <v>2681</v>
      </c>
      <c r="F17" s="725">
        <v>100</v>
      </c>
      <c r="G17" s="774">
        <f>E17/$E$25*100</f>
        <v>3.2987990943990546</v>
      </c>
    </row>
    <row r="18" spans="2:7" ht="15.75">
      <c r="B18" s="779" t="s">
        <v>1100</v>
      </c>
      <c r="C18" s="718"/>
      <c r="D18" s="718"/>
      <c r="E18" s="718"/>
      <c r="F18" s="336"/>
      <c r="G18" s="780"/>
    </row>
    <row r="19" spans="2:7" ht="30">
      <c r="B19" s="720" t="s">
        <v>1179</v>
      </c>
      <c r="C19" s="433">
        <v>28</v>
      </c>
      <c r="D19" s="433">
        <v>59</v>
      </c>
      <c r="E19" s="433">
        <v>87</v>
      </c>
      <c r="F19" s="727">
        <f>E19/$E$24*100</f>
        <v>2.0083102493074789</v>
      </c>
      <c r="G19" s="781"/>
    </row>
    <row r="20" spans="2:7" ht="30">
      <c r="B20" s="720" t="s">
        <v>1219</v>
      </c>
      <c r="C20" s="433">
        <v>46</v>
      </c>
      <c r="D20" s="433">
        <v>97</v>
      </c>
      <c r="E20" s="433">
        <v>143</v>
      </c>
      <c r="F20" s="727">
        <f t="shared" ref="F20:F23" si="1">E20/$E$24*100</f>
        <v>3.3010156971375806</v>
      </c>
      <c r="G20" s="781"/>
    </row>
    <row r="21" spans="2:7" ht="30">
      <c r="B21" s="720" t="s">
        <v>1101</v>
      </c>
      <c r="C21" s="531">
        <v>3474</v>
      </c>
      <c r="D21" s="433">
        <v>0</v>
      </c>
      <c r="E21" s="531">
        <v>3474</v>
      </c>
      <c r="F21" s="727">
        <f t="shared" si="1"/>
        <v>80.19390581717451</v>
      </c>
      <c r="G21" s="781"/>
    </row>
    <row r="22" spans="2:7">
      <c r="B22" s="720" t="s">
        <v>1102</v>
      </c>
      <c r="C22" s="433">
        <v>586</v>
      </c>
      <c r="D22" s="433">
        <v>24</v>
      </c>
      <c r="E22" s="433">
        <v>610</v>
      </c>
      <c r="F22" s="727">
        <f t="shared" si="1"/>
        <v>14.081255771006463</v>
      </c>
      <c r="G22" s="781"/>
    </row>
    <row r="23" spans="2:7" ht="30">
      <c r="B23" s="720" t="s">
        <v>1104</v>
      </c>
      <c r="C23" s="433">
        <v>11</v>
      </c>
      <c r="D23" s="433">
        <v>7</v>
      </c>
      <c r="E23" s="433">
        <v>18</v>
      </c>
      <c r="F23" s="727">
        <f t="shared" si="1"/>
        <v>0.41551246537396125</v>
      </c>
      <c r="G23" s="781"/>
    </row>
    <row r="24" spans="2:7">
      <c r="B24" s="782" t="s">
        <v>1105</v>
      </c>
      <c r="C24" s="367">
        <f>SUM(C19:C23)</f>
        <v>4145</v>
      </c>
      <c r="D24" s="367">
        <f t="shared" ref="D24:E24" si="2">SUM(D19:D23)</f>
        <v>187</v>
      </c>
      <c r="E24" s="367">
        <f t="shared" si="2"/>
        <v>4332</v>
      </c>
      <c r="F24" s="725"/>
      <c r="G24" s="774">
        <f>E24/$E$25*100</f>
        <v>5.3302490402598677</v>
      </c>
    </row>
    <row r="25" spans="2:7">
      <c r="B25" s="728" t="s">
        <v>1220</v>
      </c>
      <c r="C25" s="729">
        <f>SUM(C7,C8,C17,C24)</f>
        <v>41260</v>
      </c>
      <c r="D25" s="729">
        <f t="shared" ref="D25:E25" si="3">SUM(D7,D8,D17,D24)</f>
        <v>40012</v>
      </c>
      <c r="E25" s="729">
        <f t="shared" si="3"/>
        <v>81272</v>
      </c>
      <c r="F25" s="783"/>
      <c r="G25" s="731">
        <v>100</v>
      </c>
    </row>
    <row r="26" spans="2:7" ht="15.75">
      <c r="B26" s="81" t="s">
        <v>1107</v>
      </c>
      <c r="C26" s="336"/>
      <c r="D26" s="336"/>
      <c r="E26" s="336"/>
      <c r="F26" s="336"/>
      <c r="G26" s="336"/>
    </row>
    <row r="27" spans="2:7" ht="15.75">
      <c r="B27" s="81" t="s">
        <v>1085</v>
      </c>
      <c r="C27" s="336"/>
      <c r="D27" s="336"/>
      <c r="E27" s="336"/>
      <c r="F27" s="336"/>
      <c r="G27" s="336"/>
    </row>
    <row r="28" spans="2:7" ht="15.75">
      <c r="B28" s="335"/>
      <c r="C28" s="336"/>
      <c r="D28" s="336"/>
      <c r="E28" s="336"/>
      <c r="F28" s="336"/>
      <c r="G28" s="336"/>
    </row>
  </sheetData>
  <pageMargins left="0.7" right="0.7" top="0.75" bottom="0.75" header="0.3" footer="0.3"/>
  <pageSetup orientation="portrait" r:id="rId1"/>
  <drawing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FB1B7-2368-44A0-9581-E01910C86755}">
  <dimension ref="B4:B39"/>
  <sheetViews>
    <sheetView showGridLines="0" topLeftCell="A18" zoomScale="80" zoomScaleNormal="80" workbookViewId="0">
      <selection activeCell="B4" sqref="B4"/>
    </sheetView>
  </sheetViews>
  <sheetFormatPr defaultColWidth="11.42578125" defaultRowHeight="15"/>
  <sheetData>
    <row r="4" spans="2:2">
      <c r="B4" s="32" t="s">
        <v>1221</v>
      </c>
    </row>
    <row r="39" spans="2:2">
      <c r="B39" s="81" t="s">
        <v>1085</v>
      </c>
    </row>
  </sheetData>
  <pageMargins left="0.7" right="0.7" top="0.75" bottom="0.75" header="0.3" footer="0.3"/>
  <drawing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D1F52-0D90-42B8-BCF9-F415F3945D02}">
  <dimension ref="B4:N41"/>
  <sheetViews>
    <sheetView showGridLines="0" topLeftCell="A30" workbookViewId="0">
      <selection activeCell="L48" sqref="L48"/>
    </sheetView>
  </sheetViews>
  <sheetFormatPr defaultColWidth="11.42578125" defaultRowHeight="15"/>
  <cols>
    <col min="2" max="2" width="31.5703125" customWidth="1"/>
  </cols>
  <sheetData>
    <row r="4" spans="2:12" ht="18.75">
      <c r="B4" s="32" t="s">
        <v>1222</v>
      </c>
    </row>
    <row r="6" spans="2:12" ht="45" customHeight="1">
      <c r="B6" s="371" t="s">
        <v>541</v>
      </c>
      <c r="C6" s="372">
        <v>2012</v>
      </c>
      <c r="D6" s="372">
        <v>2013</v>
      </c>
      <c r="E6" s="372">
        <v>2014</v>
      </c>
      <c r="F6" s="372">
        <v>2015</v>
      </c>
      <c r="G6" s="372">
        <v>2016</v>
      </c>
      <c r="H6" s="372">
        <v>2017</v>
      </c>
      <c r="I6" s="372">
        <v>2018</v>
      </c>
      <c r="J6" s="372">
        <v>2019</v>
      </c>
      <c r="K6" s="372">
        <v>2020</v>
      </c>
      <c r="L6" s="373">
        <v>2021</v>
      </c>
    </row>
    <row r="7" spans="2:12" ht="18">
      <c r="B7" s="368" t="s">
        <v>335</v>
      </c>
      <c r="C7" s="369">
        <v>18</v>
      </c>
      <c r="D7" s="369">
        <v>19</v>
      </c>
      <c r="E7" s="369">
        <v>21</v>
      </c>
      <c r="F7" s="369">
        <v>24</v>
      </c>
      <c r="G7" s="369">
        <v>28</v>
      </c>
      <c r="H7" s="369">
        <v>30</v>
      </c>
      <c r="I7" s="369">
        <v>33</v>
      </c>
      <c r="J7" s="369">
        <v>36</v>
      </c>
      <c r="K7" s="369">
        <v>36</v>
      </c>
      <c r="L7" s="370">
        <v>32</v>
      </c>
    </row>
    <row r="8" spans="2:12" ht="18">
      <c r="B8" s="368" t="s">
        <v>336</v>
      </c>
      <c r="C8" s="369">
        <v>75</v>
      </c>
      <c r="D8" s="369">
        <v>79</v>
      </c>
      <c r="E8" s="369">
        <v>79</v>
      </c>
      <c r="F8" s="369">
        <v>79</v>
      </c>
      <c r="G8" s="369">
        <v>77</v>
      </c>
      <c r="H8" s="369">
        <v>80</v>
      </c>
      <c r="I8" s="369">
        <v>84</v>
      </c>
      <c r="J8" s="369">
        <v>92</v>
      </c>
      <c r="K8" s="369">
        <v>93</v>
      </c>
      <c r="L8" s="370">
        <v>94</v>
      </c>
    </row>
    <row r="9" spans="2:12" ht="18">
      <c r="B9" s="368" t="s">
        <v>1223</v>
      </c>
      <c r="C9" s="369">
        <v>8</v>
      </c>
      <c r="D9" s="369">
        <v>11</v>
      </c>
      <c r="E9" s="369">
        <v>10</v>
      </c>
      <c r="F9" s="369">
        <v>11</v>
      </c>
      <c r="G9" s="369">
        <v>12</v>
      </c>
      <c r="H9" s="369">
        <v>12</v>
      </c>
      <c r="I9" s="369">
        <v>14</v>
      </c>
      <c r="J9" s="369">
        <v>15</v>
      </c>
      <c r="K9" s="369">
        <v>15</v>
      </c>
      <c r="L9" s="370">
        <v>15</v>
      </c>
    </row>
    <row r="10" spans="2:12" ht="18">
      <c r="B10" s="368" t="s">
        <v>1224</v>
      </c>
      <c r="C10" s="369">
        <v>4</v>
      </c>
      <c r="D10" s="369">
        <v>2</v>
      </c>
      <c r="E10" s="369">
        <v>4</v>
      </c>
      <c r="F10" s="369">
        <v>5</v>
      </c>
      <c r="G10" s="369">
        <v>8</v>
      </c>
      <c r="H10" s="369">
        <v>8</v>
      </c>
      <c r="I10" s="369">
        <v>9</v>
      </c>
      <c r="J10" s="369">
        <v>10</v>
      </c>
      <c r="K10" s="369">
        <v>11</v>
      </c>
      <c r="L10" s="370">
        <v>11</v>
      </c>
    </row>
    <row r="11" spans="2:12" ht="18">
      <c r="B11" s="368" t="s">
        <v>340</v>
      </c>
      <c r="C11" s="369">
        <v>50</v>
      </c>
      <c r="D11" s="369">
        <v>52</v>
      </c>
      <c r="E11" s="369">
        <v>54</v>
      </c>
      <c r="F11" s="369">
        <v>52</v>
      </c>
      <c r="G11" s="369">
        <v>64</v>
      </c>
      <c r="H11" s="369">
        <v>65</v>
      </c>
      <c r="I11" s="369">
        <v>74</v>
      </c>
      <c r="J11" s="369">
        <v>78</v>
      </c>
      <c r="K11" s="369">
        <v>79</v>
      </c>
      <c r="L11" s="370">
        <v>78</v>
      </c>
    </row>
    <row r="12" spans="2:12" ht="18">
      <c r="B12" s="368" t="s">
        <v>339</v>
      </c>
      <c r="C12" s="369">
        <v>13</v>
      </c>
      <c r="D12" s="369">
        <v>15</v>
      </c>
      <c r="E12" s="369">
        <v>22</v>
      </c>
      <c r="F12" s="369">
        <v>29</v>
      </c>
      <c r="G12" s="369">
        <v>29</v>
      </c>
      <c r="H12" s="369">
        <v>35</v>
      </c>
      <c r="I12" s="369">
        <v>33</v>
      </c>
      <c r="J12" s="369">
        <v>33</v>
      </c>
      <c r="K12" s="369">
        <v>32</v>
      </c>
      <c r="L12" s="370">
        <v>36</v>
      </c>
    </row>
    <row r="13" spans="2:12" ht="18">
      <c r="B13" s="368" t="s">
        <v>342</v>
      </c>
      <c r="C13" s="369">
        <v>49</v>
      </c>
      <c r="D13" s="369">
        <v>53</v>
      </c>
      <c r="E13" s="369">
        <v>51</v>
      </c>
      <c r="F13" s="369">
        <v>54</v>
      </c>
      <c r="G13" s="369">
        <v>53</v>
      </c>
      <c r="H13" s="369">
        <v>54</v>
      </c>
      <c r="I13" s="369">
        <v>55</v>
      </c>
      <c r="J13" s="369">
        <v>56</v>
      </c>
      <c r="K13" s="369">
        <v>56</v>
      </c>
      <c r="L13" s="370">
        <v>54</v>
      </c>
    </row>
    <row r="14" spans="2:12" ht="18">
      <c r="B14" s="368" t="s">
        <v>343</v>
      </c>
      <c r="C14" s="369">
        <v>11</v>
      </c>
      <c r="D14" s="369">
        <v>12</v>
      </c>
      <c r="E14" s="369">
        <v>12</v>
      </c>
      <c r="F14" s="369">
        <v>12</v>
      </c>
      <c r="G14" s="369">
        <v>11</v>
      </c>
      <c r="H14" s="369">
        <v>12</v>
      </c>
      <c r="I14" s="369">
        <v>14</v>
      </c>
      <c r="J14" s="369">
        <v>12</v>
      </c>
      <c r="K14" s="369">
        <v>15</v>
      </c>
      <c r="L14" s="370">
        <v>15</v>
      </c>
    </row>
    <row r="15" spans="2:12" ht="18">
      <c r="B15" s="368" t="s">
        <v>469</v>
      </c>
      <c r="C15" s="369">
        <v>336</v>
      </c>
      <c r="D15" s="369">
        <v>356</v>
      </c>
      <c r="E15" s="369">
        <v>371</v>
      </c>
      <c r="F15" s="369">
        <v>378</v>
      </c>
      <c r="G15" s="369">
        <v>424</v>
      </c>
      <c r="H15" s="369">
        <v>463</v>
      </c>
      <c r="I15" s="369">
        <v>498</v>
      </c>
      <c r="J15" s="369">
        <v>504</v>
      </c>
      <c r="K15" s="369">
        <v>512</v>
      </c>
      <c r="L15" s="370">
        <v>501</v>
      </c>
    </row>
    <row r="16" spans="2:12" ht="18">
      <c r="B16" s="368" t="s">
        <v>344</v>
      </c>
      <c r="C16" s="369">
        <v>15</v>
      </c>
      <c r="D16" s="369">
        <v>15</v>
      </c>
      <c r="E16" s="369">
        <v>16</v>
      </c>
      <c r="F16" s="369">
        <v>16</v>
      </c>
      <c r="G16" s="369">
        <v>18</v>
      </c>
      <c r="H16" s="369">
        <v>19</v>
      </c>
      <c r="I16" s="369">
        <v>21</v>
      </c>
      <c r="J16" s="369">
        <v>23</v>
      </c>
      <c r="K16" s="369">
        <v>25</v>
      </c>
      <c r="L16" s="370">
        <v>21</v>
      </c>
    </row>
    <row r="17" spans="2:12" ht="18">
      <c r="B17" s="368" t="s">
        <v>1225</v>
      </c>
      <c r="C17" s="369">
        <v>108</v>
      </c>
      <c r="D17" s="369">
        <v>109</v>
      </c>
      <c r="E17" s="369">
        <v>111</v>
      </c>
      <c r="F17" s="369">
        <v>107</v>
      </c>
      <c r="G17" s="369">
        <v>112</v>
      </c>
      <c r="H17" s="369">
        <v>119</v>
      </c>
      <c r="I17" s="369">
        <v>123</v>
      </c>
      <c r="J17" s="369">
        <v>121</v>
      </c>
      <c r="K17" s="369">
        <v>119</v>
      </c>
      <c r="L17" s="370">
        <v>116</v>
      </c>
    </row>
    <row r="18" spans="2:12" ht="18">
      <c r="B18" s="368" t="s">
        <v>346</v>
      </c>
      <c r="C18" s="369">
        <v>5</v>
      </c>
      <c r="D18" s="369">
        <v>9</v>
      </c>
      <c r="E18" s="369">
        <v>18</v>
      </c>
      <c r="F18" s="369">
        <v>20</v>
      </c>
      <c r="G18" s="369">
        <v>28</v>
      </c>
      <c r="H18" s="369">
        <v>29</v>
      </c>
      <c r="I18" s="369">
        <v>31</v>
      </c>
      <c r="J18" s="369">
        <v>32</v>
      </c>
      <c r="K18" s="369">
        <v>39</v>
      </c>
      <c r="L18" s="370">
        <v>39</v>
      </c>
    </row>
    <row r="19" spans="2:12" ht="18">
      <c r="B19" s="368" t="s">
        <v>345</v>
      </c>
      <c r="C19" s="369">
        <v>55</v>
      </c>
      <c r="D19" s="369">
        <v>57</v>
      </c>
      <c r="E19" s="369">
        <v>66</v>
      </c>
      <c r="F19" s="369">
        <v>72</v>
      </c>
      <c r="G19" s="369">
        <v>78</v>
      </c>
      <c r="H19" s="369">
        <v>84</v>
      </c>
      <c r="I19" s="369">
        <v>83</v>
      </c>
      <c r="J19" s="369">
        <v>85</v>
      </c>
      <c r="K19" s="369">
        <v>88</v>
      </c>
      <c r="L19" s="370">
        <v>82</v>
      </c>
    </row>
    <row r="20" spans="2:12" ht="18">
      <c r="B20" s="368" t="s">
        <v>347</v>
      </c>
      <c r="C20" s="369">
        <v>24</v>
      </c>
      <c r="D20" s="369">
        <v>27</v>
      </c>
      <c r="E20" s="369">
        <v>30</v>
      </c>
      <c r="F20" s="369">
        <v>35</v>
      </c>
      <c r="G20" s="369">
        <v>35</v>
      </c>
      <c r="H20" s="369">
        <v>36</v>
      </c>
      <c r="I20" s="369">
        <v>38</v>
      </c>
      <c r="J20" s="369">
        <v>44</v>
      </c>
      <c r="K20" s="369">
        <v>46</v>
      </c>
      <c r="L20" s="370">
        <v>50</v>
      </c>
    </row>
    <row r="21" spans="2:12" ht="18">
      <c r="B21" s="368" t="s">
        <v>348</v>
      </c>
      <c r="C21" s="369">
        <v>109</v>
      </c>
      <c r="D21" s="369">
        <v>123</v>
      </c>
      <c r="E21" s="369">
        <v>138</v>
      </c>
      <c r="F21" s="369">
        <v>149</v>
      </c>
      <c r="G21" s="369">
        <v>172</v>
      </c>
      <c r="H21" s="369">
        <v>188</v>
      </c>
      <c r="I21" s="369">
        <v>206</v>
      </c>
      <c r="J21" s="369">
        <v>224</v>
      </c>
      <c r="K21" s="369">
        <v>225</v>
      </c>
      <c r="L21" s="370">
        <v>222</v>
      </c>
    </row>
    <row r="22" spans="2:12" ht="18">
      <c r="B22" s="368" t="s">
        <v>470</v>
      </c>
      <c r="C22" s="369">
        <v>53</v>
      </c>
      <c r="D22" s="369">
        <v>59</v>
      </c>
      <c r="E22" s="369">
        <v>61</v>
      </c>
      <c r="F22" s="369">
        <v>63</v>
      </c>
      <c r="G22" s="369">
        <v>63</v>
      </c>
      <c r="H22" s="369">
        <v>64</v>
      </c>
      <c r="I22" s="369">
        <v>65</v>
      </c>
      <c r="J22" s="369">
        <v>68</v>
      </c>
      <c r="K22" s="369">
        <v>70</v>
      </c>
      <c r="L22" s="370">
        <v>68</v>
      </c>
    </row>
    <row r="23" spans="2:12" ht="18">
      <c r="B23" s="368" t="s">
        <v>351</v>
      </c>
      <c r="C23" s="369">
        <v>42</v>
      </c>
      <c r="D23" s="369">
        <v>42</v>
      </c>
      <c r="E23" s="369">
        <v>46</v>
      </c>
      <c r="F23" s="369">
        <v>52</v>
      </c>
      <c r="G23" s="369">
        <v>57</v>
      </c>
      <c r="H23" s="369">
        <v>59</v>
      </c>
      <c r="I23" s="369">
        <v>65</v>
      </c>
      <c r="J23" s="369">
        <v>69</v>
      </c>
      <c r="K23" s="369">
        <v>69</v>
      </c>
      <c r="L23" s="370">
        <v>71</v>
      </c>
    </row>
    <row r="24" spans="2:12" ht="18">
      <c r="B24" s="368" t="s">
        <v>352</v>
      </c>
      <c r="C24" s="369">
        <v>11</v>
      </c>
      <c r="D24" s="369">
        <v>11</v>
      </c>
      <c r="E24" s="369">
        <v>12</v>
      </c>
      <c r="F24" s="369">
        <v>11</v>
      </c>
      <c r="G24" s="369">
        <v>12</v>
      </c>
      <c r="H24" s="369">
        <v>11</v>
      </c>
      <c r="I24" s="369">
        <v>11</v>
      </c>
      <c r="J24" s="369">
        <v>11</v>
      </c>
      <c r="K24" s="369">
        <v>11</v>
      </c>
      <c r="L24" s="370">
        <v>11</v>
      </c>
    </row>
    <row r="25" spans="2:12" ht="18">
      <c r="B25" s="368" t="s">
        <v>471</v>
      </c>
      <c r="C25" s="369">
        <v>124</v>
      </c>
      <c r="D25" s="369">
        <v>136</v>
      </c>
      <c r="E25" s="369">
        <v>147</v>
      </c>
      <c r="F25" s="369">
        <v>151</v>
      </c>
      <c r="G25" s="369">
        <v>156</v>
      </c>
      <c r="H25" s="369">
        <v>167</v>
      </c>
      <c r="I25" s="369">
        <v>174</v>
      </c>
      <c r="J25" s="369">
        <v>172</v>
      </c>
      <c r="K25" s="369">
        <v>170</v>
      </c>
      <c r="L25" s="370">
        <v>169</v>
      </c>
    </row>
    <row r="26" spans="2:12" ht="18">
      <c r="B26" s="368" t="s">
        <v>354</v>
      </c>
      <c r="C26" s="369">
        <v>19</v>
      </c>
      <c r="D26" s="369">
        <v>19</v>
      </c>
      <c r="E26" s="369">
        <v>18</v>
      </c>
      <c r="F26" s="369">
        <v>19</v>
      </c>
      <c r="G26" s="369">
        <v>26</v>
      </c>
      <c r="H26" s="369">
        <v>26</v>
      </c>
      <c r="I26" s="369">
        <v>28</v>
      </c>
      <c r="J26" s="369">
        <v>31</v>
      </c>
      <c r="K26" s="369">
        <v>32</v>
      </c>
      <c r="L26" s="370">
        <v>36</v>
      </c>
    </row>
    <row r="27" spans="2:12" ht="18">
      <c r="B27" s="368" t="s">
        <v>355</v>
      </c>
      <c r="C27" s="369">
        <v>75</v>
      </c>
      <c r="D27" s="369">
        <v>73</v>
      </c>
      <c r="E27" s="369">
        <v>81</v>
      </c>
      <c r="F27" s="369">
        <v>83</v>
      </c>
      <c r="G27" s="369">
        <v>88</v>
      </c>
      <c r="H27" s="369">
        <v>92</v>
      </c>
      <c r="I27" s="369">
        <v>100</v>
      </c>
      <c r="J27" s="369">
        <v>104</v>
      </c>
      <c r="K27" s="369">
        <v>105</v>
      </c>
      <c r="L27" s="370">
        <v>108</v>
      </c>
    </row>
    <row r="28" spans="2:12" ht="18">
      <c r="B28" s="368" t="s">
        <v>448</v>
      </c>
      <c r="C28" s="369">
        <v>52</v>
      </c>
      <c r="D28" s="369">
        <v>68</v>
      </c>
      <c r="E28" s="369">
        <v>73</v>
      </c>
      <c r="F28" s="369">
        <v>76</v>
      </c>
      <c r="G28" s="369">
        <v>80</v>
      </c>
      <c r="H28" s="369">
        <v>83</v>
      </c>
      <c r="I28" s="369">
        <v>86</v>
      </c>
      <c r="J28" s="369">
        <v>84</v>
      </c>
      <c r="K28" s="369">
        <v>81</v>
      </c>
      <c r="L28" s="370">
        <v>78</v>
      </c>
    </row>
    <row r="29" spans="2:12" ht="18">
      <c r="B29" s="368" t="s">
        <v>357</v>
      </c>
      <c r="C29" s="369">
        <v>10</v>
      </c>
      <c r="D29" s="369">
        <v>9</v>
      </c>
      <c r="E29" s="369">
        <v>12</v>
      </c>
      <c r="F29" s="369">
        <v>13</v>
      </c>
      <c r="G29" s="369">
        <v>13</v>
      </c>
      <c r="H29" s="369">
        <v>13</v>
      </c>
      <c r="I29" s="369">
        <v>15</v>
      </c>
      <c r="J29" s="369">
        <v>13</v>
      </c>
      <c r="K29" s="369">
        <v>13</v>
      </c>
      <c r="L29" s="370">
        <v>13</v>
      </c>
    </row>
    <row r="30" spans="2:12" ht="18">
      <c r="B30" s="368" t="s">
        <v>472</v>
      </c>
      <c r="C30" s="369">
        <v>38</v>
      </c>
      <c r="D30" s="369">
        <v>42</v>
      </c>
      <c r="E30" s="369">
        <v>47</v>
      </c>
      <c r="F30" s="369">
        <v>52</v>
      </c>
      <c r="G30" s="369">
        <v>54</v>
      </c>
      <c r="H30" s="369">
        <v>57</v>
      </c>
      <c r="I30" s="369">
        <v>58</v>
      </c>
      <c r="J30" s="369">
        <v>55</v>
      </c>
      <c r="K30" s="369">
        <v>60</v>
      </c>
      <c r="L30" s="370">
        <v>97</v>
      </c>
    </row>
    <row r="31" spans="2:12" ht="18">
      <c r="B31" s="368" t="s">
        <v>359</v>
      </c>
      <c r="C31" s="369">
        <v>67</v>
      </c>
      <c r="D31" s="369">
        <v>73</v>
      </c>
      <c r="E31" s="369">
        <v>82</v>
      </c>
      <c r="F31" s="369">
        <v>80</v>
      </c>
      <c r="G31" s="369">
        <v>83</v>
      </c>
      <c r="H31" s="369">
        <v>87</v>
      </c>
      <c r="I31" s="369">
        <v>91</v>
      </c>
      <c r="J31" s="369">
        <v>91</v>
      </c>
      <c r="K31" s="369">
        <v>94</v>
      </c>
      <c r="L31" s="370">
        <v>60</v>
      </c>
    </row>
    <row r="32" spans="2:12" ht="18">
      <c r="B32" s="368" t="s">
        <v>360</v>
      </c>
      <c r="C32" s="369">
        <v>35</v>
      </c>
      <c r="D32" s="369">
        <v>37</v>
      </c>
      <c r="E32" s="369">
        <v>42</v>
      </c>
      <c r="F32" s="369">
        <v>46</v>
      </c>
      <c r="G32" s="369">
        <v>48</v>
      </c>
      <c r="H32" s="369">
        <v>54</v>
      </c>
      <c r="I32" s="369">
        <v>57</v>
      </c>
      <c r="J32" s="369">
        <v>57</v>
      </c>
      <c r="K32" s="369">
        <v>60</v>
      </c>
      <c r="L32" s="370">
        <v>60</v>
      </c>
    </row>
    <row r="33" spans="2:14" ht="18">
      <c r="B33" s="368" t="s">
        <v>1226</v>
      </c>
      <c r="C33" s="369">
        <v>9</v>
      </c>
      <c r="D33" s="369">
        <v>16</v>
      </c>
      <c r="E33" s="369">
        <v>23</v>
      </c>
      <c r="F33" s="369">
        <v>34</v>
      </c>
      <c r="G33" s="369">
        <v>34</v>
      </c>
      <c r="H33" s="369">
        <v>46</v>
      </c>
      <c r="I33" s="369">
        <v>50</v>
      </c>
      <c r="J33" s="369">
        <v>48</v>
      </c>
      <c r="K33" s="369">
        <v>47</v>
      </c>
      <c r="L33" s="370">
        <v>45</v>
      </c>
    </row>
    <row r="34" spans="2:14" ht="18">
      <c r="B34" s="368" t="s">
        <v>362</v>
      </c>
      <c r="C34" s="369">
        <v>24</v>
      </c>
      <c r="D34" s="369">
        <v>26</v>
      </c>
      <c r="E34" s="369">
        <v>29</v>
      </c>
      <c r="F34" s="369">
        <v>32</v>
      </c>
      <c r="G34" s="369">
        <v>31</v>
      </c>
      <c r="H34" s="369">
        <v>33</v>
      </c>
      <c r="I34" s="369">
        <v>36</v>
      </c>
      <c r="J34" s="369">
        <v>36</v>
      </c>
      <c r="K34" s="369">
        <v>35</v>
      </c>
      <c r="L34" s="370">
        <v>36</v>
      </c>
    </row>
    <row r="35" spans="2:14" ht="18">
      <c r="B35" s="368" t="s">
        <v>1227</v>
      </c>
      <c r="C35" s="369">
        <v>10</v>
      </c>
      <c r="D35" s="369">
        <v>11</v>
      </c>
      <c r="E35" s="369">
        <v>12</v>
      </c>
      <c r="F35" s="369">
        <v>15</v>
      </c>
      <c r="G35" s="369">
        <v>14</v>
      </c>
      <c r="H35" s="369">
        <v>15</v>
      </c>
      <c r="I35" s="369">
        <v>18</v>
      </c>
      <c r="J35" s="369">
        <v>17</v>
      </c>
      <c r="K35" s="369">
        <v>17</v>
      </c>
      <c r="L35" s="370">
        <v>16</v>
      </c>
    </row>
    <row r="36" spans="2:14" ht="18">
      <c r="B36" s="368" t="s">
        <v>364</v>
      </c>
      <c r="C36" s="369">
        <v>81</v>
      </c>
      <c r="D36" s="369">
        <v>92</v>
      </c>
      <c r="E36" s="369">
        <v>101</v>
      </c>
      <c r="F36" s="369">
        <v>98</v>
      </c>
      <c r="G36" s="369">
        <v>94</v>
      </c>
      <c r="H36" s="369">
        <v>98</v>
      </c>
      <c r="I36" s="369">
        <v>105</v>
      </c>
      <c r="J36" s="369">
        <v>106</v>
      </c>
      <c r="K36" s="369">
        <v>107</v>
      </c>
      <c r="L36" s="370">
        <v>113</v>
      </c>
    </row>
    <row r="37" spans="2:14" ht="18">
      <c r="B37" s="368" t="s">
        <v>473</v>
      </c>
      <c r="C37" s="369">
        <v>41</v>
      </c>
      <c r="D37" s="369">
        <v>43</v>
      </c>
      <c r="E37" s="369">
        <v>47</v>
      </c>
      <c r="F37" s="369">
        <v>45</v>
      </c>
      <c r="G37" s="369">
        <v>47</v>
      </c>
      <c r="H37" s="369">
        <v>47</v>
      </c>
      <c r="I37" s="369">
        <v>49</v>
      </c>
      <c r="J37" s="369">
        <v>47</v>
      </c>
      <c r="K37" s="369">
        <v>49</v>
      </c>
      <c r="L37" s="370">
        <v>48</v>
      </c>
    </row>
    <row r="38" spans="2:14" ht="18">
      <c r="B38" s="368" t="s">
        <v>366</v>
      </c>
      <c r="C38" s="369">
        <v>12</v>
      </c>
      <c r="D38" s="369">
        <v>17</v>
      </c>
      <c r="E38" s="369">
        <v>18</v>
      </c>
      <c r="F38" s="369">
        <v>18</v>
      </c>
      <c r="G38" s="369">
        <v>20</v>
      </c>
      <c r="H38" s="369">
        <v>21</v>
      </c>
      <c r="I38" s="369">
        <v>22</v>
      </c>
      <c r="J38" s="369">
        <v>20</v>
      </c>
      <c r="K38" s="369">
        <v>24</v>
      </c>
      <c r="L38" s="370">
        <v>27</v>
      </c>
    </row>
    <row r="39" spans="2:14" ht="15.75">
      <c r="B39" s="374" t="s">
        <v>430</v>
      </c>
      <c r="C39" s="375">
        <v>1583</v>
      </c>
      <c r="D39" s="375">
        <v>1713</v>
      </c>
      <c r="E39" s="375">
        <v>1854</v>
      </c>
      <c r="F39" s="375">
        <v>1931</v>
      </c>
      <c r="G39" s="375">
        <v>2069</v>
      </c>
      <c r="H39" s="375">
        <v>2207</v>
      </c>
      <c r="I39" s="375">
        <v>2346</v>
      </c>
      <c r="J39" s="375">
        <v>2394</v>
      </c>
      <c r="K39" s="375">
        <v>2435</v>
      </c>
      <c r="L39" s="376">
        <v>2422</v>
      </c>
    </row>
    <row r="40" spans="2:14" ht="15.75">
      <c r="B40" s="81" t="s">
        <v>1228</v>
      </c>
      <c r="C40" s="336"/>
      <c r="D40" s="336"/>
      <c r="E40" s="336"/>
      <c r="F40" s="336"/>
      <c r="G40" s="336"/>
      <c r="H40" s="336"/>
      <c r="I40" s="336"/>
      <c r="J40" s="336"/>
      <c r="K40" s="336"/>
      <c r="L40" s="336"/>
      <c r="M40" s="336"/>
      <c r="N40" s="336"/>
    </row>
    <row r="41" spans="2:14" ht="15.75">
      <c r="B41" s="81" t="s">
        <v>1229</v>
      </c>
      <c r="C41" s="336"/>
      <c r="D41" s="336"/>
      <c r="E41" s="336"/>
      <c r="F41" s="336"/>
      <c r="G41" s="336"/>
      <c r="H41" s="336"/>
      <c r="I41" s="336"/>
      <c r="J41" s="336"/>
      <c r="K41" s="336"/>
      <c r="L41" s="336"/>
      <c r="M41" s="336"/>
      <c r="N41" s="336"/>
    </row>
  </sheetData>
  <pageMargins left="0.7" right="0.7" top="0.75" bottom="0.75" header="0.3" footer="0.3"/>
  <pageSetup orientation="portrait" r:id="rId1"/>
  <drawing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55418-E3F8-4E84-BA91-2355A51E8670}">
  <dimension ref="B4:C17"/>
  <sheetViews>
    <sheetView showGridLines="0" workbookViewId="0">
      <selection activeCell="B4" sqref="B4"/>
    </sheetView>
  </sheetViews>
  <sheetFormatPr defaultColWidth="11.42578125" defaultRowHeight="15"/>
  <cols>
    <col min="2" max="2" width="13.5703125" customWidth="1"/>
    <col min="3" max="3" width="22.85546875" customWidth="1"/>
  </cols>
  <sheetData>
    <row r="4" spans="2:3" ht="18.75">
      <c r="B4" s="32" t="s">
        <v>1230</v>
      </c>
    </row>
    <row r="6" spans="2:3" ht="30">
      <c r="B6" s="467" t="s">
        <v>1028</v>
      </c>
      <c r="C6" s="467" t="s">
        <v>1231</v>
      </c>
    </row>
    <row r="7" spans="2:3" ht="15.75">
      <c r="B7" s="784">
        <v>2013</v>
      </c>
      <c r="C7" s="785">
        <v>1713</v>
      </c>
    </row>
    <row r="8" spans="2:3" ht="15.75">
      <c r="B8" s="784">
        <v>2014</v>
      </c>
      <c r="C8" s="785">
        <v>1854</v>
      </c>
    </row>
    <row r="9" spans="2:3" ht="15.75">
      <c r="B9" s="784">
        <v>2015</v>
      </c>
      <c r="C9" s="785">
        <v>1931</v>
      </c>
    </row>
    <row r="10" spans="2:3" ht="15.75">
      <c r="B10" s="784">
        <v>2016</v>
      </c>
      <c r="C10" s="785">
        <v>2069</v>
      </c>
    </row>
    <row r="11" spans="2:3" ht="15.75">
      <c r="B11" s="784">
        <v>2017</v>
      </c>
      <c r="C11" s="785">
        <v>2207</v>
      </c>
    </row>
    <row r="12" spans="2:3" ht="15.75">
      <c r="B12" s="784">
        <v>2018</v>
      </c>
      <c r="C12" s="785">
        <v>2346</v>
      </c>
    </row>
    <row r="13" spans="2:3" ht="15.75">
      <c r="B13" s="784">
        <v>2019</v>
      </c>
      <c r="C13" s="785">
        <v>2394</v>
      </c>
    </row>
    <row r="14" spans="2:3" ht="15.75">
      <c r="B14" s="784">
        <v>2020</v>
      </c>
      <c r="C14" s="785">
        <v>2435</v>
      </c>
    </row>
    <row r="15" spans="2:3" ht="15.75">
      <c r="B15" s="786">
        <v>2021</v>
      </c>
      <c r="C15" s="787">
        <v>2422</v>
      </c>
    </row>
    <row r="16" spans="2:3">
      <c r="B16" s="81" t="s">
        <v>1232</v>
      </c>
    </row>
    <row r="17" spans="2:2">
      <c r="B17" s="81" t="s">
        <v>1229</v>
      </c>
    </row>
  </sheetData>
  <pageMargins left="0.7" right="0.7" top="0.75" bottom="0.75" header="0.3" footer="0.3"/>
  <drawing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21F6B-F3B7-4089-83D5-ED5596DBC6E8}">
  <dimension ref="B4:H14"/>
  <sheetViews>
    <sheetView showGridLines="0" workbookViewId="0">
      <selection activeCell="F20" sqref="F20"/>
    </sheetView>
  </sheetViews>
  <sheetFormatPr defaultColWidth="11.42578125" defaultRowHeight="15"/>
  <cols>
    <col min="3" max="3" width="26.85546875" customWidth="1"/>
  </cols>
  <sheetData>
    <row r="4" spans="2:8" ht="18.75">
      <c r="B4" s="32" t="s">
        <v>1233</v>
      </c>
    </row>
    <row r="6" spans="2:8" ht="15.75" thickBot="1">
      <c r="C6" s="1073" t="s">
        <v>1234</v>
      </c>
      <c r="D6" s="1075">
        <v>2020</v>
      </c>
      <c r="E6" s="1076"/>
      <c r="F6" s="1075">
        <v>2021</v>
      </c>
      <c r="G6" s="1076"/>
      <c r="H6" s="460" t="s">
        <v>1235</v>
      </c>
    </row>
    <row r="7" spans="2:8" ht="30">
      <c r="C7" s="1074"/>
      <c r="D7" s="788" t="s">
        <v>1236</v>
      </c>
      <c r="E7" s="788" t="s">
        <v>1237</v>
      </c>
      <c r="F7" s="788" t="s">
        <v>1236</v>
      </c>
      <c r="G7" s="788" t="s">
        <v>1237</v>
      </c>
      <c r="H7" s="924" t="s">
        <v>1238</v>
      </c>
    </row>
    <row r="8" spans="2:8" ht="30">
      <c r="C8" s="789" t="s">
        <v>1239</v>
      </c>
      <c r="D8" s="935">
        <v>276</v>
      </c>
      <c r="E8" s="790">
        <v>11.3</v>
      </c>
      <c r="F8" s="935">
        <v>277</v>
      </c>
      <c r="G8" s="790">
        <v>11.4</v>
      </c>
      <c r="H8" s="940">
        <v>0.4</v>
      </c>
    </row>
    <row r="9" spans="2:8">
      <c r="C9" s="791" t="s">
        <v>1240</v>
      </c>
      <c r="D9" s="936">
        <v>709</v>
      </c>
      <c r="E9" s="944">
        <v>29.2</v>
      </c>
      <c r="F9" s="936">
        <v>700</v>
      </c>
      <c r="G9" s="944">
        <v>28.9</v>
      </c>
      <c r="H9" s="941">
        <v>-1.27</v>
      </c>
    </row>
    <row r="10" spans="2:8">
      <c r="C10" s="791" t="s">
        <v>1241</v>
      </c>
      <c r="D10" s="937">
        <v>1053</v>
      </c>
      <c r="E10" s="944">
        <v>43.2</v>
      </c>
      <c r="F10" s="937">
        <v>1038</v>
      </c>
      <c r="G10" s="944">
        <v>42.9</v>
      </c>
      <c r="H10" s="941">
        <v>-1.42</v>
      </c>
    </row>
    <row r="11" spans="2:8">
      <c r="C11" s="792" t="s">
        <v>1242</v>
      </c>
      <c r="D11" s="938">
        <v>397</v>
      </c>
      <c r="E11" s="794">
        <v>16.3</v>
      </c>
      <c r="F11" s="938">
        <v>407</v>
      </c>
      <c r="G11" s="794">
        <v>16.8</v>
      </c>
      <c r="H11" s="942">
        <v>2.52</v>
      </c>
    </row>
    <row r="12" spans="2:8">
      <c r="C12" s="945" t="s">
        <v>295</v>
      </c>
      <c r="D12" s="939">
        <v>2435</v>
      </c>
      <c r="E12" s="946">
        <v>100</v>
      </c>
      <c r="F12" s="939">
        <v>2422</v>
      </c>
      <c r="G12" s="946">
        <v>100</v>
      </c>
      <c r="H12" s="943">
        <v>-0.53</v>
      </c>
    </row>
    <row r="13" spans="2:8">
      <c r="C13" s="81" t="s">
        <v>1232</v>
      </c>
    </row>
    <row r="14" spans="2:8">
      <c r="C14" s="81" t="s">
        <v>1229</v>
      </c>
    </row>
  </sheetData>
  <mergeCells count="3">
    <mergeCell ref="C6:C7"/>
    <mergeCell ref="D6:E6"/>
    <mergeCell ref="F6:G6"/>
  </mergeCells>
  <pageMargins left="0.7" right="0.7" top="0.75" bottom="0.75" header="0.3" footer="0.3"/>
  <drawing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3F5C5-A890-4CA8-959D-DF86E331BA4F}">
  <dimension ref="B4:D15"/>
  <sheetViews>
    <sheetView showGridLines="0" workbookViewId="0">
      <selection activeCell="B4" sqref="B4"/>
    </sheetView>
  </sheetViews>
  <sheetFormatPr defaultColWidth="11.42578125" defaultRowHeight="15"/>
  <cols>
    <col min="2" max="2" width="22.7109375" customWidth="1"/>
    <col min="3" max="3" width="19.7109375" customWidth="1"/>
    <col min="4" max="4" width="19.140625" customWidth="1"/>
  </cols>
  <sheetData>
    <row r="4" spans="2:4">
      <c r="B4" s="32" t="s">
        <v>1243</v>
      </c>
    </row>
    <row r="5" spans="2:4" ht="15.75" thickBot="1">
      <c r="B5" s="32"/>
    </row>
    <row r="6" spans="2:4" ht="38.25" customHeight="1" thickBot="1">
      <c r="B6" s="1077" t="s">
        <v>1244</v>
      </c>
      <c r="C6" s="1078"/>
      <c r="D6" s="1079"/>
    </row>
    <row r="7" spans="2:4" ht="30">
      <c r="B7" s="795" t="s">
        <v>1245</v>
      </c>
      <c r="C7" s="796" t="s">
        <v>1246</v>
      </c>
      <c r="D7" s="796" t="s">
        <v>1247</v>
      </c>
    </row>
    <row r="8" spans="2:4">
      <c r="B8" s="797" t="s">
        <v>1248</v>
      </c>
      <c r="C8" s="798">
        <v>984</v>
      </c>
      <c r="D8" s="564">
        <v>40.6</v>
      </c>
    </row>
    <row r="9" spans="2:4">
      <c r="B9" s="720" t="s">
        <v>1249</v>
      </c>
      <c r="C9" s="643">
        <v>385</v>
      </c>
      <c r="D9" s="561">
        <v>15.9</v>
      </c>
    </row>
    <row r="10" spans="2:4">
      <c r="B10" s="720" t="s">
        <v>1250</v>
      </c>
      <c r="C10" s="643">
        <v>348</v>
      </c>
      <c r="D10" s="561">
        <v>14.4</v>
      </c>
    </row>
    <row r="11" spans="2:4">
      <c r="B11" s="720" t="s">
        <v>1251</v>
      </c>
      <c r="C11" s="643">
        <v>323</v>
      </c>
      <c r="D11" s="561">
        <v>13.3</v>
      </c>
    </row>
    <row r="12" spans="2:4">
      <c r="B12" s="720" t="s">
        <v>1252</v>
      </c>
      <c r="C12" s="643">
        <v>229</v>
      </c>
      <c r="D12" s="561">
        <v>9.5</v>
      </c>
    </row>
    <row r="13" spans="2:4">
      <c r="B13" s="799" t="s">
        <v>1253</v>
      </c>
      <c r="C13" s="793">
        <v>153</v>
      </c>
      <c r="D13" s="563">
        <v>6.3</v>
      </c>
    </row>
    <row r="14" spans="2:4" ht="15.75" thickBot="1">
      <c r="B14" s="800" t="s">
        <v>295</v>
      </c>
      <c r="C14" s="801">
        <v>2422</v>
      </c>
      <c r="D14" s="802">
        <v>100</v>
      </c>
    </row>
    <row r="15" spans="2:4">
      <c r="B15" s="81" t="s">
        <v>1229</v>
      </c>
    </row>
  </sheetData>
  <mergeCells count="1">
    <mergeCell ref="B6:D6"/>
  </mergeCells>
  <pageMargins left="0.7" right="0.7" top="0.75" bottom="0.75" header="0.3" footer="0.3"/>
  <drawing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7FE70-57D3-493F-931A-18619CC79743}">
  <dimension ref="B4:I12"/>
  <sheetViews>
    <sheetView showGridLines="0" workbookViewId="0">
      <selection activeCell="B4" sqref="B4"/>
    </sheetView>
  </sheetViews>
  <sheetFormatPr defaultColWidth="11.42578125" defaultRowHeight="15"/>
  <cols>
    <col min="2" max="2" width="22.5703125" customWidth="1"/>
    <col min="3" max="3" width="19.28515625" customWidth="1"/>
    <col min="4" max="4" width="16.85546875" customWidth="1"/>
    <col min="5" max="5" width="20.140625" customWidth="1"/>
  </cols>
  <sheetData>
    <row r="4" spans="2:9">
      <c r="B4" s="32" t="s">
        <v>1254</v>
      </c>
    </row>
    <row r="6" spans="2:9" ht="30" customHeight="1">
      <c r="B6" s="307" t="s">
        <v>1208</v>
      </c>
      <c r="C6" s="307" t="s">
        <v>325</v>
      </c>
      <c r="D6" s="307" t="s">
        <v>326</v>
      </c>
      <c r="E6" s="307" t="s">
        <v>295</v>
      </c>
    </row>
    <row r="7" spans="2:9" ht="15.75">
      <c r="B7" s="377" t="s">
        <v>327</v>
      </c>
      <c r="C7" s="378">
        <v>3899</v>
      </c>
      <c r="D7" s="379">
        <v>2868</v>
      </c>
      <c r="E7" s="380">
        <v>6767</v>
      </c>
    </row>
    <row r="8" spans="2:9" ht="15.75">
      <c r="B8" s="381" t="s">
        <v>293</v>
      </c>
      <c r="C8" s="382">
        <v>55770</v>
      </c>
      <c r="D8" s="39">
        <v>41190</v>
      </c>
      <c r="E8" s="40">
        <v>96960</v>
      </c>
    </row>
    <row r="9" spans="2:9">
      <c r="B9" s="383" t="s">
        <v>295</v>
      </c>
      <c r="C9" s="384">
        <v>59669</v>
      </c>
      <c r="D9" s="113">
        <v>44058</v>
      </c>
      <c r="E9" s="114">
        <v>103727</v>
      </c>
    </row>
    <row r="10" spans="2:9" ht="45.75" customHeight="1">
      <c r="B10" s="1043" t="s">
        <v>1255</v>
      </c>
      <c r="C10" s="1043"/>
      <c r="D10" s="1043"/>
      <c r="E10" s="1043"/>
      <c r="F10" s="1043"/>
      <c r="G10" s="1043"/>
      <c r="H10" s="1043"/>
      <c r="I10" s="1043"/>
    </row>
    <row r="11" spans="2:9">
      <c r="B11" s="1043"/>
      <c r="C11" s="1043"/>
      <c r="D11" s="1043"/>
      <c r="E11" s="1043"/>
      <c r="F11" s="1043"/>
      <c r="G11" s="1043"/>
      <c r="H11" s="1043"/>
      <c r="I11" s="1043"/>
    </row>
    <row r="12" spans="2:9">
      <c r="B12" s="385"/>
    </row>
  </sheetData>
  <mergeCells count="1">
    <mergeCell ref="B10:I11"/>
  </mergeCells>
  <pageMargins left="0.7" right="0.7" top="0.75" bottom="0.75" header="0.3" footer="0.3"/>
  <pageSetup orientation="portrait" r:id="rId1"/>
  <drawing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F7A84-A8BB-44FA-A6CD-AA1400177EAC}">
  <dimension ref="B4:E19"/>
  <sheetViews>
    <sheetView showGridLines="0" workbookViewId="0">
      <selection activeCell="B4" sqref="B4"/>
    </sheetView>
  </sheetViews>
  <sheetFormatPr defaultColWidth="11.42578125" defaultRowHeight="15"/>
  <cols>
    <col min="2" max="2" width="38" customWidth="1"/>
    <col min="3" max="3" width="14" customWidth="1"/>
    <col min="4" max="4" width="14.42578125" customWidth="1"/>
    <col min="5" max="5" width="18.42578125" customWidth="1"/>
  </cols>
  <sheetData>
    <row r="4" spans="2:5">
      <c r="B4" s="32" t="s">
        <v>1256</v>
      </c>
    </row>
    <row r="6" spans="2:5" ht="33.75" customHeight="1">
      <c r="B6" s="306" t="s">
        <v>1257</v>
      </c>
      <c r="C6" s="307" t="s">
        <v>325</v>
      </c>
      <c r="D6" s="307" t="s">
        <v>326</v>
      </c>
      <c r="E6" s="307" t="s">
        <v>295</v>
      </c>
    </row>
    <row r="7" spans="2:5" ht="15.75">
      <c r="B7" s="386" t="s">
        <v>1258</v>
      </c>
      <c r="C7" s="25">
        <v>44</v>
      </c>
      <c r="D7" s="25">
        <v>16</v>
      </c>
      <c r="E7" s="26">
        <v>60</v>
      </c>
    </row>
    <row r="8" spans="2:5" ht="15.75">
      <c r="B8" s="157" t="s">
        <v>1259</v>
      </c>
      <c r="C8" s="25">
        <v>555</v>
      </c>
      <c r="D8" s="25">
        <v>537</v>
      </c>
      <c r="E8" s="26">
        <v>1092</v>
      </c>
    </row>
    <row r="9" spans="2:5" ht="15.75">
      <c r="B9" s="157" t="s">
        <v>1260</v>
      </c>
      <c r="C9" s="25">
        <v>2309</v>
      </c>
      <c r="D9" s="25">
        <v>1923</v>
      </c>
      <c r="E9" s="26">
        <v>4232</v>
      </c>
    </row>
    <row r="10" spans="2:5" ht="15.75">
      <c r="B10" s="157" t="s">
        <v>1261</v>
      </c>
      <c r="C10" s="25">
        <v>4628</v>
      </c>
      <c r="D10" s="25">
        <v>4033</v>
      </c>
      <c r="E10" s="26">
        <v>8661</v>
      </c>
    </row>
    <row r="11" spans="2:5" ht="15.75">
      <c r="B11" s="157" t="s">
        <v>1262</v>
      </c>
      <c r="C11" s="25">
        <v>7189</v>
      </c>
      <c r="D11" s="25">
        <v>6182</v>
      </c>
      <c r="E11" s="26">
        <v>13371</v>
      </c>
    </row>
    <row r="12" spans="2:5" ht="15.75">
      <c r="B12" s="157" t="s">
        <v>1263</v>
      </c>
      <c r="C12" s="25">
        <v>7818</v>
      </c>
      <c r="D12" s="25">
        <v>6290</v>
      </c>
      <c r="E12" s="26">
        <v>14108</v>
      </c>
    </row>
    <row r="13" spans="2:5" ht="15.75">
      <c r="B13" s="157" t="s">
        <v>1264</v>
      </c>
      <c r="C13" s="25">
        <v>7771</v>
      </c>
      <c r="D13" s="25">
        <v>6639</v>
      </c>
      <c r="E13" s="26">
        <v>14410</v>
      </c>
    </row>
    <row r="14" spans="2:5" ht="15.75">
      <c r="B14" s="157" t="s">
        <v>1265</v>
      </c>
      <c r="C14" s="25">
        <v>7308</v>
      </c>
      <c r="D14" s="25">
        <v>5764</v>
      </c>
      <c r="E14" s="26">
        <v>13072</v>
      </c>
    </row>
    <row r="15" spans="2:5" ht="15.75">
      <c r="B15" s="157" t="s">
        <v>1266</v>
      </c>
      <c r="C15" s="25">
        <v>7408</v>
      </c>
      <c r="D15" s="25">
        <v>5209</v>
      </c>
      <c r="E15" s="26">
        <v>12617</v>
      </c>
    </row>
    <row r="16" spans="2:5" ht="15.75">
      <c r="B16" s="157" t="s">
        <v>1267</v>
      </c>
      <c r="C16" s="25">
        <v>6886</v>
      </c>
      <c r="D16" s="25">
        <v>4016</v>
      </c>
      <c r="E16" s="26">
        <v>10902</v>
      </c>
    </row>
    <row r="17" spans="2:5" ht="15.75">
      <c r="B17" s="158" t="s">
        <v>1268</v>
      </c>
      <c r="C17" s="25">
        <v>7753</v>
      </c>
      <c r="D17" s="25">
        <v>3449</v>
      </c>
      <c r="E17" s="26">
        <v>11202</v>
      </c>
    </row>
    <row r="18" spans="2:5" ht="15.75">
      <c r="B18" s="387" t="s">
        <v>295</v>
      </c>
      <c r="C18" s="160">
        <f>SUM(C7:C17)</f>
        <v>59669</v>
      </c>
      <c r="D18" s="91">
        <f t="shared" ref="D18:E18" si="0">SUM(D7:D17)</f>
        <v>44058</v>
      </c>
      <c r="E18" s="76">
        <f t="shared" si="0"/>
        <v>103727</v>
      </c>
    </row>
    <row r="19" spans="2:5" ht="18">
      <c r="B19" s="81" t="s">
        <v>1269</v>
      </c>
      <c r="C19" s="12"/>
      <c r="D19" s="12"/>
      <c r="E19" s="12"/>
    </row>
  </sheetData>
  <pageMargins left="0.7" right="0.7" top="0.75" bottom="0.75" header="0.3" footer="0.3"/>
  <drawing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DCD1C-6D50-47B5-8253-7B91752E7262}">
  <dimension ref="B4:C11"/>
  <sheetViews>
    <sheetView showGridLines="0" workbookViewId="0">
      <selection activeCell="B11" sqref="B11"/>
    </sheetView>
  </sheetViews>
  <sheetFormatPr defaultColWidth="11.42578125" defaultRowHeight="15"/>
  <cols>
    <col min="2" max="2" width="35.28515625" customWidth="1"/>
    <col min="3" max="3" width="32.85546875" customWidth="1"/>
  </cols>
  <sheetData>
    <row r="4" spans="2:3">
      <c r="B4" s="32" t="s">
        <v>1270</v>
      </c>
    </row>
    <row r="6" spans="2:3" ht="33" customHeight="1">
      <c r="B6" s="306" t="s">
        <v>1271</v>
      </c>
      <c r="C6" s="307" t="s">
        <v>1272</v>
      </c>
    </row>
    <row r="7" spans="2:3" ht="15.75">
      <c r="B7" s="386" t="s">
        <v>1273</v>
      </c>
      <c r="C7" s="74">
        <v>1585</v>
      </c>
    </row>
    <row r="8" spans="2:3" ht="15.75">
      <c r="B8" s="157" t="s">
        <v>1274</v>
      </c>
      <c r="C8" s="74">
        <v>454</v>
      </c>
    </row>
    <row r="9" spans="2:3" ht="15.75">
      <c r="B9" s="158" t="s">
        <v>1275</v>
      </c>
      <c r="C9" s="75">
        <v>626</v>
      </c>
    </row>
    <row r="10" spans="2:3" ht="15.75">
      <c r="B10" s="388" t="s">
        <v>295</v>
      </c>
      <c r="C10" s="35">
        <v>2665</v>
      </c>
    </row>
    <row r="11" spans="2:3" ht="18">
      <c r="B11" s="24" t="s">
        <v>1276</v>
      </c>
      <c r="C11" s="11"/>
    </row>
  </sheetData>
  <pageMargins left="0.7" right="0.7" top="0.75" bottom="0.75" header="0.3" footer="0.3"/>
  <pageSetup orientation="portrait" r:id="rId1"/>
  <drawing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296A9-BEDE-42A5-A61B-7FA27B0445D1}">
  <dimension ref="B4:E19"/>
  <sheetViews>
    <sheetView showGridLines="0" workbookViewId="0">
      <selection activeCell="B4" sqref="B4"/>
    </sheetView>
  </sheetViews>
  <sheetFormatPr defaultColWidth="11.42578125" defaultRowHeight="15"/>
  <cols>
    <col min="2" max="2" width="27" customWidth="1"/>
    <col min="3" max="3" width="12.42578125" customWidth="1"/>
    <col min="4" max="4" width="12.140625" customWidth="1"/>
    <col min="5" max="5" width="14.140625" customWidth="1"/>
  </cols>
  <sheetData>
    <row r="4" spans="2:5">
      <c r="B4" s="32" t="s">
        <v>1277</v>
      </c>
    </row>
    <row r="6" spans="2:5" ht="46.5" customHeight="1">
      <c r="B6" s="306" t="s">
        <v>1278</v>
      </c>
      <c r="C6" s="306" t="s">
        <v>325</v>
      </c>
      <c r="D6" s="306" t="s">
        <v>326</v>
      </c>
      <c r="E6" s="306" t="s">
        <v>295</v>
      </c>
    </row>
    <row r="7" spans="2:5" ht="15.75">
      <c r="B7" s="389" t="s">
        <v>299</v>
      </c>
      <c r="C7" s="378">
        <v>24304</v>
      </c>
      <c r="D7" s="379">
        <v>15562</v>
      </c>
      <c r="E7" s="390">
        <v>39866</v>
      </c>
    </row>
    <row r="8" spans="2:5" ht="15.75">
      <c r="B8" s="391" t="s">
        <v>301</v>
      </c>
      <c r="C8" s="382">
        <v>14925</v>
      </c>
      <c r="D8" s="39">
        <v>13218</v>
      </c>
      <c r="E8" s="392">
        <v>28143</v>
      </c>
    </row>
    <row r="9" spans="2:5" ht="15.75">
      <c r="B9" s="391" t="s">
        <v>300</v>
      </c>
      <c r="C9" s="382">
        <f>SUM(C10:C12)</f>
        <v>3068</v>
      </c>
      <c r="D9" s="39">
        <f t="shared" ref="D9:E9" si="0">SUM(D10:D12)</f>
        <v>2062</v>
      </c>
      <c r="E9" s="392">
        <f t="shared" si="0"/>
        <v>5130</v>
      </c>
    </row>
    <row r="10" spans="2:5" ht="15.75">
      <c r="B10" s="391" t="s">
        <v>300</v>
      </c>
      <c r="C10" s="382">
        <v>2533</v>
      </c>
      <c r="D10" s="39">
        <v>1782</v>
      </c>
      <c r="E10" s="392">
        <v>4315</v>
      </c>
    </row>
    <row r="11" spans="2:5" ht="15.75">
      <c r="B11" s="391" t="s">
        <v>1279</v>
      </c>
      <c r="C11" s="382">
        <v>468</v>
      </c>
      <c r="D11" s="39">
        <v>239</v>
      </c>
      <c r="E11" s="392">
        <v>707</v>
      </c>
    </row>
    <row r="12" spans="2:5" ht="15.75">
      <c r="B12" s="391" t="s">
        <v>1280</v>
      </c>
      <c r="C12" s="382">
        <v>67</v>
      </c>
      <c r="D12" s="39">
        <v>41</v>
      </c>
      <c r="E12" s="392">
        <v>108</v>
      </c>
    </row>
    <row r="13" spans="2:5" ht="15.75">
      <c r="B13" s="391" t="s">
        <v>847</v>
      </c>
      <c r="C13" s="382">
        <v>14783</v>
      </c>
      <c r="D13" s="39">
        <v>11203</v>
      </c>
      <c r="E13" s="392">
        <v>25986</v>
      </c>
    </row>
    <row r="14" spans="2:5" ht="15.75">
      <c r="B14" s="391" t="s">
        <v>1281</v>
      </c>
      <c r="C14" s="382">
        <v>62</v>
      </c>
      <c r="D14" s="39">
        <v>56</v>
      </c>
      <c r="E14" s="392">
        <v>118</v>
      </c>
    </row>
    <row r="15" spans="2:5" ht="15.75">
      <c r="B15" s="391" t="s">
        <v>1282</v>
      </c>
      <c r="C15" s="382">
        <v>207</v>
      </c>
      <c r="D15" s="39">
        <v>118</v>
      </c>
      <c r="E15" s="392">
        <v>325</v>
      </c>
    </row>
    <row r="16" spans="2:5" ht="15.75">
      <c r="B16" s="393" t="s">
        <v>563</v>
      </c>
      <c r="C16" s="382">
        <v>2320</v>
      </c>
      <c r="D16" s="39">
        <v>1839</v>
      </c>
      <c r="E16" s="392">
        <v>4159</v>
      </c>
    </row>
    <row r="17" spans="2:5">
      <c r="B17" s="394" t="s">
        <v>295</v>
      </c>
      <c r="C17" s="384">
        <v>59669</v>
      </c>
      <c r="D17" s="113">
        <v>44058</v>
      </c>
      <c r="E17" s="114">
        <v>103727</v>
      </c>
    </row>
    <row r="18" spans="2:5" ht="18">
      <c r="B18" s="81" t="s">
        <v>1283</v>
      </c>
      <c r="C18" s="11"/>
      <c r="D18" s="11"/>
      <c r="E18" s="11"/>
    </row>
    <row r="19" spans="2:5">
      <c r="B19" s="81" t="s">
        <v>1284</v>
      </c>
    </row>
  </sheetData>
  <pageMargins left="0.7" right="0.7" top="0.75" bottom="0.75" header="0.3" footer="0.3"/>
  <drawing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6485D-7915-4925-B2A7-4D67578B1B77}">
  <dimension ref="B4:E14"/>
  <sheetViews>
    <sheetView showGridLines="0" workbookViewId="0">
      <selection activeCell="D18" sqref="D18"/>
    </sheetView>
  </sheetViews>
  <sheetFormatPr defaultColWidth="11.42578125" defaultRowHeight="15"/>
  <cols>
    <col min="2" max="2" width="29.140625" customWidth="1"/>
    <col min="3" max="3" width="13.28515625" customWidth="1"/>
    <col min="4" max="4" width="15.7109375" customWidth="1"/>
    <col min="5" max="5" width="15.28515625" customWidth="1"/>
  </cols>
  <sheetData>
    <row r="4" spans="2:5">
      <c r="B4" s="32" t="s">
        <v>1285</v>
      </c>
    </row>
    <row r="5" spans="2:5">
      <c r="B5" s="32"/>
    </row>
    <row r="6" spans="2:5" ht="29.25" customHeight="1">
      <c r="B6" s="306" t="s">
        <v>1286</v>
      </c>
      <c r="C6" s="306" t="s">
        <v>325</v>
      </c>
      <c r="D6" s="306" t="s">
        <v>326</v>
      </c>
      <c r="E6" s="306" t="s">
        <v>295</v>
      </c>
    </row>
    <row r="7" spans="2:5">
      <c r="B7" s="395" t="s">
        <v>1287</v>
      </c>
      <c r="C7" s="378">
        <v>31958</v>
      </c>
      <c r="D7" s="379">
        <v>21964</v>
      </c>
      <c r="E7" s="390">
        <v>53922</v>
      </c>
    </row>
    <row r="8" spans="2:5">
      <c r="B8" s="396" t="s">
        <v>1288</v>
      </c>
      <c r="C8" s="382">
        <v>118</v>
      </c>
      <c r="D8" s="39">
        <v>140</v>
      </c>
      <c r="E8" s="392">
        <v>258</v>
      </c>
    </row>
    <row r="9" spans="2:5">
      <c r="B9" s="396" t="s">
        <v>1289</v>
      </c>
      <c r="C9" s="382">
        <v>2482</v>
      </c>
      <c r="D9" s="39">
        <v>1761</v>
      </c>
      <c r="E9" s="392">
        <v>4243</v>
      </c>
    </row>
    <row r="10" spans="2:5">
      <c r="B10" s="396" t="s">
        <v>1290</v>
      </c>
      <c r="C10" s="382">
        <v>25111</v>
      </c>
      <c r="D10" s="39">
        <v>20193</v>
      </c>
      <c r="E10" s="392">
        <v>45304</v>
      </c>
    </row>
    <row r="11" spans="2:5">
      <c r="B11" s="397" t="s">
        <v>295</v>
      </c>
      <c r="C11" s="384">
        <v>59669</v>
      </c>
      <c r="D11" s="113">
        <v>44058</v>
      </c>
      <c r="E11" s="114">
        <v>103727</v>
      </c>
    </row>
    <row r="13" spans="2:5">
      <c r="B13" s="24" t="s">
        <v>1283</v>
      </c>
    </row>
    <row r="14" spans="2:5">
      <c r="B14" s="24" t="s">
        <v>322</v>
      </c>
    </row>
  </sheetData>
  <pageMargins left="0.7" right="0.7" top="0.75" bottom="0.75" header="0.3" footer="0.3"/>
  <drawing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85BDD-9042-431C-B014-666BC902AF02}">
  <dimension ref="B4:E16"/>
  <sheetViews>
    <sheetView showGridLines="0" workbookViewId="0">
      <selection activeCell="E16" sqref="E16"/>
    </sheetView>
  </sheetViews>
  <sheetFormatPr defaultColWidth="11.42578125" defaultRowHeight="15"/>
  <cols>
    <col min="2" max="2" width="38" customWidth="1"/>
    <col min="3" max="3" width="15.85546875" customWidth="1"/>
    <col min="5" max="5" width="14.28515625" customWidth="1"/>
  </cols>
  <sheetData>
    <row r="4" spans="2:5">
      <c r="B4" s="32" t="s">
        <v>1291</v>
      </c>
    </row>
    <row r="6" spans="2:5" ht="41.25" customHeight="1">
      <c r="B6" s="400" t="s">
        <v>1292</v>
      </c>
      <c r="C6" s="400" t="s">
        <v>325</v>
      </c>
      <c r="D6" s="400" t="s">
        <v>326</v>
      </c>
      <c r="E6" s="400" t="s">
        <v>295</v>
      </c>
    </row>
    <row r="7" spans="2:5">
      <c r="B7" s="395" t="s">
        <v>1293</v>
      </c>
      <c r="C7" s="378">
        <v>225</v>
      </c>
      <c r="D7" s="379">
        <v>117</v>
      </c>
      <c r="E7" s="380">
        <v>342</v>
      </c>
    </row>
    <row r="8" spans="2:5">
      <c r="B8" s="396" t="s">
        <v>1294</v>
      </c>
      <c r="C8" s="382">
        <v>2071</v>
      </c>
      <c r="D8" s="39">
        <v>919</v>
      </c>
      <c r="E8" s="40">
        <v>2990</v>
      </c>
    </row>
    <row r="9" spans="2:5">
      <c r="B9" s="396" t="s">
        <v>1295</v>
      </c>
      <c r="C9" s="382">
        <v>3179</v>
      </c>
      <c r="D9" s="39">
        <v>1562</v>
      </c>
      <c r="E9" s="40">
        <v>4741</v>
      </c>
    </row>
    <row r="10" spans="2:5">
      <c r="B10" s="396" t="s">
        <v>1296</v>
      </c>
      <c r="C10" s="382">
        <v>7912</v>
      </c>
      <c r="D10" s="39">
        <v>4795</v>
      </c>
      <c r="E10" s="40">
        <v>12707</v>
      </c>
    </row>
    <row r="11" spans="2:5">
      <c r="B11" s="396" t="s">
        <v>1297</v>
      </c>
      <c r="C11" s="382">
        <v>3543</v>
      </c>
      <c r="D11" s="39">
        <v>2674</v>
      </c>
      <c r="E11" s="40">
        <v>6217</v>
      </c>
    </row>
    <row r="12" spans="2:5">
      <c r="B12" s="396" t="s">
        <v>1298</v>
      </c>
      <c r="C12" s="382">
        <v>18842</v>
      </c>
      <c r="D12" s="39">
        <v>14457</v>
      </c>
      <c r="E12" s="40">
        <v>33299</v>
      </c>
    </row>
    <row r="13" spans="2:5">
      <c r="B13" s="398" t="s">
        <v>1299</v>
      </c>
      <c r="C13" s="382">
        <v>23897</v>
      </c>
      <c r="D13" s="39">
        <v>19534</v>
      </c>
      <c r="E13" s="40">
        <v>43431</v>
      </c>
    </row>
    <row r="14" spans="2:5">
      <c r="B14" s="399" t="s">
        <v>295</v>
      </c>
      <c r="C14" s="384">
        <v>59669</v>
      </c>
      <c r="D14" s="113">
        <v>44058</v>
      </c>
      <c r="E14" s="114">
        <v>103727</v>
      </c>
    </row>
    <row r="15" spans="2:5">
      <c r="B15" s="401" t="s">
        <v>1300</v>
      </c>
    </row>
    <row r="16" spans="2:5">
      <c r="B16" s="401" t="s">
        <v>1284</v>
      </c>
    </row>
  </sheetData>
  <pageMargins left="0.7" right="0.7" top="0.75" bottom="0.75" header="0.3" footer="0.3"/>
  <pageSetup orientation="portrait" r:id="rId1"/>
  <drawing r:id="rId2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DB359-1625-4A60-8E6D-821BA76A8CAB}">
  <dimension ref="B4:C10"/>
  <sheetViews>
    <sheetView showGridLines="0" workbookViewId="0">
      <selection activeCell="B4" sqref="B4"/>
    </sheetView>
  </sheetViews>
  <sheetFormatPr defaultColWidth="11.42578125" defaultRowHeight="15"/>
  <cols>
    <col min="2" max="2" width="24.28515625" customWidth="1"/>
    <col min="3" max="3" width="29.140625" customWidth="1"/>
  </cols>
  <sheetData>
    <row r="4" spans="2:3">
      <c r="B4" s="32" t="s">
        <v>1301</v>
      </c>
    </row>
    <row r="5" spans="2:3">
      <c r="B5" s="32"/>
    </row>
    <row r="6" spans="2:3" ht="30">
      <c r="B6" s="400" t="s">
        <v>1208</v>
      </c>
      <c r="C6" s="406" t="s">
        <v>1302</v>
      </c>
    </row>
    <row r="7" spans="2:3">
      <c r="B7" s="402" t="s">
        <v>327</v>
      </c>
      <c r="C7" s="402">
        <v>838</v>
      </c>
    </row>
    <row r="8" spans="2:3">
      <c r="B8" s="151" t="s">
        <v>293</v>
      </c>
      <c r="C8" s="403">
        <v>1652</v>
      </c>
    </row>
    <row r="9" spans="2:3">
      <c r="B9" s="404" t="s">
        <v>1303</v>
      </c>
      <c r="C9" s="405">
        <v>2490</v>
      </c>
    </row>
    <row r="10" spans="2:3">
      <c r="B10" s="407" t="s">
        <v>1269</v>
      </c>
    </row>
  </sheetData>
  <pageMargins left="0.7" right="0.7" top="0.75" bottom="0.75" header="0.3" footer="0.3"/>
  <pageSetup orientation="portrait" r:id="rId1"/>
  <drawing r:id="rId2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F5D9E-F6E3-413D-8637-8805DDA0C901}">
  <dimension ref="B4:C14"/>
  <sheetViews>
    <sheetView showGridLines="0" workbookViewId="0">
      <selection activeCell="B4" sqref="B4"/>
    </sheetView>
  </sheetViews>
  <sheetFormatPr defaultColWidth="11.42578125" defaultRowHeight="15"/>
  <cols>
    <col min="2" max="2" width="29.140625" customWidth="1"/>
    <col min="3" max="3" width="30.42578125" customWidth="1"/>
  </cols>
  <sheetData>
    <row r="4" spans="2:3">
      <c r="B4" s="32" t="s">
        <v>1304</v>
      </c>
    </row>
    <row r="6" spans="2:3">
      <c r="B6" s="400" t="s">
        <v>298</v>
      </c>
      <c r="C6" s="400" t="s">
        <v>1305</v>
      </c>
    </row>
    <row r="7" spans="2:3">
      <c r="B7" s="402" t="s">
        <v>302</v>
      </c>
      <c r="C7" s="409">
        <v>7752</v>
      </c>
    </row>
    <row r="8" spans="2:3">
      <c r="B8" s="150" t="s">
        <v>303</v>
      </c>
      <c r="C8" s="410">
        <v>8373</v>
      </c>
    </row>
    <row r="9" spans="2:3">
      <c r="B9" s="150" t="s">
        <v>304</v>
      </c>
      <c r="C9" s="410">
        <v>6328</v>
      </c>
    </row>
    <row r="10" spans="2:3">
      <c r="B10" s="150" t="s">
        <v>305</v>
      </c>
      <c r="C10" s="410">
        <v>3124</v>
      </c>
    </row>
    <row r="11" spans="2:3">
      <c r="B11" s="150" t="s">
        <v>306</v>
      </c>
      <c r="C11" s="410">
        <v>14366</v>
      </c>
    </row>
    <row r="12" spans="2:3">
      <c r="B12" s="151" t="s">
        <v>307</v>
      </c>
      <c r="C12" s="411">
        <v>5387</v>
      </c>
    </row>
    <row r="13" spans="2:3">
      <c r="B13" s="408" t="s">
        <v>295</v>
      </c>
      <c r="C13" s="412">
        <v>45330</v>
      </c>
    </row>
    <row r="14" spans="2:3" ht="18">
      <c r="B14" s="407" t="s">
        <v>1284</v>
      </c>
      <c r="C14" s="11"/>
    </row>
  </sheetData>
  <pageMargins left="0.7" right="0.7" top="0.75" bottom="0.75" header="0.3" footer="0.3"/>
  <drawing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59253-682C-4686-AF3B-F104EA1A1319}">
  <dimension ref="B4:C15"/>
  <sheetViews>
    <sheetView showGridLines="0" workbookViewId="0">
      <selection activeCell="G6" sqref="G6"/>
    </sheetView>
  </sheetViews>
  <sheetFormatPr defaultColWidth="11.42578125" defaultRowHeight="18"/>
  <cols>
    <col min="1" max="1" width="11.42578125" style="11"/>
    <col min="2" max="2" width="21.140625" style="11" customWidth="1"/>
    <col min="3" max="3" width="23.28515625" style="11" customWidth="1"/>
    <col min="4" max="16384" width="11.42578125" style="11"/>
  </cols>
  <sheetData>
    <row r="4" spans="2:3">
      <c r="B4" s="32" t="s">
        <v>1306</v>
      </c>
    </row>
    <row r="5" spans="2:3">
      <c r="B5" s="438" t="s">
        <v>1307</v>
      </c>
    </row>
    <row r="6" spans="2:3">
      <c r="B6" s="578" t="s">
        <v>1028</v>
      </c>
      <c r="C6" s="578" t="s">
        <v>1308</v>
      </c>
    </row>
    <row r="7" spans="2:3">
      <c r="B7" s="803">
        <v>2014</v>
      </c>
      <c r="C7" s="804">
        <v>4480.0281554994926</v>
      </c>
    </row>
    <row r="8" spans="2:3">
      <c r="B8" s="805">
        <v>2015</v>
      </c>
      <c r="C8" s="806">
        <v>4903.2430234496587</v>
      </c>
    </row>
    <row r="9" spans="2:3">
      <c r="B9" s="805">
        <v>2016</v>
      </c>
      <c r="C9" s="806">
        <v>5150.5793352029868</v>
      </c>
    </row>
    <row r="10" spans="2:3">
      <c r="B10" s="805">
        <v>2017</v>
      </c>
      <c r="C10" s="806">
        <v>5338.6275037259147</v>
      </c>
    </row>
    <row r="11" spans="2:3">
      <c r="B11" s="805">
        <v>2018</v>
      </c>
      <c r="C11" s="806">
        <v>5659.5004314696798</v>
      </c>
    </row>
    <row r="12" spans="2:3">
      <c r="B12" s="805">
        <v>2019</v>
      </c>
      <c r="C12" s="807">
        <v>6037.3309099300004</v>
      </c>
    </row>
    <row r="13" spans="2:3">
      <c r="B13" s="805">
        <v>2020</v>
      </c>
      <c r="C13" s="808">
        <v>7046</v>
      </c>
    </row>
    <row r="14" spans="2:3">
      <c r="B14" s="809">
        <v>2021</v>
      </c>
      <c r="C14" s="810">
        <v>7191</v>
      </c>
    </row>
    <row r="15" spans="2:3">
      <c r="B15" s="81" t="s">
        <v>1309</v>
      </c>
    </row>
  </sheetData>
  <pageMargins left="0.7" right="0.7" top="0.75" bottom="0.75" header="0.3" footer="0.3"/>
  <drawing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C1421-50DE-4CBF-AC10-96078FC114A3}">
  <dimension ref="B4:F16"/>
  <sheetViews>
    <sheetView showGridLines="0" topLeftCell="A7" workbookViewId="0">
      <selection activeCell="B4" sqref="B4"/>
    </sheetView>
  </sheetViews>
  <sheetFormatPr defaultColWidth="11.42578125" defaultRowHeight="18"/>
  <cols>
    <col min="1" max="1" width="11.42578125" style="11"/>
    <col min="2" max="2" width="13.85546875" style="11" customWidth="1"/>
    <col min="3" max="3" width="15.140625" style="11" customWidth="1"/>
    <col min="4" max="4" width="11.42578125" style="11"/>
    <col min="5" max="5" width="14.140625" style="11" customWidth="1"/>
    <col min="6" max="6" width="16.5703125" style="11" customWidth="1"/>
    <col min="7" max="16384" width="11.42578125" style="11"/>
  </cols>
  <sheetData>
    <row r="4" spans="2:6">
      <c r="B4" s="32" t="s">
        <v>1310</v>
      </c>
    </row>
    <row r="6" spans="2:6">
      <c r="B6" s="1045" t="s">
        <v>1028</v>
      </c>
      <c r="C6" s="1048" t="s">
        <v>1311</v>
      </c>
      <c r="D6" s="578"/>
      <c r="E6" s="578"/>
      <c r="F6" s="1050" t="s">
        <v>1312</v>
      </c>
    </row>
    <row r="7" spans="2:6">
      <c r="B7" s="1047"/>
      <c r="C7" s="1052"/>
      <c r="D7" s="811" t="s">
        <v>325</v>
      </c>
      <c r="E7" s="811" t="s">
        <v>326</v>
      </c>
      <c r="F7" s="1053"/>
    </row>
    <row r="8" spans="2:6" ht="32.25" customHeight="1">
      <c r="B8" s="812">
        <v>2014</v>
      </c>
      <c r="C8" s="813">
        <v>21358</v>
      </c>
      <c r="D8" s="813">
        <v>13782</v>
      </c>
      <c r="E8" s="813">
        <v>7576</v>
      </c>
      <c r="F8" s="814">
        <v>8.1582012457588498</v>
      </c>
    </row>
    <row r="9" spans="2:6" ht="32.25" customHeight="1">
      <c r="B9" s="812">
        <v>2015</v>
      </c>
      <c r="C9" s="813">
        <v>23316</v>
      </c>
      <c r="D9" s="813">
        <v>14970</v>
      </c>
      <c r="E9" s="813">
        <v>8346</v>
      </c>
      <c r="F9" s="814">
        <v>9.16</v>
      </c>
    </row>
    <row r="10" spans="2:6" ht="32.25" customHeight="1">
      <c r="B10" s="812">
        <v>2016</v>
      </c>
      <c r="C10" s="813">
        <v>25072</v>
      </c>
      <c r="D10" s="813">
        <v>15991</v>
      </c>
      <c r="E10" s="813">
        <v>9081</v>
      </c>
      <c r="F10" s="814">
        <v>7.53</v>
      </c>
    </row>
    <row r="11" spans="2:6" ht="32.25" customHeight="1">
      <c r="B11" s="812">
        <v>2017</v>
      </c>
      <c r="C11" s="813">
        <v>27186</v>
      </c>
      <c r="D11" s="815">
        <v>17204</v>
      </c>
      <c r="E11" s="815">
        <v>9982</v>
      </c>
      <c r="F11" s="816">
        <v>8.43</v>
      </c>
    </row>
    <row r="12" spans="2:6" ht="32.25" customHeight="1">
      <c r="B12" s="812">
        <v>2018</v>
      </c>
      <c r="C12" s="813">
        <v>28633</v>
      </c>
      <c r="D12" s="815">
        <v>17950</v>
      </c>
      <c r="E12" s="815">
        <v>10683</v>
      </c>
      <c r="F12" s="816">
        <v>5.32</v>
      </c>
    </row>
    <row r="13" spans="2:6" ht="32.25" customHeight="1">
      <c r="B13" s="812">
        <v>2019</v>
      </c>
      <c r="C13" s="813">
        <v>30548</v>
      </c>
      <c r="D13" s="815">
        <v>19059</v>
      </c>
      <c r="E13" s="815">
        <v>11489</v>
      </c>
      <c r="F13" s="816">
        <v>6.68</v>
      </c>
    </row>
    <row r="14" spans="2:6" ht="32.25" customHeight="1">
      <c r="B14" s="812">
        <v>2020</v>
      </c>
      <c r="C14" s="813">
        <v>33165</v>
      </c>
      <c r="D14" s="815">
        <v>20549</v>
      </c>
      <c r="E14" s="815">
        <v>12616</v>
      </c>
      <c r="F14" s="816">
        <v>8.57</v>
      </c>
    </row>
    <row r="15" spans="2:6" ht="32.25" customHeight="1">
      <c r="B15" s="817">
        <v>2021</v>
      </c>
      <c r="C15" s="818">
        <v>35178</v>
      </c>
      <c r="D15" s="818">
        <v>21745</v>
      </c>
      <c r="E15" s="818">
        <v>13433</v>
      </c>
      <c r="F15" s="819">
        <v>6.07</v>
      </c>
    </row>
    <row r="16" spans="2:6">
      <c r="B16" s="24" t="s">
        <v>1313</v>
      </c>
      <c r="C16" s="24"/>
    </row>
  </sheetData>
  <mergeCells count="3">
    <mergeCell ref="B6:B7"/>
    <mergeCell ref="C6:C7"/>
    <mergeCell ref="F6:F7"/>
  </mergeCells>
  <pageMargins left="0.7" right="0.7" top="0.75" bottom="0.75" header="0.3" footer="0.3"/>
  <drawing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3B758-5564-467B-A482-3A054260B759}">
  <dimension ref="B4:D10"/>
  <sheetViews>
    <sheetView showGridLines="0" workbookViewId="0">
      <selection activeCell="G20" sqref="G20"/>
    </sheetView>
  </sheetViews>
  <sheetFormatPr defaultColWidth="11.42578125" defaultRowHeight="18"/>
  <cols>
    <col min="1" max="1" width="11.42578125" style="11"/>
    <col min="2" max="2" width="21" style="11" customWidth="1"/>
    <col min="3" max="3" width="22.7109375" style="11" customWidth="1"/>
    <col min="4" max="4" width="21.7109375" style="11" customWidth="1"/>
    <col min="5" max="16384" width="11.42578125" style="11"/>
  </cols>
  <sheetData>
    <row r="4" spans="2:4">
      <c r="B4" s="32" t="s">
        <v>1314</v>
      </c>
    </row>
    <row r="6" spans="2:4" ht="40.5" customHeight="1">
      <c r="B6" s="820" t="s">
        <v>474</v>
      </c>
      <c r="C6" s="820" t="s">
        <v>1315</v>
      </c>
      <c r="D6" s="820" t="s">
        <v>1316</v>
      </c>
    </row>
    <row r="7" spans="2:4">
      <c r="B7" s="821" t="s">
        <v>1317</v>
      </c>
      <c r="C7" s="822">
        <v>13433</v>
      </c>
      <c r="D7" s="823">
        <v>0.38</v>
      </c>
    </row>
    <row r="8" spans="2:4">
      <c r="B8" s="824" t="s">
        <v>1318</v>
      </c>
      <c r="C8" s="825">
        <v>21745</v>
      </c>
      <c r="D8" s="826">
        <v>0.62</v>
      </c>
    </row>
    <row r="9" spans="2:4">
      <c r="B9" s="827" t="s">
        <v>295</v>
      </c>
      <c r="C9" s="828">
        <v>35178</v>
      </c>
      <c r="D9" s="829">
        <v>1</v>
      </c>
    </row>
    <row r="10" spans="2:4">
      <c r="B10" s="24" t="s">
        <v>1309</v>
      </c>
    </row>
  </sheetData>
  <pageMargins left="0.7" right="0.7" top="0.75" bottom="0.75" header="0.3" footer="0.3"/>
  <pageSetup orientation="portrait" r:id="rId1"/>
  <drawing r:id="rId2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ACECE-6639-496E-9118-FE0A54D4E9B7}">
  <dimension ref="B4:F10"/>
  <sheetViews>
    <sheetView showGridLines="0" workbookViewId="0">
      <selection activeCell="B10" sqref="B10"/>
    </sheetView>
  </sheetViews>
  <sheetFormatPr defaultColWidth="11.42578125" defaultRowHeight="15"/>
  <cols>
    <col min="1" max="1" width="11.42578125" style="1"/>
    <col min="2" max="2" width="19.85546875" style="1" customWidth="1"/>
    <col min="3" max="3" width="11.42578125" style="1"/>
    <col min="4" max="4" width="18.28515625" style="1" customWidth="1"/>
    <col min="5" max="16384" width="11.42578125" style="1"/>
  </cols>
  <sheetData>
    <row r="4" spans="2:6">
      <c r="B4" s="32" t="s">
        <v>1319</v>
      </c>
    </row>
    <row r="5" spans="2:6">
      <c r="B5" s="32"/>
    </row>
    <row r="6" spans="2:6" ht="42.75" customHeight="1">
      <c r="B6" s="843" t="s">
        <v>1320</v>
      </c>
      <c r="C6" s="1080" t="s">
        <v>1321</v>
      </c>
      <c r="D6" s="1080"/>
      <c r="E6" s="1080" t="s">
        <v>1322</v>
      </c>
      <c r="F6" s="1080"/>
    </row>
    <row r="7" spans="2:6" ht="22.5" customHeight="1">
      <c r="B7" s="966" t="s">
        <v>1323</v>
      </c>
      <c r="C7" s="967">
        <v>31577</v>
      </c>
      <c r="D7" s="968"/>
      <c r="E7" s="969">
        <v>0.9</v>
      </c>
      <c r="F7" s="970"/>
    </row>
    <row r="8" spans="2:6" ht="15" customHeight="1">
      <c r="B8" s="971" t="s">
        <v>1324</v>
      </c>
      <c r="C8" s="972">
        <v>3601</v>
      </c>
      <c r="D8" s="973"/>
      <c r="E8" s="974">
        <v>0.1</v>
      </c>
      <c r="F8" s="975"/>
    </row>
    <row r="9" spans="2:6" ht="31.5" customHeight="1">
      <c r="B9" s="976" t="s">
        <v>295</v>
      </c>
      <c r="C9" s="977">
        <f>SUM(C7:C8)</f>
        <v>35178</v>
      </c>
      <c r="D9" s="978"/>
      <c r="E9" s="979">
        <v>1</v>
      </c>
      <c r="F9" s="980"/>
    </row>
    <row r="10" spans="2:6">
      <c r="B10" s="24" t="s">
        <v>1325</v>
      </c>
      <c r="C10" s="246"/>
      <c r="D10" s="246"/>
      <c r="E10" s="246"/>
      <c r="F10" s="246"/>
    </row>
  </sheetData>
  <mergeCells count="2">
    <mergeCell ref="C6:D6"/>
    <mergeCell ref="E6:F6"/>
  </mergeCells>
  <pageMargins left="0.7" right="0.7" top="0.75" bottom="0.75" header="0.3" footer="0.3"/>
  <drawing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08528-48F6-4131-AE10-122CD2127674}">
  <dimension ref="B4:J41"/>
  <sheetViews>
    <sheetView showGridLines="0" topLeftCell="E33" workbookViewId="0">
      <selection activeCell="I30" sqref="I30"/>
    </sheetView>
  </sheetViews>
  <sheetFormatPr defaultColWidth="11.42578125" defaultRowHeight="15"/>
  <cols>
    <col min="2" max="2" width="26.5703125" customWidth="1"/>
  </cols>
  <sheetData>
    <row r="4" spans="2:10">
      <c r="B4" s="32" t="s">
        <v>1326</v>
      </c>
    </row>
    <row r="6" spans="2:10">
      <c r="B6" s="450" t="s">
        <v>334</v>
      </c>
      <c r="C6" s="451">
        <v>2014</v>
      </c>
      <c r="D6" s="451">
        <v>2015</v>
      </c>
      <c r="E6" s="451">
        <v>2016</v>
      </c>
      <c r="F6" s="451">
        <v>2017</v>
      </c>
      <c r="G6" s="451">
        <v>2018</v>
      </c>
      <c r="H6" s="451">
        <v>2019</v>
      </c>
      <c r="I6" s="451">
        <v>2020</v>
      </c>
      <c r="J6" s="452">
        <v>2021</v>
      </c>
    </row>
    <row r="7" spans="2:10" ht="15.75">
      <c r="B7" s="153" t="s">
        <v>335</v>
      </c>
      <c r="C7" s="830">
        <v>133</v>
      </c>
      <c r="D7" s="947">
        <v>173</v>
      </c>
      <c r="E7" s="947">
        <v>201</v>
      </c>
      <c r="F7" s="947">
        <v>230</v>
      </c>
      <c r="G7" s="947">
        <v>245</v>
      </c>
      <c r="H7" s="947">
        <v>276</v>
      </c>
      <c r="I7" s="105">
        <v>290</v>
      </c>
      <c r="J7" s="82">
        <v>297</v>
      </c>
    </row>
    <row r="8" spans="2:10" ht="15.75">
      <c r="B8" s="63" t="s">
        <v>1327</v>
      </c>
      <c r="C8" s="831">
        <v>658</v>
      </c>
      <c r="D8" s="264">
        <v>715</v>
      </c>
      <c r="E8" s="264">
        <v>779</v>
      </c>
      <c r="F8" s="264">
        <v>841</v>
      </c>
      <c r="G8" s="264">
        <v>920</v>
      </c>
      <c r="H8" s="264">
        <v>983</v>
      </c>
      <c r="I8" s="264">
        <v>1089</v>
      </c>
      <c r="J8" s="673">
        <v>1180</v>
      </c>
    </row>
    <row r="9" spans="2:10" ht="15.75">
      <c r="B9" s="63" t="s">
        <v>337</v>
      </c>
      <c r="C9" s="831">
        <v>230</v>
      </c>
      <c r="D9" s="264">
        <v>250</v>
      </c>
      <c r="E9" s="264">
        <v>252</v>
      </c>
      <c r="F9" s="264">
        <v>259</v>
      </c>
      <c r="G9" s="264">
        <v>254</v>
      </c>
      <c r="H9" s="264">
        <v>246</v>
      </c>
      <c r="I9" s="264">
        <v>271</v>
      </c>
      <c r="J9" s="673">
        <v>289</v>
      </c>
    </row>
    <row r="10" spans="2:10" ht="15.75">
      <c r="B10" s="63" t="s">
        <v>338</v>
      </c>
      <c r="C10" s="831">
        <v>111</v>
      </c>
      <c r="D10" s="264">
        <v>131</v>
      </c>
      <c r="E10" s="264">
        <v>137</v>
      </c>
      <c r="F10" s="264">
        <v>143</v>
      </c>
      <c r="G10" s="264">
        <v>154</v>
      </c>
      <c r="H10" s="264">
        <v>175</v>
      </c>
      <c r="I10" s="264">
        <v>197</v>
      </c>
      <c r="J10" s="673">
        <v>210</v>
      </c>
    </row>
    <row r="11" spans="2:10" ht="15.75">
      <c r="B11" s="63" t="s">
        <v>1328</v>
      </c>
      <c r="C11" s="831">
        <v>299</v>
      </c>
      <c r="D11" s="264">
        <v>340</v>
      </c>
      <c r="E11" s="264">
        <v>365</v>
      </c>
      <c r="F11" s="264">
        <v>421</v>
      </c>
      <c r="G11" s="264">
        <v>476</v>
      </c>
      <c r="H11" s="264">
        <v>534</v>
      </c>
      <c r="I11" s="264">
        <v>583</v>
      </c>
      <c r="J11" s="673">
        <v>625</v>
      </c>
    </row>
    <row r="12" spans="2:10" ht="15.75">
      <c r="B12" s="63" t="s">
        <v>343</v>
      </c>
      <c r="C12" s="831">
        <v>175</v>
      </c>
      <c r="D12" s="264">
        <v>192</v>
      </c>
      <c r="E12" s="264">
        <v>200</v>
      </c>
      <c r="F12" s="264">
        <v>218</v>
      </c>
      <c r="G12" s="264">
        <v>227</v>
      </c>
      <c r="H12" s="264">
        <v>225</v>
      </c>
      <c r="I12" s="264">
        <v>227</v>
      </c>
      <c r="J12" s="673">
        <v>249</v>
      </c>
    </row>
    <row r="13" spans="2:10" ht="15.75">
      <c r="B13" s="63" t="s">
        <v>339</v>
      </c>
      <c r="C13" s="831">
        <v>240</v>
      </c>
      <c r="D13" s="264">
        <v>278</v>
      </c>
      <c r="E13" s="264">
        <v>314</v>
      </c>
      <c r="F13" s="264">
        <v>351</v>
      </c>
      <c r="G13" s="264">
        <v>368</v>
      </c>
      <c r="H13" s="264">
        <v>388</v>
      </c>
      <c r="I13" s="264">
        <v>430</v>
      </c>
      <c r="J13" s="673">
        <v>453</v>
      </c>
    </row>
    <row r="14" spans="2:10" ht="15.75">
      <c r="B14" s="63" t="s">
        <v>340</v>
      </c>
      <c r="C14" s="831">
        <v>342</v>
      </c>
      <c r="D14" s="264">
        <v>381</v>
      </c>
      <c r="E14" s="264">
        <v>423</v>
      </c>
      <c r="F14" s="264">
        <v>475</v>
      </c>
      <c r="G14" s="264">
        <v>527</v>
      </c>
      <c r="H14" s="264">
        <v>577</v>
      </c>
      <c r="I14" s="264">
        <v>625</v>
      </c>
      <c r="J14" s="673">
        <v>677</v>
      </c>
    </row>
    <row r="15" spans="2:10" ht="15.75">
      <c r="B15" s="63" t="s">
        <v>469</v>
      </c>
      <c r="C15" s="831">
        <v>7525</v>
      </c>
      <c r="D15" s="264">
        <v>7831</v>
      </c>
      <c r="E15" s="264">
        <v>8129</v>
      </c>
      <c r="F15" s="264">
        <v>8603</v>
      </c>
      <c r="G15" s="264">
        <v>9071</v>
      </c>
      <c r="H15" s="264">
        <v>8828</v>
      </c>
      <c r="I15" s="264">
        <v>8993</v>
      </c>
      <c r="J15" s="673">
        <v>9226</v>
      </c>
    </row>
    <row r="16" spans="2:10" ht="15.75">
      <c r="B16" s="63" t="s">
        <v>344</v>
      </c>
      <c r="C16" s="831">
        <v>140</v>
      </c>
      <c r="D16" s="264">
        <v>155</v>
      </c>
      <c r="E16" s="264">
        <v>184</v>
      </c>
      <c r="F16" s="264">
        <v>196</v>
      </c>
      <c r="G16" s="264">
        <v>195</v>
      </c>
      <c r="H16" s="264">
        <v>225</v>
      </c>
      <c r="I16" s="264">
        <v>243</v>
      </c>
      <c r="J16" s="673">
        <v>259</v>
      </c>
    </row>
    <row r="17" spans="2:10" ht="15.75">
      <c r="B17" s="63" t="s">
        <v>345</v>
      </c>
      <c r="C17" s="831">
        <v>719</v>
      </c>
      <c r="D17" s="264">
        <v>801</v>
      </c>
      <c r="E17" s="264">
        <v>865</v>
      </c>
      <c r="F17" s="264">
        <v>940</v>
      </c>
      <c r="G17" s="264">
        <v>1005</v>
      </c>
      <c r="H17" s="264">
        <v>1064</v>
      </c>
      <c r="I17" s="264">
        <v>1104</v>
      </c>
      <c r="J17" s="673">
        <v>1169</v>
      </c>
    </row>
    <row r="18" spans="2:10" ht="15.75">
      <c r="B18" s="63" t="s">
        <v>346</v>
      </c>
      <c r="C18" s="831">
        <v>91</v>
      </c>
      <c r="D18" s="264">
        <v>102</v>
      </c>
      <c r="E18" s="264">
        <v>113</v>
      </c>
      <c r="F18" s="264">
        <v>138</v>
      </c>
      <c r="G18" s="264">
        <v>150</v>
      </c>
      <c r="H18" s="264">
        <v>174</v>
      </c>
      <c r="I18" s="264">
        <v>193</v>
      </c>
      <c r="J18" s="673">
        <v>219</v>
      </c>
    </row>
    <row r="19" spans="2:10" ht="15.75">
      <c r="B19" s="63" t="s">
        <v>347</v>
      </c>
      <c r="C19" s="831">
        <v>281</v>
      </c>
      <c r="D19" s="264">
        <v>323</v>
      </c>
      <c r="E19" s="264">
        <v>362</v>
      </c>
      <c r="F19" s="264">
        <v>386</v>
      </c>
      <c r="G19" s="264">
        <v>415</v>
      </c>
      <c r="H19" s="264">
        <v>463</v>
      </c>
      <c r="I19" s="264">
        <v>526</v>
      </c>
      <c r="J19" s="673">
        <v>533</v>
      </c>
    </row>
    <row r="20" spans="2:10" ht="15.75">
      <c r="B20" s="63" t="s">
        <v>348</v>
      </c>
      <c r="C20" s="831">
        <v>1084</v>
      </c>
      <c r="D20" s="264">
        <v>1197</v>
      </c>
      <c r="E20" s="264">
        <v>1286</v>
      </c>
      <c r="F20" s="264">
        <v>1466</v>
      </c>
      <c r="G20" s="264">
        <v>1590</v>
      </c>
      <c r="H20" s="264">
        <v>1778</v>
      </c>
      <c r="I20" s="264">
        <v>1985</v>
      </c>
      <c r="J20" s="673">
        <v>2039</v>
      </c>
    </row>
    <row r="21" spans="2:10" ht="15.75">
      <c r="B21" s="63" t="s">
        <v>1225</v>
      </c>
      <c r="C21" s="831">
        <v>1203</v>
      </c>
      <c r="D21" s="264">
        <v>1361</v>
      </c>
      <c r="E21" s="264">
        <v>1456</v>
      </c>
      <c r="F21" s="264">
        <v>1557</v>
      </c>
      <c r="G21" s="264">
        <v>1608</v>
      </c>
      <c r="H21" s="264">
        <v>1654</v>
      </c>
      <c r="I21" s="264">
        <v>1821</v>
      </c>
      <c r="J21" s="673">
        <v>1913</v>
      </c>
    </row>
    <row r="22" spans="2:10" ht="15.75">
      <c r="B22" s="63" t="s">
        <v>470</v>
      </c>
      <c r="C22" s="831">
        <v>624</v>
      </c>
      <c r="D22" s="264">
        <v>687</v>
      </c>
      <c r="E22" s="264">
        <v>710</v>
      </c>
      <c r="F22" s="264">
        <v>748</v>
      </c>
      <c r="G22" s="264">
        <v>764</v>
      </c>
      <c r="H22" s="264">
        <v>810</v>
      </c>
      <c r="I22" s="264">
        <v>863</v>
      </c>
      <c r="J22" s="673">
        <v>935</v>
      </c>
    </row>
    <row r="23" spans="2:10" ht="15.75">
      <c r="B23" s="63" t="s">
        <v>351</v>
      </c>
      <c r="C23" s="831">
        <v>941</v>
      </c>
      <c r="D23" s="264">
        <v>1008</v>
      </c>
      <c r="E23" s="264">
        <v>1034</v>
      </c>
      <c r="F23" s="264">
        <v>1105</v>
      </c>
      <c r="G23" s="264">
        <v>1122</v>
      </c>
      <c r="H23" s="264">
        <v>1125</v>
      </c>
      <c r="I23" s="264">
        <v>1132</v>
      </c>
      <c r="J23" s="673">
        <v>1157</v>
      </c>
    </row>
    <row r="24" spans="2:10" ht="15.75">
      <c r="B24" s="63" t="s">
        <v>352</v>
      </c>
      <c r="C24" s="831">
        <v>107</v>
      </c>
      <c r="D24" s="264">
        <v>116</v>
      </c>
      <c r="E24" s="264">
        <v>119</v>
      </c>
      <c r="F24" s="264">
        <v>128</v>
      </c>
      <c r="G24" s="264">
        <v>139</v>
      </c>
      <c r="H24" s="264">
        <v>154</v>
      </c>
      <c r="I24" s="264">
        <v>173</v>
      </c>
      <c r="J24" s="673">
        <v>185</v>
      </c>
    </row>
    <row r="25" spans="2:10" ht="15.75">
      <c r="B25" s="63" t="s">
        <v>471</v>
      </c>
      <c r="C25" s="831">
        <v>856</v>
      </c>
      <c r="D25" s="264">
        <v>962</v>
      </c>
      <c r="E25" s="264">
        <v>1043</v>
      </c>
      <c r="F25" s="264">
        <v>1216</v>
      </c>
      <c r="G25" s="264">
        <v>1325</v>
      </c>
      <c r="H25" s="264">
        <v>1405</v>
      </c>
      <c r="I25" s="264">
        <v>1532</v>
      </c>
      <c r="J25" s="673">
        <v>1630</v>
      </c>
    </row>
    <row r="26" spans="2:10" ht="15.75">
      <c r="B26" s="63" t="s">
        <v>354</v>
      </c>
      <c r="C26" s="831">
        <v>241</v>
      </c>
      <c r="D26" s="264">
        <v>270</v>
      </c>
      <c r="E26" s="264">
        <v>297</v>
      </c>
      <c r="F26" s="264">
        <v>312</v>
      </c>
      <c r="G26" s="264">
        <v>312</v>
      </c>
      <c r="H26" s="264">
        <v>328</v>
      </c>
      <c r="I26" s="264">
        <v>365</v>
      </c>
      <c r="J26" s="673">
        <v>408</v>
      </c>
    </row>
    <row r="27" spans="2:10" ht="15.75">
      <c r="B27" s="63" t="s">
        <v>355</v>
      </c>
      <c r="C27" s="831">
        <v>799</v>
      </c>
      <c r="D27" s="264">
        <v>881</v>
      </c>
      <c r="E27" s="264">
        <v>936</v>
      </c>
      <c r="F27" s="264">
        <v>1017</v>
      </c>
      <c r="G27" s="264">
        <v>1070</v>
      </c>
      <c r="H27" s="264">
        <v>1192</v>
      </c>
      <c r="I27" s="264">
        <v>1277</v>
      </c>
      <c r="J27" s="673">
        <v>1348</v>
      </c>
    </row>
    <row r="28" spans="2:10" ht="15.75">
      <c r="B28" s="63" t="s">
        <v>448</v>
      </c>
      <c r="C28" s="831">
        <v>548</v>
      </c>
      <c r="D28" s="264">
        <v>617</v>
      </c>
      <c r="E28" s="264">
        <v>657</v>
      </c>
      <c r="F28" s="264">
        <v>719</v>
      </c>
      <c r="G28" s="264">
        <v>752</v>
      </c>
      <c r="H28" s="264">
        <v>803</v>
      </c>
      <c r="I28" s="264">
        <v>882</v>
      </c>
      <c r="J28" s="673">
        <v>913</v>
      </c>
    </row>
    <row r="29" spans="2:10" ht="15.75">
      <c r="B29" s="63" t="s">
        <v>357</v>
      </c>
      <c r="C29" s="831">
        <v>126</v>
      </c>
      <c r="D29" s="264">
        <v>129</v>
      </c>
      <c r="E29" s="264">
        <v>134</v>
      </c>
      <c r="F29" s="264">
        <v>151</v>
      </c>
      <c r="G29" s="264">
        <v>160</v>
      </c>
      <c r="H29" s="264">
        <v>153</v>
      </c>
      <c r="I29" s="264">
        <v>158</v>
      </c>
      <c r="J29" s="673">
        <v>173</v>
      </c>
    </row>
    <row r="30" spans="2:10" ht="15.75">
      <c r="B30" s="63" t="s">
        <v>472</v>
      </c>
      <c r="C30" s="831">
        <v>509</v>
      </c>
      <c r="D30" s="264">
        <v>573</v>
      </c>
      <c r="E30" s="264">
        <v>628</v>
      </c>
      <c r="F30" s="264">
        <v>693</v>
      </c>
      <c r="G30" s="264">
        <v>717</v>
      </c>
      <c r="H30" s="264">
        <v>724</v>
      </c>
      <c r="I30" s="264">
        <v>768</v>
      </c>
      <c r="J30" s="673">
        <v>814</v>
      </c>
    </row>
    <row r="31" spans="2:10" ht="15.75">
      <c r="B31" s="63" t="s">
        <v>1329</v>
      </c>
      <c r="C31" s="831">
        <v>340</v>
      </c>
      <c r="D31" s="264">
        <v>401</v>
      </c>
      <c r="E31" s="264">
        <v>389</v>
      </c>
      <c r="F31" s="264">
        <v>420</v>
      </c>
      <c r="G31" s="264">
        <v>456</v>
      </c>
      <c r="H31" s="264">
        <v>530</v>
      </c>
      <c r="I31" s="264">
        <v>592</v>
      </c>
      <c r="J31" s="673">
        <v>636</v>
      </c>
    </row>
    <row r="32" spans="2:10" ht="15.75">
      <c r="B32" s="63" t="s">
        <v>360</v>
      </c>
      <c r="C32" s="831">
        <v>454</v>
      </c>
      <c r="D32" s="264">
        <v>475</v>
      </c>
      <c r="E32" s="264">
        <v>559</v>
      </c>
      <c r="F32" s="264">
        <v>597</v>
      </c>
      <c r="G32" s="264">
        <v>628</v>
      </c>
      <c r="H32" s="264">
        <v>712</v>
      </c>
      <c r="I32" s="264">
        <v>806</v>
      </c>
      <c r="J32" s="673">
        <v>924</v>
      </c>
    </row>
    <row r="33" spans="2:10" ht="15.75">
      <c r="B33" s="63" t="s">
        <v>361</v>
      </c>
      <c r="C33" s="831">
        <v>131</v>
      </c>
      <c r="D33" s="264">
        <v>158</v>
      </c>
      <c r="E33" s="264">
        <v>165</v>
      </c>
      <c r="F33" s="264">
        <v>192</v>
      </c>
      <c r="G33" s="264">
        <v>198</v>
      </c>
      <c r="H33" s="264">
        <v>245</v>
      </c>
      <c r="I33" s="264">
        <v>289</v>
      </c>
      <c r="J33" s="673">
        <v>337</v>
      </c>
    </row>
    <row r="34" spans="2:10" ht="15.75">
      <c r="B34" s="63" t="s">
        <v>362</v>
      </c>
      <c r="C34" s="831">
        <v>177</v>
      </c>
      <c r="D34" s="264">
        <v>196</v>
      </c>
      <c r="E34" s="264">
        <v>231</v>
      </c>
      <c r="F34" s="264">
        <v>261</v>
      </c>
      <c r="G34" s="264">
        <v>287</v>
      </c>
      <c r="H34" s="264">
        <v>324</v>
      </c>
      <c r="I34" s="264">
        <v>390</v>
      </c>
      <c r="J34" s="673">
        <v>434</v>
      </c>
    </row>
    <row r="35" spans="2:10" ht="15.75">
      <c r="B35" s="63" t="s">
        <v>363</v>
      </c>
      <c r="C35" s="831">
        <v>128</v>
      </c>
      <c r="D35" s="264">
        <v>145</v>
      </c>
      <c r="E35" s="264">
        <v>151</v>
      </c>
      <c r="F35" s="264">
        <v>170</v>
      </c>
      <c r="G35" s="264">
        <v>168</v>
      </c>
      <c r="H35" s="264">
        <v>166</v>
      </c>
      <c r="I35" s="264">
        <v>177</v>
      </c>
      <c r="J35" s="673">
        <v>187</v>
      </c>
    </row>
    <row r="36" spans="2:10" ht="15.75">
      <c r="B36" s="63" t="s">
        <v>364</v>
      </c>
      <c r="C36" s="831">
        <v>629</v>
      </c>
      <c r="D36" s="264">
        <v>701</v>
      </c>
      <c r="E36" s="264">
        <v>738</v>
      </c>
      <c r="F36" s="264">
        <v>771</v>
      </c>
      <c r="G36" s="264">
        <v>773</v>
      </c>
      <c r="H36" s="264">
        <v>802</v>
      </c>
      <c r="I36" s="264">
        <v>920</v>
      </c>
      <c r="J36" s="673">
        <v>1018</v>
      </c>
    </row>
    <row r="37" spans="2:10" ht="15.75">
      <c r="B37" s="63" t="s">
        <v>473</v>
      </c>
      <c r="C37" s="831">
        <v>511</v>
      </c>
      <c r="D37" s="264">
        <v>552</v>
      </c>
      <c r="E37" s="264">
        <v>591</v>
      </c>
      <c r="F37" s="264">
        <v>648</v>
      </c>
      <c r="G37" s="264">
        <v>659</v>
      </c>
      <c r="H37" s="264">
        <v>691</v>
      </c>
      <c r="I37" s="264">
        <v>766</v>
      </c>
      <c r="J37" s="673">
        <v>795</v>
      </c>
    </row>
    <row r="38" spans="2:10" ht="15.75">
      <c r="B38" s="63" t="s">
        <v>366</v>
      </c>
      <c r="C38" s="831">
        <v>185</v>
      </c>
      <c r="D38" s="264">
        <v>201</v>
      </c>
      <c r="E38" s="264">
        <v>199</v>
      </c>
      <c r="F38" s="264">
        <v>228</v>
      </c>
      <c r="G38" s="264">
        <v>253</v>
      </c>
      <c r="H38" s="264">
        <v>278</v>
      </c>
      <c r="I38" s="264">
        <v>305</v>
      </c>
      <c r="J38" s="673">
        <v>345</v>
      </c>
    </row>
    <row r="39" spans="2:10" ht="15.75">
      <c r="B39" s="832" t="s">
        <v>1330</v>
      </c>
      <c r="C39" s="833">
        <v>821</v>
      </c>
      <c r="D39" s="259">
        <v>1014</v>
      </c>
      <c r="E39" s="259">
        <v>1425</v>
      </c>
      <c r="F39" s="259">
        <v>1586</v>
      </c>
      <c r="G39" s="259">
        <v>1645</v>
      </c>
      <c r="H39" s="259">
        <v>2516</v>
      </c>
      <c r="I39" s="259">
        <v>3193</v>
      </c>
      <c r="J39" s="917">
        <v>3601</v>
      </c>
    </row>
    <row r="40" spans="2:10" ht="15.75">
      <c r="B40" s="834" t="s">
        <v>295</v>
      </c>
      <c r="C40" s="835">
        <v>21358</v>
      </c>
      <c r="D40" s="836">
        <v>23316</v>
      </c>
      <c r="E40" s="836">
        <f t="shared" ref="E40:J40" si="0">SUM(E7:E39)</f>
        <v>25072</v>
      </c>
      <c r="F40" s="836">
        <f t="shared" si="0"/>
        <v>27186</v>
      </c>
      <c r="G40" s="836">
        <f t="shared" si="0"/>
        <v>28633</v>
      </c>
      <c r="H40" s="836">
        <f t="shared" si="0"/>
        <v>30548</v>
      </c>
      <c r="I40" s="836">
        <f t="shared" si="0"/>
        <v>33165</v>
      </c>
      <c r="J40" s="948">
        <f t="shared" si="0"/>
        <v>35178</v>
      </c>
    </row>
    <row r="41" spans="2:10" ht="15.75">
      <c r="B41" s="81" t="s">
        <v>1309</v>
      </c>
      <c r="C41" s="415"/>
      <c r="D41" s="415"/>
      <c r="F41" s="416"/>
    </row>
  </sheetData>
  <pageMargins left="0.7" right="0.7" top="0.75" bottom="0.75" header="0.3" footer="0.3"/>
  <drawing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3911A-3E77-45AA-9F7E-8DB9521353E5}">
  <dimension ref="B4:C41"/>
  <sheetViews>
    <sheetView showGridLines="0" topLeftCell="A37" workbookViewId="0">
      <selection activeCell="F10" sqref="F10"/>
    </sheetView>
  </sheetViews>
  <sheetFormatPr defaultColWidth="11.42578125" defaultRowHeight="15"/>
  <cols>
    <col min="2" max="2" width="32.7109375" customWidth="1"/>
    <col min="3" max="3" width="23" customWidth="1"/>
  </cols>
  <sheetData>
    <row r="4" spans="2:3">
      <c r="B4" s="32" t="s">
        <v>1331</v>
      </c>
    </row>
    <row r="6" spans="2:3" ht="30">
      <c r="B6" s="450" t="s">
        <v>1332</v>
      </c>
      <c r="C6" s="452" t="s">
        <v>1333</v>
      </c>
    </row>
    <row r="7" spans="2:3" ht="15.75">
      <c r="B7" s="702" t="s">
        <v>469</v>
      </c>
      <c r="C7" s="918">
        <v>1.0204177563307431</v>
      </c>
    </row>
    <row r="8" spans="2:3" ht="15.75">
      <c r="B8" s="702" t="s">
        <v>1225</v>
      </c>
      <c r="C8" s="918">
        <v>0.11215556428202322</v>
      </c>
    </row>
    <row r="9" spans="2:3" ht="15.75">
      <c r="B9" s="702" t="s">
        <v>348</v>
      </c>
      <c r="C9" s="919">
        <v>0.24748176081270146</v>
      </c>
    </row>
    <row r="10" spans="2:3" ht="15.75">
      <c r="B10" s="702" t="s">
        <v>351</v>
      </c>
      <c r="C10" s="918">
        <v>0.57834760540597552</v>
      </c>
    </row>
    <row r="11" spans="2:3" ht="15.75">
      <c r="B11" s="702" t="s">
        <v>471</v>
      </c>
      <c r="C11" s="918">
        <v>0.29881675896376947</v>
      </c>
    </row>
    <row r="12" spans="2:3" ht="15.75">
      <c r="B12" s="702" t="s">
        <v>355</v>
      </c>
      <c r="C12" s="919">
        <v>0.20806261141112292</v>
      </c>
    </row>
    <row r="13" spans="2:3" ht="15.75">
      <c r="B13" s="702" t="s">
        <v>345</v>
      </c>
      <c r="C13" s="918">
        <v>0.19110034729913417</v>
      </c>
    </row>
    <row r="14" spans="2:3" ht="15.75">
      <c r="B14" s="702" t="s">
        <v>1327</v>
      </c>
      <c r="C14" s="918">
        <v>0.33510903255158264</v>
      </c>
    </row>
    <row r="15" spans="2:3" ht="15.75">
      <c r="B15" s="702" t="s">
        <v>364</v>
      </c>
      <c r="C15" s="918">
        <v>0.12069958809190669</v>
      </c>
    </row>
    <row r="16" spans="2:3" ht="15.75">
      <c r="B16" s="702" t="s">
        <v>470</v>
      </c>
      <c r="C16" s="918">
        <v>0.19653253548831084</v>
      </c>
    </row>
    <row r="17" spans="2:3" ht="15.75">
      <c r="B17" s="702" t="s">
        <v>448</v>
      </c>
      <c r="C17" s="918">
        <v>0.41538933309310816</v>
      </c>
    </row>
    <row r="18" spans="2:3" ht="15.75">
      <c r="B18" s="702" t="s">
        <v>472</v>
      </c>
      <c r="C18" s="918">
        <v>0.28812558027748547</v>
      </c>
    </row>
    <row r="19" spans="2:3" ht="15.75">
      <c r="B19" s="702" t="s">
        <v>473</v>
      </c>
      <c r="C19" s="918">
        <v>0.36001586786919515</v>
      </c>
    </row>
    <row r="20" spans="2:3" ht="15.75">
      <c r="B20" s="702" t="s">
        <v>360</v>
      </c>
      <c r="C20" s="918">
        <v>0.30798696188528019</v>
      </c>
    </row>
    <row r="21" spans="2:3" ht="15.75">
      <c r="B21" s="702" t="s">
        <v>1329</v>
      </c>
      <c r="C21" s="918">
        <v>0.2048566486611845</v>
      </c>
    </row>
    <row r="22" spans="2:3" ht="15.75">
      <c r="B22" s="702" t="s">
        <v>340</v>
      </c>
      <c r="C22" s="918">
        <v>0.18159949184331264</v>
      </c>
    </row>
    <row r="23" spans="2:3" ht="15.75">
      <c r="B23" s="702" t="s">
        <v>1328</v>
      </c>
      <c r="C23" s="918">
        <v>0.19955191814092965</v>
      </c>
    </row>
    <row r="24" spans="2:3" ht="15.75">
      <c r="B24" s="702" t="s">
        <v>347</v>
      </c>
      <c r="C24" s="918">
        <v>0.1768262703458032</v>
      </c>
    </row>
    <row r="25" spans="2:3" ht="15.75">
      <c r="B25" s="702" t="s">
        <v>339</v>
      </c>
      <c r="C25" s="918">
        <v>8.1418164230681933E-2</v>
      </c>
    </row>
    <row r="26" spans="2:3" ht="15.75">
      <c r="B26" s="702" t="s">
        <v>354</v>
      </c>
      <c r="C26" s="918">
        <v>9.9585110854337744E-2</v>
      </c>
    </row>
    <row r="27" spans="2:3" ht="15.75">
      <c r="B27" s="702" t="s">
        <v>337</v>
      </c>
      <c r="C27" s="918">
        <v>0.37469499308953524</v>
      </c>
    </row>
    <row r="28" spans="2:3" ht="15.75">
      <c r="B28" s="702" t="s">
        <v>366</v>
      </c>
      <c r="C28" s="918">
        <v>0.21005998582551749</v>
      </c>
    </row>
    <row r="29" spans="2:3" ht="15.75">
      <c r="B29" s="702" t="s">
        <v>362</v>
      </c>
      <c r="C29" s="918">
        <v>0.12087500132294068</v>
      </c>
    </row>
    <row r="30" spans="2:3" ht="15.75">
      <c r="B30" s="702" t="s">
        <v>343</v>
      </c>
      <c r="C30" s="918">
        <v>0.32748808745641711</v>
      </c>
    </row>
    <row r="31" spans="2:3" ht="15.75">
      <c r="B31" s="702" t="s">
        <v>335</v>
      </c>
      <c r="C31" s="918">
        <v>0.21278211541244624</v>
      </c>
    </row>
    <row r="32" spans="2:3" ht="15.75">
      <c r="B32" s="702" t="s">
        <v>361</v>
      </c>
      <c r="C32" s="918">
        <v>0.13394670590470467</v>
      </c>
    </row>
    <row r="33" spans="2:3" ht="15.75">
      <c r="B33" s="702" t="s">
        <v>344</v>
      </c>
      <c r="C33" s="918">
        <v>0.14103220326062096</v>
      </c>
    </row>
    <row r="34" spans="2:3" ht="15.75">
      <c r="B34" s="702" t="s">
        <v>363</v>
      </c>
      <c r="C34" s="918">
        <v>0.10182633980593098</v>
      </c>
    </row>
    <row r="35" spans="2:3" ht="15.75">
      <c r="B35" s="702" t="s">
        <v>338</v>
      </c>
      <c r="C35" s="918">
        <v>0.21709487769804997</v>
      </c>
    </row>
    <row r="36" spans="2:3" ht="15.75">
      <c r="B36" s="702" t="s">
        <v>357</v>
      </c>
      <c r="C36" s="918">
        <v>0.10515202369020391</v>
      </c>
    </row>
    <row r="37" spans="2:3" ht="15.75">
      <c r="B37" s="702" t="s">
        <v>352</v>
      </c>
      <c r="C37" s="918">
        <v>0.14772074869666382</v>
      </c>
    </row>
    <row r="38" spans="2:3" ht="15.75">
      <c r="B38" s="702" t="s">
        <v>346</v>
      </c>
      <c r="C38" s="918">
        <v>6.0335016377237663E-2</v>
      </c>
    </row>
    <row r="39" spans="2:3" ht="15.75">
      <c r="B39" s="920" t="s">
        <v>1334</v>
      </c>
      <c r="C39" s="921">
        <v>0.27959805692941675</v>
      </c>
    </row>
    <row r="40" spans="2:3">
      <c r="B40" s="81" t="s">
        <v>1309</v>
      </c>
      <c r="C40" s="235"/>
    </row>
    <row r="41" spans="2:3">
      <c r="B41" s="81" t="s">
        <v>1335</v>
      </c>
    </row>
  </sheetData>
  <pageMargins left="0.7" right="0.7" top="0.75" bottom="0.75" header="0.3" footer="0.3"/>
  <drawing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47642-61BF-4746-A0CA-793052102B7A}">
  <dimension ref="B4:G16"/>
  <sheetViews>
    <sheetView showGridLines="0" workbookViewId="0">
      <selection activeCell="B4" sqref="B4"/>
    </sheetView>
  </sheetViews>
  <sheetFormatPr defaultColWidth="11.42578125" defaultRowHeight="15"/>
  <cols>
    <col min="2" max="2" width="15.42578125" customWidth="1"/>
    <col min="3" max="3" width="16.140625" customWidth="1"/>
    <col min="4" max="4" width="14" customWidth="1"/>
    <col min="5" max="5" width="17.7109375" customWidth="1"/>
    <col min="6" max="6" width="21.140625" customWidth="1"/>
    <col min="7" max="7" width="13" customWidth="1"/>
  </cols>
  <sheetData>
    <row r="4" spans="2:7">
      <c r="B4" s="32" t="s">
        <v>1336</v>
      </c>
    </row>
    <row r="6" spans="2:7" ht="15.75">
      <c r="B6" s="1045" t="s">
        <v>1028</v>
      </c>
      <c r="C6" s="1048" t="s">
        <v>1337</v>
      </c>
      <c r="D6" s="837" t="s">
        <v>1338</v>
      </c>
      <c r="E6" s="838"/>
      <c r="F6" s="838"/>
      <c r="G6" s="1050" t="s">
        <v>295</v>
      </c>
    </row>
    <row r="7" spans="2:7">
      <c r="B7" s="1047"/>
      <c r="C7" s="1052"/>
      <c r="D7" s="839" t="s">
        <v>1339</v>
      </c>
      <c r="E7" s="839" t="s">
        <v>1340</v>
      </c>
      <c r="F7" s="839" t="s">
        <v>1341</v>
      </c>
      <c r="G7" s="1053"/>
    </row>
    <row r="8" spans="2:7" ht="20.25" customHeight="1">
      <c r="B8" s="812">
        <v>2014</v>
      </c>
      <c r="C8" s="813">
        <v>3991</v>
      </c>
      <c r="D8" s="813">
        <v>11673</v>
      </c>
      <c r="E8" s="813">
        <v>3852</v>
      </c>
      <c r="F8" s="813">
        <v>1842</v>
      </c>
      <c r="G8" s="840">
        <v>21358</v>
      </c>
    </row>
    <row r="9" spans="2:7" ht="20.25" customHeight="1">
      <c r="B9" s="812">
        <v>2015</v>
      </c>
      <c r="C9" s="813">
        <v>4575</v>
      </c>
      <c r="D9" s="813">
        <v>12775</v>
      </c>
      <c r="E9" s="813">
        <v>3964</v>
      </c>
      <c r="F9" s="813">
        <v>2002</v>
      </c>
      <c r="G9" s="840">
        <v>23316</v>
      </c>
    </row>
    <row r="10" spans="2:7" ht="20.25" customHeight="1">
      <c r="B10" s="812">
        <v>2016</v>
      </c>
      <c r="C10" s="813">
        <v>5044</v>
      </c>
      <c r="D10" s="813">
        <v>13078</v>
      </c>
      <c r="E10" s="813">
        <v>4222</v>
      </c>
      <c r="F10" s="813">
        <v>2098</v>
      </c>
      <c r="G10" s="840">
        <v>25072</v>
      </c>
    </row>
    <row r="11" spans="2:7" ht="20.25" customHeight="1">
      <c r="B11" s="812">
        <v>2017</v>
      </c>
      <c r="C11" s="813">
        <v>5817</v>
      </c>
      <c r="D11" s="813">
        <v>14662</v>
      </c>
      <c r="E11" s="813">
        <v>4452</v>
      </c>
      <c r="F11" s="813">
        <v>2255</v>
      </c>
      <c r="G11" s="840">
        <v>27186</v>
      </c>
    </row>
    <row r="12" spans="2:7" ht="20.25" customHeight="1">
      <c r="B12" s="812">
        <v>2018</v>
      </c>
      <c r="C12" s="813">
        <v>6548</v>
      </c>
      <c r="D12" s="813">
        <v>15145</v>
      </c>
      <c r="E12" s="813">
        <v>4572</v>
      </c>
      <c r="F12" s="813">
        <v>2368</v>
      </c>
      <c r="G12" s="840">
        <f>SUM(C12:F12)</f>
        <v>28633</v>
      </c>
    </row>
    <row r="13" spans="2:7" ht="20.25" customHeight="1">
      <c r="B13" s="812">
        <v>2019</v>
      </c>
      <c r="C13" s="813">
        <v>7489</v>
      </c>
      <c r="D13" s="813">
        <v>15988</v>
      </c>
      <c r="E13" s="813">
        <v>4578</v>
      </c>
      <c r="F13" s="813">
        <v>2493</v>
      </c>
      <c r="G13" s="840">
        <f>SUM(C13:F13)</f>
        <v>30548</v>
      </c>
    </row>
    <row r="14" spans="2:7" ht="20.25" customHeight="1">
      <c r="B14" s="812">
        <v>2020</v>
      </c>
      <c r="C14" s="813">
        <v>8727</v>
      </c>
      <c r="D14" s="813">
        <v>17091</v>
      </c>
      <c r="E14" s="813">
        <v>4763</v>
      </c>
      <c r="F14" s="813">
        <v>2584</v>
      </c>
      <c r="G14" s="840">
        <f>SUM(C14:F14)</f>
        <v>33165</v>
      </c>
    </row>
    <row r="15" spans="2:7" ht="20.25" customHeight="1">
      <c r="B15" s="817">
        <v>2021</v>
      </c>
      <c r="C15" s="818">
        <v>9168</v>
      </c>
      <c r="D15" s="818">
        <v>18351</v>
      </c>
      <c r="E15" s="818">
        <v>4968</v>
      </c>
      <c r="F15" s="818">
        <v>2691</v>
      </c>
      <c r="G15" s="841">
        <f>SUM(C15:F15)</f>
        <v>35178</v>
      </c>
    </row>
    <row r="16" spans="2:7">
      <c r="B16" s="81" t="s">
        <v>1309</v>
      </c>
    </row>
  </sheetData>
  <mergeCells count="3">
    <mergeCell ref="B6:B7"/>
    <mergeCell ref="C6:C7"/>
    <mergeCell ref="G6:G7"/>
  </mergeCells>
  <pageMargins left="0.7" right="0.7" top="0.75" bottom="0.75" header="0.3" footer="0.3"/>
  <pageSetup orientation="portrait" r:id="rId1"/>
  <drawing r:id="rId2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8912D-6CD4-423A-8376-18D102E2C647}">
  <dimension ref="B4:D15"/>
  <sheetViews>
    <sheetView showGridLines="0" workbookViewId="0">
      <selection activeCell="B15" sqref="B15"/>
    </sheetView>
  </sheetViews>
  <sheetFormatPr defaultColWidth="11.42578125" defaultRowHeight="15"/>
  <cols>
    <col min="2" max="2" width="59.42578125" customWidth="1"/>
    <col min="3" max="3" width="23" customWidth="1"/>
    <col min="4" max="4" width="26.140625" customWidth="1"/>
  </cols>
  <sheetData>
    <row r="4" spans="2:4">
      <c r="B4" s="32" t="s">
        <v>1342</v>
      </c>
    </row>
    <row r="5" spans="2:4">
      <c r="B5" s="32"/>
    </row>
    <row r="6" spans="2:4" ht="29.25" customHeight="1">
      <c r="B6" s="842" t="s">
        <v>1343</v>
      </c>
      <c r="C6" s="843" t="s">
        <v>1344</v>
      </c>
      <c r="D6" s="844" t="s">
        <v>1316</v>
      </c>
    </row>
    <row r="7" spans="2:4" ht="15.75">
      <c r="B7" s="845" t="s">
        <v>1345</v>
      </c>
      <c r="C7" s="846">
        <v>58</v>
      </c>
      <c r="D7" s="847">
        <f>(C7/C14)</f>
        <v>0.20714285714285716</v>
      </c>
    </row>
    <row r="8" spans="2:4" ht="15.75">
      <c r="B8" s="845" t="s">
        <v>1346</v>
      </c>
      <c r="C8" s="846">
        <v>59</v>
      </c>
      <c r="D8" s="847">
        <f>(C8/C14)</f>
        <v>0.21071428571428572</v>
      </c>
    </row>
    <row r="9" spans="2:4" ht="15.75">
      <c r="B9" s="845" t="s">
        <v>1347</v>
      </c>
      <c r="C9" s="846">
        <v>26</v>
      </c>
      <c r="D9" s="847">
        <f>(C9/C14)</f>
        <v>9.285714285714286E-2</v>
      </c>
    </row>
    <row r="10" spans="2:4" ht="15.75">
      <c r="B10" s="845" t="s">
        <v>1348</v>
      </c>
      <c r="C10" s="846">
        <v>56</v>
      </c>
      <c r="D10" s="847">
        <f>(C10/C14)</f>
        <v>0.2</v>
      </c>
    </row>
    <row r="11" spans="2:4" ht="15.75">
      <c r="B11" s="845" t="s">
        <v>1349</v>
      </c>
      <c r="C11" s="846">
        <v>43</v>
      </c>
      <c r="D11" s="847">
        <f>(C11/C14)</f>
        <v>0.15357142857142858</v>
      </c>
    </row>
    <row r="12" spans="2:4" ht="15.75">
      <c r="B12" s="845" t="s">
        <v>1350</v>
      </c>
      <c r="C12" s="846">
        <v>18</v>
      </c>
      <c r="D12" s="847">
        <f>(C12/C14)</f>
        <v>6.4285714285714279E-2</v>
      </c>
    </row>
    <row r="13" spans="2:4" ht="15.75">
      <c r="B13" s="845" t="s">
        <v>1351</v>
      </c>
      <c r="C13" s="846">
        <v>20</v>
      </c>
      <c r="D13" s="847">
        <f>(C13/C14)</f>
        <v>7.1428571428571425E-2</v>
      </c>
    </row>
    <row r="14" spans="2:4" ht="15.75">
      <c r="B14" s="848" t="s">
        <v>295</v>
      </c>
      <c r="C14" s="849">
        <v>280</v>
      </c>
      <c r="D14" s="850">
        <f>SUM(D7:D13)</f>
        <v>0.99999999999999989</v>
      </c>
    </row>
    <row r="15" spans="2:4">
      <c r="B15" s="81" t="s">
        <v>1309</v>
      </c>
      <c r="C15" s="414"/>
      <c r="D15" s="235"/>
    </row>
  </sheetData>
  <pageMargins left="0.7" right="0.7" top="0.75" bottom="0.75" header="0.3" footer="0.3"/>
  <drawing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AA986-B75B-42AA-B120-9CF338B2B7CC}">
  <dimension ref="B4:D15"/>
  <sheetViews>
    <sheetView showGridLines="0" workbookViewId="0">
      <selection activeCell="B15" sqref="B15"/>
    </sheetView>
  </sheetViews>
  <sheetFormatPr defaultColWidth="11.42578125" defaultRowHeight="15"/>
  <cols>
    <col min="2" max="2" width="39.85546875" customWidth="1"/>
    <col min="3" max="3" width="25.85546875" customWidth="1"/>
    <col min="4" max="4" width="27.7109375" customWidth="1"/>
  </cols>
  <sheetData>
    <row r="4" spans="2:4">
      <c r="B4" s="32" t="s">
        <v>1352</v>
      </c>
    </row>
    <row r="5" spans="2:4">
      <c r="B5" s="32"/>
    </row>
    <row r="6" spans="2:4" ht="27.75" customHeight="1">
      <c r="B6" s="851" t="s">
        <v>1343</v>
      </c>
      <c r="C6" s="615" t="s">
        <v>1353</v>
      </c>
      <c r="D6" s="852" t="s">
        <v>1316</v>
      </c>
    </row>
    <row r="7" spans="2:4" ht="15.75">
      <c r="B7" s="853" t="s">
        <v>1354</v>
      </c>
      <c r="C7" s="854">
        <v>5153</v>
      </c>
      <c r="D7" s="855">
        <v>0.15</v>
      </c>
    </row>
    <row r="8" spans="2:4" ht="15.75">
      <c r="B8" s="845" t="s">
        <v>1355</v>
      </c>
      <c r="C8" s="856">
        <v>5295</v>
      </c>
      <c r="D8" s="857">
        <v>0.15</v>
      </c>
    </row>
    <row r="9" spans="2:4" ht="15.75">
      <c r="B9" s="845" t="s">
        <v>1356</v>
      </c>
      <c r="C9" s="856">
        <v>3933</v>
      </c>
      <c r="D9" s="857">
        <v>0.11</v>
      </c>
    </row>
    <row r="10" spans="2:4" ht="15.75">
      <c r="B10" s="845" t="s">
        <v>1357</v>
      </c>
      <c r="C10" s="856">
        <v>5045</v>
      </c>
      <c r="D10" s="857">
        <v>0.14000000000000001</v>
      </c>
    </row>
    <row r="11" spans="2:4" ht="15.75">
      <c r="B11" s="845" t="s">
        <v>919</v>
      </c>
      <c r="C11" s="856">
        <v>5937</v>
      </c>
      <c r="D11" s="857">
        <v>0.17</v>
      </c>
    </row>
    <row r="12" spans="2:4" ht="15.75">
      <c r="B12" s="845" t="s">
        <v>1358</v>
      </c>
      <c r="C12" s="856">
        <v>4853</v>
      </c>
      <c r="D12" s="857">
        <v>0.14000000000000001</v>
      </c>
    </row>
    <row r="13" spans="2:4" ht="15.75">
      <c r="B13" s="845" t="s">
        <v>1359</v>
      </c>
      <c r="C13" s="856">
        <v>4962</v>
      </c>
      <c r="D13" s="857">
        <v>0.14000000000000001</v>
      </c>
    </row>
    <row r="14" spans="2:4" ht="15.75">
      <c r="B14" s="848" t="s">
        <v>295</v>
      </c>
      <c r="C14" s="858">
        <f>SUM(C7:C13)</f>
        <v>35178</v>
      </c>
      <c r="D14" s="850">
        <v>1</v>
      </c>
    </row>
    <row r="15" spans="2:4">
      <c r="B15" s="24" t="s">
        <v>1325</v>
      </c>
    </row>
  </sheetData>
  <pageMargins left="0.7" right="0.7" top="0.75" bottom="0.75" header="0.3" footer="0.3"/>
  <drawing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E892D-BE54-49A3-9CC6-4DE82D5DEB2B}">
  <dimension ref="B4:J15"/>
  <sheetViews>
    <sheetView showGridLines="0" workbookViewId="0">
      <selection activeCell="B15" sqref="B15"/>
    </sheetView>
  </sheetViews>
  <sheetFormatPr defaultColWidth="11.42578125" defaultRowHeight="15"/>
  <cols>
    <col min="3" max="3" width="25" customWidth="1"/>
    <col min="4" max="4" width="18.42578125" customWidth="1"/>
    <col min="5" max="5" width="17.42578125" customWidth="1"/>
    <col min="6" max="6" width="19.85546875" customWidth="1"/>
    <col min="7" max="7" width="19.140625" customWidth="1"/>
    <col min="8" max="8" width="20.28515625" customWidth="1"/>
    <col min="9" max="9" width="15.7109375" customWidth="1"/>
    <col min="10" max="10" width="19" customWidth="1"/>
  </cols>
  <sheetData>
    <row r="4" spans="2:10">
      <c r="B4" s="32" t="s">
        <v>1360</v>
      </c>
    </row>
    <row r="5" spans="2:10">
      <c r="B5" s="32"/>
    </row>
    <row r="6" spans="2:10" ht="39" customHeight="1">
      <c r="B6" s="859" t="s">
        <v>1028</v>
      </c>
      <c r="C6" s="843" t="s">
        <v>1354</v>
      </c>
      <c r="D6" s="843" t="s">
        <v>1355</v>
      </c>
      <c r="E6" s="843" t="s">
        <v>1356</v>
      </c>
      <c r="F6" s="843" t="s">
        <v>1357</v>
      </c>
      <c r="G6" s="843" t="s">
        <v>919</v>
      </c>
      <c r="H6" s="843" t="s">
        <v>1358</v>
      </c>
      <c r="I6" s="843" t="s">
        <v>1359</v>
      </c>
      <c r="J6" s="860" t="s">
        <v>295</v>
      </c>
    </row>
    <row r="7" spans="2:10">
      <c r="B7" s="861">
        <v>2014</v>
      </c>
      <c r="C7" s="866">
        <v>3458</v>
      </c>
      <c r="D7" s="866">
        <v>3696</v>
      </c>
      <c r="E7" s="866">
        <v>2233</v>
      </c>
      <c r="F7" s="866">
        <v>3121</v>
      </c>
      <c r="G7" s="866">
        <v>3336</v>
      </c>
      <c r="H7" s="866">
        <v>2442</v>
      </c>
      <c r="I7" s="866">
        <v>3072</v>
      </c>
      <c r="J7" s="862">
        <v>21358</v>
      </c>
    </row>
    <row r="8" spans="2:10">
      <c r="B8" s="861">
        <v>2015</v>
      </c>
      <c r="C8" s="866">
        <v>3782</v>
      </c>
      <c r="D8" s="866">
        <v>3993</v>
      </c>
      <c r="E8" s="866">
        <v>2511</v>
      </c>
      <c r="F8" s="866">
        <v>3380</v>
      </c>
      <c r="G8" s="866">
        <v>3672</v>
      </c>
      <c r="H8" s="866">
        <v>2612</v>
      </c>
      <c r="I8" s="866">
        <v>3366</v>
      </c>
      <c r="J8" s="862">
        <v>23316</v>
      </c>
    </row>
    <row r="9" spans="2:10">
      <c r="B9" s="861">
        <v>2016</v>
      </c>
      <c r="C9" s="866">
        <v>3994</v>
      </c>
      <c r="D9" s="866">
        <v>4084</v>
      </c>
      <c r="E9" s="866">
        <v>2847</v>
      </c>
      <c r="F9" s="866">
        <v>3735</v>
      </c>
      <c r="G9" s="866">
        <v>3983</v>
      </c>
      <c r="H9" s="866">
        <v>2842</v>
      </c>
      <c r="I9" s="866">
        <v>3587</v>
      </c>
      <c r="J9" s="862">
        <v>25072</v>
      </c>
    </row>
    <row r="10" spans="2:10">
      <c r="B10" s="861">
        <v>2017</v>
      </c>
      <c r="C10" s="866">
        <v>4244</v>
      </c>
      <c r="D10" s="866">
        <v>4266</v>
      </c>
      <c r="E10" s="866">
        <v>3247</v>
      </c>
      <c r="F10" s="866">
        <v>4032</v>
      </c>
      <c r="G10" s="866">
        <v>4302</v>
      </c>
      <c r="H10" s="866">
        <v>3163</v>
      </c>
      <c r="I10" s="866">
        <v>3932</v>
      </c>
      <c r="J10" s="862">
        <f>SUM(C10:I10)</f>
        <v>27186</v>
      </c>
    </row>
    <row r="11" spans="2:10">
      <c r="B11" s="861">
        <v>2018</v>
      </c>
      <c r="C11" s="866">
        <v>4412</v>
      </c>
      <c r="D11" s="866">
        <v>4321</v>
      </c>
      <c r="E11" s="866">
        <v>3399</v>
      </c>
      <c r="F11" s="866">
        <v>4263</v>
      </c>
      <c r="G11" s="866">
        <v>4611</v>
      </c>
      <c r="H11" s="866">
        <v>3479</v>
      </c>
      <c r="I11" s="866">
        <v>4148</v>
      </c>
      <c r="J11" s="862">
        <v>28633</v>
      </c>
    </row>
    <row r="12" spans="2:10">
      <c r="B12" s="861">
        <v>2019</v>
      </c>
      <c r="C12" s="866">
        <v>4708</v>
      </c>
      <c r="D12" s="866">
        <v>4525</v>
      </c>
      <c r="E12" s="866">
        <v>3556</v>
      </c>
      <c r="F12" s="866">
        <v>4453</v>
      </c>
      <c r="G12" s="866">
        <v>5045</v>
      </c>
      <c r="H12" s="866">
        <v>3807</v>
      </c>
      <c r="I12" s="866">
        <v>4454</v>
      </c>
      <c r="J12" s="862">
        <v>30548</v>
      </c>
    </row>
    <row r="13" spans="2:10">
      <c r="B13" s="861">
        <v>2020</v>
      </c>
      <c r="C13" s="866">
        <v>4979</v>
      </c>
      <c r="D13" s="866">
        <v>4912</v>
      </c>
      <c r="E13" s="866">
        <v>3825</v>
      </c>
      <c r="F13" s="866">
        <v>4827</v>
      </c>
      <c r="G13" s="866">
        <v>5484</v>
      </c>
      <c r="H13" s="866">
        <v>4409</v>
      </c>
      <c r="I13" s="866">
        <v>4729</v>
      </c>
      <c r="J13" s="862">
        <v>33165</v>
      </c>
    </row>
    <row r="14" spans="2:10">
      <c r="B14" s="863">
        <v>2021</v>
      </c>
      <c r="C14" s="864">
        <v>5153</v>
      </c>
      <c r="D14" s="864">
        <v>5295</v>
      </c>
      <c r="E14" s="864">
        <v>3933</v>
      </c>
      <c r="F14" s="864">
        <v>5045</v>
      </c>
      <c r="G14" s="864">
        <v>5937</v>
      </c>
      <c r="H14" s="864">
        <v>4853</v>
      </c>
      <c r="I14" s="864">
        <v>4962</v>
      </c>
      <c r="J14" s="865">
        <f>SUM(C14:I14)</f>
        <v>35178</v>
      </c>
    </row>
    <row r="15" spans="2:10" ht="15.75">
      <c r="B15" s="81" t="s">
        <v>1309</v>
      </c>
      <c r="C15" s="867"/>
      <c r="D15" s="868"/>
      <c r="E15" s="868"/>
      <c r="F15" s="868"/>
      <c r="G15" s="868"/>
      <c r="H15" s="868"/>
      <c r="I15" s="869"/>
      <c r="J15" s="868"/>
    </row>
  </sheetData>
  <pageMargins left="0.7" right="0.7" top="0.75" bottom="0.75" header="0.3" footer="0.3"/>
  <drawing r:id="rId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A6C8F-54C3-41E5-B878-9D6D5170B5B9}">
  <dimension ref="B4:D11"/>
  <sheetViews>
    <sheetView showGridLines="0" workbookViewId="0">
      <selection activeCell="B11" sqref="B11"/>
    </sheetView>
  </sheetViews>
  <sheetFormatPr defaultColWidth="11.42578125" defaultRowHeight="15"/>
  <cols>
    <col min="2" max="2" width="40.5703125" customWidth="1"/>
    <col min="3" max="3" width="24.5703125" customWidth="1"/>
    <col min="4" max="4" width="23.7109375" customWidth="1"/>
  </cols>
  <sheetData>
    <row r="4" spans="2:4">
      <c r="B4" s="32" t="s">
        <v>1361</v>
      </c>
    </row>
    <row r="6" spans="2:4" ht="47.25" customHeight="1">
      <c r="B6" s="870" t="s">
        <v>1362</v>
      </c>
      <c r="C6" s="871" t="s">
        <v>1363</v>
      </c>
      <c r="D6" s="872" t="s">
        <v>1316</v>
      </c>
    </row>
    <row r="7" spans="2:4" ht="18.75">
      <c r="B7" s="873" t="s">
        <v>847</v>
      </c>
      <c r="C7" s="874">
        <v>359</v>
      </c>
      <c r="D7" s="875">
        <v>0.01</v>
      </c>
    </row>
    <row r="8" spans="2:4" ht="18.75">
      <c r="B8" s="873" t="s">
        <v>301</v>
      </c>
      <c r="C8" s="874">
        <v>657</v>
      </c>
      <c r="D8" s="875">
        <v>0.02</v>
      </c>
    </row>
    <row r="9" spans="2:4" ht="18.75">
      <c r="B9" s="873" t="s">
        <v>299</v>
      </c>
      <c r="C9" s="874">
        <v>34162</v>
      </c>
      <c r="D9" s="875">
        <v>0.97</v>
      </c>
    </row>
    <row r="10" spans="2:4" ht="18.75">
      <c r="B10" s="876" t="s">
        <v>295</v>
      </c>
      <c r="C10" s="877">
        <f>SUM(C7:C9)</f>
        <v>35178</v>
      </c>
      <c r="D10" s="878">
        <v>1</v>
      </c>
    </row>
    <row r="11" spans="2:4" ht="15.75">
      <c r="B11" s="24" t="s">
        <v>1325</v>
      </c>
      <c r="C11" s="417"/>
      <c r="D11" s="418"/>
    </row>
  </sheetData>
  <pageMargins left="0.7" right="0.7" top="0.75" bottom="0.75" header="0.3" footer="0.3"/>
  <pageSetup orientation="portrait" r:id="rId1"/>
  <drawing r:id="rId2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01870-A52D-4954-B336-37BB7E95B7E4}">
  <dimension ref="B4:C18"/>
  <sheetViews>
    <sheetView showGridLines="0" workbookViewId="0">
      <selection activeCell="B18" sqref="B18"/>
    </sheetView>
  </sheetViews>
  <sheetFormatPr defaultColWidth="11.42578125" defaultRowHeight="15"/>
  <cols>
    <col min="2" max="2" width="73.85546875" customWidth="1"/>
    <col min="3" max="3" width="33.7109375" customWidth="1"/>
  </cols>
  <sheetData>
    <row r="4" spans="2:3">
      <c r="B4" s="32" t="s">
        <v>1364</v>
      </c>
    </row>
    <row r="5" spans="2:3">
      <c r="B5" s="32"/>
    </row>
    <row r="6" spans="2:3">
      <c r="B6" s="842" t="s">
        <v>1208</v>
      </c>
      <c r="C6" s="844" t="s">
        <v>1315</v>
      </c>
    </row>
    <row r="7" spans="2:3" ht="15.75">
      <c r="B7" s="853" t="s">
        <v>1365</v>
      </c>
      <c r="C7" s="879">
        <v>5227</v>
      </c>
    </row>
    <row r="8" spans="2:3" ht="15.75">
      <c r="B8" s="845" t="s">
        <v>1366</v>
      </c>
      <c r="C8" s="880">
        <v>1340</v>
      </c>
    </row>
    <row r="9" spans="2:3" ht="15.75">
      <c r="B9" s="845" t="s">
        <v>1367</v>
      </c>
      <c r="C9" s="880">
        <v>1191</v>
      </c>
    </row>
    <row r="10" spans="2:3" ht="15.75">
      <c r="B10" s="845" t="s">
        <v>1368</v>
      </c>
      <c r="C10" s="880">
        <v>1491</v>
      </c>
    </row>
    <row r="11" spans="2:3" ht="15.75">
      <c r="B11" s="845" t="s">
        <v>1369</v>
      </c>
      <c r="C11" s="880">
        <v>770</v>
      </c>
    </row>
    <row r="12" spans="2:3" ht="15.75">
      <c r="B12" s="845" t="s">
        <v>1370</v>
      </c>
      <c r="C12" s="880">
        <v>1025</v>
      </c>
    </row>
    <row r="13" spans="2:3" ht="15.75">
      <c r="B13" s="845" t="s">
        <v>1371</v>
      </c>
      <c r="C13" s="880">
        <v>778</v>
      </c>
    </row>
    <row r="14" spans="2:3" ht="15.75">
      <c r="B14" s="845" t="s">
        <v>1372</v>
      </c>
      <c r="C14" s="880">
        <v>627</v>
      </c>
    </row>
    <row r="15" spans="2:3" ht="15.75">
      <c r="B15" s="845" t="s">
        <v>1373</v>
      </c>
      <c r="C15" s="880">
        <v>657</v>
      </c>
    </row>
    <row r="16" spans="2:3" ht="15.75">
      <c r="B16" s="845" t="s">
        <v>1374</v>
      </c>
      <c r="C16" s="880">
        <v>591</v>
      </c>
    </row>
    <row r="17" spans="2:3" ht="15.75">
      <c r="B17" s="848" t="s">
        <v>367</v>
      </c>
      <c r="C17" s="881">
        <f>SUM(C7:C16)</f>
        <v>13697</v>
      </c>
    </row>
    <row r="18" spans="2:3">
      <c r="B18" s="24" t="s">
        <v>1325</v>
      </c>
      <c r="C18" s="413"/>
    </row>
  </sheetData>
  <pageMargins left="0.7" right="0.7" top="0.75" bottom="0.75" header="0.3" footer="0.3"/>
  <drawing r:id="rId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50975-6CE0-4B00-82D2-BCDE641A81E7}">
  <dimension ref="B4:D18"/>
  <sheetViews>
    <sheetView showGridLines="0" workbookViewId="0">
      <selection activeCell="C20" sqref="C20"/>
    </sheetView>
  </sheetViews>
  <sheetFormatPr defaultColWidth="11.42578125" defaultRowHeight="15"/>
  <cols>
    <col min="2" max="2" width="32.28515625" customWidth="1"/>
    <col min="3" max="3" width="35.5703125" customWidth="1"/>
    <col min="4" max="4" width="26.85546875" customWidth="1"/>
  </cols>
  <sheetData>
    <row r="4" spans="2:4">
      <c r="B4" s="32" t="s">
        <v>1375</v>
      </c>
    </row>
    <row r="5" spans="2:4" ht="15.75" thickBot="1">
      <c r="B5" s="32"/>
    </row>
    <row r="6" spans="2:4" ht="46.5" customHeight="1" thickBot="1">
      <c r="B6" s="882" t="s">
        <v>369</v>
      </c>
      <c r="C6" s="430" t="s">
        <v>1315</v>
      </c>
      <c r="D6" s="431" t="s">
        <v>1316</v>
      </c>
    </row>
    <row r="7" spans="2:4">
      <c r="B7" s="432" t="s">
        <v>1142</v>
      </c>
      <c r="C7" s="883">
        <v>353</v>
      </c>
      <c r="D7" s="884">
        <v>0.22</v>
      </c>
    </row>
    <row r="8" spans="2:4">
      <c r="B8" s="432" t="s">
        <v>382</v>
      </c>
      <c r="C8" s="883">
        <v>295</v>
      </c>
      <c r="D8" s="884">
        <v>0.18</v>
      </c>
    </row>
    <row r="9" spans="2:4">
      <c r="B9" s="432" t="s">
        <v>387</v>
      </c>
      <c r="C9" s="883">
        <v>189</v>
      </c>
      <c r="D9" s="884">
        <v>0.12</v>
      </c>
    </row>
    <row r="10" spans="2:4">
      <c r="B10" s="432" t="s">
        <v>372</v>
      </c>
      <c r="C10" s="883">
        <v>149</v>
      </c>
      <c r="D10" s="884">
        <v>0.09</v>
      </c>
    </row>
    <row r="11" spans="2:4">
      <c r="B11" s="432" t="s">
        <v>398</v>
      </c>
      <c r="C11" s="883">
        <v>126</v>
      </c>
      <c r="D11" s="884">
        <v>0.08</v>
      </c>
    </row>
    <row r="12" spans="2:4">
      <c r="B12" s="432" t="s">
        <v>1376</v>
      </c>
      <c r="C12" s="883">
        <v>117</v>
      </c>
      <c r="D12" s="884">
        <v>7.0000000000000007E-2</v>
      </c>
    </row>
    <row r="13" spans="2:4">
      <c r="B13" s="432" t="s">
        <v>400</v>
      </c>
      <c r="C13" s="883">
        <v>113</v>
      </c>
      <c r="D13" s="884">
        <v>7.0000000000000007E-2</v>
      </c>
    </row>
    <row r="14" spans="2:4">
      <c r="B14" s="432" t="s">
        <v>370</v>
      </c>
      <c r="C14" s="883">
        <v>111</v>
      </c>
      <c r="D14" s="884">
        <v>7.0000000000000007E-2</v>
      </c>
    </row>
    <row r="15" spans="2:4">
      <c r="B15" s="432" t="s">
        <v>406</v>
      </c>
      <c r="C15" s="883">
        <v>105</v>
      </c>
      <c r="D15" s="884">
        <v>7.0000000000000007E-2</v>
      </c>
    </row>
    <row r="16" spans="2:4" ht="15.75" thickBot="1">
      <c r="B16" s="435" t="s">
        <v>423</v>
      </c>
      <c r="C16" s="885">
        <v>46</v>
      </c>
      <c r="D16" s="886">
        <v>0.03</v>
      </c>
    </row>
    <row r="17" spans="2:4" ht="15.75" thickBot="1">
      <c r="B17" s="887" t="s">
        <v>295</v>
      </c>
      <c r="C17" s="888">
        <v>1604</v>
      </c>
      <c r="D17" s="889">
        <v>1</v>
      </c>
    </row>
    <row r="18" spans="2:4">
      <c r="B18" s="81" t="s">
        <v>1309</v>
      </c>
    </row>
  </sheetData>
  <pageMargins left="0.7" right="0.7" top="0.75" bottom="0.75" header="0.3" footer="0.3"/>
  <pageSetup orientation="portrait" r:id="rId1"/>
  <drawing r:id="rId2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2A18C-3D38-4BA7-A892-09487E4EF391}">
  <dimension ref="B4:C18"/>
  <sheetViews>
    <sheetView showGridLines="0" workbookViewId="0">
      <selection activeCell="B18" sqref="B18"/>
    </sheetView>
  </sheetViews>
  <sheetFormatPr defaultColWidth="11.42578125" defaultRowHeight="15"/>
  <cols>
    <col min="2" max="2" width="42.7109375" customWidth="1"/>
    <col min="3" max="3" width="35" customWidth="1"/>
  </cols>
  <sheetData>
    <row r="4" spans="2:3">
      <c r="B4" s="32" t="s">
        <v>1377</v>
      </c>
    </row>
    <row r="5" spans="2:3">
      <c r="B5" s="32"/>
    </row>
    <row r="6" spans="2:3" ht="42.75" customHeight="1">
      <c r="B6" s="843" t="s">
        <v>369</v>
      </c>
      <c r="C6" s="843" t="s">
        <v>1378</v>
      </c>
    </row>
    <row r="7" spans="2:3" ht="15.75">
      <c r="B7" s="853" t="s">
        <v>1379</v>
      </c>
      <c r="C7" s="879">
        <v>134</v>
      </c>
    </row>
    <row r="8" spans="2:3" ht="15.75">
      <c r="B8" s="845" t="s">
        <v>1380</v>
      </c>
      <c r="C8" s="880">
        <v>29</v>
      </c>
    </row>
    <row r="9" spans="2:3" ht="15.75">
      <c r="B9" s="845" t="s">
        <v>1381</v>
      </c>
      <c r="C9" s="880">
        <v>28</v>
      </c>
    </row>
    <row r="10" spans="2:3" ht="15.75">
      <c r="B10" s="845" t="s">
        <v>1382</v>
      </c>
      <c r="C10" s="880">
        <v>20</v>
      </c>
    </row>
    <row r="11" spans="2:3" ht="15.75">
      <c r="B11" s="845" t="s">
        <v>1383</v>
      </c>
      <c r="C11" s="880">
        <v>11</v>
      </c>
    </row>
    <row r="12" spans="2:3" ht="15.75">
      <c r="B12" s="845" t="s">
        <v>1384</v>
      </c>
      <c r="C12" s="880">
        <v>10</v>
      </c>
    </row>
    <row r="13" spans="2:3" ht="15.75">
      <c r="B13" s="845" t="s">
        <v>1385</v>
      </c>
      <c r="C13" s="880">
        <v>9</v>
      </c>
    </row>
    <row r="14" spans="2:3" ht="15.75">
      <c r="B14" s="845" t="s">
        <v>1386</v>
      </c>
      <c r="C14" s="880">
        <v>9</v>
      </c>
    </row>
    <row r="15" spans="2:3" ht="15.75">
      <c r="B15" s="845" t="s">
        <v>1387</v>
      </c>
      <c r="C15" s="880">
        <v>7</v>
      </c>
    </row>
    <row r="16" spans="2:3" ht="15.75">
      <c r="B16" s="845" t="s">
        <v>1388</v>
      </c>
      <c r="C16" s="880">
        <v>6</v>
      </c>
    </row>
    <row r="17" spans="2:3" ht="15.75">
      <c r="B17" s="848" t="s">
        <v>295</v>
      </c>
      <c r="C17" s="881">
        <v>304</v>
      </c>
    </row>
    <row r="18" spans="2:3">
      <c r="B18" s="24" t="s">
        <v>1325</v>
      </c>
    </row>
  </sheetData>
  <pageMargins left="0.7" right="0.7" top="0.75" bottom="0.75" header="0.3" footer="0.3"/>
  <drawing r:id="rId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32BF9-F470-403D-A529-A57893FCCA74}">
  <dimension ref="B4:AJ44"/>
  <sheetViews>
    <sheetView showGridLines="0" topLeftCell="A30" zoomScale="70" zoomScaleNormal="70" workbookViewId="0">
      <selection activeCell="B43" sqref="B43"/>
    </sheetView>
  </sheetViews>
  <sheetFormatPr defaultColWidth="11.42578125" defaultRowHeight="15"/>
  <cols>
    <col min="2" max="2" width="66.7109375" customWidth="1"/>
  </cols>
  <sheetData>
    <row r="4" spans="2:36">
      <c r="B4" s="32" t="s">
        <v>1389</v>
      </c>
    </row>
    <row r="5" spans="2:36">
      <c r="B5" s="32"/>
    </row>
    <row r="6" spans="2:36" ht="127.5">
      <c r="B6" s="890" t="s">
        <v>1390</v>
      </c>
      <c r="C6" s="891" t="s">
        <v>1391</v>
      </c>
      <c r="D6" s="891" t="s">
        <v>1392</v>
      </c>
      <c r="E6" s="891" t="s">
        <v>1393</v>
      </c>
      <c r="F6" s="891" t="s">
        <v>1394</v>
      </c>
      <c r="G6" s="891" t="s">
        <v>1395</v>
      </c>
      <c r="H6" s="891" t="s">
        <v>1396</v>
      </c>
      <c r="I6" s="891" t="s">
        <v>1397</v>
      </c>
      <c r="J6" s="891" t="s">
        <v>1398</v>
      </c>
      <c r="K6" s="891" t="s">
        <v>1399</v>
      </c>
      <c r="L6" s="891" t="s">
        <v>1400</v>
      </c>
      <c r="M6" s="891" t="s">
        <v>1401</v>
      </c>
      <c r="N6" s="891" t="s">
        <v>1402</v>
      </c>
      <c r="O6" s="891" t="s">
        <v>1403</v>
      </c>
      <c r="P6" s="892" t="s">
        <v>1404</v>
      </c>
      <c r="Q6" s="891" t="s">
        <v>1405</v>
      </c>
      <c r="R6" s="891" t="s">
        <v>1406</v>
      </c>
      <c r="S6" s="891" t="s">
        <v>1407</v>
      </c>
      <c r="T6" s="891" t="s">
        <v>1408</v>
      </c>
      <c r="U6" s="891" t="s">
        <v>1409</v>
      </c>
      <c r="V6" s="891" t="s">
        <v>1410</v>
      </c>
      <c r="W6" s="892" t="s">
        <v>1411</v>
      </c>
      <c r="X6" s="891" t="s">
        <v>1412</v>
      </c>
      <c r="Y6" s="891" t="s">
        <v>1413</v>
      </c>
      <c r="Z6" s="891" t="s">
        <v>1414</v>
      </c>
      <c r="AA6" s="891" t="s">
        <v>1415</v>
      </c>
      <c r="AB6" s="891" t="s">
        <v>1416</v>
      </c>
      <c r="AC6" s="891" t="s">
        <v>1417</v>
      </c>
      <c r="AD6" s="891" t="s">
        <v>1418</v>
      </c>
      <c r="AE6" s="891" t="s">
        <v>1419</v>
      </c>
      <c r="AF6" s="891" t="s">
        <v>1420</v>
      </c>
      <c r="AG6" s="891" t="s">
        <v>1421</v>
      </c>
      <c r="AH6" s="891" t="s">
        <v>1422</v>
      </c>
      <c r="AI6" s="893" t="s">
        <v>1423</v>
      </c>
      <c r="AJ6" s="892" t="s">
        <v>430</v>
      </c>
    </row>
    <row r="7" spans="2:36" ht="15.75">
      <c r="B7" s="494" t="s">
        <v>1424</v>
      </c>
      <c r="C7" s="894">
        <v>38</v>
      </c>
      <c r="D7" s="894">
        <v>309</v>
      </c>
      <c r="E7" s="894">
        <v>52</v>
      </c>
      <c r="F7" s="894">
        <v>24</v>
      </c>
      <c r="G7" s="894">
        <v>44</v>
      </c>
      <c r="H7" s="894">
        <v>58</v>
      </c>
      <c r="I7" s="894">
        <v>41</v>
      </c>
      <c r="J7" s="894">
        <v>24</v>
      </c>
      <c r="K7" s="894">
        <v>1457</v>
      </c>
      <c r="L7" s="894">
        <v>5</v>
      </c>
      <c r="M7" s="894">
        <v>162</v>
      </c>
      <c r="N7" s="894">
        <v>284</v>
      </c>
      <c r="O7" s="894">
        <v>28</v>
      </c>
      <c r="P7" s="895">
        <v>61</v>
      </c>
      <c r="Q7" s="894">
        <v>176</v>
      </c>
      <c r="R7" s="894">
        <v>197</v>
      </c>
      <c r="S7" s="894">
        <v>153</v>
      </c>
      <c r="T7" s="894">
        <v>8</v>
      </c>
      <c r="U7" s="894">
        <v>159</v>
      </c>
      <c r="V7" s="894">
        <v>62</v>
      </c>
      <c r="W7" s="895">
        <v>323</v>
      </c>
      <c r="X7" s="895">
        <v>155</v>
      </c>
      <c r="Y7" s="895">
        <v>27</v>
      </c>
      <c r="Z7" s="895">
        <v>170</v>
      </c>
      <c r="AA7" s="895">
        <v>70</v>
      </c>
      <c r="AB7" s="895">
        <v>172</v>
      </c>
      <c r="AC7" s="895">
        <v>44</v>
      </c>
      <c r="AD7" s="895">
        <v>23</v>
      </c>
      <c r="AE7" s="895">
        <v>5</v>
      </c>
      <c r="AF7" s="895">
        <v>63</v>
      </c>
      <c r="AG7" s="895">
        <v>108</v>
      </c>
      <c r="AH7" s="895">
        <v>54</v>
      </c>
      <c r="AI7" s="895">
        <v>597</v>
      </c>
      <c r="AJ7" s="895">
        <f>SUM(C7:AI7)</f>
        <v>5153</v>
      </c>
    </row>
    <row r="8" spans="2:36" ht="15.75">
      <c r="B8" s="896" t="s">
        <v>1425</v>
      </c>
      <c r="C8" s="897">
        <v>19</v>
      </c>
      <c r="D8" s="897">
        <v>128</v>
      </c>
      <c r="E8" s="897">
        <v>26</v>
      </c>
      <c r="F8" s="897">
        <v>18</v>
      </c>
      <c r="G8" s="897">
        <v>31</v>
      </c>
      <c r="H8" s="897">
        <v>31</v>
      </c>
      <c r="I8" s="897">
        <v>18</v>
      </c>
      <c r="J8" s="897">
        <v>17</v>
      </c>
      <c r="K8" s="897">
        <v>607</v>
      </c>
      <c r="L8" s="897"/>
      <c r="M8" s="897">
        <v>91</v>
      </c>
      <c r="N8" s="897">
        <v>125</v>
      </c>
      <c r="O8" s="897">
        <v>17</v>
      </c>
      <c r="P8" s="897">
        <v>38</v>
      </c>
      <c r="Q8" s="897">
        <v>104</v>
      </c>
      <c r="R8" s="897">
        <v>95</v>
      </c>
      <c r="S8" s="897">
        <v>53</v>
      </c>
      <c r="T8" s="897">
        <v>6</v>
      </c>
      <c r="U8" s="897">
        <v>83</v>
      </c>
      <c r="V8" s="897">
        <v>38</v>
      </c>
      <c r="W8" s="897">
        <v>160</v>
      </c>
      <c r="X8" s="897">
        <v>66</v>
      </c>
      <c r="Y8" s="897">
        <v>15</v>
      </c>
      <c r="Z8" s="897">
        <v>70</v>
      </c>
      <c r="AA8" s="897">
        <v>31</v>
      </c>
      <c r="AB8" s="897">
        <v>86</v>
      </c>
      <c r="AC8" s="897">
        <v>22</v>
      </c>
      <c r="AD8" s="897">
        <v>10</v>
      </c>
      <c r="AE8" s="897">
        <v>3</v>
      </c>
      <c r="AF8" s="897">
        <v>45</v>
      </c>
      <c r="AG8" s="897">
        <v>47</v>
      </c>
      <c r="AH8" s="897">
        <v>27</v>
      </c>
      <c r="AI8" s="897">
        <v>211</v>
      </c>
      <c r="AJ8" s="897">
        <f>SUM(C8:AI8)</f>
        <v>2338</v>
      </c>
    </row>
    <row r="9" spans="2:36" ht="15.75">
      <c r="B9" s="896" t="s">
        <v>1426</v>
      </c>
      <c r="C9" s="897">
        <v>3</v>
      </c>
      <c r="D9" s="897">
        <v>82</v>
      </c>
      <c r="E9" s="897">
        <v>11</v>
      </c>
      <c r="F9" s="897">
        <v>1</v>
      </c>
      <c r="G9" s="897"/>
      <c r="H9" s="897">
        <v>6</v>
      </c>
      <c r="I9" s="897">
        <v>4</v>
      </c>
      <c r="J9" s="897">
        <v>5</v>
      </c>
      <c r="K9" s="897">
        <v>360</v>
      </c>
      <c r="L9" s="897">
        <v>1</v>
      </c>
      <c r="M9" s="897">
        <v>24</v>
      </c>
      <c r="N9" s="897">
        <v>70</v>
      </c>
      <c r="O9" s="897">
        <v>2</v>
      </c>
      <c r="P9" s="897">
        <v>6</v>
      </c>
      <c r="Q9" s="897">
        <v>23</v>
      </c>
      <c r="R9" s="897">
        <v>41</v>
      </c>
      <c r="S9" s="897">
        <v>41</v>
      </c>
      <c r="T9" s="897"/>
      <c r="U9" s="897">
        <v>26</v>
      </c>
      <c r="V9" s="897">
        <v>3</v>
      </c>
      <c r="W9" s="897">
        <v>69</v>
      </c>
      <c r="X9" s="897">
        <v>30</v>
      </c>
      <c r="Y9" s="897">
        <v>3</v>
      </c>
      <c r="Z9" s="897">
        <v>23</v>
      </c>
      <c r="AA9" s="897">
        <v>9</v>
      </c>
      <c r="AB9" s="897">
        <v>30</v>
      </c>
      <c r="AC9" s="897">
        <v>3</v>
      </c>
      <c r="AD9" s="897">
        <v>4</v>
      </c>
      <c r="AE9" s="897"/>
      <c r="AF9" s="897">
        <v>5</v>
      </c>
      <c r="AG9" s="897">
        <v>18</v>
      </c>
      <c r="AH9" s="897">
        <v>7</v>
      </c>
      <c r="AI9" s="897">
        <v>46</v>
      </c>
      <c r="AJ9" s="897">
        <f t="shared" ref="AJ9:AJ41" si="0">SUM(C9:AI9)</f>
        <v>956</v>
      </c>
    </row>
    <row r="10" spans="2:36" ht="15.75">
      <c r="B10" s="896" t="s">
        <v>1427</v>
      </c>
      <c r="C10" s="897">
        <v>2</v>
      </c>
      <c r="D10" s="897">
        <v>33</v>
      </c>
      <c r="E10" s="897">
        <v>7</v>
      </c>
      <c r="F10" s="897"/>
      <c r="G10" s="897"/>
      <c r="H10" s="897">
        <v>1</v>
      </c>
      <c r="I10" s="897">
        <v>3</v>
      </c>
      <c r="J10" s="897">
        <v>2</v>
      </c>
      <c r="K10" s="897">
        <v>298</v>
      </c>
      <c r="L10" s="897"/>
      <c r="M10" s="897">
        <v>11</v>
      </c>
      <c r="N10" s="897">
        <v>45</v>
      </c>
      <c r="O10" s="897"/>
      <c r="P10" s="897">
        <v>2</v>
      </c>
      <c r="Q10" s="897">
        <v>3</v>
      </c>
      <c r="R10" s="897">
        <v>30</v>
      </c>
      <c r="S10" s="897">
        <v>39</v>
      </c>
      <c r="T10" s="897"/>
      <c r="U10" s="897">
        <v>11</v>
      </c>
      <c r="V10" s="897"/>
      <c r="W10" s="897">
        <v>44</v>
      </c>
      <c r="X10" s="897">
        <v>36</v>
      </c>
      <c r="Y10" s="897">
        <v>2</v>
      </c>
      <c r="Z10" s="897">
        <v>33</v>
      </c>
      <c r="AA10" s="897">
        <v>7</v>
      </c>
      <c r="AB10" s="897">
        <v>8</v>
      </c>
      <c r="AC10" s="897"/>
      <c r="AD10" s="897">
        <v>3</v>
      </c>
      <c r="AE10" s="897"/>
      <c r="AF10" s="897"/>
      <c r="AG10" s="897">
        <v>13</v>
      </c>
      <c r="AH10" s="897">
        <v>1</v>
      </c>
      <c r="AI10" s="897">
        <v>36</v>
      </c>
      <c r="AJ10" s="897">
        <f>SUM(C10:AI10)</f>
        <v>670</v>
      </c>
    </row>
    <row r="11" spans="2:36" ht="15.75">
      <c r="B11" s="898" t="s">
        <v>1428</v>
      </c>
      <c r="C11" s="899">
        <v>14</v>
      </c>
      <c r="D11" s="899">
        <v>66</v>
      </c>
      <c r="E11" s="899">
        <v>8</v>
      </c>
      <c r="F11" s="899">
        <v>5</v>
      </c>
      <c r="G11" s="899">
        <v>13</v>
      </c>
      <c r="H11" s="899">
        <v>20</v>
      </c>
      <c r="I11" s="899">
        <v>16</v>
      </c>
      <c r="J11" s="899"/>
      <c r="K11" s="899">
        <v>192</v>
      </c>
      <c r="L11" s="899">
        <v>4</v>
      </c>
      <c r="M11" s="899">
        <v>36</v>
      </c>
      <c r="N11" s="899">
        <v>44</v>
      </c>
      <c r="O11" s="899">
        <v>9</v>
      </c>
      <c r="P11" s="899">
        <v>15</v>
      </c>
      <c r="Q11" s="899">
        <v>46</v>
      </c>
      <c r="R11" s="899">
        <v>31</v>
      </c>
      <c r="S11" s="899">
        <v>20</v>
      </c>
      <c r="T11" s="899">
        <v>2</v>
      </c>
      <c r="U11" s="899">
        <v>39</v>
      </c>
      <c r="V11" s="899">
        <v>21</v>
      </c>
      <c r="W11" s="899">
        <v>50</v>
      </c>
      <c r="X11" s="899">
        <v>23</v>
      </c>
      <c r="Y11" s="899">
        <v>7</v>
      </c>
      <c r="Z11" s="899">
        <v>44</v>
      </c>
      <c r="AA11" s="899">
        <v>23</v>
      </c>
      <c r="AB11" s="899">
        <v>48</v>
      </c>
      <c r="AC11" s="899">
        <v>19</v>
      </c>
      <c r="AD11" s="899">
        <v>6</v>
      </c>
      <c r="AE11" s="899">
        <v>2</v>
      </c>
      <c r="AF11" s="899">
        <v>13</v>
      </c>
      <c r="AG11" s="899">
        <v>30</v>
      </c>
      <c r="AH11" s="899">
        <v>19</v>
      </c>
      <c r="AI11" s="900">
        <v>304</v>
      </c>
      <c r="AJ11" s="899">
        <f t="shared" si="0"/>
        <v>1189</v>
      </c>
    </row>
    <row r="12" spans="2:36" ht="15.75">
      <c r="B12" s="901" t="s">
        <v>1429</v>
      </c>
      <c r="C12" s="895">
        <v>31</v>
      </c>
      <c r="D12" s="895">
        <v>154</v>
      </c>
      <c r="E12" s="895">
        <v>62</v>
      </c>
      <c r="F12" s="895">
        <v>33</v>
      </c>
      <c r="G12" s="895">
        <v>52</v>
      </c>
      <c r="H12" s="895">
        <v>49</v>
      </c>
      <c r="I12" s="895">
        <v>37</v>
      </c>
      <c r="J12" s="895">
        <v>34</v>
      </c>
      <c r="K12" s="895">
        <v>1526</v>
      </c>
      <c r="L12" s="895">
        <v>26</v>
      </c>
      <c r="M12" s="895">
        <v>245</v>
      </c>
      <c r="N12" s="895">
        <v>163</v>
      </c>
      <c r="O12" s="895">
        <v>21</v>
      </c>
      <c r="P12" s="895">
        <v>69</v>
      </c>
      <c r="Q12" s="895">
        <v>194</v>
      </c>
      <c r="R12" s="894">
        <v>140</v>
      </c>
      <c r="S12" s="895">
        <v>290</v>
      </c>
      <c r="T12" s="895">
        <v>25</v>
      </c>
      <c r="U12" s="895">
        <v>194</v>
      </c>
      <c r="V12" s="895">
        <v>60</v>
      </c>
      <c r="W12" s="895">
        <v>131</v>
      </c>
      <c r="X12" s="895">
        <v>138</v>
      </c>
      <c r="Y12" s="895">
        <v>52</v>
      </c>
      <c r="Z12" s="895">
        <v>103</v>
      </c>
      <c r="AA12" s="895">
        <v>63</v>
      </c>
      <c r="AB12" s="894">
        <v>102</v>
      </c>
      <c r="AC12" s="895">
        <v>27</v>
      </c>
      <c r="AD12" s="894">
        <v>16</v>
      </c>
      <c r="AE12" s="894">
        <v>51</v>
      </c>
      <c r="AF12" s="895">
        <v>203</v>
      </c>
      <c r="AG12" s="895">
        <v>174</v>
      </c>
      <c r="AH12" s="895">
        <v>19</v>
      </c>
      <c r="AI12" s="895">
        <v>811</v>
      </c>
      <c r="AJ12" s="902">
        <f t="shared" si="0"/>
        <v>5295</v>
      </c>
    </row>
    <row r="13" spans="2:36" ht="15.75">
      <c r="B13" s="896" t="s">
        <v>1425</v>
      </c>
      <c r="C13" s="897">
        <v>19</v>
      </c>
      <c r="D13" s="897">
        <v>82</v>
      </c>
      <c r="E13" s="897">
        <v>29</v>
      </c>
      <c r="F13" s="897">
        <v>18</v>
      </c>
      <c r="G13" s="897">
        <v>36</v>
      </c>
      <c r="H13" s="897">
        <v>31</v>
      </c>
      <c r="I13" s="897">
        <v>19</v>
      </c>
      <c r="J13" s="897">
        <v>19</v>
      </c>
      <c r="K13" s="897">
        <v>763</v>
      </c>
      <c r="L13" s="897">
        <v>17</v>
      </c>
      <c r="M13" s="897">
        <v>147</v>
      </c>
      <c r="N13" s="897">
        <v>77</v>
      </c>
      <c r="O13" s="897">
        <v>15</v>
      </c>
      <c r="P13" s="897">
        <v>35</v>
      </c>
      <c r="Q13" s="897">
        <v>127</v>
      </c>
      <c r="R13" s="897">
        <v>86</v>
      </c>
      <c r="S13" s="897">
        <v>144</v>
      </c>
      <c r="T13" s="897">
        <v>17</v>
      </c>
      <c r="U13" s="897">
        <v>110</v>
      </c>
      <c r="V13" s="897">
        <v>44</v>
      </c>
      <c r="W13" s="897">
        <v>78</v>
      </c>
      <c r="X13" s="897">
        <v>58</v>
      </c>
      <c r="Y13" s="897">
        <v>27</v>
      </c>
      <c r="Z13" s="897">
        <v>60</v>
      </c>
      <c r="AA13" s="897">
        <v>36</v>
      </c>
      <c r="AB13" s="897">
        <v>54</v>
      </c>
      <c r="AC13" s="897">
        <v>21</v>
      </c>
      <c r="AD13" s="897">
        <v>8</v>
      </c>
      <c r="AE13" s="897">
        <v>28</v>
      </c>
      <c r="AF13" s="897">
        <v>108</v>
      </c>
      <c r="AG13" s="897">
        <v>105</v>
      </c>
      <c r="AH13" s="897">
        <v>7</v>
      </c>
      <c r="AI13" s="897">
        <v>350</v>
      </c>
      <c r="AJ13" s="897">
        <f>SUM(C13:AI13)</f>
        <v>2775</v>
      </c>
    </row>
    <row r="14" spans="2:36" ht="15.75">
      <c r="B14" s="896" t="s">
        <v>1426</v>
      </c>
      <c r="C14" s="897">
        <v>3</v>
      </c>
      <c r="D14" s="897">
        <v>24</v>
      </c>
      <c r="E14" s="897">
        <v>19</v>
      </c>
      <c r="F14" s="897">
        <v>6</v>
      </c>
      <c r="G14" s="897">
        <v>7</v>
      </c>
      <c r="H14" s="897">
        <v>5</v>
      </c>
      <c r="I14" s="897">
        <v>5</v>
      </c>
      <c r="J14" s="897">
        <v>8</v>
      </c>
      <c r="K14" s="897">
        <v>300</v>
      </c>
      <c r="L14" s="897">
        <v>4</v>
      </c>
      <c r="M14" s="897">
        <v>36</v>
      </c>
      <c r="N14" s="897">
        <v>36</v>
      </c>
      <c r="O14" s="897"/>
      <c r="P14" s="897">
        <v>18</v>
      </c>
      <c r="Q14" s="897">
        <v>25</v>
      </c>
      <c r="R14" s="897">
        <v>14</v>
      </c>
      <c r="S14" s="897">
        <v>69</v>
      </c>
      <c r="T14" s="897">
        <v>1</v>
      </c>
      <c r="U14" s="897">
        <v>33</v>
      </c>
      <c r="V14" s="897">
        <v>3</v>
      </c>
      <c r="W14" s="897">
        <v>22</v>
      </c>
      <c r="X14" s="897">
        <v>34</v>
      </c>
      <c r="Y14" s="897">
        <v>14</v>
      </c>
      <c r="Z14" s="897">
        <v>22</v>
      </c>
      <c r="AA14" s="897">
        <v>6</v>
      </c>
      <c r="AB14" s="897">
        <v>17</v>
      </c>
      <c r="AC14" s="897"/>
      <c r="AD14" s="897">
        <v>2</v>
      </c>
      <c r="AE14" s="897">
        <v>10</v>
      </c>
      <c r="AF14" s="897">
        <v>58</v>
      </c>
      <c r="AG14" s="897">
        <v>24</v>
      </c>
      <c r="AH14" s="897">
        <v>2</v>
      </c>
      <c r="AI14" s="897">
        <v>45</v>
      </c>
      <c r="AJ14" s="897">
        <f t="shared" si="0"/>
        <v>872</v>
      </c>
    </row>
    <row r="15" spans="2:36" ht="15.75">
      <c r="B15" s="896" t="s">
        <v>1427</v>
      </c>
      <c r="C15" s="897">
        <v>1</v>
      </c>
      <c r="D15" s="897">
        <v>11</v>
      </c>
      <c r="E15" s="897">
        <v>7</v>
      </c>
      <c r="F15" s="897"/>
      <c r="G15" s="897">
        <v>3</v>
      </c>
      <c r="H15" s="897">
        <v>1</v>
      </c>
      <c r="I15" s="897">
        <v>3</v>
      </c>
      <c r="J15" s="897">
        <v>2</v>
      </c>
      <c r="K15" s="897">
        <v>249</v>
      </c>
      <c r="L15" s="897">
        <v>1</v>
      </c>
      <c r="M15" s="897">
        <v>18</v>
      </c>
      <c r="N15" s="897">
        <v>18</v>
      </c>
      <c r="O15" s="897"/>
      <c r="P15" s="897">
        <v>4</v>
      </c>
      <c r="Q15" s="897">
        <v>8</v>
      </c>
      <c r="R15" s="897">
        <v>18</v>
      </c>
      <c r="S15" s="897">
        <v>45</v>
      </c>
      <c r="T15" s="897"/>
      <c r="U15" s="897">
        <v>10</v>
      </c>
      <c r="V15" s="897"/>
      <c r="W15" s="897">
        <v>7</v>
      </c>
      <c r="X15" s="897">
        <v>12</v>
      </c>
      <c r="Y15" s="897">
        <v>5</v>
      </c>
      <c r="Z15" s="897">
        <v>6</v>
      </c>
      <c r="AA15" s="897">
        <v>4</v>
      </c>
      <c r="AB15" s="897">
        <v>7</v>
      </c>
      <c r="AC15" s="897"/>
      <c r="AD15" s="897">
        <v>1</v>
      </c>
      <c r="AE15" s="897">
        <v>2</v>
      </c>
      <c r="AF15" s="897">
        <v>18</v>
      </c>
      <c r="AG15" s="897">
        <v>13</v>
      </c>
      <c r="AH15" s="897"/>
      <c r="AI15" s="897">
        <v>26</v>
      </c>
      <c r="AJ15" s="897">
        <f t="shared" si="0"/>
        <v>500</v>
      </c>
    </row>
    <row r="16" spans="2:36" ht="15.75">
      <c r="B16" s="898" t="s">
        <v>1428</v>
      </c>
      <c r="C16" s="897">
        <v>8</v>
      </c>
      <c r="D16" s="897">
        <v>37</v>
      </c>
      <c r="E16" s="897">
        <v>7</v>
      </c>
      <c r="F16" s="897">
        <v>9</v>
      </c>
      <c r="G16" s="897">
        <v>6</v>
      </c>
      <c r="H16" s="897">
        <v>12</v>
      </c>
      <c r="I16" s="897">
        <v>10</v>
      </c>
      <c r="J16" s="897">
        <v>5</v>
      </c>
      <c r="K16" s="897">
        <v>214</v>
      </c>
      <c r="L16" s="897">
        <v>4</v>
      </c>
      <c r="M16" s="897">
        <v>44</v>
      </c>
      <c r="N16" s="897">
        <v>32</v>
      </c>
      <c r="O16" s="897">
        <v>6</v>
      </c>
      <c r="P16" s="897">
        <v>12</v>
      </c>
      <c r="Q16" s="897">
        <v>34</v>
      </c>
      <c r="R16" s="897">
        <v>22</v>
      </c>
      <c r="S16" s="897">
        <v>32</v>
      </c>
      <c r="T16" s="897">
        <v>7</v>
      </c>
      <c r="U16" s="897">
        <v>41</v>
      </c>
      <c r="V16" s="897">
        <v>13</v>
      </c>
      <c r="W16" s="897">
        <v>24</v>
      </c>
      <c r="X16" s="897">
        <v>34</v>
      </c>
      <c r="Y16" s="897">
        <v>6</v>
      </c>
      <c r="Z16" s="897">
        <v>15</v>
      </c>
      <c r="AA16" s="897">
        <v>17</v>
      </c>
      <c r="AB16" s="897">
        <v>24</v>
      </c>
      <c r="AC16" s="897">
        <v>6</v>
      </c>
      <c r="AD16" s="897">
        <v>5</v>
      </c>
      <c r="AE16" s="897">
        <v>11</v>
      </c>
      <c r="AF16" s="897">
        <v>19</v>
      </c>
      <c r="AG16" s="897">
        <v>32</v>
      </c>
      <c r="AH16" s="897">
        <v>10</v>
      </c>
      <c r="AI16" s="897">
        <v>390</v>
      </c>
      <c r="AJ16" s="899">
        <f>SUM(C16:AI16)</f>
        <v>1148</v>
      </c>
    </row>
    <row r="17" spans="2:36" ht="15.75">
      <c r="B17" s="901" t="s">
        <v>1430</v>
      </c>
      <c r="C17" s="895">
        <v>19</v>
      </c>
      <c r="D17" s="895">
        <v>33</v>
      </c>
      <c r="E17" s="895">
        <v>2</v>
      </c>
      <c r="F17" s="895">
        <v>9</v>
      </c>
      <c r="G17" s="895">
        <v>20</v>
      </c>
      <c r="H17" s="895">
        <v>29</v>
      </c>
      <c r="I17" s="895">
        <v>25</v>
      </c>
      <c r="J17" s="895">
        <v>32</v>
      </c>
      <c r="K17" s="895">
        <v>1751</v>
      </c>
      <c r="L17" s="895">
        <v>36</v>
      </c>
      <c r="M17" s="895">
        <v>100</v>
      </c>
      <c r="N17" s="895">
        <v>63</v>
      </c>
      <c r="O17" s="895">
        <v>37</v>
      </c>
      <c r="P17" s="895">
        <v>32</v>
      </c>
      <c r="Q17" s="895">
        <v>355</v>
      </c>
      <c r="R17" s="895">
        <v>15</v>
      </c>
      <c r="S17" s="895">
        <v>189</v>
      </c>
      <c r="T17" s="895">
        <v>13</v>
      </c>
      <c r="U17" s="895">
        <v>287</v>
      </c>
      <c r="V17" s="895">
        <v>18</v>
      </c>
      <c r="W17" s="895">
        <v>73</v>
      </c>
      <c r="X17" s="895">
        <v>62</v>
      </c>
      <c r="Y17" s="895">
        <v>2</v>
      </c>
      <c r="Z17" s="895">
        <v>77</v>
      </c>
      <c r="AA17" s="895">
        <v>38</v>
      </c>
      <c r="AB17" s="895">
        <v>36</v>
      </c>
      <c r="AC17" s="895">
        <v>25</v>
      </c>
      <c r="AD17" s="895">
        <v>18</v>
      </c>
      <c r="AE17" s="895">
        <v>9</v>
      </c>
      <c r="AF17" s="895">
        <v>41</v>
      </c>
      <c r="AG17" s="895">
        <v>50</v>
      </c>
      <c r="AH17" s="895">
        <v>21</v>
      </c>
      <c r="AI17" s="895">
        <v>416</v>
      </c>
      <c r="AJ17" s="902">
        <f t="shared" si="0"/>
        <v>3933</v>
      </c>
    </row>
    <row r="18" spans="2:36" ht="15.75">
      <c r="B18" s="896" t="s">
        <v>1425</v>
      </c>
      <c r="C18" s="897">
        <v>9</v>
      </c>
      <c r="D18" s="897">
        <v>14</v>
      </c>
      <c r="E18" s="897">
        <v>2</v>
      </c>
      <c r="F18" s="897">
        <v>6</v>
      </c>
      <c r="G18" s="897">
        <v>10</v>
      </c>
      <c r="H18" s="897">
        <v>17</v>
      </c>
      <c r="I18" s="897">
        <v>18</v>
      </c>
      <c r="J18" s="897">
        <v>20</v>
      </c>
      <c r="K18" s="897">
        <v>973</v>
      </c>
      <c r="L18" s="897">
        <v>19</v>
      </c>
      <c r="M18" s="897">
        <v>52</v>
      </c>
      <c r="N18" s="897">
        <v>43</v>
      </c>
      <c r="O18" s="897">
        <v>22</v>
      </c>
      <c r="P18" s="897">
        <v>21</v>
      </c>
      <c r="Q18" s="897">
        <v>192</v>
      </c>
      <c r="R18" s="897">
        <v>10</v>
      </c>
      <c r="S18" s="897">
        <v>95</v>
      </c>
      <c r="T18" s="897">
        <v>7</v>
      </c>
      <c r="U18" s="897">
        <v>165</v>
      </c>
      <c r="V18" s="897">
        <v>14</v>
      </c>
      <c r="W18" s="897">
        <v>40</v>
      </c>
      <c r="X18" s="897">
        <v>28</v>
      </c>
      <c r="Y18" s="897">
        <v>2</v>
      </c>
      <c r="Z18" s="897">
        <v>49</v>
      </c>
      <c r="AA18" s="897">
        <v>23</v>
      </c>
      <c r="AB18" s="897">
        <v>19</v>
      </c>
      <c r="AC18" s="897">
        <v>12</v>
      </c>
      <c r="AD18" s="897">
        <v>13</v>
      </c>
      <c r="AE18" s="897">
        <v>5</v>
      </c>
      <c r="AF18" s="897">
        <v>23</v>
      </c>
      <c r="AG18" s="897">
        <v>24</v>
      </c>
      <c r="AH18" s="897">
        <v>11</v>
      </c>
      <c r="AI18" s="897">
        <v>174</v>
      </c>
      <c r="AJ18" s="897">
        <f>SUM(C18:AI18)</f>
        <v>2132</v>
      </c>
    </row>
    <row r="19" spans="2:36" ht="15.75">
      <c r="B19" s="896" t="s">
        <v>1426</v>
      </c>
      <c r="C19" s="897">
        <v>3</v>
      </c>
      <c r="D19" s="897">
        <v>4</v>
      </c>
      <c r="E19" s="897"/>
      <c r="F19" s="897">
        <v>2</v>
      </c>
      <c r="G19" s="897">
        <v>3</v>
      </c>
      <c r="H19" s="897">
        <v>6</v>
      </c>
      <c r="I19" s="897">
        <v>1</v>
      </c>
      <c r="J19" s="897">
        <v>6</v>
      </c>
      <c r="K19" s="897">
        <v>330</v>
      </c>
      <c r="L19" s="897">
        <v>9</v>
      </c>
      <c r="M19" s="897">
        <v>13</v>
      </c>
      <c r="N19" s="897">
        <v>8</v>
      </c>
      <c r="O19" s="897">
        <v>5</v>
      </c>
      <c r="P19" s="897">
        <v>2</v>
      </c>
      <c r="Q19" s="897">
        <v>47</v>
      </c>
      <c r="R19" s="897">
        <v>2</v>
      </c>
      <c r="S19" s="897">
        <v>50</v>
      </c>
      <c r="T19" s="897">
        <v>2</v>
      </c>
      <c r="U19" s="897">
        <v>36</v>
      </c>
      <c r="V19" s="897">
        <v>1</v>
      </c>
      <c r="W19" s="897">
        <v>12</v>
      </c>
      <c r="X19" s="897">
        <v>11</v>
      </c>
      <c r="Y19" s="897"/>
      <c r="Z19" s="897">
        <v>13</v>
      </c>
      <c r="AA19" s="897">
        <v>5</v>
      </c>
      <c r="AB19" s="897">
        <v>7</v>
      </c>
      <c r="AC19" s="897">
        <v>4</v>
      </c>
      <c r="AD19" s="897">
        <v>1</v>
      </c>
      <c r="AE19" s="897">
        <v>1</v>
      </c>
      <c r="AF19" s="897">
        <v>8</v>
      </c>
      <c r="AG19" s="897">
        <v>9</v>
      </c>
      <c r="AH19" s="897">
        <v>4</v>
      </c>
      <c r="AI19" s="897">
        <v>43</v>
      </c>
      <c r="AJ19" s="897">
        <f t="shared" si="0"/>
        <v>648</v>
      </c>
    </row>
    <row r="20" spans="2:36" ht="15.75">
      <c r="B20" s="896" t="s">
        <v>1427</v>
      </c>
      <c r="C20" s="897">
        <v>1</v>
      </c>
      <c r="D20" s="897">
        <v>1</v>
      </c>
      <c r="E20" s="897"/>
      <c r="F20" s="897"/>
      <c r="G20" s="897">
        <v>1</v>
      </c>
      <c r="H20" s="897"/>
      <c r="I20" s="897"/>
      <c r="J20" s="897">
        <v>4</v>
      </c>
      <c r="K20" s="897">
        <v>224</v>
      </c>
      <c r="L20" s="897">
        <v>2</v>
      </c>
      <c r="M20" s="897">
        <v>5</v>
      </c>
      <c r="N20" s="897">
        <v>4</v>
      </c>
      <c r="O20" s="897">
        <v>2</v>
      </c>
      <c r="P20" s="897">
        <v>3</v>
      </c>
      <c r="Q20" s="897">
        <v>29</v>
      </c>
      <c r="R20" s="897"/>
      <c r="S20" s="897">
        <v>24</v>
      </c>
      <c r="T20" s="897"/>
      <c r="U20" s="897">
        <v>17</v>
      </c>
      <c r="V20" s="897"/>
      <c r="W20" s="897">
        <v>6</v>
      </c>
      <c r="X20" s="897">
        <v>8</v>
      </c>
      <c r="Y20" s="897"/>
      <c r="Z20" s="897">
        <v>6</v>
      </c>
      <c r="AA20" s="897">
        <v>1</v>
      </c>
      <c r="AB20" s="897">
        <v>2</v>
      </c>
      <c r="AC20" s="897">
        <v>1</v>
      </c>
      <c r="AD20" s="897">
        <v>3</v>
      </c>
      <c r="AE20" s="897"/>
      <c r="AF20" s="897">
        <v>3</v>
      </c>
      <c r="AG20" s="897">
        <v>1</v>
      </c>
      <c r="AH20" s="897">
        <v>2</v>
      </c>
      <c r="AI20" s="897">
        <v>34</v>
      </c>
      <c r="AJ20" s="897">
        <f t="shared" si="0"/>
        <v>384</v>
      </c>
    </row>
    <row r="21" spans="2:36" ht="15.75">
      <c r="B21" s="898" t="s">
        <v>1428</v>
      </c>
      <c r="C21" s="897">
        <v>6</v>
      </c>
      <c r="D21" s="897">
        <v>14</v>
      </c>
      <c r="E21" s="897"/>
      <c r="F21" s="897">
        <v>1</v>
      </c>
      <c r="G21" s="897">
        <v>6</v>
      </c>
      <c r="H21" s="897">
        <v>6</v>
      </c>
      <c r="I21" s="897">
        <v>6</v>
      </c>
      <c r="J21" s="897">
        <v>2</v>
      </c>
      <c r="K21" s="897">
        <v>224</v>
      </c>
      <c r="L21" s="897">
        <v>6</v>
      </c>
      <c r="M21" s="897">
        <v>30</v>
      </c>
      <c r="N21" s="897">
        <v>8</v>
      </c>
      <c r="O21" s="897">
        <v>8</v>
      </c>
      <c r="P21" s="897">
        <v>6</v>
      </c>
      <c r="Q21" s="897">
        <v>87</v>
      </c>
      <c r="R21" s="897">
        <v>3</v>
      </c>
      <c r="S21" s="897">
        <v>20</v>
      </c>
      <c r="T21" s="897">
        <v>4</v>
      </c>
      <c r="U21" s="897">
        <v>69</v>
      </c>
      <c r="V21" s="897">
        <v>3</v>
      </c>
      <c r="W21" s="897">
        <v>15</v>
      </c>
      <c r="X21" s="897">
        <v>15</v>
      </c>
      <c r="Y21" s="897"/>
      <c r="Z21" s="897">
        <v>9</v>
      </c>
      <c r="AA21" s="897">
        <v>9</v>
      </c>
      <c r="AB21" s="897">
        <v>8</v>
      </c>
      <c r="AC21" s="897">
        <v>8</v>
      </c>
      <c r="AD21" s="897">
        <v>1</v>
      </c>
      <c r="AE21" s="897">
        <v>3</v>
      </c>
      <c r="AF21" s="897">
        <v>7</v>
      </c>
      <c r="AG21" s="897">
        <v>16</v>
      </c>
      <c r="AH21" s="897">
        <v>4</v>
      </c>
      <c r="AI21" s="897">
        <v>165</v>
      </c>
      <c r="AJ21" s="899">
        <f>SUM(C21:AI21)</f>
        <v>769</v>
      </c>
    </row>
    <row r="22" spans="2:36" ht="15.75">
      <c r="B22" s="901" t="s">
        <v>1431</v>
      </c>
      <c r="C22" s="895">
        <v>48</v>
      </c>
      <c r="D22" s="895">
        <v>132</v>
      </c>
      <c r="E22" s="895">
        <v>11</v>
      </c>
      <c r="F22" s="895">
        <v>29</v>
      </c>
      <c r="G22" s="895">
        <v>96</v>
      </c>
      <c r="H22" s="895">
        <v>134</v>
      </c>
      <c r="I22" s="895">
        <v>35</v>
      </c>
      <c r="J22" s="895">
        <v>48</v>
      </c>
      <c r="K22" s="895">
        <v>1606</v>
      </c>
      <c r="L22" s="895">
        <v>19</v>
      </c>
      <c r="M22" s="895">
        <v>282</v>
      </c>
      <c r="N22" s="895">
        <v>124</v>
      </c>
      <c r="O22" s="895">
        <v>22</v>
      </c>
      <c r="P22" s="895">
        <v>48</v>
      </c>
      <c r="Q22" s="895">
        <v>374</v>
      </c>
      <c r="R22" s="895">
        <v>183</v>
      </c>
      <c r="S22" s="895">
        <v>90</v>
      </c>
      <c r="T22" s="895">
        <v>8</v>
      </c>
      <c r="U22" s="895">
        <v>171</v>
      </c>
      <c r="V22" s="895">
        <v>47</v>
      </c>
      <c r="W22" s="895">
        <v>239</v>
      </c>
      <c r="X22" s="895">
        <v>85</v>
      </c>
      <c r="Y22" s="895">
        <v>15</v>
      </c>
      <c r="Z22" s="895">
        <v>108</v>
      </c>
      <c r="AA22" s="895">
        <v>67</v>
      </c>
      <c r="AB22" s="895">
        <v>122</v>
      </c>
      <c r="AC22" s="895">
        <v>22</v>
      </c>
      <c r="AD22" s="895">
        <v>71</v>
      </c>
      <c r="AE22" s="895">
        <v>33</v>
      </c>
      <c r="AF22" s="895">
        <v>199</v>
      </c>
      <c r="AG22" s="895">
        <v>128</v>
      </c>
      <c r="AH22" s="895">
        <v>67</v>
      </c>
      <c r="AI22" s="895">
        <v>382</v>
      </c>
      <c r="AJ22" s="902">
        <f t="shared" si="0"/>
        <v>5045</v>
      </c>
    </row>
    <row r="23" spans="2:36" ht="15.75">
      <c r="B23" s="896" t="s">
        <v>1425</v>
      </c>
      <c r="C23" s="897">
        <v>32</v>
      </c>
      <c r="D23" s="897">
        <v>54</v>
      </c>
      <c r="E23" s="897">
        <v>6</v>
      </c>
      <c r="F23" s="897">
        <v>13</v>
      </c>
      <c r="G23" s="897">
        <v>63</v>
      </c>
      <c r="H23" s="897">
        <v>68</v>
      </c>
      <c r="I23" s="897">
        <v>15</v>
      </c>
      <c r="J23" s="897">
        <v>30</v>
      </c>
      <c r="K23" s="897">
        <v>718</v>
      </c>
      <c r="L23" s="897">
        <v>5</v>
      </c>
      <c r="M23" s="897">
        <v>179</v>
      </c>
      <c r="N23" s="897">
        <v>82</v>
      </c>
      <c r="O23" s="897">
        <v>10</v>
      </c>
      <c r="P23" s="897">
        <v>28</v>
      </c>
      <c r="Q23" s="897">
        <v>205</v>
      </c>
      <c r="R23" s="897">
        <v>107</v>
      </c>
      <c r="S23" s="897">
        <v>52</v>
      </c>
      <c r="T23" s="897">
        <v>4</v>
      </c>
      <c r="U23" s="897">
        <v>82</v>
      </c>
      <c r="V23" s="897">
        <v>23</v>
      </c>
      <c r="W23" s="897">
        <v>119</v>
      </c>
      <c r="X23" s="897">
        <v>50</v>
      </c>
      <c r="Y23" s="897">
        <v>10</v>
      </c>
      <c r="Z23" s="897">
        <v>65</v>
      </c>
      <c r="AA23" s="897">
        <v>32</v>
      </c>
      <c r="AB23" s="897">
        <v>56</v>
      </c>
      <c r="AC23" s="897">
        <v>13</v>
      </c>
      <c r="AD23" s="897">
        <v>30</v>
      </c>
      <c r="AE23" s="897">
        <v>23</v>
      </c>
      <c r="AF23" s="897">
        <v>120</v>
      </c>
      <c r="AG23" s="897">
        <v>66</v>
      </c>
      <c r="AH23" s="897">
        <v>39</v>
      </c>
      <c r="AI23" s="897">
        <v>118</v>
      </c>
      <c r="AJ23" s="897">
        <f>SUM(C23:AI23)</f>
        <v>2517</v>
      </c>
    </row>
    <row r="24" spans="2:36" ht="15.75">
      <c r="B24" s="896" t="s">
        <v>1426</v>
      </c>
      <c r="C24" s="897">
        <v>3</v>
      </c>
      <c r="D24" s="897">
        <v>4</v>
      </c>
      <c r="E24" s="897">
        <v>1</v>
      </c>
      <c r="F24" s="897">
        <v>1</v>
      </c>
      <c r="G24" s="897">
        <v>10</v>
      </c>
      <c r="H24" s="897">
        <v>7</v>
      </c>
      <c r="I24" s="897">
        <v>3</v>
      </c>
      <c r="J24" s="897">
        <v>5</v>
      </c>
      <c r="K24" s="897">
        <v>354</v>
      </c>
      <c r="L24" s="897">
        <v>2</v>
      </c>
      <c r="M24" s="897">
        <v>31</v>
      </c>
      <c r="N24" s="897">
        <v>12</v>
      </c>
      <c r="O24" s="897">
        <v>1</v>
      </c>
      <c r="P24" s="897">
        <v>2</v>
      </c>
      <c r="Q24" s="897">
        <v>42</v>
      </c>
      <c r="R24" s="897">
        <v>32</v>
      </c>
      <c r="S24" s="897">
        <v>15</v>
      </c>
      <c r="T24" s="897">
        <v>1</v>
      </c>
      <c r="U24" s="897">
        <v>22</v>
      </c>
      <c r="V24" s="897">
        <v>5</v>
      </c>
      <c r="W24" s="897">
        <v>31</v>
      </c>
      <c r="X24" s="897">
        <v>7</v>
      </c>
      <c r="Y24" s="897">
        <v>1</v>
      </c>
      <c r="Z24" s="897">
        <v>11</v>
      </c>
      <c r="AA24" s="897">
        <v>5</v>
      </c>
      <c r="AB24" s="897">
        <v>11</v>
      </c>
      <c r="AC24" s="897"/>
      <c r="AD24" s="897">
        <v>2</v>
      </c>
      <c r="AE24" s="897"/>
      <c r="AF24" s="897">
        <v>18</v>
      </c>
      <c r="AG24" s="897">
        <v>19</v>
      </c>
      <c r="AH24" s="897">
        <v>9</v>
      </c>
      <c r="AI24" s="897">
        <v>28</v>
      </c>
      <c r="AJ24" s="897">
        <f t="shared" si="0"/>
        <v>695</v>
      </c>
    </row>
    <row r="25" spans="2:36" ht="15.75">
      <c r="B25" s="896" t="s">
        <v>1427</v>
      </c>
      <c r="C25" s="897">
        <v>1</v>
      </c>
      <c r="D25" s="897">
        <v>1</v>
      </c>
      <c r="E25" s="897"/>
      <c r="F25" s="897">
        <v>1</v>
      </c>
      <c r="G25" s="897">
        <v>2</v>
      </c>
      <c r="H25" s="897"/>
      <c r="I25" s="897"/>
      <c r="J25" s="897"/>
      <c r="K25" s="897">
        <v>224</v>
      </c>
      <c r="L25" s="897"/>
      <c r="M25" s="897">
        <v>3</v>
      </c>
      <c r="N25" s="897"/>
      <c r="O25" s="897"/>
      <c r="P25" s="897"/>
      <c r="Q25" s="897">
        <v>19</v>
      </c>
      <c r="R25" s="897">
        <v>12</v>
      </c>
      <c r="S25" s="897">
        <v>6</v>
      </c>
      <c r="T25" s="897"/>
      <c r="U25" s="897">
        <v>2</v>
      </c>
      <c r="V25" s="897">
        <v>4</v>
      </c>
      <c r="W25" s="897">
        <v>7</v>
      </c>
      <c r="X25" s="897">
        <v>4</v>
      </c>
      <c r="Y25" s="897"/>
      <c r="Z25" s="897"/>
      <c r="AA25" s="897"/>
      <c r="AB25" s="897">
        <v>3</v>
      </c>
      <c r="AC25" s="897"/>
      <c r="AD25" s="897"/>
      <c r="AE25" s="897"/>
      <c r="AF25" s="897">
        <v>10</v>
      </c>
      <c r="AG25" s="897">
        <v>7</v>
      </c>
      <c r="AH25" s="897"/>
      <c r="AI25" s="897">
        <v>19</v>
      </c>
      <c r="AJ25" s="897">
        <f t="shared" si="0"/>
        <v>325</v>
      </c>
    </row>
    <row r="26" spans="2:36" ht="15.75">
      <c r="B26" s="898" t="s">
        <v>1428</v>
      </c>
      <c r="C26" s="897">
        <v>12</v>
      </c>
      <c r="D26" s="897">
        <v>73</v>
      </c>
      <c r="E26" s="897">
        <v>4</v>
      </c>
      <c r="F26" s="897">
        <v>14</v>
      </c>
      <c r="G26" s="897">
        <v>21</v>
      </c>
      <c r="H26" s="897">
        <v>59</v>
      </c>
      <c r="I26" s="897">
        <v>17</v>
      </c>
      <c r="J26" s="897">
        <v>13</v>
      </c>
      <c r="K26" s="897">
        <v>310</v>
      </c>
      <c r="L26" s="897">
        <v>12</v>
      </c>
      <c r="M26" s="897">
        <v>69</v>
      </c>
      <c r="N26" s="897">
        <v>30</v>
      </c>
      <c r="O26" s="897">
        <v>11</v>
      </c>
      <c r="P26" s="897">
        <v>18</v>
      </c>
      <c r="Q26" s="897">
        <v>108</v>
      </c>
      <c r="R26" s="897">
        <v>32</v>
      </c>
      <c r="S26" s="897">
        <v>17</v>
      </c>
      <c r="T26" s="897">
        <v>3</v>
      </c>
      <c r="U26" s="897">
        <v>65</v>
      </c>
      <c r="V26" s="897">
        <v>15</v>
      </c>
      <c r="W26" s="897">
        <v>82</v>
      </c>
      <c r="X26" s="897">
        <v>24</v>
      </c>
      <c r="Y26" s="897">
        <v>4</v>
      </c>
      <c r="Z26" s="897">
        <v>32</v>
      </c>
      <c r="AA26" s="897">
        <v>30</v>
      </c>
      <c r="AB26" s="897">
        <v>52</v>
      </c>
      <c r="AC26" s="897">
        <v>9</v>
      </c>
      <c r="AD26" s="897">
        <v>39</v>
      </c>
      <c r="AE26" s="897">
        <v>10</v>
      </c>
      <c r="AF26" s="897">
        <v>51</v>
      </c>
      <c r="AG26" s="897">
        <v>36</v>
      </c>
      <c r="AH26" s="897">
        <v>19</v>
      </c>
      <c r="AI26" s="897">
        <v>217</v>
      </c>
      <c r="AJ26" s="899">
        <f>SUM(C26:AI26)</f>
        <v>1508</v>
      </c>
    </row>
    <row r="27" spans="2:36" ht="15.75">
      <c r="B27" s="901" t="s">
        <v>1432</v>
      </c>
      <c r="C27" s="895">
        <v>75</v>
      </c>
      <c r="D27" s="895">
        <v>267</v>
      </c>
      <c r="E27" s="895">
        <v>33</v>
      </c>
      <c r="F27" s="895">
        <v>25</v>
      </c>
      <c r="G27" s="895">
        <v>121</v>
      </c>
      <c r="H27" s="895">
        <v>128</v>
      </c>
      <c r="I27" s="895">
        <v>64</v>
      </c>
      <c r="J27" s="895">
        <v>56</v>
      </c>
      <c r="K27" s="895">
        <v>1671</v>
      </c>
      <c r="L27" s="895">
        <v>24</v>
      </c>
      <c r="M27" s="895">
        <v>439</v>
      </c>
      <c r="N27" s="895">
        <v>135</v>
      </c>
      <c r="O27" s="895">
        <v>50</v>
      </c>
      <c r="P27" s="895">
        <v>98</v>
      </c>
      <c r="Q27" s="895">
        <v>447</v>
      </c>
      <c r="R27" s="895">
        <v>140</v>
      </c>
      <c r="S27" s="895">
        <v>99</v>
      </c>
      <c r="T27" s="895">
        <v>31</v>
      </c>
      <c r="U27" s="895">
        <v>293</v>
      </c>
      <c r="V27" s="895">
        <v>75</v>
      </c>
      <c r="W27" s="895">
        <v>263</v>
      </c>
      <c r="X27" s="895">
        <v>90</v>
      </c>
      <c r="Y27" s="895">
        <v>50</v>
      </c>
      <c r="Z27" s="895">
        <v>74</v>
      </c>
      <c r="AA27" s="895">
        <v>118</v>
      </c>
      <c r="AB27" s="895">
        <v>153</v>
      </c>
      <c r="AC27" s="895">
        <v>80</v>
      </c>
      <c r="AD27" s="895">
        <v>112</v>
      </c>
      <c r="AE27" s="895">
        <v>48</v>
      </c>
      <c r="AF27" s="895">
        <v>137</v>
      </c>
      <c r="AG27" s="895">
        <v>56</v>
      </c>
      <c r="AH27" s="895">
        <v>60</v>
      </c>
      <c r="AI27" s="895">
        <v>425</v>
      </c>
      <c r="AJ27" s="902">
        <f t="shared" si="0"/>
        <v>5937</v>
      </c>
    </row>
    <row r="28" spans="2:36" ht="15.75">
      <c r="B28" s="896" t="s">
        <v>1425</v>
      </c>
      <c r="C28" s="897">
        <v>39</v>
      </c>
      <c r="D28" s="897">
        <v>103</v>
      </c>
      <c r="E28" s="897">
        <v>18</v>
      </c>
      <c r="F28" s="897">
        <v>13</v>
      </c>
      <c r="G28" s="897">
        <v>61</v>
      </c>
      <c r="H28" s="897">
        <v>67</v>
      </c>
      <c r="I28" s="897">
        <v>38</v>
      </c>
      <c r="J28" s="897">
        <v>33</v>
      </c>
      <c r="K28" s="897">
        <v>711</v>
      </c>
      <c r="L28" s="897">
        <v>17</v>
      </c>
      <c r="M28" s="897">
        <v>256</v>
      </c>
      <c r="N28" s="897">
        <v>82</v>
      </c>
      <c r="O28" s="897">
        <v>20</v>
      </c>
      <c r="P28" s="897">
        <v>55</v>
      </c>
      <c r="Q28" s="897">
        <v>227</v>
      </c>
      <c r="R28" s="897">
        <v>74</v>
      </c>
      <c r="S28" s="897">
        <v>40</v>
      </c>
      <c r="T28" s="897">
        <v>17</v>
      </c>
      <c r="U28" s="897">
        <v>139</v>
      </c>
      <c r="V28" s="897">
        <v>28</v>
      </c>
      <c r="W28" s="897">
        <v>131</v>
      </c>
      <c r="X28" s="897">
        <v>49</v>
      </c>
      <c r="Y28" s="897">
        <v>25</v>
      </c>
      <c r="Z28" s="897">
        <v>40</v>
      </c>
      <c r="AA28" s="897">
        <v>46</v>
      </c>
      <c r="AB28" s="897">
        <v>52</v>
      </c>
      <c r="AC28" s="897">
        <v>29</v>
      </c>
      <c r="AD28" s="897">
        <v>48</v>
      </c>
      <c r="AE28" s="897">
        <v>27</v>
      </c>
      <c r="AF28" s="897">
        <v>73</v>
      </c>
      <c r="AG28" s="897">
        <v>32</v>
      </c>
      <c r="AH28" s="897">
        <v>27</v>
      </c>
      <c r="AI28" s="897">
        <v>124</v>
      </c>
      <c r="AJ28" s="897">
        <f>SUM(C28:AI28)</f>
        <v>2741</v>
      </c>
    </row>
    <row r="29" spans="2:36" ht="15.75">
      <c r="B29" s="896" t="s">
        <v>1426</v>
      </c>
      <c r="C29" s="897">
        <v>9</v>
      </c>
      <c r="D29" s="897">
        <v>38</v>
      </c>
      <c r="E29" s="897">
        <v>2</v>
      </c>
      <c r="F29" s="897">
        <v>1</v>
      </c>
      <c r="G29" s="897">
        <v>18</v>
      </c>
      <c r="H29" s="897">
        <v>9</v>
      </c>
      <c r="I29" s="897">
        <v>6</v>
      </c>
      <c r="J29" s="897">
        <v>6</v>
      </c>
      <c r="K29" s="897">
        <v>374</v>
      </c>
      <c r="L29" s="897"/>
      <c r="M29" s="897">
        <v>52</v>
      </c>
      <c r="N29" s="897">
        <v>6</v>
      </c>
      <c r="O29" s="897">
        <v>4</v>
      </c>
      <c r="P29" s="897">
        <v>3</v>
      </c>
      <c r="Q29" s="897">
        <v>51</v>
      </c>
      <c r="R29" s="897">
        <v>17</v>
      </c>
      <c r="S29" s="897">
        <v>28</v>
      </c>
      <c r="T29" s="897">
        <v>1</v>
      </c>
      <c r="U29" s="897">
        <v>47</v>
      </c>
      <c r="V29" s="897">
        <v>10</v>
      </c>
      <c r="W29" s="897">
        <v>38</v>
      </c>
      <c r="X29" s="897">
        <v>7</v>
      </c>
      <c r="Y29" s="897">
        <v>4</v>
      </c>
      <c r="Z29" s="897">
        <v>8</v>
      </c>
      <c r="AA29" s="897">
        <v>9</v>
      </c>
      <c r="AB29" s="897">
        <v>16</v>
      </c>
      <c r="AC29" s="897">
        <v>1</v>
      </c>
      <c r="AD29" s="897">
        <v>3</v>
      </c>
      <c r="AE29" s="897">
        <v>5</v>
      </c>
      <c r="AF29" s="897">
        <v>11</v>
      </c>
      <c r="AG29" s="897">
        <v>7</v>
      </c>
      <c r="AH29" s="897">
        <v>6</v>
      </c>
      <c r="AI29" s="897">
        <v>32</v>
      </c>
      <c r="AJ29" s="897">
        <f t="shared" si="0"/>
        <v>829</v>
      </c>
    </row>
    <row r="30" spans="2:36" ht="15.75">
      <c r="B30" s="896" t="s">
        <v>1427</v>
      </c>
      <c r="C30" s="897">
        <v>1</v>
      </c>
      <c r="D30" s="897">
        <v>21</v>
      </c>
      <c r="E30" s="897">
        <v>1</v>
      </c>
      <c r="F30" s="897"/>
      <c r="G30" s="897">
        <v>5</v>
      </c>
      <c r="H30" s="897">
        <v>2</v>
      </c>
      <c r="I30" s="897">
        <v>1</v>
      </c>
      <c r="J30" s="897">
        <v>1</v>
      </c>
      <c r="K30" s="897">
        <v>274</v>
      </c>
      <c r="L30" s="897"/>
      <c r="M30" s="897">
        <v>13</v>
      </c>
      <c r="N30" s="897">
        <v>1</v>
      </c>
      <c r="O30" s="897"/>
      <c r="P30" s="897"/>
      <c r="Q30" s="897">
        <v>21</v>
      </c>
      <c r="R30" s="897">
        <v>6</v>
      </c>
      <c r="S30" s="897">
        <v>6</v>
      </c>
      <c r="T30" s="897">
        <v>1</v>
      </c>
      <c r="U30" s="897">
        <v>7</v>
      </c>
      <c r="V30" s="897">
        <v>2</v>
      </c>
      <c r="W30" s="897">
        <v>8</v>
      </c>
      <c r="X30" s="897">
        <v>5</v>
      </c>
      <c r="Y30" s="897">
        <v>2</v>
      </c>
      <c r="Z30" s="897">
        <v>2</v>
      </c>
      <c r="AA30" s="897">
        <v>2</v>
      </c>
      <c r="AB30" s="897">
        <v>2</v>
      </c>
      <c r="AC30" s="897">
        <v>2</v>
      </c>
      <c r="AD30" s="897">
        <v>2</v>
      </c>
      <c r="AE30" s="897">
        <v>1</v>
      </c>
      <c r="AF30" s="897">
        <v>5</v>
      </c>
      <c r="AG30" s="897"/>
      <c r="AH30" s="897">
        <v>4</v>
      </c>
      <c r="AI30" s="897">
        <v>19</v>
      </c>
      <c r="AJ30" s="897">
        <f t="shared" si="0"/>
        <v>417</v>
      </c>
    </row>
    <row r="31" spans="2:36" ht="15.75">
      <c r="B31" s="898" t="s">
        <v>1428</v>
      </c>
      <c r="C31" s="899">
        <v>26</v>
      </c>
      <c r="D31" s="899">
        <v>105</v>
      </c>
      <c r="E31" s="899">
        <v>12</v>
      </c>
      <c r="F31" s="899">
        <v>11</v>
      </c>
      <c r="G31" s="899">
        <v>37</v>
      </c>
      <c r="H31" s="899">
        <v>50</v>
      </c>
      <c r="I31" s="899">
        <v>19</v>
      </c>
      <c r="J31" s="899">
        <v>16</v>
      </c>
      <c r="K31" s="899">
        <v>312</v>
      </c>
      <c r="L31" s="899">
        <v>7</v>
      </c>
      <c r="M31" s="899">
        <v>118</v>
      </c>
      <c r="N31" s="899">
        <v>46</v>
      </c>
      <c r="O31" s="899">
        <v>26</v>
      </c>
      <c r="P31" s="899">
        <v>40</v>
      </c>
      <c r="Q31" s="899">
        <v>148</v>
      </c>
      <c r="R31" s="899">
        <v>43</v>
      </c>
      <c r="S31" s="899">
        <v>25</v>
      </c>
      <c r="T31" s="899">
        <v>12</v>
      </c>
      <c r="U31" s="899">
        <v>100</v>
      </c>
      <c r="V31" s="899">
        <v>35</v>
      </c>
      <c r="W31" s="899">
        <v>86</v>
      </c>
      <c r="X31" s="899">
        <v>29</v>
      </c>
      <c r="Y31" s="899">
        <v>19</v>
      </c>
      <c r="Z31" s="899">
        <v>24</v>
      </c>
      <c r="AA31" s="899">
        <v>61</v>
      </c>
      <c r="AB31" s="899">
        <v>83</v>
      </c>
      <c r="AC31" s="899">
        <v>48</v>
      </c>
      <c r="AD31" s="899">
        <v>59</v>
      </c>
      <c r="AE31" s="899">
        <v>15</v>
      </c>
      <c r="AF31" s="899">
        <v>48</v>
      </c>
      <c r="AG31" s="899">
        <v>17</v>
      </c>
      <c r="AH31" s="899">
        <v>23</v>
      </c>
      <c r="AI31" s="899">
        <v>250</v>
      </c>
      <c r="AJ31" s="899">
        <f>SUM(C31:AI31)</f>
        <v>1950</v>
      </c>
    </row>
    <row r="32" spans="2:36" ht="15.75">
      <c r="B32" s="901" t="s">
        <v>1433</v>
      </c>
      <c r="C32" s="895">
        <v>30</v>
      </c>
      <c r="D32" s="895">
        <v>77</v>
      </c>
      <c r="E32" s="895">
        <v>122</v>
      </c>
      <c r="F32" s="895">
        <v>52</v>
      </c>
      <c r="G32" s="895">
        <v>93</v>
      </c>
      <c r="H32" s="895">
        <v>141</v>
      </c>
      <c r="I32" s="895">
        <v>192</v>
      </c>
      <c r="J32" s="895">
        <v>29</v>
      </c>
      <c r="K32" s="895">
        <v>355</v>
      </c>
      <c r="L32" s="895">
        <v>127</v>
      </c>
      <c r="M32" s="895">
        <v>493</v>
      </c>
      <c r="N32" s="895">
        <v>141</v>
      </c>
      <c r="O32" s="895">
        <v>54</v>
      </c>
      <c r="P32" s="895">
        <v>110</v>
      </c>
      <c r="Q32" s="895">
        <v>217</v>
      </c>
      <c r="R32" s="895">
        <v>120</v>
      </c>
      <c r="S32" s="895">
        <v>141</v>
      </c>
      <c r="T32" s="895">
        <v>90</v>
      </c>
      <c r="U32" s="895">
        <v>220</v>
      </c>
      <c r="V32" s="895">
        <v>94</v>
      </c>
      <c r="W32" s="895">
        <v>122</v>
      </c>
      <c r="X32" s="895">
        <v>133</v>
      </c>
      <c r="Y32" s="895">
        <v>13</v>
      </c>
      <c r="Z32" s="895">
        <v>119</v>
      </c>
      <c r="AA32" s="895">
        <v>207</v>
      </c>
      <c r="AB32" s="895">
        <v>238</v>
      </c>
      <c r="AC32" s="895">
        <v>100</v>
      </c>
      <c r="AD32" s="895">
        <v>119</v>
      </c>
      <c r="AE32" s="895">
        <v>24</v>
      </c>
      <c r="AF32" s="895">
        <v>241</v>
      </c>
      <c r="AG32" s="895">
        <v>160</v>
      </c>
      <c r="AH32" s="895">
        <v>52</v>
      </c>
      <c r="AI32" s="895">
        <v>427</v>
      </c>
      <c r="AJ32" s="902">
        <f t="shared" si="0"/>
        <v>4853</v>
      </c>
    </row>
    <row r="33" spans="2:36" ht="15.75">
      <c r="B33" s="896" t="s">
        <v>1425</v>
      </c>
      <c r="C33" s="897">
        <v>19</v>
      </c>
      <c r="D33" s="897">
        <v>43</v>
      </c>
      <c r="E33" s="897">
        <v>60</v>
      </c>
      <c r="F33" s="897">
        <v>38</v>
      </c>
      <c r="G33" s="897">
        <v>63</v>
      </c>
      <c r="H33" s="897">
        <v>90</v>
      </c>
      <c r="I33" s="897">
        <v>126</v>
      </c>
      <c r="J33" s="897">
        <v>16</v>
      </c>
      <c r="K33" s="897">
        <v>175</v>
      </c>
      <c r="L33" s="897">
        <v>80</v>
      </c>
      <c r="M33" s="897">
        <v>304</v>
      </c>
      <c r="N33" s="897">
        <v>83</v>
      </c>
      <c r="O33" s="897">
        <v>36</v>
      </c>
      <c r="P33" s="897">
        <v>66</v>
      </c>
      <c r="Q33" s="897">
        <v>129</v>
      </c>
      <c r="R33" s="897">
        <v>68</v>
      </c>
      <c r="S33" s="897">
        <v>81</v>
      </c>
      <c r="T33" s="897">
        <v>63</v>
      </c>
      <c r="U33" s="897">
        <v>127</v>
      </c>
      <c r="V33" s="897">
        <v>68</v>
      </c>
      <c r="W33" s="897">
        <v>74</v>
      </c>
      <c r="X33" s="897">
        <v>67</v>
      </c>
      <c r="Y33" s="897">
        <v>9</v>
      </c>
      <c r="Z33" s="897">
        <v>81</v>
      </c>
      <c r="AA33" s="897">
        <v>136</v>
      </c>
      <c r="AB33" s="897">
        <v>122</v>
      </c>
      <c r="AC33" s="897">
        <v>65</v>
      </c>
      <c r="AD33" s="897">
        <v>69</v>
      </c>
      <c r="AE33" s="897">
        <v>15</v>
      </c>
      <c r="AF33" s="897">
        <v>162</v>
      </c>
      <c r="AG33" s="897">
        <v>88</v>
      </c>
      <c r="AH33" s="897">
        <v>35</v>
      </c>
      <c r="AI33" s="897">
        <v>115</v>
      </c>
      <c r="AJ33" s="897">
        <f t="shared" si="0"/>
        <v>2773</v>
      </c>
    </row>
    <row r="34" spans="2:36" ht="15.75">
      <c r="B34" s="896" t="s">
        <v>1426</v>
      </c>
      <c r="C34" s="897">
        <v>2</v>
      </c>
      <c r="D34" s="897">
        <v>9</v>
      </c>
      <c r="E34" s="897">
        <v>21</v>
      </c>
      <c r="F34" s="897">
        <v>1</v>
      </c>
      <c r="G34" s="897">
        <v>10</v>
      </c>
      <c r="H34" s="897">
        <v>9</v>
      </c>
      <c r="I34" s="897">
        <v>11</v>
      </c>
      <c r="J34" s="897">
        <v>1</v>
      </c>
      <c r="K34" s="897">
        <v>61</v>
      </c>
      <c r="L34" s="897">
        <v>6</v>
      </c>
      <c r="M34" s="897">
        <v>69</v>
      </c>
      <c r="N34" s="897">
        <v>10</v>
      </c>
      <c r="O34" s="897">
        <v>2</v>
      </c>
      <c r="P34" s="897">
        <v>13</v>
      </c>
      <c r="Q34" s="897">
        <v>20</v>
      </c>
      <c r="R34" s="897">
        <v>19</v>
      </c>
      <c r="S34" s="897">
        <v>22</v>
      </c>
      <c r="T34" s="897">
        <v>8</v>
      </c>
      <c r="U34" s="897">
        <v>24</v>
      </c>
      <c r="V34" s="897">
        <v>3</v>
      </c>
      <c r="W34" s="897">
        <v>7</v>
      </c>
      <c r="X34" s="897">
        <v>18</v>
      </c>
      <c r="Y34" s="897">
        <v>1</v>
      </c>
      <c r="Z34" s="897">
        <v>12</v>
      </c>
      <c r="AA34" s="897">
        <v>14</v>
      </c>
      <c r="AB34" s="897">
        <v>28</v>
      </c>
      <c r="AC34" s="897">
        <v>5</v>
      </c>
      <c r="AD34" s="897">
        <v>8</v>
      </c>
      <c r="AE34" s="897">
        <v>3</v>
      </c>
      <c r="AF34" s="897">
        <v>18</v>
      </c>
      <c r="AG34" s="897">
        <v>24</v>
      </c>
      <c r="AH34" s="897">
        <v>1</v>
      </c>
      <c r="AI34" s="897">
        <v>15</v>
      </c>
      <c r="AJ34" s="897">
        <f>SUM(C34:AI34)</f>
        <v>475</v>
      </c>
    </row>
    <row r="35" spans="2:36" ht="15.75">
      <c r="B35" s="896" t="s">
        <v>1427</v>
      </c>
      <c r="C35" s="897"/>
      <c r="D35" s="897">
        <v>7</v>
      </c>
      <c r="E35" s="897">
        <v>14</v>
      </c>
      <c r="F35" s="897"/>
      <c r="G35" s="897">
        <v>2</v>
      </c>
      <c r="H35" s="897">
        <v>2</v>
      </c>
      <c r="I35" s="897">
        <v>6</v>
      </c>
      <c r="J35" s="897"/>
      <c r="K35" s="897">
        <v>39</v>
      </c>
      <c r="L35" s="897">
        <v>4</v>
      </c>
      <c r="M35" s="897">
        <v>29</v>
      </c>
      <c r="N35" s="897">
        <v>12</v>
      </c>
      <c r="O35" s="897"/>
      <c r="P35" s="897"/>
      <c r="Q35" s="897">
        <v>2</v>
      </c>
      <c r="R35" s="897">
        <v>4</v>
      </c>
      <c r="S35" s="897">
        <v>14</v>
      </c>
      <c r="T35" s="897">
        <v>1</v>
      </c>
      <c r="U35" s="897">
        <v>10</v>
      </c>
      <c r="V35" s="897"/>
      <c r="W35" s="897">
        <v>2</v>
      </c>
      <c r="X35" s="897">
        <v>12</v>
      </c>
      <c r="Y35" s="897"/>
      <c r="Z35" s="897">
        <v>5</v>
      </c>
      <c r="AA35" s="897">
        <v>2</v>
      </c>
      <c r="AB35" s="897">
        <v>17</v>
      </c>
      <c r="AC35" s="897"/>
      <c r="AD35" s="897">
        <v>4</v>
      </c>
      <c r="AE35" s="897"/>
      <c r="AF35" s="897">
        <v>4</v>
      </c>
      <c r="AG35" s="897">
        <v>16</v>
      </c>
      <c r="AH35" s="897">
        <v>1</v>
      </c>
      <c r="AI35" s="897">
        <v>8</v>
      </c>
      <c r="AJ35" s="897">
        <f t="shared" si="0"/>
        <v>217</v>
      </c>
    </row>
    <row r="36" spans="2:36" ht="15.75">
      <c r="B36" s="898" t="s">
        <v>1428</v>
      </c>
      <c r="C36" s="899">
        <v>9</v>
      </c>
      <c r="D36" s="899">
        <v>18</v>
      </c>
      <c r="E36" s="899">
        <v>27</v>
      </c>
      <c r="F36" s="899">
        <v>13</v>
      </c>
      <c r="G36" s="899">
        <v>18</v>
      </c>
      <c r="H36" s="899">
        <v>40</v>
      </c>
      <c r="I36" s="899">
        <v>49</v>
      </c>
      <c r="J36" s="899">
        <v>12</v>
      </c>
      <c r="K36" s="899">
        <v>80</v>
      </c>
      <c r="L36" s="899">
        <v>37</v>
      </c>
      <c r="M36" s="899">
        <v>91</v>
      </c>
      <c r="N36" s="899">
        <v>36</v>
      </c>
      <c r="O36" s="899">
        <v>16</v>
      </c>
      <c r="P36" s="899">
        <v>31</v>
      </c>
      <c r="Q36" s="899">
        <v>66</v>
      </c>
      <c r="R36" s="899">
        <v>29</v>
      </c>
      <c r="S36" s="899">
        <v>24</v>
      </c>
      <c r="T36" s="899">
        <v>18</v>
      </c>
      <c r="U36" s="899">
        <v>59</v>
      </c>
      <c r="V36" s="899">
        <v>23</v>
      </c>
      <c r="W36" s="899">
        <v>39</v>
      </c>
      <c r="X36" s="899">
        <v>36</v>
      </c>
      <c r="Y36" s="899">
        <v>3</v>
      </c>
      <c r="Z36" s="899">
        <v>21</v>
      </c>
      <c r="AA36" s="899">
        <v>55</v>
      </c>
      <c r="AB36" s="899">
        <v>71</v>
      </c>
      <c r="AC36" s="899">
        <v>30</v>
      </c>
      <c r="AD36" s="899">
        <v>38</v>
      </c>
      <c r="AE36" s="899">
        <v>6</v>
      </c>
      <c r="AF36" s="899">
        <v>57</v>
      </c>
      <c r="AG36" s="899">
        <v>32</v>
      </c>
      <c r="AH36" s="899">
        <v>15</v>
      </c>
      <c r="AI36" s="899">
        <v>289</v>
      </c>
      <c r="AJ36" s="899">
        <f t="shared" si="0"/>
        <v>1388</v>
      </c>
    </row>
    <row r="37" spans="2:36" ht="15.75">
      <c r="B37" s="901" t="s">
        <v>1434</v>
      </c>
      <c r="C37" s="895">
        <v>56</v>
      </c>
      <c r="D37" s="895">
        <v>208</v>
      </c>
      <c r="E37" s="895">
        <v>7</v>
      </c>
      <c r="F37" s="895">
        <v>38</v>
      </c>
      <c r="G37" s="895">
        <v>27</v>
      </c>
      <c r="H37" s="895">
        <v>138</v>
      </c>
      <c r="I37" s="895">
        <v>231</v>
      </c>
      <c r="J37" s="895">
        <v>26</v>
      </c>
      <c r="K37" s="895">
        <v>860</v>
      </c>
      <c r="L37" s="895">
        <v>22</v>
      </c>
      <c r="M37" s="895">
        <v>192</v>
      </c>
      <c r="N37" s="895">
        <v>259</v>
      </c>
      <c r="O37" s="895">
        <v>7</v>
      </c>
      <c r="P37" s="895">
        <v>115</v>
      </c>
      <c r="Q37" s="895">
        <v>276</v>
      </c>
      <c r="R37" s="895">
        <v>140</v>
      </c>
      <c r="S37" s="895">
        <v>195</v>
      </c>
      <c r="T37" s="895">
        <v>10</v>
      </c>
      <c r="U37" s="895">
        <v>306</v>
      </c>
      <c r="V37" s="895">
        <v>52</v>
      </c>
      <c r="W37" s="895">
        <v>197</v>
      </c>
      <c r="X37" s="895">
        <v>250</v>
      </c>
      <c r="Y37" s="895">
        <v>14</v>
      </c>
      <c r="Z37" s="895">
        <v>163</v>
      </c>
      <c r="AA37" s="895">
        <v>73</v>
      </c>
      <c r="AB37" s="895">
        <v>101</v>
      </c>
      <c r="AC37" s="895">
        <v>39</v>
      </c>
      <c r="AD37" s="895">
        <v>75</v>
      </c>
      <c r="AE37" s="895">
        <v>17</v>
      </c>
      <c r="AF37" s="895">
        <v>134</v>
      </c>
      <c r="AG37" s="895">
        <v>119</v>
      </c>
      <c r="AH37" s="895">
        <v>72</v>
      </c>
      <c r="AI37" s="895">
        <v>543</v>
      </c>
      <c r="AJ37" s="902">
        <f>SUM(C37:AI37)</f>
        <v>4962</v>
      </c>
    </row>
    <row r="38" spans="2:36" ht="15.75">
      <c r="B38" s="896" t="s">
        <v>1425</v>
      </c>
      <c r="C38" s="897">
        <v>36</v>
      </c>
      <c r="D38" s="897">
        <v>134</v>
      </c>
      <c r="E38" s="897">
        <v>6</v>
      </c>
      <c r="F38" s="897">
        <v>26</v>
      </c>
      <c r="G38" s="897">
        <v>15</v>
      </c>
      <c r="H38" s="897">
        <v>92</v>
      </c>
      <c r="I38" s="903">
        <v>134</v>
      </c>
      <c r="J38" s="897">
        <v>17</v>
      </c>
      <c r="K38" s="897">
        <v>527</v>
      </c>
      <c r="L38" s="897">
        <v>15</v>
      </c>
      <c r="M38" s="897">
        <v>114</v>
      </c>
      <c r="N38" s="897">
        <v>170</v>
      </c>
      <c r="O38" s="897">
        <v>5</v>
      </c>
      <c r="P38" s="897">
        <v>76</v>
      </c>
      <c r="Q38" s="897">
        <v>177</v>
      </c>
      <c r="R38" s="897">
        <v>88</v>
      </c>
      <c r="S38" s="897">
        <v>129</v>
      </c>
      <c r="T38" s="897">
        <v>8</v>
      </c>
      <c r="U38" s="897">
        <v>209</v>
      </c>
      <c r="V38" s="897">
        <v>33</v>
      </c>
      <c r="W38" s="897">
        <v>125</v>
      </c>
      <c r="X38" s="897">
        <v>157</v>
      </c>
      <c r="Y38" s="897">
        <v>12</v>
      </c>
      <c r="Z38" s="897">
        <v>109</v>
      </c>
      <c r="AA38" s="897">
        <v>48</v>
      </c>
      <c r="AB38" s="897">
        <v>63</v>
      </c>
      <c r="AC38" s="897">
        <v>30</v>
      </c>
      <c r="AD38" s="897">
        <v>53</v>
      </c>
      <c r="AE38" s="897">
        <v>11</v>
      </c>
      <c r="AF38" s="897">
        <v>91</v>
      </c>
      <c r="AG38" s="897">
        <v>82</v>
      </c>
      <c r="AH38" s="897">
        <v>37</v>
      </c>
      <c r="AI38" s="897">
        <v>246</v>
      </c>
      <c r="AJ38" s="897">
        <f t="shared" si="0"/>
        <v>3075</v>
      </c>
    </row>
    <row r="39" spans="2:36" ht="15.75">
      <c r="B39" s="896" t="s">
        <v>1426</v>
      </c>
      <c r="C39" s="897"/>
      <c r="D39" s="897">
        <v>20</v>
      </c>
      <c r="E39" s="897"/>
      <c r="F39" s="897">
        <v>4</v>
      </c>
      <c r="G39" s="897">
        <v>2</v>
      </c>
      <c r="H39" s="897">
        <v>14</v>
      </c>
      <c r="I39" s="897">
        <v>43</v>
      </c>
      <c r="J39" s="897">
        <v>1</v>
      </c>
      <c r="K39" s="897">
        <v>139</v>
      </c>
      <c r="L39" s="897">
        <v>2</v>
      </c>
      <c r="M39" s="897">
        <v>19</v>
      </c>
      <c r="N39" s="897">
        <v>19</v>
      </c>
      <c r="O39" s="897"/>
      <c r="P39" s="897">
        <v>7</v>
      </c>
      <c r="Q39" s="897">
        <v>23</v>
      </c>
      <c r="R39" s="897">
        <v>23</v>
      </c>
      <c r="S39" s="897">
        <v>23</v>
      </c>
      <c r="T39" s="897"/>
      <c r="U39" s="897">
        <v>42</v>
      </c>
      <c r="V39" s="897">
        <v>1</v>
      </c>
      <c r="W39" s="897">
        <v>31</v>
      </c>
      <c r="X39" s="897">
        <v>22</v>
      </c>
      <c r="Y39" s="897"/>
      <c r="Z39" s="897">
        <v>15</v>
      </c>
      <c r="AA39" s="897">
        <v>2</v>
      </c>
      <c r="AB39" s="897">
        <v>8</v>
      </c>
      <c r="AC39" s="897"/>
      <c r="AD39" s="897">
        <v>4</v>
      </c>
      <c r="AE39" s="897">
        <v>1</v>
      </c>
      <c r="AF39" s="897">
        <v>3</v>
      </c>
      <c r="AG39" s="897">
        <v>8</v>
      </c>
      <c r="AH39" s="897">
        <v>4</v>
      </c>
      <c r="AI39" s="897">
        <v>13</v>
      </c>
      <c r="AJ39" s="897">
        <f>SUM(C39:AI39)</f>
        <v>493</v>
      </c>
    </row>
    <row r="40" spans="2:36" ht="15.75">
      <c r="B40" s="896" t="s">
        <v>1427</v>
      </c>
      <c r="C40" s="897">
        <v>1</v>
      </c>
      <c r="D40" s="897">
        <v>7</v>
      </c>
      <c r="E40" s="897"/>
      <c r="F40" s="897"/>
      <c r="G40" s="897"/>
      <c r="H40" s="897">
        <v>5</v>
      </c>
      <c r="I40" s="897">
        <v>4</v>
      </c>
      <c r="J40" s="897"/>
      <c r="K40" s="897">
        <v>75</v>
      </c>
      <c r="L40" s="897"/>
      <c r="M40" s="897"/>
      <c r="N40" s="897">
        <v>6</v>
      </c>
      <c r="O40" s="897"/>
      <c r="P40" s="897"/>
      <c r="Q40" s="897">
        <v>6</v>
      </c>
      <c r="R40" s="897">
        <v>2</v>
      </c>
      <c r="S40" s="897">
        <v>8</v>
      </c>
      <c r="T40" s="897"/>
      <c r="U40" s="897">
        <v>5</v>
      </c>
      <c r="V40" s="897"/>
      <c r="W40" s="897">
        <v>6</v>
      </c>
      <c r="X40" s="897">
        <v>16</v>
      </c>
      <c r="Y40" s="897"/>
      <c r="Z40" s="897">
        <v>11</v>
      </c>
      <c r="AA40" s="897"/>
      <c r="AB40" s="897"/>
      <c r="AC40" s="897"/>
      <c r="AD40" s="897"/>
      <c r="AE40" s="897"/>
      <c r="AF40" s="897">
        <v>2</v>
      </c>
      <c r="AG40" s="897">
        <v>7</v>
      </c>
      <c r="AH40" s="897"/>
      <c r="AI40" s="897">
        <v>17</v>
      </c>
      <c r="AJ40" s="897">
        <f t="shared" si="0"/>
        <v>178</v>
      </c>
    </row>
    <row r="41" spans="2:36" ht="15.75">
      <c r="B41" s="896" t="s">
        <v>1428</v>
      </c>
      <c r="C41" s="897">
        <v>19</v>
      </c>
      <c r="D41" s="897">
        <v>47</v>
      </c>
      <c r="E41" s="897">
        <v>1</v>
      </c>
      <c r="F41" s="897">
        <v>8</v>
      </c>
      <c r="G41" s="897">
        <v>10</v>
      </c>
      <c r="H41" s="897">
        <v>27</v>
      </c>
      <c r="I41" s="897">
        <v>50</v>
      </c>
      <c r="J41" s="897">
        <v>8</v>
      </c>
      <c r="K41" s="897">
        <v>119</v>
      </c>
      <c r="L41" s="897">
        <v>5</v>
      </c>
      <c r="M41" s="897">
        <v>59</v>
      </c>
      <c r="N41" s="897">
        <v>64</v>
      </c>
      <c r="O41" s="897">
        <v>2</v>
      </c>
      <c r="P41" s="897">
        <v>32</v>
      </c>
      <c r="Q41" s="897">
        <v>70</v>
      </c>
      <c r="R41" s="897">
        <v>27</v>
      </c>
      <c r="S41" s="897">
        <v>35</v>
      </c>
      <c r="T41" s="897">
        <v>2</v>
      </c>
      <c r="U41" s="897">
        <v>50</v>
      </c>
      <c r="V41" s="897">
        <v>18</v>
      </c>
      <c r="W41" s="897">
        <v>35</v>
      </c>
      <c r="X41" s="897">
        <v>55</v>
      </c>
      <c r="Y41" s="897">
        <v>2</v>
      </c>
      <c r="Z41" s="897">
        <v>28</v>
      </c>
      <c r="AA41" s="897">
        <v>23</v>
      </c>
      <c r="AB41" s="897">
        <v>30</v>
      </c>
      <c r="AC41" s="897">
        <v>9</v>
      </c>
      <c r="AD41" s="897">
        <v>18</v>
      </c>
      <c r="AE41" s="897">
        <v>5</v>
      </c>
      <c r="AF41" s="897">
        <v>38</v>
      </c>
      <c r="AG41" s="897">
        <v>22</v>
      </c>
      <c r="AH41" s="897">
        <v>31</v>
      </c>
      <c r="AI41" s="897">
        <v>267</v>
      </c>
      <c r="AJ41" s="897">
        <f t="shared" si="0"/>
        <v>1216</v>
      </c>
    </row>
    <row r="42" spans="2:36" ht="15.75">
      <c r="B42" s="904" t="s">
        <v>430</v>
      </c>
      <c r="C42" s="91">
        <f>+C7+C12+C17+C22+C27+C32+C37</f>
        <v>297</v>
      </c>
      <c r="D42" s="91">
        <f t="shared" ref="D42:AI42" si="1">+D7+D12+D17+D22+D27+D32+D37</f>
        <v>1180</v>
      </c>
      <c r="E42" s="91">
        <f t="shared" si="1"/>
        <v>289</v>
      </c>
      <c r="F42" s="91">
        <f t="shared" si="1"/>
        <v>210</v>
      </c>
      <c r="G42" s="91">
        <f t="shared" si="1"/>
        <v>453</v>
      </c>
      <c r="H42" s="91">
        <f t="shared" si="1"/>
        <v>677</v>
      </c>
      <c r="I42" s="91">
        <f t="shared" si="1"/>
        <v>625</v>
      </c>
      <c r="J42" s="91">
        <f t="shared" si="1"/>
        <v>249</v>
      </c>
      <c r="K42" s="91">
        <f t="shared" si="1"/>
        <v>9226</v>
      </c>
      <c r="L42" s="91">
        <f t="shared" si="1"/>
        <v>259</v>
      </c>
      <c r="M42" s="91">
        <f t="shared" si="1"/>
        <v>1913</v>
      </c>
      <c r="N42" s="91">
        <f t="shared" si="1"/>
        <v>1169</v>
      </c>
      <c r="O42" s="91">
        <f t="shared" si="1"/>
        <v>219</v>
      </c>
      <c r="P42" s="91">
        <f t="shared" si="1"/>
        <v>533</v>
      </c>
      <c r="Q42" s="91">
        <f t="shared" si="1"/>
        <v>2039</v>
      </c>
      <c r="R42" s="91">
        <f t="shared" si="1"/>
        <v>935</v>
      </c>
      <c r="S42" s="91">
        <f t="shared" si="1"/>
        <v>1157</v>
      </c>
      <c r="T42" s="91">
        <f t="shared" si="1"/>
        <v>185</v>
      </c>
      <c r="U42" s="91">
        <f t="shared" si="1"/>
        <v>1630</v>
      </c>
      <c r="V42" s="91">
        <f t="shared" si="1"/>
        <v>408</v>
      </c>
      <c r="W42" s="91">
        <f t="shared" si="1"/>
        <v>1348</v>
      </c>
      <c r="X42" s="91">
        <f t="shared" si="1"/>
        <v>913</v>
      </c>
      <c r="Y42" s="91">
        <f t="shared" si="1"/>
        <v>173</v>
      </c>
      <c r="Z42" s="91">
        <f t="shared" si="1"/>
        <v>814</v>
      </c>
      <c r="AA42" s="91">
        <f t="shared" si="1"/>
        <v>636</v>
      </c>
      <c r="AB42" s="91">
        <f t="shared" si="1"/>
        <v>924</v>
      </c>
      <c r="AC42" s="91">
        <f t="shared" si="1"/>
        <v>337</v>
      </c>
      <c r="AD42" s="91">
        <f t="shared" si="1"/>
        <v>434</v>
      </c>
      <c r="AE42" s="91">
        <f t="shared" si="1"/>
        <v>187</v>
      </c>
      <c r="AF42" s="91">
        <f t="shared" si="1"/>
        <v>1018</v>
      </c>
      <c r="AG42" s="91">
        <f t="shared" si="1"/>
        <v>795</v>
      </c>
      <c r="AH42" s="91">
        <f t="shared" si="1"/>
        <v>345</v>
      </c>
      <c r="AI42" s="91">
        <f t="shared" si="1"/>
        <v>3601</v>
      </c>
      <c r="AJ42" s="76">
        <f>SUM(C42:AI42)</f>
        <v>35178</v>
      </c>
    </row>
    <row r="43" spans="2:36">
      <c r="B43" s="24" t="s">
        <v>1309</v>
      </c>
    </row>
    <row r="44" spans="2:36">
      <c r="B44" s="419"/>
    </row>
  </sheetData>
  <pageMargins left="0.7" right="0.7" top="0.75" bottom="0.75" header="0.3" footer="0.3"/>
  <pageSetup orientation="portrait" r:id="rId1"/>
  <drawing r:id="rId2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098BB-2AE6-4659-A497-D01C6DE283FA}">
  <dimension ref="B4:F15"/>
  <sheetViews>
    <sheetView showGridLines="0" workbookViewId="0">
      <selection activeCell="B15" sqref="B15"/>
    </sheetView>
  </sheetViews>
  <sheetFormatPr defaultColWidth="11.42578125" defaultRowHeight="15"/>
  <cols>
    <col min="2" max="2" width="24.42578125" customWidth="1"/>
    <col min="3" max="3" width="23.140625" customWidth="1"/>
    <col min="4" max="4" width="22.42578125" customWidth="1"/>
    <col min="5" max="5" width="19" customWidth="1"/>
    <col min="6" max="6" width="21" customWidth="1"/>
  </cols>
  <sheetData>
    <row r="4" spans="2:6" ht="16.5">
      <c r="B4" s="32" t="s">
        <v>1435</v>
      </c>
    </row>
    <row r="6" spans="2:6" ht="45">
      <c r="B6" s="452" t="s">
        <v>1028</v>
      </c>
      <c r="C6" s="452" t="s">
        <v>1436</v>
      </c>
      <c r="D6" s="452" t="s">
        <v>1437</v>
      </c>
      <c r="E6" s="452" t="s">
        <v>1438</v>
      </c>
      <c r="F6" s="452" t="s">
        <v>1439</v>
      </c>
    </row>
    <row r="7" spans="2:6" ht="15.75">
      <c r="B7" s="746">
        <v>2014</v>
      </c>
      <c r="C7" s="905">
        <v>574</v>
      </c>
      <c r="D7" s="906">
        <v>426</v>
      </c>
      <c r="E7" s="906">
        <v>329</v>
      </c>
      <c r="F7" s="907"/>
    </row>
    <row r="8" spans="2:6" ht="15.75">
      <c r="B8" s="733">
        <v>2015</v>
      </c>
      <c r="C8" s="908">
        <v>799</v>
      </c>
      <c r="D8" s="909">
        <v>627</v>
      </c>
      <c r="E8" s="909">
        <v>478</v>
      </c>
      <c r="F8" s="910">
        <v>488.39</v>
      </c>
    </row>
    <row r="9" spans="2:6" ht="15.75">
      <c r="B9" s="733">
        <v>2016</v>
      </c>
      <c r="C9" s="908">
        <v>1076</v>
      </c>
      <c r="D9" s="909">
        <v>864</v>
      </c>
      <c r="E9" s="909">
        <v>664</v>
      </c>
      <c r="F9" s="910">
        <v>707.73</v>
      </c>
    </row>
    <row r="10" spans="2:6" ht="15.75">
      <c r="B10" s="733">
        <v>2017</v>
      </c>
      <c r="C10" s="908">
        <v>1295</v>
      </c>
      <c r="D10" s="909">
        <v>1073</v>
      </c>
      <c r="E10" s="909">
        <v>827</v>
      </c>
      <c r="F10" s="910">
        <v>841</v>
      </c>
    </row>
    <row r="11" spans="2:6" ht="15.75">
      <c r="B11" s="733">
        <v>2018</v>
      </c>
      <c r="C11" s="908">
        <v>1511</v>
      </c>
      <c r="D11" s="909">
        <v>1284</v>
      </c>
      <c r="E11" s="909">
        <v>986</v>
      </c>
      <c r="F11" s="910">
        <v>966.46</v>
      </c>
    </row>
    <row r="12" spans="2:6" ht="15.75">
      <c r="B12" s="733">
        <v>2019</v>
      </c>
      <c r="C12" s="908">
        <v>1511</v>
      </c>
      <c r="D12" s="909">
        <v>1351</v>
      </c>
      <c r="E12" s="909">
        <v>910</v>
      </c>
      <c r="F12" s="910">
        <v>1125.3399999999999</v>
      </c>
    </row>
    <row r="13" spans="2:6" ht="15.75">
      <c r="B13" s="733">
        <v>2020</v>
      </c>
      <c r="C13" s="908">
        <v>1511</v>
      </c>
      <c r="D13" s="909">
        <v>1284</v>
      </c>
      <c r="E13" s="909">
        <v>890</v>
      </c>
      <c r="F13" s="910">
        <v>1328.16</v>
      </c>
    </row>
    <row r="14" spans="2:6" ht="15.75">
      <c r="B14" s="738">
        <v>2021</v>
      </c>
      <c r="C14" s="911">
        <v>1511</v>
      </c>
      <c r="D14" s="912">
        <v>1233</v>
      </c>
      <c r="E14" s="912">
        <v>888</v>
      </c>
      <c r="F14" s="913">
        <v>1326.6</v>
      </c>
    </row>
    <row r="15" spans="2:6">
      <c r="B15" s="965" t="s">
        <v>1440</v>
      </c>
      <c r="E15" s="420"/>
    </row>
  </sheetData>
  <pageMargins left="0.7" right="0.7" top="0.75" bottom="0.75" header="0.3" footer="0.3"/>
  <pageSetup orientation="portrait" r:id="rId1"/>
  <drawing r:id="rId2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4FD63-90CA-4A12-8327-5CE4BC706838}">
  <dimension ref="B4:D14"/>
  <sheetViews>
    <sheetView showGridLines="0" workbookViewId="0">
      <selection activeCell="H33" sqref="H33"/>
    </sheetView>
  </sheetViews>
  <sheetFormatPr defaultColWidth="11.42578125" defaultRowHeight="15"/>
  <cols>
    <col min="2" max="2" width="33.7109375" customWidth="1"/>
    <col min="3" max="3" width="29.42578125" customWidth="1"/>
    <col min="4" max="4" width="38.5703125" customWidth="1"/>
  </cols>
  <sheetData>
    <row r="4" spans="2:4">
      <c r="B4" s="32" t="s">
        <v>1441</v>
      </c>
    </row>
    <row r="5" spans="2:4" ht="15.75" thickBot="1"/>
    <row r="6" spans="2:4" ht="36.75" customHeight="1" thickBot="1">
      <c r="B6" s="429" t="s">
        <v>1442</v>
      </c>
      <c r="C6" s="430" t="s">
        <v>1443</v>
      </c>
      <c r="D6" s="431" t="s">
        <v>1444</v>
      </c>
    </row>
    <row r="7" spans="2:4">
      <c r="B7" s="432" t="s">
        <v>1445</v>
      </c>
      <c r="C7" s="433">
        <v>124</v>
      </c>
      <c r="D7" s="434">
        <v>192</v>
      </c>
    </row>
    <row r="8" spans="2:4">
      <c r="B8" s="432" t="s">
        <v>1446</v>
      </c>
      <c r="C8" s="433">
        <v>108</v>
      </c>
      <c r="D8" s="434">
        <v>156</v>
      </c>
    </row>
    <row r="9" spans="2:4">
      <c r="B9" s="432" t="s">
        <v>1447</v>
      </c>
      <c r="C9" s="433">
        <v>126</v>
      </c>
      <c r="D9" s="434">
        <v>185</v>
      </c>
    </row>
    <row r="10" spans="2:4">
      <c r="B10" s="432" t="s">
        <v>1448</v>
      </c>
      <c r="C10" s="433">
        <v>260</v>
      </c>
      <c r="D10" s="434">
        <v>343</v>
      </c>
    </row>
    <row r="11" spans="2:4">
      <c r="B11" s="432" t="s">
        <v>1449</v>
      </c>
      <c r="C11" s="433">
        <v>65</v>
      </c>
      <c r="D11" s="434">
        <v>84</v>
      </c>
    </row>
    <row r="12" spans="2:4">
      <c r="B12" s="432" t="s">
        <v>1450</v>
      </c>
      <c r="C12" s="433">
        <v>113</v>
      </c>
      <c r="D12" s="434">
        <v>146</v>
      </c>
    </row>
    <row r="13" spans="2:4" ht="15.75" thickBot="1">
      <c r="B13" s="435" t="s">
        <v>1451</v>
      </c>
      <c r="C13" s="436">
        <v>92</v>
      </c>
      <c r="D13" s="437">
        <v>127</v>
      </c>
    </row>
    <row r="14" spans="2:4" ht="18">
      <c r="B14" s="325" t="s">
        <v>1452</v>
      </c>
    </row>
  </sheetData>
  <pageMargins left="0.7" right="0.7" top="0.75" bottom="0.75" header="0.3" footer="0.3"/>
  <drawing r:id="rId1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0A97E-3032-4F09-ABE5-24E752C0BEBF}">
  <dimension ref="B4:D17"/>
  <sheetViews>
    <sheetView showGridLines="0" workbookViewId="0">
      <selection activeCell="B4" sqref="B4"/>
    </sheetView>
  </sheetViews>
  <sheetFormatPr defaultColWidth="11.42578125" defaultRowHeight="15"/>
  <cols>
    <col min="2" max="2" width="33.85546875" customWidth="1"/>
    <col min="3" max="3" width="32.85546875" customWidth="1"/>
    <col min="4" max="4" width="27.5703125" customWidth="1"/>
  </cols>
  <sheetData>
    <row r="4" spans="2:4">
      <c r="B4" s="32" t="s">
        <v>1453</v>
      </c>
    </row>
    <row r="5" spans="2:4" ht="15.75" thickBot="1"/>
    <row r="6" spans="2:4" ht="15.75" thickBot="1">
      <c r="B6" s="429" t="s">
        <v>1208</v>
      </c>
      <c r="C6" s="430" t="s">
        <v>1305</v>
      </c>
      <c r="D6" s="431" t="s">
        <v>1454</v>
      </c>
    </row>
    <row r="7" spans="2:4" ht="30">
      <c r="B7" s="421" t="s">
        <v>1455</v>
      </c>
      <c r="C7" s="42">
        <v>258</v>
      </c>
      <c r="D7" s="422">
        <v>347</v>
      </c>
    </row>
    <row r="8" spans="2:4" ht="30">
      <c r="B8" s="421" t="s">
        <v>1456</v>
      </c>
      <c r="C8" s="42">
        <v>196</v>
      </c>
      <c r="D8" s="422">
        <v>300</v>
      </c>
    </row>
    <row r="9" spans="2:4" ht="30">
      <c r="B9" s="421" t="s">
        <v>1457</v>
      </c>
      <c r="C9" s="42">
        <v>46</v>
      </c>
      <c r="D9" s="422">
        <v>114</v>
      </c>
    </row>
    <row r="10" spans="2:4">
      <c r="B10" s="421" t="s">
        <v>1458</v>
      </c>
      <c r="C10" s="42">
        <v>59</v>
      </c>
      <c r="D10" s="422">
        <v>69</v>
      </c>
    </row>
    <row r="11" spans="2:4">
      <c r="B11" s="421" t="s">
        <v>1459</v>
      </c>
      <c r="C11" s="42">
        <v>53</v>
      </c>
      <c r="D11" s="422">
        <v>66</v>
      </c>
    </row>
    <row r="12" spans="2:4">
      <c r="B12" s="421" t="s">
        <v>1460</v>
      </c>
      <c r="C12" s="42">
        <v>33</v>
      </c>
      <c r="D12" s="422">
        <v>40</v>
      </c>
    </row>
    <row r="13" spans="2:4">
      <c r="B13" s="421" t="s">
        <v>1461</v>
      </c>
      <c r="C13" s="42">
        <v>21</v>
      </c>
      <c r="D13" s="422">
        <v>21</v>
      </c>
    </row>
    <row r="14" spans="2:4">
      <c r="B14" s="421" t="s">
        <v>1462</v>
      </c>
      <c r="C14" s="42">
        <v>20</v>
      </c>
      <c r="D14" s="422">
        <v>29</v>
      </c>
    </row>
    <row r="15" spans="2:4" ht="15.75" thickBot="1">
      <c r="B15" s="423" t="s">
        <v>563</v>
      </c>
      <c r="C15" s="424">
        <v>202</v>
      </c>
      <c r="D15" s="425">
        <v>247</v>
      </c>
    </row>
    <row r="16" spans="2:4" ht="15.75" thickBot="1">
      <c r="B16" s="426" t="s">
        <v>295</v>
      </c>
      <c r="C16" s="427">
        <v>888</v>
      </c>
      <c r="D16" s="428">
        <v>1233</v>
      </c>
    </row>
    <row r="17" spans="2:2">
      <c r="B17" s="81" t="s">
        <v>1463</v>
      </c>
    </row>
  </sheetData>
  <pageMargins left="0.7" right="0.7" top="0.75" bottom="0.75" header="0.3" footer="0.3"/>
  <drawing r:id="rId1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4C203-1E02-4B20-9B13-EA26A0BC55C4}">
  <dimension ref="B4:E41"/>
  <sheetViews>
    <sheetView showGridLines="0" topLeftCell="A21" workbookViewId="0">
      <selection activeCell="C45" sqref="C45"/>
    </sheetView>
  </sheetViews>
  <sheetFormatPr defaultColWidth="11.42578125" defaultRowHeight="15"/>
  <cols>
    <col min="3" max="3" width="34.28515625" customWidth="1"/>
    <col min="4" max="4" width="14.140625" customWidth="1"/>
    <col min="5" max="5" width="20.7109375" customWidth="1"/>
  </cols>
  <sheetData>
    <row r="4" spans="2:5">
      <c r="B4" s="32" t="s">
        <v>1464</v>
      </c>
    </row>
    <row r="5" spans="2:5" ht="15.75" thickBot="1"/>
    <row r="6" spans="2:5" ht="15.75" thickBot="1">
      <c r="B6" s="1081" t="s">
        <v>1465</v>
      </c>
      <c r="C6" s="1082"/>
      <c r="D6" s="447" t="s">
        <v>1444</v>
      </c>
      <c r="E6" s="448" t="s">
        <v>1466</v>
      </c>
    </row>
    <row r="7" spans="2:5">
      <c r="B7" s="1083" t="s">
        <v>1467</v>
      </c>
      <c r="C7" s="438" t="s">
        <v>336</v>
      </c>
      <c r="D7" s="37">
        <v>42</v>
      </c>
      <c r="E7" s="439">
        <v>54</v>
      </c>
    </row>
    <row r="8" spans="2:5">
      <c r="B8" s="1084"/>
      <c r="C8" s="438" t="s">
        <v>469</v>
      </c>
      <c r="D8" s="37">
        <v>168</v>
      </c>
      <c r="E8" s="439">
        <v>184</v>
      </c>
    </row>
    <row r="9" spans="2:5">
      <c r="B9" s="1084"/>
      <c r="C9" s="438" t="s">
        <v>342</v>
      </c>
      <c r="D9" s="37">
        <v>30</v>
      </c>
      <c r="E9" s="439">
        <v>34</v>
      </c>
    </row>
    <row r="10" spans="2:5">
      <c r="B10" s="1084"/>
      <c r="C10" s="438" t="s">
        <v>345</v>
      </c>
      <c r="D10" s="37">
        <v>27</v>
      </c>
      <c r="E10" s="439">
        <v>28</v>
      </c>
    </row>
    <row r="11" spans="2:5">
      <c r="B11" s="1084"/>
      <c r="C11" s="438" t="s">
        <v>348</v>
      </c>
      <c r="D11" s="37">
        <v>32</v>
      </c>
      <c r="E11" s="439">
        <v>45</v>
      </c>
    </row>
    <row r="12" spans="2:5">
      <c r="B12" s="1084"/>
      <c r="C12" s="438" t="s">
        <v>447</v>
      </c>
      <c r="D12" s="37">
        <v>26</v>
      </c>
      <c r="E12" s="439">
        <v>31</v>
      </c>
    </row>
    <row r="13" spans="2:5">
      <c r="B13" s="1084"/>
      <c r="C13" s="438" t="s">
        <v>351</v>
      </c>
      <c r="D13" s="37">
        <v>45</v>
      </c>
      <c r="E13" s="439">
        <v>46</v>
      </c>
    </row>
    <row r="14" spans="2:5">
      <c r="B14" s="1084"/>
      <c r="C14" s="438" t="s">
        <v>471</v>
      </c>
      <c r="D14" s="37">
        <v>27</v>
      </c>
      <c r="E14" s="439">
        <v>36</v>
      </c>
    </row>
    <row r="15" spans="2:5">
      <c r="B15" s="1084"/>
      <c r="C15" s="438" t="s">
        <v>355</v>
      </c>
      <c r="D15" s="37">
        <v>30</v>
      </c>
      <c r="E15" s="439">
        <v>42</v>
      </c>
    </row>
    <row r="16" spans="2:5">
      <c r="B16" s="1084"/>
      <c r="C16" s="438" t="s">
        <v>448</v>
      </c>
      <c r="D16" s="37">
        <v>45</v>
      </c>
      <c r="E16" s="439">
        <v>67</v>
      </c>
    </row>
    <row r="17" spans="2:5" ht="15.75" thickBot="1">
      <c r="B17" s="1085"/>
      <c r="C17" s="440" t="s">
        <v>360</v>
      </c>
      <c r="D17" s="441">
        <v>35</v>
      </c>
      <c r="E17" s="442">
        <v>39</v>
      </c>
    </row>
    <row r="18" spans="2:5" ht="15.75" thickBot="1">
      <c r="B18" s="443"/>
      <c r="C18" s="440"/>
      <c r="D18" s="440"/>
      <c r="E18" s="444"/>
    </row>
    <row r="19" spans="2:5">
      <c r="B19" s="1083" t="s">
        <v>1468</v>
      </c>
      <c r="C19" s="438" t="s">
        <v>335</v>
      </c>
      <c r="D19" s="37">
        <v>30</v>
      </c>
      <c r="E19" s="439">
        <v>49</v>
      </c>
    </row>
    <row r="20" spans="2:5">
      <c r="B20" s="1084"/>
      <c r="C20" s="438" t="s">
        <v>340</v>
      </c>
      <c r="D20" s="37">
        <v>12</v>
      </c>
      <c r="E20" s="439">
        <v>18</v>
      </c>
    </row>
    <row r="21" spans="2:5">
      <c r="B21" s="1084"/>
      <c r="C21" s="438" t="s">
        <v>347</v>
      </c>
      <c r="D21" s="37">
        <v>20</v>
      </c>
      <c r="E21" s="439">
        <v>30</v>
      </c>
    </row>
    <row r="22" spans="2:5">
      <c r="B22" s="1084"/>
      <c r="C22" s="438" t="s">
        <v>470</v>
      </c>
      <c r="D22" s="37">
        <v>44</v>
      </c>
      <c r="E22" s="439">
        <v>60</v>
      </c>
    </row>
    <row r="23" spans="2:5">
      <c r="B23" s="1084"/>
      <c r="C23" s="438" t="s">
        <v>472</v>
      </c>
      <c r="D23" s="37">
        <v>46</v>
      </c>
      <c r="E23" s="439">
        <v>76</v>
      </c>
    </row>
    <row r="24" spans="2:5">
      <c r="B24" s="1084"/>
      <c r="C24" s="438" t="s">
        <v>359</v>
      </c>
      <c r="D24" s="37">
        <v>11</v>
      </c>
      <c r="E24" s="439">
        <v>18</v>
      </c>
    </row>
    <row r="25" spans="2:5">
      <c r="B25" s="1084"/>
      <c r="C25" s="438" t="s">
        <v>361</v>
      </c>
      <c r="D25" s="37">
        <v>10</v>
      </c>
      <c r="E25" s="439">
        <v>17</v>
      </c>
    </row>
    <row r="26" spans="2:5">
      <c r="B26" s="1084"/>
      <c r="C26" s="438" t="s">
        <v>362</v>
      </c>
      <c r="D26" s="37">
        <v>11</v>
      </c>
      <c r="E26" s="439">
        <v>14</v>
      </c>
    </row>
    <row r="27" spans="2:5">
      <c r="B27" s="1084"/>
      <c r="C27" s="438" t="s">
        <v>364</v>
      </c>
      <c r="D27" s="37">
        <v>23</v>
      </c>
      <c r="E27" s="439">
        <v>30</v>
      </c>
    </row>
    <row r="28" spans="2:5" ht="15.75" thickBot="1">
      <c r="B28" s="1085"/>
      <c r="C28" s="440" t="s">
        <v>473</v>
      </c>
      <c r="D28" s="441">
        <v>33</v>
      </c>
      <c r="E28" s="442">
        <v>54</v>
      </c>
    </row>
    <row r="29" spans="2:5">
      <c r="B29" s="445"/>
      <c r="C29" s="42"/>
      <c r="D29" s="438"/>
      <c r="E29" s="446"/>
    </row>
    <row r="30" spans="2:5">
      <c r="B30" s="1084" t="s">
        <v>1469</v>
      </c>
      <c r="C30" s="438" t="s">
        <v>337</v>
      </c>
      <c r="D30" s="37">
        <v>22</v>
      </c>
      <c r="E30" s="439">
        <v>38</v>
      </c>
    </row>
    <row r="31" spans="2:5">
      <c r="B31" s="1084"/>
      <c r="C31" s="438" t="s">
        <v>338</v>
      </c>
      <c r="D31" s="37">
        <v>10</v>
      </c>
      <c r="E31" s="439">
        <v>20</v>
      </c>
    </row>
    <row r="32" spans="2:5">
      <c r="B32" s="1084"/>
      <c r="C32" s="438" t="s">
        <v>339</v>
      </c>
      <c r="D32" s="37">
        <v>24</v>
      </c>
      <c r="E32" s="439">
        <v>38</v>
      </c>
    </row>
    <row r="33" spans="2:5">
      <c r="B33" s="1084"/>
      <c r="C33" s="438" t="s">
        <v>343</v>
      </c>
      <c r="D33" s="37">
        <v>5</v>
      </c>
      <c r="E33" s="439">
        <v>11</v>
      </c>
    </row>
    <row r="34" spans="2:5">
      <c r="B34" s="1084"/>
      <c r="C34" s="438" t="s">
        <v>344</v>
      </c>
      <c r="D34" s="37">
        <v>14</v>
      </c>
      <c r="E34" s="439">
        <v>19</v>
      </c>
    </row>
    <row r="35" spans="2:5">
      <c r="B35" s="1084"/>
      <c r="C35" s="438" t="s">
        <v>346</v>
      </c>
      <c r="D35" s="37">
        <v>7</v>
      </c>
      <c r="E35" s="439">
        <v>14</v>
      </c>
    </row>
    <row r="36" spans="2:5">
      <c r="B36" s="1084"/>
      <c r="C36" s="438" t="s">
        <v>352</v>
      </c>
      <c r="D36" s="37">
        <v>7</v>
      </c>
      <c r="E36" s="439">
        <v>12</v>
      </c>
    </row>
    <row r="37" spans="2:5">
      <c r="B37" s="1084"/>
      <c r="C37" s="438" t="s">
        <v>354</v>
      </c>
      <c r="D37" s="37">
        <v>25</v>
      </c>
      <c r="E37" s="439">
        <v>56</v>
      </c>
    </row>
    <row r="38" spans="2:5">
      <c r="B38" s="1084"/>
      <c r="C38" s="438" t="s">
        <v>357</v>
      </c>
      <c r="D38" s="37">
        <v>11</v>
      </c>
      <c r="E38" s="439">
        <v>21</v>
      </c>
    </row>
    <row r="39" spans="2:5">
      <c r="B39" s="1084"/>
      <c r="C39" s="438" t="s">
        <v>363</v>
      </c>
      <c r="D39" s="37">
        <v>5</v>
      </c>
      <c r="E39" s="439">
        <v>10</v>
      </c>
    </row>
    <row r="40" spans="2:5" ht="15.75" thickBot="1">
      <c r="B40" s="1085"/>
      <c r="C40" s="440" t="s">
        <v>366</v>
      </c>
      <c r="D40" s="441">
        <v>11</v>
      </c>
      <c r="E40" s="442">
        <v>22</v>
      </c>
    </row>
    <row r="41" spans="2:5">
      <c r="B41" s="24" t="s">
        <v>1470</v>
      </c>
    </row>
  </sheetData>
  <mergeCells count="4">
    <mergeCell ref="B6:C6"/>
    <mergeCell ref="B7:B17"/>
    <mergeCell ref="B19:B28"/>
    <mergeCell ref="B30:B4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Administrador</cp:lastModifiedBy>
  <cp:revision/>
  <dcterms:created xsi:type="dcterms:W3CDTF">2022-02-22T23:17:00Z</dcterms:created>
  <dcterms:modified xsi:type="dcterms:W3CDTF">2024-01-23T17:12:12Z</dcterms:modified>
  <cp:category/>
  <cp:contentStatus/>
</cp:coreProperties>
</file>